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445" windowHeight="9765" activeTab="1"/>
  </bookViews>
  <sheets>
    <sheet name="佳县2020年项目库汇总表" sheetId="21" r:id="rId1"/>
    <sheet name="佳县2020年项目库明细表" sheetId="20" r:id="rId2"/>
    <sheet name="数据源" sheetId="22" state="hidden"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s>
  <definedNames>
    <definedName name="_xlnm._FilterDatabase" localSheetId="1" hidden="1">佳县2020年项目库明细表!$1:$4327</definedName>
    <definedName name="公益岗位">数据源!$D$2</definedName>
    <definedName name="危房改造">数据源!$G$2</definedName>
    <definedName name="项目管理费">数据源!$M$2</definedName>
    <definedName name="易地扶贫搬迁">数据源!$C$2:$C$3</definedName>
    <definedName name="生活条件改善">数据源!$I$2:$I$4</definedName>
    <definedName name="就业项目">数据源!$B$2:$B$5</definedName>
    <definedName name="教育扶贫">数据源!$E$2:$E$5</definedName>
    <definedName name="村公共服务">数据源!$L$2:$L$5</definedName>
    <definedName name="金融扶贫">数据源!$H$2:$H$6</definedName>
    <definedName name="综合保障性扶贫">数据源!$J$2:$J$6</definedName>
    <definedName name="健康扶贫">数据源!$F$2:$F$7</definedName>
    <definedName name="村基础设施">数据源!$K$2:$K$8</definedName>
    <definedName name="产业项目">数据源!$A$2:$A$9</definedName>
  </definedNames>
  <calcPr calcId="144525"/>
</workbook>
</file>

<file path=xl/sharedStrings.xml><?xml version="1.0" encoding="utf-8"?>
<sst xmlns="http://schemas.openxmlformats.org/spreadsheetml/2006/main" count="80900" uniqueCount="8611">
  <si>
    <t>附件1</t>
  </si>
  <si>
    <r>
      <rPr>
        <u/>
        <sz val="20"/>
        <color theme="1"/>
        <rFont val="方正小标宋简体"/>
        <charset val="134"/>
      </rPr>
      <t xml:space="preserve"> 佳县</t>
    </r>
    <r>
      <rPr>
        <sz val="20"/>
        <color theme="1"/>
        <rFont val="方正小标宋简体"/>
        <charset val="134"/>
      </rPr>
      <t xml:space="preserve"> </t>
    </r>
    <r>
      <rPr>
        <u/>
        <sz val="20"/>
        <color theme="1"/>
        <rFont val="方正小标宋简体"/>
        <charset val="134"/>
      </rPr>
      <t>2020</t>
    </r>
    <r>
      <rPr>
        <sz val="20"/>
        <color theme="1"/>
        <rFont val="方正小标宋简体"/>
        <charset val="134"/>
      </rPr>
      <t>年度县级脱贫攻坚项目库汇总表</t>
    </r>
  </si>
  <si>
    <t>填报单位（盖章）：</t>
  </si>
  <si>
    <t>序号</t>
  </si>
  <si>
    <t>项目类型</t>
  </si>
  <si>
    <t>项目个数</t>
  </si>
  <si>
    <t>项目预算总投资</t>
  </si>
  <si>
    <t>合计</t>
  </si>
  <si>
    <t>财政资金</t>
  </si>
  <si>
    <t>地方债务资金</t>
  </si>
  <si>
    <t>易地扶贫搬迁资金</t>
  </si>
  <si>
    <t>定点扶贫资金</t>
  </si>
  <si>
    <t>东西部协作资金</t>
  </si>
  <si>
    <t>社会捐赠资金</t>
  </si>
  <si>
    <t>银行贷款资金</t>
  </si>
  <si>
    <t>群众自筹</t>
  </si>
  <si>
    <t>1.财政专项扶贫资金</t>
  </si>
  <si>
    <t>2.财政涉农统筹整合资金（除财政专项扶贫资金投入以外）</t>
  </si>
  <si>
    <t>3.用于扶贫的社会事业方面的资金</t>
  </si>
  <si>
    <t>4.地方债务资金</t>
  </si>
  <si>
    <t>5.易地扶贫搬迁资金</t>
  </si>
  <si>
    <t>6.定点扶贫资金</t>
  </si>
  <si>
    <t>7.东西部协作资金</t>
  </si>
  <si>
    <t>8.社会捐赠资金</t>
  </si>
  <si>
    <t>9.银行贷款资金</t>
  </si>
  <si>
    <t>10.群众自筹</t>
  </si>
  <si>
    <t>总计</t>
  </si>
  <si>
    <t>一、产业扶贫</t>
  </si>
  <si>
    <t>1.种植养殖加工服务</t>
  </si>
  <si>
    <t>2.休闲农业与乡村旅游</t>
  </si>
  <si>
    <t>3.光伏项目</t>
  </si>
  <si>
    <t>4.生态扶贫项目</t>
  </si>
  <si>
    <t>5.其他</t>
  </si>
  <si>
    <t>二、就业扶贫</t>
  </si>
  <si>
    <t>1.外出务工补助</t>
  </si>
  <si>
    <t>2.就业创业补助</t>
  </si>
  <si>
    <t>3.就业创业培训</t>
  </si>
  <si>
    <t>4.技能培训</t>
  </si>
  <si>
    <t>三、易地扶贫搬迁</t>
  </si>
  <si>
    <t>1.集中安置</t>
  </si>
  <si>
    <t>2.分散安置</t>
  </si>
  <si>
    <t>四、公益岗位</t>
  </si>
  <si>
    <t>公益岗位</t>
  </si>
  <si>
    <t>五、教育扶贫</t>
  </si>
  <si>
    <t>1.享受“雨露计划”职业教育补助</t>
  </si>
  <si>
    <t>2.贫困村创业致富带头人创业培训</t>
  </si>
  <si>
    <t>3.其他教育扶贫</t>
  </si>
  <si>
    <t>六、健康扶贫</t>
  </si>
  <si>
    <t>1.参加城乡居民基本医疗保险</t>
  </si>
  <si>
    <t>2.参加大病保险</t>
  </si>
  <si>
    <t>3.接受医疗救助</t>
  </si>
  <si>
    <t>4.参加其他补充医疗保险</t>
  </si>
  <si>
    <t>5.参加意外保险</t>
  </si>
  <si>
    <t>6.接受大病（地方病）救治</t>
  </si>
  <si>
    <t>七、危房改造</t>
  </si>
  <si>
    <t>农村危房改造</t>
  </si>
  <si>
    <t>八、金融扶贫</t>
  </si>
  <si>
    <t>1.扶贫小额贷款贴息</t>
  </si>
  <si>
    <t>2.扶贫龙头企业合作社等经营主体贷款贴息</t>
  </si>
  <si>
    <t>3.产业保险</t>
  </si>
  <si>
    <t>4.扶贫小额信贷风险补偿金</t>
  </si>
  <si>
    <t>九、生活条件改善</t>
  </si>
  <si>
    <t>1.入户路改造</t>
  </si>
  <si>
    <t>2.解决安全饮水</t>
  </si>
  <si>
    <t>3.厨房厕所圈舍等改造</t>
  </si>
  <si>
    <t>十、综合保障性扶贫</t>
  </si>
  <si>
    <t>1.享受农村居民最低生活保障</t>
  </si>
  <si>
    <t>2.享受特困人员救助供养</t>
  </si>
  <si>
    <t>3.参加城乡居民基本养老保险</t>
  </si>
  <si>
    <t>4.接受留守关爱服务</t>
  </si>
  <si>
    <t>5.接受临时救助</t>
  </si>
  <si>
    <t>十一、村基础设施</t>
  </si>
  <si>
    <t>1.通村、组路道路硬化及护栏</t>
  </si>
  <si>
    <t>2.通生产用电</t>
  </si>
  <si>
    <t>3.通生活用电</t>
  </si>
  <si>
    <t>4.光纤宽带接入</t>
  </si>
  <si>
    <t>5.产业路</t>
  </si>
  <si>
    <t>6.小型农田水利设施</t>
  </si>
  <si>
    <t>7.其他</t>
  </si>
  <si>
    <t>十二、村公共服务</t>
  </si>
  <si>
    <t>1.规划保留的村小学改造</t>
  </si>
  <si>
    <t>2.标准化卫生室</t>
  </si>
  <si>
    <t>3.幼儿园建设</t>
  </si>
  <si>
    <t>4.村级文化活动广场</t>
  </si>
  <si>
    <t>十三、项目管理费</t>
  </si>
  <si>
    <t>附件2</t>
  </si>
  <si>
    <r>
      <rPr>
        <u/>
        <sz val="28"/>
        <color theme="1"/>
        <rFont val="方正小标宋简体"/>
        <charset val="134"/>
      </rPr>
      <t xml:space="preserve">  佳</t>
    </r>
    <r>
      <rPr>
        <sz val="28"/>
        <color theme="1"/>
        <rFont val="方正小标宋简体"/>
        <charset val="134"/>
      </rPr>
      <t>县</t>
    </r>
    <r>
      <rPr>
        <u/>
        <sz val="28"/>
        <color theme="1"/>
        <rFont val="方正小标宋简体"/>
        <charset val="134"/>
      </rPr>
      <t>2020</t>
    </r>
    <r>
      <rPr>
        <sz val="28"/>
        <color theme="1"/>
        <rFont val="方正小标宋简体"/>
        <charset val="134"/>
      </rPr>
      <t xml:space="preserve">年度县级脱贫攻坚项目库明细表 </t>
    </r>
  </si>
  <si>
    <t>项目子类型</t>
  </si>
  <si>
    <t>项目编号</t>
  </si>
  <si>
    <t>项目名称
（自定义名称）</t>
  </si>
  <si>
    <t>项目摘要
（建设内容及规模）</t>
  </si>
  <si>
    <t>项目实施地点</t>
  </si>
  <si>
    <t>规划
年度</t>
  </si>
  <si>
    <t>主管
单位</t>
  </si>
  <si>
    <t>项目
负责
人</t>
  </si>
  <si>
    <t>联系电话</t>
  </si>
  <si>
    <t>项目预算总投资（万元）</t>
  </si>
  <si>
    <t>项目
归属</t>
  </si>
  <si>
    <t>是否纳入年度项目实施计划</t>
  </si>
  <si>
    <t>是否“贫困村提升工程”</t>
  </si>
  <si>
    <t>是否资产收益扶贫</t>
  </si>
  <si>
    <t>是否增加村集体收入</t>
  </si>
  <si>
    <t>是否易地搬迁后扶项目</t>
  </si>
  <si>
    <t>直接受益
贫困人口</t>
  </si>
  <si>
    <t>受益总人口</t>
  </si>
  <si>
    <t>带贫减贫机制</t>
  </si>
  <si>
    <t>绩效目标</t>
  </si>
  <si>
    <t>备注</t>
  </si>
  <si>
    <t>请勿删除</t>
  </si>
  <si>
    <t>镇/办</t>
  </si>
  <si>
    <t>村/社区</t>
  </si>
  <si>
    <t>其中：财政专项扶贫资金</t>
  </si>
  <si>
    <t>其中：除财政专项扶贫资金外的资金</t>
  </si>
  <si>
    <t>新建</t>
  </si>
  <si>
    <t>2018年</t>
  </si>
  <si>
    <t>解决“两不愁三保障”项目</t>
  </si>
  <si>
    <t>是</t>
  </si>
  <si>
    <t>小计</t>
  </si>
  <si>
    <t>中央</t>
  </si>
  <si>
    <t>省级</t>
  </si>
  <si>
    <t>市级</t>
  </si>
  <si>
    <t>县级</t>
  </si>
  <si>
    <t>1.财政涉农统筹整合资金（除财政专项扶贫资金投入以外）</t>
  </si>
  <si>
    <t>2.用于扶贫的社会事业方面的资金</t>
  </si>
  <si>
    <t>3.地方债务资金</t>
  </si>
  <si>
    <t>4.易地扶贫搬迁资金</t>
  </si>
  <si>
    <t>5.定点扶贫资金</t>
  </si>
  <si>
    <t>6.东西部协作资金</t>
  </si>
  <si>
    <t>7.社会捐赠资金</t>
  </si>
  <si>
    <t>8.银行贷款资金</t>
  </si>
  <si>
    <t>9.群众自筹</t>
  </si>
  <si>
    <t>户数
(户)</t>
  </si>
  <si>
    <t>人数
（人）</t>
  </si>
  <si>
    <t>续建</t>
  </si>
  <si>
    <t>2019年</t>
  </si>
  <si>
    <t>巩固提升项目</t>
  </si>
  <si>
    <t>否</t>
  </si>
  <si>
    <t>总 计</t>
  </si>
  <si>
    <t>2020年</t>
  </si>
  <si>
    <t>产业项目</t>
  </si>
  <si>
    <t>种植</t>
  </si>
  <si>
    <t>09200110001</t>
  </si>
  <si>
    <t>瓜菜基地</t>
  </si>
  <si>
    <t>种植瓜菜基地37.5亩</t>
  </si>
  <si>
    <t>木头峪</t>
  </si>
  <si>
    <t>张家圪崂村</t>
  </si>
  <si>
    <r>
      <rPr>
        <sz val="10"/>
        <rFont val="Arial"/>
        <charset val="0"/>
      </rPr>
      <t>2020</t>
    </r>
    <r>
      <rPr>
        <sz val="10"/>
        <rFont val="宋体"/>
        <charset val="0"/>
      </rPr>
      <t>年</t>
    </r>
  </si>
  <si>
    <t>农业农村局</t>
  </si>
  <si>
    <t>符永志</t>
  </si>
  <si>
    <t>0912-6721318</t>
  </si>
  <si>
    <t>种植业发展产业脱贫</t>
  </si>
  <si>
    <t>大田瓜菜每亩可收入2000元，带动贫困户10户</t>
  </si>
  <si>
    <t>09200110002</t>
  </si>
  <si>
    <t>种植瓜菜基地30亩</t>
  </si>
  <si>
    <t>杜家元村</t>
  </si>
  <si>
    <t>大田瓜菜每亩可收入2000元，带动贫困户8户</t>
  </si>
  <si>
    <t>09200110003</t>
  </si>
  <si>
    <t>种植瓜菜基地56.25亩</t>
  </si>
  <si>
    <t>曹家坬村</t>
  </si>
  <si>
    <t>大田瓜菜每亩可收入2000元，带动贫困户15户</t>
  </si>
  <si>
    <t>09200110004</t>
  </si>
  <si>
    <t>种植瓜菜基地18.75亩</t>
  </si>
  <si>
    <t>曹家坬新舍窠自然村</t>
  </si>
  <si>
    <t>大田瓜菜每亩可收入2000元，带动贫困户5户</t>
  </si>
  <si>
    <t>09200110005</t>
  </si>
  <si>
    <t>种植瓜菜基地11.25亩</t>
  </si>
  <si>
    <t>曹家坬合心圪塔自然村</t>
  </si>
  <si>
    <t>大田瓜菜每亩可收入2000元，带动贫困户3户</t>
  </si>
  <si>
    <t>09200110006</t>
  </si>
  <si>
    <t>乔家兴庄村</t>
  </si>
  <si>
    <t>09200110007</t>
  </si>
  <si>
    <t>种植瓜菜基地112.5亩</t>
  </si>
  <si>
    <t>王宁山上坬自然村</t>
  </si>
  <si>
    <t>大田瓜菜每亩可收入2000元，带动贫困户30户</t>
  </si>
  <si>
    <t>09200110008</t>
  </si>
  <si>
    <t>种植瓜菜基地75亩</t>
  </si>
  <si>
    <t>王宁山下坬自然村</t>
  </si>
  <si>
    <t>大田瓜菜每亩可收入2000元，带动贫困户20户</t>
  </si>
  <si>
    <t>09200110009</t>
  </si>
  <si>
    <t>王宁山柳树圪券自然村</t>
  </si>
  <si>
    <t>09200110010</t>
  </si>
  <si>
    <t>种植瓜菜基地45亩</t>
  </si>
  <si>
    <t>刘家沟村</t>
  </si>
  <si>
    <t>大田瓜菜每亩可收入2000元，带动贫困户12户</t>
  </si>
  <si>
    <t>09200110011</t>
  </si>
  <si>
    <t>刘家沟李家元自然村</t>
  </si>
  <si>
    <t>09200110012</t>
  </si>
  <si>
    <t>李家坬村</t>
  </si>
  <si>
    <t>09200110013</t>
  </si>
  <si>
    <t>李家坬高家山自然村</t>
  </si>
  <si>
    <t>09200110014</t>
  </si>
  <si>
    <t>李家坬贺家畔自然村</t>
  </si>
  <si>
    <t>09200110015</t>
  </si>
  <si>
    <t>高艾家沟羊圈山自然村</t>
  </si>
  <si>
    <t>09200110016</t>
  </si>
  <si>
    <t>高艾家沟村</t>
  </si>
  <si>
    <t>09200110017</t>
  </si>
  <si>
    <t>东山村</t>
  </si>
  <si>
    <t>09200110018</t>
  </si>
  <si>
    <t>张于家畔于家峁自然村</t>
  </si>
  <si>
    <t>09200110019</t>
  </si>
  <si>
    <t>种植瓜菜基地150亩</t>
  </si>
  <si>
    <t>木头峪村</t>
  </si>
  <si>
    <t>大田瓜菜每亩可收入2000元，带动贫困户40户</t>
  </si>
  <si>
    <t>09200110020</t>
  </si>
  <si>
    <t>元坬则村</t>
  </si>
  <si>
    <t>09200110021</t>
  </si>
  <si>
    <t>井畔村</t>
  </si>
  <si>
    <t>09200110022</t>
  </si>
  <si>
    <t>种植瓜菜基地15亩</t>
  </si>
  <si>
    <t>薛家畔村</t>
  </si>
  <si>
    <t>大田瓜菜每亩可收入2000元，带动贫困户4户</t>
  </si>
  <si>
    <t>09200110023</t>
  </si>
  <si>
    <t>高家畔高家畔自然村</t>
  </si>
  <si>
    <t>09200110024</t>
  </si>
  <si>
    <t>高李家沟村</t>
  </si>
  <si>
    <t>09200110025</t>
  </si>
  <si>
    <t>特色种植</t>
  </si>
  <si>
    <t>种植特色种植5000亩</t>
  </si>
  <si>
    <t>大佛寺</t>
  </si>
  <si>
    <t>白家硷村</t>
  </si>
  <si>
    <t>特色种植每亩可收入2000元，带动贫困户12户</t>
  </si>
  <si>
    <t>09200110026</t>
  </si>
  <si>
    <t>种植特色种植200亩</t>
  </si>
  <si>
    <t>官庄</t>
  </si>
  <si>
    <t>柴家畔村</t>
  </si>
  <si>
    <t>特色种植每亩可收入2000元，带动贫困户65户</t>
  </si>
  <si>
    <t>09200110027</t>
  </si>
  <si>
    <t>种植特色种植60亩</t>
  </si>
  <si>
    <t>官庄村</t>
  </si>
  <si>
    <t>特色种植每亩可收入2000元，带动贫困户49户</t>
  </si>
  <si>
    <t>09200110028</t>
  </si>
  <si>
    <t>种植特色种植10亩</t>
  </si>
  <si>
    <t>吕家墕村</t>
  </si>
  <si>
    <t>特色种植每亩可收入2000元，带动贫困户45户</t>
  </si>
  <si>
    <t>09200110029</t>
  </si>
  <si>
    <t>坑镇</t>
  </si>
  <si>
    <t>高家沟村</t>
  </si>
  <si>
    <t>特色种植每亩可收入2000元，带动贫困户16户</t>
  </si>
  <si>
    <t>09200110030</t>
  </si>
  <si>
    <t>种植特色种植30亩</t>
  </si>
  <si>
    <t>刘国具</t>
  </si>
  <si>
    <t>刘落则沟村</t>
  </si>
  <si>
    <t>特色种植每亩可收入2000元，带动贫困户83户</t>
  </si>
  <si>
    <t>09200110031</t>
  </si>
  <si>
    <t>种植特色种植150亩</t>
  </si>
  <si>
    <t>刘家山</t>
  </si>
  <si>
    <t>高起家坬村</t>
  </si>
  <si>
    <t>特色种植每亩可收入2000元，带动贫困户110户</t>
  </si>
  <si>
    <t>09200110032</t>
  </si>
  <si>
    <t>种植特色种植40亩</t>
  </si>
  <si>
    <t>高家下坬村</t>
  </si>
  <si>
    <t>特色种植每亩可收入2000元，带动贫困户20户</t>
  </si>
  <si>
    <t>09200110033</t>
  </si>
  <si>
    <t>闫家峁村</t>
  </si>
  <si>
    <t>特色种植每亩可收入2000元，带动贫困户25户</t>
  </si>
  <si>
    <t>09200110034</t>
  </si>
  <si>
    <t>种植特色种植100亩</t>
  </si>
  <si>
    <t>特色种植每亩可收入2000元，带动贫困户6户</t>
  </si>
  <si>
    <t>09200110035</t>
  </si>
  <si>
    <t>特色种植每亩可收入2000元，带动贫困户3户</t>
  </si>
  <si>
    <t>09200110036</t>
  </si>
  <si>
    <t>特色种植每亩可收入2000元，带动贫困户15户</t>
  </si>
  <si>
    <t>09200110037</t>
  </si>
  <si>
    <t>特色种植每亩可收入2000元，带动贫困户4户</t>
  </si>
  <si>
    <t>09200110038</t>
  </si>
  <si>
    <t>09200110039</t>
  </si>
  <si>
    <t>种植特色种植20亩</t>
  </si>
  <si>
    <t>特色种植每亩可收入2000元，带动贫困户10户</t>
  </si>
  <si>
    <t>09200110040</t>
  </si>
  <si>
    <t>种植特色种植80亩</t>
  </si>
  <si>
    <t>09200110041</t>
  </si>
  <si>
    <t>09200110042</t>
  </si>
  <si>
    <t>09200110043</t>
  </si>
  <si>
    <t>种植特色种植50亩</t>
  </si>
  <si>
    <t>09200110044</t>
  </si>
  <si>
    <t>特色种植每亩可收入2000元，带动贫困户2户</t>
  </si>
  <si>
    <t>09200110045</t>
  </si>
  <si>
    <t>特色种植每亩可收入2000元，带动贫困户8户</t>
  </si>
  <si>
    <t>09200110046</t>
  </si>
  <si>
    <t>09200110047</t>
  </si>
  <si>
    <t>09200110048</t>
  </si>
  <si>
    <t>特色种植每亩可收入2000元，带动贫困户5户</t>
  </si>
  <si>
    <t>09200110049</t>
  </si>
  <si>
    <t>09200110050</t>
  </si>
  <si>
    <t>高艾家沟于家山自然村</t>
  </si>
  <si>
    <t>09200110051</t>
  </si>
  <si>
    <t>09200110052</t>
  </si>
  <si>
    <t>张于家畔张家湾自然村</t>
  </si>
  <si>
    <t>09200110053</t>
  </si>
  <si>
    <t>张于家畔张家畔自然村</t>
  </si>
  <si>
    <t>09200110054</t>
  </si>
  <si>
    <t>张于家畔小畔自然村</t>
  </si>
  <si>
    <t>09200110055</t>
  </si>
  <si>
    <t>09200110056</t>
  </si>
  <si>
    <t>09200110057</t>
  </si>
  <si>
    <t>张家元自然村</t>
  </si>
  <si>
    <t>09200110058</t>
  </si>
  <si>
    <t>高家元自然村</t>
  </si>
  <si>
    <t>09200110059</t>
  </si>
  <si>
    <t>前畔村</t>
  </si>
  <si>
    <t>09200110060</t>
  </si>
  <si>
    <t>09200110061</t>
  </si>
  <si>
    <t>元坬则林家坬自然村</t>
  </si>
  <si>
    <t>09200110062</t>
  </si>
  <si>
    <t>元坬则梨山自然村</t>
  </si>
  <si>
    <t>09200110063</t>
  </si>
  <si>
    <t>09200110064</t>
  </si>
  <si>
    <t>井畔枣树条自然村</t>
  </si>
  <si>
    <t>09200110065</t>
  </si>
  <si>
    <t>井畔牛圈沟自然村</t>
  </si>
  <si>
    <t>09200110066</t>
  </si>
  <si>
    <t>种植特色种植3000亩</t>
  </si>
  <si>
    <t>09200110067</t>
  </si>
  <si>
    <t>09200110068</t>
  </si>
  <si>
    <t>高家畔乔家峁自然村</t>
  </si>
  <si>
    <t>09200110069</t>
  </si>
  <si>
    <t>高家畔雷家畔自然村</t>
  </si>
  <si>
    <t>09200110070</t>
  </si>
  <si>
    <t>09200110071</t>
  </si>
  <si>
    <t>方塌</t>
  </si>
  <si>
    <t>断桥村</t>
  </si>
  <si>
    <t>09200110072</t>
  </si>
  <si>
    <t>种植特色种植1000亩</t>
  </si>
  <si>
    <t>峪口</t>
  </si>
  <si>
    <t>岳家坡村</t>
  </si>
  <si>
    <t>特色种植每亩可收入2000元，带动贫困户64户</t>
  </si>
  <si>
    <t>09200110073</t>
  </si>
  <si>
    <t>种植特色种植400亩</t>
  </si>
  <si>
    <t>峪口村</t>
  </si>
  <si>
    <t>特色种植每亩可收入2000元，带动贫困户72户</t>
  </si>
  <si>
    <t>09200110074</t>
  </si>
  <si>
    <t>玉家沟村</t>
  </si>
  <si>
    <t>特色种植每亩可收入2000元，带动贫困户192户</t>
  </si>
  <si>
    <t>09200110075</t>
  </si>
  <si>
    <t>王家渠村</t>
  </si>
  <si>
    <t>特色种植每亩可收入2000元，带动贫困户144户</t>
  </si>
  <si>
    <t>09200110076</t>
  </si>
  <si>
    <t>种植特色种植500亩</t>
  </si>
  <si>
    <t>谭家坪村</t>
  </si>
  <si>
    <t>特色种植每亩可收入2000元，带动贫困户37户</t>
  </si>
  <si>
    <t>09200110077</t>
  </si>
  <si>
    <t>种植特色种植800亩</t>
  </si>
  <si>
    <t>任家畔村</t>
  </si>
  <si>
    <t>特色种植每亩可收入2000元，带动贫困户76户</t>
  </si>
  <si>
    <t>09200110078</t>
  </si>
  <si>
    <t>李家寨村</t>
  </si>
  <si>
    <t>09200110079</t>
  </si>
  <si>
    <t>大页岭峰村</t>
  </si>
  <si>
    <t>特色种植每亩可收入2000元，带动贫困户140户</t>
  </si>
  <si>
    <t>09200110080</t>
  </si>
  <si>
    <t>大田瓜菜</t>
  </si>
  <si>
    <t>种植大田瓜菜460亩</t>
  </si>
  <si>
    <t>大田瓜菜每亩可收入2000元，带动贫困户65户</t>
  </si>
  <si>
    <t>09200110081</t>
  </si>
  <si>
    <t>种植大田瓜菜200亩</t>
  </si>
  <si>
    <t>贺家沙墕村</t>
  </si>
  <si>
    <t>大田瓜菜每亩可收入2000元，带动贫困户49户</t>
  </si>
  <si>
    <t>09200110082</t>
  </si>
  <si>
    <t>种植大田瓜菜250亩</t>
  </si>
  <si>
    <t>大田瓜菜每亩可收入2000元，带动贫困户45户</t>
  </si>
  <si>
    <t>09200110083</t>
  </si>
  <si>
    <t>种植大田瓜菜90亩</t>
  </si>
  <si>
    <t>大田瓜菜每亩可收入2000元，带动贫困户16户</t>
  </si>
  <si>
    <t>09200110084</t>
  </si>
  <si>
    <t>种植大田瓜菜60亩</t>
  </si>
  <si>
    <t>黄家梁村</t>
  </si>
  <si>
    <t>大田瓜菜每亩可收入2000元，带动贫困户1户</t>
  </si>
  <si>
    <t>09200110085</t>
  </si>
  <si>
    <t>种植大田瓜菜50亩</t>
  </si>
  <si>
    <t>郭家圪崂村</t>
  </si>
  <si>
    <t>大田瓜菜每亩可收入2000元，带动贫困户22户</t>
  </si>
  <si>
    <t>09200110086</t>
  </si>
  <si>
    <t>种植大田瓜菜80亩</t>
  </si>
  <si>
    <t>09200110087</t>
  </si>
  <si>
    <t>09200110088</t>
  </si>
  <si>
    <t>种植大田瓜菜100亩</t>
  </si>
  <si>
    <t>王家砭</t>
  </si>
  <si>
    <t>旧寨村</t>
  </si>
  <si>
    <t>09200110089</t>
  </si>
  <si>
    <t>种植大田瓜菜75亩</t>
  </si>
  <si>
    <t>柳树会村</t>
  </si>
  <si>
    <t>09200110090</t>
  </si>
  <si>
    <t>螅镇</t>
  </si>
  <si>
    <t>冉沟村</t>
  </si>
  <si>
    <t>大田瓜菜每亩可收入2000元，带动贫困户2户</t>
  </si>
  <si>
    <t>09200110091</t>
  </si>
  <si>
    <t>通镇</t>
  </si>
  <si>
    <t>西山村</t>
  </si>
  <si>
    <t>09200110092</t>
  </si>
  <si>
    <t>西山河川村</t>
  </si>
  <si>
    <t>09200110093</t>
  </si>
  <si>
    <t>种植大田瓜菜10亩</t>
  </si>
  <si>
    <t>西山黑龙潭村</t>
  </si>
  <si>
    <t>09200110094</t>
  </si>
  <si>
    <t>种植大田瓜菜800亩</t>
  </si>
  <si>
    <t>佳芦镇</t>
  </si>
  <si>
    <t>大会坪村</t>
  </si>
  <si>
    <t>大田瓜菜每亩可收入2000元，带动贫困户51户</t>
  </si>
  <si>
    <t>09200110095</t>
  </si>
  <si>
    <t>河底崔家畔村</t>
  </si>
  <si>
    <t>大田瓜菜每亩可收入2000元，带动贫困户47户</t>
  </si>
  <si>
    <t>09200110096</t>
  </si>
  <si>
    <t>种植大田瓜菜30亩</t>
  </si>
  <si>
    <t>潘家畔村</t>
  </si>
  <si>
    <t>09200110097</t>
  </si>
  <si>
    <t>种植大田瓜菜20亩</t>
  </si>
  <si>
    <t>申家湾村</t>
  </si>
  <si>
    <t>大田瓜菜每亩可收入2000元，带动贫困户46户</t>
  </si>
  <si>
    <t>09200110098</t>
  </si>
  <si>
    <t>小会坪村</t>
  </si>
  <si>
    <t>09200110099</t>
  </si>
  <si>
    <t>种植大田瓜菜70亩</t>
  </si>
  <si>
    <t>张家庄村</t>
  </si>
  <si>
    <t>09200110100</t>
  </si>
  <si>
    <t>地膜高粱</t>
  </si>
  <si>
    <t>种植地膜高粱50亩</t>
  </si>
  <si>
    <t>柏树墕村</t>
  </si>
  <si>
    <t>地膜高粱西凤酒厂保底收购，亩最低收入1130元，地膜高粱西凤酒厂保底收购，亩最低收入1130元，带动贫困户37户</t>
  </si>
  <si>
    <t>09200110101</t>
  </si>
  <si>
    <t>种植地膜高粱200亩</t>
  </si>
  <si>
    <t>地膜高粱西凤酒厂保底收购，亩最低收入1130元，带动贫困户65户</t>
  </si>
  <si>
    <t>09200110102</t>
  </si>
  <si>
    <t>种植地膜高粱100亩</t>
  </si>
  <si>
    <t>地膜高粱西凤酒厂保底收购，亩最低收入1130元，带动贫困户49户</t>
  </si>
  <si>
    <t>09200110103</t>
  </si>
  <si>
    <t>种植地膜高粱150亩</t>
  </si>
  <si>
    <t>09200110104</t>
  </si>
  <si>
    <t>种植地膜高粱250亩</t>
  </si>
  <si>
    <t>刘才沟村</t>
  </si>
  <si>
    <t>地膜高粱西凤酒厂保底收购，亩最低收入1130元，带动贫困户69户</t>
  </si>
  <si>
    <t>09200110105</t>
  </si>
  <si>
    <t>刘泉塔村</t>
  </si>
  <si>
    <t>地膜高粱西凤酒厂保底收购，亩最低收入1130元，带动贫困户30户</t>
  </si>
  <si>
    <t>09200110106</t>
  </si>
  <si>
    <t>种植地膜高粱500亩</t>
  </si>
  <si>
    <t>地膜高粱西凤酒厂保底收购，亩最低收入1130元，带动贫困户45户</t>
  </si>
  <si>
    <t>09200110107</t>
  </si>
  <si>
    <t>三皇庙村</t>
  </si>
  <si>
    <t>地膜高粱西凤酒厂保底收购，亩最低收入1130元，带动贫困户57户</t>
  </si>
  <si>
    <t>09200110108</t>
  </si>
  <si>
    <t>双碾村</t>
  </si>
  <si>
    <t>地膜高粱西凤酒厂保底收购，亩最低收入1130元，带动贫困户64户</t>
  </si>
  <si>
    <t>09200110109</t>
  </si>
  <si>
    <t>王家墕村</t>
  </si>
  <si>
    <t>09200110110</t>
  </si>
  <si>
    <t>王木沟村</t>
  </si>
  <si>
    <t>地膜高粱西凤酒厂保底收购，亩最低收入1130元，带动贫困户31户</t>
  </si>
  <si>
    <t>09200110111</t>
  </si>
  <si>
    <t>杨家畔村</t>
  </si>
  <si>
    <t>地膜高粱西凤酒厂保底收购，亩最低收入1130元，带动贫困户84户</t>
  </si>
  <si>
    <t>09200110112</t>
  </si>
  <si>
    <t>种植地膜高粱25亩</t>
  </si>
  <si>
    <t>站马墕村</t>
  </si>
  <si>
    <t>09200110113</t>
  </si>
  <si>
    <t>种植地膜高粱21亩</t>
  </si>
  <si>
    <t>兴隆寺</t>
  </si>
  <si>
    <t>菜地峁村</t>
  </si>
  <si>
    <t>地膜高粱西凤酒厂保底收购，亩最低收入1130元，带动贫困户27户</t>
  </si>
  <si>
    <t>09200110114</t>
  </si>
  <si>
    <t>种植地膜高粱45亩</t>
  </si>
  <si>
    <t>陈山村</t>
  </si>
  <si>
    <t>地膜高粱西凤酒厂保底收购，亩最低收入1130元，带动贫困户9户</t>
  </si>
  <si>
    <t>09200110115</t>
  </si>
  <si>
    <t>高家河村</t>
  </si>
  <si>
    <t>地膜高粱西凤酒厂保底收购，亩最低收入1130元，带动贫困户26户</t>
  </si>
  <si>
    <t>09200110116</t>
  </si>
  <si>
    <t>高山村</t>
  </si>
  <si>
    <t>地膜高粱西凤酒厂保底收购，亩最低收入1130元，带动贫困户23户</t>
  </si>
  <si>
    <t>09200110117</t>
  </si>
  <si>
    <t>种植地膜高粱260亩</t>
  </si>
  <si>
    <t>高崖梁村</t>
  </si>
  <si>
    <t>地膜高粱西凤酒厂保底收购，亩最低收入1130元，带动贫困户20户</t>
  </si>
  <si>
    <t>09200110118</t>
  </si>
  <si>
    <t>古城梁村</t>
  </si>
  <si>
    <t>地膜高粱西凤酒厂保底收购，亩最低收入1130元，带动贫困户16户</t>
  </si>
  <si>
    <t>09200110119</t>
  </si>
  <si>
    <t>种植地膜高粱90亩</t>
  </si>
  <si>
    <t>郭岔村</t>
  </si>
  <si>
    <t>地膜高粱西凤酒厂保底收购，亩最低收入1130元，带动贫困户25户</t>
  </si>
  <si>
    <t>09200110120</t>
  </si>
  <si>
    <t>种植地膜高粱60亩</t>
  </si>
  <si>
    <t>贺硷村</t>
  </si>
  <si>
    <t>09200110121</t>
  </si>
  <si>
    <t>胡家峁村</t>
  </si>
  <si>
    <t>09200110122</t>
  </si>
  <si>
    <t>种植地膜高粱20亩</t>
  </si>
  <si>
    <t>黄石克村</t>
  </si>
  <si>
    <t>地膜高粱西凤酒厂保底收购，亩最低收入1130元，带动贫困户29户</t>
  </si>
  <si>
    <t>09200110123</t>
  </si>
  <si>
    <t>种植地膜高粱10亩</t>
  </si>
  <si>
    <t>旧谷地峁村</t>
  </si>
  <si>
    <t>地膜高粱西凤酒厂保底收购，亩最低收入1130元，带动贫困户19户</t>
  </si>
  <si>
    <t>09200110124</t>
  </si>
  <si>
    <t>梁家岔村</t>
  </si>
  <si>
    <t>地膜高粱西凤酒厂保底收购，亩最低收入1130元，带动贫困户85户</t>
  </si>
  <si>
    <t>09200110125</t>
  </si>
  <si>
    <t>种植地膜高粱128亩</t>
  </si>
  <si>
    <t>刘仓洼村</t>
  </si>
  <si>
    <t>09200110126</t>
  </si>
  <si>
    <t>种植地膜高粱185亩</t>
  </si>
  <si>
    <t>刘兴庄村</t>
  </si>
  <si>
    <t>地膜高粱西凤酒厂保底收购，亩最低收入1130元，带动贫困户10户</t>
  </si>
  <si>
    <t>09200110127</t>
  </si>
  <si>
    <t>种植地膜高粱116亩</t>
  </si>
  <si>
    <t>双圪塔村</t>
  </si>
  <si>
    <t>地膜高粱西凤酒厂保底收购，亩最低收入1130元，带动贫困户14户</t>
  </si>
  <si>
    <t>09200110128</t>
  </si>
  <si>
    <t>种植地膜高粱125亩</t>
  </si>
  <si>
    <t>王家洼村</t>
  </si>
  <si>
    <t>地膜高粱西凤酒厂保底收购，亩最低收入1130元，带动贫困户33户</t>
  </si>
  <si>
    <t>09200110129</t>
  </si>
  <si>
    <t>王兴庄村</t>
  </si>
  <si>
    <t>地膜高粱西凤酒厂保底收购，亩最低收入1130元，带动贫困户24户</t>
  </si>
  <si>
    <t>09200110130</t>
  </si>
  <si>
    <t>种植地膜高粱180亩</t>
  </si>
  <si>
    <t>崖窑湾村</t>
  </si>
  <si>
    <t>09200110131</t>
  </si>
  <si>
    <t>杨家墕村</t>
  </si>
  <si>
    <t>地膜高粱西凤酒厂保底收购，亩最低收入1130元，带动贫困户18户</t>
  </si>
  <si>
    <t>09200110132</t>
  </si>
  <si>
    <t>上高寨</t>
  </si>
  <si>
    <t>陈家墕水湾畔村</t>
  </si>
  <si>
    <t>地膜高粱西凤酒厂保底收购，亩最低收入1130元，带动贫困户4户</t>
  </si>
  <si>
    <t>09200110133</t>
  </si>
  <si>
    <t>刘家崖窑村</t>
  </si>
  <si>
    <t>地膜高粱西凤酒厂保底收购，亩最低收入1130元，带动贫困户11户</t>
  </si>
  <si>
    <t>09200110134</t>
  </si>
  <si>
    <t>种植地膜高粱300亩</t>
  </si>
  <si>
    <t>刘家崖窑川贺村</t>
  </si>
  <si>
    <t>09200110135</t>
  </si>
  <si>
    <t>刘家崖窑高家峁村</t>
  </si>
  <si>
    <t>地膜高粱西凤酒厂保底收购，亩最低收入1130元，带动贫困户2户</t>
  </si>
  <si>
    <t>09200110136</t>
  </si>
  <si>
    <t>种植地膜高粱400亩</t>
  </si>
  <si>
    <t>木瓜树峁村</t>
  </si>
  <si>
    <t>地膜高粱西凤酒厂保底收购，亩最低收入1130元，带动贫困户12户</t>
  </si>
  <si>
    <t>09200110137</t>
  </si>
  <si>
    <t>前郑家沟村</t>
  </si>
  <si>
    <t>地膜高粱西凤酒厂保底收购，亩最低收入1130元，带动贫困户13户</t>
  </si>
  <si>
    <t>09200110138</t>
  </si>
  <si>
    <t>种植地膜高粱120亩</t>
  </si>
  <si>
    <t>村</t>
  </si>
  <si>
    <t>09200110139</t>
  </si>
  <si>
    <t>稍店则村</t>
  </si>
  <si>
    <t>09200110140</t>
  </si>
  <si>
    <t>种植地膜高粱220亩</t>
  </si>
  <si>
    <t>稍店则斗范梁村</t>
  </si>
  <si>
    <t>09200110141</t>
  </si>
  <si>
    <t>徐家东沟顺义峁村</t>
  </si>
  <si>
    <t>09200110142</t>
  </si>
  <si>
    <t>徐家西畔村</t>
  </si>
  <si>
    <t>09200110143</t>
  </si>
  <si>
    <t>种植地膜高粱2000亩</t>
  </si>
  <si>
    <t>徐家西畔峁上村</t>
  </si>
  <si>
    <t>09200110144</t>
  </si>
  <si>
    <t>种植地膜高粱1000亩</t>
  </si>
  <si>
    <t>赵大林村</t>
  </si>
  <si>
    <t>地膜高粱西凤酒厂保底收购，亩最低收入1130元，带动贫困户36户</t>
  </si>
  <si>
    <t>09200110145</t>
  </si>
  <si>
    <t>赵家沟村</t>
  </si>
  <si>
    <t>地膜高粱西凤酒厂保底收购，亩最低收入1130元，带动贫困户52户</t>
  </si>
  <si>
    <t>09200110146</t>
  </si>
  <si>
    <t>长塄村</t>
  </si>
  <si>
    <t>地膜高粱西凤酒厂保底收购，亩最低收入1130元，带动贫困户28户</t>
  </si>
  <si>
    <t>09200110147</t>
  </si>
  <si>
    <t>枣坪村</t>
  </si>
  <si>
    <t>地膜高粱西凤酒厂保底收购，亩最低收入1130元，带动贫困户55户</t>
  </si>
  <si>
    <t>09200110148</t>
  </si>
  <si>
    <t>种植地膜高粱600亩</t>
  </si>
  <si>
    <t>枣林沟村</t>
  </si>
  <si>
    <t>09200110149</t>
  </si>
  <si>
    <t>种植地膜高粱1200亩</t>
  </si>
  <si>
    <t>楼底村</t>
  </si>
  <si>
    <t>09200110150</t>
  </si>
  <si>
    <t>虎头峁村</t>
  </si>
  <si>
    <t>09200110151</t>
  </si>
  <si>
    <t>高家塄村</t>
  </si>
  <si>
    <t>地膜高粱西凤酒厂保底收购，亩最低收入1130元，带动贫困户48户</t>
  </si>
  <si>
    <t>09200110152</t>
  </si>
  <si>
    <t>边则元村</t>
  </si>
  <si>
    <t>09200110153</t>
  </si>
  <si>
    <t>种植地膜高粱52亩</t>
  </si>
  <si>
    <t>09200110154</t>
  </si>
  <si>
    <t>09200110155</t>
  </si>
  <si>
    <t>地膜高粱西凤酒厂保底收购，亩最低收入1130元，带动贫困户15户</t>
  </si>
  <si>
    <t>09200110156</t>
  </si>
  <si>
    <t>杨道渠村</t>
  </si>
  <si>
    <t>地膜高粱西凤酒厂保底收购，亩最低收入1130元，带动贫困户96户</t>
  </si>
  <si>
    <t>09200110157</t>
  </si>
  <si>
    <t>地膜高粱西凤酒厂保底收购，亩最低收入1130元，带动贫困户51户</t>
  </si>
  <si>
    <t>09200110158</t>
  </si>
  <si>
    <t>地膜高粱西凤酒厂保底收购，亩最低收入1130元，带动贫困户47户</t>
  </si>
  <si>
    <t>09200110159</t>
  </si>
  <si>
    <t>种植地膜高粱40亩</t>
  </si>
  <si>
    <t>李家洼村</t>
  </si>
  <si>
    <t>09200110160</t>
  </si>
  <si>
    <t>09200110161</t>
  </si>
  <si>
    <t>种植地膜高粱30亩</t>
  </si>
  <si>
    <t>地膜高粱西凤酒厂保底收购，亩最低收入1130元，带动贫困户46户</t>
  </si>
  <si>
    <t>09200110162</t>
  </si>
  <si>
    <t>西峰则村</t>
  </si>
  <si>
    <t>09200110163</t>
  </si>
  <si>
    <t>09200110164</t>
  </si>
  <si>
    <t>09200110165</t>
  </si>
  <si>
    <t>冯家山村</t>
  </si>
  <si>
    <t>09200110166</t>
  </si>
  <si>
    <t>09200110167</t>
  </si>
  <si>
    <t>白家甲村</t>
  </si>
  <si>
    <t>地膜高粱西凤酒厂保底收购，亩最低收入1130元，带动贫困户92户</t>
  </si>
  <si>
    <t>09200110168</t>
  </si>
  <si>
    <t>金明寺</t>
  </si>
  <si>
    <t>镇白草坬村</t>
  </si>
  <si>
    <t>09200110169</t>
  </si>
  <si>
    <t>镇白家窨则村</t>
  </si>
  <si>
    <t>地膜高粱西凤酒厂保底收购，亩最低收入1130元，带动贫困户40户</t>
  </si>
  <si>
    <t>09200110170</t>
  </si>
  <si>
    <t>镇高家沟村</t>
  </si>
  <si>
    <t>09200110171</t>
  </si>
  <si>
    <t>种植地膜高粱80亩</t>
  </si>
  <si>
    <t>镇季家沟村</t>
  </si>
  <si>
    <t>地膜高粱西凤酒厂保底收购，亩最低收入1130元，带动贫困户6户</t>
  </si>
  <si>
    <t>09200110172</t>
  </si>
  <si>
    <t>镇李柏亮沟村</t>
  </si>
  <si>
    <t>地膜高粱西凤酒厂保底收购，亩最低收入1130元，带动贫困户50户</t>
  </si>
  <si>
    <t>09200110173</t>
  </si>
  <si>
    <t>镇刘家峁村</t>
  </si>
  <si>
    <t>地膜高粱西凤酒厂保底收购，亩最低收入1130元，带动贫困户17户</t>
  </si>
  <si>
    <t>09200110174</t>
  </si>
  <si>
    <t>种植地膜高粱85亩</t>
  </si>
  <si>
    <t>镇秦马硷村</t>
  </si>
  <si>
    <t>地膜高粱西凤酒厂保底收购，亩最低收入1130元，带动贫困户32户</t>
  </si>
  <si>
    <t>09200110175</t>
  </si>
  <si>
    <t>镇申家沟村</t>
  </si>
  <si>
    <t>地膜高粱西凤酒厂保底收购，亩最低收入1130元，带动贫困户34户</t>
  </si>
  <si>
    <t>09200110176</t>
  </si>
  <si>
    <t>镇苏家坬村</t>
  </si>
  <si>
    <t>地膜高粱西凤酒厂保底收购，亩最低收入1130元，带动贫困户41户</t>
  </si>
  <si>
    <t>09200110177</t>
  </si>
  <si>
    <t>镇王连沟村</t>
  </si>
  <si>
    <t>地膜高粱西凤酒厂保底收购，亩最低收入1130元，带动贫困户73户</t>
  </si>
  <si>
    <t>09200110178</t>
  </si>
  <si>
    <t>镇王石畔村</t>
  </si>
  <si>
    <t>09200110179</t>
  </si>
  <si>
    <t>种植地膜高粱110亩</t>
  </si>
  <si>
    <t>镇张家墕村</t>
  </si>
  <si>
    <t>09200110180</t>
  </si>
  <si>
    <t>镇魏家畔村</t>
  </si>
  <si>
    <t>09200110181</t>
  </si>
  <si>
    <t>种植地膜高粱130亩</t>
  </si>
  <si>
    <t>镇油房崖村</t>
  </si>
  <si>
    <t>地膜高粱西凤酒厂保底收购，亩最低收入1130元，带动贫困户21户</t>
  </si>
  <si>
    <t>09200110182</t>
  </si>
  <si>
    <t>镇元团峁沟村</t>
  </si>
  <si>
    <t>09200110183</t>
  </si>
  <si>
    <t>镇袁家岔村</t>
  </si>
  <si>
    <t>09200110184</t>
  </si>
  <si>
    <t>镇中石家坬村</t>
  </si>
  <si>
    <t>09200110185</t>
  </si>
  <si>
    <t>种植地膜高粱70亩</t>
  </si>
  <si>
    <t>镇周家沟村</t>
  </si>
  <si>
    <t>地膜高粱西凤酒厂保底收购，亩最低收入1130元，带动贫困户37户</t>
  </si>
  <si>
    <t>09200110186</t>
  </si>
  <si>
    <t>刘国具  村</t>
  </si>
  <si>
    <t>09200110187</t>
  </si>
  <si>
    <t xml:space="preserve"> 镇白家铺村</t>
  </si>
  <si>
    <t>09200110188</t>
  </si>
  <si>
    <t xml:space="preserve"> 镇张家沟村</t>
  </si>
  <si>
    <t>09200110189</t>
  </si>
  <si>
    <t xml:space="preserve"> 镇高昌村</t>
  </si>
  <si>
    <t>09200110190</t>
  </si>
  <si>
    <t>种植地膜高粱140亩</t>
  </si>
  <si>
    <t xml:space="preserve"> 镇王家坬村</t>
  </si>
  <si>
    <t>09200110191</t>
  </si>
  <si>
    <t xml:space="preserve"> 镇王元村</t>
  </si>
  <si>
    <t>09200110192</t>
  </si>
  <si>
    <t xml:space="preserve"> 镇刘落则沟村</t>
  </si>
  <si>
    <t>地膜高粱西凤酒厂保底收购，亩最低收入1130元，带动贫困户83户</t>
  </si>
  <si>
    <t>09200110193</t>
  </si>
  <si>
    <t>种植地膜高粱35亩</t>
  </si>
  <si>
    <t xml:space="preserve"> 镇前寨沟村</t>
  </si>
  <si>
    <t>地膜高粱西凤酒厂保底收购，亩最低收入1130元，带动贫困户42户</t>
  </si>
  <si>
    <t>09200110194</t>
  </si>
  <si>
    <t xml:space="preserve"> 镇高家畔村</t>
  </si>
  <si>
    <t>09200110195</t>
  </si>
  <si>
    <t xml:space="preserve"> 镇白家下坬村</t>
  </si>
  <si>
    <t>地膜高粱西凤酒厂保底收购，亩最低收入1130元，带动贫困户53户</t>
  </si>
  <si>
    <t>09200110196</t>
  </si>
  <si>
    <t xml:space="preserve"> 镇杜家圪崂村</t>
  </si>
  <si>
    <t>地膜高粱西凤酒厂保底收购，亩最低收入1130元，带动贫困户72户</t>
  </si>
  <si>
    <t>09200110197</t>
  </si>
  <si>
    <t xml:space="preserve"> 镇贺家仓村</t>
  </si>
  <si>
    <t>地膜高粱西凤酒厂保底收购，亩最低收入1130元，带动贫困户97户</t>
  </si>
  <si>
    <t>09200110198</t>
  </si>
  <si>
    <t xml:space="preserve"> 镇梨湾村</t>
  </si>
  <si>
    <t>09200110199</t>
  </si>
  <si>
    <t xml:space="preserve"> 镇马家沟村</t>
  </si>
  <si>
    <t>09200110200</t>
  </si>
  <si>
    <t>地膜高粱西凤酒厂保底收购，亩最低收入1130元，带动贫困户160户</t>
  </si>
  <si>
    <t>09200110201</t>
  </si>
  <si>
    <t>种植地膜高粱160亩</t>
  </si>
  <si>
    <t>拓家硷村</t>
  </si>
  <si>
    <t>地膜高粱西凤酒厂保底收购，亩最低收入1130元，带动贫困户101户</t>
  </si>
  <si>
    <t>09200110202</t>
  </si>
  <si>
    <t>地膜高粱西凤酒厂保底收购，亩最低收入1130元，带动贫困户35户</t>
  </si>
  <si>
    <t>09200110203</t>
  </si>
  <si>
    <t>刘百治村</t>
  </si>
  <si>
    <t>09200110204</t>
  </si>
  <si>
    <t>雷家兴庄村</t>
  </si>
  <si>
    <t>09200110205</t>
  </si>
  <si>
    <t>地膜高粱西凤酒厂保底收购，亩最低收入1130元，带动贫困户8户</t>
  </si>
  <si>
    <t>09200110206</t>
  </si>
  <si>
    <t>奥疙塔村</t>
  </si>
  <si>
    <t>09200110207</t>
  </si>
  <si>
    <t>雷家坬村</t>
  </si>
  <si>
    <t>09200110208</t>
  </si>
  <si>
    <t>康家坬村</t>
  </si>
  <si>
    <t>09200110209</t>
  </si>
  <si>
    <t>种植地膜高粱3000亩</t>
  </si>
  <si>
    <t>09200110210</t>
  </si>
  <si>
    <t>地膜高粱西凤酒厂保底收购，亩最低收入1130元，带动贫困户5户</t>
  </si>
  <si>
    <t>09200110211</t>
  </si>
  <si>
    <t>大稍梁村</t>
  </si>
  <si>
    <t>09200110212</t>
  </si>
  <si>
    <t>地膜高粱西凤酒厂保底收购，亩最低收入1130元，带动贫困户67户</t>
  </si>
  <si>
    <t>09200110213</t>
  </si>
  <si>
    <t>纪家畔村</t>
  </si>
  <si>
    <t>09200110214</t>
  </si>
  <si>
    <t>李良沟村</t>
  </si>
  <si>
    <t>09200110215</t>
  </si>
  <si>
    <t>黑龙庙村</t>
  </si>
  <si>
    <t>09200110216</t>
  </si>
  <si>
    <t>种植地膜高粱700亩</t>
  </si>
  <si>
    <t>崖窑坬村</t>
  </si>
  <si>
    <t>09200110217</t>
  </si>
  <si>
    <t>兴庄村</t>
  </si>
  <si>
    <t>09200110218</t>
  </si>
  <si>
    <t>富塌村</t>
  </si>
  <si>
    <t>09200110219</t>
  </si>
  <si>
    <t>沙坡坬村</t>
  </si>
  <si>
    <t>09200110220</t>
  </si>
  <si>
    <t>园则河村</t>
  </si>
  <si>
    <t>09200110221</t>
  </si>
  <si>
    <t>白草园 村</t>
  </si>
  <si>
    <t>地膜高粱西凤酒厂保底收购，亩最低收入1130元，带动贫困户1户</t>
  </si>
  <si>
    <t>09200110222</t>
  </si>
  <si>
    <t>李栋畔村</t>
  </si>
  <si>
    <t>09200110223</t>
  </si>
  <si>
    <t>圪崂湾村</t>
  </si>
  <si>
    <t>09200110224</t>
  </si>
  <si>
    <t>赵兴庄村</t>
  </si>
  <si>
    <t>地膜高粱西凤酒厂保底收购，亩最低收入1130元，带动贫困户7户</t>
  </si>
  <si>
    <t>09200110225</t>
  </si>
  <si>
    <t>方塌乔兴庄村</t>
  </si>
  <si>
    <t>09200110226</t>
  </si>
  <si>
    <t>刘家坬村</t>
  </si>
  <si>
    <t>09200110227</t>
  </si>
  <si>
    <t>赵家坬村</t>
  </si>
  <si>
    <t>09200110228</t>
  </si>
  <si>
    <t>任家沟村</t>
  </si>
  <si>
    <t>09200110229</t>
  </si>
  <si>
    <t>折家畔村</t>
  </si>
  <si>
    <t>地膜高粱西凤酒厂保底收购，亩最低收入1130元，带动贫困户3户</t>
  </si>
  <si>
    <t>09200110230</t>
  </si>
  <si>
    <t>09200110231</t>
  </si>
  <si>
    <t>庙梁村</t>
  </si>
  <si>
    <t>09200110232</t>
  </si>
  <si>
    <t>妥则梁村</t>
  </si>
  <si>
    <t>09200110233</t>
  </si>
  <si>
    <t>中咀峁村</t>
  </si>
  <si>
    <t>09200110234</t>
  </si>
  <si>
    <t>乔则焉村</t>
  </si>
  <si>
    <t>09200110235</t>
  </si>
  <si>
    <t>杨塌村</t>
  </si>
  <si>
    <t>09200110236</t>
  </si>
  <si>
    <t>杏树梁村</t>
  </si>
  <si>
    <t>09200110237</t>
  </si>
  <si>
    <t>谢家沟村</t>
  </si>
  <si>
    <t>09200110238</t>
  </si>
  <si>
    <t>王家湾村</t>
  </si>
  <si>
    <t>09200110239</t>
  </si>
  <si>
    <t>尚寨村</t>
  </si>
  <si>
    <t>09200110240</t>
  </si>
  <si>
    <t>方塌马岔村</t>
  </si>
  <si>
    <t>09200110241</t>
  </si>
  <si>
    <t>枣树梁村</t>
  </si>
  <si>
    <t>09200110242</t>
  </si>
  <si>
    <t>种植地膜高粱193亩</t>
  </si>
  <si>
    <t>党山村</t>
  </si>
  <si>
    <t>09200110243</t>
  </si>
  <si>
    <t>余山村</t>
  </si>
  <si>
    <t>09200110244</t>
  </si>
  <si>
    <t>马能峁村</t>
  </si>
  <si>
    <t>09200110245</t>
  </si>
  <si>
    <t>山神梁村</t>
  </si>
  <si>
    <t>09200110246</t>
  </si>
  <si>
    <t>塔山村</t>
  </si>
  <si>
    <t>09200110247</t>
  </si>
  <si>
    <t>方塌村</t>
  </si>
  <si>
    <t>09200110248</t>
  </si>
  <si>
    <t>种植地膜高粱58亩</t>
  </si>
  <si>
    <t>兴庙梁村</t>
  </si>
  <si>
    <t>09200110249</t>
  </si>
  <si>
    <t>种植地膜高粱75亩</t>
  </si>
  <si>
    <t>王家砭村</t>
  </si>
  <si>
    <t>09200110250</t>
  </si>
  <si>
    <t>种植地膜高粱65亩</t>
  </si>
  <si>
    <t>佛店山村</t>
  </si>
  <si>
    <t>地膜高粱西凤酒厂保底收购，亩最低收入1130元，带动贫困户43户</t>
  </si>
  <si>
    <t>09200110251</t>
  </si>
  <si>
    <t>白土沟村</t>
  </si>
  <si>
    <t>09200110252</t>
  </si>
  <si>
    <t>程家沟村</t>
  </si>
  <si>
    <t>09200110253</t>
  </si>
  <si>
    <t>豪则沟村</t>
  </si>
  <si>
    <t>地膜高粱西凤酒厂保底收购，亩最低收入1130元，带动贫困户82户</t>
  </si>
  <si>
    <t>09200110254</t>
  </si>
  <si>
    <t>地膜谷子</t>
  </si>
  <si>
    <t>种植地膜谷子150亩</t>
  </si>
  <si>
    <r>
      <rPr>
        <sz val="10"/>
        <rFont val="宋体"/>
        <charset val="0"/>
      </rPr>
      <t>地膜谷子每亩可收入</t>
    </r>
    <r>
      <rPr>
        <sz val="10"/>
        <rFont val="Arial"/>
        <charset val="0"/>
      </rPr>
      <t>2300</t>
    </r>
    <r>
      <rPr>
        <sz val="10"/>
        <rFont val="宋体"/>
        <charset val="0"/>
      </rPr>
      <t>元，带动贫困户</t>
    </r>
    <r>
      <rPr>
        <sz val="10"/>
        <rFont val="Arial"/>
        <charset val="0"/>
      </rPr>
      <t>65</t>
    </r>
    <r>
      <rPr>
        <sz val="10"/>
        <rFont val="宋体"/>
        <charset val="0"/>
      </rPr>
      <t>户</t>
    </r>
  </si>
  <si>
    <t>09200110255</t>
  </si>
  <si>
    <t>种植地膜谷子60亩</t>
  </si>
  <si>
    <t>地膜谷子每亩可收入2300元，带动贫困户49户</t>
  </si>
  <si>
    <t>09200110256</t>
  </si>
  <si>
    <t>种植地膜谷子120亩</t>
  </si>
  <si>
    <t>09200110257</t>
  </si>
  <si>
    <t>种植地膜谷子380亩</t>
  </si>
  <si>
    <t>地膜谷子每亩可收入2300元，带动贫困户69户</t>
  </si>
  <si>
    <t>09200110258</t>
  </si>
  <si>
    <t>种植地膜谷子350亩</t>
  </si>
  <si>
    <t>地膜谷子每亩可收入2300元，带动贫困户30户</t>
  </si>
  <si>
    <t>09200110259</t>
  </si>
  <si>
    <t>地膜谷子每亩可收入2300元，带动贫困户45户</t>
  </si>
  <si>
    <t>09200110260</t>
  </si>
  <si>
    <t>种植地膜谷子80亩</t>
  </si>
  <si>
    <t>地膜谷子每亩可收入2300元，带动贫困户57户</t>
  </si>
  <si>
    <t>09200110261</t>
  </si>
  <si>
    <t>种植地膜谷子20亩</t>
  </si>
  <si>
    <t>地膜谷子每亩可收入2300元，带动贫困户64户</t>
  </si>
  <si>
    <t>09200110262</t>
  </si>
  <si>
    <t>种植地膜谷子100亩</t>
  </si>
  <si>
    <t>09200110263</t>
  </si>
  <si>
    <t>地膜谷子每亩可收入2300元，带动贫困户23户</t>
  </si>
  <si>
    <t>09200110264</t>
  </si>
  <si>
    <t>种植地膜谷子32亩</t>
  </si>
  <si>
    <t>地膜谷子每亩可收入2300元，带动贫困户20户</t>
  </si>
  <si>
    <t>09200110265</t>
  </si>
  <si>
    <t>种植地膜谷子40亩</t>
  </si>
  <si>
    <t>地膜谷子每亩可收入2300元，带动贫困户16户</t>
  </si>
  <si>
    <t>09200110266</t>
  </si>
  <si>
    <t>地膜谷子每亩可收入2300元，带动贫困户27户</t>
  </si>
  <si>
    <t>09200110267</t>
  </si>
  <si>
    <t>地膜谷子每亩可收入2300元，带动贫困户29户</t>
  </si>
  <si>
    <t>09200110268</t>
  </si>
  <si>
    <t>地膜谷子每亩可收入2300元，带动贫困户19户</t>
  </si>
  <si>
    <t>09200110269</t>
  </si>
  <si>
    <t>种植地膜谷子35亩</t>
  </si>
  <si>
    <t>地膜谷子每亩可收入2300元，带动贫困户85户</t>
  </si>
  <si>
    <t>09200110270</t>
  </si>
  <si>
    <t>种植地膜谷子46亩</t>
  </si>
  <si>
    <t>地膜谷子每亩可收入2300元，带动贫困户10户</t>
  </si>
  <si>
    <t>09200110271</t>
  </si>
  <si>
    <t>种植地膜谷子25亩</t>
  </si>
  <si>
    <t>地膜谷子每亩可收入2300元，带动贫困户14户</t>
  </si>
  <si>
    <t>09200110272</t>
  </si>
  <si>
    <t>种植地膜谷子30亩</t>
  </si>
  <si>
    <t>地膜谷子每亩可收入2300元，带动贫困户33户</t>
  </si>
  <si>
    <t>09200110273</t>
  </si>
  <si>
    <t>种植地膜谷子45亩</t>
  </si>
  <si>
    <t>杏树塌村</t>
  </si>
  <si>
    <t>地膜谷子每亩可收入2300元，带动贫困户34户</t>
  </si>
  <si>
    <t>09200110274</t>
  </si>
  <si>
    <t>地膜谷子每亩可收入2300元，带动贫困户18户</t>
  </si>
  <si>
    <t>09200110275</t>
  </si>
  <si>
    <t>地膜谷子每亩可收入2300元，带动贫困户4户</t>
  </si>
  <si>
    <t>09200110276</t>
  </si>
  <si>
    <t>种植地膜谷子36亩</t>
  </si>
  <si>
    <t>地膜谷子每亩可收入2300元，带动贫困户11户</t>
  </si>
  <si>
    <t>09200110277</t>
  </si>
  <si>
    <t>09200110278</t>
  </si>
  <si>
    <t>地膜谷子每亩可收入2300元，带动贫困户2户</t>
  </si>
  <si>
    <t>09200110279</t>
  </si>
  <si>
    <t>地膜谷子每亩可收入2300元，带动贫困户12户</t>
  </si>
  <si>
    <t>09200110280</t>
  </si>
  <si>
    <t>09200110281</t>
  </si>
  <si>
    <t>种植地膜谷子38亩</t>
  </si>
  <si>
    <t>09200110282</t>
  </si>
  <si>
    <t>种植地膜谷子193亩</t>
  </si>
  <si>
    <t>09200110283</t>
  </si>
  <si>
    <t>09200110284</t>
  </si>
  <si>
    <t>种植地膜谷子50亩</t>
  </si>
  <si>
    <t>地膜谷子每亩可收入2300元，带动贫困户36户</t>
  </si>
  <si>
    <t>09200110285</t>
  </si>
  <si>
    <t>种植地膜谷子200亩</t>
  </si>
  <si>
    <t>地膜谷子每亩可收入2300元，带动贫困户52户</t>
  </si>
  <si>
    <t>09200110286</t>
  </si>
  <si>
    <t>地膜谷子每亩可收入2300元，带动贫困户31户</t>
  </si>
  <si>
    <t>09200110287</t>
  </si>
  <si>
    <t>地膜谷子每亩可收入2300元，带动贫困户48户</t>
  </si>
  <si>
    <t>09200110288</t>
  </si>
  <si>
    <t>09200110289</t>
  </si>
  <si>
    <t>09200110290</t>
  </si>
  <si>
    <t>种植地膜谷子220亩</t>
  </si>
  <si>
    <t>地膜谷子每亩可收入2300元，带动贫困户15户</t>
  </si>
  <si>
    <t>09200110291</t>
  </si>
  <si>
    <t>地膜谷子每亩可收入2300元，带动贫困户51户</t>
  </si>
  <si>
    <t>09200110292</t>
  </si>
  <si>
    <t>种植地膜谷子250亩</t>
  </si>
  <si>
    <t>地膜谷子每亩可收入2300元，带动贫困户47户</t>
  </si>
  <si>
    <t>09200110293</t>
  </si>
  <si>
    <t>09200110294</t>
  </si>
  <si>
    <t>09200110295</t>
  </si>
  <si>
    <t>种植地膜谷子1000亩</t>
  </si>
  <si>
    <t>09200110296</t>
  </si>
  <si>
    <t>09200110297</t>
  </si>
  <si>
    <t>地膜谷子每亩可收入2300元，带动贫困户92户</t>
  </si>
  <si>
    <t>09200110298</t>
  </si>
  <si>
    <t>地膜谷子每亩可收入2300元，带动贫困户24户</t>
  </si>
  <si>
    <t>09200110299</t>
  </si>
  <si>
    <t>种植地膜谷子10亩</t>
  </si>
  <si>
    <t>地膜谷子每亩可收入2300元，带动贫困户40户</t>
  </si>
  <si>
    <t>09200110300</t>
  </si>
  <si>
    <t>09200110301</t>
  </si>
  <si>
    <t>地膜谷子每亩可收入2300元，带动贫困户6户</t>
  </si>
  <si>
    <t>09200110302</t>
  </si>
  <si>
    <t>地膜谷子每亩可收入2300元，带动贫困户50户</t>
  </si>
  <si>
    <t>09200110303</t>
  </si>
  <si>
    <t>地膜谷子每亩可收入2300元，带动贫困户17户</t>
  </si>
  <si>
    <t>09200110304</t>
  </si>
  <si>
    <t>种植地膜谷子280亩</t>
  </si>
  <si>
    <t>地膜谷子每亩可收入2300元，带动贫困户32户</t>
  </si>
  <si>
    <t>09200110305</t>
  </si>
  <si>
    <t>种植地膜谷子5亩</t>
  </si>
  <si>
    <t>09200110306</t>
  </si>
  <si>
    <t>种植地膜谷子110亩</t>
  </si>
  <si>
    <t>地膜谷子每亩可收入2300元，带动贫困户41户</t>
  </si>
  <si>
    <t>09200110307</t>
  </si>
  <si>
    <t>地膜谷子每亩可收入2300元，带动贫困户73户</t>
  </si>
  <si>
    <t>09200110308</t>
  </si>
  <si>
    <t>09200110309</t>
  </si>
  <si>
    <t>地膜谷子每亩可收入2300元，带动贫困户46户</t>
  </si>
  <si>
    <t>09200110310</t>
  </si>
  <si>
    <t>09200110311</t>
  </si>
  <si>
    <t>种植地膜谷子24亩</t>
  </si>
  <si>
    <t>地膜谷子每亩可收入2300元，带动贫困户21户</t>
  </si>
  <si>
    <t>09200110312</t>
  </si>
  <si>
    <t>种植地膜谷子90亩</t>
  </si>
  <si>
    <t>09200110313</t>
  </si>
  <si>
    <t>09200110314</t>
  </si>
  <si>
    <t>种植地膜谷子18亩</t>
  </si>
  <si>
    <t>09200110315</t>
  </si>
  <si>
    <t>地膜谷子每亩可收入2300元，带动贫困户37户</t>
  </si>
  <si>
    <t>09200110316</t>
  </si>
  <si>
    <t>刘国具村</t>
  </si>
  <si>
    <t>09200110317</t>
  </si>
  <si>
    <t>白家铺村</t>
  </si>
  <si>
    <t>09200110318</t>
  </si>
  <si>
    <t>张家沟村</t>
  </si>
  <si>
    <t>地膜谷子每亩可收入2300元，带动贫困户28户</t>
  </si>
  <si>
    <t>09200110319</t>
  </si>
  <si>
    <t>高昌村</t>
  </si>
  <si>
    <t>09200110320</t>
  </si>
  <si>
    <t>王家坬村</t>
  </si>
  <si>
    <t>09200110321</t>
  </si>
  <si>
    <t>种植地膜谷子48亩</t>
  </si>
  <si>
    <t>王元村</t>
  </si>
  <si>
    <t>地膜谷子每亩可收入2300元，带动贫困户55户</t>
  </si>
  <si>
    <t>09200110322</t>
  </si>
  <si>
    <t>地膜谷子每亩可收入2300元，带动贫困户83户</t>
  </si>
  <si>
    <t>09200110323</t>
  </si>
  <si>
    <t>前寨沟村</t>
  </si>
  <si>
    <t>地膜谷子每亩可收入2300元，带动贫困户42户</t>
  </si>
  <si>
    <t>09200110324</t>
  </si>
  <si>
    <t>种植地膜谷子72亩</t>
  </si>
  <si>
    <t>高家畔村</t>
  </si>
  <si>
    <t>09200110325</t>
  </si>
  <si>
    <t>种植地膜谷子96亩</t>
  </si>
  <si>
    <t>白家下坬村</t>
  </si>
  <si>
    <t>地膜谷子每亩可收入2300元，带动贫困户53户</t>
  </si>
  <si>
    <t>09200110326</t>
  </si>
  <si>
    <t>杜家圪崂村</t>
  </si>
  <si>
    <t>地膜谷子每亩可收入2300元，带动贫困户72户</t>
  </si>
  <si>
    <t>09200110327</t>
  </si>
  <si>
    <t>梨湾村</t>
  </si>
  <si>
    <t>地膜谷子每亩可收入2300元，带动贫困户97户</t>
  </si>
  <si>
    <t>09200110328</t>
  </si>
  <si>
    <t>马家沟村</t>
  </si>
  <si>
    <t>09200110329</t>
  </si>
  <si>
    <t>地膜谷子每亩可收入2300元，带动贫困户100户</t>
  </si>
  <si>
    <t>09200110330</t>
  </si>
  <si>
    <t>地膜谷子每亩可收入2300元，带动贫困户9户</t>
  </si>
  <si>
    <t>09200110331</t>
  </si>
  <si>
    <t>地膜谷子每亩可收入2300元，带动贫困户44户</t>
  </si>
  <si>
    <t>09200110332</t>
  </si>
  <si>
    <t>种植地膜谷子78亩</t>
  </si>
  <si>
    <t>09200110333</t>
  </si>
  <si>
    <t>地膜谷子每亩可收入2300元，带动贫困户8户</t>
  </si>
  <si>
    <t>09200110334</t>
  </si>
  <si>
    <t>09200110335</t>
  </si>
  <si>
    <t>09200110336</t>
  </si>
  <si>
    <t>09200110337</t>
  </si>
  <si>
    <t>地膜谷子每亩可收入2300元，带动贫困户1户</t>
  </si>
  <si>
    <t>09200110338</t>
  </si>
  <si>
    <t>09200110339</t>
  </si>
  <si>
    <t>09200110340</t>
  </si>
  <si>
    <t>地膜谷子每亩可收入2300元，带动贫困户7户</t>
  </si>
  <si>
    <t>09200110341</t>
  </si>
  <si>
    <t>09200110342</t>
  </si>
  <si>
    <t>09200110343</t>
  </si>
  <si>
    <t>09200110344</t>
  </si>
  <si>
    <t>09200110345</t>
  </si>
  <si>
    <t>09200110346</t>
  </si>
  <si>
    <t>09200110347</t>
  </si>
  <si>
    <t>种植地膜谷子300亩</t>
  </si>
  <si>
    <t>09200110348</t>
  </si>
  <si>
    <t>09200110349</t>
  </si>
  <si>
    <t>09200110350</t>
  </si>
  <si>
    <t>09200110351</t>
  </si>
  <si>
    <t>地膜谷子每亩可收入2300元，带动贫困户5户</t>
  </si>
  <si>
    <t>09200110352</t>
  </si>
  <si>
    <t>09200110353</t>
  </si>
  <si>
    <t>09200110354</t>
  </si>
  <si>
    <t>09200110355</t>
  </si>
  <si>
    <t>09200110356</t>
  </si>
  <si>
    <t>地膜谷子（亩）</t>
  </si>
  <si>
    <t>地膜谷子90亩</t>
  </si>
  <si>
    <r>
      <rPr>
        <sz val="10"/>
        <rFont val="宋体"/>
        <charset val="0"/>
      </rPr>
      <t>地膜谷子每亩可收入2300元，带动贫困户</t>
    </r>
    <r>
      <rPr>
        <sz val="10"/>
        <rFont val="Arial"/>
        <charset val="0"/>
      </rPr>
      <t>5</t>
    </r>
    <r>
      <rPr>
        <sz val="10"/>
        <rFont val="宋体"/>
        <charset val="0"/>
      </rPr>
      <t>户</t>
    </r>
  </si>
  <si>
    <t>09200110357</t>
  </si>
  <si>
    <t>地膜谷子100亩</t>
  </si>
  <si>
    <r>
      <rPr>
        <sz val="10"/>
        <rFont val="宋体"/>
        <charset val="0"/>
      </rPr>
      <t>地膜谷子每亩可收入2300元，带动贫困户</t>
    </r>
    <r>
      <rPr>
        <sz val="10"/>
        <rFont val="Arial"/>
        <charset val="0"/>
      </rPr>
      <t>6</t>
    </r>
    <r>
      <rPr>
        <sz val="10"/>
        <rFont val="宋体"/>
        <charset val="0"/>
      </rPr>
      <t>户</t>
    </r>
  </si>
  <si>
    <t>09200110358</t>
  </si>
  <si>
    <t>地膜谷子400亩</t>
  </si>
  <si>
    <r>
      <rPr>
        <sz val="10"/>
        <rFont val="宋体"/>
        <charset val="0"/>
      </rPr>
      <t>地膜谷子每亩可收入2300元，带动贫困户</t>
    </r>
    <r>
      <rPr>
        <sz val="10"/>
        <rFont val="Arial"/>
        <charset val="0"/>
      </rPr>
      <t>28</t>
    </r>
    <r>
      <rPr>
        <sz val="10"/>
        <rFont val="宋体"/>
        <charset val="0"/>
      </rPr>
      <t>户</t>
    </r>
  </si>
  <si>
    <t>09200110359</t>
  </si>
  <si>
    <t>09200110360</t>
  </si>
  <si>
    <t>地膜谷子每亩可收入2300元，带动贫困户82户</t>
  </si>
  <si>
    <t>09200110361</t>
  </si>
  <si>
    <t>地膜玉米</t>
  </si>
  <si>
    <t>种植地膜玉米300亩</t>
  </si>
  <si>
    <t>地膜玉米每亩较大田种植增收300元，带动贫困户37户</t>
  </si>
  <si>
    <t>09200110362</t>
  </si>
  <si>
    <t>种植地膜玉米3000亩</t>
  </si>
  <si>
    <t>地膜玉米每亩较大田种植增收300元，带动贫困户65户</t>
  </si>
  <si>
    <t>09200110363</t>
  </si>
  <si>
    <t>种植地膜玉米200亩</t>
  </si>
  <si>
    <t>东元村</t>
  </si>
  <si>
    <t>地膜玉米每亩较大田种植增收300元，带动贫困户25户</t>
  </si>
  <si>
    <t>09200110364</t>
  </si>
  <si>
    <t>种植地膜玉米100亩</t>
  </si>
  <si>
    <t>地膜玉米每亩较大田种植增收300元，带动贫困户49户</t>
  </si>
  <si>
    <t>09200110365</t>
  </si>
  <si>
    <t>种植地膜玉米400亩</t>
  </si>
  <si>
    <t>09200110366</t>
  </si>
  <si>
    <t>地膜玉米每亩较大田种植增收300元，带动贫困户69户</t>
  </si>
  <si>
    <t>09200110367</t>
  </si>
  <si>
    <t>地膜玉米每亩较大田种植增收300元，带动贫困户30户</t>
  </si>
  <si>
    <t>09200110368</t>
  </si>
  <si>
    <t>地膜玉米每亩较大田种植增收300元，带动贫困户45户</t>
  </si>
  <si>
    <t>09200110369</t>
  </si>
  <si>
    <t>种植地膜玉米700亩</t>
  </si>
  <si>
    <t>地膜玉米每亩较大田种植增收300元，带动贫困户57户</t>
  </si>
  <si>
    <t>09200110370</t>
  </si>
  <si>
    <t>地膜玉米每亩较大田种植增收300元，带动贫困户64户</t>
  </si>
  <si>
    <t>09200110371</t>
  </si>
  <si>
    <t>09200110372</t>
  </si>
  <si>
    <t>种植地膜玉米500亩</t>
  </si>
  <si>
    <t>地膜玉米每亩较大田种植增收300元，带动贫困户84户</t>
  </si>
  <si>
    <t>09200110373</t>
  </si>
  <si>
    <t>09200110374</t>
  </si>
  <si>
    <t>地膜玉米每亩较大田种植增收300元，带动贫困户27户</t>
  </si>
  <si>
    <t>09200110375</t>
  </si>
  <si>
    <t>种植地膜玉米50亩</t>
  </si>
  <si>
    <t>地膜玉米每亩较大田种植增收300元，带动贫困户9户</t>
  </si>
  <si>
    <t>09200110376</t>
  </si>
  <si>
    <t>种植地膜玉米30亩</t>
  </si>
  <si>
    <t>地膜玉米每亩较大田种植增收300元，带动贫困户26户</t>
  </si>
  <si>
    <t>09200110377</t>
  </si>
  <si>
    <t>地膜玉米每亩较大田种植增收300元，带动贫困户23户</t>
  </si>
  <si>
    <t>09200110378</t>
  </si>
  <si>
    <t>地膜玉米每亩较大田种植增收300元，带动贫困户20户</t>
  </si>
  <si>
    <t>09200110379</t>
  </si>
  <si>
    <t>地膜玉米每亩较大田种植增收300元，带动贫困户16户</t>
  </si>
  <si>
    <t>09200110380</t>
  </si>
  <si>
    <t>种植地膜玉米60亩</t>
  </si>
  <si>
    <t>09200110381</t>
  </si>
  <si>
    <t>09200110382</t>
  </si>
  <si>
    <t>种植地膜玉米150亩</t>
  </si>
  <si>
    <t>09200110383</t>
  </si>
  <si>
    <t>地膜玉米每亩较大田种植增收300元，带动贫困户29户</t>
  </si>
  <si>
    <t>09200110384</t>
  </si>
  <si>
    <t>地膜玉米每亩较大田种植增收300元，带动贫困户85户</t>
  </si>
  <si>
    <t>09200110385</t>
  </si>
  <si>
    <t>09200110386</t>
  </si>
  <si>
    <t>种植地膜玉米40亩</t>
  </si>
  <si>
    <t>地膜玉米每亩较大田种植增收300元，带动贫困户10户</t>
  </si>
  <si>
    <t>09200110387</t>
  </si>
  <si>
    <t>种植地膜玉米45亩</t>
  </si>
  <si>
    <t>毛巷村</t>
  </si>
  <si>
    <t>09200110388</t>
  </si>
  <si>
    <t>种植地膜玉米20亩</t>
  </si>
  <si>
    <t>地膜玉米每亩较大田种植增收300元，带动贫困户14户</t>
  </si>
  <si>
    <t>09200110389</t>
  </si>
  <si>
    <t>地膜玉米每亩较大田种植增收300元，带动贫困户33户</t>
  </si>
  <si>
    <t>09200110390</t>
  </si>
  <si>
    <t>种植地膜玉米70亩</t>
  </si>
  <si>
    <t>地膜玉米每亩较大田种植增收300元，带动贫困户24户</t>
  </si>
  <si>
    <t>09200110391</t>
  </si>
  <si>
    <t>地膜玉米每亩较大田种植增收300元，带动贫困户34户</t>
  </si>
  <si>
    <t>09200110392</t>
  </si>
  <si>
    <t>09200110393</t>
  </si>
  <si>
    <t>地膜玉米每亩较大田种植增收300元，带动贫困户18户</t>
  </si>
  <si>
    <t>09200110394</t>
  </si>
  <si>
    <t>中硷村</t>
  </si>
  <si>
    <t>地膜玉米每亩较大田种植增收300元，带动贫困户41户</t>
  </si>
  <si>
    <t>09200110395</t>
  </si>
  <si>
    <t>种植地膜玉米193亩</t>
  </si>
  <si>
    <t>地膜玉米每亩较大田种植增收300元，带动贫困户4户</t>
  </si>
  <si>
    <t>09200110396</t>
  </si>
  <si>
    <t>地膜玉米每亩较大田种植增收300元，带动贫困户11户</t>
  </si>
  <si>
    <t>09200110397</t>
  </si>
  <si>
    <t>09200110398</t>
  </si>
  <si>
    <t>地膜玉米每亩较大田种植增收300元，带动贫困户2户</t>
  </si>
  <si>
    <t>09200110399</t>
  </si>
  <si>
    <t>地膜玉米每亩较大田种植增收300元，带动贫困户12户</t>
  </si>
  <si>
    <t>09200110400</t>
  </si>
  <si>
    <t>地膜玉米每亩较大田种植增收300元，带动贫困户13户</t>
  </si>
  <si>
    <t>09200110401</t>
  </si>
  <si>
    <t>种植地膜玉米58亩</t>
  </si>
  <si>
    <t>09200110402</t>
  </si>
  <si>
    <t>种植地膜玉米75亩</t>
  </si>
  <si>
    <t>09200110403</t>
  </si>
  <si>
    <t>种植地膜玉米65亩</t>
  </si>
  <si>
    <t>09200110404</t>
  </si>
  <si>
    <t>09200110405</t>
  </si>
  <si>
    <t>种植地膜玉米130亩</t>
  </si>
  <si>
    <t>09200110406</t>
  </si>
  <si>
    <t>09200110407</t>
  </si>
  <si>
    <t>地膜玉米每亩较大田种植增收300元，带动贫困户36户</t>
  </si>
  <si>
    <t>09200110408</t>
  </si>
  <si>
    <t>地膜玉米每亩较大田种植增收300元，带动贫困户52户</t>
  </si>
  <si>
    <t>09200110409</t>
  </si>
  <si>
    <t>种植地膜玉米120亩</t>
  </si>
  <si>
    <t>地膜玉米每亩较大田种植增收300元，带动贫困户28户</t>
  </si>
  <si>
    <t>09200110410</t>
  </si>
  <si>
    <t>种植地膜玉米380亩</t>
  </si>
  <si>
    <t>09200110411</t>
  </si>
  <si>
    <t>种植地膜玉米350亩</t>
  </si>
  <si>
    <t>地膜玉米每亩较大田种植增收300元，带动贫困户31户</t>
  </si>
  <si>
    <t>09200110412</t>
  </si>
  <si>
    <t>地膜玉米每亩较大田种植增收300元，带动贫困户48户</t>
  </si>
  <si>
    <t>09200110413</t>
  </si>
  <si>
    <t>种植地膜玉米80亩</t>
  </si>
  <si>
    <t>地膜玉米每亩较大田种植增收300元，带动贫困户38户</t>
  </si>
  <si>
    <t>09200110414</t>
  </si>
  <si>
    <t>王川村</t>
  </si>
  <si>
    <t>地膜玉米每亩较大田种植增收300元，带动贫困户80户</t>
  </si>
  <si>
    <t>09200110415</t>
  </si>
  <si>
    <t>09200110416</t>
  </si>
  <si>
    <t>09200110417</t>
  </si>
  <si>
    <t>种植地膜玉米32亩</t>
  </si>
  <si>
    <t>地膜玉米每亩较大田种植增收300元，带动贫困户15户</t>
  </si>
  <si>
    <t>09200110418</t>
  </si>
  <si>
    <t>地膜玉米每亩较大田种植增收300元，带动贫困户96户</t>
  </si>
  <si>
    <t>09200110419</t>
  </si>
  <si>
    <t>城关村</t>
  </si>
  <si>
    <t>09200110420</t>
  </si>
  <si>
    <t>地膜玉米每亩较大田种植增收300元，带动贫困户51户</t>
  </si>
  <si>
    <t>09200110421</t>
  </si>
  <si>
    <t>地膜玉米每亩较大田种植增收300元，带动贫困户47户</t>
  </si>
  <si>
    <t>09200110422</t>
  </si>
  <si>
    <t>种植地膜玉米35亩</t>
  </si>
  <si>
    <t>09200110423</t>
  </si>
  <si>
    <t>种植地膜玉米46亩</t>
  </si>
  <si>
    <t>09200110424</t>
  </si>
  <si>
    <t>种植地膜玉米25亩</t>
  </si>
  <si>
    <t>地膜玉米每亩较大田种植增收300元，带动贫困户46户</t>
  </si>
  <si>
    <t>09200110425</t>
  </si>
  <si>
    <t>09200110426</t>
  </si>
  <si>
    <t>09200110427</t>
  </si>
  <si>
    <t>地膜玉米每亩较大田种植增收300元，带动贫困户3户</t>
  </si>
  <si>
    <t>09200110428</t>
  </si>
  <si>
    <t>09200110429</t>
  </si>
  <si>
    <t>种植地膜玉米36亩</t>
  </si>
  <si>
    <t>地膜玉米每亩较大田种植增收300元，带动贫困户92户</t>
  </si>
  <si>
    <t>09200110430</t>
  </si>
  <si>
    <t>09200110431</t>
  </si>
  <si>
    <t>地膜玉米每亩较大田种植增收300元，带动贫困户40户</t>
  </si>
  <si>
    <t>09200110432</t>
  </si>
  <si>
    <t>09200110433</t>
  </si>
  <si>
    <t>地膜玉米每亩较大田种植增收300元，带动贫困户6户</t>
  </si>
  <si>
    <t>09200110434</t>
  </si>
  <si>
    <t>种植地膜玉米38亩</t>
  </si>
  <si>
    <t>地膜玉米每亩较大田种植增收300元，带动贫困户50户</t>
  </si>
  <si>
    <t>09200110435</t>
  </si>
  <si>
    <t>地膜玉米每亩较大田种植增收300元，带动贫困户17户</t>
  </si>
  <si>
    <t>09200110436</t>
  </si>
  <si>
    <t>地膜玉米每亩较大田种植增收300元，带动贫困户32户</t>
  </si>
  <si>
    <t>09200110437</t>
  </si>
  <si>
    <t>09200110438</t>
  </si>
  <si>
    <t>09200110439</t>
  </si>
  <si>
    <t>地膜玉米每亩较大田种植增收300元，带动贫困户73户</t>
  </si>
  <si>
    <t>09200110440</t>
  </si>
  <si>
    <t>09200110441</t>
  </si>
  <si>
    <t>09200110442</t>
  </si>
  <si>
    <t>09200110443</t>
  </si>
  <si>
    <t>种植地膜玉米220亩</t>
  </si>
  <si>
    <t>地膜玉米每亩较大田种植增收300元，带动贫困户21户</t>
  </si>
  <si>
    <t>09200110444</t>
  </si>
  <si>
    <t>09200110445</t>
  </si>
  <si>
    <t>种植地膜玉米250亩</t>
  </si>
  <si>
    <t>09200110446</t>
  </si>
  <si>
    <t>09200110447</t>
  </si>
  <si>
    <t>09200110448</t>
  </si>
  <si>
    <t>种植地膜玉米1000亩</t>
  </si>
  <si>
    <t>09200110449</t>
  </si>
  <si>
    <t>09200110450</t>
  </si>
  <si>
    <t>徐家畔村</t>
  </si>
  <si>
    <t>09200110451</t>
  </si>
  <si>
    <t>09200110452</t>
  </si>
  <si>
    <t>种植地膜玉米10亩</t>
  </si>
  <si>
    <t>09200110453</t>
  </si>
  <si>
    <t>09200110454</t>
  </si>
  <si>
    <t>地膜玉米每亩较大田种植增收300元，带动贫困户83户</t>
  </si>
  <si>
    <t>09200110455</t>
  </si>
  <si>
    <t>地膜玉米每亩较大田种植增收300元，带动贫困户42户</t>
  </si>
  <si>
    <t>09200110456</t>
  </si>
  <si>
    <t>09200110457</t>
  </si>
  <si>
    <t>种植地膜玉米280亩</t>
  </si>
  <si>
    <t>地膜玉米每亩较大田种植增收300元，带动贫困户53户</t>
  </si>
  <si>
    <t>09200110458</t>
  </si>
  <si>
    <t>种植地膜玉米5亩</t>
  </si>
  <si>
    <t>贺家仓村</t>
  </si>
  <si>
    <t>地膜玉米每亩较大田种植增收300元，带动贫困户97户</t>
  </si>
  <si>
    <t>09200110459</t>
  </si>
  <si>
    <t>种植地膜玉米110亩</t>
  </si>
  <si>
    <t>09200110460</t>
  </si>
  <si>
    <t>地膜玉米每亩较大田种植增收300元，带动贫困户160户</t>
  </si>
  <si>
    <t>09200110461</t>
  </si>
  <si>
    <t>地膜玉米每亩较大田种植增收300元，带动贫困户101户</t>
  </si>
  <si>
    <t>09200110462</t>
  </si>
  <si>
    <t>09200110463</t>
  </si>
  <si>
    <t>09200110464</t>
  </si>
  <si>
    <t>种植地膜玉米24亩</t>
  </si>
  <si>
    <t>地膜玉米每亩较大田种植增收300元，带动贫困户66户</t>
  </si>
  <si>
    <t>09200110465</t>
  </si>
  <si>
    <t>种植地膜玉米90亩</t>
  </si>
  <si>
    <t>09200110466</t>
  </si>
  <si>
    <t>地膜玉米每亩较大田种植增收300元，带动贫困户8户</t>
  </si>
  <si>
    <t>09200110467</t>
  </si>
  <si>
    <t>种植地膜玉米18亩</t>
  </si>
  <si>
    <t>09200110468</t>
  </si>
  <si>
    <t>地膜玉米每亩较大田种植增收300元，带动贫困户67户</t>
  </si>
  <si>
    <t>09200110469</t>
  </si>
  <si>
    <t>09200110470</t>
  </si>
  <si>
    <t>09200110471</t>
  </si>
  <si>
    <t>09200110472</t>
  </si>
  <si>
    <t>09200110473</t>
  </si>
  <si>
    <t>09200110474</t>
  </si>
  <si>
    <t>种植地膜玉米48亩</t>
  </si>
  <si>
    <t>09200110475</t>
  </si>
  <si>
    <t>09200110476</t>
  </si>
  <si>
    <t>地膜玉米每亩较大田种植增收300元，带动贫困户1户</t>
  </si>
  <si>
    <t>09200110477</t>
  </si>
  <si>
    <t>种植地膜玉米72亩</t>
  </si>
  <si>
    <t>09200110478</t>
  </si>
  <si>
    <t>种植地膜玉米96亩</t>
  </si>
  <si>
    <t>09200110479</t>
  </si>
  <si>
    <t>地膜玉米每亩较大田种植增收300元，带动贫困户7户</t>
  </si>
  <si>
    <t>09200110480</t>
  </si>
  <si>
    <t>09200110481</t>
  </si>
  <si>
    <t>09200110482</t>
  </si>
  <si>
    <t>09200110483</t>
  </si>
  <si>
    <t>地膜玉米每亩较大田种植增收300元，带动贫困户5户</t>
  </si>
  <si>
    <t>09200110484</t>
  </si>
  <si>
    <t>09200110485</t>
  </si>
  <si>
    <t>种植地膜玉米78亩</t>
  </si>
  <si>
    <t>09200110486</t>
  </si>
  <si>
    <t>09200110487</t>
  </si>
  <si>
    <t>09200110488</t>
  </si>
  <si>
    <t>09200110489</t>
  </si>
  <si>
    <t>09200110490</t>
  </si>
  <si>
    <t>09200110491</t>
  </si>
  <si>
    <t>09200110492</t>
  </si>
  <si>
    <t>09200110493</t>
  </si>
  <si>
    <t>09200110494</t>
  </si>
  <si>
    <t>09200110495</t>
  </si>
  <si>
    <t>09200110496</t>
  </si>
  <si>
    <t>09200110497</t>
  </si>
  <si>
    <t>09200110498</t>
  </si>
  <si>
    <t>09200110499</t>
  </si>
  <si>
    <t>09200110500</t>
  </si>
  <si>
    <t>09200110501</t>
  </si>
  <si>
    <t>09200110502</t>
  </si>
  <si>
    <t>09200110503</t>
  </si>
  <si>
    <t>康崖窑村</t>
  </si>
  <si>
    <t>地膜玉米每亩较大田种植增收300元，带动贫困户19户</t>
  </si>
  <si>
    <t>09200110504</t>
  </si>
  <si>
    <t>地膜玉米每亩较大田种植增收300元，带动贫困户43户</t>
  </si>
  <si>
    <t>09200110505</t>
  </si>
  <si>
    <t>09200110506</t>
  </si>
  <si>
    <t>09200110507</t>
  </si>
  <si>
    <t>地膜玉米每亩较大田种植增收300元，带动贫困户82户</t>
  </si>
  <si>
    <t>09200110508</t>
  </si>
  <si>
    <t>地膜杂粮</t>
  </si>
  <si>
    <t>种植地膜杂粮200亩</t>
  </si>
  <si>
    <t>地膜杂粮每亩可收入1800元，带动贫困户23户</t>
  </si>
  <si>
    <t>09200110509</t>
  </si>
  <si>
    <t>种植地膜杂粮30亩</t>
  </si>
  <si>
    <t>地膜杂粮每亩可收入1800元，带动贫困户25户</t>
  </si>
  <si>
    <t>09200110510</t>
  </si>
  <si>
    <t>地膜杂粮每亩可收入1800元，带动贫困户27户</t>
  </si>
  <si>
    <t>09200110511</t>
  </si>
  <si>
    <t>种植地膜杂粮20亩</t>
  </si>
  <si>
    <t>地膜杂粮每亩可收入1800元，带动贫困户19户</t>
  </si>
  <si>
    <t>09200110512</t>
  </si>
  <si>
    <t>种植地膜杂粮25亩</t>
  </si>
  <si>
    <t>地膜杂粮每亩可收入1800元，带动贫困户16户</t>
  </si>
  <si>
    <t>09200110513</t>
  </si>
  <si>
    <t>种植地膜杂粮50亩</t>
  </si>
  <si>
    <t>地膜杂粮每亩可收入1800元，带动贫困户33户</t>
  </si>
  <si>
    <t>09200110514</t>
  </si>
  <si>
    <t>地膜杂粮每亩可收入1800元，带动贫困户18户</t>
  </si>
  <si>
    <t>09200110515</t>
  </si>
  <si>
    <t>地膜杂粮杂豆1000亩</t>
  </si>
  <si>
    <t>店镇</t>
  </si>
  <si>
    <t>思家沟村</t>
  </si>
  <si>
    <t>地膜杂粮每亩可收入1800元，带动贫困户300户</t>
  </si>
  <si>
    <t>09200110516</t>
  </si>
  <si>
    <t>种植地膜杂粮2000亩</t>
  </si>
  <si>
    <t>地膜杂粮每亩可收入1800元，带动贫困户65户</t>
  </si>
  <si>
    <t>09200110517</t>
  </si>
  <si>
    <t>地膜杂粮每亩可收入1800元，带动贫困户49户</t>
  </si>
  <si>
    <t>09200110518</t>
  </si>
  <si>
    <t>种植地膜杂粮500亩</t>
  </si>
  <si>
    <t>09200110519</t>
  </si>
  <si>
    <t>地膜杂粮每亩可收入1800元，带动贫困户69户</t>
  </si>
  <si>
    <t>09200110520</t>
  </si>
  <si>
    <t>种植地膜杂粮100亩</t>
  </si>
  <si>
    <t>地膜杂粮每亩可收入1800元，带动贫困户30户</t>
  </si>
  <si>
    <t>09200110521</t>
  </si>
  <si>
    <t>种植地膜杂粮300亩</t>
  </si>
  <si>
    <t>地膜杂粮每亩可收入1800元，带动贫困户45户</t>
  </si>
  <si>
    <t>09200110522</t>
  </si>
  <si>
    <t>地膜杂粮每亩可收入1800元，带动贫困户57户</t>
  </si>
  <si>
    <t>09200110523</t>
  </si>
  <si>
    <t>地膜杂粮每亩可收入1800元，带动贫困户64户</t>
  </si>
  <si>
    <t>09200110524</t>
  </si>
  <si>
    <t>09200110525</t>
  </si>
  <si>
    <t>陈家墕村</t>
  </si>
  <si>
    <t>地膜杂粮每亩可收入1800元，带动贫困户60户</t>
  </si>
  <si>
    <t>09200110526</t>
  </si>
  <si>
    <t>贺家坬村</t>
  </si>
  <si>
    <t>地膜杂粮每亩可收入1800元，带动贫困户5户</t>
  </si>
  <si>
    <t>09200110527</t>
  </si>
  <si>
    <t>地膜杂粮每亩可收入1800元，带动贫困户31户</t>
  </si>
  <si>
    <t>09200110528</t>
  </si>
  <si>
    <t>地膜杂粮每亩可收入1800元，带动贫困户20户</t>
  </si>
  <si>
    <t>09200110529</t>
  </si>
  <si>
    <t>地膜杂粮每亩可收入1800元，带动贫困户15户</t>
  </si>
  <si>
    <t>09200110530</t>
  </si>
  <si>
    <t>种植地膜杂粮10亩</t>
  </si>
  <si>
    <t>地膜杂粮每亩可收入1800元，带动贫困户51户</t>
  </si>
  <si>
    <t>09200110531</t>
  </si>
  <si>
    <t>种植地膜杂粮55亩</t>
  </si>
  <si>
    <t>地膜杂粮每亩可收入1800元，带动贫困户47户</t>
  </si>
  <si>
    <t>09200110532</t>
  </si>
  <si>
    <t>09200110533</t>
  </si>
  <si>
    <t>种植地膜杂粮128亩</t>
  </si>
  <si>
    <t>地膜杂粮每亩可收入1800元，带动贫困户24户</t>
  </si>
  <si>
    <t>09200110534</t>
  </si>
  <si>
    <t>种植地膜杂粮160亩</t>
  </si>
  <si>
    <t>地膜杂粮每亩可收入1800元，带动贫困户40户</t>
  </si>
  <si>
    <t>09200110535</t>
  </si>
  <si>
    <t>种植地膜杂粮115亩</t>
  </si>
  <si>
    <t>09200110536</t>
  </si>
  <si>
    <t>种植地膜杂粮126亩</t>
  </si>
  <si>
    <t>地膜杂粮每亩可收入1800元，带动贫困户6户</t>
  </si>
  <si>
    <t>09200110537</t>
  </si>
  <si>
    <t>种植地膜杂粮240亩</t>
  </si>
  <si>
    <t>地膜杂粮每亩可收入1800元，带动贫困户50户</t>
  </si>
  <si>
    <t>09200110538</t>
  </si>
  <si>
    <t>种植地膜杂粮170亩</t>
  </si>
  <si>
    <t>地膜杂粮每亩可收入1800元，带动贫困户17户</t>
  </si>
  <si>
    <t>09200110539</t>
  </si>
  <si>
    <t>种植地膜杂粮278亩</t>
  </si>
  <si>
    <t>地膜杂粮每亩可收入1800元，带动贫困户32户</t>
  </si>
  <si>
    <t>09200110540</t>
  </si>
  <si>
    <t>种植地膜杂粮140亩</t>
  </si>
  <si>
    <t>地膜杂粮每亩可收入1800元，带动贫困户34户</t>
  </si>
  <si>
    <t>09200110541</t>
  </si>
  <si>
    <t>种植地膜杂粮180亩</t>
  </si>
  <si>
    <t>地膜杂粮每亩可收入1800元，带动贫困户41户</t>
  </si>
  <si>
    <t>09200110542</t>
  </si>
  <si>
    <t>种植地膜杂粮280亩</t>
  </si>
  <si>
    <t>地膜杂粮每亩可收入1800元，带动贫困户73户</t>
  </si>
  <si>
    <t>09200110543</t>
  </si>
  <si>
    <t>09200110544</t>
  </si>
  <si>
    <t>种植地膜杂粮262亩</t>
  </si>
  <si>
    <t>地膜杂粮每亩可收入1800元，带动贫困户46户</t>
  </si>
  <si>
    <t>09200110545</t>
  </si>
  <si>
    <t>种植地膜杂粮220亩</t>
  </si>
  <si>
    <t>09200110546</t>
  </si>
  <si>
    <t>种植地膜杂粮152亩</t>
  </si>
  <si>
    <t>地膜杂粮每亩可收入1800元，带动贫困户21户</t>
  </si>
  <si>
    <t>09200110547</t>
  </si>
  <si>
    <t>地膜杂粮每亩可收入1800元，带动贫困户29户</t>
  </si>
  <si>
    <t>09200110548</t>
  </si>
  <si>
    <t>种植地膜杂粮157亩</t>
  </si>
  <si>
    <t>09200110549</t>
  </si>
  <si>
    <t>种植地膜杂粮232亩</t>
  </si>
  <si>
    <t>09200110550</t>
  </si>
  <si>
    <t>种植地膜杂粮174亩</t>
  </si>
  <si>
    <t>地膜杂粮每亩可收入1800元，带动贫困户37户</t>
  </si>
  <si>
    <t>09200110551</t>
  </si>
  <si>
    <t>地膜杂粮每亩可收入1800元，带动贫困户52户</t>
  </si>
  <si>
    <t>09200110552</t>
  </si>
  <si>
    <t>地膜杂粮每亩可收入1800元，带动贫困户48户</t>
  </si>
  <si>
    <t>09200110553</t>
  </si>
  <si>
    <t>种植地膜杂粮600亩</t>
  </si>
  <si>
    <t>地膜杂粮每亩可收入1800元，带动贫困户83户</t>
  </si>
  <si>
    <t>09200110554</t>
  </si>
  <si>
    <t>种植地膜杂粮60亩</t>
  </si>
  <si>
    <t>地膜杂粮每亩可收入1800元，带动贫困户42户</t>
  </si>
  <si>
    <t>09200110555</t>
  </si>
  <si>
    <t>地膜杂粮每亩可收入1800元，带动贫困户97户</t>
  </si>
  <si>
    <t>09200110556</t>
  </si>
  <si>
    <t>地膜杂粮杂豆90亩</t>
  </si>
  <si>
    <t>地膜杂粮每亩可收入1800元，带动贫困户90户</t>
  </si>
  <si>
    <t>09200110557</t>
  </si>
  <si>
    <r>
      <rPr>
        <sz val="10"/>
        <rFont val="宋体"/>
        <charset val="0"/>
      </rPr>
      <t>地膜杂粮杂豆7</t>
    </r>
    <r>
      <rPr>
        <sz val="10"/>
        <rFont val="Arial"/>
        <charset val="0"/>
      </rPr>
      <t>0</t>
    </r>
    <r>
      <rPr>
        <sz val="10"/>
        <rFont val="宋体"/>
        <charset val="0"/>
      </rPr>
      <t>亩</t>
    </r>
  </si>
  <si>
    <t>09200110558</t>
  </si>
  <si>
    <t>地膜杂粮杂豆60亩</t>
  </si>
  <si>
    <t>09200110559</t>
  </si>
  <si>
    <t>09200110560</t>
  </si>
  <si>
    <t>乌镇</t>
  </si>
  <si>
    <t>09200110561</t>
  </si>
  <si>
    <t>张家峁村</t>
  </si>
  <si>
    <t>09200110562</t>
  </si>
  <si>
    <t>地膜杂粮杂豆20亩</t>
  </si>
  <si>
    <t>地膜杂粮每亩可收入1800元，带动贫困户2户</t>
  </si>
  <si>
    <t>09200110563</t>
  </si>
  <si>
    <t>杂粮杂豆100亩</t>
  </si>
  <si>
    <t>09200110564</t>
  </si>
  <si>
    <t>09200110565</t>
  </si>
  <si>
    <t>地膜杂粮每亩可收入1800元，带动贫困户4户</t>
  </si>
  <si>
    <t>09200110566</t>
  </si>
  <si>
    <t>地膜杂粮每亩可收入1800元，带动贫困户8户</t>
  </si>
  <si>
    <t>09200110567</t>
  </si>
  <si>
    <t>地膜杂粮70亩</t>
  </si>
  <si>
    <t>09200110568</t>
  </si>
  <si>
    <t>地膜杂粮每亩可收入1800元，带动贫困户1户</t>
  </si>
  <si>
    <t>09200110569</t>
  </si>
  <si>
    <t>朱官寨</t>
  </si>
  <si>
    <t>镇文家山村</t>
  </si>
  <si>
    <t>09200110570</t>
  </si>
  <si>
    <t>镇槐树峁村</t>
  </si>
  <si>
    <t>09200110571</t>
  </si>
  <si>
    <t>种植地膜杂粮120亩</t>
  </si>
  <si>
    <t>马军王村</t>
  </si>
  <si>
    <t>地膜杂粮每亩可收入1800元，带动贫困户9户</t>
  </si>
  <si>
    <t>09200110572</t>
  </si>
  <si>
    <t>种植地膜杂粮480亩</t>
  </si>
  <si>
    <t>窑湾村</t>
  </si>
  <si>
    <t>09200110573</t>
  </si>
  <si>
    <t>潘圪塔村</t>
  </si>
  <si>
    <t>09200110574</t>
  </si>
  <si>
    <t>种植地膜杂粮650亩</t>
  </si>
  <si>
    <t>09200110575</t>
  </si>
  <si>
    <t>种植地膜杂粮70亩</t>
  </si>
  <si>
    <t>火神山村</t>
  </si>
  <si>
    <t>09200110576</t>
  </si>
  <si>
    <t>种植地膜杂粮80亩</t>
  </si>
  <si>
    <t>三皇梁村</t>
  </si>
  <si>
    <t>09200110577</t>
  </si>
  <si>
    <t>菌类</t>
  </si>
  <si>
    <t>平整场地，建设厂房，水电，设备等</t>
  </si>
  <si>
    <t>菌类每袋可收入5元，带动贫困户208户</t>
  </si>
  <si>
    <t>09200110578</t>
  </si>
  <si>
    <t>种植菌类30000棒</t>
  </si>
  <si>
    <t>向阳湾村</t>
  </si>
  <si>
    <t>菌类每袋可收入5元，带动贫困户59户</t>
  </si>
  <si>
    <t>09200110579</t>
  </si>
  <si>
    <t>菌类每袋可收入5元，带动贫困户51户</t>
  </si>
  <si>
    <t>09200110580</t>
  </si>
  <si>
    <t>种植菌类40000棒</t>
  </si>
  <si>
    <t>菌类每袋可收入5元，带动贫困户47户</t>
  </si>
  <si>
    <t>09200110581</t>
  </si>
  <si>
    <t>种植菌类500000棒</t>
  </si>
  <si>
    <t>菌类每袋可收入5元，带动贫困户18户</t>
  </si>
  <si>
    <t>09200110582</t>
  </si>
  <si>
    <t>09200110583</t>
  </si>
  <si>
    <t>油料作物（亩）</t>
  </si>
  <si>
    <t>油料种植70亩</t>
  </si>
  <si>
    <t>乔家老庄村</t>
  </si>
  <si>
    <t>油料每亩可收入2000元，带动贫困户10户</t>
  </si>
  <si>
    <t>09200110584</t>
  </si>
  <si>
    <t>油料作物</t>
  </si>
  <si>
    <t>种植油料作物100亩</t>
  </si>
  <si>
    <t>油料每亩可收入2000元，带动贫困户37户</t>
  </si>
  <si>
    <t>09200110585</t>
  </si>
  <si>
    <t>种植油料作物1000亩</t>
  </si>
  <si>
    <t>油料每亩可收入2000元，带动贫困户65户</t>
  </si>
  <si>
    <t>09200110586</t>
  </si>
  <si>
    <t>种植油料作物30亩</t>
  </si>
  <si>
    <t>油料每亩可收入2000元，带动贫困户45户</t>
  </si>
  <si>
    <t>09200110587</t>
  </si>
  <si>
    <t>种植油料作物20亩</t>
  </si>
  <si>
    <t>油料每亩可收入2000元，带动贫困户31户</t>
  </si>
  <si>
    <t>09200110588</t>
  </si>
  <si>
    <t>种植油料作物40亩</t>
  </si>
  <si>
    <t>油料每亩可收入2000元，带动贫困户20户</t>
  </si>
  <si>
    <t>09200110589</t>
  </si>
  <si>
    <t>种植油料作物10亩</t>
  </si>
  <si>
    <t>油料每亩可收入2000元，带动贫困户15户</t>
  </si>
  <si>
    <t>09200110590</t>
  </si>
  <si>
    <t>油料每亩可收入2000元，带动贫困户16户</t>
  </si>
  <si>
    <t>09200110591</t>
  </si>
  <si>
    <t>油料每亩可收入2000元，带动贫困户38户</t>
  </si>
  <si>
    <t>09200110592</t>
  </si>
  <si>
    <t>种植油料作物350亩</t>
  </si>
  <si>
    <t>黄谷地村</t>
  </si>
  <si>
    <t>09200110593</t>
  </si>
  <si>
    <t>油料每亩可收入2000元，带动贫困户55户</t>
  </si>
  <si>
    <t>09200110594</t>
  </si>
  <si>
    <t>种植油料作物280亩</t>
  </si>
  <si>
    <t>油料每亩可收入2000元，带动贫困户83户</t>
  </si>
  <si>
    <t>09200110595</t>
  </si>
  <si>
    <t>种植油料作物5亩</t>
  </si>
  <si>
    <t>油料每亩可收入2000元，带动贫困户47户</t>
  </si>
  <si>
    <t>09200110596</t>
  </si>
  <si>
    <t>种植油料作物110亩</t>
  </si>
  <si>
    <t>油料每亩可收入2000元，带动贫困户72户</t>
  </si>
  <si>
    <t>09200110597</t>
  </si>
  <si>
    <t>油料每亩可收入2000元，带动贫困户97户</t>
  </si>
  <si>
    <t>09200110598</t>
  </si>
  <si>
    <t>种植油料作物120亩</t>
  </si>
  <si>
    <t>09200110599</t>
  </si>
  <si>
    <t>09200110600</t>
  </si>
  <si>
    <t>种植油料作物60亩</t>
  </si>
  <si>
    <t>油料每亩可收入2000元，带动贫困户5户</t>
  </si>
  <si>
    <t>09200110601</t>
  </si>
  <si>
    <t>种植油料作物24亩</t>
  </si>
  <si>
    <t>油料每亩可收入2000元，带动贫困户18户</t>
  </si>
  <si>
    <t>09200110602</t>
  </si>
  <si>
    <t>种植油料作物90亩</t>
  </si>
  <si>
    <t>油料每亩可收入2000元，带动贫困户50户</t>
  </si>
  <si>
    <t>09200110603</t>
  </si>
  <si>
    <t>09200110604</t>
  </si>
  <si>
    <t>种植油料作物18亩</t>
  </si>
  <si>
    <t>09200110605</t>
  </si>
  <si>
    <t>09200110606</t>
  </si>
  <si>
    <t>油料每亩可收入2000元，带动贫困户4户</t>
  </si>
  <si>
    <t>09200110607</t>
  </si>
  <si>
    <t>09200110608</t>
  </si>
  <si>
    <t>09200110609</t>
  </si>
  <si>
    <t>油料每亩可收入2000元，带动贫困户3户</t>
  </si>
  <si>
    <t>09200110610</t>
  </si>
  <si>
    <t>09200110611</t>
  </si>
  <si>
    <t>种植油料作物48亩</t>
  </si>
  <si>
    <t>09200110612</t>
  </si>
  <si>
    <t>09200110613</t>
  </si>
  <si>
    <t>09200110614</t>
  </si>
  <si>
    <t>种植油料作物72亩</t>
  </si>
  <si>
    <t>09200110615</t>
  </si>
  <si>
    <t>种植油料作物96亩</t>
  </si>
  <si>
    <t>09200110616</t>
  </si>
  <si>
    <t>油料每亩可收入2000元，带动贫困户8户</t>
  </si>
  <si>
    <t>09200110617</t>
  </si>
  <si>
    <t>09200110618</t>
  </si>
  <si>
    <t>09200110619</t>
  </si>
  <si>
    <t>油料每亩可收入2000元，带动贫困户12户</t>
  </si>
  <si>
    <t>09200110620</t>
  </si>
  <si>
    <t>09200110621</t>
  </si>
  <si>
    <t>09200110622</t>
  </si>
  <si>
    <t>种植油料作物78亩</t>
  </si>
  <si>
    <t>09200110623</t>
  </si>
  <si>
    <t>09200110624</t>
  </si>
  <si>
    <t>09200110625</t>
  </si>
  <si>
    <t>09200110626</t>
  </si>
  <si>
    <t>09200110627</t>
  </si>
  <si>
    <t>油料每亩可收入2000元，带动贫困户13户</t>
  </si>
  <si>
    <t>09200110628</t>
  </si>
  <si>
    <t>09200110629</t>
  </si>
  <si>
    <t>09200110630</t>
  </si>
  <si>
    <t>09200110631</t>
  </si>
  <si>
    <t>09200110632</t>
  </si>
  <si>
    <t>09200110633</t>
  </si>
  <si>
    <t>09200110634</t>
  </si>
  <si>
    <t>09200110635</t>
  </si>
  <si>
    <t>种植油料作物36亩</t>
  </si>
  <si>
    <t>09200110636</t>
  </si>
  <si>
    <t>09200110637</t>
  </si>
  <si>
    <t>种植油料作物300亩</t>
  </si>
  <si>
    <t>09200110638</t>
  </si>
  <si>
    <t>09200110639</t>
  </si>
  <si>
    <t>09200110640</t>
  </si>
  <si>
    <t>油料每亩可收入2000元，带动贫困户6户</t>
  </si>
  <si>
    <t>09200110641</t>
  </si>
  <si>
    <t>09200110642</t>
  </si>
  <si>
    <t>油料每亩可收入2000元，带动贫困户26户</t>
  </si>
  <si>
    <t>09200110643</t>
  </si>
  <si>
    <t>种植油料作物200亩</t>
  </si>
  <si>
    <t>大庄村</t>
  </si>
  <si>
    <t>09200110644</t>
  </si>
  <si>
    <t>油料每亩可收入2000元，带动贫困户2户</t>
  </si>
  <si>
    <t>09200110645</t>
  </si>
  <si>
    <t>09200110646</t>
  </si>
  <si>
    <t>油料种植10亩</t>
  </si>
  <si>
    <t>油料每亩可收入2000元，带动贫困户64户</t>
  </si>
  <si>
    <t>09200110647</t>
  </si>
  <si>
    <t>油料种植20亩</t>
  </si>
  <si>
    <t>09200110648</t>
  </si>
  <si>
    <t>油料种植40亩</t>
  </si>
  <si>
    <t>油料每亩可收入2000元，带动贫困户192户</t>
  </si>
  <si>
    <t>09200110649</t>
  </si>
  <si>
    <t>油料种植50亩</t>
  </si>
  <si>
    <t>油料每亩可收入2000元，带动贫困户144户</t>
  </si>
  <si>
    <t>09200110650</t>
  </si>
  <si>
    <t>09200110651</t>
  </si>
  <si>
    <t>油料每亩可收入2000元，带动贫困户76户</t>
  </si>
  <si>
    <t>09200110652</t>
  </si>
  <si>
    <t>油料种植100亩</t>
  </si>
  <si>
    <t>油料每亩可收入2000元，带动贫困户110户</t>
  </si>
  <si>
    <t>09200110653</t>
  </si>
  <si>
    <t>油料每亩可收入2000元，带动贫困户140户</t>
  </si>
  <si>
    <t>09200110654</t>
  </si>
  <si>
    <t>水产养殖</t>
  </si>
  <si>
    <r>
      <rPr>
        <sz val="10"/>
        <rFont val="宋体"/>
        <charset val="0"/>
      </rPr>
      <t>水产养殖</t>
    </r>
    <r>
      <rPr>
        <sz val="10"/>
        <rFont val="Arial"/>
        <charset val="0"/>
      </rPr>
      <t>2</t>
    </r>
    <r>
      <rPr>
        <sz val="10"/>
        <rFont val="宋体"/>
        <charset val="0"/>
      </rPr>
      <t>个</t>
    </r>
  </si>
  <si>
    <r>
      <rPr>
        <sz val="9"/>
        <color theme="1"/>
        <rFont val="Times New Roman"/>
        <charset val="134"/>
      </rPr>
      <t xml:space="preserve"> </t>
    </r>
    <r>
      <rPr>
        <sz val="9"/>
        <color theme="1"/>
        <rFont val="宋体"/>
        <charset val="134"/>
      </rPr>
      <t>带动当地特色产业发展</t>
    </r>
  </si>
  <si>
    <r>
      <rPr>
        <sz val="10"/>
        <rFont val="宋体"/>
        <charset val="0"/>
      </rPr>
      <t xml:space="preserve"> 带动当地特色产业发展，带动贫困户</t>
    </r>
    <r>
      <rPr>
        <sz val="10"/>
        <rFont val="Arial"/>
        <charset val="0"/>
      </rPr>
      <t>63</t>
    </r>
    <r>
      <rPr>
        <sz val="10"/>
        <rFont val="宋体"/>
        <charset val="0"/>
      </rPr>
      <t>户</t>
    </r>
  </si>
  <si>
    <t>09200110655</t>
  </si>
  <si>
    <t>塑料大棚</t>
  </si>
  <si>
    <t>种植塑料大棚50个</t>
  </si>
  <si>
    <t>塑料大棚每亩可收入3000元，带动贫困户65户</t>
  </si>
  <si>
    <t>09200110656</t>
  </si>
  <si>
    <t>种植塑料大棚10个</t>
  </si>
  <si>
    <t>塑料大棚每亩可收入3000元，带动贫困户49户</t>
  </si>
  <si>
    <t>09200110657</t>
  </si>
  <si>
    <t>09200110658</t>
  </si>
  <si>
    <t>塑料大棚每亩可收入3000元，带动贫困户69户</t>
  </si>
  <si>
    <t>09200110659</t>
  </si>
  <si>
    <t>种植塑料大棚20个</t>
  </si>
  <si>
    <t>塑料大棚每亩可收入3000元，带动贫困户30户</t>
  </si>
  <si>
    <t>09200110660</t>
  </si>
  <si>
    <t>种植塑料大棚15个</t>
  </si>
  <si>
    <t>塑料大棚每亩可收入3000元，带动贫困户45户</t>
  </si>
  <si>
    <t>09200110661</t>
  </si>
  <si>
    <t>种植塑料大棚3个</t>
  </si>
  <si>
    <t>09200110662</t>
  </si>
  <si>
    <t>塑料大棚每亩可收入3000元，带动贫困户85户</t>
  </si>
  <si>
    <t>09200110663</t>
  </si>
  <si>
    <t>种植塑料大棚7个</t>
  </si>
  <si>
    <t>白龙庙村</t>
  </si>
  <si>
    <t>塑料大棚每亩可收入3000元，带动贫困户42户</t>
  </si>
  <si>
    <t>09200110664</t>
  </si>
  <si>
    <t>高家集村</t>
  </si>
  <si>
    <t>09200110665</t>
  </si>
  <si>
    <t>种植塑料大棚5个</t>
  </si>
  <si>
    <t>史家沟村</t>
  </si>
  <si>
    <t>塑料大棚每亩可收入3000元，带动贫困户89户</t>
  </si>
  <si>
    <t>09200110666</t>
  </si>
  <si>
    <t>塑料大棚每亩可收入3000元，带动贫困户31户</t>
  </si>
  <si>
    <t>09200110667</t>
  </si>
  <si>
    <t>种植塑料大棚4个</t>
  </si>
  <si>
    <t>塑料大棚每亩可收入3000元，带动贫困户20户</t>
  </si>
  <si>
    <t>09200110668</t>
  </si>
  <si>
    <t>种植塑料大棚2个</t>
  </si>
  <si>
    <t>塑料大棚每亩可收入3000元，带动贫困户15户</t>
  </si>
  <si>
    <t>09200110669</t>
  </si>
  <si>
    <t>种植塑料大棚1个</t>
  </si>
  <si>
    <t>塑料大棚每亩可收入3000元，带动贫困户96户</t>
  </si>
  <si>
    <t>09200110670</t>
  </si>
  <si>
    <t>塑料大棚每亩可收入3000元，带动贫困户47户</t>
  </si>
  <si>
    <t>09200110671</t>
  </si>
  <si>
    <t>种植塑料大棚80个</t>
  </si>
  <si>
    <t>09200110672</t>
  </si>
  <si>
    <t>塑料大棚每亩可收入3000元，带动贫困户16户</t>
  </si>
  <si>
    <t>09200110673</t>
  </si>
  <si>
    <t>塑料大棚每亩可收入3000元，带动贫困户92户</t>
  </si>
  <si>
    <t>09200110674</t>
  </si>
  <si>
    <t>塑料大棚每亩可收入3000元，带动贫困户40户</t>
  </si>
  <si>
    <t>09200110675</t>
  </si>
  <si>
    <t>塑料大棚每亩可收入3000元，带动贫困户50户</t>
  </si>
  <si>
    <t>09200110676</t>
  </si>
  <si>
    <t>种植塑料大棚8个</t>
  </si>
  <si>
    <t>塑料大棚每亩可收入3000元，带动贫困户34户</t>
  </si>
  <si>
    <t>09200110677</t>
  </si>
  <si>
    <t>塑料大棚每亩可收入3000元，带动贫困户41户</t>
  </si>
  <si>
    <t>09200110678</t>
  </si>
  <si>
    <t>塑料大棚每亩可收入3000元，带动贫困户73户</t>
  </si>
  <si>
    <t>09200110679</t>
  </si>
  <si>
    <t>塑料大棚每亩可收入3000元，带动贫困户46户</t>
  </si>
  <si>
    <t>09200110680</t>
  </si>
  <si>
    <t>塑料大棚每亩可收入3000元，带动贫困户21户</t>
  </si>
  <si>
    <t>09200110681</t>
  </si>
  <si>
    <t>塑料大棚每亩可收入3000元，带动贫困户32户</t>
  </si>
  <si>
    <t>09200110682</t>
  </si>
  <si>
    <t>塑料大棚每亩可收入3000元，带动贫困户37户</t>
  </si>
  <si>
    <t>09200110683</t>
  </si>
  <si>
    <t>塑料大棚每亩可收入3000元，带动贫困户52户</t>
  </si>
  <si>
    <t>09200110684</t>
  </si>
  <si>
    <t>白家后坬村</t>
  </si>
  <si>
    <t>09200110685</t>
  </si>
  <si>
    <t>种植塑料大棚30个</t>
  </si>
  <si>
    <t>09200110686</t>
  </si>
  <si>
    <t>塑料大棚40棚</t>
  </si>
  <si>
    <t>塑料大棚每亩可收入3000元，带动贫困户19户</t>
  </si>
  <si>
    <t>09200110687</t>
  </si>
  <si>
    <t>塑料大棚10棚</t>
  </si>
  <si>
    <t>塑料大棚每亩可收入3000元，带动贫困户129户</t>
  </si>
  <si>
    <t>09200110688</t>
  </si>
  <si>
    <t>塑料大棚每亩可收入3000元，带动贫困户10户</t>
  </si>
  <si>
    <t>09200110689</t>
  </si>
  <si>
    <t>种植塑料大棚80棚</t>
  </si>
  <si>
    <t>09200110690</t>
  </si>
  <si>
    <t>平焉村</t>
  </si>
  <si>
    <t>09200110691</t>
  </si>
  <si>
    <t>09200110692</t>
  </si>
  <si>
    <t>塑料大棚19个</t>
  </si>
  <si>
    <t>塑料大棚每亩可收入3000元，带动贫困户5户</t>
  </si>
  <si>
    <t>09200110693</t>
  </si>
  <si>
    <t>镇石家洼村</t>
  </si>
  <si>
    <t>09200110694</t>
  </si>
  <si>
    <t>镇曹大塔村</t>
  </si>
  <si>
    <t>09200110695</t>
  </si>
  <si>
    <t>种植塑料大棚40棚</t>
  </si>
  <si>
    <t>塑料大棚每亩可收入3000元，带动贫困户4户</t>
  </si>
  <si>
    <t>09200110696</t>
  </si>
  <si>
    <t>种植塑料大棚44棚</t>
  </si>
  <si>
    <t>09200110697</t>
  </si>
  <si>
    <t>高粱良种（公斤）</t>
  </si>
  <si>
    <t>高粱良种50公斤</t>
  </si>
  <si>
    <t>贺家沟村</t>
  </si>
  <si>
    <r>
      <rPr>
        <sz val="10"/>
        <rFont val="宋体"/>
        <charset val="0"/>
      </rPr>
      <t>满足贫困户的用种需求，带动贫困户</t>
    </r>
    <r>
      <rPr>
        <sz val="10"/>
        <rFont val="Arial"/>
        <charset val="0"/>
      </rPr>
      <t>10</t>
    </r>
    <r>
      <rPr>
        <sz val="10"/>
        <rFont val="宋体"/>
        <charset val="0"/>
      </rPr>
      <t>户</t>
    </r>
  </si>
  <si>
    <t>09200110698</t>
  </si>
  <si>
    <t>高粱良种100公斤</t>
  </si>
  <si>
    <t>马条村</t>
  </si>
  <si>
    <t>满足贫困户的用种需求，带动贫困户20户</t>
  </si>
  <si>
    <t>09200110699</t>
  </si>
  <si>
    <t>高粱良种20公斤</t>
  </si>
  <si>
    <t>满足贫困户的用种需求，带动贫困户10户</t>
  </si>
  <si>
    <t>09200110700</t>
  </si>
  <si>
    <t>高粱良种150公斤</t>
  </si>
  <si>
    <t>宋山村</t>
  </si>
  <si>
    <t>满足贫困户的用种需求，带动贫困户50户</t>
  </si>
  <si>
    <t>09200110701</t>
  </si>
  <si>
    <t>09200110702</t>
  </si>
  <si>
    <t>高粱良种</t>
  </si>
  <si>
    <t>种植高粱良种300公斤</t>
  </si>
  <si>
    <t>满足贫困户的用种需求，带动贫困户37户</t>
  </si>
  <si>
    <t>09200110703</t>
  </si>
  <si>
    <t>种植高粱良种3000公斤</t>
  </si>
  <si>
    <t>满足贫困户的用种需求，带动贫困户65户</t>
  </si>
  <si>
    <t>09200110704</t>
  </si>
  <si>
    <t>种植高粱良种200公斤</t>
  </si>
  <si>
    <t>满足贫困户的用种需求，带动贫困户25户</t>
  </si>
  <si>
    <t>09200110705</t>
  </si>
  <si>
    <t>种植高粱良种400公斤</t>
  </si>
  <si>
    <t>满足贫困户的用种需求，带动贫困户49户</t>
  </si>
  <si>
    <t>09200110706</t>
  </si>
  <si>
    <t>09200110707</t>
  </si>
  <si>
    <t>满足贫困户的用种需求，带动贫困户69户</t>
  </si>
  <si>
    <t>09200110708</t>
  </si>
  <si>
    <t>满足贫困户的用种需求，带动贫困户30户</t>
  </si>
  <si>
    <t>09200110709</t>
  </si>
  <si>
    <t>种植高粱良种500公斤</t>
  </si>
  <si>
    <t>满足贫困户的用种需求，带动贫困户45户</t>
  </si>
  <si>
    <t>09200110710</t>
  </si>
  <si>
    <t>满足贫困户的用种需求，带动贫困户57户</t>
  </si>
  <si>
    <t>09200110711</t>
  </si>
  <si>
    <t>种植高粱良种600公斤</t>
  </si>
  <si>
    <t>满足贫困户的用种需求，带动贫困户64户</t>
  </si>
  <si>
    <t>09200110712</t>
  </si>
  <si>
    <t>种植高粱良种100公斤</t>
  </si>
  <si>
    <t>满足贫困户的用种需求，带动贫困户31户</t>
  </si>
  <si>
    <t>09200110713</t>
  </si>
  <si>
    <t>满足贫困户的用种需求，带动贫困户84户</t>
  </si>
  <si>
    <t>09200110714</t>
  </si>
  <si>
    <t>种植高粱良种150公斤</t>
  </si>
  <si>
    <t>09200110715</t>
  </si>
  <si>
    <t>种植高粱良种90公斤</t>
  </si>
  <si>
    <t>满足贫困户的用种需求，带动贫困户27户</t>
  </si>
  <si>
    <t>09200110716</t>
  </si>
  <si>
    <t>种植高粱良种55公斤</t>
  </si>
  <si>
    <t>满足贫困户的用种需求，带动贫困户9户</t>
  </si>
  <si>
    <t>09200110717</t>
  </si>
  <si>
    <t>种植高粱良种20公斤</t>
  </si>
  <si>
    <t>大塌则村</t>
  </si>
  <si>
    <t>满足贫困户的用种需求，带动贫困户14户</t>
  </si>
  <si>
    <t>09200110718</t>
  </si>
  <si>
    <t>种植高粱良种85公斤</t>
  </si>
  <si>
    <t>满足贫困户的用种需求，带动贫困户26户</t>
  </si>
  <si>
    <t>09200110719</t>
  </si>
  <si>
    <t>种植高粱良种160公斤</t>
  </si>
  <si>
    <t>满足贫困户的用种需求，带动贫困户23户</t>
  </si>
  <si>
    <t>09200110720</t>
  </si>
  <si>
    <t>种植高粱良种50公斤</t>
  </si>
  <si>
    <t>09200110721</t>
  </si>
  <si>
    <t>满足贫困户的用种需求，带动贫困户16户</t>
  </si>
  <si>
    <t>09200110722</t>
  </si>
  <si>
    <t>09200110723</t>
  </si>
  <si>
    <t>09200110724</t>
  </si>
  <si>
    <t>种植高粱良种110公斤</t>
  </si>
  <si>
    <t>09200110725</t>
  </si>
  <si>
    <t>满足贫困户的用种需求，带动贫困户29户</t>
  </si>
  <si>
    <t>09200110726</t>
  </si>
  <si>
    <t>蒋崖村</t>
  </si>
  <si>
    <t>满足贫困户的用种需求，带动贫困户32户</t>
  </si>
  <si>
    <t>09200110727</t>
  </si>
  <si>
    <t>种植高粱良种70公斤</t>
  </si>
  <si>
    <t>满足贫困户的用种需求，带动贫困户19户</t>
  </si>
  <si>
    <t>09200110728</t>
  </si>
  <si>
    <t>苦菜圪塔村</t>
  </si>
  <si>
    <t>09200110729</t>
  </si>
  <si>
    <t>种植高粱良种800公斤</t>
  </si>
  <si>
    <t>满足贫困户的用种需求，带动贫困户85户</t>
  </si>
  <si>
    <t>09200110730</t>
  </si>
  <si>
    <t>09200110731</t>
  </si>
  <si>
    <t>09200110732</t>
  </si>
  <si>
    <t>麻黄界村</t>
  </si>
  <si>
    <t>09200110733</t>
  </si>
  <si>
    <t>09200110734</t>
  </si>
  <si>
    <t>磨川村</t>
  </si>
  <si>
    <t>满足贫困户的用种需求，带动贫困户35户</t>
  </si>
  <si>
    <t>09200110735</t>
  </si>
  <si>
    <t>09200110736</t>
  </si>
  <si>
    <t>桃梁沟村</t>
  </si>
  <si>
    <t>09200110737</t>
  </si>
  <si>
    <t>种植高粱良种80公斤</t>
  </si>
  <si>
    <t>满足贫困户的用种需求，带动贫困户33户</t>
  </si>
  <si>
    <t>09200110738</t>
  </si>
  <si>
    <t>满足贫困户的用种需求，带动贫困户24户</t>
  </si>
  <si>
    <t>09200110739</t>
  </si>
  <si>
    <t>小塌则村</t>
  </si>
  <si>
    <t>满足贫困户的用种需求，带动贫困户11户</t>
  </si>
  <si>
    <t>09200110740</t>
  </si>
  <si>
    <t>满足贫困户的用种需求，带动贫困户34户</t>
  </si>
  <si>
    <t>09200110741</t>
  </si>
  <si>
    <t>09200110742</t>
  </si>
  <si>
    <t>满足贫困户的用种需求，带动贫困户18户</t>
  </si>
  <si>
    <t>09200110743</t>
  </si>
  <si>
    <t>种植高粱良种120公斤</t>
  </si>
  <si>
    <t>元峁村</t>
  </si>
  <si>
    <t>09200110744</t>
  </si>
  <si>
    <t>张山村</t>
  </si>
  <si>
    <t>09200110745</t>
  </si>
  <si>
    <t>满足贫困户的用种需求，带动贫困户41户</t>
  </si>
  <si>
    <t>09200110746</t>
  </si>
  <si>
    <t>高粱良种200公斤</t>
  </si>
  <si>
    <t>朱家坬</t>
  </si>
  <si>
    <t>白家焉村</t>
  </si>
  <si>
    <t>满足贫困户的用种需求，带动贫困户40户</t>
  </si>
  <si>
    <t>09200110747</t>
  </si>
  <si>
    <t>满足贫困户的用种需求，带动贫困户7户</t>
  </si>
  <si>
    <t>09200110748</t>
  </si>
  <si>
    <t>种植高粱良种176公斤</t>
  </si>
  <si>
    <t>09200110749</t>
  </si>
  <si>
    <t>09200110750</t>
  </si>
  <si>
    <t>满足贫困户的用种需求，带动贫困户2户</t>
  </si>
  <si>
    <t>09200110751</t>
  </si>
  <si>
    <t>满足贫困户的用种需求，带动贫困户13户</t>
  </si>
  <si>
    <t>09200110752</t>
  </si>
  <si>
    <t>09200110753</t>
  </si>
  <si>
    <t>洼上村</t>
  </si>
  <si>
    <t>满足贫困户的用种需求，带动贫困户8户</t>
  </si>
  <si>
    <t>09200110754</t>
  </si>
  <si>
    <t>09200110755</t>
  </si>
  <si>
    <t>种植高粱良种170公斤</t>
  </si>
  <si>
    <t>09200110756</t>
  </si>
  <si>
    <t>满足贫困户的用种需求，带动贫困户12户</t>
  </si>
  <si>
    <t>09200110757</t>
  </si>
  <si>
    <t>09200110758</t>
  </si>
  <si>
    <t>09200110759</t>
  </si>
  <si>
    <t>种植高粱良种250公斤</t>
  </si>
  <si>
    <t>张家老庄村</t>
  </si>
  <si>
    <t>09200110760</t>
  </si>
  <si>
    <t>张家老庄后寨村</t>
  </si>
  <si>
    <t>09200110761</t>
  </si>
  <si>
    <t>种植高粱良种260公斤</t>
  </si>
  <si>
    <t>满足贫困户的用种需求，带动贫困户36户</t>
  </si>
  <si>
    <t>09200110762</t>
  </si>
  <si>
    <t>种植高粱良种35公斤</t>
  </si>
  <si>
    <t>赵大林张家元村</t>
  </si>
  <si>
    <t>09200110763</t>
  </si>
  <si>
    <t>满足贫困户的用种需求，带动贫困户28户</t>
  </si>
  <si>
    <t>09200110764</t>
  </si>
  <si>
    <t>张家坪村</t>
  </si>
  <si>
    <t>满足贫困户的用种需求，带动贫困户81户</t>
  </si>
  <si>
    <t>09200110765</t>
  </si>
  <si>
    <t>09200110766</t>
  </si>
  <si>
    <t>09200110767</t>
  </si>
  <si>
    <t>满足贫困户的用种需求，带动贫困户48户</t>
  </si>
  <si>
    <t>09200110768</t>
  </si>
  <si>
    <t>丁家坪村</t>
  </si>
  <si>
    <t>满足贫困户的用种需求，带动贫困户52户</t>
  </si>
  <si>
    <t>09200110769</t>
  </si>
  <si>
    <t>满足贫困户的用种需求，带动贫困户38户</t>
  </si>
  <si>
    <t>09200110770</t>
  </si>
  <si>
    <t>白家沟村</t>
  </si>
  <si>
    <t>09200110771</t>
  </si>
  <si>
    <t>09200110772</t>
  </si>
  <si>
    <t>常家坬村</t>
  </si>
  <si>
    <t>满足贫困户的用种需求，带动贫困户15户</t>
  </si>
  <si>
    <t>09200110773</t>
  </si>
  <si>
    <t>09200110774</t>
  </si>
  <si>
    <t>大坬村</t>
  </si>
  <si>
    <t>09200110775</t>
  </si>
  <si>
    <t>满足贫困户的用种需求，带动贫困户3户</t>
  </si>
  <si>
    <t>09200110776</t>
  </si>
  <si>
    <t>09200110777</t>
  </si>
  <si>
    <t>高满沟上李家坬村</t>
  </si>
  <si>
    <t>09200110778</t>
  </si>
  <si>
    <t>09200110779</t>
  </si>
  <si>
    <t>种植高粱良种40公斤</t>
  </si>
  <si>
    <t>贺家坬高家垣村</t>
  </si>
  <si>
    <t>满足贫困户的用种需求，带动贫困户6户</t>
  </si>
  <si>
    <t>09200110780</t>
  </si>
  <si>
    <t>种植高粱良种25公斤</t>
  </si>
  <si>
    <t>见虎焉村</t>
  </si>
  <si>
    <t>09200110781</t>
  </si>
  <si>
    <t>见虎焉西陈家墕村</t>
  </si>
  <si>
    <t>满足贫困户的用种需求，带动贫困户5户</t>
  </si>
  <si>
    <t>09200110782</t>
  </si>
  <si>
    <t>见虎焉张家沟村</t>
  </si>
  <si>
    <t>09200110783</t>
  </si>
  <si>
    <t>李厚村</t>
  </si>
  <si>
    <t>09200110784</t>
  </si>
  <si>
    <t>09200110785</t>
  </si>
  <si>
    <t>种植高粱良种30公斤</t>
  </si>
  <si>
    <t>09200110786</t>
  </si>
  <si>
    <t>罗山村</t>
  </si>
  <si>
    <t>09200110787</t>
  </si>
  <si>
    <t>桑沟村</t>
  </si>
  <si>
    <t>09200110788</t>
  </si>
  <si>
    <t>09200110789</t>
  </si>
  <si>
    <t>09200110790</t>
  </si>
  <si>
    <t>马辛庄村</t>
  </si>
  <si>
    <t>09200110791</t>
  </si>
  <si>
    <t>种植高粱良种10公斤</t>
  </si>
  <si>
    <t>王川程家坬村</t>
  </si>
  <si>
    <t>09200110792</t>
  </si>
  <si>
    <t>满足贫困户的用种需求，带动贫困户1户</t>
  </si>
  <si>
    <t>09200110793</t>
  </si>
  <si>
    <t>种植高粱良种31公斤</t>
  </si>
  <si>
    <t>满足贫困户的用种需求，带动贫困户4户</t>
  </si>
  <si>
    <t>09200110794</t>
  </si>
  <si>
    <t>闫家坬村</t>
  </si>
  <si>
    <t>09200110795</t>
  </si>
  <si>
    <t>闫辛庄村</t>
  </si>
  <si>
    <t>09200110796</t>
  </si>
  <si>
    <t>杨家沟小杨家沟村</t>
  </si>
  <si>
    <t>09200110797</t>
  </si>
  <si>
    <t>杨家沟大杨家沟村</t>
  </si>
  <si>
    <t>09200110798</t>
  </si>
  <si>
    <t>张家坡村</t>
  </si>
  <si>
    <t>09200110799</t>
  </si>
  <si>
    <t>种植高粱良种140公斤</t>
  </si>
  <si>
    <t>中沟村</t>
  </si>
  <si>
    <t>09200110800</t>
  </si>
  <si>
    <t>种植高粱良种95公斤</t>
  </si>
  <si>
    <t>王家沟村</t>
  </si>
  <si>
    <t>09200110801</t>
  </si>
  <si>
    <t>种植高粱良种88公斤</t>
  </si>
  <si>
    <t>满足贫困户的用种需求，带动贫困户51户</t>
  </si>
  <si>
    <t>09200110802</t>
  </si>
  <si>
    <t>种植高粱良种75公斤</t>
  </si>
  <si>
    <t>满足贫困户的用种需求，带动贫困户100户</t>
  </si>
  <si>
    <t>09200110803</t>
  </si>
  <si>
    <t>种植高粱良种220公斤</t>
  </si>
  <si>
    <t>雷家老庄村</t>
  </si>
  <si>
    <t>满足贫困户的用种需求，带动贫困户74户</t>
  </si>
  <si>
    <t>09200110804</t>
  </si>
  <si>
    <t>种植高粱良种380公斤</t>
  </si>
  <si>
    <t>马家畔村</t>
  </si>
  <si>
    <t>满足贫困户的用种需求，带动贫困户71户</t>
  </si>
  <si>
    <t>09200110805</t>
  </si>
  <si>
    <t>满足贫困户的用种需求，带动贫困户46户</t>
  </si>
  <si>
    <t>09200110806</t>
  </si>
  <si>
    <t>种植高粱良种195公斤</t>
  </si>
  <si>
    <t>神泉村</t>
  </si>
  <si>
    <t>满足贫困户的用种需求，带动贫困户76户</t>
  </si>
  <si>
    <t>09200110807</t>
  </si>
  <si>
    <t>09200110808</t>
  </si>
  <si>
    <t>种植高粱良种60公斤</t>
  </si>
  <si>
    <t>09200110809</t>
  </si>
  <si>
    <t>.</t>
  </si>
  <si>
    <t>满足贫困户的用种需求，带动贫困户47户</t>
  </si>
  <si>
    <t>09200110810</t>
  </si>
  <si>
    <t>种植高粱良种45公斤</t>
  </si>
  <si>
    <t>玉家畔村</t>
  </si>
  <si>
    <t>09200110811</t>
  </si>
  <si>
    <t>玉庄村</t>
  </si>
  <si>
    <t>09200110812</t>
  </si>
  <si>
    <t>09200110813</t>
  </si>
  <si>
    <t>09200110814</t>
  </si>
  <si>
    <t>种植高粱良种128公斤</t>
  </si>
  <si>
    <t>09200110815</t>
  </si>
  <si>
    <t>种植高粱良种185公斤</t>
  </si>
  <si>
    <t>09200110816</t>
  </si>
  <si>
    <t>种植高粱良种116公斤</t>
  </si>
  <si>
    <t>09200110817</t>
  </si>
  <si>
    <t>种植高粱良种125公斤</t>
  </si>
  <si>
    <t>09200110818</t>
  </si>
  <si>
    <t>09200110819</t>
  </si>
  <si>
    <t>种植高粱良种180公斤</t>
  </si>
  <si>
    <t>满足贫困户的用种需求，带动贫困户17户</t>
  </si>
  <si>
    <t>09200110820</t>
  </si>
  <si>
    <t>09200110821</t>
  </si>
  <si>
    <t>09200110822</t>
  </si>
  <si>
    <t>09200110823</t>
  </si>
  <si>
    <t>满足贫困户的用种需求，带动贫困户73户</t>
  </si>
  <si>
    <t>09200110824</t>
  </si>
  <si>
    <t>09200110825</t>
  </si>
  <si>
    <t>09200110826</t>
  </si>
  <si>
    <t>09200110827</t>
  </si>
  <si>
    <t>满足贫困户的用种需求，带动贫困户21户</t>
  </si>
  <si>
    <t>09200110828</t>
  </si>
  <si>
    <t>09200110829</t>
  </si>
  <si>
    <t>09200110830</t>
  </si>
  <si>
    <t>09200110831</t>
  </si>
  <si>
    <t>09200110832</t>
  </si>
  <si>
    <t>高粱良种37.5公斤</t>
  </si>
  <si>
    <t>康家港</t>
  </si>
  <si>
    <t>曹家小庄村</t>
  </si>
  <si>
    <t>09200110833</t>
  </si>
  <si>
    <t>高粱良种21公斤</t>
  </si>
  <si>
    <t>雷家沟村</t>
  </si>
  <si>
    <t>09200110834</t>
  </si>
  <si>
    <t>高粱良种82.5公斤</t>
  </si>
  <si>
    <t>麻地沟村</t>
  </si>
  <si>
    <t>09200110835</t>
  </si>
  <si>
    <t>高粱良种 75  公斤</t>
  </si>
  <si>
    <t>大社村</t>
  </si>
  <si>
    <t>09200110836</t>
  </si>
  <si>
    <t>高粱良种 30  公斤</t>
  </si>
  <si>
    <t>郭家沟村</t>
  </si>
  <si>
    <t>09200110837</t>
  </si>
  <si>
    <t>高粱良种300   公斤</t>
  </si>
  <si>
    <t>康家港村</t>
  </si>
  <si>
    <t>满足贫困户的用种需求，带动贫困户39户</t>
  </si>
  <si>
    <t>09200110838</t>
  </si>
  <si>
    <t>高粱良种196.5   公斤</t>
  </si>
  <si>
    <t>09200110839</t>
  </si>
  <si>
    <t>高粱良种 20  公斤</t>
  </si>
  <si>
    <t>沙坪村</t>
  </si>
  <si>
    <t>09200110840</t>
  </si>
  <si>
    <t>王家畔村</t>
  </si>
  <si>
    <t>09200110841</t>
  </si>
  <si>
    <r>
      <rPr>
        <sz val="10"/>
        <rFont val="宋体"/>
        <charset val="0"/>
      </rPr>
      <t>高粱良种</t>
    </r>
    <r>
      <rPr>
        <sz val="10"/>
        <rFont val="Arial"/>
        <charset val="0"/>
      </rPr>
      <t xml:space="preserve"> 150  </t>
    </r>
    <r>
      <rPr>
        <sz val="10"/>
        <rFont val="宋体"/>
        <charset val="0"/>
      </rPr>
      <t>公斤</t>
    </r>
  </si>
  <si>
    <t>李家圪凹村</t>
  </si>
  <si>
    <t>满足贫困户的用种需求，带动贫困户44户</t>
  </si>
  <si>
    <t>09200110842</t>
  </si>
  <si>
    <t>高粱良种 10  公斤</t>
  </si>
  <si>
    <t>王家焉村</t>
  </si>
  <si>
    <t>09200110843</t>
  </si>
  <si>
    <t>高粱良种  30 公斤</t>
  </si>
  <si>
    <t>下焉村</t>
  </si>
  <si>
    <t>09200110844</t>
  </si>
  <si>
    <t>09200110845</t>
  </si>
  <si>
    <t>09200110846</t>
  </si>
  <si>
    <t>白家舍沟村</t>
  </si>
  <si>
    <t>09200110847</t>
  </si>
  <si>
    <t>09200110848</t>
  </si>
  <si>
    <t>09200110849</t>
  </si>
  <si>
    <t>09200110850</t>
  </si>
  <si>
    <t>09200110851</t>
  </si>
  <si>
    <t>满足贫困户的用种需求，带动贫困户42户</t>
  </si>
  <si>
    <t>09200110852</t>
  </si>
  <si>
    <t>09200110853</t>
  </si>
  <si>
    <t>满足贫困户的用种需求，带动贫困户53户</t>
  </si>
  <si>
    <t>09200110854</t>
  </si>
  <si>
    <t>满足贫困户的用种需求，带动贫困户72户</t>
  </si>
  <si>
    <t>09200110855</t>
  </si>
  <si>
    <t>09200110856</t>
  </si>
  <si>
    <t>满足贫困户的用种需求，带动贫困户110户</t>
  </si>
  <si>
    <t>09200110857</t>
  </si>
  <si>
    <t>满足贫困户的用种需求，带动贫困户101户</t>
  </si>
  <si>
    <t>09200110858</t>
  </si>
  <si>
    <r>
      <rPr>
        <sz val="10"/>
        <rFont val="宋体"/>
        <charset val="0"/>
      </rPr>
      <t>高粱良种</t>
    </r>
    <r>
      <rPr>
        <sz val="10"/>
        <rFont val="Arial"/>
        <charset val="0"/>
      </rPr>
      <t>215</t>
    </r>
    <r>
      <rPr>
        <sz val="10"/>
        <rFont val="宋体"/>
        <charset val="0"/>
      </rPr>
      <t>公斤</t>
    </r>
  </si>
  <si>
    <t>09200110859</t>
  </si>
  <si>
    <t>前姚家沟村</t>
  </si>
  <si>
    <t>满足贫困户的用种需求，带动贫困户60户</t>
  </si>
  <si>
    <t>09200110860</t>
  </si>
  <si>
    <t>刘家山村</t>
  </si>
  <si>
    <t>09200110861</t>
  </si>
  <si>
    <t>高粱良种30公斤</t>
  </si>
  <si>
    <t>吕家沟村</t>
  </si>
  <si>
    <t>09200110862</t>
  </si>
  <si>
    <t>高粱良种25公斤</t>
  </si>
  <si>
    <t>韭菜沟村</t>
  </si>
  <si>
    <t>09200110863</t>
  </si>
  <si>
    <t>高粱良种120公斤</t>
  </si>
  <si>
    <t>09200110864</t>
  </si>
  <si>
    <t>高粱良种160公斤</t>
  </si>
  <si>
    <t>09200110865</t>
  </si>
  <si>
    <t>09200110866</t>
  </si>
  <si>
    <t>高粱良种40公斤</t>
  </si>
  <si>
    <t>09200110867</t>
  </si>
  <si>
    <t>种植高粱良种1700公斤</t>
  </si>
  <si>
    <t>打火店村</t>
  </si>
  <si>
    <t>09200110868</t>
  </si>
  <si>
    <t>09200110869</t>
  </si>
  <si>
    <t>种植高粱良种1000公斤</t>
  </si>
  <si>
    <t>09200110870</t>
  </si>
  <si>
    <t>09200110871</t>
  </si>
  <si>
    <t>高武沟村</t>
  </si>
  <si>
    <t>满足贫困户的用种需求，带动贫困户70户</t>
  </si>
  <si>
    <t>09200110872</t>
  </si>
  <si>
    <t>09200110873</t>
  </si>
  <si>
    <t>种植高粱良种360公斤</t>
  </si>
  <si>
    <t>09200110874</t>
  </si>
  <si>
    <t>09200110875</t>
  </si>
  <si>
    <t>09200110876</t>
  </si>
  <si>
    <t>满足贫困户的用种需求，带动贫困户67户</t>
  </si>
  <si>
    <t>09200110877</t>
  </si>
  <si>
    <t>种植高粱良种270公斤</t>
  </si>
  <si>
    <t>王寨村</t>
  </si>
  <si>
    <t>09200110878</t>
  </si>
  <si>
    <t>韩家焉村</t>
  </si>
  <si>
    <t>09200110879</t>
  </si>
  <si>
    <t>09200110880</t>
  </si>
  <si>
    <t>木家洼村</t>
  </si>
  <si>
    <t>09200110881</t>
  </si>
  <si>
    <t>09200110882</t>
  </si>
  <si>
    <t>尚家沟村</t>
  </si>
  <si>
    <t>09200110883</t>
  </si>
  <si>
    <t>石板村</t>
  </si>
  <si>
    <t>09200110884</t>
  </si>
  <si>
    <t>09200110885</t>
  </si>
  <si>
    <t>乌镇村</t>
  </si>
  <si>
    <t>09200110886</t>
  </si>
  <si>
    <t>09200110887</t>
  </si>
  <si>
    <t>09200110888</t>
  </si>
  <si>
    <t>石畔村</t>
  </si>
  <si>
    <t>09200110889</t>
  </si>
  <si>
    <t>小社村</t>
  </si>
  <si>
    <t>09200110890</t>
  </si>
  <si>
    <t>曹家沟村</t>
  </si>
  <si>
    <t>满足贫困户的用种需求，带动贫困户104户</t>
  </si>
  <si>
    <t>09200110891</t>
  </si>
  <si>
    <t>09200110892</t>
  </si>
  <si>
    <t>高粱良种10公斤</t>
  </si>
  <si>
    <t>刘家坪村</t>
  </si>
  <si>
    <t>09200110893</t>
  </si>
  <si>
    <t>高粱良种60公斤</t>
  </si>
  <si>
    <t>09200110894</t>
  </si>
  <si>
    <t>09200110895</t>
  </si>
  <si>
    <t>09200110896</t>
  </si>
  <si>
    <t>高粱良种300公斤</t>
  </si>
  <si>
    <t>09200110897</t>
  </si>
  <si>
    <t>发放高粱良种400公斤</t>
  </si>
  <si>
    <t>09200110898</t>
  </si>
  <si>
    <t>发放高粱良种100公斤</t>
  </si>
  <si>
    <t>09200110899</t>
  </si>
  <si>
    <t>高粱良种90公斤，</t>
  </si>
  <si>
    <t>苗圪台村</t>
  </si>
  <si>
    <t>09200110900</t>
  </si>
  <si>
    <t>高粱良种50公斤、</t>
  </si>
  <si>
    <t>09200110901</t>
  </si>
  <si>
    <t>09200110902</t>
  </si>
  <si>
    <t>09200110903</t>
  </si>
  <si>
    <t>高粱良种2000公斤</t>
  </si>
  <si>
    <t>09200110904</t>
  </si>
  <si>
    <t>09200110905</t>
  </si>
  <si>
    <t>高粱良种700公斤</t>
  </si>
  <si>
    <t>09200110906</t>
  </si>
  <si>
    <t>09200110907</t>
  </si>
  <si>
    <t>满足贫困户的用种需求，带动贫困户192户</t>
  </si>
  <si>
    <t>09200110908</t>
  </si>
  <si>
    <t>满足贫困户的用种需求，带动贫困户144户</t>
  </si>
  <si>
    <t>09200110909</t>
  </si>
  <si>
    <t>09200110910</t>
  </si>
  <si>
    <t>09200110911</t>
  </si>
  <si>
    <t>09200110912</t>
  </si>
  <si>
    <t>满足贫困户的用种需求，带动贫困户140户</t>
  </si>
  <si>
    <t>09200110913</t>
  </si>
  <si>
    <t>镇村</t>
  </si>
  <si>
    <t>09200110914</t>
  </si>
  <si>
    <t>09200110915</t>
  </si>
  <si>
    <t>镇大王庙村</t>
  </si>
  <si>
    <t>09200110916</t>
  </si>
  <si>
    <t>09200110917</t>
  </si>
  <si>
    <t>镇秦家沟村</t>
  </si>
  <si>
    <t>09200110918</t>
  </si>
  <si>
    <t>09200110919</t>
  </si>
  <si>
    <t>镇杨园则村</t>
  </si>
  <si>
    <t>09200110920</t>
  </si>
  <si>
    <t>镇强家坬村</t>
  </si>
  <si>
    <t>09200110921</t>
  </si>
  <si>
    <t>09200110922</t>
  </si>
  <si>
    <t>镇公家坬村</t>
  </si>
  <si>
    <t>09200110923</t>
  </si>
  <si>
    <t>镇冯家仡佬村</t>
  </si>
  <si>
    <t>09200110924</t>
  </si>
  <si>
    <t>镇落古峁村</t>
  </si>
  <si>
    <t>09200110925</t>
  </si>
  <si>
    <t>09200110926</t>
  </si>
  <si>
    <t>09200110927</t>
  </si>
  <si>
    <t>09200110928</t>
  </si>
  <si>
    <t>种植高粱良种1800公斤</t>
  </si>
  <si>
    <t>孙家峁村</t>
  </si>
  <si>
    <t>09200110929</t>
  </si>
  <si>
    <t>种植高粱良种450公斤</t>
  </si>
  <si>
    <t>09200110930</t>
  </si>
  <si>
    <t>曹硷村</t>
  </si>
  <si>
    <t>09200110931</t>
  </si>
  <si>
    <t>09200110932</t>
  </si>
  <si>
    <t>老庄墕村</t>
  </si>
  <si>
    <t>09200110933</t>
  </si>
  <si>
    <t>刘家峁村</t>
  </si>
  <si>
    <t>09200110934</t>
  </si>
  <si>
    <t>满足贫困户的用种需求，带动贫困户43户</t>
  </si>
  <si>
    <t>09200110935</t>
  </si>
  <si>
    <t>09200110936</t>
  </si>
  <si>
    <t>种植高粱良种900公斤</t>
  </si>
  <si>
    <t>满足贫困户的用种需求，带动贫困户82户</t>
  </si>
  <si>
    <t>09200110937</t>
  </si>
  <si>
    <t>种植高粱良种420公斤</t>
  </si>
  <si>
    <t>王车畔村</t>
  </si>
  <si>
    <t>09200110938</t>
  </si>
  <si>
    <t>09200110939</t>
  </si>
  <si>
    <t>谷子良种（公斤）</t>
  </si>
  <si>
    <t>谷子良种100公斤</t>
  </si>
  <si>
    <t>09200110940</t>
  </si>
  <si>
    <t>谷子良种60公斤</t>
  </si>
  <si>
    <t>09200110941</t>
  </si>
  <si>
    <t>谷子良种40公斤</t>
  </si>
  <si>
    <t>09200110942</t>
  </si>
  <si>
    <t>谷子良种30公斤</t>
  </si>
  <si>
    <t>09200110943</t>
  </si>
  <si>
    <t>谷子良种</t>
  </si>
  <si>
    <t>种植谷子良种150公斤</t>
  </si>
  <si>
    <t>09200110944</t>
  </si>
  <si>
    <t>种植谷子良种1000公斤</t>
  </si>
  <si>
    <t>09200110945</t>
  </si>
  <si>
    <t>种植谷子良种200公斤</t>
  </si>
  <si>
    <t>09200110946</t>
  </si>
  <si>
    <t>种植谷子良种400公斤</t>
  </si>
  <si>
    <t>09200110947</t>
  </si>
  <si>
    <t>种植谷子良种700公斤</t>
  </si>
  <si>
    <t>09200110948</t>
  </si>
  <si>
    <t>种植谷子良种100公斤</t>
  </si>
  <si>
    <t>09200110949</t>
  </si>
  <si>
    <t>种植谷子良种250公斤</t>
  </si>
  <si>
    <t>09200110950</t>
  </si>
  <si>
    <t>种植谷子良种800公斤</t>
  </si>
  <si>
    <t>09200110951</t>
  </si>
  <si>
    <t>种植谷子良种500公斤</t>
  </si>
  <si>
    <t>09200110952</t>
  </si>
  <si>
    <t>09200110953</t>
  </si>
  <si>
    <t>种植谷子良种80公斤</t>
  </si>
  <si>
    <t>09200110954</t>
  </si>
  <si>
    <t>种植谷子良种360公斤</t>
  </si>
  <si>
    <t>09200110955</t>
  </si>
  <si>
    <t>种植谷子良种70公斤</t>
  </si>
  <si>
    <t>09200110956</t>
  </si>
  <si>
    <t>种植谷子良种50公斤</t>
  </si>
  <si>
    <t>09200110957</t>
  </si>
  <si>
    <t>09200110958</t>
  </si>
  <si>
    <t>09200110959</t>
  </si>
  <si>
    <t>09200110960</t>
  </si>
  <si>
    <t>09200110961</t>
  </si>
  <si>
    <t>09200110962</t>
  </si>
  <si>
    <t>09200110963</t>
  </si>
  <si>
    <t>09200110964</t>
  </si>
  <si>
    <t>09200110965</t>
  </si>
  <si>
    <t>种植谷子良种20公斤</t>
  </si>
  <si>
    <t>09200110966</t>
  </si>
  <si>
    <t>09200110967</t>
  </si>
  <si>
    <t>老庄峁村</t>
  </si>
  <si>
    <t>09200110968</t>
  </si>
  <si>
    <t>09200110969</t>
  </si>
  <si>
    <t>09200110970</t>
  </si>
  <si>
    <t>09200110971</t>
  </si>
  <si>
    <t>09200110972</t>
  </si>
  <si>
    <t>09200110973</t>
  </si>
  <si>
    <t>09200110974</t>
  </si>
  <si>
    <t>09200110975</t>
  </si>
  <si>
    <t>09200110976</t>
  </si>
  <si>
    <t>09200110977</t>
  </si>
  <si>
    <t>种植谷子良种60公斤</t>
  </si>
  <si>
    <t>09200110978</t>
  </si>
  <si>
    <t>09200110979</t>
  </si>
  <si>
    <t>09200110980</t>
  </si>
  <si>
    <t>09200110981</t>
  </si>
  <si>
    <t>谷子良种400公斤</t>
  </si>
  <si>
    <t>暖渠山村</t>
  </si>
  <si>
    <t>09200110982</t>
  </si>
  <si>
    <t>谷子良种500公斤</t>
  </si>
  <si>
    <t>09200110983</t>
  </si>
  <si>
    <t>种植谷子良种76公斤</t>
  </si>
  <si>
    <t>09200110984</t>
  </si>
  <si>
    <t>09200110985</t>
  </si>
  <si>
    <t>09200110986</t>
  </si>
  <si>
    <t>09200110987</t>
  </si>
  <si>
    <t>09200110988</t>
  </si>
  <si>
    <t>09200110989</t>
  </si>
  <si>
    <t>09200110990</t>
  </si>
  <si>
    <t>09200110991</t>
  </si>
  <si>
    <t>09200110992</t>
  </si>
  <si>
    <t>种植谷子良种40公斤</t>
  </si>
  <si>
    <t>09200110993</t>
  </si>
  <si>
    <t>种植谷子良种25公斤</t>
  </si>
  <si>
    <t>09200110994</t>
  </si>
  <si>
    <t>09200110995</t>
  </si>
  <si>
    <t>09200110996</t>
  </si>
  <si>
    <t>09200110997</t>
  </si>
  <si>
    <t>09200110998</t>
  </si>
  <si>
    <t>09200110999</t>
  </si>
  <si>
    <t>09200111000</t>
  </si>
  <si>
    <t>09200111001</t>
  </si>
  <si>
    <t>种植谷子良种810公斤</t>
  </si>
  <si>
    <t>09200111002</t>
  </si>
  <si>
    <t>种植谷子良种130公斤</t>
  </si>
  <si>
    <t>09200111003</t>
  </si>
  <si>
    <t>09200111004</t>
  </si>
  <si>
    <t>种植谷子良种170公斤</t>
  </si>
  <si>
    <t>09200111005</t>
  </si>
  <si>
    <t>09200111006</t>
  </si>
  <si>
    <t>陈家焉魏家坬村</t>
  </si>
  <si>
    <t>09200111007</t>
  </si>
  <si>
    <t>09200111008</t>
  </si>
  <si>
    <t>09200111009</t>
  </si>
  <si>
    <t>09200111010</t>
  </si>
  <si>
    <t>种植谷子良种30公斤</t>
  </si>
  <si>
    <t>高家焉村</t>
  </si>
  <si>
    <t>09200111011</t>
  </si>
  <si>
    <t>09200111012</t>
  </si>
  <si>
    <t>种植谷子良种300公斤</t>
  </si>
  <si>
    <t>09200111013</t>
  </si>
  <si>
    <t>09200111014</t>
  </si>
  <si>
    <t>09200111015</t>
  </si>
  <si>
    <t>09200111016</t>
  </si>
  <si>
    <t>09200111017</t>
  </si>
  <si>
    <t>09200111018</t>
  </si>
  <si>
    <t>09200111019</t>
  </si>
  <si>
    <t>09200111020</t>
  </si>
  <si>
    <t>09200111021</t>
  </si>
  <si>
    <t>09200111022</t>
  </si>
  <si>
    <t>09200111023</t>
  </si>
  <si>
    <t>薛家墕村</t>
  </si>
  <si>
    <t>09200111024</t>
  </si>
  <si>
    <t>09200111025</t>
  </si>
  <si>
    <t>种植谷子良种120公斤</t>
  </si>
  <si>
    <t>09200111026</t>
  </si>
  <si>
    <t>09200111027</t>
  </si>
  <si>
    <t>09200111028</t>
  </si>
  <si>
    <t>种植谷子良种10公斤</t>
  </si>
  <si>
    <t>09200111029</t>
  </si>
  <si>
    <t>09200111030</t>
  </si>
  <si>
    <t>种植谷子良种180公斤</t>
  </si>
  <si>
    <t>09200111031</t>
  </si>
  <si>
    <t>09200111032</t>
  </si>
  <si>
    <t>曹李家庄村</t>
  </si>
  <si>
    <t>09200111033</t>
  </si>
  <si>
    <t>种植谷子良种75公斤</t>
  </si>
  <si>
    <t>09200111034</t>
  </si>
  <si>
    <t>种植谷子良种230公斤</t>
  </si>
  <si>
    <t>韩宏道村</t>
  </si>
  <si>
    <t>09200111035</t>
  </si>
  <si>
    <t>种植谷子良种450公斤</t>
  </si>
  <si>
    <t>09200111036</t>
  </si>
  <si>
    <t>种植谷子良种850公斤</t>
  </si>
  <si>
    <t>09200111037</t>
  </si>
  <si>
    <t>09200111038</t>
  </si>
  <si>
    <t>屈家庄村</t>
  </si>
  <si>
    <t>09200111039</t>
  </si>
  <si>
    <t>种植谷子良种350公斤</t>
  </si>
  <si>
    <t>09200111040</t>
  </si>
  <si>
    <t>种植谷子良种290公斤</t>
  </si>
  <si>
    <t>09200111041</t>
  </si>
  <si>
    <t>种植谷子良种320公斤</t>
  </si>
  <si>
    <t>09200111042</t>
  </si>
  <si>
    <t>09200111043</t>
  </si>
  <si>
    <t>种植谷子良种270公斤</t>
  </si>
  <si>
    <t>闫家坪村</t>
  </si>
  <si>
    <t>满足贫困户的用种需求，带动贫困户115户</t>
  </si>
  <si>
    <t>09200111044</t>
  </si>
  <si>
    <t>09200111045</t>
  </si>
  <si>
    <t>09200111046</t>
  </si>
  <si>
    <t>种植谷子良种85公斤</t>
  </si>
  <si>
    <t>09200111047</t>
  </si>
  <si>
    <t>09200111048</t>
  </si>
  <si>
    <t>09200111049</t>
  </si>
  <si>
    <t>09200111050</t>
  </si>
  <si>
    <t>种植谷子良种110公斤</t>
  </si>
  <si>
    <t>09200111051</t>
  </si>
  <si>
    <t>09200111052</t>
  </si>
  <si>
    <t>09200111053</t>
  </si>
  <si>
    <t>种植谷子良种160公斤</t>
  </si>
  <si>
    <t>09200111054</t>
  </si>
  <si>
    <t>09200111055</t>
  </si>
  <si>
    <t>种植谷子良种140公斤</t>
  </si>
  <si>
    <t>09200111056</t>
  </si>
  <si>
    <t>09200111057</t>
  </si>
  <si>
    <t>09200111058</t>
  </si>
  <si>
    <t>09200111059</t>
  </si>
  <si>
    <t>种植谷子良种245公斤</t>
  </si>
  <si>
    <t>09200111060</t>
  </si>
  <si>
    <t>种植谷子良种220公斤</t>
  </si>
  <si>
    <t>09200111061</t>
  </si>
  <si>
    <t>09200111062</t>
  </si>
  <si>
    <t>09200111063</t>
  </si>
  <si>
    <t>种植谷子良种138公斤</t>
  </si>
  <si>
    <t>09200111064</t>
  </si>
  <si>
    <t>种植谷子良种241公斤</t>
  </si>
  <si>
    <t>09200111065</t>
  </si>
  <si>
    <t>09200111066</t>
  </si>
  <si>
    <t>谷子良种80公斤</t>
  </si>
  <si>
    <t>09200111067</t>
  </si>
  <si>
    <t>谷子良种160公斤</t>
  </si>
  <si>
    <t>09200111068</t>
  </si>
  <si>
    <t>09200111069</t>
  </si>
  <si>
    <t>谷子良种180公斤</t>
  </si>
  <si>
    <t>09200111070</t>
  </si>
  <si>
    <t>谷子良种150公斤</t>
  </si>
  <si>
    <t>09200111071</t>
  </si>
  <si>
    <t>谷子良种240公斤</t>
  </si>
  <si>
    <t>09200111072</t>
  </si>
  <si>
    <t>谷子良种200公斤</t>
  </si>
  <si>
    <t>09200111073</t>
  </si>
  <si>
    <t>满足贫困户的用种需求，带动贫困户22户</t>
  </si>
  <si>
    <t>09200111074</t>
  </si>
  <si>
    <t>09200111075</t>
  </si>
  <si>
    <r>
      <rPr>
        <sz val="10"/>
        <rFont val="宋体"/>
        <charset val="0"/>
      </rPr>
      <t>谷子良种30</t>
    </r>
    <r>
      <rPr>
        <sz val="10"/>
        <rFont val="Arial"/>
        <charset val="0"/>
      </rPr>
      <t>0</t>
    </r>
    <r>
      <rPr>
        <sz val="10"/>
        <rFont val="宋体"/>
        <charset val="0"/>
      </rPr>
      <t>公斤</t>
    </r>
  </si>
  <si>
    <t>09200111076</t>
  </si>
  <si>
    <t>谷子良种140公斤</t>
  </si>
  <si>
    <t>09200111077</t>
  </si>
  <si>
    <t>09200111078</t>
  </si>
  <si>
    <t>09200111079</t>
  </si>
  <si>
    <t>09200111080</t>
  </si>
  <si>
    <t>09200111081</t>
  </si>
  <si>
    <t>09200111082</t>
  </si>
  <si>
    <t>09200111083</t>
  </si>
  <si>
    <t>09200111084</t>
  </si>
  <si>
    <t>09200111085</t>
  </si>
  <si>
    <t>09200111086</t>
  </si>
  <si>
    <t>09200111087</t>
  </si>
  <si>
    <t>09200111088</t>
  </si>
  <si>
    <t>09200111089</t>
  </si>
  <si>
    <t>09200111090</t>
  </si>
  <si>
    <t>谷子良种90公斤</t>
  </si>
  <si>
    <t>满足贫困户的用种需求，带动贫困户90户</t>
  </si>
  <si>
    <t>09200111091</t>
  </si>
  <si>
    <t>09200111092</t>
  </si>
  <si>
    <r>
      <rPr>
        <sz val="10"/>
        <rFont val="宋体"/>
        <charset val="0"/>
      </rPr>
      <t>谷子良种</t>
    </r>
    <r>
      <rPr>
        <sz val="10"/>
        <rFont val="Arial"/>
        <charset val="0"/>
      </rPr>
      <t>170</t>
    </r>
    <r>
      <rPr>
        <sz val="10"/>
        <rFont val="宋体"/>
        <charset val="0"/>
      </rPr>
      <t>公斤</t>
    </r>
  </si>
  <si>
    <t>09200111093</t>
  </si>
  <si>
    <t>09200111094</t>
  </si>
  <si>
    <t>09200111095</t>
  </si>
  <si>
    <t>09200111096</t>
  </si>
  <si>
    <t>谷子良种420公斤</t>
  </si>
  <si>
    <t>09200111097</t>
  </si>
  <si>
    <t>满足贫困户的用种需求，带动贫困户95户</t>
  </si>
  <si>
    <t>09200111098</t>
  </si>
  <si>
    <t>满足贫困户的用种需求，带动贫困户78户</t>
  </si>
  <si>
    <t>09200111099</t>
  </si>
  <si>
    <t>谷子良种300公斤</t>
  </si>
  <si>
    <t>09200111100</t>
  </si>
  <si>
    <t>09200111101</t>
  </si>
  <si>
    <t>种植谷子良种26公斤</t>
  </si>
  <si>
    <t>09200111102</t>
  </si>
  <si>
    <t>种植谷子良种16公斤</t>
  </si>
  <si>
    <t>09200111103</t>
  </si>
  <si>
    <t>种植谷子良种45公斤</t>
  </si>
  <si>
    <t>09200111104</t>
  </si>
  <si>
    <t>种植谷子良种14公斤</t>
  </si>
  <si>
    <t>09200111105</t>
  </si>
  <si>
    <t>种植谷子良种9公斤</t>
  </si>
  <si>
    <t>09200111106</t>
  </si>
  <si>
    <t>种植谷子良种35公斤</t>
  </si>
  <si>
    <t>09200111107</t>
  </si>
  <si>
    <t>种植谷子良种44公斤</t>
  </si>
  <si>
    <t>09200111108</t>
  </si>
  <si>
    <t>种植谷子良种28公斤</t>
  </si>
  <si>
    <t>09200111109</t>
  </si>
  <si>
    <t>种植谷子良种17公斤</t>
  </si>
  <si>
    <t>09200111110</t>
  </si>
  <si>
    <t>09200111111</t>
  </si>
  <si>
    <t>09200111112</t>
  </si>
  <si>
    <t>09200111113</t>
  </si>
  <si>
    <t>种植谷子良种18公斤</t>
  </si>
  <si>
    <t>09200111114</t>
  </si>
  <si>
    <t>09200111115</t>
  </si>
  <si>
    <t>种植谷子良种22公斤</t>
  </si>
  <si>
    <t>09200111116</t>
  </si>
  <si>
    <t>09200111117</t>
  </si>
  <si>
    <t>种植谷子良种12公斤</t>
  </si>
  <si>
    <t>09200111118</t>
  </si>
  <si>
    <t>09200111119</t>
  </si>
  <si>
    <t>09200111120</t>
  </si>
  <si>
    <t>09200111121</t>
  </si>
  <si>
    <t>09200111122</t>
  </si>
  <si>
    <t>09200111123</t>
  </si>
  <si>
    <t>种植谷子良种63公斤</t>
  </si>
  <si>
    <t>满足贫困户的用种需求，带动贫困户63户</t>
  </si>
  <si>
    <t>09200111124</t>
  </si>
  <si>
    <t>09200111125</t>
  </si>
  <si>
    <t>种植谷子良种15公斤</t>
  </si>
  <si>
    <t>09200111126</t>
  </si>
  <si>
    <t>种植谷子良种11公斤</t>
  </si>
  <si>
    <t>09200111127</t>
  </si>
  <si>
    <t>种植谷子良种19公斤</t>
  </si>
  <si>
    <t>09200111128</t>
  </si>
  <si>
    <t>09200111129</t>
  </si>
  <si>
    <t>09200111130</t>
  </si>
  <si>
    <t>种植谷子良种36公斤</t>
  </si>
  <si>
    <t>09200111131</t>
  </si>
  <si>
    <t>种植谷子良种13公斤</t>
  </si>
  <si>
    <t>09200111132</t>
  </si>
  <si>
    <t>09200111133</t>
  </si>
  <si>
    <t>09200111134</t>
  </si>
  <si>
    <t>09200111135</t>
  </si>
  <si>
    <t>种植谷子良种7公斤</t>
  </si>
  <si>
    <t>09200111136</t>
  </si>
  <si>
    <t>09200111137</t>
  </si>
  <si>
    <t>种植谷子良种48公斤</t>
  </si>
  <si>
    <t>09200111138</t>
  </si>
  <si>
    <t>09200111139</t>
  </si>
  <si>
    <t>09200111140</t>
  </si>
  <si>
    <t>09200111141</t>
  </si>
  <si>
    <t>09200111142</t>
  </si>
  <si>
    <t>古城村</t>
  </si>
  <si>
    <t>09200111143</t>
  </si>
  <si>
    <t>09200111144</t>
  </si>
  <si>
    <t>刘家茆村</t>
  </si>
  <si>
    <t>09200111145</t>
  </si>
  <si>
    <t>09200111146</t>
  </si>
  <si>
    <t>木家墕村</t>
  </si>
  <si>
    <t>09200111147</t>
  </si>
  <si>
    <t>09200111148</t>
  </si>
  <si>
    <t>09200111149</t>
  </si>
  <si>
    <t>09200111150</t>
  </si>
  <si>
    <t>09200111151</t>
  </si>
  <si>
    <t>09200111152</t>
  </si>
  <si>
    <t>09200111153</t>
  </si>
  <si>
    <t>09200111154</t>
  </si>
  <si>
    <t>09200111155</t>
  </si>
  <si>
    <t>09200111156</t>
  </si>
  <si>
    <t>谷子良种50公斤</t>
  </si>
  <si>
    <t>09200111157</t>
  </si>
  <si>
    <t>09200111158</t>
  </si>
  <si>
    <t>发放谷子良种100公斤</t>
  </si>
  <si>
    <t>09200111159</t>
  </si>
  <si>
    <t>谷子良种91.5公斤</t>
  </si>
  <si>
    <t>09200111160</t>
  </si>
  <si>
    <t>09200111161</t>
  </si>
  <si>
    <t>09200111162</t>
  </si>
  <si>
    <t>谷子良种1000公斤</t>
  </si>
  <si>
    <t>09200111163</t>
  </si>
  <si>
    <t>09200111164</t>
  </si>
  <si>
    <t>09200111165</t>
  </si>
  <si>
    <t>09200111166</t>
  </si>
  <si>
    <t>09200111167</t>
  </si>
  <si>
    <t>09200111168</t>
  </si>
  <si>
    <t>09200111169</t>
  </si>
  <si>
    <t>09200111170</t>
  </si>
  <si>
    <t>09200111171</t>
  </si>
  <si>
    <t>09200111172</t>
  </si>
  <si>
    <t>09200111173</t>
  </si>
  <si>
    <t>09200111174</t>
  </si>
  <si>
    <t>镇刘崖窑村</t>
  </si>
  <si>
    <t>09200111175</t>
  </si>
  <si>
    <t>09200111176</t>
  </si>
  <si>
    <t>09200111177</t>
  </si>
  <si>
    <t>09200111178</t>
  </si>
  <si>
    <t>09200111179</t>
  </si>
  <si>
    <t>09200111180</t>
  </si>
  <si>
    <t>镇石拳峰村</t>
  </si>
  <si>
    <t>09200111181</t>
  </si>
  <si>
    <t>09200111182</t>
  </si>
  <si>
    <t>09200111183</t>
  </si>
  <si>
    <t>09200111184</t>
  </si>
  <si>
    <t>09200111185</t>
  </si>
  <si>
    <t>09200111186</t>
  </si>
  <si>
    <t>09200111187</t>
  </si>
  <si>
    <t>种植谷子良种650公斤</t>
  </si>
  <si>
    <t>09200111188</t>
  </si>
  <si>
    <t>09200111189</t>
  </si>
  <si>
    <t>09200111190</t>
  </si>
  <si>
    <t>09200111191</t>
  </si>
  <si>
    <t>09200111192</t>
  </si>
  <si>
    <t>09200111193</t>
  </si>
  <si>
    <t>马铃薯良种（公斤）</t>
  </si>
  <si>
    <t>马铃薯良种1000公斤</t>
  </si>
  <si>
    <t>09200111194</t>
  </si>
  <si>
    <t>马铃薯良种500公斤</t>
  </si>
  <si>
    <t>09200111195</t>
  </si>
  <si>
    <t>马铃薯良种200公斤</t>
  </si>
  <si>
    <t>09200111196</t>
  </si>
  <si>
    <t>马铃薯良种1500公斤</t>
  </si>
  <si>
    <t>09200111197</t>
  </si>
  <si>
    <t>马铃薯良种</t>
  </si>
  <si>
    <t>种植马铃薯良种800公斤</t>
  </si>
  <si>
    <t>09200111198</t>
  </si>
  <si>
    <t>种植马铃薯良种70公斤</t>
  </si>
  <si>
    <t>09200111199</t>
  </si>
  <si>
    <t>09200111200</t>
  </si>
  <si>
    <t>种植马铃薯良种500公斤</t>
  </si>
  <si>
    <t>09200111201</t>
  </si>
  <si>
    <t>种植马铃薯良种1000公斤</t>
  </si>
  <si>
    <t>09200111202</t>
  </si>
  <si>
    <t>种植马铃薯良种300公斤</t>
  </si>
  <si>
    <t>09200111203</t>
  </si>
  <si>
    <t>09200111204</t>
  </si>
  <si>
    <t>09200111205</t>
  </si>
  <si>
    <t>种植马铃薯良种20000公斤</t>
  </si>
  <si>
    <t>09200111206</t>
  </si>
  <si>
    <t>种植马铃薯良种10000公斤</t>
  </si>
  <si>
    <t>09200111207</t>
  </si>
  <si>
    <t>09200111208</t>
  </si>
  <si>
    <t>种植马铃薯良种100公斤</t>
  </si>
  <si>
    <t>09200111209</t>
  </si>
  <si>
    <t>09200111210</t>
  </si>
  <si>
    <t>09200111211</t>
  </si>
  <si>
    <t>种植马铃薯良种1500公斤</t>
  </si>
  <si>
    <t>09200111212</t>
  </si>
  <si>
    <t>种植马铃薯良种3000公斤</t>
  </si>
  <si>
    <t>09200111213</t>
  </si>
  <si>
    <t>09200111214</t>
  </si>
  <si>
    <t>马铃薯良种2000公斤</t>
  </si>
  <si>
    <t>09200111215</t>
  </si>
  <si>
    <t>种植马铃薯良种2000公斤</t>
  </si>
  <si>
    <t>09200111216</t>
  </si>
  <si>
    <t>种植马铃薯良种2310公斤</t>
  </si>
  <si>
    <t>09200111217</t>
  </si>
  <si>
    <t>09200111218</t>
  </si>
  <si>
    <t>种植马铃薯良种350公斤</t>
  </si>
  <si>
    <t>09200111219</t>
  </si>
  <si>
    <t>种植马铃薯良种3100公斤</t>
  </si>
  <si>
    <t>09200111220</t>
  </si>
  <si>
    <t>09200111221</t>
  </si>
  <si>
    <t>09200111222</t>
  </si>
  <si>
    <t>09200111223</t>
  </si>
  <si>
    <t>09200111224</t>
  </si>
  <si>
    <t>种植马铃薯良种3700公斤</t>
  </si>
  <si>
    <t>09200111225</t>
  </si>
  <si>
    <t>种植马铃薯良种3500公斤</t>
  </si>
  <si>
    <t>09200111226</t>
  </si>
  <si>
    <t>种植马铃薯良种4500公斤</t>
  </si>
  <si>
    <t>09200111227</t>
  </si>
  <si>
    <t>09200111228</t>
  </si>
  <si>
    <t>种植马铃薯良种50公斤</t>
  </si>
  <si>
    <t>09200111229</t>
  </si>
  <si>
    <t>种植马铃薯良种1200公斤</t>
  </si>
  <si>
    <t>09200111230</t>
  </si>
  <si>
    <t>09200111231</t>
  </si>
  <si>
    <t>种植马铃薯良种600公斤</t>
  </si>
  <si>
    <t>09200111232</t>
  </si>
  <si>
    <t>09200111233</t>
  </si>
  <si>
    <t>09200111234</t>
  </si>
  <si>
    <t>种植马铃薯良种1800公斤</t>
  </si>
  <si>
    <t>09200111235</t>
  </si>
  <si>
    <t>种植马铃薯良种400公斤</t>
  </si>
  <si>
    <t>09200111236</t>
  </si>
  <si>
    <t>09200111237</t>
  </si>
  <si>
    <t>09200111238</t>
  </si>
  <si>
    <t>种植马铃薯良种4000公斤</t>
  </si>
  <si>
    <t>09200111239</t>
  </si>
  <si>
    <t>09200111240</t>
  </si>
  <si>
    <t>09200111241</t>
  </si>
  <si>
    <t>09200111242</t>
  </si>
  <si>
    <t>09200111243</t>
  </si>
  <si>
    <t>09200111244</t>
  </si>
  <si>
    <t>高家焉郝良沟村</t>
  </si>
  <si>
    <t>09200111245</t>
  </si>
  <si>
    <t>种植马铃薯良种2500公斤</t>
  </si>
  <si>
    <t>09200111246</t>
  </si>
  <si>
    <t>09200111247</t>
  </si>
  <si>
    <t>09200111248</t>
  </si>
  <si>
    <t>09200111249</t>
  </si>
  <si>
    <t>09200111250</t>
  </si>
  <si>
    <t>09200111251</t>
  </si>
  <si>
    <t>种植马铃薯良种80公斤</t>
  </si>
  <si>
    <t>09200111252</t>
  </si>
  <si>
    <t>09200111253</t>
  </si>
  <si>
    <t>种植马铃薯良种12500公斤</t>
  </si>
  <si>
    <t>09200111254</t>
  </si>
  <si>
    <t>09200111255</t>
  </si>
  <si>
    <t>09200111256</t>
  </si>
  <si>
    <t>09200111257</t>
  </si>
  <si>
    <t>09200111258</t>
  </si>
  <si>
    <t>09200111259</t>
  </si>
  <si>
    <t>09200111260</t>
  </si>
  <si>
    <t>09200111261</t>
  </si>
  <si>
    <t>09200111262</t>
  </si>
  <si>
    <t>09200111263</t>
  </si>
  <si>
    <t>09200111264</t>
  </si>
  <si>
    <t>09200111265</t>
  </si>
  <si>
    <t>09200111266</t>
  </si>
  <si>
    <t>09200111267</t>
  </si>
  <si>
    <t>种植马铃薯良种30公斤</t>
  </si>
  <si>
    <t>09200111268</t>
  </si>
  <si>
    <t>09200111269</t>
  </si>
  <si>
    <t>09200111270</t>
  </si>
  <si>
    <t>种植马铃薯良种390公斤</t>
  </si>
  <si>
    <t>09200111271</t>
  </si>
  <si>
    <t>种植马铃薯良种6000公斤</t>
  </si>
  <si>
    <t>09200111272</t>
  </si>
  <si>
    <t>种植马铃薯良种135公斤</t>
  </si>
  <si>
    <t>09200111273</t>
  </si>
  <si>
    <t>种植马铃薯良种5600公斤</t>
  </si>
  <si>
    <t>09200111274</t>
  </si>
  <si>
    <t>09200111275</t>
  </si>
  <si>
    <t>种植马铃薯良种450公斤</t>
  </si>
  <si>
    <t>09200111276</t>
  </si>
  <si>
    <t>09200111277</t>
  </si>
  <si>
    <t>种植马铃薯良种3800公斤</t>
  </si>
  <si>
    <t>09200111278</t>
  </si>
  <si>
    <t>09200111279</t>
  </si>
  <si>
    <t>吴家山村</t>
  </si>
  <si>
    <t>满足贫困户的用种需求，带动贫困户80户</t>
  </si>
  <si>
    <t>09200111280</t>
  </si>
  <si>
    <t>种植马铃薯良种5000公斤</t>
  </si>
  <si>
    <t>09200111281</t>
  </si>
  <si>
    <t>09200111282</t>
  </si>
  <si>
    <t>09200111283</t>
  </si>
  <si>
    <t>09200111284</t>
  </si>
  <si>
    <t>09200111285</t>
  </si>
  <si>
    <t>种植马铃薯良种1250公斤</t>
  </si>
  <si>
    <t>云石峁村</t>
  </si>
  <si>
    <t>09200111286</t>
  </si>
  <si>
    <t>09200111287</t>
  </si>
  <si>
    <t>朱条沟村</t>
  </si>
  <si>
    <t>09200111288</t>
  </si>
  <si>
    <t>09200111289</t>
  </si>
  <si>
    <t>满足贫困户的用种需求，带动贫困户92户</t>
  </si>
  <si>
    <t>09200111290</t>
  </si>
  <si>
    <t>种植马铃薯良种3840公斤</t>
  </si>
  <si>
    <t>09200111291</t>
  </si>
  <si>
    <t>种植马铃薯良种5550公斤</t>
  </si>
  <si>
    <t>09200111292</t>
  </si>
  <si>
    <t>种植马铃薯良种3480公斤</t>
  </si>
  <si>
    <t>09200111293</t>
  </si>
  <si>
    <t>种植马铃薯良种3750公斤</t>
  </si>
  <si>
    <t>09200111294</t>
  </si>
  <si>
    <t>种植马铃薯良种6930公斤</t>
  </si>
  <si>
    <t>09200111295</t>
  </si>
  <si>
    <t>种植马铃薯良种4920公斤</t>
  </si>
  <si>
    <t>09200111296</t>
  </si>
  <si>
    <t>种植马铃薯良种8340公斤</t>
  </si>
  <si>
    <t>09200111297</t>
  </si>
  <si>
    <t>种植马铃薯良种4110公斤</t>
  </si>
  <si>
    <t>09200111298</t>
  </si>
  <si>
    <t>种植马铃薯良种5130公斤</t>
  </si>
  <si>
    <t>09200111299</t>
  </si>
  <si>
    <t>种植马铃薯良种9120公斤</t>
  </si>
  <si>
    <t>09200111300</t>
  </si>
  <si>
    <t>种植马铃薯良种4380公斤</t>
  </si>
  <si>
    <t>09200111301</t>
  </si>
  <si>
    <t>种植马铃薯良种7350公斤</t>
  </si>
  <si>
    <t>09200111302</t>
  </si>
  <si>
    <t>种植马铃薯良种6570公斤</t>
  </si>
  <si>
    <t>09200111303</t>
  </si>
  <si>
    <t>种植马铃薯良种2970公斤</t>
  </si>
  <si>
    <t>09200111304</t>
  </si>
  <si>
    <t>种植马铃薯良种4620公斤</t>
  </si>
  <si>
    <t>09200111305</t>
  </si>
  <si>
    <t>种植马铃薯良种4230公斤</t>
  </si>
  <si>
    <t>09200111306</t>
  </si>
  <si>
    <t>种植马铃薯良种7230公斤</t>
  </si>
  <si>
    <t>09200111307</t>
  </si>
  <si>
    <t>种植马铃薯良种4170公斤</t>
  </si>
  <si>
    <t>09200111308</t>
  </si>
  <si>
    <t>马铃薯良种4420公斤</t>
  </si>
  <si>
    <t>09200111309</t>
  </si>
  <si>
    <t>马铃薯良种6225公斤，每公斤补助3元</t>
  </si>
  <si>
    <t>09200111310</t>
  </si>
  <si>
    <t>马铃薯良种2110公斤，每公斤补助3元</t>
  </si>
  <si>
    <t>09200111311</t>
  </si>
  <si>
    <t>马铃薯良种12940公斤，每公斤补助3元</t>
  </si>
  <si>
    <t>满足贫困户的用种需求，带动贫困户119户</t>
  </si>
  <si>
    <t>09200111312</t>
  </si>
  <si>
    <t>马铃薯良种5510公斤，每公斤补助3元</t>
  </si>
  <si>
    <t>09200111313</t>
  </si>
  <si>
    <t>马铃薯良种12850公斤，每公斤补助3元</t>
  </si>
  <si>
    <t>满足贫困户的用种需求，带动贫困户154户</t>
  </si>
  <si>
    <t>09200111314</t>
  </si>
  <si>
    <t>马铃薯良种3020公斤，每公斤补助3元</t>
  </si>
  <si>
    <t>09200111315</t>
  </si>
  <si>
    <t>马铃薯良种3185公斤，每公斤补助3元</t>
  </si>
  <si>
    <t>09200111316</t>
  </si>
  <si>
    <t>马铃薯良种1710公斤，每公斤补助3元</t>
  </si>
  <si>
    <t>09200111317</t>
  </si>
  <si>
    <r>
      <rPr>
        <sz val="10"/>
        <rFont val="宋体"/>
        <charset val="0"/>
      </rPr>
      <t>马铃薯良种15160公斤，每公斤补助</t>
    </r>
    <r>
      <rPr>
        <sz val="10"/>
        <rFont val="Arial"/>
        <charset val="0"/>
      </rPr>
      <t>3</t>
    </r>
    <r>
      <rPr>
        <sz val="10"/>
        <rFont val="宋体"/>
        <charset val="0"/>
      </rPr>
      <t>元</t>
    </r>
  </si>
  <si>
    <t>满足贫困户的用种需求，带动贫困户122户</t>
  </si>
  <si>
    <t>09200111318</t>
  </si>
  <si>
    <t>马铃薯良种5085公斤，每公斤补助3元</t>
  </si>
  <si>
    <t>09200111319</t>
  </si>
  <si>
    <t>马铃薯良种3225公斤，每公斤补助3元</t>
  </si>
  <si>
    <t>09200111320</t>
  </si>
  <si>
    <t>种植马铃薯良种2580公斤</t>
  </si>
  <si>
    <t>09200111321</t>
  </si>
  <si>
    <t>09200111322</t>
  </si>
  <si>
    <t>09200111323</t>
  </si>
  <si>
    <t>09200111324</t>
  </si>
  <si>
    <t>种植马铃薯良种2330公斤</t>
  </si>
  <si>
    <t>09200111325</t>
  </si>
  <si>
    <t>09200111326</t>
  </si>
  <si>
    <t>09200111327</t>
  </si>
  <si>
    <t>满足贫困户的用种需求，带动贫困户83户</t>
  </si>
  <si>
    <t>09200111328</t>
  </si>
  <si>
    <t>09200111329</t>
  </si>
  <si>
    <t>09200111330</t>
  </si>
  <si>
    <t>种植马铃薯良种200公斤</t>
  </si>
  <si>
    <t>09200111331</t>
  </si>
  <si>
    <t>09200111332</t>
  </si>
  <si>
    <t>满足贫困户的用种需求，带动贫困户97户</t>
  </si>
  <si>
    <t>09200111333</t>
  </si>
  <si>
    <t>09200111334</t>
  </si>
  <si>
    <t>09200111335</t>
  </si>
  <si>
    <r>
      <rPr>
        <sz val="10"/>
        <rFont val="宋体"/>
        <charset val="0"/>
      </rPr>
      <t>马铃薯良种</t>
    </r>
    <r>
      <rPr>
        <sz val="10"/>
        <rFont val="Arial"/>
        <charset val="0"/>
      </rPr>
      <t>1400</t>
    </r>
    <r>
      <rPr>
        <sz val="10"/>
        <rFont val="宋体"/>
        <charset val="0"/>
      </rPr>
      <t>公斤</t>
    </r>
  </si>
  <si>
    <t>满足贫困户的用种需求，带动贫困户68户</t>
  </si>
  <si>
    <t>09200111336</t>
  </si>
  <si>
    <t>09200111337</t>
  </si>
  <si>
    <t>09200111338</t>
  </si>
  <si>
    <t>09200111339</t>
  </si>
  <si>
    <t>马铃薯良种4800公斤</t>
  </si>
  <si>
    <t>满足贫困户的用种需求，带动贫困户138户</t>
  </si>
  <si>
    <t>09200111340</t>
  </si>
  <si>
    <t>马铃薯良种1200公斤</t>
  </si>
  <si>
    <t>09200111341</t>
  </si>
  <si>
    <t>09200111342</t>
  </si>
  <si>
    <t>马铃薯良种2500公斤</t>
  </si>
  <si>
    <t>09200111343</t>
  </si>
  <si>
    <t>马铃薯良种8000公斤</t>
  </si>
  <si>
    <t>09200111344</t>
  </si>
  <si>
    <t>种植马铃薯良种1965公斤</t>
  </si>
  <si>
    <t>09200111345</t>
  </si>
  <si>
    <t>种植马铃薯良种1330公斤</t>
  </si>
  <si>
    <t>09200111346</t>
  </si>
  <si>
    <t>09200111347</t>
  </si>
  <si>
    <t>种植马铃薯良种700公斤</t>
  </si>
  <si>
    <t>09200111348</t>
  </si>
  <si>
    <t>09200111349</t>
  </si>
  <si>
    <t>种植马铃薯良种1325公斤</t>
  </si>
  <si>
    <t>09200111350</t>
  </si>
  <si>
    <t>种植马铃薯良种2380公斤</t>
  </si>
  <si>
    <t>09200111351</t>
  </si>
  <si>
    <t>09200111352</t>
  </si>
  <si>
    <t>种植马铃薯良种1660公斤</t>
  </si>
  <si>
    <t>09200111353</t>
  </si>
  <si>
    <t>种植马铃薯良种575公斤</t>
  </si>
  <si>
    <t>09200111354</t>
  </si>
  <si>
    <t>09200111355</t>
  </si>
  <si>
    <t>09200111356</t>
  </si>
  <si>
    <t>09200111357</t>
  </si>
  <si>
    <t>种植马铃薯良种475公斤</t>
  </si>
  <si>
    <t>09200111358</t>
  </si>
  <si>
    <t>种植马铃薯良种1300公斤</t>
  </si>
  <si>
    <t>09200111359</t>
  </si>
  <si>
    <t>种植马铃薯良种90公斤</t>
  </si>
  <si>
    <t>09200111360</t>
  </si>
  <si>
    <t>09200111361</t>
  </si>
  <si>
    <t>09200111362</t>
  </si>
  <si>
    <t>09200111363</t>
  </si>
  <si>
    <t>09200111364</t>
  </si>
  <si>
    <t>种植马铃薯良种620公斤</t>
  </si>
  <si>
    <t>09200111365</t>
  </si>
  <si>
    <t>种植马铃薯良种1640公斤</t>
  </si>
  <si>
    <t>09200111366</t>
  </si>
  <si>
    <t>种植马铃薯良种2725公斤</t>
  </si>
  <si>
    <t>09200111367</t>
  </si>
  <si>
    <t>种植马铃薯良种985公斤</t>
  </si>
  <si>
    <t>09200111368</t>
  </si>
  <si>
    <t>09200111369</t>
  </si>
  <si>
    <t>种植马铃薯良种675公斤</t>
  </si>
  <si>
    <t>09200111370</t>
  </si>
  <si>
    <t>种植马铃薯良种725公斤</t>
  </si>
  <si>
    <t>09200111371</t>
  </si>
  <si>
    <t>09200111372</t>
  </si>
  <si>
    <t>种植马铃薯良种1050公斤</t>
  </si>
  <si>
    <t>09200111373</t>
  </si>
  <si>
    <t>种植马铃薯良种150公斤</t>
  </si>
  <si>
    <t>09200111374</t>
  </si>
  <si>
    <t>09200111375</t>
  </si>
  <si>
    <t>09200111376</t>
  </si>
  <si>
    <t>种植马铃薯良种760公斤</t>
  </si>
  <si>
    <t>09200111377</t>
  </si>
  <si>
    <t>种植马铃薯良种715公斤</t>
  </si>
  <si>
    <t>09200111378</t>
  </si>
  <si>
    <t>09200111379</t>
  </si>
  <si>
    <t>09200111380</t>
  </si>
  <si>
    <t>09200111381</t>
  </si>
  <si>
    <t>09200111382</t>
  </si>
  <si>
    <t>09200111383</t>
  </si>
  <si>
    <t>09200111384</t>
  </si>
  <si>
    <t>09200111385</t>
  </si>
  <si>
    <t>09200111386</t>
  </si>
  <si>
    <t>09200111387</t>
  </si>
  <si>
    <t>09200111388</t>
  </si>
  <si>
    <t>09200111389</t>
  </si>
  <si>
    <t>09200111390</t>
  </si>
  <si>
    <t>09200111391</t>
  </si>
  <si>
    <t>09200111392</t>
  </si>
  <si>
    <t>09200111393</t>
  </si>
  <si>
    <t>09200111394</t>
  </si>
  <si>
    <t>09200111395</t>
  </si>
  <si>
    <t>09200111396</t>
  </si>
  <si>
    <t>马铃薯良种3000公斤</t>
  </si>
  <si>
    <t>荷叶坪村</t>
  </si>
  <si>
    <t>满足贫困户的用种需求，带动贫困户61户</t>
  </si>
  <si>
    <t>09200111397</t>
  </si>
  <si>
    <t>09200111398</t>
  </si>
  <si>
    <t>马铃薯良种2100公斤</t>
  </si>
  <si>
    <t>09200111399</t>
  </si>
  <si>
    <t>马铃薯良种455公斤</t>
  </si>
  <si>
    <t>任家小庄村</t>
  </si>
  <si>
    <t>09200111400</t>
  </si>
  <si>
    <t>马铃薯良种5000公斤</t>
  </si>
  <si>
    <t>张家塌村</t>
  </si>
  <si>
    <t>09200111401</t>
  </si>
  <si>
    <t>碛头村</t>
  </si>
  <si>
    <t>满足贫困户的用种需求，带动贫困户66户</t>
  </si>
  <si>
    <t>09200111402</t>
  </si>
  <si>
    <t>马铃薯良种2600公斤</t>
  </si>
  <si>
    <t>任甲村</t>
  </si>
  <si>
    <t>09200111403</t>
  </si>
  <si>
    <t>马铃薯良种1700公斤</t>
  </si>
  <si>
    <t>北坬村</t>
  </si>
  <si>
    <t>09200111404</t>
  </si>
  <si>
    <t>马铃薯良种6300公斤</t>
  </si>
  <si>
    <t>马蹄塌村</t>
  </si>
  <si>
    <t>09200111405</t>
  </si>
  <si>
    <t>马铃薯良种6500公斤</t>
  </si>
  <si>
    <t>09200111406</t>
  </si>
  <si>
    <t>09200111407</t>
  </si>
  <si>
    <t>马铃薯良种6000公斤</t>
  </si>
  <si>
    <t>青瓜崖村</t>
  </si>
  <si>
    <t>满足贫困户的用种需求，带动贫困户54户</t>
  </si>
  <si>
    <t>09200111408</t>
  </si>
  <si>
    <t>09200111409</t>
  </si>
  <si>
    <t>马铃薯良种400公斤</t>
  </si>
  <si>
    <t>09200111410</t>
  </si>
  <si>
    <t>09200111411</t>
  </si>
  <si>
    <t>09200111412</t>
  </si>
  <si>
    <t>马铃薯良种100公斤</t>
  </si>
  <si>
    <t>09200111413</t>
  </si>
  <si>
    <t>全村种植马铃薯10000公斤</t>
  </si>
  <si>
    <t>09200111414</t>
  </si>
  <si>
    <t>全村种植马铃薯12000公斤</t>
  </si>
  <si>
    <t>09200111415</t>
  </si>
  <si>
    <t>全村种植马铃薯100公斤</t>
  </si>
  <si>
    <t>09200111416</t>
  </si>
  <si>
    <t>全村种植马铃薯600公斤</t>
  </si>
  <si>
    <t>09200111417</t>
  </si>
  <si>
    <t>09200111418</t>
  </si>
  <si>
    <t>马铃薯良种17.3公斤</t>
  </si>
  <si>
    <t>09200111419</t>
  </si>
  <si>
    <t>马铃薯良种300公斤</t>
  </si>
  <si>
    <t>09200111420</t>
  </si>
  <si>
    <t>09200111421</t>
  </si>
  <si>
    <t>马铃薯良种3000公斤，</t>
  </si>
  <si>
    <t>09200111422</t>
  </si>
  <si>
    <t>09200111423</t>
  </si>
  <si>
    <t>马铃薯良种2650公斤</t>
  </si>
  <si>
    <t>09200111424</t>
  </si>
  <si>
    <t>09200111425</t>
  </si>
  <si>
    <t>马铃薯良种10000公斤</t>
  </si>
  <si>
    <t>09200111426</t>
  </si>
  <si>
    <t>09200111427</t>
  </si>
  <si>
    <t>09200111428</t>
  </si>
  <si>
    <t>09200111429</t>
  </si>
  <si>
    <t>09200111430</t>
  </si>
  <si>
    <t>09200111431</t>
  </si>
  <si>
    <t>09200111432</t>
  </si>
  <si>
    <t>09200111433</t>
  </si>
  <si>
    <t>09200111434</t>
  </si>
  <si>
    <t>09200111435</t>
  </si>
  <si>
    <t>09200111436</t>
  </si>
  <si>
    <t>09200111437</t>
  </si>
  <si>
    <t>09200111438</t>
  </si>
  <si>
    <t>09200111439</t>
  </si>
  <si>
    <t>09200111440</t>
  </si>
  <si>
    <t>09200111441</t>
  </si>
  <si>
    <t>09200111442</t>
  </si>
  <si>
    <t>09200111443</t>
  </si>
  <si>
    <t>09200111444</t>
  </si>
  <si>
    <t>09200111445</t>
  </si>
  <si>
    <t>09200111446</t>
  </si>
  <si>
    <t>09200111447</t>
  </si>
  <si>
    <t>09200111448</t>
  </si>
  <si>
    <t>09200111449</t>
  </si>
  <si>
    <t>种植马铃薯良种180公斤</t>
  </si>
  <si>
    <t>09200111450</t>
  </si>
  <si>
    <t>种植马铃薯良种8000公斤</t>
  </si>
  <si>
    <t>09200111451</t>
  </si>
  <si>
    <t>09200111452</t>
  </si>
  <si>
    <t>09200111453</t>
  </si>
  <si>
    <t>09200111454</t>
  </si>
  <si>
    <t>09200111455</t>
  </si>
  <si>
    <t>09200111456</t>
  </si>
  <si>
    <t>09200111457</t>
  </si>
  <si>
    <t>种植马铃薯良种5400公斤</t>
  </si>
  <si>
    <t>09200111458</t>
  </si>
  <si>
    <t>09200111459</t>
  </si>
  <si>
    <t>种植马铃薯良种7500公斤</t>
  </si>
  <si>
    <t>09200111460</t>
  </si>
  <si>
    <t>09200111461</t>
  </si>
  <si>
    <t>09200111462</t>
  </si>
  <si>
    <t>09200111463</t>
  </si>
  <si>
    <t>玉米良种（公斤）</t>
  </si>
  <si>
    <t>玉米良种300公斤</t>
  </si>
  <si>
    <t>09200111464</t>
  </si>
  <si>
    <t>玉米良种200公斤</t>
  </si>
  <si>
    <t>09200111465</t>
  </si>
  <si>
    <t>09200111466</t>
  </si>
  <si>
    <t>玉米良种500公斤</t>
  </si>
  <si>
    <t>09200111467</t>
  </si>
  <si>
    <t>09200111468</t>
  </si>
  <si>
    <t>玉米良种</t>
  </si>
  <si>
    <t>种植玉米良种100公斤</t>
  </si>
  <si>
    <t>09200111469</t>
  </si>
  <si>
    <t>种植玉米良种60公斤</t>
  </si>
  <si>
    <t>09200111470</t>
  </si>
  <si>
    <t>种植玉米良种50公斤</t>
  </si>
  <si>
    <t>09200111471</t>
  </si>
  <si>
    <t>种植玉米良种150公斤</t>
  </si>
  <si>
    <t>09200111472</t>
  </si>
  <si>
    <t>种植玉米良种400公斤</t>
  </si>
  <si>
    <t>09200111473</t>
  </si>
  <si>
    <t>09200111474</t>
  </si>
  <si>
    <t>09200111475</t>
  </si>
  <si>
    <t>种植玉米良种250公斤</t>
  </si>
  <si>
    <t>09200111476</t>
  </si>
  <si>
    <t>种植玉米良种300公斤</t>
  </si>
  <si>
    <t>09200111477</t>
  </si>
  <si>
    <t>种植玉米良种180公斤</t>
  </si>
  <si>
    <t>09200111478</t>
  </si>
  <si>
    <t>09200111479</t>
  </si>
  <si>
    <t>09200111480</t>
  </si>
  <si>
    <t>09200111481</t>
  </si>
  <si>
    <t>种植玉米良种200公斤</t>
  </si>
  <si>
    <t>09200111482</t>
  </si>
  <si>
    <t>种植玉米良种120公斤</t>
  </si>
  <si>
    <t>09200111483</t>
  </si>
  <si>
    <t>种植玉米良种600公斤</t>
  </si>
  <si>
    <t>09200111484</t>
  </si>
  <si>
    <t>09200111485</t>
  </si>
  <si>
    <t>09200111486</t>
  </si>
  <si>
    <t>种植玉米良种70公斤</t>
  </si>
  <si>
    <t>09200111487</t>
  </si>
  <si>
    <t>种植玉米良种130公斤</t>
  </si>
  <si>
    <t>09200111488</t>
  </si>
  <si>
    <t>09200111489</t>
  </si>
  <si>
    <t>09200111490</t>
  </si>
  <si>
    <t>09200111491</t>
  </si>
  <si>
    <t>09200111492</t>
  </si>
  <si>
    <t>09200111493</t>
  </si>
  <si>
    <t>09200111494</t>
  </si>
  <si>
    <t>09200111495</t>
  </si>
  <si>
    <t>种植玉米良种350公斤</t>
  </si>
  <si>
    <t>09200111496</t>
  </si>
  <si>
    <t>09200111497</t>
  </si>
  <si>
    <t>09200111498</t>
  </si>
  <si>
    <t>09200111499</t>
  </si>
  <si>
    <t>种植玉米良种500公斤</t>
  </si>
  <si>
    <t>09200111500</t>
  </si>
  <si>
    <t>玉米良种600公斤</t>
  </si>
  <si>
    <t>09200111501</t>
  </si>
  <si>
    <t>09200111502</t>
  </si>
  <si>
    <t>玉米良种1000公斤</t>
  </si>
  <si>
    <t>09200111503</t>
  </si>
  <si>
    <t>09200111504</t>
  </si>
  <si>
    <t>种植玉米良种272公斤</t>
  </si>
  <si>
    <t>09200111505</t>
  </si>
  <si>
    <t>09200111506</t>
  </si>
  <si>
    <t>09200111507</t>
  </si>
  <si>
    <t>种植玉米良种750公斤</t>
  </si>
  <si>
    <t>09200111508</t>
  </si>
  <si>
    <t>09200111509</t>
  </si>
  <si>
    <t>09200111510</t>
  </si>
  <si>
    <t>种植玉米良种80公斤</t>
  </si>
  <si>
    <t>09200111511</t>
  </si>
  <si>
    <t>种植玉米良种160公斤</t>
  </si>
  <si>
    <t>09200111512</t>
  </si>
  <si>
    <t>09200111513</t>
  </si>
  <si>
    <t>09200111514</t>
  </si>
  <si>
    <t>种植玉米良种1500公斤</t>
  </si>
  <si>
    <t>09200111515</t>
  </si>
  <si>
    <t>种植玉米良种380公斤</t>
  </si>
  <si>
    <t>09200111516</t>
  </si>
  <si>
    <t>09200111517</t>
  </si>
  <si>
    <t>09200111518</t>
  </si>
  <si>
    <t>09200111519</t>
  </si>
  <si>
    <t>09200111520</t>
  </si>
  <si>
    <t>09200111521</t>
  </si>
  <si>
    <t>满足贫困户的用种需求，带动贫困户55户</t>
  </si>
  <si>
    <t>09200111522</t>
  </si>
  <si>
    <t>种植玉米良种220公斤</t>
  </si>
  <si>
    <t>09200111523</t>
  </si>
  <si>
    <t>09200111524</t>
  </si>
  <si>
    <t>09200111525</t>
  </si>
  <si>
    <t>种植玉米良种494公斤</t>
  </si>
  <si>
    <t>09200111526</t>
  </si>
  <si>
    <t>09200111527</t>
  </si>
  <si>
    <t>09200111528</t>
  </si>
  <si>
    <t>种植玉米良种520公斤</t>
  </si>
  <si>
    <t>09200111529</t>
  </si>
  <si>
    <t>09200111530</t>
  </si>
  <si>
    <t>09200111531</t>
  </si>
  <si>
    <t>种植玉米良种420公斤</t>
  </si>
  <si>
    <t>09200111532</t>
  </si>
  <si>
    <t>09200111533</t>
  </si>
  <si>
    <t>09200111534</t>
  </si>
  <si>
    <t>09200111535</t>
  </si>
  <si>
    <t>09200111536</t>
  </si>
  <si>
    <t>09200111537</t>
  </si>
  <si>
    <t>09200111538</t>
  </si>
  <si>
    <t>09200111539</t>
  </si>
  <si>
    <t>09200111540</t>
  </si>
  <si>
    <t>09200111541</t>
  </si>
  <si>
    <t>09200111542</t>
  </si>
  <si>
    <t>种植玉米良种310公斤</t>
  </si>
  <si>
    <t>09200111543</t>
  </si>
  <si>
    <t>种植玉米良种370公斤</t>
  </si>
  <si>
    <t>09200111544</t>
  </si>
  <si>
    <t>09200111545</t>
  </si>
  <si>
    <t>09200111546</t>
  </si>
  <si>
    <t>09200111547</t>
  </si>
  <si>
    <t>09200111548</t>
  </si>
  <si>
    <t>种植玉米良种3000公斤</t>
  </si>
  <si>
    <t>09200111549</t>
  </si>
  <si>
    <t>09200111550</t>
  </si>
  <si>
    <t>种植玉米良种260公斤</t>
  </si>
  <si>
    <t>09200111551</t>
  </si>
  <si>
    <t>09200111552</t>
  </si>
  <si>
    <t>09200111553</t>
  </si>
  <si>
    <t>09200111554</t>
  </si>
  <si>
    <t>09200111555</t>
  </si>
  <si>
    <t>闫家坬后家湾村</t>
  </si>
  <si>
    <t>09200111556</t>
  </si>
  <si>
    <t>闫家坬康寨村</t>
  </si>
  <si>
    <t>09200111557</t>
  </si>
  <si>
    <t>09200111558</t>
  </si>
  <si>
    <t>09200111559</t>
  </si>
  <si>
    <t>09200111560</t>
  </si>
  <si>
    <t>种植玉米良种1320公斤</t>
  </si>
  <si>
    <t>09200111561</t>
  </si>
  <si>
    <t>种植玉米良种480公斤</t>
  </si>
  <si>
    <t>09200111562</t>
  </si>
  <si>
    <t>09200111563</t>
  </si>
  <si>
    <t>种植玉米良种850公斤</t>
  </si>
  <si>
    <t>09200111564</t>
  </si>
  <si>
    <t>种植玉米良种125公斤</t>
  </si>
  <si>
    <t>09200111565</t>
  </si>
  <si>
    <t>09200111566</t>
  </si>
  <si>
    <t>09200111567</t>
  </si>
  <si>
    <t>09200111568</t>
  </si>
  <si>
    <t>种植玉米良种680公斤</t>
  </si>
  <si>
    <t>09200111569</t>
  </si>
  <si>
    <t>种植玉米良种7500公斤</t>
  </si>
  <si>
    <t>09200111570</t>
  </si>
  <si>
    <t>种植玉米良种2000公斤</t>
  </si>
  <si>
    <t>09200111571</t>
  </si>
  <si>
    <t>09200111572</t>
  </si>
  <si>
    <t>09200111573</t>
  </si>
  <si>
    <t>09200111574</t>
  </si>
  <si>
    <t>09200111575</t>
  </si>
  <si>
    <t>09200111576</t>
  </si>
  <si>
    <t>09200111577</t>
  </si>
  <si>
    <t>09200111578</t>
  </si>
  <si>
    <t>09200111579</t>
  </si>
  <si>
    <t>种植玉米良种85公斤</t>
  </si>
  <si>
    <t>09200111580</t>
  </si>
  <si>
    <t>09200111581</t>
  </si>
  <si>
    <t>09200111582</t>
  </si>
  <si>
    <t>09200111583</t>
  </si>
  <si>
    <t>09200111584</t>
  </si>
  <si>
    <t>09200111585</t>
  </si>
  <si>
    <t>种植玉米良种82公斤</t>
  </si>
  <si>
    <t>09200111586</t>
  </si>
  <si>
    <t>09200111587</t>
  </si>
  <si>
    <t>09200111588</t>
  </si>
  <si>
    <t>09200111589</t>
  </si>
  <si>
    <t>09200111590</t>
  </si>
  <si>
    <t>09200111591</t>
  </si>
  <si>
    <t>种植玉米良种146公斤</t>
  </si>
  <si>
    <t>09200111592</t>
  </si>
  <si>
    <t>09200111593</t>
  </si>
  <si>
    <t>09200111594</t>
  </si>
  <si>
    <t>种植玉米良种145公斤</t>
  </si>
  <si>
    <t>09200111595</t>
  </si>
  <si>
    <t>09200111596</t>
  </si>
  <si>
    <t>09200111597</t>
  </si>
  <si>
    <t>种植玉米良种86公斤</t>
  </si>
  <si>
    <t>09200111598</t>
  </si>
  <si>
    <t>种植玉米良种90公斤</t>
  </si>
  <si>
    <t>09200111599</t>
  </si>
  <si>
    <t>09200111600</t>
  </si>
  <si>
    <t>种植玉米良种140公斤</t>
  </si>
  <si>
    <t>09200111601</t>
  </si>
  <si>
    <t>09200111602</t>
  </si>
  <si>
    <t>种植玉米良种139公斤</t>
  </si>
  <si>
    <t>09200111603</t>
  </si>
  <si>
    <t>种植玉米良种146.5公斤</t>
  </si>
  <si>
    <t>09200111604</t>
  </si>
  <si>
    <t>种植玉米良种306公斤，每公斤补助16.5元</t>
  </si>
  <si>
    <t>09200111605</t>
  </si>
  <si>
    <t>种植玉米良种217公斤，每公斤补助16.5元</t>
  </si>
  <si>
    <t>09200111606</t>
  </si>
  <si>
    <t>种植玉米良种326.5公斤，每公斤补助16.5元</t>
  </si>
  <si>
    <t>09200111607</t>
  </si>
  <si>
    <t>种植玉米良种66公斤，每公斤补助16.5元</t>
  </si>
  <si>
    <t>09200111608</t>
  </si>
  <si>
    <t>种植玉米良种996.5公斤，每公斤补助16.5元</t>
  </si>
  <si>
    <t>满足贫困户的用种需求，带动贫困户156户</t>
  </si>
  <si>
    <t>09200111609</t>
  </si>
  <si>
    <t>种植玉米良种561公斤，每公斤补助16.5元</t>
  </si>
  <si>
    <t>09200111610</t>
  </si>
  <si>
    <t>种植玉米良种132公斤，每公斤补助16.5元</t>
  </si>
  <si>
    <t>09200111611</t>
  </si>
  <si>
    <t>种植玉米良种182.5公斤，每公斤补助16.5元</t>
  </si>
  <si>
    <t>09200111612</t>
  </si>
  <si>
    <r>
      <rPr>
        <sz val="10"/>
        <rFont val="宋体"/>
        <charset val="0"/>
      </rPr>
      <t>种植玉米良种749公斤，每公斤补助</t>
    </r>
    <r>
      <rPr>
        <sz val="10"/>
        <rFont val="Arial"/>
        <charset val="0"/>
      </rPr>
      <t>16.5</t>
    </r>
    <r>
      <rPr>
        <sz val="10"/>
        <rFont val="宋体"/>
        <charset val="0"/>
      </rPr>
      <t>元</t>
    </r>
  </si>
  <si>
    <t>09200111613</t>
  </si>
  <si>
    <t>种植玉米良种155公斤，每公斤补助16.5元</t>
  </si>
  <si>
    <t>09200111614</t>
  </si>
  <si>
    <t>种植玉米良种237.5公斤，每公斤补助16.5元</t>
  </si>
  <si>
    <t>09200111615</t>
  </si>
  <si>
    <t>09200111616</t>
  </si>
  <si>
    <t>09200111617</t>
  </si>
  <si>
    <t>09200111618</t>
  </si>
  <si>
    <t>09200111619</t>
  </si>
  <si>
    <t>09200111620</t>
  </si>
  <si>
    <t>09200111621</t>
  </si>
  <si>
    <t>高家圪凹村</t>
  </si>
  <si>
    <t>09200111622</t>
  </si>
  <si>
    <t>09200111623</t>
  </si>
  <si>
    <t>09200111624</t>
  </si>
  <si>
    <t>09200111625</t>
  </si>
  <si>
    <t>09200111626</t>
  </si>
  <si>
    <t>09200111627</t>
  </si>
  <si>
    <t>种植玉米良种860公斤</t>
  </si>
  <si>
    <t>09200111628</t>
  </si>
  <si>
    <t>09200111629</t>
  </si>
  <si>
    <t>09200111630</t>
  </si>
  <si>
    <t>09200111631</t>
  </si>
  <si>
    <t>种植玉米良种550公斤</t>
  </si>
  <si>
    <t>09200111632</t>
  </si>
  <si>
    <t>09200111633</t>
  </si>
  <si>
    <t>09200111634</t>
  </si>
  <si>
    <t>玉米良种110公斤</t>
  </si>
  <si>
    <t>满足贫困户的用种需求，带动贫困户150户</t>
  </si>
  <si>
    <t>09200111635</t>
  </si>
  <si>
    <t>玉米良种400公斤</t>
  </si>
  <si>
    <t>09200111636</t>
  </si>
  <si>
    <r>
      <rPr>
        <sz val="10"/>
        <rFont val="宋体"/>
        <charset val="0"/>
      </rPr>
      <t>玉米良种</t>
    </r>
    <r>
      <rPr>
        <sz val="10"/>
        <rFont val="Arial"/>
        <charset val="0"/>
      </rPr>
      <t>220</t>
    </r>
    <r>
      <rPr>
        <sz val="10"/>
        <rFont val="宋体"/>
        <charset val="0"/>
      </rPr>
      <t>公斤</t>
    </r>
  </si>
  <si>
    <t>09200111637</t>
  </si>
  <si>
    <t>09200111638</t>
  </si>
  <si>
    <t>玉米良种250公斤</t>
  </si>
  <si>
    <t>09200111639</t>
  </si>
  <si>
    <t>09200111640</t>
  </si>
  <si>
    <t>玉米良种25公斤</t>
  </si>
  <si>
    <t>09200111641</t>
  </si>
  <si>
    <t>玉米良种450公斤</t>
  </si>
  <si>
    <t>09200111642</t>
  </si>
  <si>
    <t>09200111643</t>
  </si>
  <si>
    <t>09200111644</t>
  </si>
  <si>
    <t>玉米良种420公斤</t>
  </si>
  <si>
    <t>09200111645</t>
  </si>
  <si>
    <t>种植玉米良种110公斤</t>
  </si>
  <si>
    <t>09200111646</t>
  </si>
  <si>
    <t>种植玉米良种75公斤</t>
  </si>
  <si>
    <t>09200111647</t>
  </si>
  <si>
    <t>种植玉米良种20公斤</t>
  </si>
  <si>
    <t>09200111648</t>
  </si>
  <si>
    <t>种植玉米良种43公斤</t>
  </si>
  <si>
    <t>09200111649</t>
  </si>
  <si>
    <t>09200111650</t>
  </si>
  <si>
    <t>种植玉米良种69公斤</t>
  </si>
  <si>
    <t>09200111651</t>
  </si>
  <si>
    <t>种植玉米良种117公斤</t>
  </si>
  <si>
    <t>09200111652</t>
  </si>
  <si>
    <t>09200111653</t>
  </si>
  <si>
    <t>种植玉米良种65公斤</t>
  </si>
  <si>
    <t>09200111654</t>
  </si>
  <si>
    <t>种植玉米良种30公斤</t>
  </si>
  <si>
    <t>09200111655</t>
  </si>
  <si>
    <t>种植玉米良种33公斤</t>
  </si>
  <si>
    <t>09200111656</t>
  </si>
  <si>
    <t>09200111657</t>
  </si>
  <si>
    <t>种植玉米良种25公斤</t>
  </si>
  <si>
    <t>09200111658</t>
  </si>
  <si>
    <t>09200111659</t>
  </si>
  <si>
    <t>种植玉米良种42公斤</t>
  </si>
  <si>
    <t>09200111660</t>
  </si>
  <si>
    <t>种植玉米良种26公斤</t>
  </si>
  <si>
    <t>09200111661</t>
  </si>
  <si>
    <t>09200111662</t>
  </si>
  <si>
    <t>09200111663</t>
  </si>
  <si>
    <t>09200111664</t>
  </si>
  <si>
    <t>种植玉米良种23公斤</t>
  </si>
  <si>
    <t>09200111665</t>
  </si>
  <si>
    <t>种植玉米良种34公斤</t>
  </si>
  <si>
    <t>09200111666</t>
  </si>
  <si>
    <t>种植玉米良种49公斤</t>
  </si>
  <si>
    <t>09200111667</t>
  </si>
  <si>
    <t>09200111668</t>
  </si>
  <si>
    <t>种植玉米良种13公斤</t>
  </si>
  <si>
    <t>09200111669</t>
  </si>
  <si>
    <t>种植玉米良种10公斤</t>
  </si>
  <si>
    <t>09200111670</t>
  </si>
  <si>
    <t>种植玉米良种15公斤</t>
  </si>
  <si>
    <t>09200111671</t>
  </si>
  <si>
    <t>09200111672</t>
  </si>
  <si>
    <t>种植玉米良种22公斤</t>
  </si>
  <si>
    <t>09200111673</t>
  </si>
  <si>
    <t>09200111674</t>
  </si>
  <si>
    <t>09200111675</t>
  </si>
  <si>
    <t>09200111676</t>
  </si>
  <si>
    <t>09200111677</t>
  </si>
  <si>
    <t>种植玉米良种61公斤</t>
  </si>
  <si>
    <t>09200111678</t>
  </si>
  <si>
    <t>09200111679</t>
  </si>
  <si>
    <t>09200111680</t>
  </si>
  <si>
    <t>09200111681</t>
  </si>
  <si>
    <t>09200111682</t>
  </si>
  <si>
    <t>种植玉米良种1000公斤</t>
  </si>
  <si>
    <t>09200111683</t>
  </si>
  <si>
    <t>09200111684</t>
  </si>
  <si>
    <t>09200111685</t>
  </si>
  <si>
    <t>09200111686</t>
  </si>
  <si>
    <t>种植玉米良种440公斤</t>
  </si>
  <si>
    <t>09200111687</t>
  </si>
  <si>
    <t>09200111688</t>
  </si>
  <si>
    <t>09200111689</t>
  </si>
  <si>
    <t>09200111690</t>
  </si>
  <si>
    <t>09200111691</t>
  </si>
  <si>
    <t>09200111692</t>
  </si>
  <si>
    <t>09200111693</t>
  </si>
  <si>
    <t>09200111694</t>
  </si>
  <si>
    <t>09200111695</t>
  </si>
  <si>
    <t>09200111696</t>
  </si>
  <si>
    <t>09200111697</t>
  </si>
  <si>
    <t>09200111698</t>
  </si>
  <si>
    <t>09200111699</t>
  </si>
  <si>
    <t>09200111700</t>
  </si>
  <si>
    <t>09200111701</t>
  </si>
  <si>
    <t>09200111702</t>
  </si>
  <si>
    <t>09200111703</t>
  </si>
  <si>
    <t>09200111704</t>
  </si>
  <si>
    <t>09200111705</t>
  </si>
  <si>
    <t>09200111706</t>
  </si>
  <si>
    <t>玉米良种130公斤</t>
  </si>
  <si>
    <t>09200111707</t>
  </si>
  <si>
    <t>玉米良种80公斤</t>
  </si>
  <si>
    <t>09200111708</t>
  </si>
  <si>
    <t>玉米良种20公斤</t>
  </si>
  <si>
    <t>09200111709</t>
  </si>
  <si>
    <t>09200111710</t>
  </si>
  <si>
    <t>玉米良种150公斤</t>
  </si>
  <si>
    <t>09200111711</t>
  </si>
  <si>
    <t>09200111712</t>
  </si>
  <si>
    <t>玉米良种100公斤</t>
  </si>
  <si>
    <t>09200111713</t>
  </si>
  <si>
    <t>09200111714</t>
  </si>
  <si>
    <t>玉米良种240公斤</t>
  </si>
  <si>
    <t>09200111715</t>
  </si>
  <si>
    <t>玉米良种260公斤</t>
  </si>
  <si>
    <t>09200111716</t>
  </si>
  <si>
    <t>玉米良种21公斤</t>
  </si>
  <si>
    <t>09200111717</t>
  </si>
  <si>
    <t>09200111718</t>
  </si>
  <si>
    <t>玉米良种40公斤</t>
  </si>
  <si>
    <t>09200111719</t>
  </si>
  <si>
    <t>09200111720</t>
  </si>
  <si>
    <t>09200111721</t>
  </si>
  <si>
    <t>玉米良种50公斤</t>
  </si>
  <si>
    <t>09200111722</t>
  </si>
  <si>
    <t>玉米良种320公斤</t>
  </si>
  <si>
    <t>09200111723</t>
  </si>
  <si>
    <t>发放玉米良种500公斤</t>
  </si>
  <si>
    <t>09200111724</t>
  </si>
  <si>
    <t>发放玉米良种100公斤</t>
  </si>
  <si>
    <t>09200111725</t>
  </si>
  <si>
    <t>发放玉米良种800公斤</t>
  </si>
  <si>
    <t>09200111726</t>
  </si>
  <si>
    <t>全村种植玉米良种1200公斤</t>
  </si>
  <si>
    <t>09200111727</t>
  </si>
  <si>
    <t>09200111728</t>
  </si>
  <si>
    <t>09200111729</t>
  </si>
  <si>
    <t>玉米良种273公斤</t>
  </si>
  <si>
    <t>09200111730</t>
  </si>
  <si>
    <t>玉米良种350公斤</t>
  </si>
  <si>
    <t>09200111731</t>
  </si>
  <si>
    <t>09200111732</t>
  </si>
  <si>
    <t>玉米良种750公斤</t>
  </si>
  <si>
    <t>09200111733</t>
  </si>
  <si>
    <t>09200111734</t>
  </si>
  <si>
    <t>玉米良种3000公斤</t>
  </si>
  <si>
    <t>09200111735</t>
  </si>
  <si>
    <t>09200111736</t>
  </si>
  <si>
    <t>玉米良种700公斤</t>
  </si>
  <si>
    <t>09200111737</t>
  </si>
  <si>
    <t>09200111738</t>
  </si>
  <si>
    <t>09200111739</t>
  </si>
  <si>
    <t>09200111740</t>
  </si>
  <si>
    <t>09200111741</t>
  </si>
  <si>
    <t>09200111742</t>
  </si>
  <si>
    <t>09200111743</t>
  </si>
  <si>
    <t>09200111744</t>
  </si>
  <si>
    <t>09200111745</t>
  </si>
  <si>
    <t>种植玉米良种1100公斤</t>
  </si>
  <si>
    <t>09200111746</t>
  </si>
  <si>
    <t>09200111747</t>
  </si>
  <si>
    <t>09200111748</t>
  </si>
  <si>
    <t>09200111749</t>
  </si>
  <si>
    <t>09200111750</t>
  </si>
  <si>
    <t>种植玉米良种1200公斤</t>
  </si>
  <si>
    <t>09200111751</t>
  </si>
  <si>
    <t>09200111752</t>
  </si>
  <si>
    <t>09200111753</t>
  </si>
  <si>
    <t>09200111754</t>
  </si>
  <si>
    <t>09200111755</t>
  </si>
  <si>
    <t>09200111756</t>
  </si>
  <si>
    <t>种植玉米良种470公斤</t>
  </si>
  <si>
    <t>09200111757</t>
  </si>
  <si>
    <t>09200111758</t>
  </si>
  <si>
    <t>09200111759</t>
  </si>
  <si>
    <t>09200111760</t>
  </si>
  <si>
    <t>09200111761</t>
  </si>
  <si>
    <t>09200111762</t>
  </si>
  <si>
    <t>09200111763</t>
  </si>
  <si>
    <t>09200111764</t>
  </si>
  <si>
    <t>09200111765</t>
  </si>
  <si>
    <t>种植玉米良种700公斤</t>
  </si>
  <si>
    <t>09200111766</t>
  </si>
  <si>
    <t>09200111767</t>
  </si>
  <si>
    <t>09200111768</t>
  </si>
  <si>
    <t>09200111769</t>
  </si>
  <si>
    <t>09200111770</t>
  </si>
  <si>
    <t>09200111771</t>
  </si>
  <si>
    <t>09200111772</t>
  </si>
  <si>
    <t>09200111773</t>
  </si>
  <si>
    <t>09200111774</t>
  </si>
  <si>
    <t>种植玉米良种1800公斤</t>
  </si>
  <si>
    <t>09200111775</t>
  </si>
  <si>
    <t>种植玉米良种1600公斤</t>
  </si>
  <si>
    <t>09200111776</t>
  </si>
  <si>
    <t>09200111777</t>
  </si>
  <si>
    <t>09200111778</t>
  </si>
  <si>
    <t>09200111779</t>
  </si>
  <si>
    <t>09200111780</t>
  </si>
  <si>
    <t>09200111781</t>
  </si>
  <si>
    <t>09200111782</t>
  </si>
  <si>
    <t>09200111783</t>
  </si>
  <si>
    <t>种植玉米良种900公斤</t>
  </si>
  <si>
    <t>09200111784</t>
  </si>
  <si>
    <t>09200111785</t>
  </si>
  <si>
    <t>09200111786</t>
  </si>
  <si>
    <t>09200111787</t>
  </si>
  <si>
    <t>中药材良种（公斤）</t>
  </si>
  <si>
    <t>中药材良种90公斤</t>
  </si>
  <si>
    <t>中药材三年后亩收入可达4000元，带动贫困户100户</t>
  </si>
  <si>
    <t>09200111788</t>
  </si>
  <si>
    <t>中药材良种</t>
  </si>
  <si>
    <t>种植中药材良种100公斤</t>
  </si>
  <si>
    <t>中药材三年后亩收入可达4000元，带动贫困户37户</t>
  </si>
  <si>
    <t>09200111789</t>
  </si>
  <si>
    <t>种植中药材良种1000公斤</t>
  </si>
  <si>
    <t>中药材三年后亩收入可达4000元，带动贫困户65户</t>
  </si>
  <si>
    <t>09200111790</t>
  </si>
  <si>
    <t>种植中药材良种500公斤</t>
  </si>
  <si>
    <t>中药材三年后亩收入可达4000元，带动贫困户25户</t>
  </si>
  <si>
    <t>09200111791</t>
  </si>
  <si>
    <t>种植中药材良种60公斤</t>
  </si>
  <si>
    <t>中药材三年后亩收入可达4000元，带动贫困户49户</t>
  </si>
  <si>
    <t>09200111792</t>
  </si>
  <si>
    <t>种植中药材良种200公斤</t>
  </si>
  <si>
    <t>09200111793</t>
  </si>
  <si>
    <t>种植中药材良种600公斤</t>
  </si>
  <si>
    <t>中药材三年后亩收入可达4000元，带动贫困户69户</t>
  </si>
  <si>
    <t>09200111794</t>
  </si>
  <si>
    <t>种植中药材良种150公斤</t>
  </si>
  <si>
    <t>中药材三年后亩收入可达4000元，带动贫困户30户</t>
  </si>
  <si>
    <t>09200111795</t>
  </si>
  <si>
    <t>种植中药材良种800公斤</t>
  </si>
  <si>
    <t>中药材三年后亩收入可达4000元，带动贫困户45户</t>
  </si>
  <si>
    <t>09200111796</t>
  </si>
  <si>
    <t>中药材三年后亩收入可达4000元，带动贫困户57户</t>
  </si>
  <si>
    <t>09200111797</t>
  </si>
  <si>
    <t>种植中药材良种400公斤</t>
  </si>
  <si>
    <t>中药材三年后亩收入可达4000元，带动贫困户64户</t>
  </si>
  <si>
    <t>09200111798</t>
  </si>
  <si>
    <t>中药材三年后亩收入可达4000元，带动贫困户84户</t>
  </si>
  <si>
    <t>09200111799</t>
  </si>
  <si>
    <t>种植中药材良种90公斤</t>
  </si>
  <si>
    <t>中药材三年后亩收入可达4000元，带动贫困户14户</t>
  </si>
  <si>
    <t>09200111800</t>
  </si>
  <si>
    <t>种植中药材良种80公斤</t>
  </si>
  <si>
    <t>中药材三年后亩收入可达4000元，带动贫困户26户</t>
  </si>
  <si>
    <t>09200111801</t>
  </si>
  <si>
    <t>种植中药材良种20公斤</t>
  </si>
  <si>
    <t>中药材三年后亩收入可达4000元，带动贫困户23户</t>
  </si>
  <si>
    <t>09200111802</t>
  </si>
  <si>
    <t>中药材三年后亩收入可达4000元，带动贫困户20户</t>
  </si>
  <si>
    <t>09200111803</t>
  </si>
  <si>
    <t>中药材三年后亩收入可达4000元，带动贫困户16户</t>
  </si>
  <si>
    <t>09200111804</t>
  </si>
  <si>
    <t>中药材三年后亩收入可达4000元，带动贫困户27户</t>
  </si>
  <si>
    <t>09200111805</t>
  </si>
  <si>
    <t>种植中药材良种30公斤</t>
  </si>
  <si>
    <t>中药材三年后亩收入可达4000元，带动贫困户29户</t>
  </si>
  <si>
    <t>09200111806</t>
  </si>
  <si>
    <t>种植中药材良种3000公斤</t>
  </si>
  <si>
    <t>中药材三年后亩收入可达4000元，带动贫困户85户</t>
  </si>
  <si>
    <t>09200111807</t>
  </si>
  <si>
    <t>中药材三年后亩收入可达4000元，带动贫困户35户</t>
  </si>
  <si>
    <t>09200111808</t>
  </si>
  <si>
    <t>种植中药材良种120公斤</t>
  </si>
  <si>
    <t>09200111809</t>
  </si>
  <si>
    <t>种植中药材良种40公斤</t>
  </si>
  <si>
    <t>中药材三年后亩收入可达4000元，带动贫困户24户</t>
  </si>
  <si>
    <t>09200111810</t>
  </si>
  <si>
    <t>中药材三年后亩收入可达4000元，带动贫困户34户</t>
  </si>
  <si>
    <t>09200111811</t>
  </si>
  <si>
    <t>中药材三年后亩收入可达4000元，带动贫困户9户</t>
  </si>
  <si>
    <t>09200111812</t>
  </si>
  <si>
    <t>中药材三年后亩收入可达4000元，带动贫困户18户</t>
  </si>
  <si>
    <t>09200111813</t>
  </si>
  <si>
    <t>中药材三年后亩收入可达4000元，带动贫困户50户</t>
  </si>
  <si>
    <t>09200111814</t>
  </si>
  <si>
    <t>种植中药材良种10公斤</t>
  </si>
  <si>
    <t>中药材三年后亩收入可达4000元，带动贫困户11户</t>
  </si>
  <si>
    <t>09200111815</t>
  </si>
  <si>
    <t>09200111816</t>
  </si>
  <si>
    <t>09200111817</t>
  </si>
  <si>
    <t>种植中药材良种50公斤</t>
  </si>
  <si>
    <t>中药材三年后亩收入可达4000元，带动贫困户8户</t>
  </si>
  <si>
    <t>09200111818</t>
  </si>
  <si>
    <t>中药材三年后亩收入可达4000元，带动贫困户5户</t>
  </si>
  <si>
    <t>09200111819</t>
  </si>
  <si>
    <t>09200111820</t>
  </si>
  <si>
    <t>种植中药材良种840公斤</t>
  </si>
  <si>
    <t>中药材三年后亩收入可达4000元，带动贫困户36户</t>
  </si>
  <si>
    <t>09200111821</t>
  </si>
  <si>
    <t>09200111822</t>
  </si>
  <si>
    <t>种植中药材良种230公斤</t>
  </si>
  <si>
    <t>中药材三年后亩收入可达4000元，带动贫困户28户</t>
  </si>
  <si>
    <t>09200111823</t>
  </si>
  <si>
    <t>种植中药材良种300公斤</t>
  </si>
  <si>
    <t>中药材三年后亩收入可达4000元，带动贫困户81户</t>
  </si>
  <si>
    <t>09200111824</t>
  </si>
  <si>
    <t>种植柴胡等75亩</t>
  </si>
  <si>
    <t>中药材三年后亩收入可达4000元，带动贫困户15户</t>
  </si>
  <si>
    <t>09200111825</t>
  </si>
  <si>
    <t>09200111826</t>
  </si>
  <si>
    <t>中药材三年后亩收入可达4000元，带动贫困户52户</t>
  </si>
  <si>
    <t>09200111827</t>
  </si>
  <si>
    <t>09200111828</t>
  </si>
  <si>
    <t>09200111829</t>
  </si>
  <si>
    <t>中药材三年后亩收入可达4000元，带动贫困户10户</t>
  </si>
  <si>
    <t>09200111830</t>
  </si>
  <si>
    <t>远志15
柴胡15</t>
  </si>
  <si>
    <t>09200111831</t>
  </si>
  <si>
    <t>09200111832</t>
  </si>
  <si>
    <t>山药种子
6000</t>
  </si>
  <si>
    <t>09200111833</t>
  </si>
  <si>
    <t>09200111834</t>
  </si>
  <si>
    <t>09200111835</t>
  </si>
  <si>
    <t>远志120
柴胡120</t>
  </si>
  <si>
    <t>中药材三年后亩收入可达4000元，带动贫困户6户</t>
  </si>
  <si>
    <t>09200111836</t>
  </si>
  <si>
    <t>中药材三年后亩收入可达4000元，带动贫困户2户</t>
  </si>
  <si>
    <t>09200111837</t>
  </si>
  <si>
    <t>远志20
柴胡20</t>
  </si>
  <si>
    <t>09200111838</t>
  </si>
  <si>
    <t>远志100
柴胡50</t>
  </si>
  <si>
    <t>09200111839</t>
  </si>
  <si>
    <t>种植中药材良种250公斤</t>
  </si>
  <si>
    <t>09200111840</t>
  </si>
  <si>
    <t>种植中药材良种5公斤</t>
  </si>
  <si>
    <t>09200111841</t>
  </si>
  <si>
    <t>中药材三年后亩收入可达4000元，带动贫困户31户</t>
  </si>
  <si>
    <t>09200111842</t>
  </si>
  <si>
    <t>种植中药材良种8公斤</t>
  </si>
  <si>
    <t>09200111843</t>
  </si>
  <si>
    <t>09200111844</t>
  </si>
  <si>
    <t>远志200
柴胡100</t>
  </si>
  <si>
    <t>09200111845</t>
  </si>
  <si>
    <t>中药材三年后亩收入可达4000元，带动贫困户3户</t>
  </si>
  <si>
    <t>09200111846</t>
  </si>
  <si>
    <t>09200111847</t>
  </si>
  <si>
    <t>09200111848</t>
  </si>
  <si>
    <t>09200111849</t>
  </si>
  <si>
    <t>种植中药材良种360公斤</t>
  </si>
  <si>
    <t>中药材三年后亩收入可达4000元，带动贫困户46户</t>
  </si>
  <si>
    <t>09200111850</t>
  </si>
  <si>
    <t>种植中药材良种65公斤</t>
  </si>
  <si>
    <t>中药材三年后亩收入可达4000元，带动贫困户76户</t>
  </si>
  <si>
    <t>09200111851</t>
  </si>
  <si>
    <t>09200111852</t>
  </si>
  <si>
    <t>中药材三年后亩收入可达4000元，带动贫困户115户</t>
  </si>
  <si>
    <t>09200111853</t>
  </si>
  <si>
    <t>09200111854</t>
  </si>
  <si>
    <t>中药材三年后亩收入可达4000元，带动贫困户92户</t>
  </si>
  <si>
    <t>09200111855</t>
  </si>
  <si>
    <t>种植中药材良种32公斤</t>
  </si>
  <si>
    <t>09200111856</t>
  </si>
  <si>
    <t>种植中药材良种45公斤</t>
  </si>
  <si>
    <t>中药材三年后亩收入可达4000元，带动贫困户40户</t>
  </si>
  <si>
    <t>09200111857</t>
  </si>
  <si>
    <t>09200111858</t>
  </si>
  <si>
    <t>09200111859</t>
  </si>
  <si>
    <t>种植中药材良种58公斤</t>
  </si>
  <si>
    <t>09200111860</t>
  </si>
  <si>
    <t>中药材三年后亩收入可达4000元，带动贫困户17户</t>
  </si>
  <si>
    <t>09200111861</t>
  </si>
  <si>
    <t>中药材三年后亩收入可达4000元，带动贫困户32户</t>
  </si>
  <si>
    <t>09200111862</t>
  </si>
  <si>
    <t>种植中药材良种70公斤</t>
  </si>
  <si>
    <t>09200111863</t>
  </si>
  <si>
    <t>中药材三年后亩收入可达4000元，带动贫困户41户</t>
  </si>
  <si>
    <t>09200111864</t>
  </si>
  <si>
    <t>中药材三年后亩收入可达4000元，带动贫困户73户</t>
  </si>
  <si>
    <t>09200111865</t>
  </si>
  <si>
    <t>种植中药材良种35公斤</t>
  </si>
  <si>
    <t>09200111866</t>
  </si>
  <si>
    <t>种植中药材良种67公斤</t>
  </si>
  <si>
    <t>09200111867</t>
  </si>
  <si>
    <t>种植中药材良种42公斤</t>
  </si>
  <si>
    <t>09200111868</t>
  </si>
  <si>
    <t>种植中药材良种26公斤</t>
  </si>
  <si>
    <t>中药材三年后亩收入可达4000元，带动贫困户21户</t>
  </si>
  <si>
    <t>09200111869</t>
  </si>
  <si>
    <t>09200111870</t>
  </si>
  <si>
    <t>种植中药材良种48公斤</t>
  </si>
  <si>
    <t>09200111871</t>
  </si>
  <si>
    <t>09200111872</t>
  </si>
  <si>
    <t>09200111873</t>
  </si>
  <si>
    <t>中药材良种10公斤</t>
  </si>
  <si>
    <t>中药材三年后亩收入可达4000元，带动贫困户12户</t>
  </si>
  <si>
    <t>09200111874</t>
  </si>
  <si>
    <t>09200111875</t>
  </si>
  <si>
    <t>09200111876</t>
  </si>
  <si>
    <t>中药材良种30公斤</t>
  </si>
  <si>
    <t>09200111877</t>
  </si>
  <si>
    <t>中药材良种40公斤</t>
  </si>
  <si>
    <t>09200111878</t>
  </si>
  <si>
    <r>
      <rPr>
        <sz val="10"/>
        <rFont val="宋体"/>
        <charset val="0"/>
      </rPr>
      <t>中药材良种8</t>
    </r>
    <r>
      <rPr>
        <sz val="10"/>
        <rFont val="Arial"/>
        <charset val="0"/>
      </rPr>
      <t>0</t>
    </r>
    <r>
      <rPr>
        <sz val="10"/>
        <rFont val="宋体"/>
        <charset val="0"/>
      </rPr>
      <t>公斤</t>
    </r>
  </si>
  <si>
    <t>09200111879</t>
  </si>
  <si>
    <t>09200111880</t>
  </si>
  <si>
    <t>09200111881</t>
  </si>
  <si>
    <t>09200111882</t>
  </si>
  <si>
    <t>09200111883</t>
  </si>
  <si>
    <t>09200111884</t>
  </si>
  <si>
    <t>中药材三年后亩收入可达4000元，带动贫困户42户</t>
  </si>
  <si>
    <t>09200111885</t>
  </si>
  <si>
    <r>
      <rPr>
        <sz val="10"/>
        <rFont val="宋体"/>
        <charset val="0"/>
      </rPr>
      <t>中药材良种5</t>
    </r>
    <r>
      <rPr>
        <sz val="10"/>
        <rFont val="Arial"/>
        <charset val="0"/>
      </rPr>
      <t>0</t>
    </r>
    <r>
      <rPr>
        <sz val="10"/>
        <rFont val="宋体"/>
        <charset val="0"/>
      </rPr>
      <t>公斤</t>
    </r>
  </si>
  <si>
    <t>09200111886</t>
  </si>
  <si>
    <t>中药材良种100公斤</t>
  </si>
  <si>
    <t>中药材三年后亩收入可达4000元，带动贫困户60户</t>
  </si>
  <si>
    <t>09200111887</t>
  </si>
  <si>
    <t>中药材良种50公斤</t>
  </si>
  <si>
    <t>09200111888</t>
  </si>
  <si>
    <t>09200111889</t>
  </si>
  <si>
    <t>中药材良种150公斤</t>
  </si>
  <si>
    <t>09200111890</t>
  </si>
  <si>
    <t>中药材良种110公斤</t>
  </si>
  <si>
    <t>09200111891</t>
  </si>
  <si>
    <t>中药材良种95公斤</t>
  </si>
  <si>
    <t>09200111892</t>
  </si>
  <si>
    <t>09200111893</t>
  </si>
  <si>
    <t>09200111894</t>
  </si>
  <si>
    <t>09200111895</t>
  </si>
  <si>
    <t>09200111896</t>
  </si>
  <si>
    <t>09200111897</t>
  </si>
  <si>
    <t>09200111898</t>
  </si>
  <si>
    <t>柴胡30公斤，远志30公斤</t>
  </si>
  <si>
    <t>中药材三年后亩收入可达4000元，带动贫困户61户</t>
  </si>
  <si>
    <t>09200111899</t>
  </si>
  <si>
    <t>黄芪58.5公斤，柴胡21公斤</t>
  </si>
  <si>
    <t>09200111900</t>
  </si>
  <si>
    <t>柴胡24公斤，远志96公斤</t>
  </si>
  <si>
    <t>中药材三年后亩收入可达4000元，带动贫困户39户</t>
  </si>
  <si>
    <t>09200111901</t>
  </si>
  <si>
    <t>远志225公斤</t>
  </si>
  <si>
    <t>中药材三年后亩收入可达4000元，带动贫困户66户</t>
  </si>
  <si>
    <t>09200111902</t>
  </si>
  <si>
    <t>远志30公斤，柴胡30公斤</t>
  </si>
  <si>
    <t>中药材三年后亩收入可达4000元，带动贫困户101户</t>
  </si>
  <si>
    <t>09200111903</t>
  </si>
  <si>
    <t>柴胡27公斤黄芪9公斤</t>
  </si>
  <si>
    <t>09200111904</t>
  </si>
  <si>
    <t>远志90公斤、黄芪45公斤、柴胡45公斤</t>
  </si>
  <si>
    <t>中药材三年后亩收入可达4000元，带动贫困户95户</t>
  </si>
  <si>
    <t>09200111905</t>
  </si>
  <si>
    <t>黄芪120公斤，柴胡210公斤</t>
  </si>
  <si>
    <t>09200111906</t>
  </si>
  <si>
    <t>中药材良种70亩</t>
  </si>
  <si>
    <t>09200111907</t>
  </si>
  <si>
    <t>09200111908</t>
  </si>
  <si>
    <t>中药材良种300公斤</t>
  </si>
  <si>
    <t>中药材三年后亩收入可达4000元，带动贫困户72户</t>
  </si>
  <si>
    <t>09200111909</t>
  </si>
  <si>
    <t>中药材三年后亩收入可达4000元，带动贫困户192户</t>
  </si>
  <si>
    <t>09200111910</t>
  </si>
  <si>
    <t>中药材三年后亩收入可达4000元，带动贫困户144户</t>
  </si>
  <si>
    <t>09200111911</t>
  </si>
  <si>
    <t>中药材良种25公斤</t>
  </si>
  <si>
    <t>09200111912</t>
  </si>
  <si>
    <t>09200111913</t>
  </si>
  <si>
    <t>中药材良种400公斤</t>
  </si>
  <si>
    <t>中药材三年后亩收入可达4000元，带动贫困户110户</t>
  </si>
  <si>
    <t>09200111914</t>
  </si>
  <si>
    <t>中药材三年后亩收入可达4000元，带动贫困户140户</t>
  </si>
  <si>
    <t>09200111915</t>
  </si>
  <si>
    <t>09200111916</t>
  </si>
  <si>
    <t>09200111917</t>
  </si>
  <si>
    <t>种植中药材良种130公斤</t>
  </si>
  <si>
    <t>09200111918</t>
  </si>
  <si>
    <t>09200111919</t>
  </si>
  <si>
    <t>种植中药材良种210公斤</t>
  </si>
  <si>
    <t>09200111920</t>
  </si>
  <si>
    <t>种植中药材良种180公斤</t>
  </si>
  <si>
    <t>09200111921</t>
  </si>
  <si>
    <t>09200111922</t>
  </si>
  <si>
    <t>09200111923</t>
  </si>
  <si>
    <t>09200111924</t>
  </si>
  <si>
    <t>09200111925</t>
  </si>
  <si>
    <t>09200111926</t>
  </si>
  <si>
    <t>低产枣园改造</t>
  </si>
  <si>
    <t>种植低产枣园改造5000亩</t>
  </si>
  <si>
    <t>每亩可收入1000元，带动贫困户60户</t>
  </si>
  <si>
    <t>09200111927</t>
  </si>
  <si>
    <t>种植低产枣园改造20000亩</t>
  </si>
  <si>
    <t>朱家坬村</t>
  </si>
  <si>
    <t>每亩可收入1000元，带动贫困户90户</t>
  </si>
  <si>
    <t>09200111928</t>
  </si>
  <si>
    <t>通镇村</t>
  </si>
  <si>
    <t>09200111929</t>
  </si>
  <si>
    <t>种植低产枣园改造4000亩</t>
  </si>
  <si>
    <t>刘山村</t>
  </si>
  <si>
    <t>09200111930</t>
  </si>
  <si>
    <t>09200111931</t>
  </si>
  <si>
    <t>每亩可收入1000元，带动贫困户30户</t>
  </si>
  <si>
    <t>09200111932</t>
  </si>
  <si>
    <t>种植低产枣园改造11000亩</t>
  </si>
  <si>
    <t>木头峪镇村</t>
  </si>
  <si>
    <t>每亩可收入1000元，带动贫困户80户</t>
  </si>
  <si>
    <t>09200111933</t>
  </si>
  <si>
    <t>种植低产枣园改造6000亩</t>
  </si>
  <si>
    <t>店镇村</t>
  </si>
  <si>
    <t>09200111934</t>
  </si>
  <si>
    <t>大佛寺村</t>
  </si>
  <si>
    <t>09200111935</t>
  </si>
  <si>
    <t>种植低产枣园改造10000亩</t>
  </si>
  <si>
    <t>坑镇村</t>
  </si>
  <si>
    <t>09200111936</t>
  </si>
  <si>
    <t>09200111937</t>
  </si>
  <si>
    <t>螅镇村</t>
  </si>
  <si>
    <t>09200111938</t>
  </si>
  <si>
    <t>种植低产枣园改造15000亩</t>
  </si>
  <si>
    <t>佳芦镇村</t>
  </si>
  <si>
    <t>09200111939</t>
  </si>
  <si>
    <t>种植低产枣园改造3000亩</t>
  </si>
  <si>
    <t>朱官寨镇村</t>
  </si>
  <si>
    <t>09200111940</t>
  </si>
  <si>
    <t>核桃、花椒等产业</t>
  </si>
  <si>
    <t>种植核桃、花椒等产业300亩</t>
  </si>
  <si>
    <t>方塌镇村</t>
  </si>
  <si>
    <t>每亩可收入1000元，带动贫困户10户</t>
  </si>
  <si>
    <t>09200111941</t>
  </si>
  <si>
    <t>09200111942</t>
  </si>
  <si>
    <t>09200111943</t>
  </si>
  <si>
    <t>09200111944</t>
  </si>
  <si>
    <t>09200111945</t>
  </si>
  <si>
    <t>09200111946</t>
  </si>
  <si>
    <t>种植核桃、花椒等产业200亩</t>
  </si>
  <si>
    <t>09200111947</t>
  </si>
  <si>
    <t>09200111948</t>
  </si>
  <si>
    <t>每亩可收入1000元，带动贫困户7户</t>
  </si>
  <si>
    <t>09200111949</t>
  </si>
  <si>
    <t>09200111950</t>
  </si>
  <si>
    <t>09200111951</t>
  </si>
  <si>
    <t>山地苹果</t>
  </si>
  <si>
    <t>种植山地苹果180亩</t>
  </si>
  <si>
    <t>山地苹果盛果期亩收入可达4000元，带动贫困户76户</t>
  </si>
  <si>
    <t>09200111952</t>
  </si>
  <si>
    <t>种植山地苹果1200亩</t>
  </si>
  <si>
    <t>山地苹果盛果期亩收入可达4000元，带动贫困户37户</t>
  </si>
  <si>
    <t>09200111953</t>
  </si>
  <si>
    <t>种植山地苹果1000亩</t>
  </si>
  <si>
    <t>山地苹果盛果期亩收入可达4000元，带动贫困户65户</t>
  </si>
  <si>
    <t>09200111954</t>
  </si>
  <si>
    <t>种植山地苹果500亩</t>
  </si>
  <si>
    <t>山地苹果盛果期亩收入可达4000元，带动贫困户49户</t>
  </si>
  <si>
    <t>09200111955</t>
  </si>
  <si>
    <t>种植山地苹果300亩</t>
  </si>
  <si>
    <t>09200111956</t>
  </si>
  <si>
    <t>种植山地苹果100亩</t>
  </si>
  <si>
    <t>山地苹果盛果期亩收入可达4000元，带动贫困户69户</t>
  </si>
  <si>
    <t>09200111957</t>
  </si>
  <si>
    <t>种植山地苹果200亩</t>
  </si>
  <si>
    <t>山地苹果盛果期亩收入可达4000元，带动贫困户45户</t>
  </si>
  <si>
    <t>09200111958</t>
  </si>
  <si>
    <t>种植山地苹果400亩</t>
  </si>
  <si>
    <t>09200111959</t>
  </si>
  <si>
    <t>山地苹果盛果期亩收入可达4000元，带动贫困户31户</t>
  </si>
  <si>
    <t>09200111960</t>
  </si>
  <si>
    <t>山地苹果盛果期亩收入可达4000元，带动贫困户84户</t>
  </si>
  <si>
    <t>09200111961</t>
  </si>
  <si>
    <t>种植山地苹果40亩</t>
  </si>
  <si>
    <t>山地苹果盛果期亩收入可达4000元，带动贫困户30户</t>
  </si>
  <si>
    <t>09200111962</t>
  </si>
  <si>
    <t>种植山地苹果50亩</t>
  </si>
  <si>
    <t>山地苹果盛果期亩收入可达4000元，带动贫困户16户</t>
  </si>
  <si>
    <t>09200111963</t>
  </si>
  <si>
    <t>山地苹果盛果期亩收入可达4000元，带动贫困户85户</t>
  </si>
  <si>
    <t>09200111964</t>
  </si>
  <si>
    <t>山地苹果盛果期亩收入可达4000元，带动贫困户29户</t>
  </si>
  <si>
    <t>09200111965</t>
  </si>
  <si>
    <t>山地苹果盛果期亩收入可达4000元，带动贫困户33户</t>
  </si>
  <si>
    <t>09200111966</t>
  </si>
  <si>
    <t>山地苹果盛果期亩收入可达4000元，带动贫困户11户</t>
  </si>
  <si>
    <t>09200111967</t>
  </si>
  <si>
    <t>山地苹果盛果期亩收入可达4000元，带动贫困户34户</t>
  </si>
  <si>
    <t>09200111968</t>
  </si>
  <si>
    <t>山地苹果盛果期亩收入可达4000元，带动贫困户9户</t>
  </si>
  <si>
    <t>09200111969</t>
  </si>
  <si>
    <t>山地苹果盛果期亩收入可达4000元，带动贫困户4户</t>
  </si>
  <si>
    <t>09200111970</t>
  </si>
  <si>
    <t>种植山地苹果150亩</t>
  </si>
  <si>
    <t>09200111971</t>
  </si>
  <si>
    <t>种植山地苹果15亩</t>
  </si>
  <si>
    <t>山地苹果盛果期亩收入可达4000元，带动贫困户12户</t>
  </si>
  <si>
    <t>09200111972</t>
  </si>
  <si>
    <t>山地苹果盛果期亩收入可达4000元，带动贫困户36户</t>
  </si>
  <si>
    <t>09200111973</t>
  </si>
  <si>
    <t>种植山地苹果170亩</t>
  </si>
  <si>
    <t>山地苹果盛果期亩收入可达4000元，带动贫困户42户</t>
  </si>
  <si>
    <t>09200111974</t>
  </si>
  <si>
    <t>山地苹果盛果期亩收入可达4000元，带动贫困户20户</t>
  </si>
  <si>
    <t>09200111975</t>
  </si>
  <si>
    <t>种植山地苹果220亩</t>
  </si>
  <si>
    <t>山地苹果盛果期亩收入可达4000元，带动贫困户46户</t>
  </si>
  <si>
    <t>09200111976</t>
  </si>
  <si>
    <t>山地苹果盛果期亩收入可达4000元，带动贫困户83户</t>
  </si>
  <si>
    <t>09200111977</t>
  </si>
  <si>
    <t>山地苹果500亩</t>
  </si>
  <si>
    <t>山地苹果盛果期亩收入可达4000元，带动贫困户120户</t>
  </si>
  <si>
    <t>09200111978</t>
  </si>
  <si>
    <t>山地苹果100亩</t>
  </si>
  <si>
    <t>山地苹果盛果期亩收入可达4000元，带动贫困户101户</t>
  </si>
  <si>
    <t>09200111979</t>
  </si>
  <si>
    <t>山地苹果200亩</t>
  </si>
  <si>
    <t>09200111980</t>
  </si>
  <si>
    <t>山地苹果50亩</t>
  </si>
  <si>
    <t>山地苹果盛果期亩收入可达4000元，带动贫困户5户</t>
  </si>
  <si>
    <t>09200111981</t>
  </si>
  <si>
    <t>山地苹果40亩</t>
  </si>
  <si>
    <t>09200111982</t>
  </si>
  <si>
    <t>山地苹果盛果期亩收入可达4000元，带动贫困户40户</t>
  </si>
  <si>
    <t>09200111983</t>
  </si>
  <si>
    <t>山地苹果10亩</t>
  </si>
  <si>
    <t>09200111984</t>
  </si>
  <si>
    <t>山地苹果盛果期亩收入可达4000元，带动贫困户160户</t>
  </si>
  <si>
    <t>09200111985</t>
  </si>
  <si>
    <t>09200111986</t>
  </si>
  <si>
    <t>山地苹果16亩</t>
  </si>
  <si>
    <t>山地苹果盛果期亩收入可达4000元，带动贫困户8户</t>
  </si>
  <si>
    <t>09200111987</t>
  </si>
  <si>
    <t>山地苹果盛果期亩收入可达4000元，带动贫困户55户</t>
  </si>
  <si>
    <t>09200111988</t>
  </si>
  <si>
    <r>
      <rPr>
        <sz val="10"/>
        <rFont val="宋体"/>
        <charset val="0"/>
      </rPr>
      <t>黄蜂则、柳树峁、小峰则、杏树峁、小梅果果园改造约20</t>
    </r>
    <r>
      <rPr>
        <sz val="10"/>
        <rFont val="Arial"/>
        <charset val="0"/>
      </rPr>
      <t>00</t>
    </r>
    <r>
      <rPr>
        <sz val="10"/>
        <rFont val="宋体"/>
        <charset val="0"/>
      </rPr>
      <t>亩</t>
    </r>
  </si>
  <si>
    <t>山地苹果盛果期亩收入可达4000元，带动贫困户60户</t>
  </si>
  <si>
    <t>09200111989</t>
  </si>
  <si>
    <t>09200111990</t>
  </si>
  <si>
    <t>09200111991</t>
  </si>
  <si>
    <t>09200111992</t>
  </si>
  <si>
    <t>09200111993</t>
  </si>
  <si>
    <t>山地苹果30亩</t>
  </si>
  <si>
    <t>山地苹果盛果期亩收入可达4000元，带动贫困户2户</t>
  </si>
  <si>
    <t>09200111994</t>
  </si>
  <si>
    <t>山地苹果15亩</t>
  </si>
  <si>
    <t>09200111995</t>
  </si>
  <si>
    <t>山地苹果盛果期亩收入可达4000元，带动贫困户15户</t>
  </si>
  <si>
    <t>09200111996</t>
  </si>
  <si>
    <t>09200111997</t>
  </si>
  <si>
    <t>种植苹果200亩</t>
  </si>
  <si>
    <t>山地苹果盛果期亩收入可达4000元，带动贫困户3户</t>
  </si>
  <si>
    <t>09200111998</t>
  </si>
  <si>
    <t>山地苹果盛果期亩收入可达4000元，带动贫困户6户</t>
  </si>
  <si>
    <t>09200111999</t>
  </si>
  <si>
    <t>09200112000</t>
  </si>
  <si>
    <t>山地苹果90亩</t>
  </si>
  <si>
    <t>09200112001</t>
  </si>
  <si>
    <t>种植山地苹果10亩</t>
  </si>
  <si>
    <t>山地苹果盛果期亩收入可达4000元，带动贫困户1户</t>
  </si>
  <si>
    <t>09200112002</t>
  </si>
  <si>
    <t>09200112003</t>
  </si>
  <si>
    <t>山地苹果盛果期亩收入可达4000元，带动贫困户27户</t>
  </si>
  <si>
    <t>09200112004</t>
  </si>
  <si>
    <t>09200112005</t>
  </si>
  <si>
    <t>日光温室</t>
  </si>
  <si>
    <t>种植日光温室5个</t>
  </si>
  <si>
    <t>日光温室每亩可收入6000元，带动贫困户87户</t>
  </si>
  <si>
    <t>09200112006</t>
  </si>
  <si>
    <t>种植日光温室20个</t>
  </si>
  <si>
    <t>日光温室每亩可收入6000元，带动贫困户14户</t>
  </si>
  <si>
    <t>09200112007</t>
  </si>
  <si>
    <t>种植日光温室10个</t>
  </si>
  <si>
    <t>日光温室每亩可收入6000元，带动贫困户49户</t>
  </si>
  <si>
    <t>09200112008</t>
  </si>
  <si>
    <t>种植日光温室50个</t>
  </si>
  <si>
    <t>09200112009</t>
  </si>
  <si>
    <t>日光温室每亩可收入6000元，带动贫困户69户</t>
  </si>
  <si>
    <t>09200112010</t>
  </si>
  <si>
    <t>日光温室每亩可收入6000元，带动贫困户30户</t>
  </si>
  <si>
    <t>09200112011</t>
  </si>
  <si>
    <t>日光温室每亩可收入6000元，带动贫困户45户</t>
  </si>
  <si>
    <t>09200112012</t>
  </si>
  <si>
    <t>日光温室每亩可收入6000元，带动贫困户84户</t>
  </si>
  <si>
    <t>09200112013</t>
  </si>
  <si>
    <t>09200112014</t>
  </si>
  <si>
    <t>09200112015</t>
  </si>
  <si>
    <t>种植日光温室4个</t>
  </si>
  <si>
    <t>日光温室每亩可收入6000元，带动贫困户31户</t>
  </si>
  <si>
    <t>09200112016</t>
  </si>
  <si>
    <t>日光温室每亩可收入6000元，带动贫困户20户</t>
  </si>
  <si>
    <t>09200112017</t>
  </si>
  <si>
    <t>种植日光温室2个</t>
  </si>
  <si>
    <t>日光温室每亩可收入6000元，带动贫困户15户</t>
  </si>
  <si>
    <t>09200112018</t>
  </si>
  <si>
    <t>日光温室每亩可收入6000元，带动贫困户16户</t>
  </si>
  <si>
    <t>09200112019</t>
  </si>
  <si>
    <t>日光温室每亩可收入6000元，带动贫困户92户</t>
  </si>
  <si>
    <t>09200112020</t>
  </si>
  <si>
    <t>日光温室40棚</t>
  </si>
  <si>
    <t>日光温室每亩可收入6000元，带动贫困户25户</t>
  </si>
  <si>
    <t>09200112021</t>
  </si>
  <si>
    <t>日光温室10棚</t>
  </si>
  <si>
    <t>日光温室每亩可收入6000元，带动贫困户129户</t>
  </si>
  <si>
    <t>09200112022</t>
  </si>
  <si>
    <t>日光温室每亩可收入6000元，带动贫困户8户</t>
  </si>
  <si>
    <t>09200112023</t>
  </si>
  <si>
    <t>日光温室每亩可收入6000元，带动贫困户12户</t>
  </si>
  <si>
    <t>09200112024</t>
  </si>
  <si>
    <t>09200112025</t>
  </si>
  <si>
    <t>日光温室55棚</t>
  </si>
  <si>
    <t>日光温室每亩可收入6000元，带动贫困户7户</t>
  </si>
  <si>
    <t>09200112026</t>
  </si>
  <si>
    <t>日光温室15个</t>
  </si>
  <si>
    <t>日光温室每亩可收入6000元，带动贫困户5户</t>
  </si>
  <si>
    <t>09200112027</t>
  </si>
  <si>
    <t>种植日光温室6个</t>
  </si>
  <si>
    <t>日光温室每亩可收入6000元，带动贫困户3户</t>
  </si>
  <si>
    <t>09200112028</t>
  </si>
  <si>
    <t>良种补贴</t>
  </si>
  <si>
    <t>高粱良种43公斤（每公斤补助30元）；
玉米良种78公斤（每公斤补助16元）；
马铃薯3535公斤（每公斤补助3.1元）；
远志40公斤（每公斤补助200元）。</t>
  </si>
  <si>
    <t>高家下坬存村</t>
  </si>
  <si>
    <t>满足农户需求，带动贫困户35户</t>
  </si>
  <si>
    <t>09200112029</t>
  </si>
  <si>
    <t>高粱良种26.5公斤（每公斤补助30元）；
玉米良种67.5公斤（每公斤补助16元）；
马铃薯1250公斤（每公斤补助3.1元）；
远志68公斤（每公斤补助200元）；
黄芪2公斤（每公斤补助140元）；
柴胡4公斤（每公斤补助100元）。</t>
  </si>
  <si>
    <t>满足农户需求，带动贫困户23</t>
  </si>
  <si>
    <t>09200112030</t>
  </si>
  <si>
    <t>高粱良种12公斤（每公斤补助30元）；
谷子良种37公斤（每公斤补助20元）；
玉米良种220公斤（每公斤补助16元）；
马铃薯1805公斤（每公斤补助3.1元）；
远志472公斤（每公斤补助200）；
柴胡2公斤（每公斤补助100元）。</t>
  </si>
  <si>
    <t>郭家圪硓村</t>
  </si>
  <si>
    <t>满足农户需求，带动贫困户45</t>
  </si>
  <si>
    <t>09200112031</t>
  </si>
  <si>
    <t>高粱良种10.5公斤（每公斤补助30元）；
谷子良种75公斤（每公斤补助20元）；
玉米良种66.5公斤（每公斤补助16元）；
马铃薯3250公斤（每公斤补助3.1元）；
远志282.5公斤（每公斤补助200）；
柴胡25公斤（每公斤补助100元）。</t>
  </si>
  <si>
    <t>满足农户需求，带动贫困户44</t>
  </si>
  <si>
    <t>09200112032</t>
  </si>
  <si>
    <t>高粱良种63.5公斤（每公斤补助30元）；
玉米良种353公斤（每公斤补助16元）；
马铃薯1725公斤（每公斤补助3.1元）；
远志409公斤（每公斤补助200元。</t>
  </si>
  <si>
    <t>满足农户需求，带动贫困户41</t>
  </si>
  <si>
    <t>09200112033</t>
  </si>
  <si>
    <t>地膜种植</t>
  </si>
  <si>
    <t>地膜杂粮250亩（每亩补助220元）</t>
  </si>
  <si>
    <t>地膜杂粮每亩可收入1800元，带动贫困户45</t>
  </si>
  <si>
    <t>09200112034</t>
  </si>
  <si>
    <t>花生40亩（每亩补助500元）、向日葵142亩（每亩补助500元）</t>
  </si>
  <si>
    <t>特色种植每亩可收入2000元，带动贫困户44</t>
  </si>
  <si>
    <t>09200112035</t>
  </si>
  <si>
    <t>地膜小杂粮207亩（每亩补助220元）</t>
  </si>
  <si>
    <t>地膜杂粮每亩可收入1800元，带动贫困户41</t>
  </si>
  <si>
    <t>09200112036</t>
  </si>
  <si>
    <t>地膜杂粮209亩（每亩补助220元）</t>
  </si>
  <si>
    <t>09200112037</t>
  </si>
  <si>
    <t>地膜杂粮159亩（每亩补助220元）</t>
  </si>
  <si>
    <t>地膜杂粮每亩可收入1800元，带动贫困户23</t>
  </si>
  <si>
    <t>09200112038</t>
  </si>
  <si>
    <t>地膜小杂粮296亩（每亩补助220元）</t>
  </si>
  <si>
    <t>地膜杂粮每亩可收入1800元，带动贫困户35</t>
  </si>
  <si>
    <t>09200112039</t>
  </si>
  <si>
    <t>特色红薯种植20亩（每亩补助500元）</t>
  </si>
  <si>
    <t>特色种植每亩可收入2000元，带动贫困户33</t>
  </si>
  <si>
    <t>09200112040</t>
  </si>
  <si>
    <t>地膜小杂粮460亩（每亩补助220元</t>
  </si>
  <si>
    <t>地膜杂粮每亩可收入1800元，带动贫困户36</t>
  </si>
  <si>
    <t>09200112041</t>
  </si>
  <si>
    <t>地膜杂粮128亩（每亩补助220元）</t>
  </si>
  <si>
    <t>地膜杂粮每亩可收入1800元，带动贫困户37</t>
  </si>
  <si>
    <t>09200112042</t>
  </si>
  <si>
    <t>地膜杂粮370亩（每亩补助220元）</t>
  </si>
  <si>
    <t>地膜杂粮每亩可收入1800元，带动贫困户33</t>
  </si>
  <si>
    <t>09200112043</t>
  </si>
  <si>
    <t>地膜小杂粮273亩（每亩补助220元）</t>
  </si>
  <si>
    <t>秦家硷村</t>
  </si>
  <si>
    <t>地膜杂粮每亩可收入1800元，带动贫困户34</t>
  </si>
  <si>
    <t>09200112044</t>
  </si>
  <si>
    <t>地膜杂粮620亩（每亩补助220元）</t>
  </si>
  <si>
    <t>地膜杂粮每亩可收入1800元，带动贫困户53</t>
  </si>
  <si>
    <t>09200112045</t>
  </si>
  <si>
    <t>地膜杂粮80亩（每亩补助220元）；地膜高粱85亩（每亩补助230元）</t>
  </si>
  <si>
    <t>张家堡则村</t>
  </si>
  <si>
    <t>地膜杂粮每亩可收入1800元，带动贫困户10</t>
  </si>
  <si>
    <t>09200112046</t>
  </si>
  <si>
    <t>地膜杂粮每亩可收入1800元，带动贫困户44</t>
  </si>
  <si>
    <t>09200112047</t>
  </si>
  <si>
    <t>种植特色种植3亩</t>
  </si>
  <si>
    <t>强家坬村</t>
  </si>
  <si>
    <t>特色种植每亩可收入2000元，带动贫困户3</t>
  </si>
  <si>
    <t>09200112048</t>
  </si>
  <si>
    <r>
      <rPr>
        <sz val="10"/>
        <rFont val="Arial"/>
        <charset val="134"/>
      </rPr>
      <t xml:space="preserve"> </t>
    </r>
    <r>
      <rPr>
        <sz val="10"/>
        <rFont val="宋体"/>
        <charset val="134"/>
      </rPr>
      <t>大田瓜菜</t>
    </r>
  </si>
  <si>
    <t>种植 大田瓜菜2亩</t>
  </si>
  <si>
    <t>大田瓜菜每亩可收入2000元，带动贫困户3</t>
  </si>
  <si>
    <t>09200112049</t>
  </si>
  <si>
    <t>花生5亩（每亩补助500元）；向日葵2亩（每亩补助500元）</t>
  </si>
  <si>
    <t>董家坪村</t>
  </si>
  <si>
    <t>特色种植每亩可收入2000元，带动贫困户5</t>
  </si>
  <si>
    <t>09200112050</t>
  </si>
  <si>
    <t>红薯3亩（每亩补助300元）；向日葵19亩（每亩补助500元）</t>
  </si>
  <si>
    <t>刘家崖村</t>
  </si>
  <si>
    <t>特色种植每亩可收入2000元，带动贫困户6</t>
  </si>
  <si>
    <t>09200112051</t>
  </si>
  <si>
    <t>地膜高粱50亩（230元/亩）</t>
  </si>
  <si>
    <t>地膜杂粮每亩可收入1800元，带动贫困户87</t>
  </si>
  <si>
    <t>09200112052</t>
  </si>
  <si>
    <t>林下经济</t>
  </si>
  <si>
    <r>
      <rPr>
        <sz val="10"/>
        <rFont val="宋体"/>
        <charset val="134"/>
      </rPr>
      <t>林下种植花生5</t>
    </r>
    <r>
      <rPr>
        <sz val="10"/>
        <rFont val="Arial"/>
        <charset val="0"/>
      </rPr>
      <t>00</t>
    </r>
    <r>
      <rPr>
        <sz val="10"/>
        <rFont val="宋体"/>
        <charset val="134"/>
      </rPr>
      <t>亩，每亩补助5</t>
    </r>
    <r>
      <rPr>
        <sz val="10"/>
        <rFont val="Arial"/>
        <charset val="0"/>
      </rPr>
      <t>00</t>
    </r>
    <r>
      <rPr>
        <sz val="10"/>
        <rFont val="宋体"/>
        <charset val="134"/>
      </rPr>
      <t>元</t>
    </r>
  </si>
  <si>
    <t>林业局</t>
  </si>
  <si>
    <t>任小东</t>
  </si>
  <si>
    <t>养殖业发展产业脱贫</t>
  </si>
  <si>
    <t>增加贫困户收入</t>
  </si>
  <si>
    <t>09200112053</t>
  </si>
  <si>
    <r>
      <rPr>
        <sz val="10"/>
        <rFont val="宋体"/>
        <charset val="134"/>
      </rPr>
      <t>林下种植花生15</t>
    </r>
    <r>
      <rPr>
        <sz val="10"/>
        <rFont val="Arial"/>
        <charset val="0"/>
      </rPr>
      <t>0</t>
    </r>
    <r>
      <rPr>
        <sz val="10"/>
        <rFont val="宋体"/>
        <charset val="134"/>
      </rPr>
      <t>亩，每亩补助5</t>
    </r>
    <r>
      <rPr>
        <sz val="10"/>
        <rFont val="Arial"/>
        <charset val="0"/>
      </rPr>
      <t>00</t>
    </r>
    <r>
      <rPr>
        <sz val="10"/>
        <rFont val="宋体"/>
        <charset val="134"/>
      </rPr>
      <t>元</t>
    </r>
  </si>
  <si>
    <t>武家峁村</t>
  </si>
  <si>
    <t>09200112054</t>
  </si>
  <si>
    <r>
      <rPr>
        <sz val="10"/>
        <rFont val="宋体"/>
        <charset val="134"/>
      </rPr>
      <t>林下种植远志50亩，每亩补助3</t>
    </r>
    <r>
      <rPr>
        <sz val="10"/>
        <rFont val="Arial"/>
        <charset val="0"/>
      </rPr>
      <t>00</t>
    </r>
    <r>
      <rPr>
        <sz val="10"/>
        <rFont val="宋体"/>
        <charset val="134"/>
      </rPr>
      <t>元</t>
    </r>
  </si>
  <si>
    <t>09200112055</t>
  </si>
  <si>
    <r>
      <rPr>
        <sz val="10"/>
        <rFont val="宋体"/>
        <charset val="134"/>
      </rPr>
      <t>林下种植花生1000亩，每亩补助5</t>
    </r>
    <r>
      <rPr>
        <sz val="10"/>
        <rFont val="Arial"/>
        <charset val="0"/>
      </rPr>
      <t>00</t>
    </r>
    <r>
      <rPr>
        <sz val="10"/>
        <rFont val="宋体"/>
        <charset val="134"/>
      </rPr>
      <t>元</t>
    </r>
  </si>
  <si>
    <t>勃牛沟村</t>
  </si>
  <si>
    <t>09200112056</t>
  </si>
  <si>
    <r>
      <rPr>
        <sz val="10"/>
        <rFont val="宋体"/>
        <charset val="134"/>
      </rPr>
      <t>林下种植花生1150亩，每亩补助5</t>
    </r>
    <r>
      <rPr>
        <sz val="10"/>
        <rFont val="Arial"/>
        <charset val="0"/>
      </rPr>
      <t>00</t>
    </r>
    <r>
      <rPr>
        <sz val="10"/>
        <rFont val="宋体"/>
        <charset val="134"/>
      </rPr>
      <t>元</t>
    </r>
  </si>
  <si>
    <t>09200112057</t>
  </si>
  <si>
    <r>
      <rPr>
        <sz val="10"/>
        <rFont val="宋体"/>
        <charset val="134"/>
      </rPr>
      <t>林下种植花生30</t>
    </r>
    <r>
      <rPr>
        <sz val="10"/>
        <rFont val="Arial"/>
        <charset val="0"/>
      </rPr>
      <t>00</t>
    </r>
    <r>
      <rPr>
        <sz val="10"/>
        <rFont val="宋体"/>
        <charset val="134"/>
      </rPr>
      <t>亩，每亩补助5</t>
    </r>
    <r>
      <rPr>
        <sz val="10"/>
        <rFont val="Arial"/>
        <charset val="0"/>
      </rPr>
      <t>00</t>
    </r>
    <r>
      <rPr>
        <sz val="10"/>
        <rFont val="宋体"/>
        <charset val="134"/>
      </rPr>
      <t>元</t>
    </r>
  </si>
  <si>
    <t>09200112058</t>
  </si>
  <si>
    <r>
      <rPr>
        <sz val="10"/>
        <rFont val="宋体"/>
        <charset val="134"/>
      </rPr>
      <t>林下种植花生30</t>
    </r>
    <r>
      <rPr>
        <sz val="10"/>
        <rFont val="Arial"/>
        <charset val="0"/>
      </rPr>
      <t>0</t>
    </r>
    <r>
      <rPr>
        <sz val="10"/>
        <rFont val="宋体"/>
        <charset val="134"/>
      </rPr>
      <t>亩，每亩补助5</t>
    </r>
    <r>
      <rPr>
        <sz val="10"/>
        <rFont val="Arial"/>
        <charset val="0"/>
      </rPr>
      <t>00</t>
    </r>
    <r>
      <rPr>
        <sz val="10"/>
        <rFont val="宋体"/>
        <charset val="134"/>
      </rPr>
      <t>元</t>
    </r>
  </si>
  <si>
    <t>柳家山村</t>
  </si>
  <si>
    <t>09200112059</t>
  </si>
  <si>
    <t>乔家寨村</t>
  </si>
  <si>
    <t>09200112060</t>
  </si>
  <si>
    <r>
      <rPr>
        <sz val="10"/>
        <rFont val="宋体"/>
        <charset val="134"/>
      </rPr>
      <t>林下种植花生3</t>
    </r>
    <r>
      <rPr>
        <sz val="10"/>
        <rFont val="Arial"/>
        <charset val="0"/>
      </rPr>
      <t>00</t>
    </r>
    <r>
      <rPr>
        <sz val="10"/>
        <rFont val="宋体"/>
        <charset val="134"/>
      </rPr>
      <t>亩，每亩补助5</t>
    </r>
    <r>
      <rPr>
        <sz val="10"/>
        <rFont val="Arial"/>
        <charset val="0"/>
      </rPr>
      <t>04</t>
    </r>
    <r>
      <rPr>
        <sz val="10"/>
        <rFont val="宋体"/>
        <charset val="134"/>
      </rPr>
      <t>元</t>
    </r>
  </si>
  <si>
    <t>09200112061</t>
  </si>
  <si>
    <r>
      <rPr>
        <sz val="10"/>
        <rFont val="宋体"/>
        <charset val="134"/>
      </rPr>
      <t>林下种植花生350亩，每亩补助5</t>
    </r>
    <r>
      <rPr>
        <sz val="10"/>
        <rFont val="Arial"/>
        <charset val="0"/>
      </rPr>
      <t>05</t>
    </r>
    <r>
      <rPr>
        <sz val="10"/>
        <rFont val="宋体"/>
        <charset val="134"/>
      </rPr>
      <t>元</t>
    </r>
  </si>
  <si>
    <t>三岔沟村</t>
  </si>
  <si>
    <t>09200112062</t>
  </si>
  <si>
    <r>
      <rPr>
        <sz val="10"/>
        <rFont val="宋体"/>
        <charset val="134"/>
      </rPr>
      <t>林下种植花生280亩，每亩补助5</t>
    </r>
    <r>
      <rPr>
        <sz val="10"/>
        <rFont val="Arial"/>
        <charset val="0"/>
      </rPr>
      <t>00</t>
    </r>
    <r>
      <rPr>
        <sz val="10"/>
        <rFont val="宋体"/>
        <charset val="134"/>
      </rPr>
      <t>元</t>
    </r>
  </si>
  <si>
    <t>张顺家沟村</t>
  </si>
  <si>
    <t>09200112063</t>
  </si>
  <si>
    <r>
      <rPr>
        <sz val="10"/>
        <rFont val="宋体"/>
        <charset val="134"/>
      </rPr>
      <t>林下种植花生6</t>
    </r>
    <r>
      <rPr>
        <sz val="10"/>
        <rFont val="Arial"/>
        <charset val="0"/>
      </rPr>
      <t>00</t>
    </r>
    <r>
      <rPr>
        <sz val="10"/>
        <rFont val="宋体"/>
        <charset val="134"/>
      </rPr>
      <t>亩，每亩补助5</t>
    </r>
    <r>
      <rPr>
        <sz val="10"/>
        <rFont val="Arial"/>
        <charset val="0"/>
      </rPr>
      <t>00</t>
    </r>
    <r>
      <rPr>
        <sz val="10"/>
        <rFont val="宋体"/>
        <charset val="134"/>
      </rPr>
      <t>元</t>
    </r>
  </si>
  <si>
    <t>赤牛坬村</t>
  </si>
  <si>
    <t>09200112064</t>
  </si>
  <si>
    <r>
      <rPr>
        <sz val="10"/>
        <rFont val="宋体"/>
        <charset val="134"/>
      </rPr>
      <t>林下种植花生、芝麻9</t>
    </r>
    <r>
      <rPr>
        <sz val="10"/>
        <rFont val="Arial"/>
        <charset val="0"/>
      </rPr>
      <t>00</t>
    </r>
    <r>
      <rPr>
        <sz val="10"/>
        <rFont val="宋体"/>
        <charset val="134"/>
      </rPr>
      <t>亩，每亩补助5</t>
    </r>
    <r>
      <rPr>
        <sz val="10"/>
        <rFont val="Arial"/>
        <charset val="0"/>
      </rPr>
      <t>00</t>
    </r>
    <r>
      <rPr>
        <sz val="10"/>
        <rFont val="宋体"/>
        <charset val="134"/>
      </rPr>
      <t>元</t>
    </r>
  </si>
  <si>
    <t>09200112065</t>
  </si>
  <si>
    <r>
      <rPr>
        <sz val="10"/>
        <rFont val="宋体"/>
        <charset val="134"/>
      </rPr>
      <t>林下种植花生、芝麻1020亩，每亩补助5</t>
    </r>
    <r>
      <rPr>
        <sz val="10"/>
        <rFont val="Arial"/>
        <charset val="0"/>
      </rPr>
      <t>00</t>
    </r>
    <r>
      <rPr>
        <sz val="10"/>
        <rFont val="宋体"/>
        <charset val="134"/>
      </rPr>
      <t>元</t>
    </r>
  </si>
  <si>
    <t>09200112066</t>
  </si>
  <si>
    <r>
      <rPr>
        <sz val="10"/>
        <rFont val="宋体"/>
        <charset val="134"/>
      </rPr>
      <t>林下种植花生3</t>
    </r>
    <r>
      <rPr>
        <sz val="10"/>
        <rFont val="Arial"/>
        <charset val="0"/>
      </rPr>
      <t>00</t>
    </r>
    <r>
      <rPr>
        <sz val="10"/>
        <rFont val="宋体"/>
        <charset val="134"/>
      </rPr>
      <t>亩，每亩补助5</t>
    </r>
    <r>
      <rPr>
        <sz val="10"/>
        <rFont val="Arial"/>
        <charset val="0"/>
      </rPr>
      <t>00</t>
    </r>
    <r>
      <rPr>
        <sz val="10"/>
        <rFont val="宋体"/>
        <charset val="134"/>
      </rPr>
      <t>元</t>
    </r>
  </si>
  <si>
    <t>秦硷村</t>
  </si>
  <si>
    <t>09200112067</t>
  </si>
  <si>
    <t>09200112068</t>
  </si>
  <si>
    <t>林下种植花生400亩，每亩补助500元</t>
  </si>
  <si>
    <t>09200112069</t>
  </si>
  <si>
    <r>
      <rPr>
        <sz val="10"/>
        <rFont val="宋体"/>
        <charset val="134"/>
      </rPr>
      <t>林下种植花生845亩，每亩补助5</t>
    </r>
    <r>
      <rPr>
        <sz val="10"/>
        <rFont val="Arial"/>
        <charset val="0"/>
      </rPr>
      <t>00</t>
    </r>
    <r>
      <rPr>
        <sz val="10"/>
        <rFont val="宋体"/>
        <charset val="134"/>
      </rPr>
      <t>元</t>
    </r>
  </si>
  <si>
    <t>罗山 村</t>
  </si>
  <si>
    <t>09200112070</t>
  </si>
  <si>
    <r>
      <rPr>
        <sz val="10"/>
        <rFont val="宋体"/>
        <charset val="134"/>
      </rPr>
      <t>林下种植花生300亩，每亩补助5</t>
    </r>
    <r>
      <rPr>
        <sz val="10"/>
        <rFont val="Arial"/>
        <charset val="0"/>
      </rPr>
      <t>00</t>
    </r>
    <r>
      <rPr>
        <sz val="10"/>
        <rFont val="宋体"/>
        <charset val="134"/>
      </rPr>
      <t>元</t>
    </r>
  </si>
  <si>
    <t>09200112071</t>
  </si>
  <si>
    <r>
      <rPr>
        <sz val="10"/>
        <rFont val="宋体"/>
        <charset val="134"/>
      </rPr>
      <t>林下种植花生、芝麻1000亩，每亩补助5</t>
    </r>
    <r>
      <rPr>
        <sz val="10"/>
        <rFont val="Arial"/>
        <charset val="0"/>
      </rPr>
      <t>00</t>
    </r>
    <r>
      <rPr>
        <sz val="10"/>
        <rFont val="宋体"/>
        <charset val="134"/>
      </rPr>
      <t>元</t>
    </r>
  </si>
  <si>
    <t>王宁山村</t>
  </si>
  <si>
    <t>09200112072</t>
  </si>
  <si>
    <r>
      <rPr>
        <sz val="10"/>
        <rFont val="宋体"/>
        <charset val="134"/>
      </rPr>
      <t>林下种植花生、芝麻200亩，每亩补助5</t>
    </r>
    <r>
      <rPr>
        <sz val="10"/>
        <rFont val="Arial"/>
        <charset val="0"/>
      </rPr>
      <t>00</t>
    </r>
    <r>
      <rPr>
        <sz val="10"/>
        <rFont val="宋体"/>
        <charset val="134"/>
      </rPr>
      <t>元</t>
    </r>
  </si>
  <si>
    <t>贺家畔村</t>
  </si>
  <si>
    <t>09200112073</t>
  </si>
  <si>
    <r>
      <rPr>
        <sz val="10"/>
        <rFont val="宋体"/>
        <charset val="134"/>
      </rPr>
      <t>林下种植花生500亩，每亩补助5</t>
    </r>
    <r>
      <rPr>
        <sz val="10"/>
        <rFont val="Arial"/>
        <charset val="0"/>
      </rPr>
      <t>00</t>
    </r>
    <r>
      <rPr>
        <sz val="10"/>
        <rFont val="宋体"/>
        <charset val="134"/>
      </rPr>
      <t>元</t>
    </r>
  </si>
  <si>
    <t>乔兴庄村</t>
  </si>
  <si>
    <t>09200112074</t>
  </si>
  <si>
    <t>于家山村</t>
  </si>
  <si>
    <t>09200112075</t>
  </si>
  <si>
    <r>
      <rPr>
        <sz val="10"/>
        <rFont val="宋体"/>
        <charset val="134"/>
      </rPr>
      <t>林下种植花生、芝麻500亩，每亩补助5</t>
    </r>
    <r>
      <rPr>
        <sz val="10"/>
        <rFont val="Arial"/>
        <charset val="0"/>
      </rPr>
      <t>00</t>
    </r>
    <r>
      <rPr>
        <sz val="10"/>
        <rFont val="宋体"/>
        <charset val="134"/>
      </rPr>
      <t>元</t>
    </r>
  </si>
  <si>
    <t>09200112076</t>
  </si>
  <si>
    <r>
      <rPr>
        <sz val="10"/>
        <rFont val="宋体"/>
        <charset val="134"/>
      </rPr>
      <t>林下种植花生、芝麻300亩，每亩补助5</t>
    </r>
    <r>
      <rPr>
        <sz val="10"/>
        <rFont val="Arial"/>
        <charset val="0"/>
      </rPr>
      <t>00</t>
    </r>
    <r>
      <rPr>
        <sz val="10"/>
        <rFont val="宋体"/>
        <charset val="134"/>
      </rPr>
      <t>元</t>
    </r>
  </si>
  <si>
    <t>09200112077</t>
  </si>
  <si>
    <t>09200112078</t>
  </si>
  <si>
    <t>元条则村</t>
  </si>
  <si>
    <t>09200112079</t>
  </si>
  <si>
    <r>
      <rPr>
        <sz val="10"/>
        <rFont val="宋体"/>
        <charset val="134"/>
      </rPr>
      <t>林下种植花生30亩，每亩补助5</t>
    </r>
    <r>
      <rPr>
        <sz val="10"/>
        <rFont val="Arial"/>
        <charset val="0"/>
      </rPr>
      <t>00</t>
    </r>
    <r>
      <rPr>
        <sz val="10"/>
        <rFont val="宋体"/>
        <charset val="134"/>
      </rPr>
      <t>元</t>
    </r>
  </si>
  <si>
    <t>落谷峁村</t>
  </si>
  <si>
    <t>09200112080</t>
  </si>
  <si>
    <t>林下养殖羊100只，猪220头，每只、每头均补助500元</t>
  </si>
  <si>
    <t>南吕岩村</t>
  </si>
  <si>
    <t>09200112081</t>
  </si>
  <si>
    <t>林下养殖鸡8000只，每只补助30元</t>
  </si>
  <si>
    <t>09200112082</t>
  </si>
  <si>
    <t>林下养殖羊300只，猪200头，每只、每头均补助500元</t>
  </si>
  <si>
    <t>09200112083</t>
  </si>
  <si>
    <t>林下养殖羊400只，每只补助500元</t>
  </si>
  <si>
    <t>张庄村</t>
  </si>
  <si>
    <t>09200112084</t>
  </si>
  <si>
    <t>林下养殖鸡5000只，每只补助30元；养猪6头，每头补助500元</t>
  </si>
  <si>
    <t>09200112085</t>
  </si>
  <si>
    <t>林下养殖羊200只，每只补助500元；鸡200只，每只补助30元</t>
  </si>
  <si>
    <t>09200112086</t>
  </si>
  <si>
    <t>林下养殖羊200只，每只补助500元</t>
  </si>
  <si>
    <t>郭家岔村</t>
  </si>
  <si>
    <t>09200112087</t>
  </si>
  <si>
    <t>林下养殖鸡12000只，每只补助30元</t>
  </si>
  <si>
    <t>09200112088</t>
  </si>
  <si>
    <t>林下养殖鸡3400只，每只补助30元</t>
  </si>
  <si>
    <t>09200112089</t>
  </si>
  <si>
    <t>林下养殖猪1000头，每只补助500元</t>
  </si>
  <si>
    <t>养殖</t>
  </si>
  <si>
    <t>09200112090</t>
  </si>
  <si>
    <t>养蜂</t>
  </si>
  <si>
    <t>养蜂20箱</t>
  </si>
  <si>
    <r>
      <rPr>
        <sz val="9"/>
        <rFont val="宋体"/>
        <charset val="0"/>
      </rPr>
      <t>养蜂每箱可收入</t>
    </r>
    <r>
      <rPr>
        <sz val="9"/>
        <rFont val="Arial"/>
        <charset val="0"/>
      </rPr>
      <t>1000</t>
    </r>
    <r>
      <rPr>
        <sz val="9"/>
        <rFont val="宋体"/>
        <charset val="0"/>
      </rPr>
      <t>元，带动贫困户</t>
    </r>
    <r>
      <rPr>
        <sz val="9"/>
        <rFont val="Arial"/>
        <charset val="0"/>
      </rPr>
      <t>2</t>
    </r>
    <r>
      <rPr>
        <sz val="9"/>
        <rFont val="宋体"/>
        <charset val="0"/>
      </rPr>
      <t>户</t>
    </r>
  </si>
  <si>
    <t>09200112091</t>
  </si>
  <si>
    <t>养蜂200箱</t>
  </si>
  <si>
    <r>
      <rPr>
        <sz val="9"/>
        <rFont val="宋体"/>
        <charset val="0"/>
      </rPr>
      <t>养蜂每箱可收入</t>
    </r>
    <r>
      <rPr>
        <sz val="9"/>
        <rFont val="Arial"/>
        <charset val="0"/>
      </rPr>
      <t>1000</t>
    </r>
    <r>
      <rPr>
        <sz val="9"/>
        <rFont val="宋体"/>
        <charset val="0"/>
      </rPr>
      <t>元，带动贫困户</t>
    </r>
    <r>
      <rPr>
        <sz val="9"/>
        <rFont val="Arial"/>
        <charset val="0"/>
      </rPr>
      <t>65</t>
    </r>
    <r>
      <rPr>
        <sz val="9"/>
        <rFont val="宋体"/>
        <charset val="0"/>
      </rPr>
      <t>户</t>
    </r>
  </si>
  <si>
    <t>09200112092</t>
  </si>
  <si>
    <r>
      <rPr>
        <sz val="9"/>
        <rFont val="宋体"/>
        <charset val="0"/>
      </rPr>
      <t>养蜂每箱可收入</t>
    </r>
    <r>
      <rPr>
        <sz val="9"/>
        <rFont val="Arial"/>
        <charset val="0"/>
      </rPr>
      <t>1000</t>
    </r>
    <r>
      <rPr>
        <sz val="9"/>
        <rFont val="宋体"/>
        <charset val="0"/>
      </rPr>
      <t>元，带动贫困户</t>
    </r>
    <r>
      <rPr>
        <sz val="9"/>
        <rFont val="Arial"/>
        <charset val="0"/>
      </rPr>
      <t>69</t>
    </r>
    <r>
      <rPr>
        <sz val="9"/>
        <rFont val="宋体"/>
        <charset val="0"/>
      </rPr>
      <t>户</t>
    </r>
  </si>
  <si>
    <t>09200112093</t>
  </si>
  <si>
    <t>养蜂40箱</t>
  </si>
  <si>
    <r>
      <rPr>
        <sz val="9"/>
        <rFont val="宋体"/>
        <charset val="0"/>
      </rPr>
      <t>养蜂每箱可收入</t>
    </r>
    <r>
      <rPr>
        <sz val="9"/>
        <rFont val="Arial"/>
        <charset val="0"/>
      </rPr>
      <t>1000</t>
    </r>
    <r>
      <rPr>
        <sz val="9"/>
        <rFont val="宋体"/>
        <charset val="0"/>
      </rPr>
      <t>元，带动贫困户</t>
    </r>
    <r>
      <rPr>
        <sz val="9"/>
        <rFont val="Arial"/>
        <charset val="0"/>
      </rPr>
      <t>45</t>
    </r>
    <r>
      <rPr>
        <sz val="9"/>
        <rFont val="宋体"/>
        <charset val="0"/>
      </rPr>
      <t>户</t>
    </r>
  </si>
  <si>
    <t>09200112094</t>
  </si>
  <si>
    <t>养蜂150箱</t>
  </si>
  <si>
    <r>
      <rPr>
        <sz val="9"/>
        <rFont val="宋体"/>
        <charset val="0"/>
      </rPr>
      <t>养蜂每箱可收入</t>
    </r>
    <r>
      <rPr>
        <sz val="9"/>
        <rFont val="Arial"/>
        <charset val="0"/>
      </rPr>
      <t>1000</t>
    </r>
    <r>
      <rPr>
        <sz val="9"/>
        <rFont val="宋体"/>
        <charset val="0"/>
      </rPr>
      <t>元，带动贫困户</t>
    </r>
    <r>
      <rPr>
        <sz val="9"/>
        <rFont val="Arial"/>
        <charset val="0"/>
      </rPr>
      <t>57</t>
    </r>
    <r>
      <rPr>
        <sz val="9"/>
        <rFont val="宋体"/>
        <charset val="0"/>
      </rPr>
      <t>户</t>
    </r>
  </si>
  <si>
    <t>09200112095</t>
  </si>
  <si>
    <r>
      <rPr>
        <sz val="9"/>
        <rFont val="宋体"/>
        <charset val="0"/>
      </rPr>
      <t>养蜂每箱可收入</t>
    </r>
    <r>
      <rPr>
        <sz val="9"/>
        <rFont val="Arial"/>
        <charset val="0"/>
      </rPr>
      <t>1000</t>
    </r>
    <r>
      <rPr>
        <sz val="9"/>
        <rFont val="宋体"/>
        <charset val="0"/>
      </rPr>
      <t>元，带动贫困户</t>
    </r>
    <r>
      <rPr>
        <sz val="9"/>
        <rFont val="Arial"/>
        <charset val="0"/>
      </rPr>
      <t>64</t>
    </r>
    <r>
      <rPr>
        <sz val="9"/>
        <rFont val="宋体"/>
        <charset val="0"/>
      </rPr>
      <t>户</t>
    </r>
  </si>
  <si>
    <t>09200112096</t>
  </si>
  <si>
    <t>养蜂50箱</t>
  </si>
  <si>
    <r>
      <rPr>
        <sz val="9"/>
        <rFont val="宋体"/>
        <charset val="0"/>
      </rPr>
      <t>养蜂每箱可收入</t>
    </r>
    <r>
      <rPr>
        <sz val="9"/>
        <rFont val="Arial"/>
        <charset val="0"/>
      </rPr>
      <t>1000</t>
    </r>
    <r>
      <rPr>
        <sz val="9"/>
        <rFont val="宋体"/>
        <charset val="0"/>
      </rPr>
      <t>元，带动贫困户</t>
    </r>
    <r>
      <rPr>
        <sz val="9"/>
        <rFont val="Arial"/>
        <charset val="0"/>
      </rPr>
      <t>31</t>
    </r>
    <r>
      <rPr>
        <sz val="9"/>
        <rFont val="宋体"/>
        <charset val="0"/>
      </rPr>
      <t>户</t>
    </r>
  </si>
  <si>
    <t>09200112097</t>
  </si>
  <si>
    <t>养蜂10箱</t>
  </si>
  <si>
    <r>
      <rPr>
        <sz val="9"/>
        <rFont val="宋体"/>
        <charset val="0"/>
      </rPr>
      <t>养蜂每箱可收入</t>
    </r>
    <r>
      <rPr>
        <sz val="9"/>
        <rFont val="Arial"/>
        <charset val="0"/>
      </rPr>
      <t>1000</t>
    </r>
    <r>
      <rPr>
        <sz val="9"/>
        <rFont val="宋体"/>
        <charset val="0"/>
      </rPr>
      <t>元，带动贫困户</t>
    </r>
    <r>
      <rPr>
        <sz val="9"/>
        <rFont val="Arial"/>
        <charset val="0"/>
      </rPr>
      <t>84</t>
    </r>
    <r>
      <rPr>
        <sz val="9"/>
        <rFont val="宋体"/>
        <charset val="0"/>
      </rPr>
      <t>户</t>
    </r>
  </si>
  <si>
    <t>09200112098</t>
  </si>
  <si>
    <t>养蜂60箱</t>
  </si>
  <si>
    <r>
      <rPr>
        <sz val="9"/>
        <rFont val="宋体"/>
        <charset val="0"/>
      </rPr>
      <t>养蜂每箱可收入</t>
    </r>
    <r>
      <rPr>
        <sz val="9"/>
        <rFont val="Arial"/>
        <charset val="0"/>
      </rPr>
      <t>1000</t>
    </r>
    <r>
      <rPr>
        <sz val="9"/>
        <rFont val="宋体"/>
        <charset val="0"/>
      </rPr>
      <t>元，带动贫困户</t>
    </r>
    <r>
      <rPr>
        <sz val="9"/>
        <rFont val="Arial"/>
        <charset val="0"/>
      </rPr>
      <t>24</t>
    </r>
    <r>
      <rPr>
        <sz val="9"/>
        <rFont val="宋体"/>
        <charset val="0"/>
      </rPr>
      <t>户</t>
    </r>
  </si>
  <si>
    <t>09200112099</t>
  </si>
  <si>
    <t>养蜂80箱</t>
  </si>
  <si>
    <r>
      <rPr>
        <sz val="9"/>
        <rFont val="宋体"/>
        <charset val="0"/>
      </rPr>
      <t>养蜂每箱可收入</t>
    </r>
    <r>
      <rPr>
        <sz val="9"/>
        <rFont val="Arial"/>
        <charset val="0"/>
      </rPr>
      <t>1000</t>
    </r>
    <r>
      <rPr>
        <sz val="9"/>
        <rFont val="宋体"/>
        <charset val="0"/>
      </rPr>
      <t>元，带动贫困户</t>
    </r>
    <r>
      <rPr>
        <sz val="9"/>
        <rFont val="Arial"/>
        <charset val="0"/>
      </rPr>
      <t>40</t>
    </r>
    <r>
      <rPr>
        <sz val="9"/>
        <rFont val="宋体"/>
        <charset val="0"/>
      </rPr>
      <t>户</t>
    </r>
  </si>
  <si>
    <t>09200112100</t>
  </si>
  <si>
    <t>09200112101</t>
  </si>
  <si>
    <r>
      <rPr>
        <sz val="9"/>
        <rFont val="宋体"/>
        <charset val="0"/>
      </rPr>
      <t>养蜂每箱可收入</t>
    </r>
    <r>
      <rPr>
        <sz val="9"/>
        <rFont val="Arial"/>
        <charset val="0"/>
      </rPr>
      <t>1000</t>
    </r>
    <r>
      <rPr>
        <sz val="9"/>
        <rFont val="宋体"/>
        <charset val="0"/>
      </rPr>
      <t>元，带动贫困户</t>
    </r>
    <r>
      <rPr>
        <sz val="9"/>
        <rFont val="Arial"/>
        <charset val="0"/>
      </rPr>
      <t>6</t>
    </r>
    <r>
      <rPr>
        <sz val="9"/>
        <rFont val="宋体"/>
        <charset val="0"/>
      </rPr>
      <t>户</t>
    </r>
  </si>
  <si>
    <t>09200112102</t>
  </si>
  <si>
    <r>
      <rPr>
        <sz val="9"/>
        <rFont val="宋体"/>
        <charset val="0"/>
      </rPr>
      <t>养蜂每箱可收入</t>
    </r>
    <r>
      <rPr>
        <sz val="9"/>
        <rFont val="Arial"/>
        <charset val="0"/>
      </rPr>
      <t>1000</t>
    </r>
    <r>
      <rPr>
        <sz val="9"/>
        <rFont val="宋体"/>
        <charset val="0"/>
      </rPr>
      <t>元，带动贫困户</t>
    </r>
    <r>
      <rPr>
        <sz val="9"/>
        <rFont val="Arial"/>
        <charset val="0"/>
      </rPr>
      <t>50</t>
    </r>
    <r>
      <rPr>
        <sz val="9"/>
        <rFont val="宋体"/>
        <charset val="0"/>
      </rPr>
      <t>户</t>
    </r>
  </si>
  <si>
    <t>09200112103</t>
  </si>
  <si>
    <r>
      <rPr>
        <sz val="9"/>
        <rFont val="宋体"/>
        <charset val="0"/>
      </rPr>
      <t>养蜂每箱可收入</t>
    </r>
    <r>
      <rPr>
        <sz val="9"/>
        <rFont val="Arial"/>
        <charset val="0"/>
      </rPr>
      <t>1000</t>
    </r>
    <r>
      <rPr>
        <sz val="9"/>
        <rFont val="宋体"/>
        <charset val="0"/>
      </rPr>
      <t>元，带动贫困户</t>
    </r>
    <r>
      <rPr>
        <sz val="9"/>
        <rFont val="Arial"/>
        <charset val="0"/>
      </rPr>
      <t>17</t>
    </r>
    <r>
      <rPr>
        <sz val="9"/>
        <rFont val="宋体"/>
        <charset val="0"/>
      </rPr>
      <t>户</t>
    </r>
  </si>
  <si>
    <t>09200112104</t>
  </si>
  <si>
    <r>
      <rPr>
        <sz val="9"/>
        <rFont val="宋体"/>
        <charset val="0"/>
      </rPr>
      <t>养蜂每箱可收入</t>
    </r>
    <r>
      <rPr>
        <sz val="9"/>
        <rFont val="Arial"/>
        <charset val="0"/>
      </rPr>
      <t>1000</t>
    </r>
    <r>
      <rPr>
        <sz val="9"/>
        <rFont val="宋体"/>
        <charset val="0"/>
      </rPr>
      <t>元，带动贫困户</t>
    </r>
    <r>
      <rPr>
        <sz val="9"/>
        <rFont val="Arial"/>
        <charset val="0"/>
      </rPr>
      <t>32</t>
    </r>
    <r>
      <rPr>
        <sz val="9"/>
        <rFont val="宋体"/>
        <charset val="0"/>
      </rPr>
      <t>户</t>
    </r>
  </si>
  <si>
    <t>09200112105</t>
  </si>
  <si>
    <r>
      <rPr>
        <sz val="9"/>
        <rFont val="宋体"/>
        <charset val="0"/>
      </rPr>
      <t>养蜂每箱可收入</t>
    </r>
    <r>
      <rPr>
        <sz val="9"/>
        <rFont val="Arial"/>
        <charset val="0"/>
      </rPr>
      <t>1000</t>
    </r>
    <r>
      <rPr>
        <sz val="9"/>
        <rFont val="宋体"/>
        <charset val="0"/>
      </rPr>
      <t>元，带动贫困户</t>
    </r>
    <r>
      <rPr>
        <sz val="9"/>
        <rFont val="Arial"/>
        <charset val="0"/>
      </rPr>
      <t>34</t>
    </r>
    <r>
      <rPr>
        <sz val="9"/>
        <rFont val="宋体"/>
        <charset val="0"/>
      </rPr>
      <t>户</t>
    </r>
  </si>
  <si>
    <t>09200112106</t>
  </si>
  <si>
    <r>
      <rPr>
        <sz val="9"/>
        <rFont val="宋体"/>
        <charset val="0"/>
      </rPr>
      <t>养蜂每箱可收入</t>
    </r>
    <r>
      <rPr>
        <sz val="9"/>
        <rFont val="Arial"/>
        <charset val="0"/>
      </rPr>
      <t>1000</t>
    </r>
    <r>
      <rPr>
        <sz val="9"/>
        <rFont val="宋体"/>
        <charset val="0"/>
      </rPr>
      <t>元，带动贫困户</t>
    </r>
    <r>
      <rPr>
        <sz val="9"/>
        <rFont val="Arial"/>
        <charset val="0"/>
      </rPr>
      <t>41</t>
    </r>
    <r>
      <rPr>
        <sz val="9"/>
        <rFont val="宋体"/>
        <charset val="0"/>
      </rPr>
      <t>户</t>
    </r>
  </si>
  <si>
    <t>09200112107</t>
  </si>
  <si>
    <r>
      <rPr>
        <sz val="9"/>
        <rFont val="宋体"/>
        <charset val="0"/>
      </rPr>
      <t>养蜂每箱可收入</t>
    </r>
    <r>
      <rPr>
        <sz val="9"/>
        <rFont val="Arial"/>
        <charset val="0"/>
      </rPr>
      <t>1000</t>
    </r>
    <r>
      <rPr>
        <sz val="9"/>
        <rFont val="宋体"/>
        <charset val="0"/>
      </rPr>
      <t>元，带动贫困户</t>
    </r>
    <r>
      <rPr>
        <sz val="9"/>
        <rFont val="Arial"/>
        <charset val="0"/>
      </rPr>
      <t>73</t>
    </r>
    <r>
      <rPr>
        <sz val="9"/>
        <rFont val="宋体"/>
        <charset val="0"/>
      </rPr>
      <t>户</t>
    </r>
  </si>
  <si>
    <t>09200112108</t>
  </si>
  <si>
    <t>09200112109</t>
  </si>
  <si>
    <r>
      <rPr>
        <sz val="9"/>
        <rFont val="宋体"/>
        <charset val="0"/>
      </rPr>
      <t>养蜂每箱可收入</t>
    </r>
    <r>
      <rPr>
        <sz val="9"/>
        <rFont val="Arial"/>
        <charset val="0"/>
      </rPr>
      <t>1000</t>
    </r>
    <r>
      <rPr>
        <sz val="9"/>
        <rFont val="宋体"/>
        <charset val="0"/>
      </rPr>
      <t>元，带动贫困户</t>
    </r>
    <r>
      <rPr>
        <sz val="9"/>
        <rFont val="Arial"/>
        <charset val="0"/>
      </rPr>
      <t>46</t>
    </r>
    <r>
      <rPr>
        <sz val="9"/>
        <rFont val="宋体"/>
        <charset val="0"/>
      </rPr>
      <t>户</t>
    </r>
  </si>
  <si>
    <t>09200112110</t>
  </si>
  <si>
    <r>
      <rPr>
        <sz val="9"/>
        <rFont val="宋体"/>
        <charset val="0"/>
      </rPr>
      <t>养蜂每箱可收入</t>
    </r>
    <r>
      <rPr>
        <sz val="9"/>
        <rFont val="Arial"/>
        <charset val="0"/>
      </rPr>
      <t>1000</t>
    </r>
    <r>
      <rPr>
        <sz val="9"/>
        <rFont val="宋体"/>
        <charset val="0"/>
      </rPr>
      <t>元，带动贫困户</t>
    </r>
    <r>
      <rPr>
        <sz val="9"/>
        <rFont val="Arial"/>
        <charset val="0"/>
      </rPr>
      <t>30</t>
    </r>
    <r>
      <rPr>
        <sz val="9"/>
        <rFont val="宋体"/>
        <charset val="0"/>
      </rPr>
      <t>户</t>
    </r>
  </si>
  <si>
    <t>09200112111</t>
  </si>
  <si>
    <r>
      <rPr>
        <sz val="9"/>
        <rFont val="宋体"/>
        <charset val="0"/>
      </rPr>
      <t>养蜂每箱可收入</t>
    </r>
    <r>
      <rPr>
        <sz val="9"/>
        <rFont val="Arial"/>
        <charset val="0"/>
      </rPr>
      <t>1000</t>
    </r>
    <r>
      <rPr>
        <sz val="9"/>
        <rFont val="宋体"/>
        <charset val="0"/>
      </rPr>
      <t>元，带动贫困户</t>
    </r>
    <r>
      <rPr>
        <sz val="9"/>
        <rFont val="Arial"/>
        <charset val="0"/>
      </rPr>
      <t>21</t>
    </r>
    <r>
      <rPr>
        <sz val="9"/>
        <rFont val="宋体"/>
        <charset val="0"/>
      </rPr>
      <t>户</t>
    </r>
  </si>
  <si>
    <t>09200112112</t>
  </si>
  <si>
    <r>
      <rPr>
        <sz val="9"/>
        <rFont val="宋体"/>
        <charset val="0"/>
      </rPr>
      <t>养蜂每箱可收入</t>
    </r>
    <r>
      <rPr>
        <sz val="9"/>
        <rFont val="Arial"/>
        <charset val="0"/>
      </rPr>
      <t>1000</t>
    </r>
    <r>
      <rPr>
        <sz val="9"/>
        <rFont val="宋体"/>
        <charset val="0"/>
      </rPr>
      <t>元，带动贫困户</t>
    </r>
    <r>
      <rPr>
        <sz val="9"/>
        <rFont val="Arial"/>
        <charset val="0"/>
      </rPr>
      <t>29</t>
    </r>
    <r>
      <rPr>
        <sz val="9"/>
        <rFont val="宋体"/>
        <charset val="0"/>
      </rPr>
      <t>户</t>
    </r>
  </si>
  <si>
    <t>09200112113</t>
  </si>
  <si>
    <t>09200112114</t>
  </si>
  <si>
    <r>
      <rPr>
        <sz val="9"/>
        <rFont val="宋体"/>
        <charset val="0"/>
      </rPr>
      <t>养蜂每箱可收入</t>
    </r>
    <r>
      <rPr>
        <sz val="9"/>
        <rFont val="Arial"/>
        <charset val="0"/>
      </rPr>
      <t>1000</t>
    </r>
    <r>
      <rPr>
        <sz val="9"/>
        <rFont val="宋体"/>
        <charset val="0"/>
      </rPr>
      <t>元，带动贫困户</t>
    </r>
    <r>
      <rPr>
        <sz val="9"/>
        <rFont val="Arial"/>
        <charset val="0"/>
      </rPr>
      <t>15</t>
    </r>
    <r>
      <rPr>
        <sz val="9"/>
        <rFont val="宋体"/>
        <charset val="0"/>
      </rPr>
      <t>户</t>
    </r>
  </si>
  <si>
    <t>09200112115</t>
  </si>
  <si>
    <r>
      <rPr>
        <sz val="9"/>
        <rFont val="宋体"/>
        <charset val="0"/>
      </rPr>
      <t>养蜂每箱可收入</t>
    </r>
    <r>
      <rPr>
        <sz val="9"/>
        <rFont val="Arial"/>
        <charset val="0"/>
      </rPr>
      <t>1000</t>
    </r>
    <r>
      <rPr>
        <sz val="9"/>
        <rFont val="宋体"/>
        <charset val="0"/>
      </rPr>
      <t>元，带动贫困户</t>
    </r>
    <r>
      <rPr>
        <sz val="9"/>
        <rFont val="Arial"/>
        <charset val="0"/>
      </rPr>
      <t>37</t>
    </r>
    <r>
      <rPr>
        <sz val="9"/>
        <rFont val="宋体"/>
        <charset val="0"/>
      </rPr>
      <t>户</t>
    </r>
  </si>
  <si>
    <t>09200112116</t>
  </si>
  <si>
    <t>养蜂300箱</t>
  </si>
  <si>
    <r>
      <rPr>
        <sz val="9"/>
        <rFont val="宋体"/>
        <charset val="0"/>
      </rPr>
      <t>养蜂每箱可收入</t>
    </r>
    <r>
      <rPr>
        <sz val="9"/>
        <rFont val="Arial"/>
        <charset val="0"/>
      </rPr>
      <t>1000</t>
    </r>
    <r>
      <rPr>
        <sz val="9"/>
        <rFont val="宋体"/>
        <charset val="0"/>
      </rPr>
      <t>元，带动贫困户</t>
    </r>
    <r>
      <rPr>
        <sz val="9"/>
        <rFont val="Arial"/>
        <charset val="0"/>
      </rPr>
      <t>28</t>
    </r>
    <r>
      <rPr>
        <sz val="9"/>
        <rFont val="宋体"/>
        <charset val="0"/>
      </rPr>
      <t>户</t>
    </r>
  </si>
  <si>
    <t>09200112117</t>
  </si>
  <si>
    <r>
      <rPr>
        <sz val="9"/>
        <rFont val="宋体"/>
        <charset val="0"/>
      </rPr>
      <t>养蜂每箱可收入</t>
    </r>
    <r>
      <rPr>
        <sz val="9"/>
        <rFont val="Arial"/>
        <charset val="0"/>
      </rPr>
      <t>1000</t>
    </r>
    <r>
      <rPr>
        <sz val="9"/>
        <rFont val="宋体"/>
        <charset val="0"/>
      </rPr>
      <t>元，带动贫困户</t>
    </r>
    <r>
      <rPr>
        <sz val="9"/>
        <rFont val="Arial"/>
        <charset val="0"/>
      </rPr>
      <t>1</t>
    </r>
    <r>
      <rPr>
        <sz val="9"/>
        <rFont val="宋体"/>
        <charset val="0"/>
      </rPr>
      <t>户</t>
    </r>
  </si>
  <si>
    <t>09200112118</t>
  </si>
  <si>
    <t>09200112119</t>
  </si>
  <si>
    <r>
      <rPr>
        <sz val="9"/>
        <rFont val="宋体"/>
        <charset val="0"/>
      </rPr>
      <t>养蜂每箱可收入</t>
    </r>
    <r>
      <rPr>
        <sz val="9"/>
        <rFont val="Arial"/>
        <charset val="0"/>
      </rPr>
      <t>1000</t>
    </r>
    <r>
      <rPr>
        <sz val="9"/>
        <rFont val="宋体"/>
        <charset val="0"/>
      </rPr>
      <t>元，带动贫困户</t>
    </r>
    <r>
      <rPr>
        <sz val="9"/>
        <rFont val="Arial"/>
        <charset val="0"/>
      </rPr>
      <t>10</t>
    </r>
    <r>
      <rPr>
        <sz val="9"/>
        <rFont val="宋体"/>
        <charset val="0"/>
      </rPr>
      <t>户</t>
    </r>
  </si>
  <si>
    <t>09200112120</t>
  </si>
  <si>
    <t>09200112121</t>
  </si>
  <si>
    <t>养蜂25箱</t>
  </si>
  <si>
    <r>
      <rPr>
        <sz val="9"/>
        <rFont val="宋体"/>
        <charset val="0"/>
      </rPr>
      <t>养蜂每箱可收入</t>
    </r>
    <r>
      <rPr>
        <sz val="9"/>
        <rFont val="Arial"/>
        <charset val="0"/>
      </rPr>
      <t>1000</t>
    </r>
    <r>
      <rPr>
        <sz val="9"/>
        <rFont val="宋体"/>
        <charset val="0"/>
      </rPr>
      <t>元，带动贫困户</t>
    </r>
    <r>
      <rPr>
        <sz val="9"/>
        <rFont val="Arial"/>
        <charset val="0"/>
      </rPr>
      <t>3</t>
    </r>
    <r>
      <rPr>
        <sz val="9"/>
        <rFont val="宋体"/>
        <charset val="0"/>
      </rPr>
      <t>户</t>
    </r>
  </si>
  <si>
    <t>09200112122</t>
  </si>
  <si>
    <t>养鸡</t>
  </si>
  <si>
    <t>养鸡8500只</t>
  </si>
  <si>
    <r>
      <rPr>
        <sz val="9"/>
        <rFont val="宋体"/>
        <charset val="0"/>
      </rPr>
      <t>养鸡每只可收入</t>
    </r>
    <r>
      <rPr>
        <sz val="9"/>
        <rFont val="Arial"/>
        <charset val="0"/>
      </rPr>
      <t>150</t>
    </r>
    <r>
      <rPr>
        <sz val="9"/>
        <rFont val="宋体"/>
        <charset val="0"/>
      </rPr>
      <t>元，带动贫困户</t>
    </r>
    <r>
      <rPr>
        <sz val="9"/>
        <rFont val="Arial"/>
        <charset val="0"/>
      </rPr>
      <t>48</t>
    </r>
    <r>
      <rPr>
        <sz val="9"/>
        <rFont val="宋体"/>
        <charset val="0"/>
      </rPr>
      <t>户</t>
    </r>
  </si>
  <si>
    <t>09200112123</t>
  </si>
  <si>
    <t>养鸡240只</t>
  </si>
  <si>
    <r>
      <rPr>
        <sz val="9"/>
        <rFont val="宋体"/>
        <charset val="0"/>
      </rPr>
      <t>养鸡每只可收入</t>
    </r>
    <r>
      <rPr>
        <sz val="9"/>
        <rFont val="Arial"/>
        <charset val="0"/>
      </rPr>
      <t>150</t>
    </r>
    <r>
      <rPr>
        <sz val="9"/>
        <rFont val="宋体"/>
        <charset val="0"/>
      </rPr>
      <t>元，带动贫困户</t>
    </r>
    <r>
      <rPr>
        <sz val="9"/>
        <rFont val="Arial"/>
        <charset val="0"/>
      </rPr>
      <t>14</t>
    </r>
    <r>
      <rPr>
        <sz val="9"/>
        <rFont val="宋体"/>
        <charset val="0"/>
      </rPr>
      <t>户</t>
    </r>
  </si>
  <si>
    <t>09200112124</t>
  </si>
  <si>
    <t>养鸡300只</t>
  </si>
  <si>
    <r>
      <rPr>
        <sz val="9"/>
        <rFont val="宋体"/>
        <charset val="0"/>
      </rPr>
      <t>养鸡每只可收入</t>
    </r>
    <r>
      <rPr>
        <sz val="9"/>
        <rFont val="Arial"/>
        <charset val="0"/>
      </rPr>
      <t>150</t>
    </r>
    <r>
      <rPr>
        <sz val="9"/>
        <rFont val="宋体"/>
        <charset val="0"/>
      </rPr>
      <t>元，带动贫困户</t>
    </r>
    <r>
      <rPr>
        <sz val="9"/>
        <rFont val="Arial"/>
        <charset val="0"/>
      </rPr>
      <t>51</t>
    </r>
    <r>
      <rPr>
        <sz val="9"/>
        <rFont val="宋体"/>
        <charset val="0"/>
      </rPr>
      <t>户</t>
    </r>
  </si>
  <si>
    <t>09200112125</t>
  </si>
  <si>
    <t>养鸡550只</t>
  </si>
  <si>
    <r>
      <rPr>
        <sz val="9"/>
        <rFont val="宋体"/>
        <charset val="0"/>
      </rPr>
      <t>养鸡每只可收入</t>
    </r>
    <r>
      <rPr>
        <sz val="9"/>
        <rFont val="Arial"/>
        <charset val="0"/>
      </rPr>
      <t>150</t>
    </r>
    <r>
      <rPr>
        <sz val="9"/>
        <rFont val="宋体"/>
        <charset val="0"/>
      </rPr>
      <t>元，带动贫困户</t>
    </r>
    <r>
      <rPr>
        <sz val="9"/>
        <rFont val="Arial"/>
        <charset val="0"/>
      </rPr>
      <t>74</t>
    </r>
    <r>
      <rPr>
        <sz val="9"/>
        <rFont val="宋体"/>
        <charset val="0"/>
      </rPr>
      <t>户</t>
    </r>
  </si>
  <si>
    <t>09200112126</t>
  </si>
  <si>
    <t>养鸡150只</t>
  </si>
  <si>
    <r>
      <rPr>
        <sz val="9"/>
        <rFont val="宋体"/>
        <charset val="0"/>
      </rPr>
      <t>养鸡每只可收入</t>
    </r>
    <r>
      <rPr>
        <sz val="9"/>
        <rFont val="Arial"/>
        <charset val="0"/>
      </rPr>
      <t>150</t>
    </r>
    <r>
      <rPr>
        <sz val="9"/>
        <rFont val="宋体"/>
        <charset val="0"/>
      </rPr>
      <t>元，带动贫困户</t>
    </r>
    <r>
      <rPr>
        <sz val="9"/>
        <rFont val="Arial"/>
        <charset val="0"/>
      </rPr>
      <t>33</t>
    </r>
    <r>
      <rPr>
        <sz val="9"/>
        <rFont val="宋体"/>
        <charset val="0"/>
      </rPr>
      <t>户</t>
    </r>
  </si>
  <si>
    <t>09200112127</t>
  </si>
  <si>
    <t>养鸡1000只</t>
  </si>
  <si>
    <t>09200112128</t>
  </si>
  <si>
    <t>养鸡2500只</t>
  </si>
  <si>
    <r>
      <rPr>
        <sz val="9"/>
        <rFont val="宋体"/>
        <charset val="0"/>
      </rPr>
      <t>养鸡每只可收入</t>
    </r>
    <r>
      <rPr>
        <sz val="9"/>
        <rFont val="Arial"/>
        <charset val="0"/>
      </rPr>
      <t>150</t>
    </r>
    <r>
      <rPr>
        <sz val="9"/>
        <rFont val="宋体"/>
        <charset val="0"/>
      </rPr>
      <t>元，带动贫困户</t>
    </r>
    <r>
      <rPr>
        <sz val="9"/>
        <rFont val="Arial"/>
        <charset val="0"/>
      </rPr>
      <t>47</t>
    </r>
    <r>
      <rPr>
        <sz val="9"/>
        <rFont val="宋体"/>
        <charset val="0"/>
      </rPr>
      <t>户</t>
    </r>
  </si>
  <si>
    <t>09200112129</t>
  </si>
  <si>
    <t>养鸡4500只</t>
  </si>
  <si>
    <r>
      <rPr>
        <sz val="9"/>
        <rFont val="宋体"/>
        <charset val="0"/>
      </rPr>
      <t>养鸡每只可收入</t>
    </r>
    <r>
      <rPr>
        <sz val="9"/>
        <rFont val="Arial"/>
        <charset val="0"/>
      </rPr>
      <t>150</t>
    </r>
    <r>
      <rPr>
        <sz val="9"/>
        <rFont val="宋体"/>
        <charset val="0"/>
      </rPr>
      <t>元，带动贫困户</t>
    </r>
    <r>
      <rPr>
        <sz val="9"/>
        <rFont val="Arial"/>
        <charset val="0"/>
      </rPr>
      <t>46</t>
    </r>
    <r>
      <rPr>
        <sz val="9"/>
        <rFont val="宋体"/>
        <charset val="0"/>
      </rPr>
      <t>户</t>
    </r>
  </si>
  <si>
    <t>09200112130</t>
  </si>
  <si>
    <t>养鸡250只</t>
  </si>
  <si>
    <r>
      <rPr>
        <sz val="9"/>
        <rFont val="宋体"/>
        <charset val="0"/>
      </rPr>
      <t>养鸡每只可收入</t>
    </r>
    <r>
      <rPr>
        <sz val="9"/>
        <rFont val="Arial"/>
        <charset val="0"/>
      </rPr>
      <t>150</t>
    </r>
    <r>
      <rPr>
        <sz val="9"/>
        <rFont val="宋体"/>
        <charset val="0"/>
      </rPr>
      <t>元，带动贫困户</t>
    </r>
    <r>
      <rPr>
        <sz val="9"/>
        <rFont val="Arial"/>
        <charset val="0"/>
      </rPr>
      <t>30</t>
    </r>
    <r>
      <rPr>
        <sz val="9"/>
        <rFont val="宋体"/>
        <charset val="0"/>
      </rPr>
      <t>户</t>
    </r>
  </si>
  <si>
    <t>09200112131</t>
  </si>
  <si>
    <t>养鸡160只</t>
  </si>
  <si>
    <r>
      <rPr>
        <sz val="9"/>
        <rFont val="宋体"/>
        <charset val="0"/>
      </rPr>
      <t>养鸡每只可收入</t>
    </r>
    <r>
      <rPr>
        <sz val="9"/>
        <rFont val="Arial"/>
        <charset val="0"/>
      </rPr>
      <t>150</t>
    </r>
    <r>
      <rPr>
        <sz val="9"/>
        <rFont val="宋体"/>
        <charset val="0"/>
      </rPr>
      <t>元，带动贫困户</t>
    </r>
    <r>
      <rPr>
        <sz val="9"/>
        <rFont val="Arial"/>
        <charset val="0"/>
      </rPr>
      <t>18</t>
    </r>
    <r>
      <rPr>
        <sz val="9"/>
        <rFont val="宋体"/>
        <charset val="0"/>
      </rPr>
      <t>户</t>
    </r>
  </si>
  <si>
    <t>09200112132</t>
  </si>
  <si>
    <t>09200112133</t>
  </si>
  <si>
    <t>养鸡4000只</t>
  </si>
  <si>
    <r>
      <rPr>
        <sz val="9"/>
        <rFont val="宋体"/>
        <charset val="0"/>
      </rPr>
      <t>养鸡每只可收入</t>
    </r>
    <r>
      <rPr>
        <sz val="9"/>
        <rFont val="Arial"/>
        <charset val="0"/>
      </rPr>
      <t>150</t>
    </r>
    <r>
      <rPr>
        <sz val="9"/>
        <rFont val="宋体"/>
        <charset val="0"/>
      </rPr>
      <t>元，带动贫困户</t>
    </r>
    <r>
      <rPr>
        <sz val="9"/>
        <rFont val="Arial"/>
        <charset val="0"/>
      </rPr>
      <t>115</t>
    </r>
    <r>
      <rPr>
        <sz val="9"/>
        <rFont val="宋体"/>
        <charset val="0"/>
      </rPr>
      <t>户</t>
    </r>
  </si>
  <si>
    <t>09200112134</t>
  </si>
  <si>
    <t>养鸡1500只</t>
  </si>
  <si>
    <t>09200112135</t>
  </si>
  <si>
    <r>
      <rPr>
        <sz val="9"/>
        <rFont val="宋体"/>
        <charset val="0"/>
      </rPr>
      <t>养鸡每只可收入</t>
    </r>
    <r>
      <rPr>
        <sz val="9"/>
        <rFont val="Arial"/>
        <charset val="0"/>
      </rPr>
      <t>150</t>
    </r>
    <r>
      <rPr>
        <sz val="9"/>
        <rFont val="宋体"/>
        <charset val="0"/>
      </rPr>
      <t>元，带动贫困户</t>
    </r>
    <r>
      <rPr>
        <sz val="9"/>
        <rFont val="Arial"/>
        <charset val="0"/>
      </rPr>
      <t>53</t>
    </r>
    <r>
      <rPr>
        <sz val="9"/>
        <rFont val="宋体"/>
        <charset val="0"/>
      </rPr>
      <t>户</t>
    </r>
  </si>
  <si>
    <t>09200112136</t>
  </si>
  <si>
    <t>养鸡7000只</t>
  </si>
  <si>
    <r>
      <rPr>
        <sz val="9"/>
        <rFont val="宋体"/>
        <charset val="0"/>
      </rPr>
      <t>养鸡每只可收入</t>
    </r>
    <r>
      <rPr>
        <sz val="9"/>
        <rFont val="Arial"/>
        <charset val="0"/>
      </rPr>
      <t>150</t>
    </r>
    <r>
      <rPr>
        <sz val="9"/>
        <rFont val="宋体"/>
        <charset val="0"/>
      </rPr>
      <t>元，带动贫困户</t>
    </r>
    <r>
      <rPr>
        <sz val="9"/>
        <rFont val="Arial"/>
        <charset val="0"/>
      </rPr>
      <t>20</t>
    </r>
    <r>
      <rPr>
        <sz val="9"/>
        <rFont val="宋体"/>
        <charset val="0"/>
      </rPr>
      <t>户</t>
    </r>
  </si>
  <si>
    <t>09200112137</t>
  </si>
  <si>
    <r>
      <rPr>
        <sz val="9"/>
        <rFont val="宋体"/>
        <charset val="0"/>
      </rPr>
      <t>养鸡每只可收入</t>
    </r>
    <r>
      <rPr>
        <sz val="9"/>
        <rFont val="Arial"/>
        <charset val="0"/>
      </rPr>
      <t>150</t>
    </r>
    <r>
      <rPr>
        <sz val="9"/>
        <rFont val="宋体"/>
        <charset val="0"/>
      </rPr>
      <t>元，带动贫困户</t>
    </r>
    <r>
      <rPr>
        <sz val="9"/>
        <rFont val="Arial"/>
        <charset val="0"/>
      </rPr>
      <t>3</t>
    </r>
    <r>
      <rPr>
        <sz val="9"/>
        <rFont val="宋体"/>
        <charset val="0"/>
      </rPr>
      <t>户</t>
    </r>
  </si>
  <si>
    <t>09200112138</t>
  </si>
  <si>
    <r>
      <rPr>
        <sz val="10"/>
        <rFont val="宋体"/>
        <charset val="0"/>
      </rPr>
      <t>养鸡</t>
    </r>
    <r>
      <rPr>
        <sz val="10"/>
        <rFont val="Arial"/>
        <charset val="0"/>
      </rPr>
      <t>1100</t>
    </r>
    <r>
      <rPr>
        <sz val="10"/>
        <rFont val="宋体"/>
        <charset val="0"/>
      </rPr>
      <t>只</t>
    </r>
  </si>
  <si>
    <r>
      <rPr>
        <sz val="9"/>
        <rFont val="宋体"/>
        <charset val="0"/>
      </rPr>
      <t>养鸡每只可收入</t>
    </r>
    <r>
      <rPr>
        <sz val="9"/>
        <rFont val="Arial"/>
        <charset val="0"/>
      </rPr>
      <t>150</t>
    </r>
    <r>
      <rPr>
        <sz val="9"/>
        <rFont val="宋体"/>
        <charset val="0"/>
      </rPr>
      <t>元，带动贫困户</t>
    </r>
    <r>
      <rPr>
        <sz val="9"/>
        <rFont val="Arial"/>
        <charset val="0"/>
      </rPr>
      <t>22</t>
    </r>
    <r>
      <rPr>
        <sz val="9"/>
        <rFont val="宋体"/>
        <charset val="0"/>
      </rPr>
      <t>户</t>
    </r>
  </si>
  <si>
    <t>09200112139</t>
  </si>
  <si>
    <t>养鸡5250只</t>
  </si>
  <si>
    <r>
      <rPr>
        <sz val="9"/>
        <rFont val="宋体"/>
        <charset val="0"/>
      </rPr>
      <t>养鸡每只可收入</t>
    </r>
    <r>
      <rPr>
        <sz val="9"/>
        <rFont val="Arial"/>
        <charset val="0"/>
      </rPr>
      <t>150</t>
    </r>
    <r>
      <rPr>
        <sz val="9"/>
        <rFont val="宋体"/>
        <charset val="0"/>
      </rPr>
      <t>元，带动贫困户</t>
    </r>
    <r>
      <rPr>
        <sz val="9"/>
        <rFont val="Arial"/>
        <charset val="0"/>
      </rPr>
      <t>105</t>
    </r>
    <r>
      <rPr>
        <sz val="9"/>
        <rFont val="宋体"/>
        <charset val="0"/>
      </rPr>
      <t>户</t>
    </r>
  </si>
  <si>
    <t>09200112140</t>
  </si>
  <si>
    <t>养鸡2450只</t>
  </si>
  <si>
    <r>
      <rPr>
        <sz val="9"/>
        <rFont val="宋体"/>
        <charset val="0"/>
      </rPr>
      <t>养鸡每只可收入</t>
    </r>
    <r>
      <rPr>
        <sz val="9"/>
        <rFont val="Arial"/>
        <charset val="0"/>
      </rPr>
      <t>150</t>
    </r>
    <r>
      <rPr>
        <sz val="9"/>
        <rFont val="宋体"/>
        <charset val="0"/>
      </rPr>
      <t>元，带动贫困户</t>
    </r>
    <r>
      <rPr>
        <sz val="9"/>
        <rFont val="Arial"/>
        <charset val="0"/>
      </rPr>
      <t>49</t>
    </r>
    <r>
      <rPr>
        <sz val="9"/>
        <rFont val="宋体"/>
        <charset val="0"/>
      </rPr>
      <t>户</t>
    </r>
  </si>
  <si>
    <t>09200112141</t>
  </si>
  <si>
    <t>养鸡1700只</t>
  </si>
  <si>
    <t>09200112142</t>
  </si>
  <si>
    <r>
      <rPr>
        <sz val="9"/>
        <rFont val="宋体"/>
        <charset val="0"/>
      </rPr>
      <t>养鸡每只可收入</t>
    </r>
    <r>
      <rPr>
        <sz val="9"/>
        <rFont val="Arial"/>
        <charset val="0"/>
      </rPr>
      <t>150</t>
    </r>
    <r>
      <rPr>
        <sz val="9"/>
        <rFont val="宋体"/>
        <charset val="0"/>
      </rPr>
      <t>元，带动贫困户</t>
    </r>
    <r>
      <rPr>
        <sz val="9"/>
        <rFont val="Arial"/>
        <charset val="0"/>
      </rPr>
      <t>10</t>
    </r>
    <r>
      <rPr>
        <sz val="9"/>
        <rFont val="宋体"/>
        <charset val="0"/>
      </rPr>
      <t>户</t>
    </r>
  </si>
  <si>
    <t>09200112143</t>
  </si>
  <si>
    <t>养鸡2300只</t>
  </si>
  <si>
    <r>
      <rPr>
        <sz val="9"/>
        <rFont val="宋体"/>
        <charset val="0"/>
      </rPr>
      <t>养鸡每只可收入</t>
    </r>
    <r>
      <rPr>
        <sz val="9"/>
        <rFont val="Arial"/>
        <charset val="0"/>
      </rPr>
      <t>150</t>
    </r>
    <r>
      <rPr>
        <sz val="9"/>
        <rFont val="宋体"/>
        <charset val="0"/>
      </rPr>
      <t>元，带动贫困户</t>
    </r>
    <r>
      <rPr>
        <sz val="9"/>
        <rFont val="Arial"/>
        <charset val="0"/>
      </rPr>
      <t>15</t>
    </r>
    <r>
      <rPr>
        <sz val="9"/>
        <rFont val="宋体"/>
        <charset val="0"/>
      </rPr>
      <t>户</t>
    </r>
  </si>
  <si>
    <t>09200112144</t>
  </si>
  <si>
    <t>养鸡100只</t>
  </si>
  <si>
    <t>09200112145</t>
  </si>
  <si>
    <r>
      <rPr>
        <sz val="9"/>
        <rFont val="宋体"/>
        <charset val="0"/>
      </rPr>
      <t>养鸡每只可收入</t>
    </r>
    <r>
      <rPr>
        <sz val="9"/>
        <rFont val="Arial"/>
        <charset val="0"/>
      </rPr>
      <t>150</t>
    </r>
    <r>
      <rPr>
        <sz val="9"/>
        <rFont val="宋体"/>
        <charset val="0"/>
      </rPr>
      <t>元，带动贫困户</t>
    </r>
    <r>
      <rPr>
        <sz val="9"/>
        <rFont val="Arial"/>
        <charset val="0"/>
      </rPr>
      <t>37</t>
    </r>
    <r>
      <rPr>
        <sz val="9"/>
        <rFont val="宋体"/>
        <charset val="0"/>
      </rPr>
      <t>户</t>
    </r>
  </si>
  <si>
    <t>09200112146</t>
  </si>
  <si>
    <t>养鸡50000只</t>
  </si>
  <si>
    <r>
      <rPr>
        <sz val="9"/>
        <rFont val="宋体"/>
        <charset val="0"/>
      </rPr>
      <t>养鸡每只可收入</t>
    </r>
    <r>
      <rPr>
        <sz val="9"/>
        <rFont val="Arial"/>
        <charset val="0"/>
      </rPr>
      <t>150</t>
    </r>
    <r>
      <rPr>
        <sz val="9"/>
        <rFont val="宋体"/>
        <charset val="0"/>
      </rPr>
      <t>元，带动贫困户</t>
    </r>
    <r>
      <rPr>
        <sz val="9"/>
        <rFont val="Arial"/>
        <charset val="0"/>
      </rPr>
      <t>65</t>
    </r>
    <r>
      <rPr>
        <sz val="9"/>
        <rFont val="宋体"/>
        <charset val="0"/>
      </rPr>
      <t>户</t>
    </r>
  </si>
  <si>
    <t>09200112147</t>
  </si>
  <si>
    <t>养鸡50只</t>
  </si>
  <si>
    <r>
      <rPr>
        <sz val="9"/>
        <rFont val="宋体"/>
        <charset val="0"/>
      </rPr>
      <t>养鸡每只可收入</t>
    </r>
    <r>
      <rPr>
        <sz val="9"/>
        <rFont val="Arial"/>
        <charset val="0"/>
      </rPr>
      <t>150</t>
    </r>
    <r>
      <rPr>
        <sz val="9"/>
        <rFont val="宋体"/>
        <charset val="0"/>
      </rPr>
      <t>元，带动贫困户</t>
    </r>
    <r>
      <rPr>
        <sz val="9"/>
        <rFont val="Arial"/>
        <charset val="0"/>
      </rPr>
      <t>25</t>
    </r>
    <r>
      <rPr>
        <sz val="9"/>
        <rFont val="宋体"/>
        <charset val="0"/>
      </rPr>
      <t>户</t>
    </r>
  </si>
  <si>
    <t>09200112148</t>
  </si>
  <si>
    <t>养鸡3000只</t>
  </si>
  <si>
    <t>09200112149</t>
  </si>
  <si>
    <t>养鸡2000只</t>
  </si>
  <si>
    <t>09200112150</t>
  </si>
  <si>
    <r>
      <rPr>
        <sz val="9"/>
        <rFont val="宋体"/>
        <charset val="0"/>
      </rPr>
      <t>养鸡每只可收入</t>
    </r>
    <r>
      <rPr>
        <sz val="9"/>
        <rFont val="Arial"/>
        <charset val="0"/>
      </rPr>
      <t>150</t>
    </r>
    <r>
      <rPr>
        <sz val="9"/>
        <rFont val="宋体"/>
        <charset val="0"/>
      </rPr>
      <t>元，带动贫困户</t>
    </r>
    <r>
      <rPr>
        <sz val="9"/>
        <rFont val="Arial"/>
        <charset val="0"/>
      </rPr>
      <t>69</t>
    </r>
    <r>
      <rPr>
        <sz val="9"/>
        <rFont val="宋体"/>
        <charset val="0"/>
      </rPr>
      <t>户</t>
    </r>
  </si>
  <si>
    <t>09200112151</t>
  </si>
  <si>
    <r>
      <rPr>
        <sz val="9"/>
        <rFont val="宋体"/>
        <charset val="0"/>
      </rPr>
      <t>养鸡每只可收入</t>
    </r>
    <r>
      <rPr>
        <sz val="9"/>
        <rFont val="Arial"/>
        <charset val="0"/>
      </rPr>
      <t>150</t>
    </r>
    <r>
      <rPr>
        <sz val="9"/>
        <rFont val="宋体"/>
        <charset val="0"/>
      </rPr>
      <t>元，带动贫困户</t>
    </r>
    <r>
      <rPr>
        <sz val="9"/>
        <rFont val="Arial"/>
        <charset val="0"/>
      </rPr>
      <t>45</t>
    </r>
    <r>
      <rPr>
        <sz val="9"/>
        <rFont val="宋体"/>
        <charset val="0"/>
      </rPr>
      <t>户</t>
    </r>
  </si>
  <si>
    <t>09200112152</t>
  </si>
  <si>
    <t>养鸡6000只</t>
  </si>
  <si>
    <r>
      <rPr>
        <sz val="9"/>
        <rFont val="宋体"/>
        <charset val="0"/>
      </rPr>
      <t>养鸡每只可收入</t>
    </r>
    <r>
      <rPr>
        <sz val="9"/>
        <rFont val="Arial"/>
        <charset val="0"/>
      </rPr>
      <t>150</t>
    </r>
    <r>
      <rPr>
        <sz val="9"/>
        <rFont val="宋体"/>
        <charset val="0"/>
      </rPr>
      <t>元，带动贫困户</t>
    </r>
    <r>
      <rPr>
        <sz val="9"/>
        <rFont val="Arial"/>
        <charset val="0"/>
      </rPr>
      <t>57</t>
    </r>
    <r>
      <rPr>
        <sz val="9"/>
        <rFont val="宋体"/>
        <charset val="0"/>
      </rPr>
      <t>户</t>
    </r>
  </si>
  <si>
    <t>09200112153</t>
  </si>
  <si>
    <r>
      <rPr>
        <sz val="9"/>
        <rFont val="宋体"/>
        <charset val="0"/>
      </rPr>
      <t>养鸡每只可收入</t>
    </r>
    <r>
      <rPr>
        <sz val="9"/>
        <rFont val="Arial"/>
        <charset val="0"/>
      </rPr>
      <t>150</t>
    </r>
    <r>
      <rPr>
        <sz val="9"/>
        <rFont val="宋体"/>
        <charset val="0"/>
      </rPr>
      <t>元，带动贫困户</t>
    </r>
    <r>
      <rPr>
        <sz val="9"/>
        <rFont val="Arial"/>
        <charset val="0"/>
      </rPr>
      <t>64</t>
    </r>
    <r>
      <rPr>
        <sz val="9"/>
        <rFont val="宋体"/>
        <charset val="0"/>
      </rPr>
      <t>户</t>
    </r>
  </si>
  <si>
    <t>09200112154</t>
  </si>
  <si>
    <t>养鸡8000只</t>
  </si>
  <si>
    <r>
      <rPr>
        <sz val="9"/>
        <rFont val="宋体"/>
        <charset val="0"/>
      </rPr>
      <t>养鸡每只可收入</t>
    </r>
    <r>
      <rPr>
        <sz val="9"/>
        <rFont val="Arial"/>
        <charset val="0"/>
      </rPr>
      <t>150</t>
    </r>
    <r>
      <rPr>
        <sz val="9"/>
        <rFont val="宋体"/>
        <charset val="0"/>
      </rPr>
      <t>元，带动贫困户</t>
    </r>
    <r>
      <rPr>
        <sz val="9"/>
        <rFont val="Arial"/>
        <charset val="0"/>
      </rPr>
      <t>31</t>
    </r>
    <r>
      <rPr>
        <sz val="9"/>
        <rFont val="宋体"/>
        <charset val="0"/>
      </rPr>
      <t>户</t>
    </r>
  </si>
  <si>
    <t>09200112155</t>
  </si>
  <si>
    <r>
      <rPr>
        <sz val="9"/>
        <rFont val="宋体"/>
        <charset val="0"/>
      </rPr>
      <t>养鸡每只可收入</t>
    </r>
    <r>
      <rPr>
        <sz val="9"/>
        <rFont val="Arial"/>
        <charset val="0"/>
      </rPr>
      <t>150</t>
    </r>
    <r>
      <rPr>
        <sz val="9"/>
        <rFont val="宋体"/>
        <charset val="0"/>
      </rPr>
      <t>元，带动贫困户</t>
    </r>
    <r>
      <rPr>
        <sz val="9"/>
        <rFont val="Arial"/>
        <charset val="0"/>
      </rPr>
      <t>84</t>
    </r>
    <r>
      <rPr>
        <sz val="9"/>
        <rFont val="宋体"/>
        <charset val="0"/>
      </rPr>
      <t>户</t>
    </r>
  </si>
  <si>
    <t>09200112156</t>
  </si>
  <si>
    <t>养鸡10000只</t>
  </si>
  <si>
    <t>09200112157</t>
  </si>
  <si>
    <t>09200112158</t>
  </si>
  <si>
    <r>
      <rPr>
        <sz val="9"/>
        <rFont val="宋体"/>
        <charset val="0"/>
      </rPr>
      <t>养鸡每只可收入</t>
    </r>
    <r>
      <rPr>
        <sz val="9"/>
        <rFont val="Arial"/>
        <charset val="0"/>
      </rPr>
      <t>150</t>
    </r>
    <r>
      <rPr>
        <sz val="9"/>
        <rFont val="宋体"/>
        <charset val="0"/>
      </rPr>
      <t>元，带动贫困户</t>
    </r>
    <r>
      <rPr>
        <sz val="9"/>
        <rFont val="Arial"/>
        <charset val="0"/>
      </rPr>
      <t>12</t>
    </r>
    <r>
      <rPr>
        <sz val="9"/>
        <rFont val="宋体"/>
        <charset val="0"/>
      </rPr>
      <t>户</t>
    </r>
  </si>
  <si>
    <t>09200112159</t>
  </si>
  <si>
    <r>
      <rPr>
        <sz val="9"/>
        <rFont val="宋体"/>
        <charset val="0"/>
      </rPr>
      <t>养鸡每只可收入</t>
    </r>
    <r>
      <rPr>
        <sz val="9"/>
        <rFont val="Arial"/>
        <charset val="0"/>
      </rPr>
      <t>150</t>
    </r>
    <r>
      <rPr>
        <sz val="9"/>
        <rFont val="宋体"/>
        <charset val="0"/>
      </rPr>
      <t>元，带动贫困户</t>
    </r>
    <r>
      <rPr>
        <sz val="9"/>
        <rFont val="Arial"/>
        <charset val="0"/>
      </rPr>
      <t>23</t>
    </r>
    <r>
      <rPr>
        <sz val="9"/>
        <rFont val="宋体"/>
        <charset val="0"/>
      </rPr>
      <t>户</t>
    </r>
  </si>
  <si>
    <t>09200112160</t>
  </si>
  <si>
    <t>养鸡70只</t>
  </si>
  <si>
    <t>09200112161</t>
  </si>
  <si>
    <r>
      <rPr>
        <sz val="9"/>
        <rFont val="宋体"/>
        <charset val="0"/>
      </rPr>
      <t>养鸡每只可收入</t>
    </r>
    <r>
      <rPr>
        <sz val="9"/>
        <rFont val="Arial"/>
        <charset val="0"/>
      </rPr>
      <t>150</t>
    </r>
    <r>
      <rPr>
        <sz val="9"/>
        <rFont val="宋体"/>
        <charset val="0"/>
      </rPr>
      <t>元，带动贫困户</t>
    </r>
    <r>
      <rPr>
        <sz val="9"/>
        <rFont val="Arial"/>
        <charset val="0"/>
      </rPr>
      <t>16</t>
    </r>
    <r>
      <rPr>
        <sz val="9"/>
        <rFont val="宋体"/>
        <charset val="0"/>
      </rPr>
      <t>户</t>
    </r>
  </si>
  <si>
    <t>09200112162</t>
  </si>
  <si>
    <t>养鸡200只</t>
  </si>
  <si>
    <t>09200112163</t>
  </si>
  <si>
    <t>养鸡500只</t>
  </si>
  <si>
    <r>
      <rPr>
        <sz val="9"/>
        <rFont val="宋体"/>
        <charset val="0"/>
      </rPr>
      <t>养鸡每只可收入</t>
    </r>
    <r>
      <rPr>
        <sz val="9"/>
        <rFont val="Arial"/>
        <charset val="0"/>
      </rPr>
      <t>150</t>
    </r>
    <r>
      <rPr>
        <sz val="9"/>
        <rFont val="宋体"/>
        <charset val="0"/>
      </rPr>
      <t>元，带动贫困户</t>
    </r>
    <r>
      <rPr>
        <sz val="9"/>
        <rFont val="Arial"/>
        <charset val="0"/>
      </rPr>
      <t>2</t>
    </r>
    <r>
      <rPr>
        <sz val="9"/>
        <rFont val="宋体"/>
        <charset val="0"/>
      </rPr>
      <t>户</t>
    </r>
  </si>
  <si>
    <t>09200112164</t>
  </si>
  <si>
    <t>09200112165</t>
  </si>
  <si>
    <r>
      <rPr>
        <sz val="9"/>
        <rFont val="宋体"/>
        <charset val="0"/>
      </rPr>
      <t>养鸡每只可收入</t>
    </r>
    <r>
      <rPr>
        <sz val="9"/>
        <rFont val="Arial"/>
        <charset val="0"/>
      </rPr>
      <t>150</t>
    </r>
    <r>
      <rPr>
        <sz val="9"/>
        <rFont val="宋体"/>
        <charset val="0"/>
      </rPr>
      <t>元，带动贫困户</t>
    </r>
    <r>
      <rPr>
        <sz val="9"/>
        <rFont val="Arial"/>
        <charset val="0"/>
      </rPr>
      <t>9</t>
    </r>
    <r>
      <rPr>
        <sz val="9"/>
        <rFont val="宋体"/>
        <charset val="0"/>
      </rPr>
      <t>户</t>
    </r>
  </si>
  <si>
    <t>09200112166</t>
  </si>
  <si>
    <t>09200112167</t>
  </si>
  <si>
    <r>
      <rPr>
        <sz val="9"/>
        <rFont val="宋体"/>
        <charset val="0"/>
      </rPr>
      <t>养鸡每只可收入</t>
    </r>
    <r>
      <rPr>
        <sz val="9"/>
        <rFont val="Arial"/>
        <charset val="0"/>
      </rPr>
      <t>150</t>
    </r>
    <r>
      <rPr>
        <sz val="9"/>
        <rFont val="宋体"/>
        <charset val="0"/>
      </rPr>
      <t>元，带动贫困户</t>
    </r>
    <r>
      <rPr>
        <sz val="9"/>
        <rFont val="Arial"/>
        <charset val="0"/>
      </rPr>
      <t>1</t>
    </r>
    <r>
      <rPr>
        <sz val="9"/>
        <rFont val="宋体"/>
        <charset val="0"/>
      </rPr>
      <t>户</t>
    </r>
  </si>
  <si>
    <t>09200112168</t>
  </si>
  <si>
    <t>09200112169</t>
  </si>
  <si>
    <r>
      <rPr>
        <sz val="9"/>
        <rFont val="宋体"/>
        <charset val="0"/>
      </rPr>
      <t>养鸡每只可收入</t>
    </r>
    <r>
      <rPr>
        <sz val="9"/>
        <rFont val="Arial"/>
        <charset val="0"/>
      </rPr>
      <t>150</t>
    </r>
    <r>
      <rPr>
        <sz val="9"/>
        <rFont val="宋体"/>
        <charset val="0"/>
      </rPr>
      <t>元，带动贫困户</t>
    </r>
    <r>
      <rPr>
        <sz val="9"/>
        <rFont val="Arial"/>
        <charset val="0"/>
      </rPr>
      <t>5</t>
    </r>
    <r>
      <rPr>
        <sz val="9"/>
        <rFont val="宋体"/>
        <charset val="0"/>
      </rPr>
      <t>户</t>
    </r>
  </si>
  <si>
    <t>09200112170</t>
  </si>
  <si>
    <t>09200112171</t>
  </si>
  <si>
    <t>09200112172</t>
  </si>
  <si>
    <t>09200112173</t>
  </si>
  <si>
    <t>09200112174</t>
  </si>
  <si>
    <t>养鸡400只</t>
  </si>
  <si>
    <t>09200112175</t>
  </si>
  <si>
    <t>09200112176</t>
  </si>
  <si>
    <t>养鸡96只</t>
  </si>
  <si>
    <t>高家坬村</t>
  </si>
  <si>
    <t>09200112177</t>
  </si>
  <si>
    <t>楼墕村</t>
  </si>
  <si>
    <t>09200112178</t>
  </si>
  <si>
    <t>马连湾村</t>
  </si>
  <si>
    <t>09200112179</t>
  </si>
  <si>
    <t>养鸡30只</t>
  </si>
  <si>
    <t>庙峁村</t>
  </si>
  <si>
    <t>09200112180</t>
  </si>
  <si>
    <t>前吕岩村</t>
  </si>
  <si>
    <t>09200112181</t>
  </si>
  <si>
    <t>沙湾村</t>
  </si>
  <si>
    <t>09200112182</t>
  </si>
  <si>
    <t>养鸡195只</t>
  </si>
  <si>
    <t>09200112183</t>
  </si>
  <si>
    <r>
      <rPr>
        <sz val="9"/>
        <rFont val="宋体"/>
        <charset val="0"/>
      </rPr>
      <t>养鸡每只可收入</t>
    </r>
    <r>
      <rPr>
        <sz val="9"/>
        <rFont val="Arial"/>
        <charset val="0"/>
      </rPr>
      <t>150</t>
    </r>
    <r>
      <rPr>
        <sz val="9"/>
        <rFont val="宋体"/>
        <charset val="0"/>
      </rPr>
      <t>元，带动贫困户</t>
    </r>
    <r>
      <rPr>
        <sz val="9"/>
        <rFont val="Arial"/>
        <charset val="0"/>
      </rPr>
      <t>92</t>
    </r>
    <r>
      <rPr>
        <sz val="9"/>
        <rFont val="宋体"/>
        <charset val="0"/>
      </rPr>
      <t>户</t>
    </r>
  </si>
  <si>
    <t>09200112184</t>
  </si>
  <si>
    <r>
      <rPr>
        <sz val="9"/>
        <rFont val="宋体"/>
        <charset val="0"/>
      </rPr>
      <t>养鸡每只可收入</t>
    </r>
    <r>
      <rPr>
        <sz val="9"/>
        <rFont val="Arial"/>
        <charset val="0"/>
      </rPr>
      <t>150</t>
    </r>
    <r>
      <rPr>
        <sz val="9"/>
        <rFont val="宋体"/>
        <charset val="0"/>
      </rPr>
      <t>元，带动贫困户</t>
    </r>
    <r>
      <rPr>
        <sz val="9"/>
        <rFont val="Arial"/>
        <charset val="0"/>
      </rPr>
      <t>81</t>
    </r>
    <r>
      <rPr>
        <sz val="9"/>
        <rFont val="宋体"/>
        <charset val="0"/>
      </rPr>
      <t>户</t>
    </r>
  </si>
  <si>
    <t>09200112185</t>
  </si>
  <si>
    <r>
      <rPr>
        <sz val="9"/>
        <rFont val="宋体"/>
        <charset val="0"/>
      </rPr>
      <t>养鸡每只可收入</t>
    </r>
    <r>
      <rPr>
        <sz val="9"/>
        <rFont val="Arial"/>
        <charset val="0"/>
      </rPr>
      <t>150</t>
    </r>
    <r>
      <rPr>
        <sz val="9"/>
        <rFont val="宋体"/>
        <charset val="0"/>
      </rPr>
      <t>元，带动贫困户</t>
    </r>
    <r>
      <rPr>
        <sz val="9"/>
        <rFont val="Arial"/>
        <charset val="0"/>
      </rPr>
      <t>50</t>
    </r>
    <r>
      <rPr>
        <sz val="9"/>
        <rFont val="宋体"/>
        <charset val="0"/>
      </rPr>
      <t>户</t>
    </r>
  </si>
  <si>
    <t>09200112186</t>
  </si>
  <si>
    <t>09200112187</t>
  </si>
  <si>
    <t>09200112188</t>
  </si>
  <si>
    <t>09200112189</t>
  </si>
  <si>
    <t>养鸡60只</t>
  </si>
  <si>
    <t>09200112190</t>
  </si>
  <si>
    <t>09200112191</t>
  </si>
  <si>
    <t>09200112192</t>
  </si>
  <si>
    <t>养鸡120只</t>
  </si>
  <si>
    <t>09200112193</t>
  </si>
  <si>
    <r>
      <rPr>
        <sz val="9"/>
        <rFont val="宋体"/>
        <charset val="0"/>
      </rPr>
      <t>养鸡每只可收入</t>
    </r>
    <r>
      <rPr>
        <sz val="9"/>
        <rFont val="Arial"/>
        <charset val="0"/>
      </rPr>
      <t>150</t>
    </r>
    <r>
      <rPr>
        <sz val="9"/>
        <rFont val="宋体"/>
        <charset val="0"/>
      </rPr>
      <t>元，带动贫困户</t>
    </r>
    <r>
      <rPr>
        <sz val="9"/>
        <rFont val="Arial"/>
        <charset val="0"/>
      </rPr>
      <t>55</t>
    </r>
    <r>
      <rPr>
        <sz val="9"/>
        <rFont val="宋体"/>
        <charset val="0"/>
      </rPr>
      <t>户</t>
    </r>
  </si>
  <si>
    <t>09200112194</t>
  </si>
  <si>
    <t>养鸡110只</t>
  </si>
  <si>
    <r>
      <rPr>
        <sz val="9"/>
        <rFont val="宋体"/>
        <charset val="0"/>
      </rPr>
      <t>养鸡每只可收入</t>
    </r>
    <r>
      <rPr>
        <sz val="9"/>
        <rFont val="Arial"/>
        <charset val="0"/>
      </rPr>
      <t>150</t>
    </r>
    <r>
      <rPr>
        <sz val="9"/>
        <rFont val="宋体"/>
        <charset val="0"/>
      </rPr>
      <t>元，带动贫困户</t>
    </r>
    <r>
      <rPr>
        <sz val="9"/>
        <rFont val="Arial"/>
        <charset val="0"/>
      </rPr>
      <t>83</t>
    </r>
    <r>
      <rPr>
        <sz val="9"/>
        <rFont val="宋体"/>
        <charset val="0"/>
      </rPr>
      <t>户</t>
    </r>
  </si>
  <si>
    <t>09200112195</t>
  </si>
  <si>
    <r>
      <rPr>
        <sz val="9"/>
        <rFont val="宋体"/>
        <charset val="0"/>
      </rPr>
      <t>养鸡每只可收入</t>
    </r>
    <r>
      <rPr>
        <sz val="9"/>
        <rFont val="Arial"/>
        <charset val="0"/>
      </rPr>
      <t>150</t>
    </r>
    <r>
      <rPr>
        <sz val="9"/>
        <rFont val="宋体"/>
        <charset val="0"/>
      </rPr>
      <t>元，带动贫困户</t>
    </r>
    <r>
      <rPr>
        <sz val="9"/>
        <rFont val="Arial"/>
        <charset val="0"/>
      </rPr>
      <t>42</t>
    </r>
    <r>
      <rPr>
        <sz val="9"/>
        <rFont val="宋体"/>
        <charset val="0"/>
      </rPr>
      <t>户</t>
    </r>
  </si>
  <si>
    <t>09200112196</t>
  </si>
  <si>
    <r>
      <rPr>
        <sz val="9"/>
        <rFont val="宋体"/>
        <charset val="0"/>
      </rPr>
      <t>养鸡每只可收入</t>
    </r>
    <r>
      <rPr>
        <sz val="9"/>
        <rFont val="Arial"/>
        <charset val="0"/>
      </rPr>
      <t>150</t>
    </r>
    <r>
      <rPr>
        <sz val="9"/>
        <rFont val="宋体"/>
        <charset val="0"/>
      </rPr>
      <t>元，带动贫困户</t>
    </r>
    <r>
      <rPr>
        <sz val="9"/>
        <rFont val="Arial"/>
        <charset val="0"/>
      </rPr>
      <t>97</t>
    </r>
    <r>
      <rPr>
        <sz val="9"/>
        <rFont val="宋体"/>
        <charset val="0"/>
      </rPr>
      <t>户</t>
    </r>
  </si>
  <si>
    <t>09200112197</t>
  </si>
  <si>
    <t>养鸡350只</t>
  </si>
  <si>
    <r>
      <rPr>
        <sz val="9"/>
        <rFont val="宋体"/>
        <charset val="0"/>
      </rPr>
      <t>养鸡每只可收入</t>
    </r>
    <r>
      <rPr>
        <sz val="9"/>
        <rFont val="Arial"/>
        <charset val="0"/>
      </rPr>
      <t>150</t>
    </r>
    <r>
      <rPr>
        <sz val="9"/>
        <rFont val="宋体"/>
        <charset val="0"/>
      </rPr>
      <t>元，带动贫困户</t>
    </r>
    <r>
      <rPr>
        <sz val="9"/>
        <rFont val="Arial"/>
        <charset val="0"/>
      </rPr>
      <t>7</t>
    </r>
    <r>
      <rPr>
        <sz val="9"/>
        <rFont val="宋体"/>
        <charset val="0"/>
      </rPr>
      <t>户</t>
    </r>
  </si>
  <si>
    <t>09200112198</t>
  </si>
  <si>
    <t>09200112199</t>
  </si>
  <si>
    <r>
      <rPr>
        <sz val="10"/>
        <rFont val="宋体"/>
        <charset val="0"/>
      </rPr>
      <t>养鸡</t>
    </r>
    <r>
      <rPr>
        <sz val="10"/>
        <rFont val="Arial"/>
        <charset val="0"/>
      </rPr>
      <t>1080</t>
    </r>
    <r>
      <rPr>
        <sz val="10"/>
        <rFont val="宋体"/>
        <charset val="0"/>
      </rPr>
      <t>只</t>
    </r>
  </si>
  <si>
    <r>
      <rPr>
        <sz val="9"/>
        <rFont val="宋体"/>
        <charset val="0"/>
      </rPr>
      <t>养鸡每只可收入</t>
    </r>
    <r>
      <rPr>
        <sz val="9"/>
        <rFont val="Arial"/>
        <charset val="0"/>
      </rPr>
      <t>150</t>
    </r>
    <r>
      <rPr>
        <sz val="9"/>
        <rFont val="宋体"/>
        <charset val="0"/>
      </rPr>
      <t>元，带动贫困户</t>
    </r>
    <r>
      <rPr>
        <sz val="9"/>
        <rFont val="Arial"/>
        <charset val="0"/>
      </rPr>
      <t>35</t>
    </r>
    <r>
      <rPr>
        <sz val="9"/>
        <rFont val="宋体"/>
        <charset val="0"/>
      </rPr>
      <t>户</t>
    </r>
  </si>
  <si>
    <t>09200112200</t>
  </si>
  <si>
    <t>养鸡900只</t>
  </si>
  <si>
    <t>09200112201</t>
  </si>
  <si>
    <t>09200112202</t>
  </si>
  <si>
    <r>
      <rPr>
        <sz val="9"/>
        <rFont val="宋体"/>
        <charset val="0"/>
      </rPr>
      <t>养鸡每只可收入</t>
    </r>
    <r>
      <rPr>
        <sz val="9"/>
        <rFont val="Arial"/>
        <charset val="0"/>
      </rPr>
      <t>150</t>
    </r>
    <r>
      <rPr>
        <sz val="9"/>
        <rFont val="宋体"/>
        <charset val="0"/>
      </rPr>
      <t>元，带动贫困户</t>
    </r>
    <r>
      <rPr>
        <sz val="9"/>
        <rFont val="Arial"/>
        <charset val="0"/>
      </rPr>
      <t>60</t>
    </r>
    <r>
      <rPr>
        <sz val="9"/>
        <rFont val="宋体"/>
        <charset val="0"/>
      </rPr>
      <t>户</t>
    </r>
  </si>
  <si>
    <t>09200112203</t>
  </si>
  <si>
    <r>
      <rPr>
        <sz val="9"/>
        <rFont val="宋体"/>
        <charset val="0"/>
      </rPr>
      <t>养鸡每只可收入</t>
    </r>
    <r>
      <rPr>
        <sz val="9"/>
        <rFont val="Arial"/>
        <charset val="0"/>
      </rPr>
      <t>150</t>
    </r>
    <r>
      <rPr>
        <sz val="9"/>
        <rFont val="宋体"/>
        <charset val="0"/>
      </rPr>
      <t>元，带动贫困户</t>
    </r>
    <r>
      <rPr>
        <sz val="9"/>
        <rFont val="Arial"/>
        <charset val="0"/>
      </rPr>
      <t>8</t>
    </r>
    <r>
      <rPr>
        <sz val="9"/>
        <rFont val="宋体"/>
        <charset val="0"/>
      </rPr>
      <t>户</t>
    </r>
  </si>
  <si>
    <t>09200112204</t>
  </si>
  <si>
    <t>养鸡380只</t>
  </si>
  <si>
    <t>09200112205</t>
  </si>
  <si>
    <t>养鸡600只</t>
  </si>
  <si>
    <t>09200112206</t>
  </si>
  <si>
    <t>09200112207</t>
  </si>
  <si>
    <t>09200112208</t>
  </si>
  <si>
    <t>养鸡800只</t>
  </si>
  <si>
    <t>09200112209</t>
  </si>
  <si>
    <t>养鸡20000只</t>
  </si>
  <si>
    <t>09200112210</t>
  </si>
  <si>
    <t>09200112211</t>
  </si>
  <si>
    <t>09200112212</t>
  </si>
  <si>
    <t>09200112213</t>
  </si>
  <si>
    <t>09200112214</t>
  </si>
  <si>
    <t>09200112215</t>
  </si>
  <si>
    <t>09200112216</t>
  </si>
  <si>
    <t>09200112217</t>
  </si>
  <si>
    <r>
      <rPr>
        <sz val="9"/>
        <rFont val="宋体"/>
        <charset val="0"/>
      </rPr>
      <t>养鸡每只可收入</t>
    </r>
    <r>
      <rPr>
        <sz val="9"/>
        <rFont val="Arial"/>
        <charset val="0"/>
      </rPr>
      <t>150</t>
    </r>
    <r>
      <rPr>
        <sz val="9"/>
        <rFont val="宋体"/>
        <charset val="0"/>
      </rPr>
      <t>元，带动贫困户</t>
    </r>
    <r>
      <rPr>
        <sz val="9"/>
        <rFont val="Arial"/>
        <charset val="0"/>
      </rPr>
      <t>4</t>
    </r>
    <r>
      <rPr>
        <sz val="9"/>
        <rFont val="宋体"/>
        <charset val="0"/>
      </rPr>
      <t>户</t>
    </r>
  </si>
  <si>
    <t>09200112218</t>
  </si>
  <si>
    <t>养鸡170只</t>
  </si>
  <si>
    <t>09200112219</t>
  </si>
  <si>
    <t>09200112220</t>
  </si>
  <si>
    <t>养鸡1230只</t>
  </si>
  <si>
    <t>09200112221</t>
  </si>
  <si>
    <t>09200112222</t>
  </si>
  <si>
    <t>09200112223</t>
  </si>
  <si>
    <t>09200112224</t>
  </si>
  <si>
    <t>09200112225</t>
  </si>
  <si>
    <t>09200112226</t>
  </si>
  <si>
    <t>09200112227</t>
  </si>
  <si>
    <t>养鸡40只</t>
  </si>
  <si>
    <t>方塌水井村</t>
  </si>
  <si>
    <r>
      <rPr>
        <sz val="9"/>
        <rFont val="宋体"/>
        <charset val="0"/>
      </rPr>
      <t>养鸡每只可收入</t>
    </r>
    <r>
      <rPr>
        <sz val="9"/>
        <rFont val="Arial"/>
        <charset val="0"/>
      </rPr>
      <t>150</t>
    </r>
    <r>
      <rPr>
        <sz val="9"/>
        <rFont val="宋体"/>
        <charset val="0"/>
      </rPr>
      <t>元，带动贫困户</t>
    </r>
    <r>
      <rPr>
        <sz val="9"/>
        <rFont val="Arial"/>
        <charset val="0"/>
      </rPr>
      <t>6</t>
    </r>
    <r>
      <rPr>
        <sz val="9"/>
        <rFont val="宋体"/>
        <charset val="0"/>
      </rPr>
      <t>户</t>
    </r>
  </si>
  <si>
    <t>09200112228</t>
  </si>
  <si>
    <t>09200112229</t>
  </si>
  <si>
    <t>09200112230</t>
  </si>
  <si>
    <t>09200112231</t>
  </si>
  <si>
    <t>09200112232</t>
  </si>
  <si>
    <t>09200112233</t>
  </si>
  <si>
    <t>09200112234</t>
  </si>
  <si>
    <t>09200112235</t>
  </si>
  <si>
    <t>09200112236</t>
  </si>
  <si>
    <t>09200112237</t>
  </si>
  <si>
    <t>09200112238</t>
  </si>
  <si>
    <t>09200112239</t>
  </si>
  <si>
    <t>09200112240</t>
  </si>
  <si>
    <t>09200112241</t>
  </si>
  <si>
    <t>09200112242</t>
  </si>
  <si>
    <t>09200112243</t>
  </si>
  <si>
    <t>09200112244</t>
  </si>
  <si>
    <t>09200112245</t>
  </si>
  <si>
    <t>09200112246</t>
  </si>
  <si>
    <r>
      <rPr>
        <sz val="9"/>
        <rFont val="宋体"/>
        <charset val="0"/>
      </rPr>
      <t>养鸡每只可收入</t>
    </r>
    <r>
      <rPr>
        <sz val="9"/>
        <rFont val="Arial"/>
        <charset val="0"/>
      </rPr>
      <t>150</t>
    </r>
    <r>
      <rPr>
        <sz val="9"/>
        <rFont val="宋体"/>
        <charset val="0"/>
      </rPr>
      <t>元，带动贫困户</t>
    </r>
    <r>
      <rPr>
        <sz val="9"/>
        <rFont val="Arial"/>
        <charset val="0"/>
      </rPr>
      <t>72</t>
    </r>
    <r>
      <rPr>
        <sz val="9"/>
        <rFont val="宋体"/>
        <charset val="0"/>
      </rPr>
      <t>户</t>
    </r>
  </si>
  <si>
    <t>09200112247</t>
  </si>
  <si>
    <r>
      <rPr>
        <sz val="9"/>
        <rFont val="宋体"/>
        <charset val="0"/>
      </rPr>
      <t>养鸡每只可收入</t>
    </r>
    <r>
      <rPr>
        <sz val="9"/>
        <rFont val="Arial"/>
        <charset val="0"/>
      </rPr>
      <t>150</t>
    </r>
    <r>
      <rPr>
        <sz val="9"/>
        <rFont val="宋体"/>
        <charset val="0"/>
      </rPr>
      <t>元，带动贫困户</t>
    </r>
    <r>
      <rPr>
        <sz val="9"/>
        <rFont val="Arial"/>
        <charset val="0"/>
      </rPr>
      <t>192</t>
    </r>
    <r>
      <rPr>
        <sz val="9"/>
        <rFont val="宋体"/>
        <charset val="0"/>
      </rPr>
      <t>户</t>
    </r>
  </si>
  <si>
    <t>09200112248</t>
  </si>
  <si>
    <r>
      <rPr>
        <sz val="9"/>
        <rFont val="宋体"/>
        <charset val="0"/>
      </rPr>
      <t>养鸡每只可收入</t>
    </r>
    <r>
      <rPr>
        <sz val="9"/>
        <rFont val="Arial"/>
        <charset val="0"/>
      </rPr>
      <t>150</t>
    </r>
    <r>
      <rPr>
        <sz val="9"/>
        <rFont val="宋体"/>
        <charset val="0"/>
      </rPr>
      <t>元，带动贫困户</t>
    </r>
    <r>
      <rPr>
        <sz val="9"/>
        <rFont val="Arial"/>
        <charset val="0"/>
      </rPr>
      <t>144</t>
    </r>
    <r>
      <rPr>
        <sz val="9"/>
        <rFont val="宋体"/>
        <charset val="0"/>
      </rPr>
      <t>户</t>
    </r>
  </si>
  <si>
    <t>09200112249</t>
  </si>
  <si>
    <t>09200112250</t>
  </si>
  <si>
    <r>
      <rPr>
        <sz val="9"/>
        <rFont val="宋体"/>
        <charset val="0"/>
      </rPr>
      <t>养鸡每只可收入</t>
    </r>
    <r>
      <rPr>
        <sz val="9"/>
        <rFont val="Arial"/>
        <charset val="0"/>
      </rPr>
      <t>150</t>
    </r>
    <r>
      <rPr>
        <sz val="9"/>
        <rFont val="宋体"/>
        <charset val="0"/>
      </rPr>
      <t>元，带动贫困户</t>
    </r>
    <r>
      <rPr>
        <sz val="9"/>
        <rFont val="Arial"/>
        <charset val="0"/>
      </rPr>
      <t>76</t>
    </r>
    <r>
      <rPr>
        <sz val="9"/>
        <rFont val="宋体"/>
        <charset val="0"/>
      </rPr>
      <t>户</t>
    </r>
  </si>
  <si>
    <t>09200112251</t>
  </si>
  <si>
    <r>
      <rPr>
        <sz val="9"/>
        <rFont val="宋体"/>
        <charset val="0"/>
      </rPr>
      <t>养鸡每只可收入</t>
    </r>
    <r>
      <rPr>
        <sz val="9"/>
        <rFont val="Arial"/>
        <charset val="0"/>
      </rPr>
      <t>150</t>
    </r>
    <r>
      <rPr>
        <sz val="9"/>
        <rFont val="宋体"/>
        <charset val="0"/>
      </rPr>
      <t>元，带动贫困户</t>
    </r>
    <r>
      <rPr>
        <sz val="9"/>
        <rFont val="Arial"/>
        <charset val="0"/>
      </rPr>
      <t>110</t>
    </r>
    <r>
      <rPr>
        <sz val="9"/>
        <rFont val="宋体"/>
        <charset val="0"/>
      </rPr>
      <t>户</t>
    </r>
  </si>
  <si>
    <t>09200112252</t>
  </si>
  <si>
    <r>
      <rPr>
        <sz val="9"/>
        <rFont val="宋体"/>
        <charset val="0"/>
      </rPr>
      <t>养鸡每只可收入</t>
    </r>
    <r>
      <rPr>
        <sz val="9"/>
        <rFont val="Arial"/>
        <charset val="0"/>
      </rPr>
      <t>150</t>
    </r>
    <r>
      <rPr>
        <sz val="9"/>
        <rFont val="宋体"/>
        <charset val="0"/>
      </rPr>
      <t>元，带动贫困户</t>
    </r>
    <r>
      <rPr>
        <sz val="9"/>
        <rFont val="Arial"/>
        <charset val="0"/>
      </rPr>
      <t>140</t>
    </r>
    <r>
      <rPr>
        <sz val="9"/>
        <rFont val="宋体"/>
        <charset val="0"/>
      </rPr>
      <t>户</t>
    </r>
  </si>
  <si>
    <t>09200112253</t>
  </si>
  <si>
    <t>养鸡260只</t>
  </si>
  <si>
    <t>09200112254</t>
  </si>
  <si>
    <t>养鸡750只</t>
  </si>
  <si>
    <t>09200112255</t>
  </si>
  <si>
    <t>09200112256</t>
  </si>
  <si>
    <t>09200112257</t>
  </si>
  <si>
    <t>09200112258</t>
  </si>
  <si>
    <t>09200112259</t>
  </si>
  <si>
    <t>09200112260</t>
  </si>
  <si>
    <t>09200112261</t>
  </si>
  <si>
    <t>09200112262</t>
  </si>
  <si>
    <t>养牛</t>
  </si>
  <si>
    <t>养牛30头</t>
  </si>
  <si>
    <r>
      <rPr>
        <sz val="9"/>
        <rFont val="宋体"/>
        <charset val="0"/>
      </rPr>
      <t>养牛每头可收入</t>
    </r>
    <r>
      <rPr>
        <sz val="9"/>
        <rFont val="Arial"/>
        <charset val="0"/>
      </rPr>
      <t>8000</t>
    </r>
    <r>
      <rPr>
        <sz val="9"/>
        <rFont val="宋体"/>
        <charset val="0"/>
      </rPr>
      <t>元，带动贫困户</t>
    </r>
    <r>
      <rPr>
        <sz val="9"/>
        <rFont val="Arial"/>
        <charset val="0"/>
      </rPr>
      <t>14</t>
    </r>
    <r>
      <rPr>
        <sz val="9"/>
        <rFont val="宋体"/>
        <charset val="0"/>
      </rPr>
      <t>户</t>
    </r>
  </si>
  <si>
    <t>09200112263</t>
  </si>
  <si>
    <r>
      <rPr>
        <sz val="9"/>
        <rFont val="宋体"/>
        <charset val="0"/>
      </rPr>
      <t>养牛每头可收入</t>
    </r>
    <r>
      <rPr>
        <sz val="9"/>
        <rFont val="Arial"/>
        <charset val="0"/>
      </rPr>
      <t>8000</t>
    </r>
    <r>
      <rPr>
        <sz val="9"/>
        <rFont val="宋体"/>
        <charset val="0"/>
      </rPr>
      <t>元，带动贫困户</t>
    </r>
    <r>
      <rPr>
        <sz val="9"/>
        <rFont val="Arial"/>
        <charset val="0"/>
      </rPr>
      <t>48</t>
    </r>
    <r>
      <rPr>
        <sz val="9"/>
        <rFont val="宋体"/>
        <charset val="0"/>
      </rPr>
      <t>户</t>
    </r>
  </si>
  <si>
    <t>09200112264</t>
  </si>
  <si>
    <t>养牛20头</t>
  </si>
  <si>
    <r>
      <rPr>
        <sz val="9"/>
        <rFont val="宋体"/>
        <charset val="0"/>
      </rPr>
      <t>养牛每头可收入</t>
    </r>
    <r>
      <rPr>
        <sz val="9"/>
        <rFont val="Arial"/>
        <charset val="0"/>
      </rPr>
      <t>8000</t>
    </r>
    <r>
      <rPr>
        <sz val="9"/>
        <rFont val="宋体"/>
        <charset val="0"/>
      </rPr>
      <t>元，带动贫困户</t>
    </r>
    <r>
      <rPr>
        <sz val="9"/>
        <rFont val="Arial"/>
        <charset val="0"/>
      </rPr>
      <t>51</t>
    </r>
    <r>
      <rPr>
        <sz val="9"/>
        <rFont val="宋体"/>
        <charset val="0"/>
      </rPr>
      <t>户</t>
    </r>
  </si>
  <si>
    <t>09200112265</t>
  </si>
  <si>
    <t>养牛25头</t>
  </si>
  <si>
    <r>
      <rPr>
        <sz val="9"/>
        <rFont val="宋体"/>
        <charset val="0"/>
      </rPr>
      <t>养牛每头可收入</t>
    </r>
    <r>
      <rPr>
        <sz val="9"/>
        <rFont val="Arial"/>
        <charset val="0"/>
      </rPr>
      <t>8000</t>
    </r>
    <r>
      <rPr>
        <sz val="9"/>
        <rFont val="宋体"/>
        <charset val="0"/>
      </rPr>
      <t>元，带动贫困户</t>
    </r>
    <r>
      <rPr>
        <sz val="9"/>
        <rFont val="Arial"/>
        <charset val="0"/>
      </rPr>
      <t>30</t>
    </r>
    <r>
      <rPr>
        <sz val="9"/>
        <rFont val="宋体"/>
        <charset val="0"/>
      </rPr>
      <t>户</t>
    </r>
  </si>
  <si>
    <t>09200112266</t>
  </si>
  <si>
    <r>
      <rPr>
        <sz val="9"/>
        <rFont val="宋体"/>
        <charset val="0"/>
      </rPr>
      <t>养牛每头可收入</t>
    </r>
    <r>
      <rPr>
        <sz val="9"/>
        <rFont val="Arial"/>
        <charset val="0"/>
      </rPr>
      <t>8000</t>
    </r>
    <r>
      <rPr>
        <sz val="9"/>
        <rFont val="宋体"/>
        <charset val="0"/>
      </rPr>
      <t>元，带动贫困户</t>
    </r>
    <r>
      <rPr>
        <sz val="9"/>
        <rFont val="Arial"/>
        <charset val="0"/>
      </rPr>
      <t>74</t>
    </r>
    <r>
      <rPr>
        <sz val="9"/>
        <rFont val="宋体"/>
        <charset val="0"/>
      </rPr>
      <t>户</t>
    </r>
  </si>
  <si>
    <t>09200112267</t>
  </si>
  <si>
    <t>养牛6头</t>
  </si>
  <si>
    <r>
      <rPr>
        <sz val="9"/>
        <rFont val="宋体"/>
        <charset val="0"/>
      </rPr>
      <t>养牛每头可收入</t>
    </r>
    <r>
      <rPr>
        <sz val="9"/>
        <rFont val="Arial"/>
        <charset val="0"/>
      </rPr>
      <t>8000</t>
    </r>
    <r>
      <rPr>
        <sz val="9"/>
        <rFont val="宋体"/>
        <charset val="0"/>
      </rPr>
      <t>元，带动贫困户</t>
    </r>
    <r>
      <rPr>
        <sz val="9"/>
        <rFont val="Arial"/>
        <charset val="0"/>
      </rPr>
      <t>33</t>
    </r>
    <r>
      <rPr>
        <sz val="9"/>
        <rFont val="宋体"/>
        <charset val="0"/>
      </rPr>
      <t>户</t>
    </r>
  </si>
  <si>
    <t>09200112268</t>
  </si>
  <si>
    <t>养牛40头</t>
  </si>
  <si>
    <t>吕家坪村</t>
  </si>
  <si>
    <r>
      <rPr>
        <sz val="9"/>
        <rFont val="宋体"/>
        <charset val="0"/>
      </rPr>
      <t>养牛每头可收入</t>
    </r>
    <r>
      <rPr>
        <sz val="9"/>
        <rFont val="Arial"/>
        <charset val="0"/>
      </rPr>
      <t>8000</t>
    </r>
    <r>
      <rPr>
        <sz val="9"/>
        <rFont val="宋体"/>
        <charset val="0"/>
      </rPr>
      <t>元，带动贫困户</t>
    </r>
    <r>
      <rPr>
        <sz val="9"/>
        <rFont val="Arial"/>
        <charset val="0"/>
      </rPr>
      <t>36</t>
    </r>
    <r>
      <rPr>
        <sz val="9"/>
        <rFont val="宋体"/>
        <charset val="0"/>
      </rPr>
      <t>户</t>
    </r>
  </si>
  <si>
    <t>09200112269</t>
  </si>
  <si>
    <t>养牛240头</t>
  </si>
  <si>
    <r>
      <rPr>
        <sz val="9"/>
        <rFont val="宋体"/>
        <charset val="0"/>
      </rPr>
      <t>养牛每头可收入</t>
    </r>
    <r>
      <rPr>
        <sz val="9"/>
        <rFont val="Arial"/>
        <charset val="0"/>
      </rPr>
      <t>8000</t>
    </r>
    <r>
      <rPr>
        <sz val="9"/>
        <rFont val="宋体"/>
        <charset val="0"/>
      </rPr>
      <t>元，带动贫困户</t>
    </r>
    <r>
      <rPr>
        <sz val="9"/>
        <rFont val="Arial"/>
        <charset val="0"/>
      </rPr>
      <t>46</t>
    </r>
    <r>
      <rPr>
        <sz val="9"/>
        <rFont val="宋体"/>
        <charset val="0"/>
      </rPr>
      <t>户</t>
    </r>
  </si>
  <si>
    <t>09200112270</t>
  </si>
  <si>
    <t>养牛50头</t>
  </si>
  <si>
    <t>09200112271</t>
  </si>
  <si>
    <t>养牛10头</t>
  </si>
  <si>
    <r>
      <rPr>
        <sz val="9"/>
        <rFont val="宋体"/>
        <charset val="0"/>
      </rPr>
      <t>养牛每头可收入</t>
    </r>
    <r>
      <rPr>
        <sz val="9"/>
        <rFont val="Arial"/>
        <charset val="0"/>
      </rPr>
      <t>8000</t>
    </r>
    <r>
      <rPr>
        <sz val="9"/>
        <rFont val="宋体"/>
        <charset val="0"/>
      </rPr>
      <t>元，带动贫困户</t>
    </r>
    <r>
      <rPr>
        <sz val="9"/>
        <rFont val="Arial"/>
        <charset val="0"/>
      </rPr>
      <t>80</t>
    </r>
    <r>
      <rPr>
        <sz val="9"/>
        <rFont val="宋体"/>
        <charset val="0"/>
      </rPr>
      <t>户</t>
    </r>
  </si>
  <si>
    <t>09200112272</t>
  </si>
  <si>
    <t>养牛8头</t>
  </si>
  <si>
    <t>09200112273</t>
  </si>
  <si>
    <r>
      <rPr>
        <sz val="9"/>
        <rFont val="宋体"/>
        <charset val="0"/>
      </rPr>
      <t>养牛每头可收入</t>
    </r>
    <r>
      <rPr>
        <sz val="9"/>
        <rFont val="Arial"/>
        <charset val="0"/>
      </rPr>
      <t>8000</t>
    </r>
    <r>
      <rPr>
        <sz val="9"/>
        <rFont val="宋体"/>
        <charset val="0"/>
      </rPr>
      <t>元，带动贫困户</t>
    </r>
    <r>
      <rPr>
        <sz val="9"/>
        <rFont val="Arial"/>
        <charset val="0"/>
      </rPr>
      <t>20</t>
    </r>
    <r>
      <rPr>
        <sz val="9"/>
        <rFont val="宋体"/>
        <charset val="0"/>
      </rPr>
      <t>户</t>
    </r>
  </si>
  <si>
    <t>09200112274</t>
  </si>
  <si>
    <t>养牛12头</t>
  </si>
  <si>
    <r>
      <rPr>
        <sz val="9"/>
        <rFont val="宋体"/>
        <charset val="0"/>
      </rPr>
      <t>养牛每头可收入</t>
    </r>
    <r>
      <rPr>
        <sz val="9"/>
        <rFont val="Arial"/>
        <charset val="0"/>
      </rPr>
      <t>8000</t>
    </r>
    <r>
      <rPr>
        <sz val="9"/>
        <rFont val="宋体"/>
        <charset val="0"/>
      </rPr>
      <t>元，带动贫困户</t>
    </r>
    <r>
      <rPr>
        <sz val="9"/>
        <rFont val="Arial"/>
        <charset val="0"/>
      </rPr>
      <t>6</t>
    </r>
    <r>
      <rPr>
        <sz val="9"/>
        <rFont val="宋体"/>
        <charset val="0"/>
      </rPr>
      <t>户</t>
    </r>
  </si>
  <si>
    <t>09200112275</t>
  </si>
  <si>
    <r>
      <rPr>
        <sz val="9"/>
        <rFont val="宋体"/>
        <charset val="0"/>
      </rPr>
      <t>养牛每头可收入</t>
    </r>
    <r>
      <rPr>
        <sz val="9"/>
        <rFont val="Arial"/>
        <charset val="0"/>
      </rPr>
      <t>8000</t>
    </r>
    <r>
      <rPr>
        <sz val="9"/>
        <rFont val="宋体"/>
        <charset val="0"/>
      </rPr>
      <t>元，带动贫困户</t>
    </r>
    <r>
      <rPr>
        <sz val="9"/>
        <rFont val="Arial"/>
        <charset val="0"/>
      </rPr>
      <t>66</t>
    </r>
    <r>
      <rPr>
        <sz val="9"/>
        <rFont val="宋体"/>
        <charset val="0"/>
      </rPr>
      <t>户</t>
    </r>
  </si>
  <si>
    <t>09200112276</t>
  </si>
  <si>
    <t>养牛150头</t>
  </si>
  <si>
    <t>09200112277</t>
  </si>
  <si>
    <t>养牛80头</t>
  </si>
  <si>
    <t>09200112278</t>
  </si>
  <si>
    <t>养牛4头</t>
  </si>
  <si>
    <r>
      <rPr>
        <sz val="9"/>
        <rFont val="宋体"/>
        <charset val="0"/>
      </rPr>
      <t>养牛每头可收入</t>
    </r>
    <r>
      <rPr>
        <sz val="9"/>
        <rFont val="Arial"/>
        <charset val="0"/>
      </rPr>
      <t>8000</t>
    </r>
    <r>
      <rPr>
        <sz val="9"/>
        <rFont val="宋体"/>
        <charset val="0"/>
      </rPr>
      <t>元，带动贫困户</t>
    </r>
    <r>
      <rPr>
        <sz val="9"/>
        <rFont val="Arial"/>
        <charset val="0"/>
      </rPr>
      <t>24</t>
    </r>
    <r>
      <rPr>
        <sz val="9"/>
        <rFont val="宋体"/>
        <charset val="0"/>
      </rPr>
      <t>户</t>
    </r>
  </si>
  <si>
    <t>09200112279</t>
  </si>
  <si>
    <t>养牛36头</t>
  </si>
  <si>
    <r>
      <rPr>
        <sz val="9"/>
        <rFont val="宋体"/>
        <charset val="0"/>
      </rPr>
      <t>养牛每头可收入</t>
    </r>
    <r>
      <rPr>
        <sz val="9"/>
        <rFont val="Arial"/>
        <charset val="0"/>
      </rPr>
      <t>8000</t>
    </r>
    <r>
      <rPr>
        <sz val="9"/>
        <rFont val="宋体"/>
        <charset val="0"/>
      </rPr>
      <t>元，带动贫困户</t>
    </r>
    <r>
      <rPr>
        <sz val="9"/>
        <rFont val="Arial"/>
        <charset val="0"/>
      </rPr>
      <t>4</t>
    </r>
    <r>
      <rPr>
        <sz val="9"/>
        <rFont val="宋体"/>
        <charset val="0"/>
      </rPr>
      <t>户</t>
    </r>
  </si>
  <si>
    <t>09200112280</t>
  </si>
  <si>
    <t>养牛5头</t>
  </si>
  <si>
    <r>
      <rPr>
        <sz val="9"/>
        <rFont val="宋体"/>
        <charset val="0"/>
      </rPr>
      <t>养牛每头可收入</t>
    </r>
    <r>
      <rPr>
        <sz val="9"/>
        <rFont val="Arial"/>
        <charset val="0"/>
      </rPr>
      <t>8000</t>
    </r>
    <r>
      <rPr>
        <sz val="9"/>
        <rFont val="宋体"/>
        <charset val="0"/>
      </rPr>
      <t>元，带动贫困户</t>
    </r>
    <r>
      <rPr>
        <sz val="9"/>
        <rFont val="Arial"/>
        <charset val="0"/>
      </rPr>
      <t>2</t>
    </r>
    <r>
      <rPr>
        <sz val="9"/>
        <rFont val="宋体"/>
        <charset val="0"/>
      </rPr>
      <t>户</t>
    </r>
  </si>
  <si>
    <t>09200112281</t>
  </si>
  <si>
    <t>养牛11头</t>
  </si>
  <si>
    <t>09200112282</t>
  </si>
  <si>
    <t>贺家峁村</t>
  </si>
  <si>
    <r>
      <rPr>
        <sz val="9"/>
        <rFont val="宋体"/>
        <charset val="0"/>
      </rPr>
      <t>养牛每头可收入</t>
    </r>
    <r>
      <rPr>
        <sz val="9"/>
        <rFont val="Arial"/>
        <charset val="0"/>
      </rPr>
      <t>8000</t>
    </r>
    <r>
      <rPr>
        <sz val="9"/>
        <rFont val="宋体"/>
        <charset val="0"/>
      </rPr>
      <t>元，带动贫困户</t>
    </r>
    <r>
      <rPr>
        <sz val="9"/>
        <rFont val="Arial"/>
        <charset val="0"/>
      </rPr>
      <t>3</t>
    </r>
    <r>
      <rPr>
        <sz val="9"/>
        <rFont val="宋体"/>
        <charset val="0"/>
      </rPr>
      <t>户</t>
    </r>
  </si>
  <si>
    <t>09200112283</t>
  </si>
  <si>
    <t>09200112284</t>
  </si>
  <si>
    <t>刘贤村</t>
  </si>
  <si>
    <t>09200112285</t>
  </si>
  <si>
    <t>09200112286</t>
  </si>
  <si>
    <t>刘长村</t>
  </si>
  <si>
    <r>
      <rPr>
        <sz val="9"/>
        <rFont val="宋体"/>
        <charset val="0"/>
      </rPr>
      <t>养牛每头可收入</t>
    </r>
    <r>
      <rPr>
        <sz val="9"/>
        <rFont val="Arial"/>
        <charset val="0"/>
      </rPr>
      <t>8000</t>
    </r>
    <r>
      <rPr>
        <sz val="9"/>
        <rFont val="宋体"/>
        <charset val="0"/>
      </rPr>
      <t>元，带动贫困户</t>
    </r>
    <r>
      <rPr>
        <sz val="9"/>
        <rFont val="Arial"/>
        <charset val="0"/>
      </rPr>
      <t>8</t>
    </r>
    <r>
      <rPr>
        <sz val="9"/>
        <rFont val="宋体"/>
        <charset val="0"/>
      </rPr>
      <t>户</t>
    </r>
  </si>
  <si>
    <t>09200112287</t>
  </si>
  <si>
    <t>09200112288</t>
  </si>
  <si>
    <r>
      <rPr>
        <sz val="9"/>
        <rFont val="宋体"/>
        <charset val="0"/>
      </rPr>
      <t>养牛每头可收入</t>
    </r>
    <r>
      <rPr>
        <sz val="9"/>
        <rFont val="Arial"/>
        <charset val="0"/>
      </rPr>
      <t>8000</t>
    </r>
    <r>
      <rPr>
        <sz val="9"/>
        <rFont val="宋体"/>
        <charset val="0"/>
      </rPr>
      <t>元，带动贫困户</t>
    </r>
    <r>
      <rPr>
        <sz val="9"/>
        <rFont val="Arial"/>
        <charset val="0"/>
      </rPr>
      <t>1</t>
    </r>
    <r>
      <rPr>
        <sz val="9"/>
        <rFont val="宋体"/>
        <charset val="0"/>
      </rPr>
      <t>户</t>
    </r>
  </si>
  <si>
    <t>09200112289</t>
  </si>
  <si>
    <t>09200112290</t>
  </si>
  <si>
    <t>09200112291</t>
  </si>
  <si>
    <t>养牛15头</t>
  </si>
  <si>
    <t>申沟村</t>
  </si>
  <si>
    <t>09200112292</t>
  </si>
  <si>
    <t>09200112293</t>
  </si>
  <si>
    <t>寨渠村</t>
  </si>
  <si>
    <t>09200112294</t>
  </si>
  <si>
    <t>郑家坬村</t>
  </si>
  <si>
    <r>
      <rPr>
        <sz val="9"/>
        <rFont val="宋体"/>
        <charset val="0"/>
      </rPr>
      <t>养牛每头可收入</t>
    </r>
    <r>
      <rPr>
        <sz val="9"/>
        <rFont val="Arial"/>
        <charset val="0"/>
      </rPr>
      <t>8000</t>
    </r>
    <r>
      <rPr>
        <sz val="9"/>
        <rFont val="宋体"/>
        <charset val="0"/>
      </rPr>
      <t>元，带动贫困户</t>
    </r>
    <r>
      <rPr>
        <sz val="9"/>
        <rFont val="Arial"/>
        <charset val="0"/>
      </rPr>
      <t>7</t>
    </r>
    <r>
      <rPr>
        <sz val="9"/>
        <rFont val="宋体"/>
        <charset val="0"/>
      </rPr>
      <t>户</t>
    </r>
  </si>
  <si>
    <t>09200112295</t>
  </si>
  <si>
    <r>
      <rPr>
        <sz val="9"/>
        <rFont val="宋体"/>
        <charset val="0"/>
      </rPr>
      <t>养牛每头可收入</t>
    </r>
    <r>
      <rPr>
        <sz val="9"/>
        <rFont val="Arial"/>
        <charset val="0"/>
      </rPr>
      <t>8000</t>
    </r>
    <r>
      <rPr>
        <sz val="9"/>
        <rFont val="宋体"/>
        <charset val="0"/>
      </rPr>
      <t>元，带动贫困户</t>
    </r>
    <r>
      <rPr>
        <sz val="9"/>
        <rFont val="Arial"/>
        <charset val="0"/>
      </rPr>
      <t>5</t>
    </r>
    <r>
      <rPr>
        <sz val="9"/>
        <rFont val="宋体"/>
        <charset val="0"/>
      </rPr>
      <t>户</t>
    </r>
  </si>
  <si>
    <t>09200112296</t>
  </si>
  <si>
    <t>09200112297</t>
  </si>
  <si>
    <r>
      <rPr>
        <sz val="9"/>
        <rFont val="宋体"/>
        <charset val="0"/>
      </rPr>
      <t>养牛每头可收入</t>
    </r>
    <r>
      <rPr>
        <sz val="9"/>
        <rFont val="Arial"/>
        <charset val="0"/>
      </rPr>
      <t>8000</t>
    </r>
    <r>
      <rPr>
        <sz val="9"/>
        <rFont val="宋体"/>
        <charset val="0"/>
      </rPr>
      <t>元，带动贫困户</t>
    </r>
    <r>
      <rPr>
        <sz val="9"/>
        <rFont val="Arial"/>
        <charset val="0"/>
      </rPr>
      <t>37</t>
    </r>
    <r>
      <rPr>
        <sz val="9"/>
        <rFont val="宋体"/>
        <charset val="0"/>
      </rPr>
      <t>户</t>
    </r>
  </si>
  <si>
    <t>09200112298</t>
  </si>
  <si>
    <r>
      <rPr>
        <sz val="9"/>
        <rFont val="宋体"/>
        <charset val="0"/>
      </rPr>
      <t>养牛每头可收入</t>
    </r>
    <r>
      <rPr>
        <sz val="9"/>
        <rFont val="Arial"/>
        <charset val="0"/>
      </rPr>
      <t>8000</t>
    </r>
    <r>
      <rPr>
        <sz val="9"/>
        <rFont val="宋体"/>
        <charset val="0"/>
      </rPr>
      <t>元，带动贫困户</t>
    </r>
    <r>
      <rPr>
        <sz val="9"/>
        <rFont val="Arial"/>
        <charset val="0"/>
      </rPr>
      <t>96</t>
    </r>
    <r>
      <rPr>
        <sz val="9"/>
        <rFont val="宋体"/>
        <charset val="0"/>
      </rPr>
      <t>户</t>
    </r>
  </si>
  <si>
    <t>09200112299</t>
  </si>
  <si>
    <t>养牛16头</t>
  </si>
  <si>
    <t>09200112300</t>
  </si>
  <si>
    <t>09200112301</t>
  </si>
  <si>
    <t>09200112302</t>
  </si>
  <si>
    <t>养牛18头</t>
  </si>
  <si>
    <r>
      <rPr>
        <sz val="9"/>
        <rFont val="宋体"/>
        <charset val="0"/>
      </rPr>
      <t>养牛每头可收入</t>
    </r>
    <r>
      <rPr>
        <sz val="9"/>
        <rFont val="Arial"/>
        <charset val="0"/>
      </rPr>
      <t>8000</t>
    </r>
    <r>
      <rPr>
        <sz val="9"/>
        <rFont val="宋体"/>
        <charset val="0"/>
      </rPr>
      <t>元，带动贫困户</t>
    </r>
    <r>
      <rPr>
        <sz val="9"/>
        <rFont val="Arial"/>
        <charset val="0"/>
      </rPr>
      <t>40</t>
    </r>
    <r>
      <rPr>
        <sz val="9"/>
        <rFont val="宋体"/>
        <charset val="0"/>
      </rPr>
      <t>户</t>
    </r>
  </si>
  <si>
    <t>09200112303</t>
  </si>
  <si>
    <r>
      <rPr>
        <sz val="9"/>
        <rFont val="宋体"/>
        <charset val="0"/>
      </rPr>
      <t>养牛每头可收入</t>
    </r>
    <r>
      <rPr>
        <sz val="9"/>
        <rFont val="Arial"/>
        <charset val="0"/>
      </rPr>
      <t>8000</t>
    </r>
    <r>
      <rPr>
        <sz val="9"/>
        <rFont val="宋体"/>
        <charset val="0"/>
      </rPr>
      <t>元，带动贫困户</t>
    </r>
    <r>
      <rPr>
        <sz val="9"/>
        <rFont val="Arial"/>
        <charset val="0"/>
      </rPr>
      <t>31</t>
    </r>
    <r>
      <rPr>
        <sz val="9"/>
        <rFont val="宋体"/>
        <charset val="0"/>
      </rPr>
      <t>户</t>
    </r>
  </si>
  <si>
    <t>09200112304</t>
  </si>
  <si>
    <t>09200112305</t>
  </si>
  <si>
    <r>
      <rPr>
        <sz val="9"/>
        <rFont val="宋体"/>
        <charset val="0"/>
      </rPr>
      <t>养牛每头可收入</t>
    </r>
    <r>
      <rPr>
        <sz val="9"/>
        <rFont val="Arial"/>
        <charset val="0"/>
      </rPr>
      <t>8000</t>
    </r>
    <r>
      <rPr>
        <sz val="9"/>
        <rFont val="宋体"/>
        <charset val="0"/>
      </rPr>
      <t>元，带动贫困户</t>
    </r>
    <r>
      <rPr>
        <sz val="9"/>
        <rFont val="Arial"/>
        <charset val="0"/>
      </rPr>
      <t>50</t>
    </r>
    <r>
      <rPr>
        <sz val="9"/>
        <rFont val="宋体"/>
        <charset val="0"/>
      </rPr>
      <t>户</t>
    </r>
  </si>
  <si>
    <t>09200112306</t>
  </si>
  <si>
    <r>
      <rPr>
        <sz val="9"/>
        <rFont val="宋体"/>
        <charset val="0"/>
      </rPr>
      <t>养牛每头可收入</t>
    </r>
    <r>
      <rPr>
        <sz val="9"/>
        <rFont val="Arial"/>
        <charset val="0"/>
      </rPr>
      <t>8000</t>
    </r>
    <r>
      <rPr>
        <sz val="9"/>
        <rFont val="宋体"/>
        <charset val="0"/>
      </rPr>
      <t>元，带动贫困户</t>
    </r>
    <r>
      <rPr>
        <sz val="9"/>
        <rFont val="Arial"/>
        <charset val="0"/>
      </rPr>
      <t>17</t>
    </r>
    <r>
      <rPr>
        <sz val="9"/>
        <rFont val="宋体"/>
        <charset val="0"/>
      </rPr>
      <t>户</t>
    </r>
  </si>
  <si>
    <t>09200112307</t>
  </si>
  <si>
    <r>
      <rPr>
        <sz val="9"/>
        <rFont val="宋体"/>
        <charset val="0"/>
      </rPr>
      <t>养牛每头可收入</t>
    </r>
    <r>
      <rPr>
        <sz val="9"/>
        <rFont val="Arial"/>
        <charset val="0"/>
      </rPr>
      <t>8000</t>
    </r>
    <r>
      <rPr>
        <sz val="9"/>
        <rFont val="宋体"/>
        <charset val="0"/>
      </rPr>
      <t>元，带动贫困户</t>
    </r>
    <r>
      <rPr>
        <sz val="9"/>
        <rFont val="Arial"/>
        <charset val="0"/>
      </rPr>
      <t>32</t>
    </r>
    <r>
      <rPr>
        <sz val="9"/>
        <rFont val="宋体"/>
        <charset val="0"/>
      </rPr>
      <t>户</t>
    </r>
  </si>
  <si>
    <t>09200112308</t>
  </si>
  <si>
    <r>
      <rPr>
        <sz val="9"/>
        <rFont val="宋体"/>
        <charset val="0"/>
      </rPr>
      <t>养牛每头可收入</t>
    </r>
    <r>
      <rPr>
        <sz val="9"/>
        <rFont val="Arial"/>
        <charset val="0"/>
      </rPr>
      <t>8000</t>
    </r>
    <r>
      <rPr>
        <sz val="9"/>
        <rFont val="宋体"/>
        <charset val="0"/>
      </rPr>
      <t>元，带动贫困户</t>
    </r>
    <r>
      <rPr>
        <sz val="9"/>
        <rFont val="Arial"/>
        <charset val="0"/>
      </rPr>
      <t>34</t>
    </r>
    <r>
      <rPr>
        <sz val="9"/>
        <rFont val="宋体"/>
        <charset val="0"/>
      </rPr>
      <t>户</t>
    </r>
  </si>
  <si>
    <t>09200112309</t>
  </si>
  <si>
    <r>
      <rPr>
        <sz val="9"/>
        <rFont val="宋体"/>
        <charset val="0"/>
      </rPr>
      <t>养牛每头可收入</t>
    </r>
    <r>
      <rPr>
        <sz val="9"/>
        <rFont val="Arial"/>
        <charset val="0"/>
      </rPr>
      <t>8000</t>
    </r>
    <r>
      <rPr>
        <sz val="9"/>
        <rFont val="宋体"/>
        <charset val="0"/>
      </rPr>
      <t>元，带动贫困户</t>
    </r>
    <r>
      <rPr>
        <sz val="9"/>
        <rFont val="Arial"/>
        <charset val="0"/>
      </rPr>
      <t>41</t>
    </r>
    <r>
      <rPr>
        <sz val="9"/>
        <rFont val="宋体"/>
        <charset val="0"/>
      </rPr>
      <t>户</t>
    </r>
  </si>
  <si>
    <t>09200112310</t>
  </si>
  <si>
    <r>
      <rPr>
        <sz val="9"/>
        <rFont val="宋体"/>
        <charset val="0"/>
      </rPr>
      <t>养牛每头可收入</t>
    </r>
    <r>
      <rPr>
        <sz val="9"/>
        <rFont val="Arial"/>
        <charset val="0"/>
      </rPr>
      <t>8000</t>
    </r>
    <r>
      <rPr>
        <sz val="9"/>
        <rFont val="宋体"/>
        <charset val="0"/>
      </rPr>
      <t>元，带动贫困户</t>
    </r>
    <r>
      <rPr>
        <sz val="9"/>
        <rFont val="Arial"/>
        <charset val="0"/>
      </rPr>
      <t>73</t>
    </r>
    <r>
      <rPr>
        <sz val="9"/>
        <rFont val="宋体"/>
        <charset val="0"/>
      </rPr>
      <t>户</t>
    </r>
  </si>
  <si>
    <t>09200112311</t>
  </si>
  <si>
    <t>09200112312</t>
  </si>
  <si>
    <t>09200112313</t>
  </si>
  <si>
    <r>
      <rPr>
        <sz val="9"/>
        <rFont val="宋体"/>
        <charset val="0"/>
      </rPr>
      <t>养牛每头可收入</t>
    </r>
    <r>
      <rPr>
        <sz val="9"/>
        <rFont val="Arial"/>
        <charset val="0"/>
      </rPr>
      <t>8000</t>
    </r>
    <r>
      <rPr>
        <sz val="9"/>
        <rFont val="宋体"/>
        <charset val="0"/>
      </rPr>
      <t>元，带动贫困户</t>
    </r>
    <r>
      <rPr>
        <sz val="9"/>
        <rFont val="Arial"/>
        <charset val="0"/>
      </rPr>
      <t>12</t>
    </r>
    <r>
      <rPr>
        <sz val="9"/>
        <rFont val="宋体"/>
        <charset val="0"/>
      </rPr>
      <t>户</t>
    </r>
  </si>
  <si>
    <t>09200112314</t>
  </si>
  <si>
    <r>
      <rPr>
        <sz val="9"/>
        <rFont val="宋体"/>
        <charset val="0"/>
      </rPr>
      <t>养牛每头可收入</t>
    </r>
    <r>
      <rPr>
        <sz val="9"/>
        <rFont val="Arial"/>
        <charset val="0"/>
      </rPr>
      <t>8000</t>
    </r>
    <r>
      <rPr>
        <sz val="9"/>
        <rFont val="宋体"/>
        <charset val="0"/>
      </rPr>
      <t>元，带动贫困户</t>
    </r>
    <r>
      <rPr>
        <sz val="9"/>
        <rFont val="Arial"/>
        <charset val="0"/>
      </rPr>
      <t>21</t>
    </r>
    <r>
      <rPr>
        <sz val="9"/>
        <rFont val="宋体"/>
        <charset val="0"/>
      </rPr>
      <t>户</t>
    </r>
  </si>
  <si>
    <t>09200112315</t>
  </si>
  <si>
    <t>养牛14头</t>
  </si>
  <si>
    <r>
      <rPr>
        <sz val="9"/>
        <rFont val="宋体"/>
        <charset val="0"/>
      </rPr>
      <t>养牛每头可收入</t>
    </r>
    <r>
      <rPr>
        <sz val="9"/>
        <rFont val="Arial"/>
        <charset val="0"/>
      </rPr>
      <t>8000</t>
    </r>
    <r>
      <rPr>
        <sz val="9"/>
        <rFont val="宋体"/>
        <charset val="0"/>
      </rPr>
      <t>元，带动贫困户</t>
    </r>
    <r>
      <rPr>
        <sz val="9"/>
        <rFont val="Arial"/>
        <charset val="0"/>
      </rPr>
      <t>29</t>
    </r>
    <r>
      <rPr>
        <sz val="9"/>
        <rFont val="宋体"/>
        <charset val="0"/>
      </rPr>
      <t>户</t>
    </r>
  </si>
  <si>
    <t>09200112316</t>
  </si>
  <si>
    <t>09200112317</t>
  </si>
  <si>
    <r>
      <rPr>
        <sz val="9"/>
        <rFont val="宋体"/>
        <charset val="0"/>
      </rPr>
      <t>养牛每头可收入</t>
    </r>
    <r>
      <rPr>
        <sz val="9"/>
        <rFont val="Arial"/>
        <charset val="0"/>
      </rPr>
      <t>8000</t>
    </r>
    <r>
      <rPr>
        <sz val="9"/>
        <rFont val="宋体"/>
        <charset val="0"/>
      </rPr>
      <t>元，带动贫困户</t>
    </r>
    <r>
      <rPr>
        <sz val="9"/>
        <rFont val="Arial"/>
        <charset val="0"/>
      </rPr>
      <t>15</t>
    </r>
    <r>
      <rPr>
        <sz val="9"/>
        <rFont val="宋体"/>
        <charset val="0"/>
      </rPr>
      <t>户</t>
    </r>
  </si>
  <si>
    <t>09200112318</t>
  </si>
  <si>
    <t>养牛55头</t>
  </si>
  <si>
    <t>09200112319</t>
  </si>
  <si>
    <t>09200112320</t>
  </si>
  <si>
    <t>09200112321</t>
  </si>
  <si>
    <t>养牛60头</t>
  </si>
  <si>
    <t>09200112322</t>
  </si>
  <si>
    <t>09200112323</t>
  </si>
  <si>
    <r>
      <rPr>
        <sz val="9"/>
        <rFont val="宋体"/>
        <charset val="0"/>
      </rPr>
      <t>养牛每头可收入</t>
    </r>
    <r>
      <rPr>
        <sz val="9"/>
        <rFont val="Arial"/>
        <charset val="0"/>
      </rPr>
      <t>8000</t>
    </r>
    <r>
      <rPr>
        <sz val="9"/>
        <rFont val="宋体"/>
        <charset val="0"/>
      </rPr>
      <t>元，带动贫困户</t>
    </r>
    <r>
      <rPr>
        <sz val="9"/>
        <rFont val="Arial"/>
        <charset val="0"/>
      </rPr>
      <t>22</t>
    </r>
    <r>
      <rPr>
        <sz val="9"/>
        <rFont val="宋体"/>
        <charset val="0"/>
      </rPr>
      <t>户</t>
    </r>
  </si>
  <si>
    <t>09200112324</t>
  </si>
  <si>
    <t>养牛38头</t>
  </si>
  <si>
    <t>09200112325</t>
  </si>
  <si>
    <r>
      <rPr>
        <sz val="9"/>
        <rFont val="宋体"/>
        <charset val="0"/>
      </rPr>
      <t>养牛每头可收入</t>
    </r>
    <r>
      <rPr>
        <sz val="9"/>
        <rFont val="Arial"/>
        <charset val="0"/>
      </rPr>
      <t>8000</t>
    </r>
    <r>
      <rPr>
        <sz val="9"/>
        <rFont val="宋体"/>
        <charset val="0"/>
      </rPr>
      <t>元，带动贫困户</t>
    </r>
    <r>
      <rPr>
        <sz val="9"/>
        <rFont val="Arial"/>
        <charset val="0"/>
      </rPr>
      <t>11</t>
    </r>
    <r>
      <rPr>
        <sz val="9"/>
        <rFont val="宋体"/>
        <charset val="0"/>
      </rPr>
      <t>户</t>
    </r>
  </si>
  <si>
    <t>09200112326</t>
  </si>
  <si>
    <t>09200112327</t>
  </si>
  <si>
    <r>
      <rPr>
        <sz val="9"/>
        <rFont val="宋体"/>
        <charset val="0"/>
      </rPr>
      <t>养牛每头可收入</t>
    </r>
    <r>
      <rPr>
        <sz val="9"/>
        <rFont val="Arial"/>
        <charset val="0"/>
      </rPr>
      <t>8000</t>
    </r>
    <r>
      <rPr>
        <sz val="9"/>
        <rFont val="宋体"/>
        <charset val="0"/>
      </rPr>
      <t>元，带动贫困户</t>
    </r>
    <r>
      <rPr>
        <sz val="9"/>
        <rFont val="Arial"/>
        <charset val="0"/>
      </rPr>
      <t>26</t>
    </r>
    <r>
      <rPr>
        <sz val="9"/>
        <rFont val="宋体"/>
        <charset val="0"/>
      </rPr>
      <t>户</t>
    </r>
  </si>
  <si>
    <t>09200112328</t>
  </si>
  <si>
    <r>
      <rPr>
        <sz val="9"/>
        <rFont val="宋体"/>
        <charset val="0"/>
      </rPr>
      <t>养牛每头可收入</t>
    </r>
    <r>
      <rPr>
        <sz val="9"/>
        <rFont val="Arial"/>
        <charset val="0"/>
      </rPr>
      <t>8000</t>
    </r>
    <r>
      <rPr>
        <sz val="9"/>
        <rFont val="宋体"/>
        <charset val="0"/>
      </rPr>
      <t>元，带动贫困户</t>
    </r>
    <r>
      <rPr>
        <sz val="9"/>
        <rFont val="Arial"/>
        <charset val="0"/>
      </rPr>
      <t>9</t>
    </r>
    <r>
      <rPr>
        <sz val="9"/>
        <rFont val="宋体"/>
        <charset val="0"/>
      </rPr>
      <t>户</t>
    </r>
  </si>
  <si>
    <t>09200112329</t>
  </si>
  <si>
    <t>09200112330</t>
  </si>
  <si>
    <t>养牛13头</t>
  </si>
  <si>
    <r>
      <rPr>
        <sz val="9"/>
        <rFont val="宋体"/>
        <charset val="0"/>
      </rPr>
      <t>养牛每头可收入</t>
    </r>
    <r>
      <rPr>
        <sz val="9"/>
        <rFont val="Arial"/>
        <charset val="0"/>
      </rPr>
      <t>8000</t>
    </r>
    <r>
      <rPr>
        <sz val="9"/>
        <rFont val="宋体"/>
        <charset val="0"/>
      </rPr>
      <t>元，带动贫困户</t>
    </r>
    <r>
      <rPr>
        <sz val="9"/>
        <rFont val="Arial"/>
        <charset val="0"/>
      </rPr>
      <t>10</t>
    </r>
    <r>
      <rPr>
        <sz val="9"/>
        <rFont val="宋体"/>
        <charset val="0"/>
      </rPr>
      <t>户</t>
    </r>
  </si>
  <si>
    <t>09200112331</t>
  </si>
  <si>
    <t>09200112332</t>
  </si>
  <si>
    <t>09200112333</t>
  </si>
  <si>
    <t>09200112334</t>
  </si>
  <si>
    <t>09200112335</t>
  </si>
  <si>
    <t>09200112336</t>
  </si>
  <si>
    <t>养牛100头</t>
  </si>
  <si>
    <t>09200112337</t>
  </si>
  <si>
    <t>09200112338</t>
  </si>
  <si>
    <t>09200112339</t>
  </si>
  <si>
    <t>09200112340</t>
  </si>
  <si>
    <t>09200112341</t>
  </si>
  <si>
    <t>09200112342</t>
  </si>
  <si>
    <t>09200112343</t>
  </si>
  <si>
    <t>09200112344</t>
  </si>
  <si>
    <t>09200112345</t>
  </si>
  <si>
    <t>09200112346</t>
  </si>
  <si>
    <t>养牛31头</t>
  </si>
  <si>
    <t>09200112347</t>
  </si>
  <si>
    <t>09200112348</t>
  </si>
  <si>
    <t>09200112349</t>
  </si>
  <si>
    <t>09200112350</t>
  </si>
  <si>
    <t>09200112351</t>
  </si>
  <si>
    <t>09200112352</t>
  </si>
  <si>
    <t>09200112353</t>
  </si>
  <si>
    <t>09200112354</t>
  </si>
  <si>
    <r>
      <rPr>
        <sz val="9"/>
        <rFont val="宋体"/>
        <charset val="0"/>
      </rPr>
      <t>养牛每头可收入</t>
    </r>
    <r>
      <rPr>
        <sz val="9"/>
        <rFont val="Arial"/>
        <charset val="0"/>
      </rPr>
      <t>8000</t>
    </r>
    <r>
      <rPr>
        <sz val="9"/>
        <rFont val="宋体"/>
        <charset val="0"/>
      </rPr>
      <t>元，带动贫困户</t>
    </r>
    <r>
      <rPr>
        <sz val="9"/>
        <rFont val="Arial"/>
        <charset val="0"/>
      </rPr>
      <t>18</t>
    </r>
    <r>
      <rPr>
        <sz val="9"/>
        <rFont val="宋体"/>
        <charset val="0"/>
      </rPr>
      <t>户</t>
    </r>
  </si>
  <si>
    <t>09200112355</t>
  </si>
  <si>
    <t>09200112356</t>
  </si>
  <si>
    <t>09200112357</t>
  </si>
  <si>
    <t>养牛500头</t>
  </si>
  <si>
    <t>09200112358</t>
  </si>
  <si>
    <t>09200112359</t>
  </si>
  <si>
    <t>09200112360</t>
  </si>
  <si>
    <t>09200112361</t>
  </si>
  <si>
    <t>09200112362</t>
  </si>
  <si>
    <t>09200112363</t>
  </si>
  <si>
    <t>09200112364</t>
  </si>
  <si>
    <t>09200112365</t>
  </si>
  <si>
    <r>
      <rPr>
        <sz val="9"/>
        <rFont val="宋体"/>
        <charset val="0"/>
      </rPr>
      <t>养牛每头可收入</t>
    </r>
    <r>
      <rPr>
        <sz val="9"/>
        <rFont val="Arial"/>
        <charset val="0"/>
      </rPr>
      <t>8000</t>
    </r>
    <r>
      <rPr>
        <sz val="9"/>
        <rFont val="宋体"/>
        <charset val="0"/>
      </rPr>
      <t>元，带动贫困户</t>
    </r>
    <r>
      <rPr>
        <sz val="9"/>
        <rFont val="Arial"/>
        <charset val="0"/>
      </rPr>
      <t>65</t>
    </r>
    <r>
      <rPr>
        <sz val="9"/>
        <rFont val="宋体"/>
        <charset val="0"/>
      </rPr>
      <t>户</t>
    </r>
  </si>
  <si>
    <t>09200112366</t>
  </si>
  <si>
    <r>
      <rPr>
        <sz val="9"/>
        <rFont val="宋体"/>
        <charset val="0"/>
      </rPr>
      <t>养牛每头可收入</t>
    </r>
    <r>
      <rPr>
        <sz val="9"/>
        <rFont val="Arial"/>
        <charset val="0"/>
      </rPr>
      <t>8000</t>
    </r>
    <r>
      <rPr>
        <sz val="9"/>
        <rFont val="宋体"/>
        <charset val="0"/>
      </rPr>
      <t>元，带动贫困户</t>
    </r>
    <r>
      <rPr>
        <sz val="9"/>
        <rFont val="Arial"/>
        <charset val="0"/>
      </rPr>
      <t>25</t>
    </r>
    <r>
      <rPr>
        <sz val="9"/>
        <rFont val="宋体"/>
        <charset val="0"/>
      </rPr>
      <t>户</t>
    </r>
  </si>
  <si>
    <t>09200112367</t>
  </si>
  <si>
    <r>
      <rPr>
        <sz val="9"/>
        <rFont val="宋体"/>
        <charset val="0"/>
      </rPr>
      <t>养牛每头可收入</t>
    </r>
    <r>
      <rPr>
        <sz val="9"/>
        <rFont val="Arial"/>
        <charset val="0"/>
      </rPr>
      <t>8000</t>
    </r>
    <r>
      <rPr>
        <sz val="9"/>
        <rFont val="宋体"/>
        <charset val="0"/>
      </rPr>
      <t>元，带动贫困户</t>
    </r>
    <r>
      <rPr>
        <sz val="9"/>
        <rFont val="Arial"/>
        <charset val="0"/>
      </rPr>
      <t>49</t>
    </r>
    <r>
      <rPr>
        <sz val="9"/>
        <rFont val="宋体"/>
        <charset val="0"/>
      </rPr>
      <t>户</t>
    </r>
  </si>
  <si>
    <t>09200112368</t>
  </si>
  <si>
    <t>养牛200头</t>
  </si>
  <si>
    <t>09200112369</t>
  </si>
  <si>
    <t>养牛70头</t>
  </si>
  <si>
    <r>
      <rPr>
        <sz val="9"/>
        <rFont val="宋体"/>
        <charset val="0"/>
      </rPr>
      <t>养牛每头可收入</t>
    </r>
    <r>
      <rPr>
        <sz val="9"/>
        <rFont val="Arial"/>
        <charset val="0"/>
      </rPr>
      <t>8000</t>
    </r>
    <r>
      <rPr>
        <sz val="9"/>
        <rFont val="宋体"/>
        <charset val="0"/>
      </rPr>
      <t>元，带动贫困户</t>
    </r>
    <r>
      <rPr>
        <sz val="9"/>
        <rFont val="Arial"/>
        <charset val="0"/>
      </rPr>
      <t>69</t>
    </r>
    <r>
      <rPr>
        <sz val="9"/>
        <rFont val="宋体"/>
        <charset val="0"/>
      </rPr>
      <t>户</t>
    </r>
  </si>
  <si>
    <t>09200112370</t>
  </si>
  <si>
    <r>
      <rPr>
        <sz val="9"/>
        <rFont val="宋体"/>
        <charset val="0"/>
      </rPr>
      <t>养牛每头可收入</t>
    </r>
    <r>
      <rPr>
        <sz val="9"/>
        <rFont val="Arial"/>
        <charset val="0"/>
      </rPr>
      <t>8000</t>
    </r>
    <r>
      <rPr>
        <sz val="9"/>
        <rFont val="宋体"/>
        <charset val="0"/>
      </rPr>
      <t>元，带动贫困户</t>
    </r>
    <r>
      <rPr>
        <sz val="9"/>
        <rFont val="Arial"/>
        <charset val="0"/>
      </rPr>
      <t>45</t>
    </r>
    <r>
      <rPr>
        <sz val="9"/>
        <rFont val="宋体"/>
        <charset val="0"/>
      </rPr>
      <t>户</t>
    </r>
  </si>
  <si>
    <t>09200112371</t>
  </si>
  <si>
    <r>
      <rPr>
        <sz val="9"/>
        <rFont val="宋体"/>
        <charset val="0"/>
      </rPr>
      <t>养牛每头可收入</t>
    </r>
    <r>
      <rPr>
        <sz val="9"/>
        <rFont val="Arial"/>
        <charset val="0"/>
      </rPr>
      <t>8000</t>
    </r>
    <r>
      <rPr>
        <sz val="9"/>
        <rFont val="宋体"/>
        <charset val="0"/>
      </rPr>
      <t>元，带动贫困户</t>
    </r>
    <r>
      <rPr>
        <sz val="9"/>
        <rFont val="Arial"/>
        <charset val="0"/>
      </rPr>
      <t>57</t>
    </r>
    <r>
      <rPr>
        <sz val="9"/>
        <rFont val="宋体"/>
        <charset val="0"/>
      </rPr>
      <t>户</t>
    </r>
  </si>
  <si>
    <t>09200112372</t>
  </si>
  <si>
    <r>
      <rPr>
        <sz val="9"/>
        <rFont val="宋体"/>
        <charset val="0"/>
      </rPr>
      <t>养牛每头可收入</t>
    </r>
    <r>
      <rPr>
        <sz val="9"/>
        <rFont val="Arial"/>
        <charset val="0"/>
      </rPr>
      <t>8000</t>
    </r>
    <r>
      <rPr>
        <sz val="9"/>
        <rFont val="宋体"/>
        <charset val="0"/>
      </rPr>
      <t>元，带动贫困户</t>
    </r>
    <r>
      <rPr>
        <sz val="9"/>
        <rFont val="Arial"/>
        <charset val="0"/>
      </rPr>
      <t>64</t>
    </r>
    <r>
      <rPr>
        <sz val="9"/>
        <rFont val="宋体"/>
        <charset val="0"/>
      </rPr>
      <t>户</t>
    </r>
  </si>
  <si>
    <t>09200112373</t>
  </si>
  <si>
    <t>09200112374</t>
  </si>
  <si>
    <t>09200112375</t>
  </si>
  <si>
    <r>
      <rPr>
        <sz val="9"/>
        <rFont val="宋体"/>
        <charset val="0"/>
      </rPr>
      <t>养牛每头可收入</t>
    </r>
    <r>
      <rPr>
        <sz val="9"/>
        <rFont val="Arial"/>
        <charset val="0"/>
      </rPr>
      <t>8000</t>
    </r>
    <r>
      <rPr>
        <sz val="9"/>
        <rFont val="宋体"/>
        <charset val="0"/>
      </rPr>
      <t>元，带动贫困户</t>
    </r>
    <r>
      <rPr>
        <sz val="9"/>
        <rFont val="Arial"/>
        <charset val="0"/>
      </rPr>
      <t>84</t>
    </r>
    <r>
      <rPr>
        <sz val="9"/>
        <rFont val="宋体"/>
        <charset val="0"/>
      </rPr>
      <t>户</t>
    </r>
  </si>
  <si>
    <t>09200112376</t>
  </si>
  <si>
    <t>养牛35头</t>
  </si>
  <si>
    <r>
      <rPr>
        <sz val="9"/>
        <rFont val="宋体"/>
        <charset val="0"/>
      </rPr>
      <t>养牛每头可收入</t>
    </r>
    <r>
      <rPr>
        <sz val="9"/>
        <rFont val="Arial"/>
        <charset val="0"/>
      </rPr>
      <t>8000</t>
    </r>
    <r>
      <rPr>
        <sz val="9"/>
        <rFont val="宋体"/>
        <charset val="0"/>
      </rPr>
      <t>元，带动贫困户</t>
    </r>
    <r>
      <rPr>
        <sz val="9"/>
        <rFont val="Arial"/>
        <charset val="0"/>
      </rPr>
      <t>52</t>
    </r>
    <r>
      <rPr>
        <sz val="9"/>
        <rFont val="宋体"/>
        <charset val="0"/>
      </rPr>
      <t>户</t>
    </r>
  </si>
  <si>
    <t>09200112377</t>
  </si>
  <si>
    <t>09200112378</t>
  </si>
  <si>
    <r>
      <rPr>
        <sz val="9"/>
        <rFont val="宋体"/>
        <charset val="0"/>
      </rPr>
      <t>养牛每头可收入</t>
    </r>
    <r>
      <rPr>
        <sz val="9"/>
        <rFont val="Arial"/>
        <charset val="0"/>
      </rPr>
      <t>8000</t>
    </r>
    <r>
      <rPr>
        <sz val="9"/>
        <rFont val="宋体"/>
        <charset val="0"/>
      </rPr>
      <t>元，带动贫困户</t>
    </r>
    <r>
      <rPr>
        <sz val="9"/>
        <rFont val="Arial"/>
        <charset val="0"/>
      </rPr>
      <t>81</t>
    </r>
    <r>
      <rPr>
        <sz val="9"/>
        <rFont val="宋体"/>
        <charset val="0"/>
      </rPr>
      <t>户</t>
    </r>
  </si>
  <si>
    <t>09200112379</t>
  </si>
  <si>
    <r>
      <rPr>
        <sz val="9"/>
        <rFont val="宋体"/>
        <charset val="0"/>
      </rPr>
      <t>养牛每头可收入</t>
    </r>
    <r>
      <rPr>
        <sz val="9"/>
        <rFont val="Arial"/>
        <charset val="0"/>
      </rPr>
      <t>8000</t>
    </r>
    <r>
      <rPr>
        <sz val="9"/>
        <rFont val="宋体"/>
        <charset val="0"/>
      </rPr>
      <t>元，带动贫困户</t>
    </r>
    <r>
      <rPr>
        <sz val="9"/>
        <rFont val="Arial"/>
        <charset val="0"/>
      </rPr>
      <t>38</t>
    </r>
    <r>
      <rPr>
        <sz val="9"/>
        <rFont val="宋体"/>
        <charset val="0"/>
      </rPr>
      <t>户</t>
    </r>
  </si>
  <si>
    <t>09200112380</t>
  </si>
  <si>
    <t>养牛21头</t>
  </si>
  <si>
    <t>09200112381</t>
  </si>
  <si>
    <t>养牛600头</t>
  </si>
  <si>
    <t>09200112382</t>
  </si>
  <si>
    <r>
      <rPr>
        <sz val="9"/>
        <rFont val="宋体"/>
        <charset val="0"/>
      </rPr>
      <t>养牛每头可收入</t>
    </r>
    <r>
      <rPr>
        <sz val="9"/>
        <rFont val="Arial"/>
        <charset val="0"/>
      </rPr>
      <t>8000</t>
    </r>
    <r>
      <rPr>
        <sz val="9"/>
        <rFont val="宋体"/>
        <charset val="0"/>
      </rPr>
      <t>元，带动贫困户</t>
    </r>
    <r>
      <rPr>
        <sz val="9"/>
        <rFont val="Arial"/>
        <charset val="0"/>
      </rPr>
      <t>62</t>
    </r>
    <r>
      <rPr>
        <sz val="9"/>
        <rFont val="宋体"/>
        <charset val="0"/>
      </rPr>
      <t>户</t>
    </r>
  </si>
  <si>
    <t>09200112383</t>
  </si>
  <si>
    <r>
      <rPr>
        <sz val="9"/>
        <rFont val="宋体"/>
        <charset val="0"/>
      </rPr>
      <t>养牛每头可收入</t>
    </r>
    <r>
      <rPr>
        <sz val="9"/>
        <rFont val="Arial"/>
        <charset val="0"/>
      </rPr>
      <t>8000</t>
    </r>
    <r>
      <rPr>
        <sz val="9"/>
        <rFont val="宋体"/>
        <charset val="0"/>
      </rPr>
      <t>元，带动贫困户</t>
    </r>
    <r>
      <rPr>
        <sz val="9"/>
        <rFont val="Arial"/>
        <charset val="0"/>
      </rPr>
      <t>55</t>
    </r>
    <r>
      <rPr>
        <sz val="9"/>
        <rFont val="宋体"/>
        <charset val="0"/>
      </rPr>
      <t>户</t>
    </r>
  </si>
  <si>
    <t>09200112384</t>
  </si>
  <si>
    <t>养牛5000头</t>
  </si>
  <si>
    <r>
      <rPr>
        <sz val="9"/>
        <rFont val="宋体"/>
        <charset val="0"/>
      </rPr>
      <t>养牛每头可收入</t>
    </r>
    <r>
      <rPr>
        <sz val="9"/>
        <rFont val="Arial"/>
        <charset val="0"/>
      </rPr>
      <t>8000</t>
    </r>
    <r>
      <rPr>
        <sz val="9"/>
        <rFont val="宋体"/>
        <charset val="0"/>
      </rPr>
      <t>元，带动贫困户</t>
    </r>
    <r>
      <rPr>
        <sz val="9"/>
        <rFont val="Arial"/>
        <charset val="0"/>
      </rPr>
      <t>83</t>
    </r>
    <r>
      <rPr>
        <sz val="9"/>
        <rFont val="宋体"/>
        <charset val="0"/>
      </rPr>
      <t>户</t>
    </r>
  </si>
  <si>
    <t>09200112385</t>
  </si>
  <si>
    <t>养牛3头</t>
  </si>
  <si>
    <r>
      <rPr>
        <sz val="9"/>
        <rFont val="宋体"/>
        <charset val="0"/>
      </rPr>
      <t>养牛每头可收入</t>
    </r>
    <r>
      <rPr>
        <sz val="9"/>
        <rFont val="Arial"/>
        <charset val="0"/>
      </rPr>
      <t>8000</t>
    </r>
    <r>
      <rPr>
        <sz val="9"/>
        <rFont val="宋体"/>
        <charset val="0"/>
      </rPr>
      <t>元，带动贫困户</t>
    </r>
    <r>
      <rPr>
        <sz val="9"/>
        <rFont val="Arial"/>
        <charset val="0"/>
      </rPr>
      <t>42</t>
    </r>
    <r>
      <rPr>
        <sz val="9"/>
        <rFont val="宋体"/>
        <charset val="0"/>
      </rPr>
      <t>户</t>
    </r>
  </si>
  <si>
    <t>09200112386</t>
  </si>
  <si>
    <t>养牛1000头</t>
  </si>
  <si>
    <r>
      <rPr>
        <sz val="9"/>
        <rFont val="宋体"/>
        <charset val="0"/>
      </rPr>
      <t>养牛每头可收入</t>
    </r>
    <r>
      <rPr>
        <sz val="9"/>
        <rFont val="Arial"/>
        <charset val="0"/>
      </rPr>
      <t>8000</t>
    </r>
    <r>
      <rPr>
        <sz val="9"/>
        <rFont val="宋体"/>
        <charset val="0"/>
      </rPr>
      <t>元，带动贫困户</t>
    </r>
    <r>
      <rPr>
        <sz val="9"/>
        <rFont val="Arial"/>
        <charset val="0"/>
      </rPr>
      <t>53</t>
    </r>
    <r>
      <rPr>
        <sz val="9"/>
        <rFont val="宋体"/>
        <charset val="0"/>
      </rPr>
      <t>户</t>
    </r>
  </si>
  <si>
    <t>09200112387</t>
  </si>
  <si>
    <r>
      <rPr>
        <sz val="9"/>
        <rFont val="宋体"/>
        <charset val="0"/>
      </rPr>
      <t>养牛每头可收入</t>
    </r>
    <r>
      <rPr>
        <sz val="9"/>
        <rFont val="Arial"/>
        <charset val="0"/>
      </rPr>
      <t>8000</t>
    </r>
    <r>
      <rPr>
        <sz val="9"/>
        <rFont val="宋体"/>
        <charset val="0"/>
      </rPr>
      <t>元，带动贫困户</t>
    </r>
    <r>
      <rPr>
        <sz val="9"/>
        <rFont val="Arial"/>
        <charset val="0"/>
      </rPr>
      <t>72</t>
    </r>
    <r>
      <rPr>
        <sz val="9"/>
        <rFont val="宋体"/>
        <charset val="0"/>
      </rPr>
      <t>户</t>
    </r>
  </si>
  <si>
    <t>09200112388</t>
  </si>
  <si>
    <r>
      <rPr>
        <sz val="9"/>
        <rFont val="宋体"/>
        <charset val="0"/>
      </rPr>
      <t>养牛每头可收入</t>
    </r>
    <r>
      <rPr>
        <sz val="9"/>
        <rFont val="Arial"/>
        <charset val="0"/>
      </rPr>
      <t>8000</t>
    </r>
    <r>
      <rPr>
        <sz val="9"/>
        <rFont val="宋体"/>
        <charset val="0"/>
      </rPr>
      <t>元，带动贫困户</t>
    </r>
    <r>
      <rPr>
        <sz val="9"/>
        <rFont val="Arial"/>
        <charset val="0"/>
      </rPr>
      <t>97</t>
    </r>
    <r>
      <rPr>
        <sz val="9"/>
        <rFont val="宋体"/>
        <charset val="0"/>
      </rPr>
      <t>户</t>
    </r>
  </si>
  <si>
    <t>09200112389</t>
  </si>
  <si>
    <t>养牛400头</t>
  </si>
  <si>
    <t>09200112390</t>
  </si>
  <si>
    <t>09200112391</t>
  </si>
  <si>
    <t>养牛300头</t>
  </si>
  <si>
    <t>09200112392</t>
  </si>
  <si>
    <t>养牛120头</t>
  </si>
  <si>
    <t>09200112393</t>
  </si>
  <si>
    <t>09200112394</t>
  </si>
  <si>
    <t>养牛43头</t>
  </si>
  <si>
    <t>09200112395</t>
  </si>
  <si>
    <t>09200112396</t>
  </si>
  <si>
    <t>09200112397</t>
  </si>
  <si>
    <t>养牛23头</t>
  </si>
  <si>
    <t>09200112398</t>
  </si>
  <si>
    <t>09200112399</t>
  </si>
  <si>
    <t>09200112400</t>
  </si>
  <si>
    <t>养牛52头</t>
  </si>
  <si>
    <t>09200112401</t>
  </si>
  <si>
    <t>09200112402</t>
  </si>
  <si>
    <t>09200112403</t>
  </si>
  <si>
    <t>09200112404</t>
  </si>
  <si>
    <t>养牛77头</t>
  </si>
  <si>
    <t>09200112405</t>
  </si>
  <si>
    <t>养牛46头</t>
  </si>
  <si>
    <t>09200112406</t>
  </si>
  <si>
    <t>09200112407</t>
  </si>
  <si>
    <t>09200112408</t>
  </si>
  <si>
    <t>09200112409</t>
  </si>
  <si>
    <t>09200112410</t>
  </si>
  <si>
    <t>09200112411</t>
  </si>
  <si>
    <t>09200112412</t>
  </si>
  <si>
    <t>09200112413</t>
  </si>
  <si>
    <t>09200112414</t>
  </si>
  <si>
    <t>09200112415</t>
  </si>
  <si>
    <t>09200112416</t>
  </si>
  <si>
    <t>09200112417</t>
  </si>
  <si>
    <t>09200112418</t>
  </si>
  <si>
    <t>09200112419</t>
  </si>
  <si>
    <t>09200112420</t>
  </si>
  <si>
    <t>09200112421</t>
  </si>
  <si>
    <t>09200112422</t>
  </si>
  <si>
    <t>09200112423</t>
  </si>
  <si>
    <r>
      <rPr>
        <sz val="9"/>
        <rFont val="宋体"/>
        <charset val="0"/>
      </rPr>
      <t>养牛每头可收入</t>
    </r>
    <r>
      <rPr>
        <sz val="9"/>
        <rFont val="Arial"/>
        <charset val="0"/>
      </rPr>
      <t>8000</t>
    </r>
    <r>
      <rPr>
        <sz val="9"/>
        <rFont val="宋体"/>
        <charset val="0"/>
      </rPr>
      <t>元，带动贫困户</t>
    </r>
    <r>
      <rPr>
        <sz val="9"/>
        <rFont val="Arial"/>
        <charset val="0"/>
      </rPr>
      <t>192</t>
    </r>
    <r>
      <rPr>
        <sz val="9"/>
        <rFont val="宋体"/>
        <charset val="0"/>
      </rPr>
      <t>户</t>
    </r>
  </si>
  <si>
    <t>09200112424</t>
  </si>
  <si>
    <r>
      <rPr>
        <sz val="9"/>
        <rFont val="宋体"/>
        <charset val="0"/>
      </rPr>
      <t>养牛每头可收入</t>
    </r>
    <r>
      <rPr>
        <sz val="9"/>
        <rFont val="Arial"/>
        <charset val="0"/>
      </rPr>
      <t>8000</t>
    </r>
    <r>
      <rPr>
        <sz val="9"/>
        <rFont val="宋体"/>
        <charset val="0"/>
      </rPr>
      <t>元，带动贫困户</t>
    </r>
    <r>
      <rPr>
        <sz val="9"/>
        <rFont val="Arial"/>
        <charset val="0"/>
      </rPr>
      <t>144</t>
    </r>
    <r>
      <rPr>
        <sz val="9"/>
        <rFont val="宋体"/>
        <charset val="0"/>
      </rPr>
      <t>户</t>
    </r>
  </si>
  <si>
    <t>09200112425</t>
  </si>
  <si>
    <t>09200112426</t>
  </si>
  <si>
    <r>
      <rPr>
        <sz val="9"/>
        <rFont val="宋体"/>
        <charset val="0"/>
      </rPr>
      <t>养牛每头可收入</t>
    </r>
    <r>
      <rPr>
        <sz val="9"/>
        <rFont val="Arial"/>
        <charset val="0"/>
      </rPr>
      <t>8000</t>
    </r>
    <r>
      <rPr>
        <sz val="9"/>
        <rFont val="宋体"/>
        <charset val="0"/>
      </rPr>
      <t>元，带动贫困户</t>
    </r>
    <r>
      <rPr>
        <sz val="9"/>
        <rFont val="Arial"/>
        <charset val="0"/>
      </rPr>
      <t>76</t>
    </r>
    <r>
      <rPr>
        <sz val="9"/>
        <rFont val="宋体"/>
        <charset val="0"/>
      </rPr>
      <t>户</t>
    </r>
  </si>
  <si>
    <t>09200112427</t>
  </si>
  <si>
    <r>
      <rPr>
        <sz val="9"/>
        <rFont val="宋体"/>
        <charset val="0"/>
      </rPr>
      <t>养牛每头可收入</t>
    </r>
    <r>
      <rPr>
        <sz val="9"/>
        <rFont val="Arial"/>
        <charset val="0"/>
      </rPr>
      <t>8000</t>
    </r>
    <r>
      <rPr>
        <sz val="9"/>
        <rFont val="宋体"/>
        <charset val="0"/>
      </rPr>
      <t>元，带动贫困户</t>
    </r>
    <r>
      <rPr>
        <sz val="9"/>
        <rFont val="Arial"/>
        <charset val="0"/>
      </rPr>
      <t>110</t>
    </r>
    <r>
      <rPr>
        <sz val="9"/>
        <rFont val="宋体"/>
        <charset val="0"/>
      </rPr>
      <t>户</t>
    </r>
  </si>
  <si>
    <t>09200112428</t>
  </si>
  <si>
    <r>
      <rPr>
        <sz val="9"/>
        <rFont val="宋体"/>
        <charset val="0"/>
      </rPr>
      <t>养牛每头可收入</t>
    </r>
    <r>
      <rPr>
        <sz val="9"/>
        <rFont val="Arial"/>
        <charset val="0"/>
      </rPr>
      <t>8000</t>
    </r>
    <r>
      <rPr>
        <sz val="9"/>
        <rFont val="宋体"/>
        <charset val="0"/>
      </rPr>
      <t>元，带动贫困户</t>
    </r>
    <r>
      <rPr>
        <sz val="9"/>
        <rFont val="Arial"/>
        <charset val="0"/>
      </rPr>
      <t>140</t>
    </r>
    <r>
      <rPr>
        <sz val="9"/>
        <rFont val="宋体"/>
        <charset val="0"/>
      </rPr>
      <t>户</t>
    </r>
  </si>
  <si>
    <t>09200112429</t>
  </si>
  <si>
    <t>养兔</t>
  </si>
  <si>
    <t>养兔150头</t>
  </si>
  <si>
    <r>
      <rPr>
        <sz val="9"/>
        <rFont val="宋体"/>
        <charset val="0"/>
      </rPr>
      <t>养兔每只可收入150元，带动贫困户</t>
    </r>
    <r>
      <rPr>
        <sz val="9"/>
        <rFont val="Arial"/>
        <charset val="0"/>
      </rPr>
      <t>1</t>
    </r>
    <r>
      <rPr>
        <sz val="9"/>
        <rFont val="宋体"/>
        <charset val="0"/>
      </rPr>
      <t>户</t>
    </r>
  </si>
  <si>
    <t>09200112430</t>
  </si>
  <si>
    <t>养羊</t>
  </si>
  <si>
    <t>养羊100头</t>
  </si>
  <si>
    <r>
      <rPr>
        <sz val="9"/>
        <rFont val="宋体"/>
        <charset val="0"/>
      </rPr>
      <t>养羊每只可收入</t>
    </r>
    <r>
      <rPr>
        <sz val="9"/>
        <rFont val="Arial"/>
        <charset val="0"/>
      </rPr>
      <t>800</t>
    </r>
    <r>
      <rPr>
        <sz val="9"/>
        <rFont val="宋体"/>
        <charset val="0"/>
      </rPr>
      <t>元，带动贫困户</t>
    </r>
    <r>
      <rPr>
        <sz val="9"/>
        <rFont val="Arial"/>
        <charset val="0"/>
      </rPr>
      <t>48</t>
    </r>
    <r>
      <rPr>
        <sz val="9"/>
        <rFont val="宋体"/>
        <charset val="0"/>
      </rPr>
      <t>户</t>
    </r>
  </si>
  <si>
    <t>09200112431</t>
  </si>
  <si>
    <t>养羊50头</t>
  </si>
  <si>
    <r>
      <rPr>
        <sz val="9"/>
        <rFont val="宋体"/>
        <charset val="0"/>
      </rPr>
      <t>养羊每只可收入</t>
    </r>
    <r>
      <rPr>
        <sz val="9"/>
        <rFont val="Arial"/>
        <charset val="0"/>
      </rPr>
      <t>800</t>
    </r>
    <r>
      <rPr>
        <sz val="9"/>
        <rFont val="宋体"/>
        <charset val="0"/>
      </rPr>
      <t>元，带动贫困户</t>
    </r>
    <r>
      <rPr>
        <sz val="9"/>
        <rFont val="Arial"/>
        <charset val="0"/>
      </rPr>
      <t>51</t>
    </r>
    <r>
      <rPr>
        <sz val="9"/>
        <rFont val="宋体"/>
        <charset val="0"/>
      </rPr>
      <t>户</t>
    </r>
  </si>
  <si>
    <t>09200112432</t>
  </si>
  <si>
    <r>
      <rPr>
        <sz val="9"/>
        <rFont val="宋体"/>
        <charset val="0"/>
      </rPr>
      <t>养羊每只可收入</t>
    </r>
    <r>
      <rPr>
        <sz val="9"/>
        <rFont val="Arial"/>
        <charset val="0"/>
      </rPr>
      <t>800</t>
    </r>
    <r>
      <rPr>
        <sz val="9"/>
        <rFont val="宋体"/>
        <charset val="0"/>
      </rPr>
      <t>元，带动贫困户</t>
    </r>
    <r>
      <rPr>
        <sz val="9"/>
        <rFont val="Arial"/>
        <charset val="0"/>
      </rPr>
      <t>100</t>
    </r>
    <r>
      <rPr>
        <sz val="9"/>
        <rFont val="宋体"/>
        <charset val="0"/>
      </rPr>
      <t>户</t>
    </r>
  </si>
  <si>
    <t>09200112433</t>
  </si>
  <si>
    <t>养羊4头</t>
  </si>
  <si>
    <r>
      <rPr>
        <sz val="9"/>
        <rFont val="宋体"/>
        <charset val="0"/>
      </rPr>
      <t>养羊每只可收入</t>
    </r>
    <r>
      <rPr>
        <sz val="9"/>
        <rFont val="Arial"/>
        <charset val="0"/>
      </rPr>
      <t>800</t>
    </r>
    <r>
      <rPr>
        <sz val="9"/>
        <rFont val="宋体"/>
        <charset val="0"/>
      </rPr>
      <t>元，带动贫困户</t>
    </r>
    <r>
      <rPr>
        <sz val="9"/>
        <rFont val="Arial"/>
        <charset val="0"/>
      </rPr>
      <t>30</t>
    </r>
    <r>
      <rPr>
        <sz val="9"/>
        <rFont val="宋体"/>
        <charset val="0"/>
      </rPr>
      <t>户</t>
    </r>
  </si>
  <si>
    <t>09200112434</t>
  </si>
  <si>
    <t>养羊2000头</t>
  </si>
  <si>
    <r>
      <rPr>
        <sz val="9"/>
        <rFont val="宋体"/>
        <charset val="0"/>
      </rPr>
      <t>养羊每只可收入</t>
    </r>
    <r>
      <rPr>
        <sz val="9"/>
        <rFont val="Arial"/>
        <charset val="0"/>
      </rPr>
      <t>800</t>
    </r>
    <r>
      <rPr>
        <sz val="9"/>
        <rFont val="宋体"/>
        <charset val="0"/>
      </rPr>
      <t>元，带动贫困户</t>
    </r>
    <r>
      <rPr>
        <sz val="9"/>
        <rFont val="Arial"/>
        <charset val="0"/>
      </rPr>
      <t>47</t>
    </r>
    <r>
      <rPr>
        <sz val="9"/>
        <rFont val="宋体"/>
        <charset val="0"/>
      </rPr>
      <t>户</t>
    </r>
  </si>
  <si>
    <t>09200112435</t>
  </si>
  <si>
    <t>养羊200头</t>
  </si>
  <si>
    <r>
      <rPr>
        <sz val="9"/>
        <rFont val="宋体"/>
        <charset val="0"/>
      </rPr>
      <t>养羊每只可收入</t>
    </r>
    <r>
      <rPr>
        <sz val="9"/>
        <rFont val="Arial"/>
        <charset val="0"/>
      </rPr>
      <t>800</t>
    </r>
    <r>
      <rPr>
        <sz val="9"/>
        <rFont val="宋体"/>
        <charset val="0"/>
      </rPr>
      <t>元，带动贫困户</t>
    </r>
    <r>
      <rPr>
        <sz val="9"/>
        <rFont val="Arial"/>
        <charset val="0"/>
      </rPr>
      <t>74</t>
    </r>
    <r>
      <rPr>
        <sz val="9"/>
        <rFont val="宋体"/>
        <charset val="0"/>
      </rPr>
      <t>户</t>
    </r>
  </si>
  <si>
    <t>09200112436</t>
  </si>
  <si>
    <t>养羊20头</t>
  </si>
  <si>
    <r>
      <rPr>
        <sz val="9"/>
        <rFont val="宋体"/>
        <charset val="0"/>
      </rPr>
      <t>养羊每只可收入</t>
    </r>
    <r>
      <rPr>
        <sz val="9"/>
        <rFont val="Arial"/>
        <charset val="0"/>
      </rPr>
      <t>800</t>
    </r>
    <r>
      <rPr>
        <sz val="9"/>
        <rFont val="宋体"/>
        <charset val="0"/>
      </rPr>
      <t>元，带动贫困户</t>
    </r>
    <r>
      <rPr>
        <sz val="9"/>
        <rFont val="Arial"/>
        <charset val="0"/>
      </rPr>
      <t>33</t>
    </r>
    <r>
      <rPr>
        <sz val="9"/>
        <rFont val="宋体"/>
        <charset val="0"/>
      </rPr>
      <t>户</t>
    </r>
  </si>
  <si>
    <t>09200112437</t>
  </si>
  <si>
    <t>养羊30头</t>
  </si>
  <si>
    <r>
      <rPr>
        <sz val="9"/>
        <rFont val="宋体"/>
        <charset val="0"/>
      </rPr>
      <t>养羊每只可收入</t>
    </r>
    <r>
      <rPr>
        <sz val="9"/>
        <rFont val="Arial"/>
        <charset val="0"/>
      </rPr>
      <t>800</t>
    </r>
    <r>
      <rPr>
        <sz val="9"/>
        <rFont val="宋体"/>
        <charset val="0"/>
      </rPr>
      <t>元，带动贫困户</t>
    </r>
    <r>
      <rPr>
        <sz val="9"/>
        <rFont val="Arial"/>
        <charset val="0"/>
      </rPr>
      <t>36</t>
    </r>
    <r>
      <rPr>
        <sz val="9"/>
        <rFont val="宋体"/>
        <charset val="0"/>
      </rPr>
      <t>户</t>
    </r>
  </si>
  <si>
    <t>09200112438</t>
  </si>
  <si>
    <t>养羊6头</t>
  </si>
  <si>
    <r>
      <rPr>
        <sz val="9"/>
        <rFont val="宋体"/>
        <charset val="0"/>
      </rPr>
      <t>养羊每只可收入</t>
    </r>
    <r>
      <rPr>
        <sz val="9"/>
        <rFont val="Arial"/>
        <charset val="0"/>
      </rPr>
      <t>800</t>
    </r>
    <r>
      <rPr>
        <sz val="9"/>
        <rFont val="宋体"/>
        <charset val="0"/>
      </rPr>
      <t>元，带动贫困户</t>
    </r>
    <r>
      <rPr>
        <sz val="9"/>
        <rFont val="Arial"/>
        <charset val="0"/>
      </rPr>
      <t>149</t>
    </r>
    <r>
      <rPr>
        <sz val="9"/>
        <rFont val="宋体"/>
        <charset val="0"/>
      </rPr>
      <t>户</t>
    </r>
  </si>
  <si>
    <t>09200112439</t>
  </si>
  <si>
    <t>09200112440</t>
  </si>
  <si>
    <r>
      <rPr>
        <sz val="9"/>
        <rFont val="宋体"/>
        <charset val="0"/>
      </rPr>
      <t>养羊每只可收入</t>
    </r>
    <r>
      <rPr>
        <sz val="9"/>
        <rFont val="Arial"/>
        <charset val="0"/>
      </rPr>
      <t>800</t>
    </r>
    <r>
      <rPr>
        <sz val="9"/>
        <rFont val="宋体"/>
        <charset val="0"/>
      </rPr>
      <t>元，带动贫困户</t>
    </r>
    <r>
      <rPr>
        <sz val="9"/>
        <rFont val="Arial"/>
        <charset val="0"/>
      </rPr>
      <t>35</t>
    </r>
    <r>
      <rPr>
        <sz val="9"/>
        <rFont val="宋体"/>
        <charset val="0"/>
      </rPr>
      <t>户</t>
    </r>
  </si>
  <si>
    <t>09200112441</t>
  </si>
  <si>
    <r>
      <rPr>
        <sz val="9"/>
        <rFont val="宋体"/>
        <charset val="0"/>
      </rPr>
      <t>养羊每只可收入</t>
    </r>
    <r>
      <rPr>
        <sz val="9"/>
        <rFont val="Arial"/>
        <charset val="0"/>
      </rPr>
      <t>800</t>
    </r>
    <r>
      <rPr>
        <sz val="9"/>
        <rFont val="宋体"/>
        <charset val="0"/>
      </rPr>
      <t>元，带动贫困户</t>
    </r>
    <r>
      <rPr>
        <sz val="9"/>
        <rFont val="Arial"/>
        <charset val="0"/>
      </rPr>
      <t>46</t>
    </r>
    <r>
      <rPr>
        <sz val="9"/>
        <rFont val="宋体"/>
        <charset val="0"/>
      </rPr>
      <t>户</t>
    </r>
  </si>
  <si>
    <t>09200112442</t>
  </si>
  <si>
    <t>09200112443</t>
  </si>
  <si>
    <r>
      <rPr>
        <sz val="9"/>
        <rFont val="宋体"/>
        <charset val="0"/>
      </rPr>
      <t>养羊每只可收入</t>
    </r>
    <r>
      <rPr>
        <sz val="9"/>
        <rFont val="Arial"/>
        <charset val="0"/>
      </rPr>
      <t>800</t>
    </r>
    <r>
      <rPr>
        <sz val="9"/>
        <rFont val="宋体"/>
        <charset val="0"/>
      </rPr>
      <t>元，带动贫困户</t>
    </r>
    <r>
      <rPr>
        <sz val="9"/>
        <rFont val="Arial"/>
        <charset val="0"/>
      </rPr>
      <t>80</t>
    </r>
    <r>
      <rPr>
        <sz val="9"/>
        <rFont val="宋体"/>
        <charset val="0"/>
      </rPr>
      <t>户</t>
    </r>
  </si>
  <si>
    <t>09200112444</t>
  </si>
  <si>
    <r>
      <rPr>
        <sz val="9"/>
        <rFont val="宋体"/>
        <charset val="0"/>
      </rPr>
      <t>养羊每只可收入</t>
    </r>
    <r>
      <rPr>
        <sz val="9"/>
        <rFont val="Arial"/>
        <charset val="0"/>
      </rPr>
      <t>800</t>
    </r>
    <r>
      <rPr>
        <sz val="9"/>
        <rFont val="宋体"/>
        <charset val="0"/>
      </rPr>
      <t>元，带动贫困户</t>
    </r>
    <r>
      <rPr>
        <sz val="9"/>
        <rFont val="Arial"/>
        <charset val="0"/>
      </rPr>
      <t>18</t>
    </r>
    <r>
      <rPr>
        <sz val="9"/>
        <rFont val="宋体"/>
        <charset val="0"/>
      </rPr>
      <t>户</t>
    </r>
  </si>
  <si>
    <t>09200112445</t>
  </si>
  <si>
    <t>养羊60头</t>
  </si>
  <si>
    <t>09200112446</t>
  </si>
  <si>
    <r>
      <rPr>
        <sz val="9"/>
        <rFont val="宋体"/>
        <charset val="0"/>
      </rPr>
      <t>养羊每只可收入</t>
    </r>
    <r>
      <rPr>
        <sz val="9"/>
        <rFont val="Arial"/>
        <charset val="0"/>
      </rPr>
      <t>800</t>
    </r>
    <r>
      <rPr>
        <sz val="9"/>
        <rFont val="宋体"/>
        <charset val="0"/>
      </rPr>
      <t>元，带动贫困户</t>
    </r>
    <r>
      <rPr>
        <sz val="9"/>
        <rFont val="Arial"/>
        <charset val="0"/>
      </rPr>
      <t>115</t>
    </r>
    <r>
      <rPr>
        <sz val="9"/>
        <rFont val="宋体"/>
        <charset val="0"/>
      </rPr>
      <t>户</t>
    </r>
  </si>
  <si>
    <t>09200112447</t>
  </si>
  <si>
    <t>09200112448</t>
  </si>
  <si>
    <r>
      <rPr>
        <sz val="9"/>
        <rFont val="宋体"/>
        <charset val="0"/>
      </rPr>
      <t>养羊每只可收入</t>
    </r>
    <r>
      <rPr>
        <sz val="9"/>
        <rFont val="Arial"/>
        <charset val="0"/>
      </rPr>
      <t>800</t>
    </r>
    <r>
      <rPr>
        <sz val="9"/>
        <rFont val="宋体"/>
        <charset val="0"/>
      </rPr>
      <t>元，带动贫困户</t>
    </r>
    <r>
      <rPr>
        <sz val="9"/>
        <rFont val="Arial"/>
        <charset val="0"/>
      </rPr>
      <t>53</t>
    </r>
    <r>
      <rPr>
        <sz val="9"/>
        <rFont val="宋体"/>
        <charset val="0"/>
      </rPr>
      <t>户</t>
    </r>
  </si>
  <si>
    <t>09200112449</t>
  </si>
  <si>
    <t>养羊25头</t>
  </si>
  <si>
    <r>
      <rPr>
        <sz val="9"/>
        <rFont val="宋体"/>
        <charset val="0"/>
      </rPr>
      <t>养羊每只可收入</t>
    </r>
    <r>
      <rPr>
        <sz val="9"/>
        <rFont val="Arial"/>
        <charset val="0"/>
      </rPr>
      <t>800</t>
    </r>
    <r>
      <rPr>
        <sz val="9"/>
        <rFont val="宋体"/>
        <charset val="0"/>
      </rPr>
      <t>元，带动贫困户</t>
    </r>
    <r>
      <rPr>
        <sz val="9"/>
        <rFont val="Arial"/>
        <charset val="0"/>
      </rPr>
      <t>38</t>
    </r>
    <r>
      <rPr>
        <sz val="9"/>
        <rFont val="宋体"/>
        <charset val="0"/>
      </rPr>
      <t>户</t>
    </r>
  </si>
  <si>
    <t>09200112450</t>
  </si>
  <si>
    <r>
      <rPr>
        <sz val="9"/>
        <rFont val="宋体"/>
        <charset val="0"/>
      </rPr>
      <t>养羊每只可收入</t>
    </r>
    <r>
      <rPr>
        <sz val="9"/>
        <rFont val="Arial"/>
        <charset val="0"/>
      </rPr>
      <t>800</t>
    </r>
    <r>
      <rPr>
        <sz val="9"/>
        <rFont val="宋体"/>
        <charset val="0"/>
      </rPr>
      <t>元，带动贫困户</t>
    </r>
    <r>
      <rPr>
        <sz val="9"/>
        <rFont val="Arial"/>
        <charset val="0"/>
      </rPr>
      <t>20</t>
    </r>
    <r>
      <rPr>
        <sz val="9"/>
        <rFont val="宋体"/>
        <charset val="0"/>
      </rPr>
      <t>户</t>
    </r>
  </si>
  <si>
    <t>09200112451</t>
  </si>
  <si>
    <t>09200112452</t>
  </si>
  <si>
    <t>09200112453</t>
  </si>
  <si>
    <r>
      <rPr>
        <sz val="9"/>
        <rFont val="宋体"/>
        <charset val="0"/>
      </rPr>
      <t>养羊每只可收入</t>
    </r>
    <r>
      <rPr>
        <sz val="9"/>
        <rFont val="Arial"/>
        <charset val="0"/>
      </rPr>
      <t>800</t>
    </r>
    <r>
      <rPr>
        <sz val="9"/>
        <rFont val="宋体"/>
        <charset val="0"/>
      </rPr>
      <t>元，带动贫困户</t>
    </r>
    <r>
      <rPr>
        <sz val="9"/>
        <rFont val="Arial"/>
        <charset val="0"/>
      </rPr>
      <t>26</t>
    </r>
    <r>
      <rPr>
        <sz val="9"/>
        <rFont val="宋体"/>
        <charset val="0"/>
      </rPr>
      <t>户</t>
    </r>
  </si>
  <si>
    <t>09200112454</t>
  </si>
  <si>
    <r>
      <rPr>
        <sz val="9"/>
        <rFont val="宋体"/>
        <charset val="0"/>
      </rPr>
      <t>养羊每只可收入</t>
    </r>
    <r>
      <rPr>
        <sz val="9"/>
        <rFont val="Arial"/>
        <charset val="0"/>
      </rPr>
      <t>800</t>
    </r>
    <r>
      <rPr>
        <sz val="9"/>
        <rFont val="宋体"/>
        <charset val="0"/>
      </rPr>
      <t>元，带动贫困户</t>
    </r>
    <r>
      <rPr>
        <sz val="9"/>
        <rFont val="Arial"/>
        <charset val="0"/>
      </rPr>
      <t>66</t>
    </r>
    <r>
      <rPr>
        <sz val="9"/>
        <rFont val="宋体"/>
        <charset val="0"/>
      </rPr>
      <t>户</t>
    </r>
  </si>
  <si>
    <t>09200112455</t>
  </si>
  <si>
    <t>养羊58头</t>
  </si>
  <si>
    <r>
      <rPr>
        <sz val="9"/>
        <rFont val="宋体"/>
        <charset val="0"/>
      </rPr>
      <t>养羊每只可收入</t>
    </r>
    <r>
      <rPr>
        <sz val="9"/>
        <rFont val="Arial"/>
        <charset val="0"/>
      </rPr>
      <t>800</t>
    </r>
    <r>
      <rPr>
        <sz val="9"/>
        <rFont val="宋体"/>
        <charset val="0"/>
      </rPr>
      <t>元，带动贫困户</t>
    </r>
    <r>
      <rPr>
        <sz val="9"/>
        <rFont val="Arial"/>
        <charset val="0"/>
      </rPr>
      <t>84</t>
    </r>
    <r>
      <rPr>
        <sz val="9"/>
        <rFont val="宋体"/>
        <charset val="0"/>
      </rPr>
      <t>户</t>
    </r>
  </si>
  <si>
    <t>09200112456</t>
  </si>
  <si>
    <t>养羊250头</t>
  </si>
  <si>
    <r>
      <rPr>
        <sz val="9"/>
        <rFont val="宋体"/>
        <charset val="0"/>
      </rPr>
      <t>养羊每只可收入</t>
    </r>
    <r>
      <rPr>
        <sz val="9"/>
        <rFont val="Arial"/>
        <charset val="0"/>
      </rPr>
      <t>800</t>
    </r>
    <r>
      <rPr>
        <sz val="9"/>
        <rFont val="宋体"/>
        <charset val="0"/>
      </rPr>
      <t>元，带动贫困户</t>
    </r>
    <r>
      <rPr>
        <sz val="9"/>
        <rFont val="Arial"/>
        <charset val="0"/>
      </rPr>
      <t>45</t>
    </r>
    <r>
      <rPr>
        <sz val="9"/>
        <rFont val="宋体"/>
        <charset val="0"/>
      </rPr>
      <t>户</t>
    </r>
  </si>
  <si>
    <t>09200112457</t>
  </si>
  <si>
    <r>
      <rPr>
        <sz val="9"/>
        <rFont val="宋体"/>
        <charset val="0"/>
      </rPr>
      <t>养羊每只可收入</t>
    </r>
    <r>
      <rPr>
        <sz val="9"/>
        <rFont val="Arial"/>
        <charset val="0"/>
      </rPr>
      <t>800</t>
    </r>
    <r>
      <rPr>
        <sz val="9"/>
        <rFont val="宋体"/>
        <charset val="0"/>
      </rPr>
      <t>元，带动贫困户</t>
    </r>
    <r>
      <rPr>
        <sz val="9"/>
        <rFont val="Arial"/>
        <charset val="0"/>
      </rPr>
      <t>131</t>
    </r>
    <r>
      <rPr>
        <sz val="9"/>
        <rFont val="宋体"/>
        <charset val="0"/>
      </rPr>
      <t>户</t>
    </r>
  </si>
  <si>
    <t>09200112458</t>
  </si>
  <si>
    <t>养羊220头</t>
  </si>
  <si>
    <r>
      <rPr>
        <sz val="9"/>
        <rFont val="宋体"/>
        <charset val="0"/>
      </rPr>
      <t>养羊每只可收入</t>
    </r>
    <r>
      <rPr>
        <sz val="9"/>
        <rFont val="Arial"/>
        <charset val="0"/>
      </rPr>
      <t>800</t>
    </r>
    <r>
      <rPr>
        <sz val="9"/>
        <rFont val="宋体"/>
        <charset val="0"/>
      </rPr>
      <t>元，带动贫困户</t>
    </r>
    <r>
      <rPr>
        <sz val="9"/>
        <rFont val="Arial"/>
        <charset val="0"/>
      </rPr>
      <t>50</t>
    </r>
    <r>
      <rPr>
        <sz val="9"/>
        <rFont val="宋体"/>
        <charset val="0"/>
      </rPr>
      <t>户</t>
    </r>
  </si>
  <si>
    <t>09200112459</t>
  </si>
  <si>
    <t>养羊150头</t>
  </si>
  <si>
    <r>
      <rPr>
        <sz val="9"/>
        <rFont val="宋体"/>
        <charset val="0"/>
      </rPr>
      <t>养羊每只可收入</t>
    </r>
    <r>
      <rPr>
        <sz val="9"/>
        <rFont val="Arial"/>
        <charset val="0"/>
      </rPr>
      <t>800</t>
    </r>
    <r>
      <rPr>
        <sz val="9"/>
        <rFont val="宋体"/>
        <charset val="0"/>
      </rPr>
      <t>元，带动贫困户</t>
    </r>
    <r>
      <rPr>
        <sz val="9"/>
        <rFont val="Arial"/>
        <charset val="0"/>
      </rPr>
      <t>11</t>
    </r>
    <r>
      <rPr>
        <sz val="9"/>
        <rFont val="宋体"/>
        <charset val="0"/>
      </rPr>
      <t>户</t>
    </r>
  </si>
  <si>
    <t>09200112460</t>
  </si>
  <si>
    <r>
      <rPr>
        <sz val="9"/>
        <rFont val="宋体"/>
        <charset val="0"/>
      </rPr>
      <t>养羊每只可收入</t>
    </r>
    <r>
      <rPr>
        <sz val="9"/>
        <rFont val="Arial"/>
        <charset val="0"/>
      </rPr>
      <t>800</t>
    </r>
    <r>
      <rPr>
        <sz val="9"/>
        <rFont val="宋体"/>
        <charset val="0"/>
      </rPr>
      <t>元，带动贫困户</t>
    </r>
    <r>
      <rPr>
        <sz val="9"/>
        <rFont val="Arial"/>
        <charset val="0"/>
      </rPr>
      <t>28</t>
    </r>
    <r>
      <rPr>
        <sz val="9"/>
        <rFont val="宋体"/>
        <charset val="0"/>
      </rPr>
      <t>户</t>
    </r>
  </si>
  <si>
    <t>09200112461</t>
  </si>
  <si>
    <t>养羊450头</t>
  </si>
  <si>
    <t>09200112462</t>
  </si>
  <si>
    <t>养羊45头</t>
  </si>
  <si>
    <r>
      <rPr>
        <sz val="9"/>
        <rFont val="宋体"/>
        <charset val="0"/>
      </rPr>
      <t>养羊每只可收入</t>
    </r>
    <r>
      <rPr>
        <sz val="9"/>
        <rFont val="Arial"/>
        <charset val="0"/>
      </rPr>
      <t>800</t>
    </r>
    <r>
      <rPr>
        <sz val="9"/>
        <rFont val="宋体"/>
        <charset val="0"/>
      </rPr>
      <t>元，带动贫困户</t>
    </r>
    <r>
      <rPr>
        <sz val="9"/>
        <rFont val="Arial"/>
        <charset val="0"/>
      </rPr>
      <t>37</t>
    </r>
    <r>
      <rPr>
        <sz val="9"/>
        <rFont val="宋体"/>
        <charset val="0"/>
      </rPr>
      <t>户</t>
    </r>
  </si>
  <si>
    <t>09200112463</t>
  </si>
  <si>
    <t>养羊350头</t>
  </si>
  <si>
    <r>
      <rPr>
        <sz val="9"/>
        <rFont val="宋体"/>
        <charset val="0"/>
      </rPr>
      <t>养羊每只可收入</t>
    </r>
    <r>
      <rPr>
        <sz val="9"/>
        <rFont val="Arial"/>
        <charset val="0"/>
      </rPr>
      <t>800</t>
    </r>
    <r>
      <rPr>
        <sz val="9"/>
        <rFont val="宋体"/>
        <charset val="0"/>
      </rPr>
      <t>元，带动贫困户</t>
    </r>
    <r>
      <rPr>
        <sz val="9"/>
        <rFont val="Arial"/>
        <charset val="0"/>
      </rPr>
      <t>65</t>
    </r>
    <r>
      <rPr>
        <sz val="9"/>
        <rFont val="宋体"/>
        <charset val="0"/>
      </rPr>
      <t>户</t>
    </r>
  </si>
  <si>
    <t>09200112464</t>
  </si>
  <si>
    <r>
      <rPr>
        <sz val="9"/>
        <rFont val="宋体"/>
        <charset val="0"/>
      </rPr>
      <t>养羊每只可收入</t>
    </r>
    <r>
      <rPr>
        <sz val="9"/>
        <rFont val="Arial"/>
        <charset val="0"/>
      </rPr>
      <t>800</t>
    </r>
    <r>
      <rPr>
        <sz val="9"/>
        <rFont val="宋体"/>
        <charset val="0"/>
      </rPr>
      <t>元，带动贫困户</t>
    </r>
    <r>
      <rPr>
        <sz val="9"/>
        <rFont val="Arial"/>
        <charset val="0"/>
      </rPr>
      <t>25</t>
    </r>
    <r>
      <rPr>
        <sz val="9"/>
        <rFont val="宋体"/>
        <charset val="0"/>
      </rPr>
      <t>户</t>
    </r>
  </si>
  <si>
    <t>09200112465</t>
  </si>
  <si>
    <t>养羊340头</t>
  </si>
  <si>
    <r>
      <rPr>
        <sz val="9"/>
        <rFont val="宋体"/>
        <charset val="0"/>
      </rPr>
      <t>养羊每只可收入</t>
    </r>
    <r>
      <rPr>
        <sz val="9"/>
        <rFont val="Arial"/>
        <charset val="0"/>
      </rPr>
      <t>800</t>
    </r>
    <r>
      <rPr>
        <sz val="9"/>
        <rFont val="宋体"/>
        <charset val="0"/>
      </rPr>
      <t>元，带动贫困户</t>
    </r>
    <r>
      <rPr>
        <sz val="9"/>
        <rFont val="Arial"/>
        <charset val="0"/>
      </rPr>
      <t>49</t>
    </r>
    <r>
      <rPr>
        <sz val="9"/>
        <rFont val="宋体"/>
        <charset val="0"/>
      </rPr>
      <t>户</t>
    </r>
  </si>
  <si>
    <t>09200112466</t>
  </si>
  <si>
    <t>养羊500只</t>
  </si>
  <si>
    <t>09200112467</t>
  </si>
  <si>
    <t>养羊200只</t>
  </si>
  <si>
    <r>
      <rPr>
        <sz val="9"/>
        <rFont val="宋体"/>
        <charset val="0"/>
      </rPr>
      <t>养羊每只可收入</t>
    </r>
    <r>
      <rPr>
        <sz val="9"/>
        <rFont val="Arial"/>
        <charset val="0"/>
      </rPr>
      <t>800</t>
    </r>
    <r>
      <rPr>
        <sz val="9"/>
        <rFont val="宋体"/>
        <charset val="0"/>
      </rPr>
      <t>元，带动贫困户</t>
    </r>
    <r>
      <rPr>
        <sz val="9"/>
        <rFont val="Arial"/>
        <charset val="0"/>
      </rPr>
      <t>69</t>
    </r>
    <r>
      <rPr>
        <sz val="9"/>
        <rFont val="宋体"/>
        <charset val="0"/>
      </rPr>
      <t>户</t>
    </r>
  </si>
  <si>
    <t>09200112468</t>
  </si>
  <si>
    <t>养羊300只</t>
  </si>
  <si>
    <t>09200112469</t>
  </si>
  <si>
    <r>
      <rPr>
        <sz val="9"/>
        <rFont val="宋体"/>
        <charset val="0"/>
      </rPr>
      <t>养羊每只可收入</t>
    </r>
    <r>
      <rPr>
        <sz val="9"/>
        <rFont val="Arial"/>
        <charset val="0"/>
      </rPr>
      <t>800</t>
    </r>
    <r>
      <rPr>
        <sz val="9"/>
        <rFont val="宋体"/>
        <charset val="0"/>
      </rPr>
      <t>元，带动贫困户</t>
    </r>
    <r>
      <rPr>
        <sz val="9"/>
        <rFont val="Arial"/>
        <charset val="0"/>
      </rPr>
      <t>57</t>
    </r>
    <r>
      <rPr>
        <sz val="9"/>
        <rFont val="宋体"/>
        <charset val="0"/>
      </rPr>
      <t>户</t>
    </r>
  </si>
  <si>
    <t>09200112470</t>
  </si>
  <si>
    <t>养羊60只</t>
  </si>
  <si>
    <r>
      <rPr>
        <sz val="9"/>
        <rFont val="宋体"/>
        <charset val="0"/>
      </rPr>
      <t>养羊每只可收入</t>
    </r>
    <r>
      <rPr>
        <sz val="9"/>
        <rFont val="Arial"/>
        <charset val="0"/>
      </rPr>
      <t>800</t>
    </r>
    <r>
      <rPr>
        <sz val="9"/>
        <rFont val="宋体"/>
        <charset val="0"/>
      </rPr>
      <t>元，带动贫困户</t>
    </r>
    <r>
      <rPr>
        <sz val="9"/>
        <rFont val="Arial"/>
        <charset val="0"/>
      </rPr>
      <t>64</t>
    </r>
    <r>
      <rPr>
        <sz val="9"/>
        <rFont val="宋体"/>
        <charset val="0"/>
      </rPr>
      <t>户</t>
    </r>
  </si>
  <si>
    <t>09200112471</t>
  </si>
  <si>
    <t>09200112472</t>
  </si>
  <si>
    <t>养羊800只</t>
  </si>
  <si>
    <r>
      <rPr>
        <sz val="9"/>
        <rFont val="宋体"/>
        <charset val="0"/>
      </rPr>
      <t>养羊每只可收入</t>
    </r>
    <r>
      <rPr>
        <sz val="9"/>
        <rFont val="Arial"/>
        <charset val="0"/>
      </rPr>
      <t>800</t>
    </r>
    <r>
      <rPr>
        <sz val="9"/>
        <rFont val="宋体"/>
        <charset val="0"/>
      </rPr>
      <t>元，带动贫困户</t>
    </r>
    <r>
      <rPr>
        <sz val="9"/>
        <rFont val="Arial"/>
        <charset val="0"/>
      </rPr>
      <t>31</t>
    </r>
    <r>
      <rPr>
        <sz val="9"/>
        <rFont val="宋体"/>
        <charset val="0"/>
      </rPr>
      <t>户</t>
    </r>
  </si>
  <si>
    <t>09200112473</t>
  </si>
  <si>
    <t>09200112474</t>
  </si>
  <si>
    <t>09200112475</t>
  </si>
  <si>
    <r>
      <rPr>
        <sz val="9"/>
        <rFont val="宋体"/>
        <charset val="0"/>
      </rPr>
      <t>养羊每只可收入</t>
    </r>
    <r>
      <rPr>
        <sz val="9"/>
        <rFont val="Arial"/>
        <charset val="0"/>
      </rPr>
      <t>800</t>
    </r>
    <r>
      <rPr>
        <sz val="9"/>
        <rFont val="宋体"/>
        <charset val="0"/>
      </rPr>
      <t>元，带动贫困户</t>
    </r>
    <r>
      <rPr>
        <sz val="9"/>
        <rFont val="Arial"/>
        <charset val="0"/>
      </rPr>
      <t>5</t>
    </r>
    <r>
      <rPr>
        <sz val="9"/>
        <rFont val="宋体"/>
        <charset val="0"/>
      </rPr>
      <t>户</t>
    </r>
  </si>
  <si>
    <t>09200112476</t>
  </si>
  <si>
    <t>养羊100只</t>
  </si>
  <si>
    <r>
      <rPr>
        <sz val="9"/>
        <rFont val="宋体"/>
        <charset val="0"/>
      </rPr>
      <t>养羊每只可收入</t>
    </r>
    <r>
      <rPr>
        <sz val="9"/>
        <rFont val="Arial"/>
        <charset val="0"/>
      </rPr>
      <t>800</t>
    </r>
    <r>
      <rPr>
        <sz val="9"/>
        <rFont val="宋体"/>
        <charset val="0"/>
      </rPr>
      <t>元，带动贫困户</t>
    </r>
    <r>
      <rPr>
        <sz val="9"/>
        <rFont val="Arial"/>
        <charset val="0"/>
      </rPr>
      <t>9</t>
    </r>
    <r>
      <rPr>
        <sz val="9"/>
        <rFont val="宋体"/>
        <charset val="0"/>
      </rPr>
      <t>户</t>
    </r>
  </si>
  <si>
    <t>09200112477</t>
  </si>
  <si>
    <t>养羊150只</t>
  </si>
  <si>
    <r>
      <rPr>
        <sz val="9"/>
        <rFont val="宋体"/>
        <charset val="0"/>
      </rPr>
      <t>养羊每只可收入</t>
    </r>
    <r>
      <rPr>
        <sz val="9"/>
        <rFont val="Arial"/>
        <charset val="0"/>
      </rPr>
      <t>800</t>
    </r>
    <r>
      <rPr>
        <sz val="9"/>
        <rFont val="宋体"/>
        <charset val="0"/>
      </rPr>
      <t>元，带动贫困户</t>
    </r>
    <r>
      <rPr>
        <sz val="9"/>
        <rFont val="Arial"/>
        <charset val="0"/>
      </rPr>
      <t>14</t>
    </r>
    <r>
      <rPr>
        <sz val="9"/>
        <rFont val="宋体"/>
        <charset val="0"/>
      </rPr>
      <t>户</t>
    </r>
  </si>
  <si>
    <t>09200112478</t>
  </si>
  <si>
    <t>09200112479</t>
  </si>
  <si>
    <t>养羊50只</t>
  </si>
  <si>
    <r>
      <rPr>
        <sz val="9"/>
        <rFont val="宋体"/>
        <charset val="0"/>
      </rPr>
      <t>养羊每只可收入</t>
    </r>
    <r>
      <rPr>
        <sz val="9"/>
        <rFont val="Arial"/>
        <charset val="0"/>
      </rPr>
      <t>800</t>
    </r>
    <r>
      <rPr>
        <sz val="9"/>
        <rFont val="宋体"/>
        <charset val="0"/>
      </rPr>
      <t>元，带动贫困户</t>
    </r>
    <r>
      <rPr>
        <sz val="9"/>
        <rFont val="Arial"/>
        <charset val="0"/>
      </rPr>
      <t>23</t>
    </r>
    <r>
      <rPr>
        <sz val="9"/>
        <rFont val="宋体"/>
        <charset val="0"/>
      </rPr>
      <t>户</t>
    </r>
  </si>
  <si>
    <t>09200112480</t>
  </si>
  <si>
    <t>09200112481</t>
  </si>
  <si>
    <r>
      <rPr>
        <sz val="9"/>
        <rFont val="宋体"/>
        <charset val="0"/>
      </rPr>
      <t>养羊每只可收入</t>
    </r>
    <r>
      <rPr>
        <sz val="9"/>
        <rFont val="Arial"/>
        <charset val="0"/>
      </rPr>
      <t>800</t>
    </r>
    <r>
      <rPr>
        <sz val="9"/>
        <rFont val="宋体"/>
        <charset val="0"/>
      </rPr>
      <t>元，带动贫困户</t>
    </r>
    <r>
      <rPr>
        <sz val="9"/>
        <rFont val="Arial"/>
        <charset val="0"/>
      </rPr>
      <t>16</t>
    </r>
    <r>
      <rPr>
        <sz val="9"/>
        <rFont val="宋体"/>
        <charset val="0"/>
      </rPr>
      <t>户</t>
    </r>
  </si>
  <si>
    <t>09200112482</t>
  </si>
  <si>
    <t>养羊680只</t>
  </si>
  <si>
    <t>09200112483</t>
  </si>
  <si>
    <r>
      <rPr>
        <sz val="9"/>
        <rFont val="宋体"/>
        <charset val="0"/>
      </rPr>
      <t>养羊每只可收入</t>
    </r>
    <r>
      <rPr>
        <sz val="9"/>
        <rFont val="Arial"/>
        <charset val="0"/>
      </rPr>
      <t>800</t>
    </r>
    <r>
      <rPr>
        <sz val="9"/>
        <rFont val="宋体"/>
        <charset val="0"/>
      </rPr>
      <t>元，带动贫困户</t>
    </r>
    <r>
      <rPr>
        <sz val="9"/>
        <rFont val="Arial"/>
        <charset val="0"/>
      </rPr>
      <t>12</t>
    </r>
    <r>
      <rPr>
        <sz val="9"/>
        <rFont val="宋体"/>
        <charset val="0"/>
      </rPr>
      <t>户</t>
    </r>
  </si>
  <si>
    <t>09200112484</t>
  </si>
  <si>
    <t>09200112485</t>
  </si>
  <si>
    <t>09200112486</t>
  </si>
  <si>
    <r>
      <rPr>
        <sz val="9"/>
        <rFont val="宋体"/>
        <charset val="0"/>
      </rPr>
      <t>养羊每只可收入</t>
    </r>
    <r>
      <rPr>
        <sz val="9"/>
        <rFont val="Arial"/>
        <charset val="0"/>
      </rPr>
      <t>800</t>
    </r>
    <r>
      <rPr>
        <sz val="9"/>
        <rFont val="宋体"/>
        <charset val="0"/>
      </rPr>
      <t>元，带动贫困户</t>
    </r>
    <r>
      <rPr>
        <sz val="9"/>
        <rFont val="Arial"/>
        <charset val="0"/>
      </rPr>
      <t>8</t>
    </r>
    <r>
      <rPr>
        <sz val="9"/>
        <rFont val="宋体"/>
        <charset val="0"/>
      </rPr>
      <t>户</t>
    </r>
  </si>
  <si>
    <t>09200112487</t>
  </si>
  <si>
    <t>养羊250只</t>
  </si>
  <si>
    <t>09200112488</t>
  </si>
  <si>
    <t>养羊1000只</t>
  </si>
  <si>
    <r>
      <rPr>
        <sz val="9"/>
        <rFont val="宋体"/>
        <charset val="0"/>
      </rPr>
      <t>养羊每只可收入</t>
    </r>
    <r>
      <rPr>
        <sz val="9"/>
        <rFont val="Arial"/>
        <charset val="0"/>
      </rPr>
      <t>800</t>
    </r>
    <r>
      <rPr>
        <sz val="9"/>
        <rFont val="宋体"/>
        <charset val="0"/>
      </rPr>
      <t>元，带动贫困户</t>
    </r>
    <r>
      <rPr>
        <sz val="9"/>
        <rFont val="Arial"/>
        <charset val="0"/>
      </rPr>
      <t>85</t>
    </r>
    <r>
      <rPr>
        <sz val="9"/>
        <rFont val="宋体"/>
        <charset val="0"/>
      </rPr>
      <t>户</t>
    </r>
  </si>
  <si>
    <t>09200112489</t>
  </si>
  <si>
    <r>
      <rPr>
        <sz val="9"/>
        <rFont val="宋体"/>
        <charset val="0"/>
      </rPr>
      <t>养羊每只可收入</t>
    </r>
    <r>
      <rPr>
        <sz val="9"/>
        <rFont val="Arial"/>
        <charset val="0"/>
      </rPr>
      <t>800</t>
    </r>
    <r>
      <rPr>
        <sz val="9"/>
        <rFont val="宋体"/>
        <charset val="0"/>
      </rPr>
      <t>元，带动贫困户</t>
    </r>
    <r>
      <rPr>
        <sz val="9"/>
        <rFont val="Arial"/>
        <charset val="0"/>
      </rPr>
      <t>29</t>
    </r>
    <r>
      <rPr>
        <sz val="9"/>
        <rFont val="宋体"/>
        <charset val="0"/>
      </rPr>
      <t>户</t>
    </r>
  </si>
  <si>
    <t>09200112490</t>
  </si>
  <si>
    <r>
      <rPr>
        <sz val="9"/>
        <rFont val="宋体"/>
        <charset val="0"/>
      </rPr>
      <t>养羊每只可收入</t>
    </r>
    <r>
      <rPr>
        <sz val="9"/>
        <rFont val="Arial"/>
        <charset val="0"/>
      </rPr>
      <t>800</t>
    </r>
    <r>
      <rPr>
        <sz val="9"/>
        <rFont val="宋体"/>
        <charset val="0"/>
      </rPr>
      <t>元，带动贫困户</t>
    </r>
    <r>
      <rPr>
        <sz val="9"/>
        <rFont val="Arial"/>
        <charset val="0"/>
      </rPr>
      <t>4</t>
    </r>
    <r>
      <rPr>
        <sz val="9"/>
        <rFont val="宋体"/>
        <charset val="0"/>
      </rPr>
      <t>户</t>
    </r>
  </si>
  <si>
    <t>09200112491</t>
  </si>
  <si>
    <t>养羊120只</t>
  </si>
  <si>
    <t>09200112492</t>
  </si>
  <si>
    <t>养羊2000只</t>
  </si>
  <si>
    <t>09200112493</t>
  </si>
  <si>
    <t>09200112494</t>
  </si>
  <si>
    <r>
      <rPr>
        <sz val="9"/>
        <rFont val="宋体"/>
        <charset val="0"/>
      </rPr>
      <t>养羊每只可收入</t>
    </r>
    <r>
      <rPr>
        <sz val="9"/>
        <rFont val="Arial"/>
        <charset val="0"/>
      </rPr>
      <t>800</t>
    </r>
    <r>
      <rPr>
        <sz val="9"/>
        <rFont val="宋体"/>
        <charset val="0"/>
      </rPr>
      <t>元，带动贫困户</t>
    </r>
    <r>
      <rPr>
        <sz val="9"/>
        <rFont val="Arial"/>
        <charset val="0"/>
      </rPr>
      <t>3</t>
    </r>
    <r>
      <rPr>
        <sz val="9"/>
        <rFont val="宋体"/>
        <charset val="0"/>
      </rPr>
      <t>户</t>
    </r>
  </si>
  <si>
    <t>09200112495</t>
  </si>
  <si>
    <t>养羊400只</t>
  </si>
  <si>
    <t>09200112496</t>
  </si>
  <si>
    <t>09200112497</t>
  </si>
  <si>
    <t>09200112498</t>
  </si>
  <si>
    <t>09200112499</t>
  </si>
  <si>
    <t>09200112500</t>
  </si>
  <si>
    <t>09200112501</t>
  </si>
  <si>
    <t>09200112502</t>
  </si>
  <si>
    <t>09200112503</t>
  </si>
  <si>
    <t>09200112504</t>
  </si>
  <si>
    <r>
      <rPr>
        <sz val="9"/>
        <rFont val="宋体"/>
        <charset val="0"/>
      </rPr>
      <t>养羊每只可收入</t>
    </r>
    <r>
      <rPr>
        <sz val="9"/>
        <rFont val="Arial"/>
        <charset val="0"/>
      </rPr>
      <t>800</t>
    </r>
    <r>
      <rPr>
        <sz val="9"/>
        <rFont val="宋体"/>
        <charset val="0"/>
      </rPr>
      <t>元，带动贫困户</t>
    </r>
    <r>
      <rPr>
        <sz val="9"/>
        <rFont val="Arial"/>
        <charset val="0"/>
      </rPr>
      <t>6</t>
    </r>
    <r>
      <rPr>
        <sz val="9"/>
        <rFont val="宋体"/>
        <charset val="0"/>
      </rPr>
      <t>户</t>
    </r>
  </si>
  <si>
    <t>09200112505</t>
  </si>
  <si>
    <t>丰山村</t>
  </si>
  <si>
    <t>09200112506</t>
  </si>
  <si>
    <t>养羊37只</t>
  </si>
  <si>
    <t>09200112507</t>
  </si>
  <si>
    <t>养羊36只</t>
  </si>
  <si>
    <t>09200112508</t>
  </si>
  <si>
    <t>养羊86只</t>
  </si>
  <si>
    <t>09200112509</t>
  </si>
  <si>
    <t>养羊20只</t>
  </si>
  <si>
    <t>09200112510</t>
  </si>
  <si>
    <t>养羊25只</t>
  </si>
  <si>
    <t>09200112511</t>
  </si>
  <si>
    <t>养羊193只</t>
  </si>
  <si>
    <r>
      <rPr>
        <sz val="9"/>
        <rFont val="宋体"/>
        <charset val="0"/>
      </rPr>
      <t>养羊每只可收入</t>
    </r>
    <r>
      <rPr>
        <sz val="9"/>
        <rFont val="Arial"/>
        <charset val="0"/>
      </rPr>
      <t>800</t>
    </r>
    <r>
      <rPr>
        <sz val="9"/>
        <rFont val="宋体"/>
        <charset val="0"/>
      </rPr>
      <t>元，带动贫困户</t>
    </r>
    <r>
      <rPr>
        <sz val="9"/>
        <rFont val="Arial"/>
        <charset val="0"/>
      </rPr>
      <t>10</t>
    </r>
    <r>
      <rPr>
        <sz val="9"/>
        <rFont val="宋体"/>
        <charset val="0"/>
      </rPr>
      <t>户</t>
    </r>
  </si>
  <si>
    <t>09200112512</t>
  </si>
  <si>
    <t>养羊134只</t>
  </si>
  <si>
    <t>09200112513</t>
  </si>
  <si>
    <t>养羊21只</t>
  </si>
  <si>
    <r>
      <rPr>
        <sz val="9"/>
        <rFont val="宋体"/>
        <charset val="0"/>
      </rPr>
      <t>养羊每只可收入</t>
    </r>
    <r>
      <rPr>
        <sz val="9"/>
        <rFont val="Arial"/>
        <charset val="0"/>
      </rPr>
      <t>800</t>
    </r>
    <r>
      <rPr>
        <sz val="9"/>
        <rFont val="宋体"/>
        <charset val="0"/>
      </rPr>
      <t>元，带动贫困户</t>
    </r>
    <r>
      <rPr>
        <sz val="9"/>
        <rFont val="Arial"/>
        <charset val="0"/>
      </rPr>
      <t>2</t>
    </r>
    <r>
      <rPr>
        <sz val="9"/>
        <rFont val="宋体"/>
        <charset val="0"/>
      </rPr>
      <t>户</t>
    </r>
  </si>
  <si>
    <t>09200112514</t>
  </si>
  <si>
    <t>养羊103只</t>
  </si>
  <si>
    <t>09200112515</t>
  </si>
  <si>
    <t>养羊31只</t>
  </si>
  <si>
    <t>垴坢圪塔村</t>
  </si>
  <si>
    <t>09200112516</t>
  </si>
  <si>
    <t>养羊165只</t>
  </si>
  <si>
    <t>泥河沟村</t>
  </si>
  <si>
    <r>
      <rPr>
        <sz val="9"/>
        <rFont val="宋体"/>
        <charset val="0"/>
      </rPr>
      <t>养羊每只可收入</t>
    </r>
    <r>
      <rPr>
        <sz val="9"/>
        <rFont val="Arial"/>
        <charset val="0"/>
      </rPr>
      <t>800</t>
    </r>
    <r>
      <rPr>
        <sz val="9"/>
        <rFont val="宋体"/>
        <charset val="0"/>
      </rPr>
      <t>元，带动贫困户</t>
    </r>
    <r>
      <rPr>
        <sz val="9"/>
        <rFont val="Arial"/>
        <charset val="0"/>
      </rPr>
      <t>17</t>
    </r>
    <r>
      <rPr>
        <sz val="9"/>
        <rFont val="宋体"/>
        <charset val="0"/>
      </rPr>
      <t>户</t>
    </r>
  </si>
  <si>
    <t>09200112517</t>
  </si>
  <si>
    <t>养羊113只</t>
  </si>
  <si>
    <t>前何村</t>
  </si>
  <si>
    <r>
      <rPr>
        <sz val="9"/>
        <rFont val="宋体"/>
        <charset val="0"/>
      </rPr>
      <t>养羊每只可收入</t>
    </r>
    <r>
      <rPr>
        <sz val="9"/>
        <rFont val="Arial"/>
        <charset val="0"/>
      </rPr>
      <t>800</t>
    </r>
    <r>
      <rPr>
        <sz val="9"/>
        <rFont val="宋体"/>
        <charset val="0"/>
      </rPr>
      <t>元，带动贫困户</t>
    </r>
    <r>
      <rPr>
        <sz val="9"/>
        <rFont val="Arial"/>
        <charset val="0"/>
      </rPr>
      <t>7</t>
    </r>
    <r>
      <rPr>
        <sz val="9"/>
        <rFont val="宋体"/>
        <charset val="0"/>
      </rPr>
      <t>户</t>
    </r>
  </si>
  <si>
    <t>09200112518</t>
  </si>
  <si>
    <t>养羊409只</t>
  </si>
  <si>
    <t>09200112519</t>
  </si>
  <si>
    <t>桑焉村</t>
  </si>
  <si>
    <r>
      <rPr>
        <sz val="9"/>
        <rFont val="宋体"/>
        <charset val="0"/>
      </rPr>
      <t>养羊每只可收入</t>
    </r>
    <r>
      <rPr>
        <sz val="9"/>
        <rFont val="Arial"/>
        <charset val="0"/>
      </rPr>
      <t>800</t>
    </r>
    <r>
      <rPr>
        <sz val="9"/>
        <rFont val="宋体"/>
        <charset val="0"/>
      </rPr>
      <t>元，带动贫困户</t>
    </r>
    <r>
      <rPr>
        <sz val="9"/>
        <rFont val="Arial"/>
        <charset val="0"/>
      </rPr>
      <t>1</t>
    </r>
    <r>
      <rPr>
        <sz val="9"/>
        <rFont val="宋体"/>
        <charset val="0"/>
      </rPr>
      <t>户</t>
    </r>
  </si>
  <si>
    <t>09200112520</t>
  </si>
  <si>
    <t>养羊30只</t>
  </si>
  <si>
    <t>上何村</t>
  </si>
  <si>
    <t>09200112521</t>
  </si>
  <si>
    <t>养羊112只</t>
  </si>
  <si>
    <t>09200112522</t>
  </si>
  <si>
    <t>养羊122只</t>
  </si>
  <si>
    <t>土沟村</t>
  </si>
  <si>
    <t>09200112523</t>
  </si>
  <si>
    <t>09200112524</t>
  </si>
  <si>
    <t>养羊10只</t>
  </si>
  <si>
    <t>崖畔村</t>
  </si>
  <si>
    <t>09200112525</t>
  </si>
  <si>
    <t>养羊172只</t>
  </si>
  <si>
    <t>09200112526</t>
  </si>
  <si>
    <t>长沟村</t>
  </si>
  <si>
    <t>09200112527</t>
  </si>
  <si>
    <t>养羊445只</t>
  </si>
  <si>
    <t>09200112528</t>
  </si>
  <si>
    <t>养羊105只</t>
  </si>
  <si>
    <t>09200112529</t>
  </si>
  <si>
    <t>养羊90只</t>
  </si>
  <si>
    <r>
      <rPr>
        <sz val="9"/>
        <rFont val="宋体"/>
        <charset val="0"/>
      </rPr>
      <t>养羊每只可收入</t>
    </r>
    <r>
      <rPr>
        <sz val="9"/>
        <rFont val="Arial"/>
        <charset val="0"/>
      </rPr>
      <t>800</t>
    </r>
    <r>
      <rPr>
        <sz val="9"/>
        <rFont val="宋体"/>
        <charset val="0"/>
      </rPr>
      <t>元，带动贫困户</t>
    </r>
    <r>
      <rPr>
        <sz val="9"/>
        <rFont val="Arial"/>
        <charset val="0"/>
      </rPr>
      <t>92</t>
    </r>
    <r>
      <rPr>
        <sz val="9"/>
        <rFont val="宋体"/>
        <charset val="0"/>
      </rPr>
      <t>户</t>
    </r>
  </si>
  <si>
    <t>09200112530</t>
  </si>
  <si>
    <t>白家沟万家寨村</t>
  </si>
  <si>
    <t>09200112531</t>
  </si>
  <si>
    <r>
      <rPr>
        <sz val="9"/>
        <rFont val="宋体"/>
        <charset val="0"/>
      </rPr>
      <t>养羊每只可收入</t>
    </r>
    <r>
      <rPr>
        <sz val="9"/>
        <rFont val="Arial"/>
        <charset val="0"/>
      </rPr>
      <t>800</t>
    </r>
    <r>
      <rPr>
        <sz val="9"/>
        <rFont val="宋体"/>
        <charset val="0"/>
      </rPr>
      <t>元，带动贫困户</t>
    </r>
    <r>
      <rPr>
        <sz val="9"/>
        <rFont val="Arial"/>
        <charset val="0"/>
      </rPr>
      <t>42</t>
    </r>
    <r>
      <rPr>
        <sz val="9"/>
        <rFont val="宋体"/>
        <charset val="0"/>
      </rPr>
      <t>户</t>
    </r>
  </si>
  <si>
    <t>09200112532</t>
  </si>
  <si>
    <t>曹家坬后曹家坬村</t>
  </si>
  <si>
    <t>09200112533</t>
  </si>
  <si>
    <t>曹家坬前曹家坬村</t>
  </si>
  <si>
    <t>09200112534</t>
  </si>
  <si>
    <r>
      <rPr>
        <sz val="9"/>
        <rFont val="宋体"/>
        <charset val="0"/>
      </rPr>
      <t>养羊每只可收入</t>
    </r>
    <r>
      <rPr>
        <sz val="9"/>
        <rFont val="Arial"/>
        <charset val="0"/>
      </rPr>
      <t>800</t>
    </r>
    <r>
      <rPr>
        <sz val="9"/>
        <rFont val="宋体"/>
        <charset val="0"/>
      </rPr>
      <t>元，带动贫困户</t>
    </r>
    <r>
      <rPr>
        <sz val="9"/>
        <rFont val="Arial"/>
        <charset val="0"/>
      </rPr>
      <t>39</t>
    </r>
    <r>
      <rPr>
        <sz val="9"/>
        <rFont val="宋体"/>
        <charset val="0"/>
      </rPr>
      <t>户</t>
    </r>
  </si>
  <si>
    <t>09200112535</t>
  </si>
  <si>
    <t>09200112536</t>
  </si>
  <si>
    <t>09200112537</t>
  </si>
  <si>
    <t>09200112538</t>
  </si>
  <si>
    <t>养羊110只</t>
  </si>
  <si>
    <r>
      <rPr>
        <sz val="9"/>
        <rFont val="宋体"/>
        <charset val="0"/>
      </rPr>
      <t>养羊每只可收入</t>
    </r>
    <r>
      <rPr>
        <sz val="9"/>
        <rFont val="Arial"/>
        <charset val="0"/>
      </rPr>
      <t>800</t>
    </r>
    <r>
      <rPr>
        <sz val="9"/>
        <rFont val="宋体"/>
        <charset val="0"/>
      </rPr>
      <t>元，带动贫困户</t>
    </r>
    <r>
      <rPr>
        <sz val="9"/>
        <rFont val="Arial"/>
        <charset val="0"/>
      </rPr>
      <t>59</t>
    </r>
    <r>
      <rPr>
        <sz val="9"/>
        <rFont val="宋体"/>
        <charset val="0"/>
      </rPr>
      <t>户</t>
    </r>
  </si>
  <si>
    <t>09200112539</t>
  </si>
  <si>
    <t>养羊40只</t>
  </si>
  <si>
    <t>09200112540</t>
  </si>
  <si>
    <r>
      <rPr>
        <sz val="9"/>
        <rFont val="宋体"/>
        <charset val="0"/>
      </rPr>
      <t>养羊每只可收入</t>
    </r>
    <r>
      <rPr>
        <sz val="9"/>
        <rFont val="Arial"/>
        <charset val="0"/>
      </rPr>
      <t>800</t>
    </r>
    <r>
      <rPr>
        <sz val="9"/>
        <rFont val="宋体"/>
        <charset val="0"/>
      </rPr>
      <t>元，带动贫困户</t>
    </r>
    <r>
      <rPr>
        <sz val="9"/>
        <rFont val="Arial"/>
        <charset val="0"/>
      </rPr>
      <t>15</t>
    </r>
    <r>
      <rPr>
        <sz val="9"/>
        <rFont val="宋体"/>
        <charset val="0"/>
      </rPr>
      <t>户</t>
    </r>
  </si>
  <si>
    <t>09200112541</t>
  </si>
  <si>
    <t>养羊220只</t>
  </si>
  <si>
    <t>高满沟村</t>
  </si>
  <si>
    <r>
      <rPr>
        <sz val="9"/>
        <rFont val="宋体"/>
        <charset val="0"/>
      </rPr>
      <t>养羊每只可收入</t>
    </r>
    <r>
      <rPr>
        <sz val="9"/>
        <rFont val="Arial"/>
        <charset val="0"/>
      </rPr>
      <t>800</t>
    </r>
    <r>
      <rPr>
        <sz val="9"/>
        <rFont val="宋体"/>
        <charset val="0"/>
      </rPr>
      <t>元，带动贫困户</t>
    </r>
    <r>
      <rPr>
        <sz val="9"/>
        <rFont val="Arial"/>
        <charset val="0"/>
      </rPr>
      <t>182</t>
    </r>
    <r>
      <rPr>
        <sz val="9"/>
        <rFont val="宋体"/>
        <charset val="0"/>
      </rPr>
      <t>户</t>
    </r>
  </si>
  <si>
    <t>09200112542</t>
  </si>
  <si>
    <r>
      <rPr>
        <sz val="9"/>
        <rFont val="宋体"/>
        <charset val="0"/>
      </rPr>
      <t>养羊每只可收入</t>
    </r>
    <r>
      <rPr>
        <sz val="9"/>
        <rFont val="Arial"/>
        <charset val="0"/>
      </rPr>
      <t>800</t>
    </r>
    <r>
      <rPr>
        <sz val="9"/>
        <rFont val="宋体"/>
        <charset val="0"/>
      </rPr>
      <t>元，带动贫困户</t>
    </r>
    <r>
      <rPr>
        <sz val="9"/>
        <rFont val="Arial"/>
        <charset val="0"/>
      </rPr>
      <t>21</t>
    </r>
    <r>
      <rPr>
        <sz val="9"/>
        <rFont val="宋体"/>
        <charset val="0"/>
      </rPr>
      <t>户</t>
    </r>
  </si>
  <si>
    <t>09200112543</t>
  </si>
  <si>
    <t>09200112544</t>
  </si>
  <si>
    <t>09200112545</t>
  </si>
  <si>
    <t>见虎焉西陈家焉村</t>
  </si>
  <si>
    <t>09200112546</t>
  </si>
  <si>
    <t>养羊45只</t>
  </si>
  <si>
    <t xml:space="preserve"> 见虎焉张家沟村</t>
  </si>
  <si>
    <r>
      <rPr>
        <sz val="9"/>
        <rFont val="宋体"/>
        <charset val="0"/>
      </rPr>
      <t>养羊每只可收入</t>
    </r>
    <r>
      <rPr>
        <sz val="9"/>
        <rFont val="Arial"/>
        <charset val="0"/>
      </rPr>
      <t>800</t>
    </r>
    <r>
      <rPr>
        <sz val="9"/>
        <rFont val="宋体"/>
        <charset val="0"/>
      </rPr>
      <t>元，带动贫困户</t>
    </r>
    <r>
      <rPr>
        <sz val="9"/>
        <rFont val="Arial"/>
        <charset val="0"/>
      </rPr>
      <t>32</t>
    </r>
    <r>
      <rPr>
        <sz val="9"/>
        <rFont val="宋体"/>
        <charset val="0"/>
      </rPr>
      <t>户</t>
    </r>
  </si>
  <si>
    <t>09200112547</t>
  </si>
  <si>
    <t>养羊35只</t>
  </si>
  <si>
    <t>进柏沟白城村</t>
  </si>
  <si>
    <t>09200112548</t>
  </si>
  <si>
    <t>养羊96只</t>
  </si>
  <si>
    <t>李厚槐树峁村</t>
  </si>
  <si>
    <r>
      <rPr>
        <sz val="9"/>
        <rFont val="宋体"/>
        <charset val="0"/>
      </rPr>
      <t>养羊每只可收入</t>
    </r>
    <r>
      <rPr>
        <sz val="9"/>
        <rFont val="Arial"/>
        <charset val="0"/>
      </rPr>
      <t>800</t>
    </r>
    <r>
      <rPr>
        <sz val="9"/>
        <rFont val="宋体"/>
        <charset val="0"/>
      </rPr>
      <t>元，带动贫困户</t>
    </r>
    <r>
      <rPr>
        <sz val="9"/>
        <rFont val="Arial"/>
        <charset val="0"/>
      </rPr>
      <t>19</t>
    </r>
    <r>
      <rPr>
        <sz val="9"/>
        <rFont val="宋体"/>
        <charset val="0"/>
      </rPr>
      <t>户</t>
    </r>
  </si>
  <si>
    <t>09200112549</t>
  </si>
  <si>
    <r>
      <rPr>
        <sz val="9"/>
        <rFont val="宋体"/>
        <charset val="0"/>
      </rPr>
      <t>养羊每只可收入</t>
    </r>
    <r>
      <rPr>
        <sz val="9"/>
        <rFont val="Arial"/>
        <charset val="0"/>
      </rPr>
      <t>800</t>
    </r>
    <r>
      <rPr>
        <sz val="9"/>
        <rFont val="宋体"/>
        <charset val="0"/>
      </rPr>
      <t>元，带动贫困户</t>
    </r>
    <r>
      <rPr>
        <sz val="9"/>
        <rFont val="Arial"/>
        <charset val="0"/>
      </rPr>
      <t>81</t>
    </r>
    <r>
      <rPr>
        <sz val="9"/>
        <rFont val="宋体"/>
        <charset val="0"/>
      </rPr>
      <t>户</t>
    </r>
  </si>
  <si>
    <t>09200112550</t>
  </si>
  <si>
    <t>09200112551</t>
  </si>
  <si>
    <r>
      <rPr>
        <sz val="9"/>
        <rFont val="宋体"/>
        <charset val="0"/>
      </rPr>
      <t>养羊每只可收入</t>
    </r>
    <r>
      <rPr>
        <sz val="9"/>
        <rFont val="Arial"/>
        <charset val="0"/>
      </rPr>
      <t>800</t>
    </r>
    <r>
      <rPr>
        <sz val="9"/>
        <rFont val="宋体"/>
        <charset val="0"/>
      </rPr>
      <t>元，带动贫困户</t>
    </r>
    <r>
      <rPr>
        <sz val="9"/>
        <rFont val="Arial"/>
        <charset val="0"/>
      </rPr>
      <t>44</t>
    </r>
    <r>
      <rPr>
        <sz val="9"/>
        <rFont val="宋体"/>
        <charset val="0"/>
      </rPr>
      <t>户</t>
    </r>
  </si>
  <si>
    <t>09200112552</t>
  </si>
  <si>
    <t>罗山崔家峁村</t>
  </si>
  <si>
    <r>
      <rPr>
        <sz val="9"/>
        <rFont val="宋体"/>
        <charset val="0"/>
      </rPr>
      <t>养羊每只可收入</t>
    </r>
    <r>
      <rPr>
        <sz val="9"/>
        <rFont val="Arial"/>
        <charset val="0"/>
      </rPr>
      <t>800</t>
    </r>
    <r>
      <rPr>
        <sz val="9"/>
        <rFont val="宋体"/>
        <charset val="0"/>
      </rPr>
      <t>元，带动贫困户</t>
    </r>
    <r>
      <rPr>
        <sz val="9"/>
        <rFont val="Arial"/>
        <charset val="0"/>
      </rPr>
      <t>40</t>
    </r>
    <r>
      <rPr>
        <sz val="9"/>
        <rFont val="宋体"/>
        <charset val="0"/>
      </rPr>
      <t>户</t>
    </r>
  </si>
  <si>
    <t>09200112553</t>
  </si>
  <si>
    <t>09200112554</t>
  </si>
  <si>
    <r>
      <rPr>
        <sz val="9"/>
        <rFont val="宋体"/>
        <charset val="0"/>
      </rPr>
      <t>养羊每只可收入</t>
    </r>
    <r>
      <rPr>
        <sz val="9"/>
        <rFont val="Arial"/>
        <charset val="0"/>
      </rPr>
      <t>800</t>
    </r>
    <r>
      <rPr>
        <sz val="9"/>
        <rFont val="宋体"/>
        <charset val="0"/>
      </rPr>
      <t>元，带动贫困户</t>
    </r>
    <r>
      <rPr>
        <sz val="9"/>
        <rFont val="Arial"/>
        <charset val="0"/>
      </rPr>
      <t>22</t>
    </r>
    <r>
      <rPr>
        <sz val="9"/>
        <rFont val="宋体"/>
        <charset val="0"/>
      </rPr>
      <t>户</t>
    </r>
  </si>
  <si>
    <t>09200112555</t>
  </si>
  <si>
    <t>桑沟西沟畔村</t>
  </si>
  <si>
    <t>09200112556</t>
  </si>
  <si>
    <t>史家沟李家塔村</t>
  </si>
  <si>
    <t>09200112557</t>
  </si>
  <si>
    <t>09200112558</t>
  </si>
  <si>
    <r>
      <rPr>
        <sz val="9"/>
        <rFont val="宋体"/>
        <charset val="0"/>
      </rPr>
      <t>养羊每只可收入</t>
    </r>
    <r>
      <rPr>
        <sz val="9"/>
        <rFont val="Arial"/>
        <charset val="0"/>
      </rPr>
      <t>800</t>
    </r>
    <r>
      <rPr>
        <sz val="9"/>
        <rFont val="宋体"/>
        <charset val="0"/>
      </rPr>
      <t>元，带动贫困户</t>
    </r>
    <r>
      <rPr>
        <sz val="9"/>
        <rFont val="Arial"/>
        <charset val="0"/>
      </rPr>
      <t>34</t>
    </r>
    <r>
      <rPr>
        <sz val="9"/>
        <rFont val="宋体"/>
        <charset val="0"/>
      </rPr>
      <t>户</t>
    </r>
  </si>
  <si>
    <t>09200112559</t>
  </si>
  <si>
    <t>养羊130只</t>
  </si>
  <si>
    <r>
      <rPr>
        <sz val="9"/>
        <rFont val="宋体"/>
        <charset val="0"/>
      </rPr>
      <t>养羊每只可收入</t>
    </r>
    <r>
      <rPr>
        <sz val="9"/>
        <rFont val="Arial"/>
        <charset val="0"/>
      </rPr>
      <t>800</t>
    </r>
    <r>
      <rPr>
        <sz val="9"/>
        <rFont val="宋体"/>
        <charset val="0"/>
      </rPr>
      <t>元，带动贫困户</t>
    </r>
    <r>
      <rPr>
        <sz val="9"/>
        <rFont val="Arial"/>
        <charset val="0"/>
      </rPr>
      <t>63</t>
    </r>
    <r>
      <rPr>
        <sz val="9"/>
        <rFont val="宋体"/>
        <charset val="0"/>
      </rPr>
      <t>户</t>
    </r>
  </si>
  <si>
    <t>09200112560</t>
  </si>
  <si>
    <r>
      <rPr>
        <sz val="9"/>
        <rFont val="宋体"/>
        <charset val="0"/>
      </rPr>
      <t>养羊每只可收入</t>
    </r>
    <r>
      <rPr>
        <sz val="9"/>
        <rFont val="Arial"/>
        <charset val="0"/>
      </rPr>
      <t>800</t>
    </r>
    <r>
      <rPr>
        <sz val="9"/>
        <rFont val="宋体"/>
        <charset val="0"/>
      </rPr>
      <t>元，带动贫困户</t>
    </r>
    <r>
      <rPr>
        <sz val="9"/>
        <rFont val="Arial"/>
        <charset val="0"/>
      </rPr>
      <t>43</t>
    </r>
    <r>
      <rPr>
        <sz val="9"/>
        <rFont val="宋体"/>
        <charset val="0"/>
      </rPr>
      <t>户</t>
    </r>
  </si>
  <si>
    <t>09200112561</t>
  </si>
  <si>
    <t>09200112562</t>
  </si>
  <si>
    <t>09200112563</t>
  </si>
  <si>
    <t>养羊160只</t>
  </si>
  <si>
    <t>09200112564</t>
  </si>
  <si>
    <t>养羊70只</t>
  </si>
  <si>
    <t>向阳湾张包山村</t>
  </si>
  <si>
    <t>09200112565</t>
  </si>
  <si>
    <t>薛家墕李家沟村</t>
  </si>
  <si>
    <t>09200112566</t>
  </si>
  <si>
    <t>09200112567</t>
  </si>
  <si>
    <t>09200112568</t>
  </si>
  <si>
    <t>09200112569</t>
  </si>
  <si>
    <t>09200112570</t>
  </si>
  <si>
    <r>
      <rPr>
        <sz val="9"/>
        <rFont val="宋体"/>
        <charset val="0"/>
      </rPr>
      <t>养羊每只可收入</t>
    </r>
    <r>
      <rPr>
        <sz val="9"/>
        <rFont val="Arial"/>
        <charset val="0"/>
      </rPr>
      <t>800</t>
    </r>
    <r>
      <rPr>
        <sz val="9"/>
        <rFont val="宋体"/>
        <charset val="0"/>
      </rPr>
      <t>元，带动贫困户</t>
    </r>
    <r>
      <rPr>
        <sz val="9"/>
        <rFont val="Arial"/>
        <charset val="0"/>
      </rPr>
      <t>96</t>
    </r>
    <r>
      <rPr>
        <sz val="9"/>
        <rFont val="宋体"/>
        <charset val="0"/>
      </rPr>
      <t>户</t>
    </r>
  </si>
  <si>
    <t>09200112571</t>
  </si>
  <si>
    <t>09200112572</t>
  </si>
  <si>
    <t>09200112573</t>
  </si>
  <si>
    <t>张家坡郭家老庄村</t>
  </si>
  <si>
    <t>09200112574</t>
  </si>
  <si>
    <t>张家坡小里旺村</t>
  </si>
  <si>
    <t>09200112575</t>
  </si>
  <si>
    <t>养羊180只</t>
  </si>
  <si>
    <t>09200112576</t>
  </si>
  <si>
    <t>09200112577</t>
  </si>
  <si>
    <t>09200112578</t>
  </si>
  <si>
    <t>王家沟页良湾村</t>
  </si>
  <si>
    <t>09200112579</t>
  </si>
  <si>
    <r>
      <rPr>
        <sz val="9"/>
        <rFont val="宋体"/>
        <charset val="0"/>
      </rPr>
      <t>养羊每只可收入</t>
    </r>
    <r>
      <rPr>
        <sz val="9"/>
        <rFont val="Arial"/>
        <charset val="0"/>
      </rPr>
      <t>800</t>
    </r>
    <r>
      <rPr>
        <sz val="9"/>
        <rFont val="宋体"/>
        <charset val="0"/>
      </rPr>
      <t>元，带动贫困户</t>
    </r>
    <r>
      <rPr>
        <sz val="9"/>
        <rFont val="Arial"/>
        <charset val="0"/>
      </rPr>
      <t>24</t>
    </r>
    <r>
      <rPr>
        <sz val="9"/>
        <rFont val="宋体"/>
        <charset val="0"/>
      </rPr>
      <t>户</t>
    </r>
  </si>
  <si>
    <t>09200112580</t>
  </si>
  <si>
    <t>09200112581</t>
  </si>
  <si>
    <t>09200112582</t>
  </si>
  <si>
    <t>09200112583</t>
  </si>
  <si>
    <t>09200112584</t>
  </si>
  <si>
    <t>09200112585</t>
  </si>
  <si>
    <t>09200112586</t>
  </si>
  <si>
    <t>09200112587</t>
  </si>
  <si>
    <r>
      <rPr>
        <sz val="9"/>
        <rFont val="宋体"/>
        <charset val="0"/>
      </rPr>
      <t>养羊每只可收入</t>
    </r>
    <r>
      <rPr>
        <sz val="9"/>
        <rFont val="Arial"/>
        <charset val="0"/>
      </rPr>
      <t>800</t>
    </r>
    <r>
      <rPr>
        <sz val="9"/>
        <rFont val="宋体"/>
        <charset val="0"/>
      </rPr>
      <t>元，带动贫困户</t>
    </r>
    <r>
      <rPr>
        <sz val="9"/>
        <rFont val="Arial"/>
        <charset val="0"/>
      </rPr>
      <t>41</t>
    </r>
    <r>
      <rPr>
        <sz val="9"/>
        <rFont val="宋体"/>
        <charset val="0"/>
      </rPr>
      <t>户</t>
    </r>
  </si>
  <si>
    <t>09200112588</t>
  </si>
  <si>
    <r>
      <rPr>
        <sz val="9"/>
        <rFont val="宋体"/>
        <charset val="0"/>
      </rPr>
      <t>养羊每只可收入</t>
    </r>
    <r>
      <rPr>
        <sz val="9"/>
        <rFont val="Arial"/>
        <charset val="0"/>
      </rPr>
      <t>800</t>
    </r>
    <r>
      <rPr>
        <sz val="9"/>
        <rFont val="宋体"/>
        <charset val="0"/>
      </rPr>
      <t>元，带动贫困户</t>
    </r>
    <r>
      <rPr>
        <sz val="9"/>
        <rFont val="Arial"/>
        <charset val="0"/>
      </rPr>
      <t>73</t>
    </r>
    <r>
      <rPr>
        <sz val="9"/>
        <rFont val="宋体"/>
        <charset val="0"/>
      </rPr>
      <t>户</t>
    </r>
  </si>
  <si>
    <t>09200112589</t>
  </si>
  <si>
    <t>09200112590</t>
  </si>
  <si>
    <t>09200112591</t>
  </si>
  <si>
    <t>09200112592</t>
  </si>
  <si>
    <t>09200112593</t>
  </si>
  <si>
    <t>09200112594</t>
  </si>
  <si>
    <t>09200112595</t>
  </si>
  <si>
    <t>09200112596</t>
  </si>
  <si>
    <t>09200112597</t>
  </si>
  <si>
    <r>
      <rPr>
        <sz val="9"/>
        <rFont val="宋体"/>
        <charset val="0"/>
      </rPr>
      <t>养羊每只可收入</t>
    </r>
    <r>
      <rPr>
        <sz val="9"/>
        <rFont val="Arial"/>
        <charset val="0"/>
      </rPr>
      <t>800</t>
    </r>
    <r>
      <rPr>
        <sz val="9"/>
        <rFont val="宋体"/>
        <charset val="0"/>
      </rPr>
      <t>元，带动贫困户</t>
    </r>
    <r>
      <rPr>
        <sz val="9"/>
        <rFont val="Arial"/>
        <charset val="0"/>
      </rPr>
      <t>52</t>
    </r>
    <r>
      <rPr>
        <sz val="9"/>
        <rFont val="宋体"/>
        <charset val="0"/>
      </rPr>
      <t>户</t>
    </r>
  </si>
  <si>
    <t>09200112598</t>
  </si>
  <si>
    <t>09200112599</t>
  </si>
  <si>
    <t>养羊600只</t>
  </si>
  <si>
    <t>09200112600</t>
  </si>
  <si>
    <t>09200112601</t>
  </si>
  <si>
    <t>09200112602</t>
  </si>
  <si>
    <t>09200112603</t>
  </si>
  <si>
    <t>09200112604</t>
  </si>
  <si>
    <t>09200112605</t>
  </si>
  <si>
    <t>09200112606</t>
  </si>
  <si>
    <r>
      <rPr>
        <sz val="9"/>
        <rFont val="宋体"/>
        <charset val="0"/>
      </rPr>
      <t>养羊每只可收入</t>
    </r>
    <r>
      <rPr>
        <sz val="9"/>
        <rFont val="Arial"/>
        <charset val="0"/>
      </rPr>
      <t>800</t>
    </r>
    <r>
      <rPr>
        <sz val="9"/>
        <rFont val="宋体"/>
        <charset val="0"/>
      </rPr>
      <t>元，带动贫困户</t>
    </r>
    <r>
      <rPr>
        <sz val="9"/>
        <rFont val="Arial"/>
        <charset val="0"/>
      </rPr>
      <t>55</t>
    </r>
    <r>
      <rPr>
        <sz val="9"/>
        <rFont val="宋体"/>
        <charset val="0"/>
      </rPr>
      <t>户</t>
    </r>
  </si>
  <si>
    <t>09200112607</t>
  </si>
  <si>
    <t>09200112608</t>
  </si>
  <si>
    <r>
      <rPr>
        <sz val="9"/>
        <rFont val="宋体"/>
        <charset val="0"/>
      </rPr>
      <t>养羊每只可收入</t>
    </r>
    <r>
      <rPr>
        <sz val="9"/>
        <rFont val="Arial"/>
        <charset val="0"/>
      </rPr>
      <t>800</t>
    </r>
    <r>
      <rPr>
        <sz val="9"/>
        <rFont val="宋体"/>
        <charset val="0"/>
      </rPr>
      <t>元，带动贫困户</t>
    </r>
    <r>
      <rPr>
        <sz val="9"/>
        <rFont val="Arial"/>
        <charset val="0"/>
      </rPr>
      <t>83</t>
    </r>
    <r>
      <rPr>
        <sz val="9"/>
        <rFont val="宋体"/>
        <charset val="0"/>
      </rPr>
      <t>户</t>
    </r>
  </si>
  <si>
    <t>09200112609</t>
  </si>
  <si>
    <t>09200112610</t>
  </si>
  <si>
    <t>09200112611</t>
  </si>
  <si>
    <r>
      <rPr>
        <sz val="9"/>
        <rFont val="宋体"/>
        <charset val="0"/>
      </rPr>
      <t>养羊每只可收入</t>
    </r>
    <r>
      <rPr>
        <sz val="9"/>
        <rFont val="Arial"/>
        <charset val="0"/>
      </rPr>
      <t>800</t>
    </r>
    <r>
      <rPr>
        <sz val="9"/>
        <rFont val="宋体"/>
        <charset val="0"/>
      </rPr>
      <t>元，带动贫困户</t>
    </r>
    <r>
      <rPr>
        <sz val="9"/>
        <rFont val="Arial"/>
        <charset val="0"/>
      </rPr>
      <t>72</t>
    </r>
    <r>
      <rPr>
        <sz val="9"/>
        <rFont val="宋体"/>
        <charset val="0"/>
      </rPr>
      <t>户</t>
    </r>
  </si>
  <si>
    <t>09200112612</t>
  </si>
  <si>
    <r>
      <rPr>
        <sz val="9"/>
        <rFont val="宋体"/>
        <charset val="0"/>
      </rPr>
      <t>养羊每只可收入</t>
    </r>
    <r>
      <rPr>
        <sz val="9"/>
        <rFont val="Arial"/>
        <charset val="0"/>
      </rPr>
      <t>800</t>
    </r>
    <r>
      <rPr>
        <sz val="9"/>
        <rFont val="宋体"/>
        <charset val="0"/>
      </rPr>
      <t>元，带动贫困户</t>
    </r>
    <r>
      <rPr>
        <sz val="9"/>
        <rFont val="Arial"/>
        <charset val="0"/>
      </rPr>
      <t>97</t>
    </r>
    <r>
      <rPr>
        <sz val="9"/>
        <rFont val="宋体"/>
        <charset val="0"/>
      </rPr>
      <t>户</t>
    </r>
  </si>
  <si>
    <t>09200112613</t>
  </si>
  <si>
    <t>09200112614</t>
  </si>
  <si>
    <t>养羊310只</t>
  </si>
  <si>
    <t>09200112615</t>
  </si>
  <si>
    <t>09200112616</t>
  </si>
  <si>
    <r>
      <rPr>
        <sz val="10"/>
        <rFont val="宋体"/>
        <charset val="0"/>
      </rPr>
      <t>养羊</t>
    </r>
    <r>
      <rPr>
        <sz val="10"/>
        <rFont val="Arial"/>
        <charset val="0"/>
      </rPr>
      <t>460</t>
    </r>
    <r>
      <rPr>
        <sz val="10"/>
        <rFont val="宋体"/>
        <charset val="0"/>
      </rPr>
      <t>只</t>
    </r>
  </si>
  <si>
    <r>
      <rPr>
        <sz val="9"/>
        <rFont val="宋体"/>
        <charset val="0"/>
      </rPr>
      <t>养羊每只可收入</t>
    </r>
    <r>
      <rPr>
        <sz val="9"/>
        <rFont val="Arial"/>
        <charset val="0"/>
      </rPr>
      <t>800</t>
    </r>
    <r>
      <rPr>
        <sz val="9"/>
        <rFont val="宋体"/>
        <charset val="0"/>
      </rPr>
      <t>元，带动贫困户</t>
    </r>
    <r>
      <rPr>
        <sz val="9"/>
        <rFont val="Arial"/>
        <charset val="0"/>
      </rPr>
      <t>60</t>
    </r>
    <r>
      <rPr>
        <sz val="9"/>
        <rFont val="宋体"/>
        <charset val="0"/>
      </rPr>
      <t>户</t>
    </r>
  </si>
  <si>
    <t>09200112617</t>
  </si>
  <si>
    <t>09200112618</t>
  </si>
  <si>
    <t>09200112619</t>
  </si>
  <si>
    <t>09200112620</t>
  </si>
  <si>
    <t>09200112621</t>
  </si>
  <si>
    <t>09200112622</t>
  </si>
  <si>
    <t>09200112623</t>
  </si>
  <si>
    <t>09200112624</t>
  </si>
  <si>
    <t>09200112625</t>
  </si>
  <si>
    <t>09200112626</t>
  </si>
  <si>
    <t>09200112627</t>
  </si>
  <si>
    <t>09200112628</t>
  </si>
  <si>
    <t>养羊320只</t>
  </si>
  <si>
    <t>09200112629</t>
  </si>
  <si>
    <r>
      <rPr>
        <sz val="9"/>
        <rFont val="宋体"/>
        <charset val="0"/>
      </rPr>
      <t>养羊每只可收入</t>
    </r>
    <r>
      <rPr>
        <sz val="9"/>
        <rFont val="Arial"/>
        <charset val="0"/>
      </rPr>
      <t>800</t>
    </r>
    <r>
      <rPr>
        <sz val="9"/>
        <rFont val="宋体"/>
        <charset val="0"/>
      </rPr>
      <t>元，带动贫困户</t>
    </r>
    <r>
      <rPr>
        <sz val="9"/>
        <rFont val="Arial"/>
        <charset val="0"/>
      </rPr>
      <t>27</t>
    </r>
    <r>
      <rPr>
        <sz val="9"/>
        <rFont val="宋体"/>
        <charset val="0"/>
      </rPr>
      <t>户</t>
    </r>
  </si>
  <si>
    <t>09200112630</t>
  </si>
  <si>
    <t>09200112631</t>
  </si>
  <si>
    <t>养羊770只</t>
  </si>
  <si>
    <t>09200112632</t>
  </si>
  <si>
    <t>09200112633</t>
  </si>
  <si>
    <t>09200112634</t>
  </si>
  <si>
    <t>09200112635</t>
  </si>
  <si>
    <t>养羊616只</t>
  </si>
  <si>
    <t>09200112636</t>
  </si>
  <si>
    <t>养羊910只</t>
  </si>
  <si>
    <t>09200112637</t>
  </si>
  <si>
    <t>养羊1200只</t>
  </si>
  <si>
    <t>09200112638</t>
  </si>
  <si>
    <t>09200112639</t>
  </si>
  <si>
    <t>09200112640</t>
  </si>
  <si>
    <t>09200112641</t>
  </si>
  <si>
    <t>09200112642</t>
  </si>
  <si>
    <t>09200112643</t>
  </si>
  <si>
    <t>09200112644</t>
  </si>
  <si>
    <t>09200112645</t>
  </si>
  <si>
    <t>09200112646</t>
  </si>
  <si>
    <t>养羊140只</t>
  </si>
  <si>
    <t>09200112647</t>
  </si>
  <si>
    <r>
      <rPr>
        <sz val="9"/>
        <rFont val="宋体"/>
        <charset val="0"/>
      </rPr>
      <t>养羊每只可收入</t>
    </r>
    <r>
      <rPr>
        <sz val="9"/>
        <rFont val="Arial"/>
        <charset val="0"/>
      </rPr>
      <t>800</t>
    </r>
    <r>
      <rPr>
        <sz val="9"/>
        <rFont val="宋体"/>
        <charset val="0"/>
      </rPr>
      <t>元，带动贫困户</t>
    </r>
    <r>
      <rPr>
        <sz val="9"/>
        <rFont val="Arial"/>
        <charset val="0"/>
      </rPr>
      <t>91</t>
    </r>
    <r>
      <rPr>
        <sz val="9"/>
        <rFont val="宋体"/>
        <charset val="0"/>
      </rPr>
      <t>户</t>
    </r>
  </si>
  <si>
    <t>09200112648</t>
  </si>
  <si>
    <t>09200112649</t>
  </si>
  <si>
    <t>养羊270只</t>
  </si>
  <si>
    <r>
      <rPr>
        <sz val="9"/>
        <rFont val="宋体"/>
        <charset val="0"/>
      </rPr>
      <t>养羊每只可收入</t>
    </r>
    <r>
      <rPr>
        <sz val="9"/>
        <rFont val="Arial"/>
        <charset val="0"/>
      </rPr>
      <t>800</t>
    </r>
    <r>
      <rPr>
        <sz val="9"/>
        <rFont val="宋体"/>
        <charset val="0"/>
      </rPr>
      <t>元，带动贫困户</t>
    </r>
    <r>
      <rPr>
        <sz val="9"/>
        <rFont val="Arial"/>
        <charset val="0"/>
      </rPr>
      <t>127</t>
    </r>
    <r>
      <rPr>
        <sz val="9"/>
        <rFont val="宋体"/>
        <charset val="0"/>
      </rPr>
      <t>户</t>
    </r>
  </si>
  <si>
    <t>09200112650</t>
  </si>
  <si>
    <r>
      <rPr>
        <sz val="9"/>
        <rFont val="宋体"/>
        <charset val="0"/>
      </rPr>
      <t>养羊每只可收入</t>
    </r>
    <r>
      <rPr>
        <sz val="9"/>
        <rFont val="Arial"/>
        <charset val="0"/>
      </rPr>
      <t>800</t>
    </r>
    <r>
      <rPr>
        <sz val="9"/>
        <rFont val="宋体"/>
        <charset val="0"/>
      </rPr>
      <t>元，带动贫困户</t>
    </r>
    <r>
      <rPr>
        <sz val="9"/>
        <rFont val="Arial"/>
        <charset val="0"/>
      </rPr>
      <t>70</t>
    </r>
    <r>
      <rPr>
        <sz val="9"/>
        <rFont val="宋体"/>
        <charset val="0"/>
      </rPr>
      <t>户</t>
    </r>
  </si>
  <si>
    <t>09200112651</t>
  </si>
  <si>
    <t>09200112652</t>
  </si>
  <si>
    <t>09200112653</t>
  </si>
  <si>
    <t>养羊382只</t>
  </si>
  <si>
    <t>09200112654</t>
  </si>
  <si>
    <t>养羊88只</t>
  </si>
  <si>
    <t>09200112655</t>
  </si>
  <si>
    <t>养羊185只</t>
  </si>
  <si>
    <t>09200112656</t>
  </si>
  <si>
    <t>养羊260只</t>
  </si>
  <si>
    <t>09200112657</t>
  </si>
  <si>
    <t>09200112658</t>
  </si>
  <si>
    <t>养羊205只</t>
  </si>
  <si>
    <t>09200112659</t>
  </si>
  <si>
    <t>09200112660</t>
  </si>
  <si>
    <t>09200112661</t>
  </si>
  <si>
    <t>09200112662</t>
  </si>
  <si>
    <t>09200112663</t>
  </si>
  <si>
    <t>09200112664</t>
  </si>
  <si>
    <t>09200112665</t>
  </si>
  <si>
    <t>09200112666</t>
  </si>
  <si>
    <t>09200112667</t>
  </si>
  <si>
    <t>09200112668</t>
  </si>
  <si>
    <t>09200112669</t>
  </si>
  <si>
    <t>养羊80只</t>
  </si>
  <si>
    <t>09200112670</t>
  </si>
  <si>
    <t>09200112671</t>
  </si>
  <si>
    <t>09200112672</t>
  </si>
  <si>
    <t>09200112673</t>
  </si>
  <si>
    <t>09200112674</t>
  </si>
  <si>
    <t>09200112675</t>
  </si>
  <si>
    <t>09200112676</t>
  </si>
  <si>
    <t>09200112677</t>
  </si>
  <si>
    <t>09200112678</t>
  </si>
  <si>
    <t>养羊1500只</t>
  </si>
  <si>
    <t>09200112679</t>
  </si>
  <si>
    <t>09200112680</t>
  </si>
  <si>
    <t>09200112681</t>
  </si>
  <si>
    <t>09200112682</t>
  </si>
  <si>
    <t>09200112683</t>
  </si>
  <si>
    <t>马岔村</t>
  </si>
  <si>
    <t>09200112684</t>
  </si>
  <si>
    <t>09200112685</t>
  </si>
  <si>
    <t>09200112686</t>
  </si>
  <si>
    <t>09200112687</t>
  </si>
  <si>
    <t>09200112688</t>
  </si>
  <si>
    <t>09200112689</t>
  </si>
  <si>
    <t>09200112690</t>
  </si>
  <si>
    <t>09200112691</t>
  </si>
  <si>
    <t>09200112692</t>
  </si>
  <si>
    <t>09200112693</t>
  </si>
  <si>
    <t>09200112694</t>
  </si>
  <si>
    <t>09200112695</t>
  </si>
  <si>
    <t>养羊240只</t>
  </si>
  <si>
    <r>
      <rPr>
        <sz val="9"/>
        <rFont val="宋体"/>
        <charset val="0"/>
      </rPr>
      <t>养羊每只可收入</t>
    </r>
    <r>
      <rPr>
        <sz val="9"/>
        <rFont val="Arial"/>
        <charset val="0"/>
      </rPr>
      <t>800</t>
    </r>
    <r>
      <rPr>
        <sz val="9"/>
        <rFont val="宋体"/>
        <charset val="0"/>
      </rPr>
      <t>元，带动贫困户</t>
    </r>
    <r>
      <rPr>
        <sz val="9"/>
        <rFont val="Arial"/>
        <charset val="0"/>
      </rPr>
      <t>192</t>
    </r>
    <r>
      <rPr>
        <sz val="9"/>
        <rFont val="宋体"/>
        <charset val="0"/>
      </rPr>
      <t>户</t>
    </r>
  </si>
  <si>
    <t>09200112696</t>
  </si>
  <si>
    <r>
      <rPr>
        <sz val="9"/>
        <rFont val="宋体"/>
        <charset val="0"/>
      </rPr>
      <t>养羊每只可收入</t>
    </r>
    <r>
      <rPr>
        <sz val="9"/>
        <rFont val="Arial"/>
        <charset val="0"/>
      </rPr>
      <t>800</t>
    </r>
    <r>
      <rPr>
        <sz val="9"/>
        <rFont val="宋体"/>
        <charset val="0"/>
      </rPr>
      <t>元，带动贫困户</t>
    </r>
    <r>
      <rPr>
        <sz val="9"/>
        <rFont val="Arial"/>
        <charset val="0"/>
      </rPr>
      <t>144</t>
    </r>
    <r>
      <rPr>
        <sz val="9"/>
        <rFont val="宋体"/>
        <charset val="0"/>
      </rPr>
      <t>户</t>
    </r>
  </si>
  <si>
    <t>09200112697</t>
  </si>
  <si>
    <t>09200112698</t>
  </si>
  <si>
    <r>
      <rPr>
        <sz val="9"/>
        <rFont val="宋体"/>
        <charset val="0"/>
      </rPr>
      <t>养羊每只可收入</t>
    </r>
    <r>
      <rPr>
        <sz val="9"/>
        <rFont val="Arial"/>
        <charset val="0"/>
      </rPr>
      <t>800</t>
    </r>
    <r>
      <rPr>
        <sz val="9"/>
        <rFont val="宋体"/>
        <charset val="0"/>
      </rPr>
      <t>元，带动贫困户</t>
    </r>
    <r>
      <rPr>
        <sz val="9"/>
        <rFont val="Arial"/>
        <charset val="0"/>
      </rPr>
      <t>76</t>
    </r>
    <r>
      <rPr>
        <sz val="9"/>
        <rFont val="宋体"/>
        <charset val="0"/>
      </rPr>
      <t>户</t>
    </r>
  </si>
  <si>
    <t>09200112699</t>
  </si>
  <si>
    <r>
      <rPr>
        <sz val="9"/>
        <rFont val="宋体"/>
        <charset val="0"/>
      </rPr>
      <t>养羊每只可收入</t>
    </r>
    <r>
      <rPr>
        <sz val="9"/>
        <rFont val="Arial"/>
        <charset val="0"/>
      </rPr>
      <t>800</t>
    </r>
    <r>
      <rPr>
        <sz val="9"/>
        <rFont val="宋体"/>
        <charset val="0"/>
      </rPr>
      <t>元，带动贫困户</t>
    </r>
    <r>
      <rPr>
        <sz val="9"/>
        <rFont val="Arial"/>
        <charset val="0"/>
      </rPr>
      <t>110</t>
    </r>
    <r>
      <rPr>
        <sz val="9"/>
        <rFont val="宋体"/>
        <charset val="0"/>
      </rPr>
      <t>户</t>
    </r>
  </si>
  <si>
    <t>09200112700</t>
  </si>
  <si>
    <r>
      <rPr>
        <sz val="9"/>
        <rFont val="宋体"/>
        <charset val="0"/>
      </rPr>
      <t>养羊每只可收入</t>
    </r>
    <r>
      <rPr>
        <sz val="9"/>
        <rFont val="Arial"/>
        <charset val="0"/>
      </rPr>
      <t>800</t>
    </r>
    <r>
      <rPr>
        <sz val="9"/>
        <rFont val="宋体"/>
        <charset val="0"/>
      </rPr>
      <t>元，带动贫困户</t>
    </r>
    <r>
      <rPr>
        <sz val="9"/>
        <rFont val="Arial"/>
        <charset val="0"/>
      </rPr>
      <t>140</t>
    </r>
    <r>
      <rPr>
        <sz val="9"/>
        <rFont val="宋体"/>
        <charset val="0"/>
      </rPr>
      <t>户</t>
    </r>
  </si>
  <si>
    <t>09200112701</t>
  </si>
  <si>
    <t>养羊410只</t>
  </si>
  <si>
    <t>09200112702</t>
  </si>
  <si>
    <t>养羊550只</t>
  </si>
  <si>
    <t>09200112703</t>
  </si>
  <si>
    <t>09200112704</t>
  </si>
  <si>
    <t>养羊170只</t>
  </si>
  <si>
    <t>09200112705</t>
  </si>
  <si>
    <t>09200112706</t>
  </si>
  <si>
    <t>养羊210只</t>
  </si>
  <si>
    <t>09200112707</t>
  </si>
  <si>
    <t>09200112708</t>
  </si>
  <si>
    <t>09200112709</t>
  </si>
  <si>
    <t>09200112710</t>
  </si>
  <si>
    <t>09200112711</t>
  </si>
  <si>
    <t>09200112712</t>
  </si>
  <si>
    <t>养羊230只</t>
  </si>
  <si>
    <t>09200112713</t>
  </si>
  <si>
    <t>养羊370只</t>
  </si>
  <si>
    <t>09200112714</t>
  </si>
  <si>
    <t>09200112715</t>
  </si>
  <si>
    <t>09200112716</t>
  </si>
  <si>
    <t>养猪</t>
  </si>
  <si>
    <t>养猪40头</t>
  </si>
  <si>
    <r>
      <rPr>
        <sz val="9"/>
        <rFont val="宋体"/>
        <charset val="0"/>
      </rPr>
      <t>养猪每头可收入</t>
    </r>
    <r>
      <rPr>
        <sz val="9"/>
        <rFont val="Arial"/>
        <charset val="0"/>
      </rPr>
      <t>3000</t>
    </r>
    <r>
      <rPr>
        <sz val="9"/>
        <rFont val="宋体"/>
        <charset val="0"/>
      </rPr>
      <t>元，带动贫困户</t>
    </r>
    <r>
      <rPr>
        <sz val="9"/>
        <rFont val="Arial"/>
        <charset val="0"/>
      </rPr>
      <t>4</t>
    </r>
    <r>
      <rPr>
        <sz val="9"/>
        <rFont val="宋体"/>
        <charset val="0"/>
      </rPr>
      <t>户</t>
    </r>
  </si>
  <si>
    <t>09200112717</t>
  </si>
  <si>
    <t>养猪20头</t>
  </si>
  <si>
    <r>
      <rPr>
        <sz val="9"/>
        <rFont val="宋体"/>
        <charset val="0"/>
      </rPr>
      <t>养猪每头可收入</t>
    </r>
    <r>
      <rPr>
        <sz val="9"/>
        <rFont val="Arial"/>
        <charset val="0"/>
      </rPr>
      <t>3000</t>
    </r>
    <r>
      <rPr>
        <sz val="9"/>
        <rFont val="宋体"/>
        <charset val="0"/>
      </rPr>
      <t>元，带动贫困户</t>
    </r>
    <r>
      <rPr>
        <sz val="9"/>
        <rFont val="Arial"/>
        <charset val="0"/>
      </rPr>
      <t>2</t>
    </r>
    <r>
      <rPr>
        <sz val="9"/>
        <rFont val="宋体"/>
        <charset val="0"/>
      </rPr>
      <t>户</t>
    </r>
  </si>
  <si>
    <t>09200112718</t>
  </si>
  <si>
    <t>养猪600头</t>
  </si>
  <si>
    <r>
      <rPr>
        <sz val="9"/>
        <rFont val="宋体"/>
        <charset val="0"/>
      </rPr>
      <t>养猪每头可收入</t>
    </r>
    <r>
      <rPr>
        <sz val="9"/>
        <rFont val="Arial"/>
        <charset val="0"/>
      </rPr>
      <t>3000</t>
    </r>
    <r>
      <rPr>
        <sz val="9"/>
        <rFont val="宋体"/>
        <charset val="0"/>
      </rPr>
      <t>元，带动贫困户</t>
    </r>
    <r>
      <rPr>
        <sz val="9"/>
        <rFont val="Arial"/>
        <charset val="0"/>
      </rPr>
      <t>54</t>
    </r>
    <r>
      <rPr>
        <sz val="9"/>
        <rFont val="宋体"/>
        <charset val="0"/>
      </rPr>
      <t>户</t>
    </r>
  </si>
  <si>
    <t>09200112719</t>
  </si>
  <si>
    <t>09200112720</t>
  </si>
  <si>
    <t>养猪60头</t>
  </si>
  <si>
    <r>
      <rPr>
        <sz val="9"/>
        <rFont val="宋体"/>
        <charset val="0"/>
      </rPr>
      <t>养猪每头可收入</t>
    </r>
    <r>
      <rPr>
        <sz val="9"/>
        <rFont val="Arial"/>
        <charset val="0"/>
      </rPr>
      <t>3000</t>
    </r>
    <r>
      <rPr>
        <sz val="9"/>
        <rFont val="宋体"/>
        <charset val="0"/>
      </rPr>
      <t>元，带动贫困户</t>
    </r>
    <r>
      <rPr>
        <sz val="9"/>
        <rFont val="Arial"/>
        <charset val="0"/>
      </rPr>
      <t>6</t>
    </r>
    <r>
      <rPr>
        <sz val="9"/>
        <rFont val="宋体"/>
        <charset val="0"/>
      </rPr>
      <t>户</t>
    </r>
  </si>
  <si>
    <t>09200112721</t>
  </si>
  <si>
    <t>养猪100头</t>
  </si>
  <si>
    <r>
      <rPr>
        <sz val="9"/>
        <rFont val="宋体"/>
        <charset val="0"/>
      </rPr>
      <t>养猪每头可收入</t>
    </r>
    <r>
      <rPr>
        <sz val="9"/>
        <rFont val="Arial"/>
        <charset val="0"/>
      </rPr>
      <t>3000</t>
    </r>
    <r>
      <rPr>
        <sz val="9"/>
        <rFont val="宋体"/>
        <charset val="0"/>
      </rPr>
      <t>元，带动贫困户</t>
    </r>
    <r>
      <rPr>
        <sz val="9"/>
        <rFont val="Arial"/>
        <charset val="0"/>
      </rPr>
      <t>37</t>
    </r>
    <r>
      <rPr>
        <sz val="9"/>
        <rFont val="宋体"/>
        <charset val="0"/>
      </rPr>
      <t>户</t>
    </r>
  </si>
  <si>
    <t>09200112722</t>
  </si>
  <si>
    <t>养猪5000头</t>
  </si>
  <si>
    <r>
      <rPr>
        <sz val="9"/>
        <rFont val="宋体"/>
        <charset val="0"/>
      </rPr>
      <t>养猪每头可收入</t>
    </r>
    <r>
      <rPr>
        <sz val="9"/>
        <rFont val="Arial"/>
        <charset val="0"/>
      </rPr>
      <t>3000</t>
    </r>
    <r>
      <rPr>
        <sz val="9"/>
        <rFont val="宋体"/>
        <charset val="0"/>
      </rPr>
      <t>元，带动贫困户</t>
    </r>
    <r>
      <rPr>
        <sz val="9"/>
        <rFont val="Arial"/>
        <charset val="0"/>
      </rPr>
      <t>65</t>
    </r>
    <r>
      <rPr>
        <sz val="9"/>
        <rFont val="宋体"/>
        <charset val="0"/>
      </rPr>
      <t>户</t>
    </r>
  </si>
  <si>
    <t>09200112723</t>
  </si>
  <si>
    <t>养猪3头</t>
  </si>
  <si>
    <r>
      <rPr>
        <sz val="9"/>
        <rFont val="宋体"/>
        <charset val="0"/>
      </rPr>
      <t>养猪每头可收入</t>
    </r>
    <r>
      <rPr>
        <sz val="9"/>
        <rFont val="Arial"/>
        <charset val="0"/>
      </rPr>
      <t>3000</t>
    </r>
    <r>
      <rPr>
        <sz val="9"/>
        <rFont val="宋体"/>
        <charset val="0"/>
      </rPr>
      <t>元，带动贫困户</t>
    </r>
    <r>
      <rPr>
        <sz val="9"/>
        <rFont val="Arial"/>
        <charset val="0"/>
      </rPr>
      <t>25</t>
    </r>
    <r>
      <rPr>
        <sz val="9"/>
        <rFont val="宋体"/>
        <charset val="0"/>
      </rPr>
      <t>户</t>
    </r>
  </si>
  <si>
    <t>09200112724</t>
  </si>
  <si>
    <t>养猪1000头</t>
  </si>
  <si>
    <r>
      <rPr>
        <sz val="9"/>
        <rFont val="宋体"/>
        <charset val="0"/>
      </rPr>
      <t>养猪每头可收入</t>
    </r>
    <r>
      <rPr>
        <sz val="9"/>
        <rFont val="Arial"/>
        <charset val="0"/>
      </rPr>
      <t>3000</t>
    </r>
    <r>
      <rPr>
        <sz val="9"/>
        <rFont val="宋体"/>
        <charset val="0"/>
      </rPr>
      <t>元，带动贫困户</t>
    </r>
    <r>
      <rPr>
        <sz val="9"/>
        <rFont val="Arial"/>
        <charset val="0"/>
      </rPr>
      <t>49</t>
    </r>
    <r>
      <rPr>
        <sz val="9"/>
        <rFont val="宋体"/>
        <charset val="0"/>
      </rPr>
      <t>户</t>
    </r>
  </si>
  <si>
    <t>09200112725</t>
  </si>
  <si>
    <t>养猪200头</t>
  </si>
  <si>
    <t>09200112726</t>
  </si>
  <si>
    <t>养猪500头</t>
  </si>
  <si>
    <r>
      <rPr>
        <sz val="9"/>
        <rFont val="宋体"/>
        <charset val="0"/>
      </rPr>
      <t>养猪每头可收入</t>
    </r>
    <r>
      <rPr>
        <sz val="9"/>
        <rFont val="Arial"/>
        <charset val="0"/>
      </rPr>
      <t>3000</t>
    </r>
    <r>
      <rPr>
        <sz val="9"/>
        <rFont val="宋体"/>
        <charset val="0"/>
      </rPr>
      <t>元，带动贫困户</t>
    </r>
    <r>
      <rPr>
        <sz val="9"/>
        <rFont val="Arial"/>
        <charset val="0"/>
      </rPr>
      <t>69</t>
    </r>
    <r>
      <rPr>
        <sz val="9"/>
        <rFont val="宋体"/>
        <charset val="0"/>
      </rPr>
      <t>户</t>
    </r>
  </si>
  <si>
    <t>09200112727</t>
  </si>
  <si>
    <t>养猪400头</t>
  </si>
  <si>
    <r>
      <rPr>
        <sz val="9"/>
        <rFont val="宋体"/>
        <charset val="0"/>
      </rPr>
      <t>养猪每头可收入</t>
    </r>
    <r>
      <rPr>
        <sz val="9"/>
        <rFont val="Arial"/>
        <charset val="0"/>
      </rPr>
      <t>3000</t>
    </r>
    <r>
      <rPr>
        <sz val="9"/>
        <rFont val="宋体"/>
        <charset val="0"/>
      </rPr>
      <t>元，带动贫困户</t>
    </r>
    <r>
      <rPr>
        <sz val="9"/>
        <rFont val="Arial"/>
        <charset val="0"/>
      </rPr>
      <t>45</t>
    </r>
    <r>
      <rPr>
        <sz val="9"/>
        <rFont val="宋体"/>
        <charset val="0"/>
      </rPr>
      <t>户</t>
    </r>
  </si>
  <si>
    <t>09200112728</t>
  </si>
  <si>
    <r>
      <rPr>
        <sz val="9"/>
        <rFont val="宋体"/>
        <charset val="0"/>
      </rPr>
      <t>养猪每头可收入</t>
    </r>
    <r>
      <rPr>
        <sz val="9"/>
        <rFont val="Arial"/>
        <charset val="0"/>
      </rPr>
      <t>3000</t>
    </r>
    <r>
      <rPr>
        <sz val="9"/>
        <rFont val="宋体"/>
        <charset val="0"/>
      </rPr>
      <t>元，带动贫困户</t>
    </r>
    <r>
      <rPr>
        <sz val="9"/>
        <rFont val="Arial"/>
        <charset val="0"/>
      </rPr>
      <t>57</t>
    </r>
    <r>
      <rPr>
        <sz val="9"/>
        <rFont val="宋体"/>
        <charset val="0"/>
      </rPr>
      <t>户</t>
    </r>
  </si>
  <si>
    <t>09200112729</t>
  </si>
  <si>
    <t>养猪300头</t>
  </si>
  <si>
    <r>
      <rPr>
        <sz val="9"/>
        <rFont val="宋体"/>
        <charset val="0"/>
      </rPr>
      <t>养猪每头可收入</t>
    </r>
    <r>
      <rPr>
        <sz val="9"/>
        <rFont val="Arial"/>
        <charset val="0"/>
      </rPr>
      <t>3000</t>
    </r>
    <r>
      <rPr>
        <sz val="9"/>
        <rFont val="宋体"/>
        <charset val="0"/>
      </rPr>
      <t>元，带动贫困户</t>
    </r>
    <r>
      <rPr>
        <sz val="9"/>
        <rFont val="Arial"/>
        <charset val="0"/>
      </rPr>
      <t>31</t>
    </r>
    <r>
      <rPr>
        <sz val="9"/>
        <rFont val="宋体"/>
        <charset val="0"/>
      </rPr>
      <t>户</t>
    </r>
  </si>
  <si>
    <t>09200112730</t>
  </si>
  <si>
    <t>养猪120头</t>
  </si>
  <si>
    <r>
      <rPr>
        <sz val="9"/>
        <rFont val="宋体"/>
        <charset val="0"/>
      </rPr>
      <t>养猪每头可收入</t>
    </r>
    <r>
      <rPr>
        <sz val="9"/>
        <rFont val="Arial"/>
        <charset val="0"/>
      </rPr>
      <t>3000</t>
    </r>
    <r>
      <rPr>
        <sz val="9"/>
        <rFont val="宋体"/>
        <charset val="0"/>
      </rPr>
      <t>元，带动贫困户</t>
    </r>
    <r>
      <rPr>
        <sz val="9"/>
        <rFont val="Arial"/>
        <charset val="0"/>
      </rPr>
      <t>30</t>
    </r>
    <r>
      <rPr>
        <sz val="9"/>
        <rFont val="宋体"/>
        <charset val="0"/>
      </rPr>
      <t>户</t>
    </r>
  </si>
  <si>
    <t>09200112731</t>
  </si>
  <si>
    <t>养猪50头</t>
  </si>
  <si>
    <r>
      <rPr>
        <sz val="9"/>
        <rFont val="宋体"/>
        <charset val="0"/>
      </rPr>
      <t>养猪每头可收入</t>
    </r>
    <r>
      <rPr>
        <sz val="9"/>
        <rFont val="Arial"/>
        <charset val="0"/>
      </rPr>
      <t>3000</t>
    </r>
    <r>
      <rPr>
        <sz val="9"/>
        <rFont val="宋体"/>
        <charset val="0"/>
      </rPr>
      <t>元，带动贫困户</t>
    </r>
    <r>
      <rPr>
        <sz val="9"/>
        <rFont val="Arial"/>
        <charset val="0"/>
      </rPr>
      <t>1</t>
    </r>
    <r>
      <rPr>
        <sz val="9"/>
        <rFont val="宋体"/>
        <charset val="0"/>
      </rPr>
      <t>户</t>
    </r>
  </si>
  <si>
    <t>09200112732</t>
  </si>
  <si>
    <t>养猪43头</t>
  </si>
  <si>
    <r>
      <rPr>
        <sz val="9"/>
        <rFont val="宋体"/>
        <charset val="0"/>
      </rPr>
      <t>养猪每头可收入</t>
    </r>
    <r>
      <rPr>
        <sz val="9"/>
        <rFont val="Arial"/>
        <charset val="0"/>
      </rPr>
      <t>3000</t>
    </r>
    <r>
      <rPr>
        <sz val="9"/>
        <rFont val="宋体"/>
        <charset val="0"/>
      </rPr>
      <t>元，带动贫困户</t>
    </r>
    <r>
      <rPr>
        <sz val="9"/>
        <rFont val="Arial"/>
        <charset val="0"/>
      </rPr>
      <t>3</t>
    </r>
    <r>
      <rPr>
        <sz val="9"/>
        <rFont val="宋体"/>
        <charset val="0"/>
      </rPr>
      <t>户</t>
    </r>
  </si>
  <si>
    <t>09200112733</t>
  </si>
  <si>
    <t>养猪5头</t>
  </si>
  <si>
    <t>09200112734</t>
  </si>
  <si>
    <t>养猪4头</t>
  </si>
  <si>
    <t>09200112735</t>
  </si>
  <si>
    <t>养猪23头</t>
  </si>
  <si>
    <t>09200112736</t>
  </si>
  <si>
    <t>养猪70头</t>
  </si>
  <si>
    <r>
      <rPr>
        <sz val="9"/>
        <rFont val="宋体"/>
        <charset val="0"/>
      </rPr>
      <t>养猪每头可收入</t>
    </r>
    <r>
      <rPr>
        <sz val="9"/>
        <rFont val="Arial"/>
        <charset val="0"/>
      </rPr>
      <t>3000</t>
    </r>
    <r>
      <rPr>
        <sz val="9"/>
        <rFont val="宋体"/>
        <charset val="0"/>
      </rPr>
      <t>元，带动贫困户</t>
    </r>
    <r>
      <rPr>
        <sz val="9"/>
        <rFont val="Arial"/>
        <charset val="0"/>
      </rPr>
      <t>5</t>
    </r>
    <r>
      <rPr>
        <sz val="9"/>
        <rFont val="宋体"/>
        <charset val="0"/>
      </rPr>
      <t>户</t>
    </r>
  </si>
  <si>
    <t>09200112737</t>
  </si>
  <si>
    <t>09200112738</t>
  </si>
  <si>
    <t>养猪52头</t>
  </si>
  <si>
    <t>09200112739</t>
  </si>
  <si>
    <t>养猪12头</t>
  </si>
  <si>
    <t>09200112740</t>
  </si>
  <si>
    <t>09200112741</t>
  </si>
  <si>
    <t>养猪15头</t>
  </si>
  <si>
    <t>09200112742</t>
  </si>
  <si>
    <t>养猪77头</t>
  </si>
  <si>
    <t>09200112743</t>
  </si>
  <si>
    <t>养猪46头</t>
  </si>
  <si>
    <t>09200112744</t>
  </si>
  <si>
    <t>养猪36头</t>
  </si>
  <si>
    <r>
      <rPr>
        <sz val="9"/>
        <rFont val="宋体"/>
        <charset val="0"/>
      </rPr>
      <t>养猪每头可收入</t>
    </r>
    <r>
      <rPr>
        <sz val="9"/>
        <rFont val="Arial"/>
        <charset val="0"/>
      </rPr>
      <t>3000</t>
    </r>
    <r>
      <rPr>
        <sz val="9"/>
        <rFont val="宋体"/>
        <charset val="0"/>
      </rPr>
      <t>元，带动贫困户</t>
    </r>
    <r>
      <rPr>
        <sz val="9"/>
        <rFont val="Arial"/>
        <charset val="0"/>
      </rPr>
      <t>11</t>
    </r>
    <r>
      <rPr>
        <sz val="9"/>
        <rFont val="宋体"/>
        <charset val="0"/>
      </rPr>
      <t>户</t>
    </r>
  </si>
  <si>
    <t>09200112745</t>
  </si>
  <si>
    <t>09200112746</t>
  </si>
  <si>
    <t>养猪10头</t>
  </si>
  <si>
    <r>
      <rPr>
        <sz val="9"/>
        <rFont val="宋体"/>
        <charset val="0"/>
      </rPr>
      <t>养猪每头可收入</t>
    </r>
    <r>
      <rPr>
        <sz val="9"/>
        <rFont val="Arial"/>
        <charset val="0"/>
      </rPr>
      <t>3000</t>
    </r>
    <r>
      <rPr>
        <sz val="9"/>
        <rFont val="宋体"/>
        <charset val="0"/>
      </rPr>
      <t>元，带动贫困户</t>
    </r>
    <r>
      <rPr>
        <sz val="9"/>
        <rFont val="Arial"/>
        <charset val="0"/>
      </rPr>
      <t>24</t>
    </r>
    <r>
      <rPr>
        <sz val="9"/>
        <rFont val="宋体"/>
        <charset val="0"/>
      </rPr>
      <t>户</t>
    </r>
  </si>
  <si>
    <t>09200112747</t>
  </si>
  <si>
    <r>
      <rPr>
        <sz val="9"/>
        <rFont val="宋体"/>
        <charset val="0"/>
      </rPr>
      <t>养猪每头可收入</t>
    </r>
    <r>
      <rPr>
        <sz val="9"/>
        <rFont val="Arial"/>
        <charset val="0"/>
      </rPr>
      <t>3000</t>
    </r>
    <r>
      <rPr>
        <sz val="9"/>
        <rFont val="宋体"/>
        <charset val="0"/>
      </rPr>
      <t>元，带动贫困户</t>
    </r>
    <r>
      <rPr>
        <sz val="9"/>
        <rFont val="Arial"/>
        <charset val="0"/>
      </rPr>
      <t>40</t>
    </r>
    <r>
      <rPr>
        <sz val="9"/>
        <rFont val="宋体"/>
        <charset val="0"/>
      </rPr>
      <t>户</t>
    </r>
  </si>
  <si>
    <t>09200112748</t>
  </si>
  <si>
    <r>
      <rPr>
        <sz val="9"/>
        <rFont val="宋体"/>
        <charset val="0"/>
      </rPr>
      <t>养猪每头可收入</t>
    </r>
    <r>
      <rPr>
        <sz val="9"/>
        <rFont val="Arial"/>
        <charset val="0"/>
      </rPr>
      <t>3000</t>
    </r>
    <r>
      <rPr>
        <sz val="9"/>
        <rFont val="宋体"/>
        <charset val="0"/>
      </rPr>
      <t>元，带动贫困户</t>
    </r>
    <r>
      <rPr>
        <sz val="9"/>
        <rFont val="Arial"/>
        <charset val="0"/>
      </rPr>
      <t>50</t>
    </r>
    <r>
      <rPr>
        <sz val="9"/>
        <rFont val="宋体"/>
        <charset val="0"/>
      </rPr>
      <t>户</t>
    </r>
  </si>
  <si>
    <t>09200112749</t>
  </si>
  <si>
    <t>养猪30头</t>
  </si>
  <si>
    <r>
      <rPr>
        <sz val="9"/>
        <rFont val="宋体"/>
        <charset val="0"/>
      </rPr>
      <t>养猪每头可收入</t>
    </r>
    <r>
      <rPr>
        <sz val="9"/>
        <rFont val="Arial"/>
        <charset val="0"/>
      </rPr>
      <t>3000</t>
    </r>
    <r>
      <rPr>
        <sz val="9"/>
        <rFont val="宋体"/>
        <charset val="0"/>
      </rPr>
      <t>元，带动贫困户</t>
    </r>
    <r>
      <rPr>
        <sz val="9"/>
        <rFont val="Arial"/>
        <charset val="0"/>
      </rPr>
      <t>34</t>
    </r>
    <r>
      <rPr>
        <sz val="9"/>
        <rFont val="宋体"/>
        <charset val="0"/>
      </rPr>
      <t>户</t>
    </r>
  </si>
  <si>
    <t>09200112750</t>
  </si>
  <si>
    <r>
      <rPr>
        <sz val="9"/>
        <rFont val="宋体"/>
        <charset val="0"/>
      </rPr>
      <t>养猪每头可收入</t>
    </r>
    <r>
      <rPr>
        <sz val="9"/>
        <rFont val="Arial"/>
        <charset val="0"/>
      </rPr>
      <t>3000</t>
    </r>
    <r>
      <rPr>
        <sz val="9"/>
        <rFont val="宋体"/>
        <charset val="0"/>
      </rPr>
      <t>元，带动贫困户</t>
    </r>
    <r>
      <rPr>
        <sz val="9"/>
        <rFont val="Arial"/>
        <charset val="0"/>
      </rPr>
      <t>17</t>
    </r>
    <r>
      <rPr>
        <sz val="9"/>
        <rFont val="宋体"/>
        <charset val="0"/>
      </rPr>
      <t>户</t>
    </r>
  </si>
  <si>
    <t>09200112751</t>
  </si>
  <si>
    <r>
      <rPr>
        <sz val="9"/>
        <rFont val="宋体"/>
        <charset val="0"/>
      </rPr>
      <t>养猪每头可收入</t>
    </r>
    <r>
      <rPr>
        <sz val="9"/>
        <rFont val="Arial"/>
        <charset val="0"/>
      </rPr>
      <t>3000</t>
    </r>
    <r>
      <rPr>
        <sz val="9"/>
        <rFont val="宋体"/>
        <charset val="0"/>
      </rPr>
      <t>元，带动贫困户</t>
    </r>
    <r>
      <rPr>
        <sz val="9"/>
        <rFont val="Arial"/>
        <charset val="0"/>
      </rPr>
      <t>46</t>
    </r>
    <r>
      <rPr>
        <sz val="9"/>
        <rFont val="宋体"/>
        <charset val="0"/>
      </rPr>
      <t>户</t>
    </r>
  </si>
  <si>
    <t>09200112752</t>
  </si>
  <si>
    <r>
      <rPr>
        <sz val="9"/>
        <rFont val="宋体"/>
        <charset val="0"/>
      </rPr>
      <t>养猪每头可收入</t>
    </r>
    <r>
      <rPr>
        <sz val="9"/>
        <rFont val="Arial"/>
        <charset val="0"/>
      </rPr>
      <t>3000</t>
    </r>
    <r>
      <rPr>
        <sz val="9"/>
        <rFont val="宋体"/>
        <charset val="0"/>
      </rPr>
      <t>元，带动贫困户</t>
    </r>
    <r>
      <rPr>
        <sz val="9"/>
        <rFont val="Arial"/>
        <charset val="0"/>
      </rPr>
      <t>21</t>
    </r>
    <r>
      <rPr>
        <sz val="9"/>
        <rFont val="宋体"/>
        <charset val="0"/>
      </rPr>
      <t>户</t>
    </r>
  </si>
  <si>
    <t>09200112753</t>
  </si>
  <si>
    <r>
      <rPr>
        <sz val="9"/>
        <rFont val="宋体"/>
        <charset val="0"/>
      </rPr>
      <t>养猪每头可收入</t>
    </r>
    <r>
      <rPr>
        <sz val="9"/>
        <rFont val="Arial"/>
        <charset val="0"/>
      </rPr>
      <t>3000</t>
    </r>
    <r>
      <rPr>
        <sz val="9"/>
        <rFont val="宋体"/>
        <charset val="0"/>
      </rPr>
      <t>元，带动贫困户</t>
    </r>
    <r>
      <rPr>
        <sz val="9"/>
        <rFont val="Arial"/>
        <charset val="0"/>
      </rPr>
      <t>32</t>
    </r>
    <r>
      <rPr>
        <sz val="9"/>
        <rFont val="宋体"/>
        <charset val="0"/>
      </rPr>
      <t>户</t>
    </r>
  </si>
  <si>
    <t>09200112754</t>
  </si>
  <si>
    <r>
      <rPr>
        <sz val="9"/>
        <rFont val="宋体"/>
        <charset val="0"/>
      </rPr>
      <t>养猪每头可收入</t>
    </r>
    <r>
      <rPr>
        <sz val="9"/>
        <rFont val="Arial"/>
        <charset val="0"/>
      </rPr>
      <t>3000</t>
    </r>
    <r>
      <rPr>
        <sz val="9"/>
        <rFont val="宋体"/>
        <charset val="0"/>
      </rPr>
      <t>元，带动贫困户</t>
    </r>
    <r>
      <rPr>
        <sz val="9"/>
        <rFont val="Arial"/>
        <charset val="0"/>
      </rPr>
      <t>38</t>
    </r>
    <r>
      <rPr>
        <sz val="9"/>
        <rFont val="宋体"/>
        <charset val="0"/>
      </rPr>
      <t>户</t>
    </r>
  </si>
  <si>
    <t>09200112755</t>
  </si>
  <si>
    <t>09200112756</t>
  </si>
  <si>
    <t>09200112757</t>
  </si>
  <si>
    <t>09200112758</t>
  </si>
  <si>
    <r>
      <rPr>
        <sz val="9"/>
        <rFont val="宋体"/>
        <charset val="0"/>
      </rPr>
      <t>养猪每头可收入</t>
    </r>
    <r>
      <rPr>
        <sz val="9"/>
        <rFont val="Arial"/>
        <charset val="0"/>
      </rPr>
      <t>3000</t>
    </r>
    <r>
      <rPr>
        <sz val="9"/>
        <rFont val="宋体"/>
        <charset val="0"/>
      </rPr>
      <t>元，带动贫困户</t>
    </r>
    <r>
      <rPr>
        <sz val="9"/>
        <rFont val="Arial"/>
        <charset val="0"/>
      </rPr>
      <t>55</t>
    </r>
    <r>
      <rPr>
        <sz val="9"/>
        <rFont val="宋体"/>
        <charset val="0"/>
      </rPr>
      <t>户</t>
    </r>
  </si>
  <si>
    <t>09200112759</t>
  </si>
  <si>
    <t>养猪25头</t>
  </si>
  <si>
    <r>
      <rPr>
        <sz val="9"/>
        <rFont val="宋体"/>
        <charset val="0"/>
      </rPr>
      <t>养猪每头可收入</t>
    </r>
    <r>
      <rPr>
        <sz val="9"/>
        <rFont val="Arial"/>
        <charset val="0"/>
      </rPr>
      <t>3000</t>
    </r>
    <r>
      <rPr>
        <sz val="9"/>
        <rFont val="宋体"/>
        <charset val="0"/>
      </rPr>
      <t>元，带动贫困户</t>
    </r>
    <r>
      <rPr>
        <sz val="9"/>
        <rFont val="Arial"/>
        <charset val="0"/>
      </rPr>
      <t>83</t>
    </r>
    <r>
      <rPr>
        <sz val="9"/>
        <rFont val="宋体"/>
        <charset val="0"/>
      </rPr>
      <t>户</t>
    </r>
  </si>
  <si>
    <t>09200112760</t>
  </si>
  <si>
    <r>
      <rPr>
        <sz val="9"/>
        <rFont val="宋体"/>
        <charset val="0"/>
      </rPr>
      <t>养猪每头可收入</t>
    </r>
    <r>
      <rPr>
        <sz val="9"/>
        <rFont val="Arial"/>
        <charset val="0"/>
      </rPr>
      <t>3000</t>
    </r>
    <r>
      <rPr>
        <sz val="9"/>
        <rFont val="宋体"/>
        <charset val="0"/>
      </rPr>
      <t>元，带动贫困户</t>
    </r>
    <r>
      <rPr>
        <sz val="9"/>
        <rFont val="Arial"/>
        <charset val="0"/>
      </rPr>
      <t>42</t>
    </r>
    <r>
      <rPr>
        <sz val="9"/>
        <rFont val="宋体"/>
        <charset val="0"/>
      </rPr>
      <t>户</t>
    </r>
  </si>
  <si>
    <t>09200112761</t>
  </si>
  <si>
    <r>
      <rPr>
        <sz val="9"/>
        <rFont val="宋体"/>
        <charset val="0"/>
      </rPr>
      <t>养猪每头可收入</t>
    </r>
    <r>
      <rPr>
        <sz val="9"/>
        <rFont val="Arial"/>
        <charset val="0"/>
      </rPr>
      <t>3000</t>
    </r>
    <r>
      <rPr>
        <sz val="9"/>
        <rFont val="宋体"/>
        <charset val="0"/>
      </rPr>
      <t>元，带动贫困户</t>
    </r>
    <r>
      <rPr>
        <sz val="9"/>
        <rFont val="Arial"/>
        <charset val="0"/>
      </rPr>
      <t>72</t>
    </r>
    <r>
      <rPr>
        <sz val="9"/>
        <rFont val="宋体"/>
        <charset val="0"/>
      </rPr>
      <t>户</t>
    </r>
  </si>
  <si>
    <t>09200112762</t>
  </si>
  <si>
    <r>
      <rPr>
        <sz val="9"/>
        <rFont val="宋体"/>
        <charset val="0"/>
      </rPr>
      <t>养猪每头可收入</t>
    </r>
    <r>
      <rPr>
        <sz val="9"/>
        <rFont val="Arial"/>
        <charset val="0"/>
      </rPr>
      <t>3000</t>
    </r>
    <r>
      <rPr>
        <sz val="9"/>
        <rFont val="宋体"/>
        <charset val="0"/>
      </rPr>
      <t>元，带动贫困户</t>
    </r>
    <r>
      <rPr>
        <sz val="9"/>
        <rFont val="Arial"/>
        <charset val="0"/>
      </rPr>
      <t>97</t>
    </r>
    <r>
      <rPr>
        <sz val="9"/>
        <rFont val="宋体"/>
        <charset val="0"/>
      </rPr>
      <t>户</t>
    </r>
  </si>
  <si>
    <t>09200112763</t>
  </si>
  <si>
    <t>09200112764</t>
  </si>
  <si>
    <r>
      <rPr>
        <sz val="9"/>
        <rFont val="宋体"/>
        <charset val="0"/>
      </rPr>
      <t>养猪每头可收入</t>
    </r>
    <r>
      <rPr>
        <sz val="9"/>
        <rFont val="Arial"/>
        <charset val="0"/>
      </rPr>
      <t>3000</t>
    </r>
    <r>
      <rPr>
        <sz val="9"/>
        <rFont val="宋体"/>
        <charset val="0"/>
      </rPr>
      <t>元，带动贫困户</t>
    </r>
    <r>
      <rPr>
        <sz val="9"/>
        <rFont val="Arial"/>
        <charset val="0"/>
      </rPr>
      <t>80</t>
    </r>
    <r>
      <rPr>
        <sz val="9"/>
        <rFont val="宋体"/>
        <charset val="0"/>
      </rPr>
      <t>户</t>
    </r>
  </si>
  <si>
    <t>09200112765</t>
  </si>
  <si>
    <t>09200112766</t>
  </si>
  <si>
    <t>09200112767</t>
  </si>
  <si>
    <r>
      <rPr>
        <sz val="9"/>
        <rFont val="宋体"/>
        <charset val="0"/>
      </rPr>
      <t>养猪每头可收入</t>
    </r>
    <r>
      <rPr>
        <sz val="9"/>
        <rFont val="Arial"/>
        <charset val="0"/>
      </rPr>
      <t>3000</t>
    </r>
    <r>
      <rPr>
        <sz val="9"/>
        <rFont val="宋体"/>
        <charset val="0"/>
      </rPr>
      <t>元，带动贫困户</t>
    </r>
    <r>
      <rPr>
        <sz val="9"/>
        <rFont val="Arial"/>
        <charset val="0"/>
      </rPr>
      <t>20</t>
    </r>
    <r>
      <rPr>
        <sz val="9"/>
        <rFont val="宋体"/>
        <charset val="0"/>
      </rPr>
      <t>户</t>
    </r>
  </si>
  <si>
    <t>09200112768</t>
  </si>
  <si>
    <t>养猪460头</t>
  </si>
  <si>
    <t>09200112769</t>
  </si>
  <si>
    <t>养猪320头</t>
  </si>
  <si>
    <t>09200112770</t>
  </si>
  <si>
    <r>
      <rPr>
        <sz val="9"/>
        <rFont val="宋体"/>
        <charset val="0"/>
      </rPr>
      <t>养猪每头可收入</t>
    </r>
    <r>
      <rPr>
        <sz val="9"/>
        <rFont val="Arial"/>
        <charset val="0"/>
      </rPr>
      <t>3000</t>
    </r>
    <r>
      <rPr>
        <sz val="9"/>
        <rFont val="宋体"/>
        <charset val="0"/>
      </rPr>
      <t>元，带动贫困户</t>
    </r>
    <r>
      <rPr>
        <sz val="9"/>
        <rFont val="Arial"/>
        <charset val="0"/>
      </rPr>
      <t>10</t>
    </r>
    <r>
      <rPr>
        <sz val="9"/>
        <rFont val="宋体"/>
        <charset val="0"/>
      </rPr>
      <t>户</t>
    </r>
  </si>
  <si>
    <t>09200112771</t>
  </si>
  <si>
    <t>09200112772</t>
  </si>
  <si>
    <t>09200112773</t>
  </si>
  <si>
    <t>养猪1100头</t>
  </si>
  <si>
    <t>09200112774</t>
  </si>
  <si>
    <t>养猪700头</t>
  </si>
  <si>
    <t>09200112775</t>
  </si>
  <si>
    <r>
      <rPr>
        <sz val="9"/>
        <rFont val="宋体"/>
        <charset val="0"/>
      </rPr>
      <t>养猪每头可收入</t>
    </r>
    <r>
      <rPr>
        <sz val="9"/>
        <rFont val="Arial"/>
        <charset val="0"/>
      </rPr>
      <t>3000</t>
    </r>
    <r>
      <rPr>
        <sz val="9"/>
        <rFont val="宋体"/>
        <charset val="0"/>
      </rPr>
      <t>元，带动贫困户</t>
    </r>
    <r>
      <rPr>
        <sz val="9"/>
        <rFont val="Arial"/>
        <charset val="0"/>
      </rPr>
      <t>33</t>
    </r>
    <r>
      <rPr>
        <sz val="9"/>
        <rFont val="宋体"/>
        <charset val="0"/>
      </rPr>
      <t>户</t>
    </r>
  </si>
  <si>
    <t>09200112776</t>
  </si>
  <si>
    <r>
      <rPr>
        <sz val="9"/>
        <rFont val="宋体"/>
        <charset val="0"/>
      </rPr>
      <t>养猪每头可收入</t>
    </r>
    <r>
      <rPr>
        <sz val="9"/>
        <rFont val="Arial"/>
        <charset val="0"/>
      </rPr>
      <t>3000</t>
    </r>
    <r>
      <rPr>
        <sz val="9"/>
        <rFont val="宋体"/>
        <charset val="0"/>
      </rPr>
      <t>元，带动贫困户</t>
    </r>
    <r>
      <rPr>
        <sz val="9"/>
        <rFont val="Arial"/>
        <charset val="0"/>
      </rPr>
      <t>27</t>
    </r>
    <r>
      <rPr>
        <sz val="9"/>
        <rFont val="宋体"/>
        <charset val="0"/>
      </rPr>
      <t>户</t>
    </r>
  </si>
  <si>
    <t>09200112777</t>
  </si>
  <si>
    <t>养猪22头</t>
  </si>
  <si>
    <t>09200112778</t>
  </si>
  <si>
    <t>09200112779</t>
  </si>
  <si>
    <t>养猪6头</t>
  </si>
  <si>
    <t>09200112780</t>
  </si>
  <si>
    <t>09200112781</t>
  </si>
  <si>
    <t>09200112782</t>
  </si>
  <si>
    <t>09200112783</t>
  </si>
  <si>
    <r>
      <rPr>
        <sz val="9"/>
        <rFont val="宋体"/>
        <charset val="0"/>
      </rPr>
      <t>养猪每头可收入</t>
    </r>
    <r>
      <rPr>
        <sz val="9"/>
        <rFont val="Arial"/>
        <charset val="0"/>
      </rPr>
      <t>3000</t>
    </r>
    <r>
      <rPr>
        <sz val="9"/>
        <rFont val="宋体"/>
        <charset val="0"/>
      </rPr>
      <t>元，带动贫困户</t>
    </r>
    <r>
      <rPr>
        <sz val="9"/>
        <rFont val="Arial"/>
        <charset val="0"/>
      </rPr>
      <t>81</t>
    </r>
    <r>
      <rPr>
        <sz val="9"/>
        <rFont val="宋体"/>
        <charset val="0"/>
      </rPr>
      <t>户</t>
    </r>
  </si>
  <si>
    <t>09200112784</t>
  </si>
  <si>
    <t>09200112785</t>
  </si>
  <si>
    <t>09200112786</t>
  </si>
  <si>
    <t>09200112787</t>
  </si>
  <si>
    <t>养猪80头</t>
  </si>
  <si>
    <t>09200112788</t>
  </si>
  <si>
    <t>09200112789</t>
  </si>
  <si>
    <t>09200112790</t>
  </si>
  <si>
    <t>09200112791</t>
  </si>
  <si>
    <t>养猪2头</t>
  </si>
  <si>
    <t>09200112792</t>
  </si>
  <si>
    <t>09200112793</t>
  </si>
  <si>
    <t>09200112794</t>
  </si>
  <si>
    <t>09200112795</t>
  </si>
  <si>
    <r>
      <rPr>
        <sz val="9"/>
        <rFont val="宋体"/>
        <charset val="0"/>
      </rPr>
      <t>养猪每头可收入</t>
    </r>
    <r>
      <rPr>
        <sz val="9"/>
        <rFont val="Arial"/>
        <charset val="0"/>
      </rPr>
      <t>3000</t>
    </r>
    <r>
      <rPr>
        <sz val="9"/>
        <rFont val="宋体"/>
        <charset val="0"/>
      </rPr>
      <t>元，带动贫困户</t>
    </r>
    <r>
      <rPr>
        <sz val="9"/>
        <rFont val="Arial"/>
        <charset val="0"/>
      </rPr>
      <t>7</t>
    </r>
    <r>
      <rPr>
        <sz val="9"/>
        <rFont val="宋体"/>
        <charset val="0"/>
      </rPr>
      <t>户</t>
    </r>
  </si>
  <si>
    <t>09200112796</t>
  </si>
  <si>
    <t>09200112797</t>
  </si>
  <si>
    <t>09200112798</t>
  </si>
  <si>
    <t>09200112799</t>
  </si>
  <si>
    <t>09200112800</t>
  </si>
  <si>
    <t>09200112801</t>
  </si>
  <si>
    <t>09200112802</t>
  </si>
  <si>
    <t>09200112803</t>
  </si>
  <si>
    <t>09200112804</t>
  </si>
  <si>
    <t>09200112805</t>
  </si>
  <si>
    <t>09200112806</t>
  </si>
  <si>
    <t>09200112807</t>
  </si>
  <si>
    <t>09200112808</t>
  </si>
  <si>
    <t>09200112809</t>
  </si>
  <si>
    <t>09200112810</t>
  </si>
  <si>
    <t>09200112811</t>
  </si>
  <si>
    <t>09200112812</t>
  </si>
  <si>
    <r>
      <rPr>
        <sz val="9"/>
        <rFont val="宋体"/>
        <charset val="0"/>
      </rPr>
      <t>养猪每头可收入</t>
    </r>
    <r>
      <rPr>
        <sz val="9"/>
        <rFont val="Arial"/>
        <charset val="0"/>
      </rPr>
      <t>3000</t>
    </r>
    <r>
      <rPr>
        <sz val="9"/>
        <rFont val="宋体"/>
        <charset val="0"/>
      </rPr>
      <t>元，带动贫困户</t>
    </r>
    <r>
      <rPr>
        <sz val="9"/>
        <rFont val="Arial"/>
        <charset val="0"/>
      </rPr>
      <t>64</t>
    </r>
    <r>
      <rPr>
        <sz val="9"/>
        <rFont val="宋体"/>
        <charset val="0"/>
      </rPr>
      <t>户</t>
    </r>
  </si>
  <si>
    <t>09200112813</t>
  </si>
  <si>
    <t>09200112814</t>
  </si>
  <si>
    <r>
      <rPr>
        <sz val="9"/>
        <rFont val="宋体"/>
        <charset val="0"/>
      </rPr>
      <t>养猪每头可收入</t>
    </r>
    <r>
      <rPr>
        <sz val="9"/>
        <rFont val="Arial"/>
        <charset val="0"/>
      </rPr>
      <t>3000</t>
    </r>
    <r>
      <rPr>
        <sz val="9"/>
        <rFont val="宋体"/>
        <charset val="0"/>
      </rPr>
      <t>元，带动贫困户</t>
    </r>
    <r>
      <rPr>
        <sz val="9"/>
        <rFont val="Arial"/>
        <charset val="0"/>
      </rPr>
      <t>192</t>
    </r>
    <r>
      <rPr>
        <sz val="9"/>
        <rFont val="宋体"/>
        <charset val="0"/>
      </rPr>
      <t>户</t>
    </r>
  </si>
  <si>
    <t>09200112815</t>
  </si>
  <si>
    <r>
      <rPr>
        <sz val="9"/>
        <rFont val="宋体"/>
        <charset val="0"/>
      </rPr>
      <t>养猪每头可收入</t>
    </r>
    <r>
      <rPr>
        <sz val="9"/>
        <rFont val="Arial"/>
        <charset val="0"/>
      </rPr>
      <t>3000</t>
    </r>
    <r>
      <rPr>
        <sz val="9"/>
        <rFont val="宋体"/>
        <charset val="0"/>
      </rPr>
      <t>元，带动贫困户</t>
    </r>
    <r>
      <rPr>
        <sz val="9"/>
        <rFont val="Arial"/>
        <charset val="0"/>
      </rPr>
      <t>144</t>
    </r>
    <r>
      <rPr>
        <sz val="9"/>
        <rFont val="宋体"/>
        <charset val="0"/>
      </rPr>
      <t>户</t>
    </r>
  </si>
  <si>
    <t>09200112816</t>
  </si>
  <si>
    <t>09200112817</t>
  </si>
  <si>
    <r>
      <rPr>
        <sz val="9"/>
        <rFont val="宋体"/>
        <charset val="0"/>
      </rPr>
      <t>养猪每头可收入</t>
    </r>
    <r>
      <rPr>
        <sz val="9"/>
        <rFont val="Arial"/>
        <charset val="0"/>
      </rPr>
      <t>3000</t>
    </r>
    <r>
      <rPr>
        <sz val="9"/>
        <rFont val="宋体"/>
        <charset val="0"/>
      </rPr>
      <t>元，带动贫困户</t>
    </r>
    <r>
      <rPr>
        <sz val="9"/>
        <rFont val="Arial"/>
        <charset val="0"/>
      </rPr>
      <t>76</t>
    </r>
    <r>
      <rPr>
        <sz val="9"/>
        <rFont val="宋体"/>
        <charset val="0"/>
      </rPr>
      <t>户</t>
    </r>
  </si>
  <si>
    <t>09200112818</t>
  </si>
  <si>
    <r>
      <rPr>
        <sz val="9"/>
        <rFont val="宋体"/>
        <charset val="0"/>
      </rPr>
      <t>养猪每头可收入</t>
    </r>
    <r>
      <rPr>
        <sz val="9"/>
        <rFont val="Arial"/>
        <charset val="0"/>
      </rPr>
      <t>3000</t>
    </r>
    <r>
      <rPr>
        <sz val="9"/>
        <rFont val="宋体"/>
        <charset val="0"/>
      </rPr>
      <t>元，带动贫困户</t>
    </r>
    <r>
      <rPr>
        <sz val="9"/>
        <rFont val="Arial"/>
        <charset val="0"/>
      </rPr>
      <t>110</t>
    </r>
    <r>
      <rPr>
        <sz val="9"/>
        <rFont val="宋体"/>
        <charset val="0"/>
      </rPr>
      <t>户</t>
    </r>
  </si>
  <si>
    <t>09200112819</t>
  </si>
  <si>
    <r>
      <rPr>
        <sz val="9"/>
        <rFont val="宋体"/>
        <charset val="0"/>
      </rPr>
      <t>养猪每头可收入</t>
    </r>
    <r>
      <rPr>
        <sz val="9"/>
        <rFont val="Arial"/>
        <charset val="0"/>
      </rPr>
      <t>3000</t>
    </r>
    <r>
      <rPr>
        <sz val="9"/>
        <rFont val="宋体"/>
        <charset val="0"/>
      </rPr>
      <t>元，带动贫困户</t>
    </r>
    <r>
      <rPr>
        <sz val="9"/>
        <rFont val="Arial"/>
        <charset val="0"/>
      </rPr>
      <t>140</t>
    </r>
    <r>
      <rPr>
        <sz val="9"/>
        <rFont val="宋体"/>
        <charset val="0"/>
      </rPr>
      <t>户</t>
    </r>
  </si>
  <si>
    <t>09200112820</t>
  </si>
  <si>
    <t>养猪150头</t>
  </si>
  <si>
    <r>
      <rPr>
        <sz val="9"/>
        <rFont val="宋体"/>
        <charset val="0"/>
      </rPr>
      <t>养猪每头可收入</t>
    </r>
    <r>
      <rPr>
        <sz val="9"/>
        <rFont val="Arial"/>
        <charset val="0"/>
      </rPr>
      <t>3000</t>
    </r>
    <r>
      <rPr>
        <sz val="9"/>
        <rFont val="宋体"/>
        <charset val="0"/>
      </rPr>
      <t>元，带动贫困户</t>
    </r>
    <r>
      <rPr>
        <sz val="9"/>
        <rFont val="Arial"/>
        <charset val="0"/>
      </rPr>
      <t>15</t>
    </r>
    <r>
      <rPr>
        <sz val="9"/>
        <rFont val="宋体"/>
        <charset val="0"/>
      </rPr>
      <t>户</t>
    </r>
  </si>
  <si>
    <t>09200112821</t>
  </si>
  <si>
    <r>
      <rPr>
        <sz val="9"/>
        <rFont val="宋体"/>
        <charset val="0"/>
      </rPr>
      <t>养猪每头可收入</t>
    </r>
    <r>
      <rPr>
        <sz val="9"/>
        <rFont val="Arial"/>
        <charset val="0"/>
      </rPr>
      <t>3000</t>
    </r>
    <r>
      <rPr>
        <sz val="9"/>
        <rFont val="宋体"/>
        <charset val="0"/>
      </rPr>
      <t>元，带动贫困户</t>
    </r>
    <r>
      <rPr>
        <sz val="9"/>
        <rFont val="Arial"/>
        <charset val="0"/>
      </rPr>
      <t>23</t>
    </r>
    <r>
      <rPr>
        <sz val="9"/>
        <rFont val="宋体"/>
        <charset val="0"/>
      </rPr>
      <t>户</t>
    </r>
  </si>
  <si>
    <t>09200112822</t>
  </si>
  <si>
    <t>09200112823</t>
  </si>
  <si>
    <r>
      <rPr>
        <sz val="9"/>
        <rFont val="宋体"/>
        <charset val="0"/>
      </rPr>
      <t>养猪每头可收入</t>
    </r>
    <r>
      <rPr>
        <sz val="9"/>
        <rFont val="Arial"/>
        <charset val="0"/>
      </rPr>
      <t>3000</t>
    </r>
    <r>
      <rPr>
        <sz val="9"/>
        <rFont val="宋体"/>
        <charset val="0"/>
      </rPr>
      <t>元，带动贫困户</t>
    </r>
    <r>
      <rPr>
        <sz val="9"/>
        <rFont val="Arial"/>
        <charset val="0"/>
      </rPr>
      <t>16</t>
    </r>
    <r>
      <rPr>
        <sz val="9"/>
        <rFont val="宋体"/>
        <charset val="0"/>
      </rPr>
      <t>户</t>
    </r>
  </si>
  <si>
    <t>09200112824</t>
  </si>
  <si>
    <t>09200112825</t>
  </si>
  <si>
    <t>养猪2000头</t>
  </si>
  <si>
    <r>
      <rPr>
        <sz val="9"/>
        <rFont val="宋体"/>
        <charset val="0"/>
      </rPr>
      <t>养猪每头可收入</t>
    </r>
    <r>
      <rPr>
        <sz val="9"/>
        <rFont val="Arial"/>
        <charset val="0"/>
      </rPr>
      <t>3000</t>
    </r>
    <r>
      <rPr>
        <sz val="9"/>
        <rFont val="宋体"/>
        <charset val="0"/>
      </rPr>
      <t>元，带动贫困户</t>
    </r>
    <r>
      <rPr>
        <sz val="9"/>
        <rFont val="Arial"/>
        <charset val="0"/>
      </rPr>
      <t>35</t>
    </r>
    <r>
      <rPr>
        <sz val="9"/>
        <rFont val="宋体"/>
        <charset val="0"/>
      </rPr>
      <t>户</t>
    </r>
  </si>
  <si>
    <t>09200112826</t>
  </si>
  <si>
    <r>
      <rPr>
        <sz val="9"/>
        <rFont val="宋体"/>
        <charset val="0"/>
      </rPr>
      <t>养猪每头可收入</t>
    </r>
    <r>
      <rPr>
        <sz val="9"/>
        <rFont val="Arial"/>
        <charset val="0"/>
      </rPr>
      <t>3000</t>
    </r>
    <r>
      <rPr>
        <sz val="9"/>
        <rFont val="宋体"/>
        <charset val="0"/>
      </rPr>
      <t>元，带动贫困户</t>
    </r>
    <r>
      <rPr>
        <sz val="9"/>
        <rFont val="Arial"/>
        <charset val="0"/>
      </rPr>
      <t>14</t>
    </r>
    <r>
      <rPr>
        <sz val="9"/>
        <rFont val="宋体"/>
        <charset val="0"/>
      </rPr>
      <t>户</t>
    </r>
  </si>
  <si>
    <t>09200112827</t>
  </si>
  <si>
    <t>09200112828</t>
  </si>
  <si>
    <t>09200112829</t>
  </si>
  <si>
    <t>09200112830</t>
  </si>
  <si>
    <t>09200112831</t>
  </si>
  <si>
    <t>09200112832</t>
  </si>
  <si>
    <t>09200112833</t>
  </si>
  <si>
    <t>09200112834</t>
  </si>
  <si>
    <r>
      <rPr>
        <sz val="9"/>
        <rFont val="宋体"/>
        <charset val="0"/>
      </rPr>
      <t>养猪每头可收入</t>
    </r>
    <r>
      <rPr>
        <sz val="9"/>
        <rFont val="Arial"/>
        <charset val="0"/>
      </rPr>
      <t>3000</t>
    </r>
    <r>
      <rPr>
        <sz val="9"/>
        <rFont val="宋体"/>
        <charset val="0"/>
      </rPr>
      <t>元，带动贫困户</t>
    </r>
    <r>
      <rPr>
        <sz val="9"/>
        <rFont val="Arial"/>
        <charset val="0"/>
      </rPr>
      <t>66</t>
    </r>
    <r>
      <rPr>
        <sz val="9"/>
        <rFont val="宋体"/>
        <charset val="0"/>
      </rPr>
      <t>户</t>
    </r>
  </si>
  <si>
    <t>09200112835</t>
  </si>
  <si>
    <r>
      <rPr>
        <sz val="9"/>
        <rFont val="宋体"/>
        <charset val="0"/>
      </rPr>
      <t>养猪每头可收入</t>
    </r>
    <r>
      <rPr>
        <sz val="9"/>
        <rFont val="Arial"/>
        <charset val="0"/>
      </rPr>
      <t>3000</t>
    </r>
    <r>
      <rPr>
        <sz val="9"/>
        <rFont val="宋体"/>
        <charset val="0"/>
      </rPr>
      <t>元，带动贫困户</t>
    </r>
    <r>
      <rPr>
        <sz val="9"/>
        <rFont val="Arial"/>
        <charset val="0"/>
      </rPr>
      <t>74</t>
    </r>
    <r>
      <rPr>
        <sz val="9"/>
        <rFont val="宋体"/>
        <charset val="0"/>
      </rPr>
      <t>户</t>
    </r>
  </si>
  <si>
    <t>09200112836</t>
  </si>
  <si>
    <t>09200112837</t>
  </si>
  <si>
    <r>
      <rPr>
        <sz val="9"/>
        <rFont val="宋体"/>
        <charset val="0"/>
      </rPr>
      <t>养猪每头可收入</t>
    </r>
    <r>
      <rPr>
        <sz val="9"/>
        <rFont val="Arial"/>
        <charset val="0"/>
      </rPr>
      <t>3000</t>
    </r>
    <r>
      <rPr>
        <sz val="9"/>
        <rFont val="宋体"/>
        <charset val="0"/>
      </rPr>
      <t>元，带动贫困户</t>
    </r>
    <r>
      <rPr>
        <sz val="9"/>
        <rFont val="Arial"/>
        <charset val="0"/>
      </rPr>
      <t>8</t>
    </r>
    <r>
      <rPr>
        <sz val="9"/>
        <rFont val="宋体"/>
        <charset val="0"/>
      </rPr>
      <t>户</t>
    </r>
  </si>
  <si>
    <t>09200112838</t>
  </si>
  <si>
    <t>09200112839</t>
  </si>
  <si>
    <t>09200112840</t>
  </si>
  <si>
    <t>09200112841</t>
  </si>
  <si>
    <t>09200112842</t>
  </si>
  <si>
    <r>
      <rPr>
        <sz val="9"/>
        <rFont val="宋体"/>
        <charset val="0"/>
      </rPr>
      <t>养猪每头可收入</t>
    </r>
    <r>
      <rPr>
        <sz val="9"/>
        <rFont val="Arial"/>
        <charset val="0"/>
      </rPr>
      <t>3000</t>
    </r>
    <r>
      <rPr>
        <sz val="9"/>
        <rFont val="宋体"/>
        <charset val="0"/>
      </rPr>
      <t>元，带动贫困户</t>
    </r>
    <r>
      <rPr>
        <sz val="9"/>
        <rFont val="Arial"/>
        <charset val="0"/>
      </rPr>
      <t>12</t>
    </r>
    <r>
      <rPr>
        <sz val="9"/>
        <rFont val="宋体"/>
        <charset val="0"/>
      </rPr>
      <t>户</t>
    </r>
  </si>
  <si>
    <t>09200112843</t>
  </si>
  <si>
    <r>
      <rPr>
        <sz val="9"/>
        <rFont val="宋体"/>
        <charset val="0"/>
      </rPr>
      <t>养猪每头可收入</t>
    </r>
    <r>
      <rPr>
        <sz val="9"/>
        <rFont val="Arial"/>
        <charset val="0"/>
      </rPr>
      <t>3000</t>
    </r>
    <r>
      <rPr>
        <sz val="9"/>
        <rFont val="宋体"/>
        <charset val="0"/>
      </rPr>
      <t>元，带动贫困户</t>
    </r>
    <r>
      <rPr>
        <sz val="9"/>
        <rFont val="Arial"/>
        <charset val="0"/>
      </rPr>
      <t>48</t>
    </r>
    <r>
      <rPr>
        <sz val="9"/>
        <rFont val="宋体"/>
        <charset val="0"/>
      </rPr>
      <t>户</t>
    </r>
  </si>
  <si>
    <t>09200112844</t>
  </si>
  <si>
    <t>09200112845</t>
  </si>
  <si>
    <t>09200112846</t>
  </si>
  <si>
    <t>养猪58头</t>
  </si>
  <si>
    <r>
      <rPr>
        <sz val="9"/>
        <rFont val="宋体"/>
        <charset val="0"/>
      </rPr>
      <t>养猪每头可收入</t>
    </r>
    <r>
      <rPr>
        <sz val="9"/>
        <rFont val="Arial"/>
        <charset val="0"/>
      </rPr>
      <t>3000</t>
    </r>
    <r>
      <rPr>
        <sz val="9"/>
        <rFont val="宋体"/>
        <charset val="0"/>
      </rPr>
      <t>元，带动贫困户</t>
    </r>
    <r>
      <rPr>
        <sz val="9"/>
        <rFont val="Arial"/>
        <charset val="0"/>
      </rPr>
      <t>47</t>
    </r>
    <r>
      <rPr>
        <sz val="9"/>
        <rFont val="宋体"/>
        <charset val="0"/>
      </rPr>
      <t>户</t>
    </r>
  </si>
  <si>
    <t>09200112847</t>
  </si>
  <si>
    <t>养猪250头</t>
  </si>
  <si>
    <t>09200112848</t>
  </si>
  <si>
    <t>09200112849</t>
  </si>
  <si>
    <t>养猪220头</t>
  </si>
  <si>
    <r>
      <rPr>
        <sz val="9"/>
        <rFont val="宋体"/>
        <charset val="0"/>
      </rPr>
      <t>养猪每头可收入</t>
    </r>
    <r>
      <rPr>
        <sz val="9"/>
        <rFont val="Arial"/>
        <charset val="0"/>
      </rPr>
      <t>3000</t>
    </r>
    <r>
      <rPr>
        <sz val="9"/>
        <rFont val="宋体"/>
        <charset val="0"/>
      </rPr>
      <t>元，带动贫困户</t>
    </r>
    <r>
      <rPr>
        <sz val="9"/>
        <rFont val="Arial"/>
        <charset val="0"/>
      </rPr>
      <t>36</t>
    </r>
    <r>
      <rPr>
        <sz val="9"/>
        <rFont val="宋体"/>
        <charset val="0"/>
      </rPr>
      <t>户</t>
    </r>
  </si>
  <si>
    <t>09200112850</t>
  </si>
  <si>
    <t>09200112851</t>
  </si>
  <si>
    <t>09200112852</t>
  </si>
  <si>
    <t>养猪450头</t>
  </si>
  <si>
    <r>
      <rPr>
        <sz val="9"/>
        <rFont val="宋体"/>
        <charset val="0"/>
      </rPr>
      <t>养猪每头可收入</t>
    </r>
    <r>
      <rPr>
        <sz val="9"/>
        <rFont val="Arial"/>
        <charset val="0"/>
      </rPr>
      <t>3000</t>
    </r>
    <r>
      <rPr>
        <sz val="9"/>
        <rFont val="宋体"/>
        <charset val="0"/>
      </rPr>
      <t>元，带动贫困户</t>
    </r>
    <r>
      <rPr>
        <sz val="9"/>
        <rFont val="Arial"/>
        <charset val="0"/>
      </rPr>
      <t>115</t>
    </r>
    <r>
      <rPr>
        <sz val="9"/>
        <rFont val="宋体"/>
        <charset val="0"/>
      </rPr>
      <t>户</t>
    </r>
  </si>
  <si>
    <t>09200112853</t>
  </si>
  <si>
    <t>养猪45头</t>
  </si>
  <si>
    <t>09200112854</t>
  </si>
  <si>
    <t>养猪350头</t>
  </si>
  <si>
    <t>09200112855</t>
  </si>
  <si>
    <t>09200112856</t>
  </si>
  <si>
    <t>养猪340头</t>
  </si>
  <si>
    <t>09200112857</t>
  </si>
  <si>
    <t>09200112858</t>
  </si>
  <si>
    <r>
      <rPr>
        <sz val="9"/>
        <rFont val="宋体"/>
        <charset val="134"/>
      </rPr>
      <t>养猪每头可收入</t>
    </r>
    <r>
      <rPr>
        <sz val="9"/>
        <rFont val="Arial"/>
        <charset val="134"/>
      </rPr>
      <t>3000</t>
    </r>
    <r>
      <rPr>
        <sz val="9"/>
        <rFont val="宋体"/>
        <charset val="134"/>
      </rPr>
      <t>元，带动贫困户</t>
    </r>
    <r>
      <rPr>
        <sz val="9"/>
        <rFont val="Arial"/>
        <charset val="134"/>
      </rPr>
      <t>46</t>
    </r>
    <r>
      <rPr>
        <sz val="9"/>
        <rFont val="宋体"/>
        <charset val="134"/>
      </rPr>
      <t>户</t>
    </r>
  </si>
  <si>
    <t>09200112859</t>
  </si>
  <si>
    <t>养殖业</t>
  </si>
  <si>
    <t>养牛1头（每只补助3000），养羊2只（每只补助500元）</t>
  </si>
  <si>
    <t>带动贫困户2户</t>
  </si>
  <si>
    <t>09200112860</t>
  </si>
  <si>
    <t>养牛、养羊</t>
  </si>
  <si>
    <t>牛4头，每头补助3000元；羊子30只，每只补助500元</t>
  </si>
  <si>
    <t>白家崖窑村</t>
  </si>
  <si>
    <t>养羊每只可收入800元，养牛每头可收入8000元，带动贫困户9</t>
  </si>
  <si>
    <t>09200112861</t>
  </si>
  <si>
    <t>牛1头，每头补助3000元；羊子24只，每只补助500元</t>
  </si>
  <si>
    <t>养羊每只可收入800元，养牛每头可收入8000元，带动贫困户5</t>
  </si>
  <si>
    <t>09200112862</t>
  </si>
  <si>
    <t>牛2头，每头补助3000元；羊子12只，每只补助500元</t>
  </si>
  <si>
    <t>养羊每只可收入800元，养牛每头可收入8000元，带动贫困户4</t>
  </si>
  <si>
    <t>09200112863</t>
  </si>
  <si>
    <t>牛6头，每头补助3000元；羊子6只，每只补助500元</t>
  </si>
  <si>
    <t>李治村</t>
  </si>
  <si>
    <t>养羊每只可收入800元，养牛每头可收入8000元，带动贫困户7</t>
  </si>
  <si>
    <t>09200112864</t>
  </si>
  <si>
    <t>牛3头，每头补助3000元；羊子12只，每只补助500元</t>
  </si>
  <si>
    <t>云家码头村</t>
  </si>
  <si>
    <t>09200112865</t>
  </si>
  <si>
    <t>牛8头，每头补助3000元；羊子36只，每只补助500元</t>
  </si>
  <si>
    <t>徐家东沟村</t>
  </si>
  <si>
    <t>养羊每只可收入800元，养牛每头可收入8000元，带动贫困户14</t>
  </si>
  <si>
    <t>09200112866</t>
  </si>
  <si>
    <t>牛8头，每头补助3000元；羊子12只，每只补助500元</t>
  </si>
  <si>
    <t>养羊每只可收入800元，养牛每头可收入8000元，带动贫困户10</t>
  </si>
  <si>
    <t>09200112867</t>
  </si>
  <si>
    <t>牛2头，每头补助3000元；羊子18只，每只补助500元</t>
  </si>
  <si>
    <t>09200112868</t>
  </si>
  <si>
    <t>养牛、养羊养猪</t>
  </si>
  <si>
    <t>牛1头，每头补助3000元；猪3头，每头补助500元；羊子24只，每只补助500元</t>
  </si>
  <si>
    <t>养猪每头可收入3000元，养羊每只可收入800元，养牛每头可收入8000元，带动贫困户6</t>
  </si>
  <si>
    <t>09200112869</t>
  </si>
  <si>
    <t>牛4头，每头补助3000元;羊子30只，每只补助500元</t>
  </si>
  <si>
    <t>陈家泥沟村</t>
  </si>
  <si>
    <t>09200112870</t>
  </si>
  <si>
    <t>09200112871</t>
  </si>
  <si>
    <t>牛5头，每头补助3000元；羊子24只，每只补助500元</t>
  </si>
  <si>
    <t>09200112872</t>
  </si>
  <si>
    <t>牛6头，每头补助3000元；羊子24只，每只补助500元</t>
  </si>
  <si>
    <t>加工</t>
  </si>
  <si>
    <t>09200112873</t>
  </si>
  <si>
    <t>粉条加工</t>
  </si>
  <si>
    <t>粉条加工2个</t>
  </si>
  <si>
    <t>加工业发展产业脱贫</t>
  </si>
  <si>
    <t>带动当地特色产业发展，带动贫困户1户，每户每年可增加收入3000元</t>
  </si>
  <si>
    <t>09200112874</t>
  </si>
  <si>
    <t>粉条加工1个</t>
  </si>
  <si>
    <t>带动当地特色产业发展，带动贫困户1户，每户每年可增加收入1500元</t>
  </si>
  <si>
    <t>09200112875</t>
  </si>
  <si>
    <t>09200112876</t>
  </si>
  <si>
    <t>09200112877</t>
  </si>
  <si>
    <t>09200112878</t>
  </si>
  <si>
    <t>粉条加工2家</t>
  </si>
  <si>
    <t>09200112879</t>
  </si>
  <si>
    <t>粉条加工3家</t>
  </si>
  <si>
    <t>09200112880</t>
  </si>
  <si>
    <t>粉条加工4家</t>
  </si>
  <si>
    <t>09200112881</t>
  </si>
  <si>
    <t>酒加工</t>
  </si>
  <si>
    <t>酒加工1个</t>
  </si>
  <si>
    <t>09200112882</t>
  </si>
  <si>
    <t>酒加工2个</t>
  </si>
  <si>
    <t>09200112883</t>
  </si>
  <si>
    <t>09200112884</t>
  </si>
  <si>
    <t>枣酒加工2家</t>
  </si>
  <si>
    <t>09200112885</t>
  </si>
  <si>
    <t>枣酒加工1家</t>
  </si>
  <si>
    <t>09200112886</t>
  </si>
  <si>
    <t>09200112887</t>
  </si>
  <si>
    <t>09200112888</t>
  </si>
  <si>
    <t>09200112889</t>
  </si>
  <si>
    <t>枣酒加工10家</t>
  </si>
  <si>
    <t>带动当地特色产业发展，带动贫困户2户，每户每年可增加收入3000元</t>
  </si>
  <si>
    <t>09200112890</t>
  </si>
  <si>
    <t>枣酒加工3家</t>
  </si>
  <si>
    <t>09200112891</t>
  </si>
  <si>
    <t>09200112892</t>
  </si>
  <si>
    <t>09200112893</t>
  </si>
  <si>
    <t>枣酒加工5家</t>
  </si>
  <si>
    <t>09200112894</t>
  </si>
  <si>
    <t>09200112895</t>
  </si>
  <si>
    <t>米面油加工</t>
  </si>
  <si>
    <t>米面油加工2个</t>
  </si>
  <si>
    <t>09200112896</t>
  </si>
  <si>
    <t>米面油加工1个</t>
  </si>
  <si>
    <t>09200112897</t>
  </si>
  <si>
    <t>米面油加工3个</t>
  </si>
  <si>
    <t>09200112898</t>
  </si>
  <si>
    <t>09200112899</t>
  </si>
  <si>
    <t>09200112900</t>
  </si>
  <si>
    <t>09200112901</t>
  </si>
  <si>
    <t>09200112902</t>
  </si>
  <si>
    <t>米面油加工2家</t>
  </si>
  <si>
    <t>09200112903</t>
  </si>
  <si>
    <t>米面油加工5家</t>
  </si>
  <si>
    <t>09200112904</t>
  </si>
  <si>
    <t>09200112905</t>
  </si>
  <si>
    <t>木、石材加工</t>
  </si>
  <si>
    <t>木、石材加工2个</t>
  </si>
  <si>
    <t>09200112906</t>
  </si>
  <si>
    <t>木、石材加工1个</t>
  </si>
  <si>
    <t>09200112907</t>
  </si>
  <si>
    <t>手工挂面加工</t>
  </si>
  <si>
    <t>手工挂面加工2个</t>
  </si>
  <si>
    <t>09200112908</t>
  </si>
  <si>
    <t>09200112909</t>
  </si>
  <si>
    <t>09200112910</t>
  </si>
  <si>
    <t>手工挂面加工2家</t>
  </si>
  <si>
    <t>09200112911</t>
  </si>
  <si>
    <t>09200112912</t>
  </si>
  <si>
    <t>手工挂面加工3家</t>
  </si>
  <si>
    <t>09200112913</t>
  </si>
  <si>
    <t>手工挂面加工1家</t>
  </si>
  <si>
    <t>09200112914</t>
  </si>
  <si>
    <t>09200112915</t>
  </si>
  <si>
    <t>09200112916</t>
  </si>
  <si>
    <t>09200112917</t>
  </si>
  <si>
    <t>09200112918</t>
  </si>
  <si>
    <t>09200112919</t>
  </si>
  <si>
    <t>手工挂面加工1个</t>
  </si>
  <si>
    <t>09200112920</t>
  </si>
  <si>
    <t>09200112921</t>
  </si>
  <si>
    <t>手工挂面加工20家</t>
  </si>
  <si>
    <t>带动当地特色产业发展，带动贫困户8户，每户每年可增加收入2000元</t>
  </si>
  <si>
    <t>09200112922</t>
  </si>
  <si>
    <t>杂粮及肉类加工</t>
  </si>
  <si>
    <t>杂粮及肉类加工2个</t>
  </si>
  <si>
    <t>09200112923</t>
  </si>
  <si>
    <t>09200112924</t>
  </si>
  <si>
    <t>杂粮及肉类加工3个</t>
  </si>
  <si>
    <t>09200112925</t>
  </si>
  <si>
    <t>杂粮及肉类加工4家</t>
  </si>
  <si>
    <t>09200112926</t>
  </si>
  <si>
    <t>手工挂面加工2户，补助20000元。</t>
  </si>
  <si>
    <t>09200112927</t>
  </si>
  <si>
    <t>技术服务、保价回收、户增收2000元</t>
  </si>
  <si>
    <t>09200112928</t>
  </si>
  <si>
    <t>米面加工</t>
  </si>
  <si>
    <t>米面加工厂2个，建设厂房及配套设施</t>
  </si>
  <si>
    <t>09200112929</t>
  </si>
  <si>
    <t>加工业</t>
  </si>
  <si>
    <t>手工挂面加工厂10座、其他加工厂1座（每座补助10000元）</t>
  </si>
  <si>
    <t>带动当地特色产业发展，带动贫困户4户，每户每年可增加收入2000元</t>
  </si>
  <si>
    <t>09200112930</t>
  </si>
  <si>
    <t>手工挂面加工厂11座（每座补助10000元）</t>
  </si>
  <si>
    <t>带动当地特色产业发展，带动贫困户5户，每户每年可增加收入2000元</t>
  </si>
  <si>
    <t>09200112931</t>
  </si>
  <si>
    <t>高粱酒加工厂2座（每座补助10000元）</t>
  </si>
  <si>
    <t>增加收入</t>
  </si>
  <si>
    <t>休闲农业与乡村旅游</t>
  </si>
  <si>
    <t>09200120001</t>
  </si>
  <si>
    <t>农家乐</t>
  </si>
  <si>
    <t>农家乐5家</t>
  </si>
  <si>
    <t>用于贫困户自主发展补助支出</t>
  </si>
  <si>
    <t>建立产业脱贫长效机制，带动10户贫困户自主发展产业，每户每年可增加收入3000元</t>
  </si>
  <si>
    <t>09200120002</t>
  </si>
  <si>
    <t>农家乐1家</t>
  </si>
  <si>
    <t>建立产业脱贫长效机制，带动1户贫困户自主发展产业，每户每年可增加收入3000元</t>
  </si>
  <si>
    <t>09200120003</t>
  </si>
  <si>
    <r>
      <rPr>
        <sz val="10"/>
        <rFont val="宋体"/>
        <charset val="0"/>
      </rPr>
      <t>农乐</t>
    </r>
    <r>
      <rPr>
        <sz val="10"/>
        <rFont val="Arial"/>
        <charset val="0"/>
      </rPr>
      <t>2</t>
    </r>
    <r>
      <rPr>
        <sz val="10"/>
        <rFont val="宋体"/>
        <charset val="0"/>
      </rPr>
      <t>个</t>
    </r>
  </si>
  <si>
    <t>建立产业脱贫长效机制，带动6户贫困户自主发展产业，每户每年可增加收入3000元</t>
  </si>
  <si>
    <t>09200120004</t>
  </si>
  <si>
    <r>
      <rPr>
        <sz val="10"/>
        <rFont val="宋体"/>
        <charset val="0"/>
      </rPr>
      <t>农乐</t>
    </r>
    <r>
      <rPr>
        <sz val="10"/>
        <rFont val="Arial"/>
        <charset val="0"/>
      </rPr>
      <t>3</t>
    </r>
    <r>
      <rPr>
        <sz val="10"/>
        <rFont val="宋体"/>
        <charset val="0"/>
      </rPr>
      <t>个</t>
    </r>
  </si>
  <si>
    <t>建立产业脱贫长效机制，带动4户贫困户自主发展产业，每户每年可增加收入3000元</t>
  </si>
  <si>
    <t>09200120005</t>
  </si>
  <si>
    <r>
      <rPr>
        <sz val="10"/>
        <rFont val="宋体"/>
        <charset val="0"/>
      </rPr>
      <t>农乐</t>
    </r>
    <r>
      <rPr>
        <sz val="10"/>
        <rFont val="Arial"/>
        <charset val="0"/>
      </rPr>
      <t>1</t>
    </r>
    <r>
      <rPr>
        <sz val="10"/>
        <rFont val="宋体"/>
        <charset val="0"/>
      </rPr>
      <t>个</t>
    </r>
  </si>
  <si>
    <t>09200120006</t>
  </si>
  <si>
    <t>09200120007</t>
  </si>
  <si>
    <t>09200120008</t>
  </si>
  <si>
    <t>09200120009</t>
  </si>
  <si>
    <t>新建农家乐15家</t>
  </si>
  <si>
    <t>建立产业脱贫长效机制，带动15户贫困户自主发展产业，每户每年可增加收入3000元</t>
  </si>
  <si>
    <t>其他</t>
  </si>
  <si>
    <t>09200150001</t>
  </si>
  <si>
    <t>村集体经济</t>
  </si>
  <si>
    <t>新建羊子养殖场，养羊200只</t>
  </si>
  <si>
    <t>壮大集体经济</t>
  </si>
  <si>
    <t>共涉及贫困户36户79人，通过合作分红，预计每户每年增加收入2000元。</t>
  </si>
  <si>
    <t>09200150002</t>
  </si>
  <si>
    <t>村集体经济1个</t>
  </si>
  <si>
    <t>共涉及贫困户20户44人，通过合作分红，预计每户每年增加收入1500元。</t>
  </si>
  <si>
    <t>09200150003</t>
  </si>
  <si>
    <t>购买生产资料，发展种养加工等产业</t>
  </si>
  <si>
    <t>共涉及贫困户396户271人，通过合作分红，预计每户每年增加收入800元。</t>
  </si>
  <si>
    <t>09200150004</t>
  </si>
  <si>
    <t>赤牛峁村</t>
  </si>
  <si>
    <t>共涉及贫困户269户592人，通过合作分红，预计每户每年增加收入800元。</t>
  </si>
  <si>
    <t>09200150005</t>
  </si>
  <si>
    <t>店头村</t>
  </si>
  <si>
    <t>共涉及贫困户317户697人，通过合作分红，预计每户每年增加收入800元。</t>
  </si>
  <si>
    <t>09200150006</t>
  </si>
  <si>
    <t>共涉及贫困户258户568人，通过合作分红，预计每户每年增加收入800元。</t>
  </si>
  <si>
    <t>09200150007</t>
  </si>
  <si>
    <t>共涉及贫困户376户827人，通过合作分红，预计每户每年增加收入800元。</t>
  </si>
  <si>
    <t>09200150008</t>
  </si>
  <si>
    <t>葫芦旦村</t>
  </si>
  <si>
    <t>共涉及贫困户229户504人，通过合作分红，预计每户每年增加收入800元。</t>
  </si>
  <si>
    <t>09200150009</t>
  </si>
  <si>
    <t>共涉及贫困户198户436人，通过合作分红，预计每户每年增加收入800元。</t>
  </si>
  <si>
    <t>09200150010</t>
  </si>
  <si>
    <t>共涉及贫困户218户480人，通过合作分红，预计每户每年增加收入800元。</t>
  </si>
  <si>
    <t>09200150011</t>
  </si>
  <si>
    <t>共涉及贫困户184户405人，通过合作分红，预计每户每年增加收入800元。</t>
  </si>
  <si>
    <t>09200150012</t>
  </si>
  <si>
    <t>共涉及贫困户167户367人，通过合作分红，预计每户每年增加收入800元。</t>
  </si>
  <si>
    <t>09200150013</t>
  </si>
  <si>
    <t>共涉及贫困户144户317人，通过合作分红，预计每户每年增加收入800元。</t>
  </si>
  <si>
    <t>09200150014</t>
  </si>
  <si>
    <t>神堂沟村</t>
  </si>
  <si>
    <t>共涉及贫困户93户205人，通过合作分红，预计每户每年增加收入800元。</t>
  </si>
  <si>
    <t>09200150015</t>
  </si>
  <si>
    <t>石窑村</t>
  </si>
  <si>
    <t>共涉及贫困户196户431人，通过合作分红，预计每户每年增加收入800元。</t>
  </si>
  <si>
    <t>09200150016</t>
  </si>
  <si>
    <t>共涉及贫困户308户678人，通过合作分红，预计每户每年增加收入800元。</t>
  </si>
  <si>
    <t>09200150017</t>
  </si>
  <si>
    <t>09200150018</t>
  </si>
  <si>
    <t>共涉及贫困户134户295人，通过合作分红，预计每户每年增加收入800元。</t>
  </si>
  <si>
    <t>09200150019</t>
  </si>
  <si>
    <t>共涉及贫困户220户484人，通过合作分红，预计每户每年增加收入800元。</t>
  </si>
  <si>
    <t>09200150020</t>
  </si>
  <si>
    <t>共涉及贫困户286户629人，通过合作分红，预计每户每年增加收入800元。</t>
  </si>
  <si>
    <t>09200150021</t>
  </si>
  <si>
    <t>共涉及贫困户26户57人，通过合作分红，预计每户每年增加收入800元。</t>
  </si>
  <si>
    <t>09200150022</t>
  </si>
  <si>
    <t>共涉及贫困户27户59人，通过合作分红，预计每户每年增加收入800元。</t>
  </si>
  <si>
    <t>09200150023</t>
  </si>
  <si>
    <t>09200150024</t>
  </si>
  <si>
    <t>共涉及贫困户85户187人，通过合作分红，预计每户每年增加收入800元。</t>
  </si>
  <si>
    <t>09200150025</t>
  </si>
  <si>
    <t>共涉及贫困户29户64人，通过合作分红，预计每户每年增加收入800元。</t>
  </si>
  <si>
    <t>09200150026</t>
  </si>
  <si>
    <t>09200150027</t>
  </si>
  <si>
    <t>共涉及贫困户35户77人，通过合作分红，预计每户每年增加收入800元。</t>
  </si>
  <si>
    <t>09200150028</t>
  </si>
  <si>
    <t>共涉及贫困户33户73人，通过合作分红，预计每户每年增加收入800元。</t>
  </si>
  <si>
    <t>09200150029</t>
  </si>
  <si>
    <t>共涉及贫困户34户75人，通过合作分红，预计每户每年增加收入800元。</t>
  </si>
  <si>
    <t>09200150030</t>
  </si>
  <si>
    <t>共涉及贫困户50户110人，通过合作分红，预计每户每年增加收入800元。</t>
  </si>
  <si>
    <t>09200150031</t>
  </si>
  <si>
    <t>共涉及贫困户41户90人，通过合作分红，预计每户每年增加收入800元。</t>
  </si>
  <si>
    <t>09200150032</t>
  </si>
  <si>
    <t>共涉及贫困户119户262人，通过合作分红，预计每户每年增加收入800元。</t>
  </si>
  <si>
    <t>09200150033</t>
  </si>
  <si>
    <t>共涉及贫困户214户471人，通过合作分红，预计每户每年增加收入800元。</t>
  </si>
  <si>
    <t>09200150034</t>
  </si>
  <si>
    <t>共涉及贫困户130户286人，通过合作分红，预计每户每年增加收入800元。</t>
  </si>
  <si>
    <t>09200150035</t>
  </si>
  <si>
    <t>共涉及贫困户77户169人，通过合作分红，预计每户每年增加收入800元。</t>
  </si>
  <si>
    <t>09200150036</t>
  </si>
  <si>
    <t>共涉及贫困户65户143人，通过合作分红，预计每户每年增加收入800元。</t>
  </si>
  <si>
    <t>09200150037</t>
  </si>
  <si>
    <t>09200150038</t>
  </si>
  <si>
    <t>共涉及贫困户43户95人，通过合作分红，预计每户每年增加收入800元。</t>
  </si>
  <si>
    <t>09200150039</t>
  </si>
  <si>
    <t>共涉及贫困户125户275人，通过合作分红，预计每户每年增加收入800元。</t>
  </si>
  <si>
    <t>09200150040</t>
  </si>
  <si>
    <t>共涉及贫困户209户460人，通过合作分红，预计每户每年增加收入800元。</t>
  </si>
  <si>
    <t>09200150041</t>
  </si>
  <si>
    <t>吕岩村</t>
  </si>
  <si>
    <t>共涉及贫困户62户136人，通过合作分红，预计每户每年增加收入800元。</t>
  </si>
  <si>
    <t>09200150042</t>
  </si>
  <si>
    <t>共涉及贫困户94户207人，通过合作分红，预计每户每年增加收入800元。</t>
  </si>
  <si>
    <t>09200150043</t>
  </si>
  <si>
    <t>共涉及贫困户82户180人，通过合作分红，预计每户每年增加收入800元。</t>
  </si>
  <si>
    <t>09200150044</t>
  </si>
  <si>
    <t>共涉及贫困户111户244人，通过合作分红，预计每户每年增加收入800元。</t>
  </si>
  <si>
    <t>09200150045</t>
  </si>
  <si>
    <t>共涉及贫困户110户242人，通过合作分红，预计每户每年增加收入800元。</t>
  </si>
  <si>
    <t>09200150046</t>
  </si>
  <si>
    <t>共涉及贫困户222户488人，通过合作分红，预计每户每年增加收入800元。</t>
  </si>
  <si>
    <t>09200150047</t>
  </si>
  <si>
    <t>共涉及贫困户52户114人，通过合作分红，预计每户每年增加收入800元。</t>
  </si>
  <si>
    <t>09200150048</t>
  </si>
  <si>
    <t>共涉及贫困户28户62人，通过合作分红，预计每户每年增加收入800元。</t>
  </si>
  <si>
    <t>09200150049</t>
  </si>
  <si>
    <t>共涉及贫困户81户178人，通过合作分红，预计每户每年增加收入800元。</t>
  </si>
  <si>
    <t>09200150050</t>
  </si>
  <si>
    <t>共涉及贫困户45户99人，通过合作分红，预计每户每年增加收入800元。</t>
  </si>
  <si>
    <t>09200150051</t>
  </si>
  <si>
    <t>共涉及贫困户55户121人，通过合作分红，预计每户每年增加收入800元。</t>
  </si>
  <si>
    <t>09200150052</t>
  </si>
  <si>
    <t>共涉及贫困户30户66人，通过合作分红，预计每户每年增加收入800元。</t>
  </si>
  <si>
    <t>09200150053</t>
  </si>
  <si>
    <t>共涉及贫困户31户68人，通过合作分红，预计每户每年增加收入800元。</t>
  </si>
  <si>
    <t>09200150054</t>
  </si>
  <si>
    <t>共涉及贫困户48户106人，通过合作分红，预计每户每年增加收入800元。</t>
  </si>
  <si>
    <t>09200150055</t>
  </si>
  <si>
    <t>共涉及贫困户52户114人，通过合作分红，预计每户每年增加收入1000元。</t>
  </si>
  <si>
    <t>09200150056</t>
  </si>
  <si>
    <t>09200150057</t>
  </si>
  <si>
    <t>共涉及贫困户38户84人，通过合作分红，预计每户每年增加收入800元。</t>
  </si>
  <si>
    <t>09200150058</t>
  </si>
  <si>
    <t>共涉及贫困户127户279人，通过合作分红，预计每户每年增加收入800元。</t>
  </si>
  <si>
    <t>09200150059</t>
  </si>
  <si>
    <t>共涉及贫困户42户92人，通过合作分红，预计每户每年增加收入800元。</t>
  </si>
  <si>
    <t>09200150060</t>
  </si>
  <si>
    <t>共涉及贫困户46户101人，通过合作分红，预计每户每年增加收入800元。</t>
  </si>
  <si>
    <t>09200150061</t>
  </si>
  <si>
    <t>09200150062</t>
  </si>
  <si>
    <t>共涉及贫困户60户132人，通过合作分红，预计每户每年增加收入800元。</t>
  </si>
  <si>
    <t>09200150063</t>
  </si>
  <si>
    <t>09200150064</t>
  </si>
  <si>
    <t>09200150065</t>
  </si>
  <si>
    <t>共涉及贫困户59户130人，通过合作分红，预计每户每年增加收入800元。</t>
  </si>
  <si>
    <t>09200150066</t>
  </si>
  <si>
    <t>09200150067</t>
  </si>
  <si>
    <t>共涉及贫困户91户200人，通过合作分红，预计每户每年增加收入800元。</t>
  </si>
  <si>
    <t>09200150068</t>
  </si>
  <si>
    <t>共涉及贫困户70户154人，通过合作分红，预计每户每年增加收入800元。</t>
  </si>
  <si>
    <t>09200150069</t>
  </si>
  <si>
    <t>共涉及贫困户84户185人，通过合作分红，预计每户每年增加收入800元。</t>
  </si>
  <si>
    <t>09200150070</t>
  </si>
  <si>
    <t>共涉及贫困户84户182人，通过合作分红，预计每户每年增加收入800元。</t>
  </si>
  <si>
    <t>09200150071</t>
  </si>
  <si>
    <t>共涉及贫困户100户220人，通过合作分红，预计每户每年增加收入800元。</t>
  </si>
  <si>
    <t>09200150072</t>
  </si>
  <si>
    <t>09200150073</t>
  </si>
  <si>
    <t>共涉及贫困户44户97人，通过合作分红，预计每户每年增加收入800元。</t>
  </si>
  <si>
    <t>09200150074</t>
  </si>
  <si>
    <t>共涉及贫困户73户161人，通过合作分红，预计每户每年增加收入800元。</t>
  </si>
  <si>
    <t>09200150075</t>
  </si>
  <si>
    <t>共涉及贫困户39户86人，通过合作分红，预计每户每年增加收入800元。</t>
  </si>
  <si>
    <t>09200150076</t>
  </si>
  <si>
    <t>共涉及贫困户89户196人，通过合作分红，预计每户每年增加收入800元。</t>
  </si>
  <si>
    <t>09200150077</t>
  </si>
  <si>
    <t>共涉及贫困户97户213人，通过合作分红，预计每户每年增加收入800元。</t>
  </si>
  <si>
    <t>09200150078</t>
  </si>
  <si>
    <t>共涉及贫困户80户176人，通过合作分红，预计每户每年增加收入800元。</t>
  </si>
  <si>
    <t>09200150079</t>
  </si>
  <si>
    <t>共涉及贫困户66户145人，通过合作分红，预计每户每年增加收入800元。</t>
  </si>
  <si>
    <t>09200150080</t>
  </si>
  <si>
    <t>09200150081</t>
  </si>
  <si>
    <t>09200150082</t>
  </si>
  <si>
    <t>共涉及贫困户63户139人，通过合作分红，预计每户每年增加收入800元。</t>
  </si>
  <si>
    <t>09200150083</t>
  </si>
  <si>
    <t>共涉及贫困户49户108人，通过合作分红，预计每户每年增加收入800元。</t>
  </si>
  <si>
    <t>09200150084</t>
  </si>
  <si>
    <t>共涉及贫困户96户211人，通过合作分红，预计每户每年增加收入800元。</t>
  </si>
  <si>
    <t>09200150085</t>
  </si>
  <si>
    <t>大棚蔬菜合作社</t>
  </si>
  <si>
    <t>09200150086</t>
  </si>
  <si>
    <t>杨家沟村</t>
  </si>
  <si>
    <t>09200150087</t>
  </si>
  <si>
    <t>共涉及贫困户82户187人，通过合作分红，预计每户每年增加收入800元。</t>
  </si>
  <si>
    <t>09200150088</t>
  </si>
  <si>
    <t>共涉及贫困户74户163人，通过合作分红，预计每户每年增加收入800元。</t>
  </si>
  <si>
    <t>09200150089</t>
  </si>
  <si>
    <t>09200150090</t>
  </si>
  <si>
    <t>共涉及贫困户90户198人，通过合作分红，预计每户每年增加收入800元。</t>
  </si>
  <si>
    <t>09200150091</t>
  </si>
  <si>
    <t>共涉及贫困户32户70人，通过合作分红，预计每户每年增加收入800元。</t>
  </si>
  <si>
    <t>09200150092</t>
  </si>
  <si>
    <t>村集体经济2处</t>
  </si>
  <si>
    <t>共涉及贫困户92户202人，通过合作分红，预计每户每年增加收入800元。</t>
  </si>
  <si>
    <t>09200150093</t>
  </si>
  <si>
    <t>共涉及贫困户24户53人，通过合作分红，预计每户每年增加收入800元。</t>
  </si>
  <si>
    <t>09200150094</t>
  </si>
  <si>
    <t>共涉及贫困户40户88人，通过合作分红，预计每户每年增加收入800元。</t>
  </si>
  <si>
    <t>09200150095</t>
  </si>
  <si>
    <t>09200150096</t>
  </si>
  <si>
    <t>共涉及贫困户6户13人，通过合作分红，预计每户每年增加收入800元。</t>
  </si>
  <si>
    <t>09200150097</t>
  </si>
  <si>
    <t>09200150098</t>
  </si>
  <si>
    <t>共涉及贫困户17户37人，通过合作分红，预计每户每年增加收入800元。</t>
  </si>
  <si>
    <t>09200150099</t>
  </si>
  <si>
    <t>09200150100</t>
  </si>
  <si>
    <t>09200150101</t>
  </si>
  <si>
    <t>09200150102</t>
  </si>
  <si>
    <t>09200150103</t>
  </si>
  <si>
    <t>09200150104</t>
  </si>
  <si>
    <t>09200150105</t>
  </si>
  <si>
    <t>09200150106</t>
  </si>
  <si>
    <t>共涉及贫困户21户46人，通过合作分红，预计每户每年增加收入800元。</t>
  </si>
  <si>
    <t>09200150107</t>
  </si>
  <si>
    <t>09200150108</t>
  </si>
  <si>
    <t>09200150109</t>
  </si>
  <si>
    <t>共涉及贫困户15户33人，通过合作分红，预计每户每年增加收入800元。</t>
  </si>
  <si>
    <t>09200150110</t>
  </si>
  <si>
    <t>共涉及贫困户37户81人，通过合作分红，预计每户每年增加收入800元。</t>
  </si>
  <si>
    <t>09200150111</t>
  </si>
  <si>
    <t>种植业、养殖业</t>
  </si>
  <si>
    <t>共涉及贫困户64户141人，通过合作分红，预计每户每年增加收入3000元。</t>
  </si>
  <si>
    <t>09200150112</t>
  </si>
  <si>
    <t>发展种植100亩</t>
  </si>
  <si>
    <t>共涉及贫困户76户167人，通过合作分红，预计每户每年增加收入2000元。</t>
  </si>
  <si>
    <t>09200150113</t>
  </si>
  <si>
    <t>养殖产业发展</t>
  </si>
  <si>
    <t>共涉及贫困户76户167人，通过合作分红，预计每户每年增加收入3000元。</t>
  </si>
  <si>
    <t>09200150114</t>
  </si>
  <si>
    <t>用于发展产业增收</t>
  </si>
  <si>
    <t>共涉及贫困户164户361人，通过合作分红，预计每户每年增加收入3000元。</t>
  </si>
  <si>
    <t>09200150115</t>
  </si>
  <si>
    <t>发展养殖</t>
  </si>
  <si>
    <t>共涉及贫困户74户163人，通过合作分红，预计每户每年增加收入3000元。</t>
  </si>
  <si>
    <t>09200150116</t>
  </si>
  <si>
    <t>共涉及贫困49户108人，通过合作分红，预计每户每年增加收入3000元。</t>
  </si>
  <si>
    <t>09200150117</t>
  </si>
  <si>
    <r>
      <rPr>
        <sz val="10"/>
        <rFont val="宋体"/>
        <charset val="0"/>
      </rPr>
      <t>种植中药材</t>
    </r>
    <r>
      <rPr>
        <sz val="10"/>
        <rFont val="Arial"/>
        <charset val="0"/>
      </rPr>
      <t>100</t>
    </r>
    <r>
      <rPr>
        <sz val="10"/>
        <rFont val="宋体"/>
        <charset val="0"/>
      </rPr>
      <t>亩</t>
    </r>
    <r>
      <rPr>
        <sz val="10"/>
        <rFont val="Arial"/>
        <charset val="0"/>
      </rPr>
      <t>/</t>
    </r>
    <r>
      <rPr>
        <sz val="10"/>
        <rFont val="宋体"/>
        <charset val="0"/>
      </rPr>
      <t>养羊</t>
    </r>
    <r>
      <rPr>
        <sz val="10"/>
        <rFont val="Arial"/>
        <charset val="0"/>
      </rPr>
      <t>200</t>
    </r>
    <r>
      <rPr>
        <sz val="10"/>
        <rFont val="宋体"/>
        <charset val="0"/>
      </rPr>
      <t>只</t>
    </r>
  </si>
  <si>
    <t>09200150118</t>
  </si>
  <si>
    <t>养殖和种植</t>
  </si>
  <si>
    <t>共涉及贫困户50户110人，通过合作分红，预计每户每年增加收入2000元。</t>
  </si>
  <si>
    <t>09200150119</t>
  </si>
  <si>
    <r>
      <rPr>
        <sz val="10"/>
        <rFont val="宋体"/>
        <charset val="0"/>
      </rPr>
      <t>种植中药材</t>
    </r>
    <r>
      <rPr>
        <sz val="10"/>
        <rFont val="Arial"/>
        <charset val="0"/>
      </rPr>
      <t>200</t>
    </r>
    <r>
      <rPr>
        <sz val="10"/>
        <rFont val="宋体"/>
        <charset val="0"/>
      </rPr>
      <t>亩</t>
    </r>
    <r>
      <rPr>
        <sz val="10"/>
        <rFont val="Arial"/>
        <charset val="0"/>
      </rPr>
      <t>/</t>
    </r>
    <r>
      <rPr>
        <sz val="10"/>
        <rFont val="宋体"/>
        <charset val="0"/>
      </rPr>
      <t>养羊</t>
    </r>
    <r>
      <rPr>
        <sz val="10"/>
        <rFont val="Arial"/>
        <charset val="0"/>
      </rPr>
      <t>300</t>
    </r>
    <r>
      <rPr>
        <sz val="10"/>
        <rFont val="宋体"/>
        <charset val="0"/>
      </rPr>
      <t>只</t>
    </r>
  </si>
  <si>
    <t>共涉及贫困户60户132人，通过合作分红，预计每户每年增加收入3000元。</t>
  </si>
  <si>
    <t>09200150120</t>
  </si>
  <si>
    <t>巩固发展种植和养殖</t>
  </si>
  <si>
    <t>共涉及贫困户55户121人，通过合作分红，预计每户每年增加收入2000元。</t>
  </si>
  <si>
    <t>09200150121</t>
  </si>
  <si>
    <t>共涉及贫困户72户158人，通过合作分红，预计每户每年增加收入3000元。</t>
  </si>
  <si>
    <t>09200150122</t>
  </si>
  <si>
    <t>共涉及贫困户114户251人，通过合作分红，预计每户每年增加收入3000元。</t>
  </si>
  <si>
    <t>09200150123</t>
  </si>
  <si>
    <t>共涉及贫困户96户211人，通过合作分红，预计每户每年增加收入2000元。</t>
  </si>
  <si>
    <t>09200150124</t>
  </si>
  <si>
    <t>共涉及贫困户54户119人，通过合作分红，预计每户每年增加收入2000元。</t>
  </si>
  <si>
    <t>09200150125</t>
  </si>
  <si>
    <t>共涉及贫困户46户101人，通过合作分红，预计每户每年增加收入2000元。</t>
  </si>
  <si>
    <t>09200150126</t>
  </si>
  <si>
    <t>09200150127</t>
  </si>
  <si>
    <t>09200150128</t>
  </si>
  <si>
    <t>09200150129</t>
  </si>
  <si>
    <t>09200150130</t>
  </si>
  <si>
    <t>09200150131</t>
  </si>
  <si>
    <t>09200150132</t>
  </si>
  <si>
    <t>09200150133</t>
  </si>
  <si>
    <t>09200150134</t>
  </si>
  <si>
    <t>09200150135</t>
  </si>
  <si>
    <t>09200150136</t>
  </si>
  <si>
    <t>09200150137</t>
  </si>
  <si>
    <t>09200150138</t>
  </si>
  <si>
    <t>共涉及贫困户83户183人，通过合作分红，预计每户每年增加收入800元。</t>
  </si>
  <si>
    <t>09200150139</t>
  </si>
  <si>
    <t>09200150140</t>
  </si>
  <si>
    <t>共涉及贫困户47户103人，通过合作分红，预计每户每年增加收入800元。</t>
  </si>
  <si>
    <t>09200150141</t>
  </si>
  <si>
    <t>共涉及贫困户53户117人，通过合作分红，预计每户每年增加收入800元。</t>
  </si>
  <si>
    <t>09200150142</t>
  </si>
  <si>
    <t>共涉及贫困户72户158人，通过合作分红，预计每户每年增加收入800元。</t>
  </si>
  <si>
    <t>09200150143</t>
  </si>
  <si>
    <t>09200150144</t>
  </si>
  <si>
    <t>09200150145</t>
  </si>
  <si>
    <t>09200150146</t>
  </si>
  <si>
    <t>09200150147</t>
  </si>
  <si>
    <t>共涉及贫困户268户629人，通过合作分红，预计每户每年增加收入800元。</t>
  </si>
  <si>
    <t>09200150148</t>
  </si>
  <si>
    <t>09200150149</t>
  </si>
  <si>
    <t>共涉及贫困户68户150人，通过合作分红，预计每户每年增加收入800元。</t>
  </si>
  <si>
    <t>09200150150</t>
  </si>
  <si>
    <t>共涉及贫困户38户184人，通过合作分红，预计每户每年增加收入800元。</t>
  </si>
  <si>
    <t>09200150151</t>
  </si>
  <si>
    <t>09200150152</t>
  </si>
  <si>
    <t>09200150153</t>
  </si>
  <si>
    <t>09200150154</t>
  </si>
  <si>
    <t>村集体经济1处</t>
  </si>
  <si>
    <t>09200150155</t>
  </si>
  <si>
    <t>09200150156</t>
  </si>
  <si>
    <t>共涉及贫困户16户35人，通过合作分红，预计每户每年增加收入800元。</t>
  </si>
  <si>
    <t>09200150157</t>
  </si>
  <si>
    <t>09200150158</t>
  </si>
  <si>
    <t>共涉及贫困户35户177人，通过合作分红，预计每户每年增加收入800元。</t>
  </si>
  <si>
    <t>09200150159</t>
  </si>
  <si>
    <t>09200150160</t>
  </si>
  <si>
    <t>09200150161</t>
  </si>
  <si>
    <t>共涉及贫困户64户141人，通过合作分红，预计每户每年增加收入800元。</t>
  </si>
  <si>
    <t>09200150162</t>
  </si>
  <si>
    <t>09200150163</t>
  </si>
  <si>
    <t>09200150164</t>
  </si>
  <si>
    <t>09200150165</t>
  </si>
  <si>
    <t>共涉及贫困户87户191人，通过合作分红，预计每户每年增加收入800元。</t>
  </si>
  <si>
    <t>09200150166</t>
  </si>
  <si>
    <t>共涉及贫困户11户24人，通过合作分红，预计每户每年增加收入800元。</t>
  </si>
  <si>
    <t>09200150167</t>
  </si>
  <si>
    <t>共涉及贫困户57户125人，通过合作分红，预计每户每年增加收入800元。</t>
  </si>
  <si>
    <t>09200150168</t>
  </si>
  <si>
    <t>09200150169</t>
  </si>
  <si>
    <t>共涉及贫困户18户40人，通过合作分红，预计每户每年增加收入800元。</t>
  </si>
  <si>
    <t>09200150170</t>
  </si>
  <si>
    <t>09200150171</t>
  </si>
  <si>
    <t>09200150172</t>
  </si>
  <si>
    <t>共涉及贫困户51户130人，通过合作分红，预计每户每年增加收入800元。</t>
  </si>
  <si>
    <t>09200150173</t>
  </si>
  <si>
    <t>共涉及贫困户31户69人，通过合作分红，预计每户每年增加收入800元。</t>
  </si>
  <si>
    <t>09200150174</t>
  </si>
  <si>
    <t>共涉及贫困户30户67人，通过合作分红，预计每户每年增加收入800元。</t>
  </si>
  <si>
    <t>09200150175</t>
  </si>
  <si>
    <t>09200150176</t>
  </si>
  <si>
    <t>09200150177</t>
  </si>
  <si>
    <t>09200150178</t>
  </si>
  <si>
    <t>09200150179</t>
  </si>
  <si>
    <t>共涉及贫困户16户36人，通过合作分红，预计每户每年增加收入800元。</t>
  </si>
  <si>
    <t>09200150180</t>
  </si>
  <si>
    <t>09200150181</t>
  </si>
  <si>
    <t>09200150182</t>
  </si>
  <si>
    <t>09200150183</t>
  </si>
  <si>
    <t>王家砭豪则沟村</t>
  </si>
  <si>
    <t>09200150184</t>
  </si>
  <si>
    <t>共涉及贫困户22户49人，通过合作分红，预计每户每年增加收入800元。</t>
  </si>
  <si>
    <t>09200150185</t>
  </si>
  <si>
    <t>共涉及贫困户23户50人，通过合作分红，预计每户每年增加收入800元。</t>
  </si>
  <si>
    <t>09200150186</t>
  </si>
  <si>
    <r>
      <rPr>
        <sz val="10"/>
        <rFont val="宋体"/>
        <charset val="0"/>
      </rPr>
      <t>村集体经济</t>
    </r>
    <r>
      <rPr>
        <sz val="10"/>
        <rFont val="Arial"/>
        <charset val="0"/>
      </rPr>
      <t>10</t>
    </r>
    <r>
      <rPr>
        <sz val="10"/>
        <rFont val="宋体"/>
        <charset val="0"/>
      </rPr>
      <t>处</t>
    </r>
  </si>
  <si>
    <t>柴家岔村</t>
  </si>
  <si>
    <t>共涉及贫困户8户18人，通过合作分红，预计每户每年增加收入800元。</t>
  </si>
  <si>
    <t>09200150187</t>
  </si>
  <si>
    <t>柴家老庄村</t>
  </si>
  <si>
    <t>09200150188</t>
  </si>
  <si>
    <t>09200150189</t>
  </si>
  <si>
    <t>符家畔村</t>
  </si>
  <si>
    <t>09200150190</t>
  </si>
  <si>
    <t>高西沟村</t>
  </si>
  <si>
    <t>09200150191</t>
  </si>
  <si>
    <t>郭家畔村</t>
  </si>
  <si>
    <t>共涉及贫困户11户25人，通过合作分红，预计每户每年增加收入800元。</t>
  </si>
  <si>
    <t>09200150192</t>
  </si>
  <si>
    <t>核桃树墕村</t>
  </si>
  <si>
    <t>共涉及贫困户54户119人，通过合作分红，预计每户每年增加收入800元。</t>
  </si>
  <si>
    <t>09200150193</t>
  </si>
  <si>
    <t>黄家圪崂村</t>
  </si>
  <si>
    <t>09200150194</t>
  </si>
  <si>
    <t>李家山村</t>
  </si>
  <si>
    <t>09200150195</t>
  </si>
  <si>
    <t>09200150196</t>
  </si>
  <si>
    <t>09200150197</t>
  </si>
  <si>
    <t>09200150198</t>
  </si>
  <si>
    <t>刘双沟村</t>
  </si>
  <si>
    <t>09200150199</t>
  </si>
  <si>
    <t>楼家坪村</t>
  </si>
  <si>
    <t>09200150200</t>
  </si>
  <si>
    <t>任家坪村</t>
  </si>
  <si>
    <t>共涉及贫困户40户97人，通过合作分红，预计每户每年增加收入800元。</t>
  </si>
  <si>
    <t>09200150201</t>
  </si>
  <si>
    <t>任家山村</t>
  </si>
  <si>
    <t>09200150202</t>
  </si>
  <si>
    <t>09200150203</t>
  </si>
  <si>
    <t>09200150204</t>
  </si>
  <si>
    <t>09200150205</t>
  </si>
  <si>
    <t>下高寨村</t>
  </si>
  <si>
    <t>共涉及贫困户75户165人，通过合作分红，预计每户每年增加收入800元。</t>
  </si>
  <si>
    <t>09200150206</t>
  </si>
  <si>
    <t>09200150207</t>
  </si>
  <si>
    <t>榆洼村</t>
  </si>
  <si>
    <t>共涉及贫困户23户51人，通过合作分红，预计每户每年增加收入800元。</t>
  </si>
  <si>
    <t>09200150208</t>
  </si>
  <si>
    <t>09200150209</t>
  </si>
  <si>
    <t>共涉及贫困户36户79人，通过合作分红，预计每户每年增加收入800元。</t>
  </si>
  <si>
    <t>09200150210</t>
  </si>
  <si>
    <t>张庆山村</t>
  </si>
  <si>
    <t>共涉及贫困户76户167人，通过合作分红，预计每户每年增加收入800元。</t>
  </si>
  <si>
    <t>09200150211</t>
  </si>
  <si>
    <t>张文镇村</t>
  </si>
  <si>
    <t>共涉及贫困户69户152人，通过合作分红，预计每户每年增加收入800元。</t>
  </si>
  <si>
    <t>09200150212</t>
  </si>
  <si>
    <t>紫圪堵坪村</t>
  </si>
  <si>
    <t>共涉及贫困户56户123人，通过合作分红，预计每户每年增加收入800元。</t>
  </si>
  <si>
    <t>09200150213</t>
  </si>
  <si>
    <t>购买生产资料，发展种养加工等产业；旅游开发，旅游接待中心</t>
  </si>
  <si>
    <t>共涉及贫困户270户594人，通过合作分红，预计每户每年增加收入800元。</t>
  </si>
  <si>
    <t>09200150214</t>
  </si>
  <si>
    <t>09200150215</t>
  </si>
  <si>
    <t>09200150216</t>
  </si>
  <si>
    <t>09200150217</t>
  </si>
  <si>
    <t>09200150218</t>
  </si>
  <si>
    <t>09200150219</t>
  </si>
  <si>
    <t>共涉及贫困户32户71人，通过合作分红，预计每户每年增加收入800元。</t>
  </si>
  <si>
    <t>09200150220</t>
  </si>
  <si>
    <t>09200150221</t>
  </si>
  <si>
    <t>09200150222</t>
  </si>
  <si>
    <t>共涉及贫困户56户101人，通过合作分红，预计每户每年增加收入800元。</t>
  </si>
  <si>
    <t>09200150223</t>
  </si>
  <si>
    <t>09200150224</t>
  </si>
  <si>
    <t>共涉及贫困户29户65人，通过合作分红，预计每户每年增加收入800元。</t>
  </si>
  <si>
    <t>09200150225</t>
  </si>
  <si>
    <t>09200150226</t>
  </si>
  <si>
    <t>09200150227</t>
  </si>
  <si>
    <t>共涉及贫困户4户9人，通过合作分红，预计每户每年增加收入800元。</t>
  </si>
  <si>
    <t>09200150228</t>
  </si>
  <si>
    <t>09200150229</t>
  </si>
  <si>
    <t>09200150230</t>
  </si>
  <si>
    <t>共涉及贫困户20户44人，通过合作分红，预计每户每年增加收入800元。</t>
  </si>
  <si>
    <t>09200150231</t>
  </si>
  <si>
    <t>共涉及贫困户2户4人，通过合作分红，预计每户每年增加收入800元。</t>
  </si>
  <si>
    <t>09200150232</t>
  </si>
  <si>
    <t>09200150233</t>
  </si>
  <si>
    <t>09200150234</t>
  </si>
  <si>
    <t>09200150235</t>
  </si>
  <si>
    <t>共涉及贫困户1户2人，通过合作分红，预计每户每年增加收入800元。</t>
  </si>
  <si>
    <t>09200150236</t>
  </si>
  <si>
    <t>09200150237</t>
  </si>
  <si>
    <t>09200150238</t>
  </si>
  <si>
    <t>共涉及贫困户15户34人，通过合作分红，预计每户每年增加收入800元。</t>
  </si>
  <si>
    <t>09200150239</t>
  </si>
  <si>
    <t>09200150240</t>
  </si>
  <si>
    <t>09200150241</t>
  </si>
  <si>
    <t>共涉及贫困户95户209人，通过合作分红，预计每户每年增加收入800元。</t>
  </si>
  <si>
    <t>09200150242</t>
  </si>
  <si>
    <t>09200150243</t>
  </si>
  <si>
    <t>共涉及贫困户25户56人，通过合作分红，预计每户每年增加收入800元。</t>
  </si>
  <si>
    <t>09200150244</t>
  </si>
  <si>
    <t>09200150245</t>
  </si>
  <si>
    <t>09200150246</t>
  </si>
  <si>
    <t>09200150247</t>
  </si>
  <si>
    <t>09200150248</t>
  </si>
  <si>
    <r>
      <rPr>
        <sz val="10"/>
        <rFont val="宋体"/>
        <charset val="0"/>
      </rPr>
      <t>村集体经济</t>
    </r>
    <r>
      <rPr>
        <sz val="10"/>
        <rFont val="Arial"/>
        <charset val="0"/>
      </rPr>
      <t>1</t>
    </r>
    <r>
      <rPr>
        <sz val="10"/>
        <rFont val="宋体"/>
        <charset val="0"/>
      </rPr>
      <t>处</t>
    </r>
  </si>
  <si>
    <t>09200150249</t>
  </si>
  <si>
    <t>09200150250</t>
  </si>
  <si>
    <t>09200150251</t>
  </si>
  <si>
    <t>09200150252</t>
  </si>
  <si>
    <t>09200150253</t>
  </si>
  <si>
    <t>09200150254</t>
  </si>
  <si>
    <t>共涉及贫困30户66人，通过合作分红，预计每户每年增加收入800元。</t>
  </si>
  <si>
    <t>09200150255</t>
  </si>
  <si>
    <t>09200150256</t>
  </si>
  <si>
    <t>09200150257</t>
  </si>
  <si>
    <t>09200150258</t>
  </si>
  <si>
    <t>09200150259</t>
  </si>
  <si>
    <t>09200150260</t>
  </si>
  <si>
    <t>共涉及贫困户19户43人，通过合作分红，预计每户每年增加收入800元。</t>
  </si>
  <si>
    <t>09200150261</t>
  </si>
  <si>
    <t>09200150262</t>
  </si>
  <si>
    <t>09200150263</t>
  </si>
  <si>
    <t>共涉及贫困户14户31人，通过合作分红，预计每户每年增加收入800元。</t>
  </si>
  <si>
    <t>09200150264</t>
  </si>
  <si>
    <t>共涉及贫困户17户38人，通过合作分红，预计每户每年增加收入800元。</t>
  </si>
  <si>
    <t>09200150265</t>
  </si>
  <si>
    <t>09200150266</t>
  </si>
  <si>
    <t>共涉及贫困户21户47人，通过合作分红，预计每户每年增加收入800元。</t>
  </si>
  <si>
    <t>09200150267</t>
  </si>
  <si>
    <t>共涉及贫困户19户42人，通过合作分红，预计每户每年增加收入800元。</t>
  </si>
  <si>
    <t>09200150268</t>
  </si>
  <si>
    <t>09200150269</t>
  </si>
  <si>
    <t>共涉及贫困户36户80人，通过合作分红，预计每户每年增加收入800元。</t>
  </si>
  <si>
    <t>09200150270</t>
  </si>
  <si>
    <t>共涉及贫困户13户30人，通过合作分红，预计每户每年增加收入800元。</t>
  </si>
  <si>
    <t>09200150271</t>
  </si>
  <si>
    <t>共涉及贫困户20户45人，通过合作分红，预计每户每年增加收入800元。</t>
  </si>
  <si>
    <t>09200150272</t>
  </si>
  <si>
    <t>共涉及贫困户24户52人，通过合作分红，预计每户每年增加收入800元。</t>
  </si>
  <si>
    <t>09200150273</t>
  </si>
  <si>
    <t>09200150274</t>
  </si>
  <si>
    <t>09200150275</t>
  </si>
  <si>
    <t>共涉及贫困户26户58人，通过合作分红，预计每户每年增加收入800元。</t>
  </si>
  <si>
    <t>09200150276</t>
  </si>
  <si>
    <t>共涉及贫困户10户23人，通过合作分红，预计每户每年增加收入800元。</t>
  </si>
  <si>
    <t>09200150277</t>
  </si>
  <si>
    <t>09200150278</t>
  </si>
  <si>
    <t>09200150279</t>
  </si>
  <si>
    <t>09200150280</t>
  </si>
  <si>
    <t>09200150281</t>
  </si>
  <si>
    <t>共涉及贫困户14户32人，通过合作分红，预计每户每年增加收入800元。</t>
  </si>
  <si>
    <t>09200150282</t>
  </si>
  <si>
    <t>共涉及贫困户12户26人，通过合作分红，预计每户每年增加收入800元。</t>
  </si>
  <si>
    <t>09200150283</t>
  </si>
  <si>
    <t>09200150284</t>
  </si>
  <si>
    <t>在菜元咀自然村种瓜圪宣实施红枣低改100亩</t>
  </si>
  <si>
    <t>共涉及贫困户5户11人，通过合作分红，预计每户每年增加收入800元。</t>
  </si>
  <si>
    <t>09200150285</t>
  </si>
  <si>
    <t>养猪100头，养羊200只，养牛5头，养蜂25箱</t>
  </si>
  <si>
    <t>09200150286</t>
  </si>
  <si>
    <t>09200150287</t>
  </si>
  <si>
    <t>高标准农田</t>
  </si>
  <si>
    <r>
      <rPr>
        <sz val="10"/>
        <rFont val="Arial"/>
        <charset val="0"/>
      </rPr>
      <t>硷龙台50亩，阳条洼对面</t>
    </r>
    <r>
      <rPr>
        <sz val="9"/>
        <color indexed="8"/>
        <rFont val="Calibri"/>
        <charset val="0"/>
      </rPr>
      <t>50</t>
    </r>
    <r>
      <rPr>
        <sz val="9"/>
        <color indexed="8"/>
        <rFont val="宋体"/>
        <charset val="134"/>
      </rPr>
      <t>亩</t>
    </r>
  </si>
  <si>
    <t>镇（兴隆寺）高家河村</t>
  </si>
  <si>
    <t>共涉及贫困户10户22人，通过合作分红，预计每户每年增加收入0.12万元。</t>
  </si>
  <si>
    <t>09200150288</t>
  </si>
  <si>
    <t>新建高标准农田733.65亩</t>
  </si>
  <si>
    <t>共涉及贫困户39户86人，通过合作分红，预计每户每年增加收入0.22万元。</t>
  </si>
  <si>
    <t>09200150289</t>
  </si>
  <si>
    <t>新建高标准农田277亩</t>
  </si>
  <si>
    <t>共涉及贫困户30户66人，通过合作分红，预计每户每年增加收入0.15万元。</t>
  </si>
  <si>
    <t>09200150290</t>
  </si>
  <si>
    <t>淤地坝</t>
  </si>
  <si>
    <t>小石板村新建淤地坝一座，挖方1370方，填方6770方</t>
  </si>
  <si>
    <t>佳县发展改革和科技局</t>
  </si>
  <si>
    <t>刘世林</t>
  </si>
  <si>
    <t>0912-6721193</t>
  </si>
  <si>
    <t>改善农业生产条件带动脱贫</t>
  </si>
  <si>
    <t>助推农业增产增收</t>
  </si>
  <si>
    <t>09200150291</t>
  </si>
  <si>
    <t>米峰塌村新建淤地坝一座，挖方2230方，填方8972方</t>
  </si>
  <si>
    <t>魏家畔村</t>
  </si>
  <si>
    <t>09200150292</t>
  </si>
  <si>
    <t>谷地峁村新建淤地坝一座,挖方2161方，填方9492方</t>
  </si>
  <si>
    <t>09200150293</t>
  </si>
  <si>
    <t>淤地坝加固</t>
  </si>
  <si>
    <t>挖填土方5500立方米</t>
  </si>
  <si>
    <t>佳县水利局</t>
  </si>
  <si>
    <t>李占明</t>
  </si>
  <si>
    <t>0912－6721696</t>
  </si>
  <si>
    <t>09200150294</t>
  </si>
  <si>
    <t>挖填土方118300立方米</t>
  </si>
  <si>
    <t>助推农业增产、增收</t>
  </si>
  <si>
    <t>09200150295</t>
  </si>
  <si>
    <t>枣树低改105亩，每亩补助400元</t>
  </si>
  <si>
    <t>草沟村</t>
  </si>
  <si>
    <t>发展产业脱贫</t>
  </si>
  <si>
    <t>每亩可为枣农持续增收300元</t>
  </si>
  <si>
    <t>09200150296</t>
  </si>
  <si>
    <t>枣树低改120亩，每亩补助400元</t>
  </si>
  <si>
    <t>后刘山坪村</t>
  </si>
  <si>
    <t>09200150297</t>
  </si>
  <si>
    <t>低产枣园355亩，每亩补助400元</t>
  </si>
  <si>
    <t>09200150298</t>
  </si>
  <si>
    <t>低产枣园1046亩，每亩补助400元</t>
  </si>
  <si>
    <t>09200150299</t>
  </si>
  <si>
    <t>枣树低改314亩，每亩补助400元</t>
  </si>
  <si>
    <t>09200150300</t>
  </si>
  <si>
    <t>枣树低改1035亩，每亩补助400元</t>
  </si>
  <si>
    <t>枣  坪村</t>
  </si>
  <si>
    <t>09200150301</t>
  </si>
  <si>
    <t>枣树低改200亩，每亩补助400元</t>
  </si>
  <si>
    <t>乔家枣坪村</t>
  </si>
  <si>
    <t>09200150302</t>
  </si>
  <si>
    <t>枣树低改2955亩，每亩补助400元</t>
  </si>
  <si>
    <t>09200150303</t>
  </si>
  <si>
    <t>枣树低改317.7亩，每亩补助400元</t>
  </si>
  <si>
    <t>09200150304</t>
  </si>
  <si>
    <t>枣树低改530.5亩，每亩补助400元</t>
  </si>
  <si>
    <t>09200150305</t>
  </si>
  <si>
    <t>枣树低改328.75亩，每亩补助400元</t>
  </si>
  <si>
    <t>09200150306</t>
  </si>
  <si>
    <t>枣树低改1100亩，每亩补助400元</t>
  </si>
  <si>
    <t>09200150307</t>
  </si>
  <si>
    <t>枣树低改85亩，每亩补助400元</t>
  </si>
  <si>
    <t>党家山村</t>
  </si>
  <si>
    <t>09200150308</t>
  </si>
  <si>
    <t>枣树低改550亩，每亩补助1000元</t>
  </si>
  <si>
    <t>09200150309</t>
  </si>
  <si>
    <t>枣树低改670亩，每亩补助1000元</t>
  </si>
  <si>
    <t>234</t>
  </si>
  <si>
    <t>09200150310</t>
  </si>
  <si>
    <t>枣树低改720亩，每亩补助400元</t>
  </si>
  <si>
    <t>09200150311</t>
  </si>
  <si>
    <t>吴  山村</t>
  </si>
  <si>
    <t>09200150312</t>
  </si>
  <si>
    <t>枣树低改840亩，每亩补助400元</t>
  </si>
  <si>
    <t>大西沟村</t>
  </si>
  <si>
    <t>09200150313</t>
  </si>
  <si>
    <t>枣树低改300亩，每亩补助400元</t>
  </si>
  <si>
    <t>09200150314</t>
  </si>
  <si>
    <t>枣树低改340亩，每亩补助400元</t>
  </si>
  <si>
    <t>09200150315</t>
  </si>
  <si>
    <t>枣树低改52亩，每亩补助400元</t>
  </si>
  <si>
    <t>09200150316</t>
  </si>
  <si>
    <t>枣树低改286亩，每亩补助400元</t>
  </si>
  <si>
    <t>09200150317</t>
  </si>
  <si>
    <t>枣树低改270亩，每亩补助400元</t>
  </si>
  <si>
    <t>09200150318</t>
  </si>
  <si>
    <t>低产枣园260亩，每亩补助400元</t>
  </si>
  <si>
    <t>09200150319</t>
  </si>
  <si>
    <t>低产枣园296亩，每亩补助400元</t>
  </si>
  <si>
    <t>09200150320</t>
  </si>
  <si>
    <t>低产枣园42亩，每亩补助400元</t>
  </si>
  <si>
    <t>玉马家畔村</t>
  </si>
  <si>
    <t>09200150321</t>
  </si>
  <si>
    <t>低产枣园995亩，每亩补助400元</t>
  </si>
  <si>
    <t>09200150322</t>
  </si>
  <si>
    <t>低产枣园358亩，每亩补助400元</t>
  </si>
  <si>
    <t>09200150323</t>
  </si>
  <si>
    <t>枣树低改309亩，每亩补助400元</t>
  </si>
  <si>
    <t>09200150324</t>
  </si>
  <si>
    <t>枣树低改1145亩，每亩补助400元</t>
  </si>
  <si>
    <t>玉  庄村</t>
  </si>
  <si>
    <t>09200150325</t>
  </si>
  <si>
    <t>枣树低改473亩，每亩补助400元</t>
  </si>
  <si>
    <t>09200150326</t>
  </si>
  <si>
    <t>枣树低改50亩，每亩补助400元</t>
  </si>
  <si>
    <t>石槽焉村</t>
  </si>
  <si>
    <t>09200150327</t>
  </si>
  <si>
    <t>枣树低改130亩，每亩补助400元</t>
  </si>
  <si>
    <t>09200150328</t>
  </si>
  <si>
    <t>枣树低改196亩，每亩补助400元</t>
  </si>
  <si>
    <t>09200150329</t>
  </si>
  <si>
    <t>火石山村</t>
  </si>
  <si>
    <t>09200150330</t>
  </si>
  <si>
    <t>枣树低改150亩，每亩补助400元</t>
  </si>
  <si>
    <t>09200150331</t>
  </si>
  <si>
    <t>枣树低改14亩，每亩补助400元</t>
  </si>
  <si>
    <t>09200150332</t>
  </si>
  <si>
    <t>枣树低改243亩，每亩补助400元</t>
  </si>
  <si>
    <t>石峁头村</t>
  </si>
  <si>
    <t>09200150333</t>
  </si>
  <si>
    <t>低产枣园207亩，每亩补助400元</t>
  </si>
  <si>
    <t>09200150334</t>
  </si>
  <si>
    <t>09200150335</t>
  </si>
  <si>
    <t>低产枣园52亩，每亩补助400元</t>
  </si>
  <si>
    <t>李家圪台村</t>
  </si>
  <si>
    <t>09200150336</t>
  </si>
  <si>
    <t>低产枣园794亩，每亩补助400元</t>
  </si>
  <si>
    <t>09200150337</t>
  </si>
  <si>
    <t>低产枣园270亩，每亩补助400元</t>
  </si>
  <si>
    <t>09200150338</t>
  </si>
  <si>
    <t>低产枣园592亩，每亩补助400元</t>
  </si>
  <si>
    <t>刘家墕村</t>
  </si>
  <si>
    <t>09200150339</t>
  </si>
  <si>
    <t>低产枣园215亩，每亩补助400元</t>
  </si>
  <si>
    <t>09200150340</t>
  </si>
  <si>
    <t>低产枣园490亩，每亩补助400元</t>
  </si>
  <si>
    <t>赤土坡村</t>
  </si>
  <si>
    <t>09200150341</t>
  </si>
  <si>
    <t>低产枣园170亩，每亩补助400元</t>
  </si>
  <si>
    <t>小庄村</t>
  </si>
  <si>
    <t>09200150342</t>
  </si>
  <si>
    <t>低产枣园245亩，每亩补助400元</t>
  </si>
  <si>
    <t>李家湾村</t>
  </si>
  <si>
    <t>09200150343</t>
  </si>
  <si>
    <t>枣树低改227亩，每亩补助400元</t>
  </si>
  <si>
    <t>09200150344</t>
  </si>
  <si>
    <t>枣树低改106亩，每亩补助400元</t>
  </si>
  <si>
    <t>09200150345</t>
  </si>
  <si>
    <t>枣树低改850亩，每亩补助400元</t>
  </si>
  <si>
    <t>关口村</t>
  </si>
  <si>
    <t>09200150346</t>
  </si>
  <si>
    <t>枣树低改900亩，每亩补助400元</t>
  </si>
  <si>
    <t>张家岩村</t>
  </si>
  <si>
    <t>09200150347</t>
  </si>
  <si>
    <t>枣树低改915亩，每亩补助400元</t>
  </si>
  <si>
    <t>寨则湾村</t>
  </si>
  <si>
    <t>09200150348</t>
  </si>
  <si>
    <t>枣树低改540亩，每亩补助400元</t>
  </si>
  <si>
    <t>长沟条村</t>
  </si>
  <si>
    <t>09200150349</t>
  </si>
  <si>
    <t>梁家峁村</t>
  </si>
  <si>
    <t>09200150350</t>
  </si>
  <si>
    <t>09200150351</t>
  </si>
  <si>
    <t>四道峁村</t>
  </si>
  <si>
    <t>09200150352</t>
  </si>
  <si>
    <t>低产枣园950亩，每亩补助400元</t>
  </si>
  <si>
    <t>09200150353</t>
  </si>
  <si>
    <t>低产枣园226亩，每亩补助400元</t>
  </si>
  <si>
    <t>小沟掌村</t>
  </si>
  <si>
    <t>09200150354</t>
  </si>
  <si>
    <t>枣树低改1000亩，每亩补助400元</t>
  </si>
  <si>
    <t>倍甘村</t>
  </si>
  <si>
    <t>09200150355</t>
  </si>
  <si>
    <t>枣树低改2000亩，每亩补助400元</t>
  </si>
  <si>
    <t>峁上村</t>
  </si>
  <si>
    <t>09200150356</t>
  </si>
  <si>
    <t>枣树低改7117亩，每亩补助400元</t>
  </si>
  <si>
    <t>09200150357</t>
  </si>
  <si>
    <t>白家山村</t>
  </si>
  <si>
    <t>09200150358</t>
  </si>
  <si>
    <t>枣树低改870亩，每亩补助400元</t>
  </si>
  <si>
    <t>胡家山村</t>
  </si>
  <si>
    <t>09200150359</t>
  </si>
  <si>
    <t>枣树低改2400亩，每亩补助400元</t>
  </si>
  <si>
    <t>关甲村</t>
  </si>
  <si>
    <t>09200150360</t>
  </si>
  <si>
    <t>枣树低改700亩，每亩补助400元</t>
  </si>
  <si>
    <t>09200150361</t>
  </si>
  <si>
    <t>枣树低改545亩，每亩补助400元</t>
  </si>
  <si>
    <t>孙家塄村</t>
  </si>
  <si>
    <t>09200150362</t>
  </si>
  <si>
    <t>枣树低改600亩，每亩补助400元</t>
  </si>
  <si>
    <t>09200150363</t>
  </si>
  <si>
    <t>09200150364</t>
  </si>
  <si>
    <t>枣树低改1720亩，每亩补助400元</t>
  </si>
  <si>
    <t>高仲家坬村</t>
  </si>
  <si>
    <t>09200150365</t>
  </si>
  <si>
    <t>枣树低改2575亩，每亩补助400元</t>
  </si>
  <si>
    <t>背沟村</t>
  </si>
  <si>
    <t>09200150366</t>
  </si>
  <si>
    <t>枣树低改100亩，每亩补助400元</t>
  </si>
  <si>
    <t>官道峁村</t>
  </si>
  <si>
    <t>09200150367</t>
  </si>
  <si>
    <t>枣树低改800亩，每亩补助400元</t>
  </si>
  <si>
    <t>圪绺咀村</t>
  </si>
  <si>
    <t>09200150368</t>
  </si>
  <si>
    <t>枣树低改520亩，每亩补助400元</t>
  </si>
  <si>
    <t>沙渠村</t>
  </si>
  <si>
    <t>09200150369</t>
  </si>
  <si>
    <t>09200150370</t>
  </si>
  <si>
    <t>马连塌村</t>
  </si>
  <si>
    <t>09200150371</t>
  </si>
  <si>
    <t>三牛沟村</t>
  </si>
  <si>
    <t>09200150372</t>
  </si>
  <si>
    <t>枣树低改500亩，每亩补助400元</t>
  </si>
  <si>
    <t>09200150373</t>
  </si>
  <si>
    <t>红卜绽村</t>
  </si>
  <si>
    <t>09200150374</t>
  </si>
  <si>
    <t>付家墕村</t>
  </si>
  <si>
    <t>09200150375</t>
  </si>
  <si>
    <t>小沟长村</t>
  </si>
  <si>
    <t>09200150376</t>
  </si>
  <si>
    <t>枣树低改285亩，每亩补助400元</t>
  </si>
  <si>
    <t>09200150377</t>
  </si>
  <si>
    <t>高圪坨村</t>
  </si>
  <si>
    <t>09200150378</t>
  </si>
  <si>
    <t>枣树低改180亩，每亩补助400元</t>
  </si>
  <si>
    <t>复胜湾村</t>
  </si>
  <si>
    <t>09200150379</t>
  </si>
  <si>
    <t>枣树低改175亩，每亩补助400元</t>
  </si>
  <si>
    <t>09200150380</t>
  </si>
  <si>
    <t>枣树低改650亩，每亩补助400元</t>
  </si>
  <si>
    <t>09200150381</t>
  </si>
  <si>
    <t>枣树低改63.6亩，每亩补助400元</t>
  </si>
  <si>
    <t>徐家窑头村</t>
  </si>
  <si>
    <t>09200150382</t>
  </si>
  <si>
    <t>低产枣园224.2亩，每亩补助400元</t>
  </si>
  <si>
    <t>09200150383</t>
  </si>
  <si>
    <t>低产枣园73.8亩，每亩补助400元</t>
  </si>
  <si>
    <t>09200150384</t>
  </si>
  <si>
    <t>枣树低改1280亩，每亩补助400元</t>
  </si>
  <si>
    <t>09200150385</t>
  </si>
  <si>
    <t>枣树低改662.4亩，每亩补助400元</t>
  </si>
  <si>
    <t>梨  湾村</t>
  </si>
  <si>
    <t>09200150386</t>
  </si>
  <si>
    <t>南  沟村</t>
  </si>
  <si>
    <t>09200150387</t>
  </si>
  <si>
    <t>枣树低改164亩，每亩补助400元</t>
  </si>
  <si>
    <t>09200150388</t>
  </si>
  <si>
    <t>枣树低改220亩，每亩补助400元</t>
  </si>
  <si>
    <t>09200150389</t>
  </si>
  <si>
    <t>低产枣园331亩，每亩补助400元</t>
  </si>
  <si>
    <t>09200150390</t>
  </si>
  <si>
    <t>低产枣园549.2亩，每亩补助400元</t>
  </si>
  <si>
    <t>09200150391</t>
  </si>
  <si>
    <t>低产枣园184亩，每亩补助400元</t>
  </si>
  <si>
    <t>关西峁村</t>
  </si>
  <si>
    <t>09200150392</t>
  </si>
  <si>
    <t>09200150393</t>
  </si>
  <si>
    <t>09200150394</t>
  </si>
  <si>
    <t>枣树低改512亩，每亩补助400元</t>
  </si>
  <si>
    <t>09200150395</t>
  </si>
  <si>
    <t>枣树低改574亩，每亩补助400元</t>
  </si>
  <si>
    <t>09200150396</t>
  </si>
  <si>
    <t>09200150397</t>
  </si>
  <si>
    <t>枣树低改1161亩，每亩补助400元</t>
  </si>
  <si>
    <t>09200150398</t>
  </si>
  <si>
    <t>枣树低改880亩，每亩补助400元</t>
  </si>
  <si>
    <t>09200150399</t>
  </si>
  <si>
    <t>09200150400</t>
  </si>
  <si>
    <t>09200150401</t>
  </si>
  <si>
    <t>枣树低改515.5亩，每亩补助400元</t>
  </si>
  <si>
    <t>张家湾村</t>
  </si>
  <si>
    <t>09200150402</t>
  </si>
  <si>
    <t>枣树低改174.8亩，每亩补助400元</t>
  </si>
  <si>
    <t>井  畔村</t>
  </si>
  <si>
    <t>09200150403</t>
  </si>
  <si>
    <t>09200150404</t>
  </si>
  <si>
    <t>09200150405</t>
  </si>
  <si>
    <t>枣树低改1176亩，每亩补助400元</t>
  </si>
  <si>
    <t>09200150406</t>
  </si>
  <si>
    <t>枣树低改88亩，每亩补助400元</t>
  </si>
  <si>
    <t>09200150407</t>
  </si>
  <si>
    <t>枣树低改400亩，每亩补助400元</t>
  </si>
  <si>
    <t>刘木瓜沟村</t>
  </si>
  <si>
    <t>09200150408</t>
  </si>
  <si>
    <t>张余家畔村</t>
  </si>
  <si>
    <t>09200150409</t>
  </si>
  <si>
    <t>09200150410</t>
  </si>
  <si>
    <t>元洼则村</t>
  </si>
  <si>
    <t>09200150411</t>
  </si>
  <si>
    <t>枣树低改278亩，每亩补助400元</t>
  </si>
  <si>
    <t>09200150412</t>
  </si>
  <si>
    <t>枣树低改132.8亩，每亩补助400元</t>
  </si>
  <si>
    <t>09200150413</t>
  </si>
  <si>
    <t>枣树低改77.5亩，每亩补助400元</t>
  </si>
  <si>
    <t>09200150414</t>
  </si>
  <si>
    <t>枣树低改411亩，每亩补助400元</t>
  </si>
  <si>
    <t>顺义峁村</t>
  </si>
  <si>
    <t>09200150415</t>
  </si>
  <si>
    <t>魏家坬村</t>
  </si>
  <si>
    <t>09200150416</t>
  </si>
  <si>
    <t>枣树低改410亩，每亩补助400元</t>
  </si>
  <si>
    <t>张包山村</t>
  </si>
  <si>
    <t>09200150417</t>
  </si>
  <si>
    <t>枣树低改388亩，每亩补助400元</t>
  </si>
  <si>
    <t>强家洼村</t>
  </si>
  <si>
    <t>09200150418</t>
  </si>
  <si>
    <t>09200150419</t>
  </si>
  <si>
    <t>枣树低改560亩，每亩补助400元</t>
  </si>
  <si>
    <t>09200150420</t>
  </si>
  <si>
    <t>大李家坬村</t>
  </si>
  <si>
    <t>09200150421</t>
  </si>
  <si>
    <t>枣树低改442亩，每亩补助400元</t>
  </si>
  <si>
    <t>大杨家沟村</t>
  </si>
  <si>
    <t>09200150422</t>
  </si>
  <si>
    <t>枣树低改636亩，每亩补助400元</t>
  </si>
  <si>
    <t>郝梁沟村</t>
  </si>
  <si>
    <t>09200150423</t>
  </si>
  <si>
    <t>枣树低改1759亩，每亩补助400元</t>
  </si>
  <si>
    <t>老庄村</t>
  </si>
  <si>
    <t>09200150424</t>
  </si>
  <si>
    <t>枣树低改139亩，每亩补助400元</t>
  </si>
  <si>
    <t>09200150425</t>
  </si>
  <si>
    <t>09200150426</t>
  </si>
  <si>
    <t>西沟畔村</t>
  </si>
  <si>
    <t>09200150427</t>
  </si>
  <si>
    <t>09200150428</t>
  </si>
  <si>
    <t>09200150429</t>
  </si>
  <si>
    <t>枣树低改370亩，每亩补助400元</t>
  </si>
  <si>
    <t>小杨家沟村</t>
  </si>
  <si>
    <t>09200150430</t>
  </si>
  <si>
    <t>枣树低改402亩，每亩补助400元</t>
  </si>
  <si>
    <t>薛家焉村</t>
  </si>
  <si>
    <t>09200150431</t>
  </si>
  <si>
    <t>枣树低改521亩，每亩补助400元</t>
  </si>
  <si>
    <t>09200150432</t>
  </si>
  <si>
    <t>枣树低改98亩，每亩补助400元</t>
  </si>
  <si>
    <t>09200150433</t>
  </si>
  <si>
    <t>枣树低改630亩，每亩补助400元</t>
  </si>
  <si>
    <t>09200150434</t>
  </si>
  <si>
    <t>黑龙滩村</t>
  </si>
  <si>
    <t>09200150435</t>
  </si>
  <si>
    <t>西陈家墕村</t>
  </si>
  <si>
    <t>09200150436</t>
  </si>
  <si>
    <t>09200150437</t>
  </si>
  <si>
    <t>低产枣园520亩，每亩补助400元</t>
  </si>
  <si>
    <t>见虎墕村</t>
  </si>
  <si>
    <t>09200150438</t>
  </si>
  <si>
    <t>低产枣园250亩，每亩补助400元</t>
  </si>
  <si>
    <t>页梁湾村</t>
  </si>
  <si>
    <t>09200150439</t>
  </si>
  <si>
    <t>低产枣园1200亩，每亩补助400元</t>
  </si>
  <si>
    <t>白城村</t>
  </si>
  <si>
    <t>09200150440</t>
  </si>
  <si>
    <t>枣树低改1642亩，每亩补助400元</t>
  </si>
  <si>
    <t>程家坬村</t>
  </si>
  <si>
    <t>09200150441</t>
  </si>
  <si>
    <t>枣树低改930亩，每亩补助400元</t>
  </si>
  <si>
    <t>09200150442</t>
  </si>
  <si>
    <t>09200150443</t>
  </si>
  <si>
    <t>枣树低改219.5亩，每亩补助400元</t>
  </si>
  <si>
    <t>09200150444</t>
  </si>
  <si>
    <t>高家墕村</t>
  </si>
  <si>
    <t>09200150445</t>
  </si>
  <si>
    <t>低产枣园80亩，每亩补助80元</t>
  </si>
  <si>
    <t>高家垣村</t>
  </si>
  <si>
    <t>09200150446</t>
  </si>
  <si>
    <t>09200150447</t>
  </si>
  <si>
    <t>低产枣园1240.9亩，每亩补助400元</t>
  </si>
  <si>
    <t>09200150448</t>
  </si>
  <si>
    <t>低产枣园1038亩，每亩补助400元</t>
  </si>
  <si>
    <t>后曹家坬村</t>
  </si>
  <si>
    <t>09200150449</t>
  </si>
  <si>
    <t>低产枣园122亩，每亩补助400元</t>
  </si>
  <si>
    <t>后家湾村</t>
  </si>
  <si>
    <t>09200150450</t>
  </si>
  <si>
    <t>枣树低改820亩，每亩补助400元</t>
  </si>
  <si>
    <t>槐树峁村</t>
  </si>
  <si>
    <t>09200150451</t>
  </si>
  <si>
    <t>低产枣园517亩，每亩补助400元</t>
  </si>
  <si>
    <t>康寨村</t>
  </si>
  <si>
    <t>09200150452</t>
  </si>
  <si>
    <t>低产枣园580亩，每亩补助400元</t>
  </si>
  <si>
    <t>崔家峁村</t>
  </si>
  <si>
    <t>09200150453</t>
  </si>
  <si>
    <t>低产枣园300亩，每亩补助400元</t>
  </si>
  <si>
    <t>09200150454</t>
  </si>
  <si>
    <t>低产枣园2715亩，每亩补助400元</t>
  </si>
  <si>
    <t>09200150455</t>
  </si>
  <si>
    <t>李家沟村</t>
  </si>
  <si>
    <t>09200150456</t>
  </si>
  <si>
    <t>低产枣园845.5亩，每亩补助400元</t>
  </si>
  <si>
    <t>09200150457</t>
  </si>
  <si>
    <t>枣树低改405亩，每亩补助400元</t>
  </si>
  <si>
    <t>09200150458</t>
  </si>
  <si>
    <t>枣树低改240亩，每亩补助400元</t>
  </si>
  <si>
    <t>09200150459</t>
  </si>
  <si>
    <t>枣树低改510亩，每亩补助400元</t>
  </si>
  <si>
    <t>09200150460</t>
  </si>
  <si>
    <t>枣树低改1200亩，每亩补助400元</t>
  </si>
  <si>
    <t>小李旺村</t>
  </si>
  <si>
    <t>09200150461</t>
  </si>
  <si>
    <t>枣树低改1450亩，每亩补助400元</t>
  </si>
  <si>
    <t>09200150462</t>
  </si>
  <si>
    <t>枣树低改298亩，每亩补助400元</t>
  </si>
  <si>
    <t>09200150463</t>
  </si>
  <si>
    <t>枣树低改1600亩，每亩补助400元</t>
  </si>
  <si>
    <t>09200150464</t>
  </si>
  <si>
    <t>枣树低改659.1亩，每亩补助400元</t>
  </si>
  <si>
    <t>09200150465</t>
  </si>
  <si>
    <t>低产枣园298亩，每亩补助400元</t>
  </si>
  <si>
    <t>09200150466</t>
  </si>
  <si>
    <t>枣树低改726亩，每亩补助400元</t>
  </si>
  <si>
    <t>09200150467</t>
  </si>
  <si>
    <t>枣树低改893.2亩，每亩补助400元</t>
  </si>
  <si>
    <t>核桃树焉村</t>
  </si>
  <si>
    <t>09200150468</t>
  </si>
  <si>
    <t>枣树低改490亩，每亩补助400元</t>
  </si>
  <si>
    <t>09200150469</t>
  </si>
  <si>
    <t>枣树低改471亩，每亩补助400元</t>
  </si>
  <si>
    <t>09200150470</t>
  </si>
  <si>
    <t>枣树低改698亩，每亩补助1000元</t>
  </si>
  <si>
    <t>09200150471</t>
  </si>
  <si>
    <t>枣树低改430亩，每亩补助400元</t>
  </si>
  <si>
    <t>09200150472</t>
  </si>
  <si>
    <t>枣树低改1360亩，每亩补助400元</t>
  </si>
  <si>
    <t>09200150473</t>
  </si>
  <si>
    <t>枣树低改422.63亩，每亩补助400元</t>
  </si>
  <si>
    <t>马蹄踏村</t>
  </si>
  <si>
    <t>09200150474</t>
  </si>
  <si>
    <t>枣树低改604亩，每亩补助400元</t>
  </si>
  <si>
    <t>09200150475</t>
  </si>
  <si>
    <t>枣树低改1092亩，每亩补助400元</t>
  </si>
  <si>
    <t>09200150476</t>
  </si>
  <si>
    <t>枣树低改676亩，每亩补助400元</t>
  </si>
  <si>
    <t>09200150477</t>
  </si>
  <si>
    <t>枣树低改484亩，每亩补助400元</t>
  </si>
  <si>
    <t>09200150478</t>
  </si>
  <si>
    <t>枣树低改846亩，每亩补助400元</t>
  </si>
  <si>
    <t>09200150479</t>
  </si>
  <si>
    <t>枣树低改1154亩，每亩补助400元</t>
  </si>
  <si>
    <t>南山村</t>
  </si>
  <si>
    <t>09200150480</t>
  </si>
  <si>
    <t>枣树低改906.7亩，每亩补助400元</t>
  </si>
  <si>
    <t>09200150481</t>
  </si>
  <si>
    <t>枣树低改626亩，每亩补助400元</t>
  </si>
  <si>
    <t>09200150482</t>
  </si>
  <si>
    <t>枣树低改166亩，每亩补助400元</t>
  </si>
  <si>
    <t>陈家坬村</t>
  </si>
  <si>
    <t>09200150483</t>
  </si>
  <si>
    <t>枣树低改259亩，每亩补助400元</t>
  </si>
  <si>
    <t>09200150484</t>
  </si>
  <si>
    <t>枣树低改252亩，每亩补助400元</t>
  </si>
  <si>
    <t>小页岭峰村</t>
  </si>
  <si>
    <t>09200150485</t>
  </si>
  <si>
    <t>枣树低改202亩，每亩补助400元</t>
  </si>
  <si>
    <t>李  文村</t>
  </si>
  <si>
    <t>09200150486</t>
  </si>
  <si>
    <t>枣树低改182.6亩，每亩补助400元</t>
  </si>
  <si>
    <t>09200150487</t>
  </si>
  <si>
    <t>枣树低改110亩，每亩补助1000元</t>
  </si>
  <si>
    <t>张西畔村</t>
  </si>
  <si>
    <t>09200150488</t>
  </si>
  <si>
    <t>枣树低改143亩，每亩补助1000元</t>
  </si>
  <si>
    <t>南河底村</t>
  </si>
  <si>
    <t>09200150489</t>
  </si>
  <si>
    <t>李文村</t>
  </si>
  <si>
    <t>09200150490</t>
  </si>
  <si>
    <t>枣树低改127.5亩，每亩补助400元</t>
  </si>
  <si>
    <t>小郭家畔村</t>
  </si>
  <si>
    <t>09200150491</t>
  </si>
  <si>
    <t>枣树低改160亩，每亩补助400元</t>
  </si>
  <si>
    <t>09200150492</t>
  </si>
  <si>
    <t>枣树低改210亩，每亩补助400元</t>
  </si>
  <si>
    <t>09200150493</t>
  </si>
  <si>
    <t>枣树低改529亩，每亩补助400元</t>
  </si>
  <si>
    <t>09200150494</t>
  </si>
  <si>
    <t>枣树低改143亩，每亩补助400元</t>
  </si>
  <si>
    <t>09200150495</t>
  </si>
  <si>
    <t>枣树低改197亩，每亩补助400元</t>
  </si>
  <si>
    <t>09200150496</t>
  </si>
  <si>
    <t>枣树低改459.1亩，每亩补助1000元</t>
  </si>
  <si>
    <t>09200150497</t>
  </si>
  <si>
    <t>枣树低改299.7亩，每亩补助400元</t>
  </si>
  <si>
    <t>叨同村</t>
  </si>
  <si>
    <t>09200150498</t>
  </si>
  <si>
    <t>枣树低改200.1亩，每亩补助400元</t>
  </si>
  <si>
    <t>秦梁村</t>
  </si>
  <si>
    <t>09200150499</t>
  </si>
  <si>
    <t>枣树低改445亩，每亩补助1000元</t>
  </si>
  <si>
    <t>09200150500</t>
  </si>
  <si>
    <t>低产枣园220亩，每亩补助400元</t>
  </si>
  <si>
    <t>庙  峁村</t>
  </si>
  <si>
    <t>09200150501</t>
  </si>
  <si>
    <t>09200150502</t>
  </si>
  <si>
    <t>09200150503</t>
  </si>
  <si>
    <t>枣树低改360亩，每亩补助400元</t>
  </si>
  <si>
    <t>桑  墕村</t>
  </si>
  <si>
    <t>09200150504</t>
  </si>
  <si>
    <t>枣树低改503亩，每亩补助400元</t>
  </si>
  <si>
    <t>09200150505</t>
  </si>
  <si>
    <t>枣树低改440亩，每亩补助400元</t>
  </si>
  <si>
    <t>09200150506</t>
  </si>
  <si>
    <t>长  沟村</t>
  </si>
  <si>
    <t>09200150507</t>
  </si>
  <si>
    <t>枣树低改398亩，每亩补助400元</t>
  </si>
  <si>
    <t>09200150508</t>
  </si>
  <si>
    <t>09200150509</t>
  </si>
  <si>
    <t>枣树低改190亩，每亩补助400元</t>
  </si>
  <si>
    <t>09200150510</t>
  </si>
  <si>
    <t>枣树低改290亩，每亩补助400元</t>
  </si>
  <si>
    <t>09200150511</t>
  </si>
  <si>
    <t>枣树低改156亩，每亩补助400元</t>
  </si>
  <si>
    <t>09200150512</t>
  </si>
  <si>
    <t>枣树低改396.91亩，每亩补助400元</t>
  </si>
  <si>
    <t>09200150513</t>
  </si>
  <si>
    <t>09200150514</t>
  </si>
  <si>
    <t>枣树低改374亩，每亩补助400元</t>
  </si>
  <si>
    <t>强家村</t>
  </si>
  <si>
    <t>09200150515</t>
  </si>
  <si>
    <t>桑墕村</t>
  </si>
  <si>
    <t>09200150516</t>
  </si>
  <si>
    <t>枣树低改265亩，每亩补助400元</t>
  </si>
  <si>
    <t>09200150517</t>
  </si>
  <si>
    <t>安余梁村</t>
  </si>
  <si>
    <t>09200150518</t>
  </si>
  <si>
    <t>枣树低改580亩，每亩补助400元</t>
  </si>
  <si>
    <t>09200150519</t>
  </si>
  <si>
    <t>枣树低改591亩，每亩补助400元</t>
  </si>
  <si>
    <t>09200150520</t>
  </si>
  <si>
    <t>后吕岩村</t>
  </si>
  <si>
    <t>09200150521</t>
  </si>
  <si>
    <t>09200150522</t>
  </si>
  <si>
    <t>枣树低改127亩，每亩补助400元</t>
  </si>
  <si>
    <t>09200150523</t>
  </si>
  <si>
    <t>枣树低改404亩，每亩补助400元</t>
  </si>
  <si>
    <t>09200150524</t>
  </si>
  <si>
    <t>枣树低改516亩，每亩补助400元</t>
  </si>
  <si>
    <t>09200150525</t>
  </si>
  <si>
    <t>枣树低改1817亩，每亩补助400元</t>
  </si>
  <si>
    <t>垴畔圪塔村</t>
  </si>
  <si>
    <t>09200150526</t>
  </si>
  <si>
    <t>枣树低改271亩，每亩补助400元</t>
  </si>
  <si>
    <t>09200150527</t>
  </si>
  <si>
    <t>09200150528</t>
  </si>
  <si>
    <t>枣树低改383.37亩，每亩补助400元</t>
  </si>
  <si>
    <t>09200150529</t>
  </si>
  <si>
    <t>枣树低改448亩，每亩补助400元</t>
  </si>
  <si>
    <t>薛家元村</t>
  </si>
  <si>
    <t>09200150530</t>
  </si>
  <si>
    <t>枣树低改754.52亩，每亩补助400元</t>
  </si>
  <si>
    <t>09200150531</t>
  </si>
  <si>
    <t>枣树低改877.1亩，每亩补助400元</t>
  </si>
  <si>
    <t>09200150532</t>
  </si>
  <si>
    <t>低产枣园2722亩，每亩补助400元</t>
  </si>
  <si>
    <t>白家墕村</t>
  </si>
  <si>
    <t>09200150533</t>
  </si>
  <si>
    <t>丰  山村</t>
  </si>
  <si>
    <t>09200150534</t>
  </si>
  <si>
    <t>低产枣园369.1亩，每亩补助400元</t>
  </si>
  <si>
    <t>楼　墕村</t>
  </si>
  <si>
    <t>09200150535</t>
  </si>
  <si>
    <t>前  何村</t>
  </si>
  <si>
    <t>09200150536</t>
  </si>
  <si>
    <t>强  家村</t>
  </si>
  <si>
    <t>09200150537</t>
  </si>
  <si>
    <t>枣树低改645亩，每亩补助400元</t>
  </si>
  <si>
    <t>沙  湾村</t>
  </si>
  <si>
    <t>09200150538</t>
  </si>
  <si>
    <t>枣树低改641亩，每亩补助400元</t>
  </si>
  <si>
    <t>上  何村</t>
  </si>
  <si>
    <t>09200150539</t>
  </si>
  <si>
    <t>枣树低改250亩，每亩补助400元</t>
  </si>
  <si>
    <t>申  沟村</t>
  </si>
  <si>
    <t>09200150540</t>
  </si>
  <si>
    <t>枣树低改664亩，每亩补助400元</t>
  </si>
  <si>
    <t>土  沟村</t>
  </si>
  <si>
    <t>09200150541</t>
  </si>
  <si>
    <t>低产枣园383.37亩，每亩补助400元</t>
  </si>
  <si>
    <t>09200150542</t>
  </si>
  <si>
    <t>枣树低改1320亩，每亩补助400元</t>
  </si>
  <si>
    <t>崖  畔村</t>
  </si>
  <si>
    <t>09200150543</t>
  </si>
  <si>
    <t>枣树低改1065亩，每亩补助400元</t>
  </si>
  <si>
    <t>冯家圪崂村</t>
  </si>
  <si>
    <t>09200150544</t>
  </si>
  <si>
    <t>文山村</t>
  </si>
  <si>
    <t>09200150545</t>
  </si>
  <si>
    <r>
      <rPr>
        <sz val="10"/>
        <rFont val="宋体"/>
        <charset val="134"/>
      </rPr>
      <t>林下种植花生</t>
    </r>
    <r>
      <rPr>
        <sz val="10"/>
        <rFont val="Arial"/>
        <charset val="0"/>
      </rPr>
      <t>400</t>
    </r>
    <r>
      <rPr>
        <sz val="10"/>
        <rFont val="宋体"/>
        <charset val="134"/>
      </rPr>
      <t>亩，每亩补助5</t>
    </r>
    <r>
      <rPr>
        <sz val="10"/>
        <rFont val="Arial"/>
        <charset val="0"/>
      </rPr>
      <t>00</t>
    </r>
    <r>
      <rPr>
        <sz val="10"/>
        <rFont val="宋体"/>
        <charset val="134"/>
      </rPr>
      <t>元</t>
    </r>
  </si>
  <si>
    <t>就业项目</t>
  </si>
  <si>
    <t>技能培训</t>
  </si>
  <si>
    <t>09200240001</t>
  </si>
  <si>
    <t>培训费</t>
  </si>
  <si>
    <t>培训贫困户20户</t>
  </si>
  <si>
    <t>自主发展脱贫</t>
  </si>
  <si>
    <r>
      <rPr>
        <sz val="10"/>
        <rFont val="宋体"/>
        <charset val="134"/>
      </rPr>
      <t>使农民掌握</t>
    </r>
    <r>
      <rPr>
        <sz val="10"/>
        <color indexed="8"/>
        <rFont val="宋体"/>
        <charset val="134"/>
      </rPr>
      <t>1-2项实用技术</t>
    </r>
  </si>
  <si>
    <t>09200240002</t>
  </si>
  <si>
    <t>培训贫困户12户</t>
  </si>
  <si>
    <t>09200240003</t>
  </si>
  <si>
    <t>培训贫困户53户</t>
  </si>
  <si>
    <t>09200240004</t>
  </si>
  <si>
    <t>培训贫困户27户</t>
  </si>
  <si>
    <t>09200240005</t>
  </si>
  <si>
    <t>培训贫困户69户</t>
  </si>
  <si>
    <t>09200240006</t>
  </si>
  <si>
    <t>培训贫困户29户</t>
  </si>
  <si>
    <t>09200240007</t>
  </si>
  <si>
    <t>培训贫困户49户</t>
  </si>
  <si>
    <t>09200240008</t>
  </si>
  <si>
    <t>培训贫困户46户</t>
  </si>
  <si>
    <t>09200240009</t>
  </si>
  <si>
    <t>培训贫困户23户</t>
  </si>
  <si>
    <t>09200240010</t>
  </si>
  <si>
    <t>培训贫困户48户</t>
  </si>
  <si>
    <t>张于家畔村</t>
  </si>
  <si>
    <t>09200240011</t>
  </si>
  <si>
    <t>培训贫困户67户</t>
  </si>
  <si>
    <t>09200240012</t>
  </si>
  <si>
    <t>培训贫困户8户</t>
  </si>
  <si>
    <t>09200240013</t>
  </si>
  <si>
    <t>培训贫困户42户</t>
  </si>
  <si>
    <t>09200240014</t>
  </si>
  <si>
    <t>09200240015</t>
  </si>
  <si>
    <t>培训贫困户13户</t>
  </si>
  <si>
    <t>09200240016</t>
  </si>
  <si>
    <t>09200240017</t>
  </si>
  <si>
    <t>培训贫困户36户</t>
  </si>
  <si>
    <t>09200240018</t>
  </si>
  <si>
    <t>建档立卡贫困户</t>
  </si>
  <si>
    <t>使农民掌握1-2项实用技术</t>
  </si>
  <si>
    <t>09200240019</t>
  </si>
  <si>
    <t>09200240020</t>
  </si>
  <si>
    <t>09200240021</t>
  </si>
  <si>
    <t>09200240022</t>
  </si>
  <si>
    <t>09200240023</t>
  </si>
  <si>
    <t>09200240024</t>
  </si>
  <si>
    <t>09200240025</t>
  </si>
  <si>
    <t>09200240026</t>
  </si>
  <si>
    <t>09200240027</t>
  </si>
  <si>
    <t>09200240028</t>
  </si>
  <si>
    <t>09200240029</t>
  </si>
  <si>
    <t>全村贫困户实用技术培训84人</t>
  </si>
  <si>
    <r>
      <rPr>
        <sz val="10"/>
        <rFont val="宋体"/>
        <charset val="134"/>
      </rPr>
      <t>使农民掌握</t>
    </r>
    <r>
      <rPr>
        <sz val="10"/>
        <color indexed="8"/>
        <rFont val="宋体"/>
        <charset val="134"/>
      </rPr>
      <t>1-2</t>
    </r>
    <r>
      <rPr>
        <sz val="10"/>
        <color indexed="8"/>
        <rFont val="宋体"/>
        <charset val="134"/>
      </rPr>
      <t>项实用技术</t>
    </r>
  </si>
  <si>
    <t>09200240030</t>
  </si>
  <si>
    <t>全村贫困户实用技术培训90人</t>
  </si>
  <si>
    <t>09200240031</t>
  </si>
  <si>
    <t>全村贫困户实用技术培训51人</t>
  </si>
  <si>
    <t>09200240032</t>
  </si>
  <si>
    <t>全村贫困户实用技术培训33人</t>
  </si>
  <si>
    <t>09200240033</t>
  </si>
  <si>
    <t>09200240034</t>
  </si>
  <si>
    <t>全村贫困户实用技术培训61人</t>
  </si>
  <si>
    <t>09200240035</t>
  </si>
  <si>
    <t>全村贫困户实用技术培训45人</t>
  </si>
  <si>
    <t>09200240036</t>
  </si>
  <si>
    <t>全村贫困户实用技术培训66人</t>
  </si>
  <si>
    <t>09200240037</t>
  </si>
  <si>
    <t>全村贫困户实用技术培训47人</t>
  </si>
  <si>
    <t>09200240038</t>
  </si>
  <si>
    <t>全村贫困户实用技术培训58人</t>
  </si>
  <si>
    <t>09200240039</t>
  </si>
  <si>
    <t>全村贫困户实用技术培训48人</t>
  </si>
  <si>
    <t>09200240040</t>
  </si>
  <si>
    <t>全村贫困户实用技术培训74人</t>
  </si>
  <si>
    <t>09200240041</t>
  </si>
  <si>
    <t>全村贫困户实用技术培训46人</t>
  </si>
  <si>
    <t>09200240042</t>
  </si>
  <si>
    <t>全村贫困户实用技术培训56人</t>
  </si>
  <si>
    <t>09200240043</t>
  </si>
  <si>
    <t>补助每人培训费200元，涉及贫困户20人</t>
  </si>
  <si>
    <t>09200240044</t>
  </si>
  <si>
    <t>补助每人培训费200元，涉及贫困户40人</t>
  </si>
  <si>
    <t>09200240045</t>
  </si>
  <si>
    <t>补助每人培训费200元，涉及贫困户100人</t>
  </si>
  <si>
    <t>09200240046</t>
  </si>
  <si>
    <t>补助每人培训费200元，涉及贫困户75人</t>
  </si>
  <si>
    <t>09200240047</t>
  </si>
  <si>
    <t>09200240048</t>
  </si>
  <si>
    <t>社区村</t>
  </si>
  <si>
    <t>09200240049</t>
  </si>
  <si>
    <t>补助每人培训费200元，涉及贫困户110人</t>
  </si>
  <si>
    <t>09200240050</t>
  </si>
  <si>
    <t>补助每人培训费200元，涉及贫困户25人</t>
  </si>
  <si>
    <t>09200240051</t>
  </si>
  <si>
    <t>补助每人培训费200元，涉及贫困户55人</t>
  </si>
  <si>
    <t>09200240052</t>
  </si>
  <si>
    <t>09200240053</t>
  </si>
  <si>
    <t>补助每人培训费200元，涉及贫困户65人</t>
  </si>
  <si>
    <t>09200240054</t>
  </si>
  <si>
    <t>补助每人培训费200元，涉及贫困户30人</t>
  </si>
  <si>
    <t>09200240055</t>
  </si>
  <si>
    <t>09200240056</t>
  </si>
  <si>
    <t>补助每人培训费200元，涉及贫困户70人</t>
  </si>
  <si>
    <t>09200240057</t>
  </si>
  <si>
    <t>全村建档立卡贫困户57户，每户200元</t>
  </si>
  <si>
    <t>09200240058</t>
  </si>
  <si>
    <t>全村建档立卡贫困户99户，每户200元</t>
  </si>
  <si>
    <t>09200240059</t>
  </si>
  <si>
    <t>全村建档立卡贫困户84户，每户200元</t>
  </si>
  <si>
    <t>09200240060</t>
  </si>
  <si>
    <t>全村建档立卡贫困户94户，每户200元</t>
  </si>
  <si>
    <t>09200240061</t>
  </si>
  <si>
    <t>全村建档立卡贫困户63户，每户200元</t>
  </si>
  <si>
    <t>康家港李家圪凹村</t>
  </si>
  <si>
    <t>09200240062</t>
  </si>
  <si>
    <t>全村建档立卡贫困户145户，每户200元</t>
  </si>
  <si>
    <t>09200240063</t>
  </si>
  <si>
    <t>全村建档立卡贫困户59户，每户200元</t>
  </si>
  <si>
    <t>09200240064</t>
  </si>
  <si>
    <t>全村建档立卡贫困户42户，每户200元</t>
  </si>
  <si>
    <t>09200240065</t>
  </si>
  <si>
    <t>全村建档立卡贫困户44户，每户200元</t>
  </si>
  <si>
    <t>09200240066</t>
  </si>
  <si>
    <t>全村建档立卡贫困户54户，每户200元</t>
  </si>
  <si>
    <t>下墕村</t>
  </si>
  <si>
    <t>09200240067</t>
  </si>
  <si>
    <t>全村建档立卡贫困户65户，每户200元</t>
  </si>
  <si>
    <t>09200240068</t>
  </si>
  <si>
    <t>全村建档立卡贫困户49户，每户200元</t>
  </si>
  <si>
    <t>09200240069</t>
  </si>
  <si>
    <t>任家沟 村</t>
  </si>
  <si>
    <t>09200240070</t>
  </si>
  <si>
    <t>建档立卡贫困户77户</t>
  </si>
  <si>
    <t>09200240071</t>
  </si>
  <si>
    <t>使农民掌握1-3项实用技术</t>
  </si>
  <si>
    <t>09200240072</t>
  </si>
  <si>
    <t>建档立卡贫困户76户</t>
  </si>
  <si>
    <t>使农民掌握1-4项实用技术</t>
  </si>
  <si>
    <t>09200240073</t>
  </si>
  <si>
    <t>使农民掌握1-5项实用技术</t>
  </si>
  <si>
    <t>09200240074</t>
  </si>
  <si>
    <t>使农民掌握1-6项实用技术</t>
  </si>
  <si>
    <t>09200240075</t>
  </si>
  <si>
    <t>使农民掌握1-7项实用技术</t>
  </si>
  <si>
    <t>09200240076</t>
  </si>
  <si>
    <t>大页里峰村</t>
  </si>
  <si>
    <t>使农民掌握1-8项实用技术</t>
  </si>
  <si>
    <t>09200240077</t>
  </si>
  <si>
    <t>使农民掌握1-9项实用技术</t>
  </si>
  <si>
    <t>09200240078</t>
  </si>
  <si>
    <t>全村建档立卡贫困户67户，每户200元</t>
  </si>
  <si>
    <t>09200240079</t>
  </si>
  <si>
    <t>全村建档立卡贫困户81户，每户200元</t>
  </si>
  <si>
    <t>09200240080</t>
  </si>
  <si>
    <t>全村建档立卡贫困户97户，每户200元</t>
  </si>
  <si>
    <t>09200240081</t>
  </si>
  <si>
    <t>09200240082</t>
  </si>
  <si>
    <t>全村建档立卡贫困户51户，每户200元</t>
  </si>
  <si>
    <t>09200240083</t>
  </si>
  <si>
    <t>全村建档立卡贫困户8户，每户200元</t>
  </si>
  <si>
    <t>09200240084</t>
  </si>
  <si>
    <t>全村建档立卡贫困户36户，每户200元</t>
  </si>
  <si>
    <t>09200240085</t>
  </si>
  <si>
    <t>全村建档立卡贫困户37户，每户200元</t>
  </si>
  <si>
    <t>09200240086</t>
  </si>
  <si>
    <t>全村建档立卡贫困户76户，每户200元</t>
  </si>
  <si>
    <t>09200240087</t>
  </si>
  <si>
    <t>全村建档立卡贫困户34户，每户200元</t>
  </si>
  <si>
    <t>09200240088</t>
  </si>
  <si>
    <t>全村建档立卡贫困户60户，每户200元</t>
  </si>
  <si>
    <t>09200240089</t>
  </si>
  <si>
    <t>全村建档立卡贫困户64户，每户200元</t>
  </si>
  <si>
    <t>09200240090</t>
  </si>
  <si>
    <t>全村建档立卡贫困户66户，每户200元</t>
  </si>
  <si>
    <t>09200240091</t>
  </si>
  <si>
    <t>全村建档立卡贫困户20户，每户200元</t>
  </si>
  <si>
    <t>雷兴庄村</t>
  </si>
  <si>
    <t>09200240092</t>
  </si>
  <si>
    <r>
      <rPr>
        <sz val="10"/>
        <rFont val="宋体"/>
        <charset val="134"/>
      </rPr>
      <t>对全村95户贫困户进行技术培训，每人补助</t>
    </r>
    <r>
      <rPr>
        <sz val="10"/>
        <rFont val="宋体"/>
        <charset val="134"/>
      </rPr>
      <t>200</t>
    </r>
    <r>
      <rPr>
        <sz val="10"/>
        <rFont val="宋体"/>
        <charset val="134"/>
      </rPr>
      <t>元。</t>
    </r>
  </si>
  <si>
    <t>学习技术，自主脱贫</t>
  </si>
  <si>
    <r>
      <rPr>
        <sz val="10"/>
        <color indexed="8"/>
        <rFont val="宋体"/>
        <charset val="134"/>
      </rPr>
      <t>使农民掌握</t>
    </r>
    <r>
      <rPr>
        <sz val="10"/>
        <color indexed="8"/>
        <rFont val="宋体"/>
        <charset val="134"/>
      </rPr>
      <t>1-2</t>
    </r>
    <r>
      <rPr>
        <sz val="10"/>
        <color indexed="8"/>
        <rFont val="宋体"/>
        <charset val="134"/>
      </rPr>
      <t>项实用技术</t>
    </r>
  </si>
  <si>
    <t>09200240093</t>
  </si>
  <si>
    <r>
      <rPr>
        <sz val="10"/>
        <rFont val="宋体"/>
        <charset val="134"/>
      </rPr>
      <t>对全村60户贫困户进行技术培训，每人补助</t>
    </r>
    <r>
      <rPr>
        <sz val="10"/>
        <rFont val="宋体"/>
        <charset val="134"/>
      </rPr>
      <t>200</t>
    </r>
    <r>
      <rPr>
        <sz val="10"/>
        <rFont val="宋体"/>
        <charset val="134"/>
      </rPr>
      <t>元。</t>
    </r>
  </si>
  <si>
    <t>09200240094</t>
  </si>
  <si>
    <r>
      <rPr>
        <sz val="10"/>
        <rFont val="宋体"/>
        <charset val="134"/>
      </rPr>
      <t>对全村70户贫困户进行技术培训，每人补助</t>
    </r>
    <r>
      <rPr>
        <sz val="10"/>
        <rFont val="宋体"/>
        <charset val="134"/>
      </rPr>
      <t>200</t>
    </r>
    <r>
      <rPr>
        <sz val="10"/>
        <rFont val="宋体"/>
        <charset val="134"/>
      </rPr>
      <t>元。</t>
    </r>
  </si>
  <si>
    <t>09200240095</t>
  </si>
  <si>
    <r>
      <rPr>
        <sz val="10"/>
        <rFont val="宋体"/>
        <charset val="134"/>
      </rPr>
      <t>对全村46户贫困户进行技术培训，每人补助</t>
    </r>
    <r>
      <rPr>
        <sz val="10"/>
        <rFont val="宋体"/>
        <charset val="134"/>
      </rPr>
      <t>200</t>
    </r>
    <r>
      <rPr>
        <sz val="10"/>
        <rFont val="宋体"/>
        <charset val="134"/>
      </rPr>
      <t>元。</t>
    </r>
  </si>
  <si>
    <t>09200240096</t>
  </si>
  <si>
    <r>
      <rPr>
        <sz val="10"/>
        <rFont val="宋体"/>
        <charset val="134"/>
      </rPr>
      <t>对全村48户贫困户进行技术培训，每人补助</t>
    </r>
    <r>
      <rPr>
        <sz val="10"/>
        <rFont val="宋体"/>
        <charset val="134"/>
      </rPr>
      <t>200</t>
    </r>
    <r>
      <rPr>
        <sz val="10"/>
        <rFont val="宋体"/>
        <charset val="134"/>
      </rPr>
      <t>元。</t>
    </r>
  </si>
  <si>
    <t>09200240097</t>
  </si>
  <si>
    <r>
      <rPr>
        <sz val="10"/>
        <rFont val="宋体"/>
        <charset val="134"/>
      </rPr>
      <t>对全村72户贫困户进行技术培训，每人补助</t>
    </r>
    <r>
      <rPr>
        <sz val="10"/>
        <rFont val="宋体"/>
        <charset val="134"/>
      </rPr>
      <t>200</t>
    </r>
    <r>
      <rPr>
        <sz val="10"/>
        <rFont val="宋体"/>
        <charset val="134"/>
      </rPr>
      <t>元。</t>
    </r>
  </si>
  <si>
    <t>09200240098</t>
  </si>
  <si>
    <r>
      <rPr>
        <sz val="10"/>
        <rFont val="宋体"/>
        <charset val="134"/>
      </rPr>
      <t>对全村44户贫困户进行技术培训，每人补助</t>
    </r>
    <r>
      <rPr>
        <sz val="10"/>
        <rFont val="宋体"/>
        <charset val="134"/>
      </rPr>
      <t>200</t>
    </r>
    <r>
      <rPr>
        <sz val="10"/>
        <rFont val="宋体"/>
        <charset val="134"/>
      </rPr>
      <t>元。</t>
    </r>
  </si>
  <si>
    <t>09200240099</t>
  </si>
  <si>
    <r>
      <rPr>
        <sz val="10"/>
        <rFont val="宋体"/>
        <charset val="134"/>
      </rPr>
      <t>对全村45户贫困户进行技术培训，每人补助</t>
    </r>
    <r>
      <rPr>
        <sz val="10"/>
        <rFont val="宋体"/>
        <charset val="134"/>
      </rPr>
      <t>200</t>
    </r>
    <r>
      <rPr>
        <sz val="10"/>
        <rFont val="宋体"/>
        <charset val="134"/>
      </rPr>
      <t>元。</t>
    </r>
  </si>
  <si>
    <t>09200240100</t>
  </si>
  <si>
    <r>
      <rPr>
        <sz val="10"/>
        <rFont val="宋体"/>
        <charset val="134"/>
      </rPr>
      <t>对全村39户贫困户进行技术培训，每人补助</t>
    </r>
    <r>
      <rPr>
        <sz val="10"/>
        <rFont val="宋体"/>
        <charset val="134"/>
      </rPr>
      <t>200</t>
    </r>
    <r>
      <rPr>
        <sz val="10"/>
        <rFont val="宋体"/>
        <charset val="134"/>
      </rPr>
      <t>元。</t>
    </r>
  </si>
  <si>
    <t>09200240101</t>
  </si>
  <si>
    <r>
      <rPr>
        <sz val="10"/>
        <rFont val="宋体"/>
        <charset val="134"/>
      </rPr>
      <t>对全村63户贫困户进行技术培训，每人补助</t>
    </r>
    <r>
      <rPr>
        <sz val="10"/>
        <rFont val="宋体"/>
        <charset val="134"/>
      </rPr>
      <t>200</t>
    </r>
    <r>
      <rPr>
        <sz val="10"/>
        <rFont val="宋体"/>
        <charset val="134"/>
      </rPr>
      <t>元。</t>
    </r>
  </si>
  <si>
    <t>09200240102</t>
  </si>
  <si>
    <r>
      <rPr>
        <sz val="10"/>
        <rFont val="宋体"/>
        <charset val="134"/>
      </rPr>
      <t>对全村83户贫困户进行技术培训，每人补助</t>
    </r>
    <r>
      <rPr>
        <sz val="10"/>
        <rFont val="宋体"/>
        <charset val="134"/>
      </rPr>
      <t>200</t>
    </r>
    <r>
      <rPr>
        <sz val="10"/>
        <rFont val="宋体"/>
        <charset val="134"/>
      </rPr>
      <t>元。</t>
    </r>
  </si>
  <si>
    <t>09200240103</t>
  </si>
  <si>
    <r>
      <rPr>
        <sz val="10"/>
        <rFont val="宋体"/>
        <charset val="134"/>
      </rPr>
      <t>对全村59户贫困户进行技术培训，每人补助</t>
    </r>
    <r>
      <rPr>
        <sz val="10"/>
        <rFont val="宋体"/>
        <charset val="134"/>
      </rPr>
      <t>200</t>
    </r>
    <r>
      <rPr>
        <sz val="10"/>
        <rFont val="宋体"/>
        <charset val="134"/>
      </rPr>
      <t>元。</t>
    </r>
  </si>
  <si>
    <t>09200240104</t>
  </si>
  <si>
    <r>
      <rPr>
        <sz val="10"/>
        <rFont val="宋体"/>
        <charset val="134"/>
      </rPr>
      <t>对全村50户贫困户进行技术培训，每人补助</t>
    </r>
    <r>
      <rPr>
        <sz val="10"/>
        <rFont val="宋体"/>
        <charset val="134"/>
      </rPr>
      <t>200</t>
    </r>
    <r>
      <rPr>
        <sz val="10"/>
        <rFont val="宋体"/>
        <charset val="134"/>
      </rPr>
      <t>元。</t>
    </r>
  </si>
  <si>
    <t>09200240105</t>
  </si>
  <si>
    <r>
      <rPr>
        <sz val="10"/>
        <rFont val="宋体"/>
        <charset val="134"/>
      </rPr>
      <t>对全村58户贫困户进行技术培训，每人补助</t>
    </r>
    <r>
      <rPr>
        <sz val="10"/>
        <rFont val="宋体"/>
        <charset val="134"/>
      </rPr>
      <t>200</t>
    </r>
    <r>
      <rPr>
        <sz val="10"/>
        <rFont val="宋体"/>
        <charset val="134"/>
      </rPr>
      <t>元。</t>
    </r>
  </si>
  <si>
    <t>09200240106</t>
  </si>
  <si>
    <r>
      <rPr>
        <sz val="10"/>
        <rFont val="宋体"/>
        <charset val="134"/>
      </rPr>
      <t>对全村82户贫困户进行技术培训，每人补助</t>
    </r>
    <r>
      <rPr>
        <sz val="10"/>
        <rFont val="宋体"/>
        <charset val="134"/>
      </rPr>
      <t>200</t>
    </r>
    <r>
      <rPr>
        <sz val="10"/>
        <rFont val="宋体"/>
        <charset val="134"/>
      </rPr>
      <t>元。</t>
    </r>
  </si>
  <si>
    <t>进柏沟村</t>
  </si>
  <si>
    <t>09200240107</t>
  </si>
  <si>
    <r>
      <rPr>
        <sz val="10"/>
        <rFont val="宋体"/>
        <charset val="134"/>
      </rPr>
      <t>对全村100户贫困户进行技术培训，每人补助</t>
    </r>
    <r>
      <rPr>
        <sz val="10"/>
        <rFont val="宋体"/>
        <charset val="134"/>
      </rPr>
      <t>200</t>
    </r>
    <r>
      <rPr>
        <sz val="10"/>
        <rFont val="宋体"/>
        <charset val="134"/>
      </rPr>
      <t>元。</t>
    </r>
  </si>
  <si>
    <t>09200240108</t>
  </si>
  <si>
    <r>
      <rPr>
        <sz val="10"/>
        <rFont val="宋体"/>
        <charset val="134"/>
      </rPr>
      <t>对全村55户贫困户进行技术培训，每人补助</t>
    </r>
    <r>
      <rPr>
        <sz val="10"/>
        <rFont val="宋体"/>
        <charset val="134"/>
      </rPr>
      <t>200</t>
    </r>
    <r>
      <rPr>
        <sz val="10"/>
        <rFont val="宋体"/>
        <charset val="134"/>
      </rPr>
      <t>元。</t>
    </r>
  </si>
  <si>
    <t>09200240109</t>
  </si>
  <si>
    <r>
      <rPr>
        <sz val="10"/>
        <rFont val="宋体"/>
        <charset val="134"/>
      </rPr>
      <t>对全村74户贫困户进行技术培训，每人补助</t>
    </r>
    <r>
      <rPr>
        <sz val="10"/>
        <rFont val="宋体"/>
        <charset val="134"/>
      </rPr>
      <t>200</t>
    </r>
    <r>
      <rPr>
        <sz val="10"/>
        <rFont val="宋体"/>
        <charset val="134"/>
      </rPr>
      <t>元。</t>
    </r>
  </si>
  <si>
    <t>09200240110</t>
  </si>
  <si>
    <r>
      <rPr>
        <sz val="10"/>
        <rFont val="宋体"/>
        <charset val="134"/>
      </rPr>
      <t>对全村81户贫困户进行技术培训，每人补助</t>
    </r>
    <r>
      <rPr>
        <sz val="10"/>
        <rFont val="宋体"/>
        <charset val="134"/>
      </rPr>
      <t>200</t>
    </r>
    <r>
      <rPr>
        <sz val="10"/>
        <rFont val="宋体"/>
        <charset val="134"/>
      </rPr>
      <t>元。</t>
    </r>
  </si>
  <si>
    <t>09200240111</t>
  </si>
  <si>
    <r>
      <rPr>
        <sz val="10"/>
        <rFont val="宋体"/>
        <charset val="134"/>
      </rPr>
      <t>对全村89户贫困户进行技术培训，每人补助</t>
    </r>
    <r>
      <rPr>
        <sz val="10"/>
        <rFont val="宋体"/>
        <charset val="134"/>
      </rPr>
      <t>200</t>
    </r>
    <r>
      <rPr>
        <sz val="10"/>
        <rFont val="宋体"/>
        <charset val="134"/>
      </rPr>
      <t>元。</t>
    </r>
  </si>
  <si>
    <t>09200240112</t>
  </si>
  <si>
    <r>
      <rPr>
        <sz val="10"/>
        <rFont val="宋体"/>
        <charset val="134"/>
      </rPr>
      <t>对全村124贫困户进行技术培训，每人补助</t>
    </r>
    <r>
      <rPr>
        <sz val="10"/>
        <rFont val="宋体"/>
        <charset val="134"/>
      </rPr>
      <t>200</t>
    </r>
    <r>
      <rPr>
        <sz val="10"/>
        <rFont val="宋体"/>
        <charset val="134"/>
      </rPr>
      <t>元。</t>
    </r>
  </si>
  <si>
    <t>09200240113</t>
  </si>
  <si>
    <r>
      <rPr>
        <sz val="10"/>
        <rFont val="宋体"/>
        <charset val="134"/>
      </rPr>
      <t>对全村63贫困户进行技术培训，每人补助</t>
    </r>
    <r>
      <rPr>
        <sz val="10"/>
        <rFont val="宋体"/>
        <charset val="134"/>
      </rPr>
      <t>200</t>
    </r>
    <r>
      <rPr>
        <sz val="10"/>
        <rFont val="宋体"/>
        <charset val="134"/>
      </rPr>
      <t>元。</t>
    </r>
  </si>
  <si>
    <t>09200240114</t>
  </si>
  <si>
    <r>
      <rPr>
        <sz val="10"/>
        <rFont val="宋体"/>
        <charset val="134"/>
      </rPr>
      <t>对全村40户贫困户进行技术培训，每人补助</t>
    </r>
    <r>
      <rPr>
        <sz val="10"/>
        <rFont val="宋体"/>
        <charset val="134"/>
      </rPr>
      <t>200</t>
    </r>
    <r>
      <rPr>
        <sz val="10"/>
        <rFont val="宋体"/>
        <charset val="134"/>
      </rPr>
      <t>元。</t>
    </r>
  </si>
  <si>
    <t>09200240115</t>
  </si>
  <si>
    <r>
      <rPr>
        <sz val="10"/>
        <rFont val="宋体"/>
        <charset val="134"/>
      </rPr>
      <t>对全村43户贫困户进行技术培训，每人补助</t>
    </r>
    <r>
      <rPr>
        <sz val="10"/>
        <rFont val="宋体"/>
        <charset val="134"/>
      </rPr>
      <t>200</t>
    </r>
    <r>
      <rPr>
        <sz val="10"/>
        <rFont val="宋体"/>
        <charset val="134"/>
      </rPr>
      <t>元。</t>
    </r>
  </si>
  <si>
    <t>09200240116</t>
  </si>
  <si>
    <r>
      <rPr>
        <sz val="10"/>
        <rFont val="宋体"/>
        <charset val="134"/>
      </rPr>
      <t>对全村84户贫困户进行技术培训，每人补助</t>
    </r>
    <r>
      <rPr>
        <sz val="10"/>
        <rFont val="宋体"/>
        <charset val="134"/>
      </rPr>
      <t>200</t>
    </r>
    <r>
      <rPr>
        <sz val="10"/>
        <rFont val="宋体"/>
        <charset val="134"/>
      </rPr>
      <t>元。</t>
    </r>
  </si>
  <si>
    <t>09200240117</t>
  </si>
  <si>
    <t>09200240118</t>
  </si>
  <si>
    <t>09200240119</t>
  </si>
  <si>
    <t>全村进行实用技术培训53户每户200元</t>
  </si>
  <si>
    <t>使贫困户掌握1-2项实用技术</t>
  </si>
  <si>
    <t>09200240120</t>
  </si>
  <si>
    <t>全村进行实用技术培训31户每户200元</t>
  </si>
  <si>
    <t>09200240121</t>
  </si>
  <si>
    <t>全村进行实用技术培训26户每户200元</t>
  </si>
  <si>
    <t>09200240122</t>
  </si>
  <si>
    <t>全村进行实用技术培训5户每户200元</t>
  </si>
  <si>
    <t>09200240123</t>
  </si>
  <si>
    <t>全村进行实用技术培训33户每户200元</t>
  </si>
  <si>
    <t>09200240124</t>
  </si>
  <si>
    <t>全村进行实用技术培训11户每户200元</t>
  </si>
  <si>
    <t>09200240125</t>
  </si>
  <si>
    <t>全村进行实用技术培训12户每户200元</t>
  </si>
  <si>
    <t>09200240126</t>
  </si>
  <si>
    <t>全村进行实用技术培训48户每户200元</t>
  </si>
  <si>
    <t>09200240127</t>
  </si>
  <si>
    <t>全村进行实用技术培训45户每户200元</t>
  </si>
  <si>
    <t>09200240128</t>
  </si>
  <si>
    <t>全村进行实用技术培训125户每户200元</t>
  </si>
  <si>
    <t>09200240129</t>
  </si>
  <si>
    <t>全村进行实用技术培训97户每户200元</t>
  </si>
  <si>
    <t>09200240130</t>
  </si>
  <si>
    <t>全村进行实用技术培训76户每户200元</t>
  </si>
  <si>
    <t>09200240131</t>
  </si>
  <si>
    <t>09200240132</t>
  </si>
  <si>
    <t>全村进行实用技术培训66户每户200元</t>
  </si>
  <si>
    <t>09200240133</t>
  </si>
  <si>
    <t>种养殖技能培训受益176户</t>
  </si>
  <si>
    <t>09200240134</t>
  </si>
  <si>
    <t>种养殖技能培训受益65户</t>
  </si>
  <si>
    <t>09200240135</t>
  </si>
  <si>
    <t>种养殖技能培训受益27户</t>
  </si>
  <si>
    <t>09200240136</t>
  </si>
  <si>
    <t>种养殖技能培训受益23户</t>
  </si>
  <si>
    <t>09200240137</t>
  </si>
  <si>
    <t>种养殖技能培训受益62户</t>
  </si>
  <si>
    <t>09200240138</t>
  </si>
  <si>
    <t>种养殖技能培训受益78户</t>
  </si>
  <si>
    <t>09200240139</t>
  </si>
  <si>
    <t>种养殖技能培训受益61户</t>
  </si>
  <si>
    <t>09200240140</t>
  </si>
  <si>
    <t>种养殖技能培训受益25户</t>
  </si>
  <si>
    <t>09200240141</t>
  </si>
  <si>
    <t>种养殖技能培训受益38户</t>
  </si>
  <si>
    <t>09200240142</t>
  </si>
  <si>
    <t>种养殖技能培训受益30户</t>
  </si>
  <si>
    <t>09200240143</t>
  </si>
  <si>
    <t>种养殖技能培训受益37户</t>
  </si>
  <si>
    <t>09200240144</t>
  </si>
  <si>
    <t>种养殖技能培训受益42户</t>
  </si>
  <si>
    <t>09200240145</t>
  </si>
  <si>
    <t>种养殖技能培训受益70户</t>
  </si>
  <si>
    <t>09200240146</t>
  </si>
  <si>
    <t>种养殖技能培训受益50户</t>
  </si>
  <si>
    <t>09200240147</t>
  </si>
  <si>
    <t>种养殖技能培训受益20户</t>
  </si>
  <si>
    <t>榆坬村</t>
  </si>
  <si>
    <t>09200240148</t>
  </si>
  <si>
    <t>种养殖技能培训受益40户</t>
  </si>
  <si>
    <t>09200240149</t>
  </si>
  <si>
    <t>种养殖技能培训受益45户</t>
  </si>
  <si>
    <t>大圪塔村</t>
  </si>
  <si>
    <t>09200240150</t>
  </si>
  <si>
    <t>种养殖技能培训受益46户</t>
  </si>
  <si>
    <t>09200240151</t>
  </si>
  <si>
    <t>种养殖技能培训受益52户</t>
  </si>
  <si>
    <t>09200240152</t>
  </si>
  <si>
    <t>种养殖技能培训受益73户</t>
  </si>
  <si>
    <t>09200240153</t>
  </si>
  <si>
    <t>种养殖技能培训受益148户</t>
  </si>
  <si>
    <t>09200240154</t>
  </si>
  <si>
    <t>种养殖技能培训受益72户</t>
  </si>
  <si>
    <t>09200240155</t>
  </si>
  <si>
    <t>种养殖技能培训受益81户</t>
  </si>
  <si>
    <t>09200240156</t>
  </si>
  <si>
    <t>09200240157</t>
  </si>
  <si>
    <t>09200240158</t>
  </si>
  <si>
    <t>种养殖技能培训受益22户</t>
  </si>
  <si>
    <t>09200240159</t>
  </si>
  <si>
    <t>农民实用技术培训</t>
  </si>
  <si>
    <t>朱官寨村</t>
  </si>
  <si>
    <t>提高种、养植技能</t>
  </si>
  <si>
    <t>09200240160</t>
  </si>
  <si>
    <t>技能培训（全村在家农户，有劳动能力生产者）</t>
  </si>
  <si>
    <t>刘崖窑村</t>
  </si>
  <si>
    <t>09200240161</t>
  </si>
  <si>
    <t>大王庙村</t>
  </si>
  <si>
    <t>自主脱贫</t>
  </si>
  <si>
    <t>09200240162</t>
  </si>
  <si>
    <t>秦家沟村</t>
  </si>
  <si>
    <t>09200240163</t>
  </si>
  <si>
    <t>文家山村</t>
  </si>
  <si>
    <t>09200240164</t>
  </si>
  <si>
    <t>冯家仡佬村</t>
  </si>
  <si>
    <t>可扶持带动农户362户，其中建档立卡户52户，提高农民种养殖技术</t>
  </si>
  <si>
    <t>09200240165</t>
  </si>
  <si>
    <t>公家坬村</t>
  </si>
  <si>
    <t>09200240166</t>
  </si>
  <si>
    <t>09200240167</t>
  </si>
  <si>
    <t>石拳峰村</t>
  </si>
  <si>
    <t>09200240168</t>
  </si>
  <si>
    <t>落古峁村</t>
  </si>
  <si>
    <t>09200240169</t>
  </si>
  <si>
    <t>09200240170</t>
  </si>
  <si>
    <t>杨园则村</t>
  </si>
  <si>
    <t>09200240171</t>
  </si>
  <si>
    <t>农业实用技术培训（大棚种植技术培训、山地苹果种植技术培训、中草药、养殖技术、农业畜牧技术）</t>
  </si>
  <si>
    <t>石家坬村</t>
  </si>
  <si>
    <t>提高种养殖能力</t>
  </si>
  <si>
    <t>09200240172</t>
  </si>
  <si>
    <t>种养殖技术培训</t>
  </si>
  <si>
    <t>曹大塔村</t>
  </si>
  <si>
    <t>09200240173</t>
  </si>
  <si>
    <t>农村贫困人员培训，每人补助200元，共计37户</t>
  </si>
  <si>
    <t>09200240174</t>
  </si>
  <si>
    <t>09200240175</t>
  </si>
  <si>
    <t>09200240176</t>
  </si>
  <si>
    <t>马家墕村</t>
  </si>
  <si>
    <t>09200240177</t>
  </si>
  <si>
    <t>09200240178</t>
  </si>
  <si>
    <t>09200240179</t>
  </si>
  <si>
    <t>曹家庄村</t>
  </si>
  <si>
    <t>09200240180</t>
  </si>
  <si>
    <t>09200240181</t>
  </si>
  <si>
    <t>09200240182</t>
  </si>
  <si>
    <t>09200240183</t>
  </si>
  <si>
    <t>玉家庄村</t>
  </si>
  <si>
    <t>09200240184</t>
  </si>
  <si>
    <t>09200240185</t>
  </si>
  <si>
    <t>09200240186</t>
  </si>
  <si>
    <t>09200240187</t>
  </si>
  <si>
    <t>09200240188</t>
  </si>
  <si>
    <t>09200240189</t>
  </si>
  <si>
    <t>09200240190</t>
  </si>
  <si>
    <t>09200240191</t>
  </si>
  <si>
    <t>09200240192</t>
  </si>
  <si>
    <t>09200240193</t>
  </si>
  <si>
    <t>神泉堡村</t>
  </si>
  <si>
    <t>09200240194</t>
  </si>
  <si>
    <t>09200240195</t>
  </si>
  <si>
    <t>农村贫困人员培训，每人补助200元，共计16户</t>
  </si>
  <si>
    <t>09200240196</t>
  </si>
  <si>
    <t>补助每人培训费200元，涉及贫困户66户</t>
  </si>
  <si>
    <t>确保资金来源，促进增收致富</t>
  </si>
  <si>
    <t>09200240197</t>
  </si>
  <si>
    <t>补助每人培训费200元，涉及贫困户34户</t>
  </si>
  <si>
    <t>09200240198</t>
  </si>
  <si>
    <t>补助每人培训费200元，涉及贫困户27户</t>
  </si>
  <si>
    <t>09200240199</t>
  </si>
  <si>
    <t>补助每人培训费200元，涉及贫困户36户</t>
  </si>
  <si>
    <t>09200240200</t>
  </si>
  <si>
    <t>补助每人培训费200元，涉及贫困户25户</t>
  </si>
  <si>
    <t>09200240201</t>
  </si>
  <si>
    <t>补助每人培训费200元，涉及贫困户43户</t>
  </si>
  <si>
    <t>09200240202</t>
  </si>
  <si>
    <t>补助每人培训费200元，涉及贫困户33户</t>
  </si>
  <si>
    <t>09200240203</t>
  </si>
  <si>
    <t>补助每人培训费200元，涉及贫困户35户</t>
  </si>
  <si>
    <t>09200240204</t>
  </si>
  <si>
    <t>09200240205</t>
  </si>
  <si>
    <t>补助每人培训费200元，涉及贫困户14户</t>
  </si>
  <si>
    <t>09200240206</t>
  </si>
  <si>
    <t>补助每人培训费200元，涉及贫困户18户</t>
  </si>
  <si>
    <t>09200240207</t>
  </si>
  <si>
    <t>补助每人培训费200元，涉及贫困户11户</t>
  </si>
  <si>
    <t>09200240208</t>
  </si>
  <si>
    <t>09200240209</t>
  </si>
  <si>
    <t>补助每人培训费200元，涉及贫困户9户</t>
  </si>
  <si>
    <t>09200240210</t>
  </si>
  <si>
    <t>09200240211</t>
  </si>
  <si>
    <t>09200240212</t>
  </si>
  <si>
    <t>09200240213</t>
  </si>
  <si>
    <t>补助每人培训费200元，涉及贫困户80人</t>
  </si>
  <si>
    <t>09200240214</t>
  </si>
  <si>
    <t>补助每人培训费200元，涉及贫困户90人</t>
  </si>
  <si>
    <t>梁岔村</t>
  </si>
  <si>
    <t>09200240215</t>
  </si>
  <si>
    <t>09200240216</t>
  </si>
  <si>
    <t>09200240217</t>
  </si>
  <si>
    <t>补助每人培训费200元，涉及贫困户35人</t>
  </si>
  <si>
    <t>09200240218</t>
  </si>
  <si>
    <t>09200240219</t>
  </si>
  <si>
    <t>09200240220</t>
  </si>
  <si>
    <t>补助每人培训费200元，涉及贫困户50人</t>
  </si>
  <si>
    <t>09200240221</t>
  </si>
  <si>
    <t>培训78户补助1.56万元</t>
  </si>
  <si>
    <t>09200240222</t>
  </si>
  <si>
    <t>培训60户补助1.2万元</t>
  </si>
  <si>
    <t>何家坬村</t>
  </si>
  <si>
    <t>09200240223</t>
  </si>
  <si>
    <t>培训76户补助1.52万元</t>
  </si>
  <si>
    <t>09200240224</t>
  </si>
  <si>
    <t>培训56户补助1.12万元</t>
  </si>
  <si>
    <t>09200240225</t>
  </si>
  <si>
    <t>培训38户补助0.76万元</t>
  </si>
  <si>
    <t>09200240226</t>
  </si>
  <si>
    <t>培训50户补助1万元</t>
  </si>
  <si>
    <t>09200240227</t>
  </si>
  <si>
    <t>培训26户补助0.52万元</t>
  </si>
  <si>
    <t>09200240228</t>
  </si>
  <si>
    <t>培训22户补助0.44万元</t>
  </si>
  <si>
    <t>09200240229</t>
  </si>
  <si>
    <t>培训37户补助0.74万元</t>
  </si>
  <si>
    <t>脑畔圪塔村</t>
  </si>
  <si>
    <t>09200240230</t>
  </si>
  <si>
    <t>培训55户补助1.1万元</t>
  </si>
  <si>
    <t>09200240231</t>
  </si>
  <si>
    <t>培训25户补助0.5万元</t>
  </si>
  <si>
    <t>09200240232</t>
  </si>
  <si>
    <t>09200240233</t>
  </si>
  <si>
    <t>培训48户补助0.96万元</t>
  </si>
  <si>
    <t>09200240234</t>
  </si>
  <si>
    <t>培训40户补助0.8万元</t>
  </si>
  <si>
    <t>09200240235</t>
  </si>
  <si>
    <t>培训61户补助1.22万元</t>
  </si>
  <si>
    <t>09200240236</t>
  </si>
  <si>
    <r>
      <rPr>
        <sz val="10"/>
        <color indexed="8"/>
        <rFont val="宋体"/>
        <charset val="134"/>
      </rPr>
      <t>培训</t>
    </r>
    <r>
      <rPr>
        <sz val="10"/>
        <color indexed="8"/>
        <rFont val="宋体"/>
        <charset val="134"/>
      </rPr>
      <t>42</t>
    </r>
    <r>
      <rPr>
        <sz val="10"/>
        <color indexed="8"/>
        <rFont val="宋体"/>
        <charset val="134"/>
      </rPr>
      <t>户贫困户</t>
    </r>
  </si>
  <si>
    <t>09200240237</t>
  </si>
  <si>
    <t>培训76户贫困户</t>
  </si>
  <si>
    <t>贺仓村</t>
  </si>
  <si>
    <t>09200240238</t>
  </si>
  <si>
    <r>
      <rPr>
        <sz val="10"/>
        <color indexed="8"/>
        <rFont val="宋体"/>
        <charset val="134"/>
      </rPr>
      <t>培训</t>
    </r>
    <r>
      <rPr>
        <sz val="10"/>
        <color indexed="8"/>
        <rFont val="宋体"/>
        <charset val="134"/>
      </rPr>
      <t>78</t>
    </r>
    <r>
      <rPr>
        <sz val="10"/>
        <color indexed="8"/>
        <rFont val="宋体"/>
        <charset val="134"/>
      </rPr>
      <t>户贫困户</t>
    </r>
  </si>
  <si>
    <t>09200240239</t>
  </si>
  <si>
    <r>
      <rPr>
        <sz val="10"/>
        <color indexed="8"/>
        <rFont val="宋体"/>
        <charset val="134"/>
      </rPr>
      <t>培训</t>
    </r>
    <r>
      <rPr>
        <sz val="10"/>
        <color indexed="8"/>
        <rFont val="宋体"/>
        <charset val="134"/>
      </rPr>
      <t>22</t>
    </r>
    <r>
      <rPr>
        <sz val="10"/>
        <color indexed="8"/>
        <rFont val="宋体"/>
        <charset val="134"/>
      </rPr>
      <t>户贫困户</t>
    </r>
  </si>
  <si>
    <t>09200240240</t>
  </si>
  <si>
    <r>
      <rPr>
        <sz val="10"/>
        <color indexed="8"/>
        <rFont val="宋体"/>
        <charset val="134"/>
      </rPr>
      <t>培训</t>
    </r>
    <r>
      <rPr>
        <sz val="10"/>
        <color indexed="8"/>
        <rFont val="宋体"/>
        <charset val="134"/>
      </rPr>
      <t>44</t>
    </r>
    <r>
      <rPr>
        <sz val="10"/>
        <color indexed="8"/>
        <rFont val="宋体"/>
        <charset val="134"/>
      </rPr>
      <t>户贫困户</t>
    </r>
  </si>
  <si>
    <t>09200240241</t>
  </si>
  <si>
    <r>
      <rPr>
        <sz val="10"/>
        <color indexed="8"/>
        <rFont val="宋体"/>
        <charset val="134"/>
      </rPr>
      <t>培训</t>
    </r>
    <r>
      <rPr>
        <sz val="10"/>
        <color indexed="8"/>
        <rFont val="宋体"/>
        <charset val="134"/>
      </rPr>
      <t>25</t>
    </r>
    <r>
      <rPr>
        <sz val="10"/>
        <color indexed="8"/>
        <rFont val="宋体"/>
        <charset val="134"/>
      </rPr>
      <t>户贫困户</t>
    </r>
  </si>
  <si>
    <t>09200240242</t>
  </si>
  <si>
    <r>
      <rPr>
        <sz val="10"/>
        <color indexed="8"/>
        <rFont val="宋体"/>
        <charset val="134"/>
      </rPr>
      <t>培训</t>
    </r>
    <r>
      <rPr>
        <sz val="10"/>
        <color indexed="8"/>
        <rFont val="宋体"/>
        <charset val="134"/>
      </rPr>
      <t>23</t>
    </r>
    <r>
      <rPr>
        <sz val="10"/>
        <color indexed="8"/>
        <rFont val="宋体"/>
        <charset val="134"/>
      </rPr>
      <t>户贫困户</t>
    </r>
  </si>
  <si>
    <t>09200240243</t>
  </si>
  <si>
    <t>09200240244</t>
  </si>
  <si>
    <r>
      <rPr>
        <sz val="10"/>
        <color indexed="8"/>
        <rFont val="宋体"/>
        <charset val="134"/>
      </rPr>
      <t>培训</t>
    </r>
    <r>
      <rPr>
        <sz val="10"/>
        <color indexed="8"/>
        <rFont val="宋体"/>
        <charset val="134"/>
      </rPr>
      <t>32</t>
    </r>
    <r>
      <rPr>
        <sz val="10"/>
        <color indexed="8"/>
        <rFont val="宋体"/>
        <charset val="134"/>
      </rPr>
      <t>户贫困户</t>
    </r>
  </si>
  <si>
    <t>09200240245</t>
  </si>
  <si>
    <r>
      <rPr>
        <sz val="10"/>
        <color indexed="8"/>
        <rFont val="宋体"/>
        <charset val="134"/>
      </rPr>
      <t>培训</t>
    </r>
    <r>
      <rPr>
        <sz val="10"/>
        <color indexed="8"/>
        <rFont val="宋体"/>
        <charset val="134"/>
      </rPr>
      <t>38</t>
    </r>
    <r>
      <rPr>
        <sz val="10"/>
        <color indexed="8"/>
        <rFont val="宋体"/>
        <charset val="134"/>
      </rPr>
      <t>户贫困户</t>
    </r>
  </si>
  <si>
    <t>09200240246</t>
  </si>
  <si>
    <r>
      <rPr>
        <sz val="10"/>
        <color indexed="8"/>
        <rFont val="宋体"/>
        <charset val="134"/>
      </rPr>
      <t>培训</t>
    </r>
    <r>
      <rPr>
        <sz val="10"/>
        <color indexed="8"/>
        <rFont val="宋体"/>
        <charset val="134"/>
      </rPr>
      <t>30</t>
    </r>
    <r>
      <rPr>
        <sz val="10"/>
        <color indexed="8"/>
        <rFont val="宋体"/>
        <charset val="134"/>
      </rPr>
      <t>户贫困户</t>
    </r>
  </si>
  <si>
    <t>09200240247</t>
  </si>
  <si>
    <r>
      <rPr>
        <sz val="10"/>
        <color indexed="8"/>
        <rFont val="宋体"/>
        <charset val="134"/>
      </rPr>
      <t>培训</t>
    </r>
    <r>
      <rPr>
        <sz val="10"/>
        <color indexed="8"/>
        <rFont val="宋体"/>
        <charset val="134"/>
      </rPr>
      <t>58户贫困户</t>
    </r>
  </si>
  <si>
    <t>09200240248</t>
  </si>
  <si>
    <r>
      <rPr>
        <sz val="10"/>
        <color indexed="8"/>
        <rFont val="宋体"/>
        <charset val="134"/>
      </rPr>
      <t>培训</t>
    </r>
    <r>
      <rPr>
        <sz val="10"/>
        <color indexed="8"/>
        <rFont val="宋体"/>
        <charset val="134"/>
      </rPr>
      <t>62</t>
    </r>
    <r>
      <rPr>
        <sz val="10"/>
        <color indexed="8"/>
        <rFont val="宋体"/>
        <charset val="134"/>
      </rPr>
      <t>户贫困户</t>
    </r>
  </si>
  <si>
    <t>09200240249</t>
  </si>
  <si>
    <t>09200240250</t>
  </si>
  <si>
    <r>
      <rPr>
        <sz val="10"/>
        <color indexed="8"/>
        <rFont val="宋体"/>
        <charset val="134"/>
      </rPr>
      <t>培训</t>
    </r>
    <r>
      <rPr>
        <sz val="10"/>
        <color indexed="8"/>
        <rFont val="宋体"/>
        <charset val="134"/>
      </rPr>
      <t>64</t>
    </r>
    <r>
      <rPr>
        <sz val="10"/>
        <color indexed="8"/>
        <rFont val="宋体"/>
        <charset val="134"/>
      </rPr>
      <t>户贫困户</t>
    </r>
  </si>
  <si>
    <t>09200240251</t>
  </si>
  <si>
    <r>
      <rPr>
        <sz val="10"/>
        <color indexed="8"/>
        <rFont val="宋体"/>
        <charset val="134"/>
      </rPr>
      <t>培训</t>
    </r>
    <r>
      <rPr>
        <sz val="10"/>
        <color indexed="8"/>
        <rFont val="宋体"/>
        <charset val="134"/>
      </rPr>
      <t>34</t>
    </r>
    <r>
      <rPr>
        <sz val="10"/>
        <color indexed="8"/>
        <rFont val="宋体"/>
        <charset val="134"/>
      </rPr>
      <t>户贫困户</t>
    </r>
  </si>
  <si>
    <t>09200240252</t>
  </si>
  <si>
    <r>
      <rPr>
        <sz val="10"/>
        <color indexed="8"/>
        <rFont val="宋体"/>
        <charset val="134"/>
      </rPr>
      <t>培训</t>
    </r>
    <r>
      <rPr>
        <sz val="10"/>
        <color indexed="8"/>
        <rFont val="宋体"/>
        <charset val="134"/>
      </rPr>
      <t>36</t>
    </r>
    <r>
      <rPr>
        <sz val="10"/>
        <color indexed="8"/>
        <rFont val="宋体"/>
        <charset val="134"/>
      </rPr>
      <t>户贫困户</t>
    </r>
  </si>
  <si>
    <t>09200240253</t>
  </si>
  <si>
    <r>
      <rPr>
        <sz val="10"/>
        <color indexed="8"/>
        <rFont val="宋体"/>
        <charset val="134"/>
      </rPr>
      <t>培训</t>
    </r>
    <r>
      <rPr>
        <sz val="10"/>
        <color indexed="8"/>
        <rFont val="宋体"/>
        <charset val="134"/>
      </rPr>
      <t>35</t>
    </r>
    <r>
      <rPr>
        <sz val="10"/>
        <color indexed="8"/>
        <rFont val="宋体"/>
        <charset val="134"/>
      </rPr>
      <t>户贫困户</t>
    </r>
  </si>
  <si>
    <t>高家圪团村</t>
  </si>
  <si>
    <t>09200240254</t>
  </si>
  <si>
    <t>09200240255</t>
  </si>
  <si>
    <t>全县农村贫困人员培训，每人补助200元，培训73人</t>
  </si>
  <si>
    <t>09200240256</t>
  </si>
  <si>
    <t>全县农村贫困人员培训，每人补助200元，培训51人</t>
  </si>
  <si>
    <t>09200240257</t>
  </si>
  <si>
    <t>全县农村贫困人员培训，每人补助200元，培训22人</t>
  </si>
  <si>
    <t>马家条村</t>
  </si>
  <si>
    <t>09200240258</t>
  </si>
  <si>
    <t>全县农村贫困人员培训，每人补助200元，培训18人</t>
  </si>
  <si>
    <t>09200240259</t>
  </si>
  <si>
    <t>全县农村贫困人员培训，每人补助200元，培训11人</t>
  </si>
  <si>
    <t>09200240260</t>
  </si>
  <si>
    <t>全县农村贫困人员培训，每人补助200元，培训9人</t>
  </si>
  <si>
    <t>09200240261</t>
  </si>
  <si>
    <t>全县农村贫困人员培训，每人补助200元，培训60人</t>
  </si>
  <si>
    <t>09200240262</t>
  </si>
  <si>
    <t>全县农村贫困人员培训，每人补助200元，培训23人</t>
  </si>
  <si>
    <t>09200240263</t>
  </si>
  <si>
    <t>全县农村贫困人员培训，每人补助200元，培训26人</t>
  </si>
  <si>
    <t>09200240264</t>
  </si>
  <si>
    <t>全县农村贫困人员培训，每人补助200元，培训56人</t>
  </si>
  <si>
    <t>09200240265</t>
  </si>
  <si>
    <t>全县农村贫困人员培训，每人补助200元，培训33人</t>
  </si>
  <si>
    <t>09200240266</t>
  </si>
  <si>
    <t>全县农村贫困人员培训，每人补助200元，培训30人</t>
  </si>
  <si>
    <t>宋家山村</t>
  </si>
  <si>
    <t>09200240267</t>
  </si>
  <si>
    <t>09200240268</t>
  </si>
  <si>
    <t>全县农村贫困人员培训，每人补助200元，培训32人</t>
  </si>
  <si>
    <t>09200240269</t>
  </si>
  <si>
    <t>全县农村贫困人员培训，每人补助200元，培训34人</t>
  </si>
  <si>
    <t>09200240270</t>
  </si>
  <si>
    <t>全县农村贫困人员培训，每人补助200元，培训45人</t>
  </si>
  <si>
    <t>09200240271</t>
  </si>
  <si>
    <t>全县农村贫困人员培训，每人补助200元，培训29人</t>
  </si>
  <si>
    <t>09200240272</t>
  </si>
  <si>
    <t>全县农村贫困人员培训，每人补助200元，培训35人</t>
  </si>
  <si>
    <t>09200240273</t>
  </si>
  <si>
    <t>全县农村贫困人员培训</t>
  </si>
  <si>
    <t>方塌委会村</t>
  </si>
  <si>
    <t>09200240274</t>
  </si>
  <si>
    <t>谢家沟委会村</t>
  </si>
  <si>
    <t>09200240275</t>
  </si>
  <si>
    <t>尚寨委会村</t>
  </si>
  <si>
    <t>09200240276</t>
  </si>
  <si>
    <t>马能峁委会村</t>
  </si>
  <si>
    <t>09200240277</t>
  </si>
  <si>
    <t>苗圪台委会村</t>
  </si>
  <si>
    <t>09200240278</t>
  </si>
  <si>
    <t>马岔委会村</t>
  </si>
  <si>
    <t>09200240279</t>
  </si>
  <si>
    <t>杨塌委会村</t>
  </si>
  <si>
    <t>09200240280</t>
  </si>
  <si>
    <t>折家畔委会村</t>
  </si>
  <si>
    <t>09200240281</t>
  </si>
  <si>
    <t>中咀峁委会村</t>
  </si>
  <si>
    <t>09200240282</t>
  </si>
  <si>
    <t>庙梁委会村</t>
  </si>
  <si>
    <t>09200240283</t>
  </si>
  <si>
    <t>赵家坬委会村</t>
  </si>
  <si>
    <t>09200240284</t>
  </si>
  <si>
    <t>乔则焉委会村</t>
  </si>
  <si>
    <t>09200240285</t>
  </si>
  <si>
    <t>崖窑坬委会村</t>
  </si>
  <si>
    <t>09200240286</t>
  </si>
  <si>
    <t>曹新庄委会村</t>
  </si>
  <si>
    <t>09200240287</t>
  </si>
  <si>
    <t>圪崂湾委会村</t>
  </si>
  <si>
    <t>09200240288</t>
  </si>
  <si>
    <t>园则河委会村</t>
  </si>
  <si>
    <t>09200240289</t>
  </si>
  <si>
    <t>纪家畔委会村</t>
  </si>
  <si>
    <t>09200240290</t>
  </si>
  <si>
    <t>对全村贫困户进行技术培训，每人补助200元。建档立卡贫困户20户</t>
  </si>
  <si>
    <t>王木匠沟村</t>
  </si>
  <si>
    <t>09200240291</t>
  </si>
  <si>
    <t>对全村贫困户进行技术培训，每人补助200元。建档立卡贫困户45户</t>
  </si>
  <si>
    <t>09200240292</t>
  </si>
  <si>
    <t>对全村贫困户进行技术培训，每人补助200元。建档立卡贫困户35户</t>
  </si>
  <si>
    <t>09200240293</t>
  </si>
  <si>
    <t>对全村贫困户进行技术培训，每人补助200元。建档立卡贫困户39户</t>
  </si>
  <si>
    <t>09200240294</t>
  </si>
  <si>
    <t>对全村贫困户进行技术培训，每人补助200元。建档立卡贫困户62户</t>
  </si>
  <si>
    <t>09200240295</t>
  </si>
  <si>
    <t>对全村贫困户进行技术培训，每人补助200元。建档立卡贫困户42户</t>
  </si>
  <si>
    <t>09200240296</t>
  </si>
  <si>
    <t>对全村贫困户进行技术培训，每人补助200元。建档立卡贫困户56户</t>
  </si>
  <si>
    <t>双碾沟村</t>
  </si>
  <si>
    <t>09200240297</t>
  </si>
  <si>
    <t>对全村贫困户进行技术培训，每人补助200元。建档立卡贫困户21户</t>
  </si>
  <si>
    <t>刘泉塌村</t>
  </si>
  <si>
    <t>09200240298</t>
  </si>
  <si>
    <t>09200240299</t>
  </si>
  <si>
    <t>对全村贫困户进行技术培训，每人补助200元。建档立卡贫困户31户</t>
  </si>
  <si>
    <t>09200240300</t>
  </si>
  <si>
    <t>对全村贫困户进行技术培训，每人补助200元。建档立卡贫困户37户</t>
  </si>
  <si>
    <t>沟村</t>
  </si>
  <si>
    <t>09200240301</t>
  </si>
  <si>
    <t>对全村贫困户进行技术培训，每人补助200元。建档立卡贫困户36户</t>
  </si>
  <si>
    <t>09200240302</t>
  </si>
  <si>
    <t>对全村贫困户进行技术培训，每人补助200元。建档立卡贫困户26户</t>
  </si>
  <si>
    <t>09200240303</t>
  </si>
  <si>
    <t>对全村贫困户进行技术培训，每人补助200元。建档立卡贫困户49户</t>
  </si>
  <si>
    <t>09200240304</t>
  </si>
  <si>
    <t>农村贫困人员培训，每户补助200元，共计20户</t>
  </si>
  <si>
    <t>白草坬村</t>
  </si>
  <si>
    <t>09200240305</t>
  </si>
  <si>
    <t>农村贫困人员培训，每户补助200元，共计30户</t>
  </si>
  <si>
    <t>白家窨则村</t>
  </si>
  <si>
    <t>09200240306</t>
  </si>
  <si>
    <t>09200240307</t>
  </si>
  <si>
    <t>农村贫困人员培训，每户补助200元，共计5户</t>
  </si>
  <si>
    <t>季家沟村</t>
  </si>
  <si>
    <t xml:space="preserve">   </t>
  </si>
  <si>
    <t>09200240308</t>
  </si>
  <si>
    <t>李柏亮沟村</t>
  </si>
  <si>
    <t>09200240309</t>
  </si>
  <si>
    <t>农村贫困人员培训，每户补助200元，共计10户</t>
  </si>
  <si>
    <t>09200240310</t>
  </si>
  <si>
    <t>秦马硷村</t>
  </si>
  <si>
    <t>09200240311</t>
  </si>
  <si>
    <t>申家沟村</t>
  </si>
  <si>
    <t>09200240312</t>
  </si>
  <si>
    <t>苏家坬村</t>
  </si>
  <si>
    <t>09200240313</t>
  </si>
  <si>
    <t>农村贫困人员培训，每户补助200元，共计45户</t>
  </si>
  <si>
    <t>王连沟村</t>
  </si>
  <si>
    <t>09200240314</t>
  </si>
  <si>
    <t>王石畔村</t>
  </si>
  <si>
    <t>09200240315</t>
  </si>
  <si>
    <t>09200240316</t>
  </si>
  <si>
    <t>油房崖村</t>
  </si>
  <si>
    <t>09200240317</t>
  </si>
  <si>
    <t>元团峁沟村</t>
  </si>
  <si>
    <t>09200240318</t>
  </si>
  <si>
    <t>袁家岔村</t>
  </si>
  <si>
    <t>09200240319</t>
  </si>
  <si>
    <t>张家墕村</t>
  </si>
  <si>
    <t>09200240320</t>
  </si>
  <si>
    <t>中石家坬村</t>
  </si>
  <si>
    <t>09200240321</t>
  </si>
  <si>
    <t>周家沟村</t>
  </si>
  <si>
    <t>金融扶贫</t>
  </si>
  <si>
    <t>扶贫小额信贷贴息</t>
  </si>
  <si>
    <t>09200810001</t>
  </si>
  <si>
    <t>小额贷款贴息</t>
  </si>
  <si>
    <t>小额信贷为全县2048户贫困户贴息</t>
  </si>
  <si>
    <t>全县</t>
  </si>
  <si>
    <t>扶贫办</t>
  </si>
  <si>
    <t>张小峰</t>
  </si>
  <si>
    <t>0912－6721271</t>
  </si>
  <si>
    <t>确保资金来源，助进增收致富</t>
  </si>
  <si>
    <t>09200850001</t>
  </si>
  <si>
    <t>产业奖补</t>
  </si>
  <si>
    <t>新型经营主体带动奖补</t>
  </si>
  <si>
    <t>龙头企业、合作社、家庭农场等</t>
  </si>
  <si>
    <t>龙头企业、合作社、家庭农场等村</t>
  </si>
  <si>
    <t>刺激新型经营主体与贫困户的利益联结，严格按照《佳县产业扶贫奖励办法》（佳办字[2018]11号）的通知执行</t>
  </si>
  <si>
    <t>生活条件改善</t>
  </si>
  <si>
    <t>入户路改造</t>
  </si>
  <si>
    <t>09200910001</t>
  </si>
  <si>
    <t>联户道路</t>
  </si>
  <si>
    <t>曹庄：硬化户户通道路5500米，宽2米   李家庄：硬化户户通道路3000米，宽2米砖砌</t>
  </si>
  <si>
    <t>佳芦镇曹李家庄村</t>
  </si>
  <si>
    <t>交通局</t>
  </si>
  <si>
    <t>李亚军</t>
  </si>
  <si>
    <t/>
  </si>
  <si>
    <t>基础设施建设</t>
  </si>
  <si>
    <t>方便出行</t>
  </si>
  <si>
    <t>09200910002</t>
  </si>
  <si>
    <t>户户通道路水泥硬化，长5公000米，宽2米砖砌</t>
  </si>
  <si>
    <t>佳芦镇高家畔村</t>
  </si>
  <si>
    <t>09200910003</t>
  </si>
  <si>
    <t>韩宏道户户通道路硬化，长25000，宽2米砖砌</t>
  </si>
  <si>
    <t>佳芦镇韩宏道村</t>
  </si>
  <si>
    <t>09200910004</t>
  </si>
  <si>
    <t>220户入户道路共计13000米，宽2米砖砌</t>
  </si>
  <si>
    <t>佳芦镇吕家坪村</t>
  </si>
  <si>
    <t>09200910005</t>
  </si>
  <si>
    <t>村内户户通道路硬化，长700米，宽2米砖砌</t>
  </si>
  <si>
    <t>佳芦镇马家畔村</t>
  </si>
  <si>
    <t>09200910006</t>
  </si>
  <si>
    <t>户户通道路水泥硬化,长25000米，宽2米砖砌</t>
  </si>
  <si>
    <t>佳芦镇马家墕村</t>
  </si>
  <si>
    <t>09200910007</t>
  </si>
  <si>
    <t>屈家庄户户通路硬化，长6000米，宽2米砖砌</t>
  </si>
  <si>
    <t>佳芦镇屈家庄村</t>
  </si>
  <si>
    <t>09200910008</t>
  </si>
  <si>
    <t>高家沟自然村户户通道路硬化长6000米，宽2米砖砌</t>
  </si>
  <si>
    <t>佳芦镇神泉村</t>
  </si>
  <si>
    <t>09200910009</t>
  </si>
  <si>
    <t>村内户户通道路硬化，长4000米，宽2米砖砌</t>
  </si>
  <si>
    <t>佳芦镇王家墕村</t>
  </si>
  <si>
    <t>09200910010</t>
  </si>
  <si>
    <t>朱条沟硬化户户通道路10000米，宽2.3米；前、后贺3000米，宽2米；狮子崖3000米，宽2米砖砌</t>
  </si>
  <si>
    <t>佳芦镇朱条沟村</t>
  </si>
  <si>
    <t>09200910011</t>
  </si>
  <si>
    <t>砖砌联户道路长14540米，宽2米</t>
  </si>
  <si>
    <t>09200910012</t>
  </si>
  <si>
    <t>砖砌联户道路长6200米，宽2米</t>
  </si>
  <si>
    <t>马能峁（山神梁自然）村</t>
  </si>
  <si>
    <t>09200910013</t>
  </si>
  <si>
    <t>砖砌联户道路长6500米，宽2米</t>
  </si>
  <si>
    <t>09200910014</t>
  </si>
  <si>
    <t>砖砌联户道路长13000米，宽2米</t>
  </si>
  <si>
    <t>09200910015</t>
  </si>
  <si>
    <t>砖砌联户道路长5400米，宽2米</t>
  </si>
  <si>
    <t>西峰则（李家坬、石咀峰、小石板自然）村</t>
  </si>
  <si>
    <t>09200910016</t>
  </si>
  <si>
    <t>砖砌联户道路长7300米，宽2米</t>
  </si>
  <si>
    <t>吴山村</t>
  </si>
  <si>
    <t>09200910017</t>
  </si>
  <si>
    <t>砖砌联户道路长10500米，宽2米</t>
  </si>
  <si>
    <t>09200910018</t>
  </si>
  <si>
    <t>砖砌联户道路长10000米，宽2米</t>
  </si>
  <si>
    <t>09200910019</t>
  </si>
  <si>
    <t>砖砌联户道路长944米，宽2米</t>
  </si>
  <si>
    <t>09200910020</t>
  </si>
  <si>
    <t>砖砌联户道路长1800米，宽2米</t>
  </si>
  <si>
    <t>09200910021</t>
  </si>
  <si>
    <t>砖砌联户道路长6520米，宽2米</t>
  </si>
  <si>
    <t>王宁山（下坬自然）村</t>
  </si>
  <si>
    <t>09200910022</t>
  </si>
  <si>
    <t>砖砌联户道路长4560米，宽2米</t>
  </si>
  <si>
    <t>王宁山（上坬自然）村</t>
  </si>
  <si>
    <t>09200910023</t>
  </si>
  <si>
    <t>砖砌联户道路长3603米，宽2米</t>
  </si>
  <si>
    <t>王宁山（柳树圪劵自然）村</t>
  </si>
  <si>
    <t>09200910024</t>
  </si>
  <si>
    <t>砖砌联户道路长4990米，宽2米</t>
  </si>
  <si>
    <t>09200910025</t>
  </si>
  <si>
    <t>砖砌联户道路长4506米，宽2米</t>
  </si>
  <si>
    <t>李家坬（贺家畔自然)村</t>
  </si>
  <si>
    <t>09200910026</t>
  </si>
  <si>
    <t>李家坬（高山自然)村</t>
  </si>
  <si>
    <t>09200910027</t>
  </si>
  <si>
    <t>砖砌联户道路长2000米，宽2米</t>
  </si>
  <si>
    <t>赵大林（王家山自然）村</t>
  </si>
  <si>
    <t>09200910028</t>
  </si>
  <si>
    <t>砖砌联户道路长1500米，宽2米</t>
  </si>
  <si>
    <t>赵大林（张家元自然）村</t>
  </si>
  <si>
    <t>09200910029</t>
  </si>
  <si>
    <t>砖砌联户道路长700米，宽2米</t>
  </si>
  <si>
    <t>前郑家沟（水湾沟自然）村</t>
  </si>
  <si>
    <t>09200910030</t>
  </si>
  <si>
    <t>砖砌联户道路长1400米，宽2米</t>
  </si>
  <si>
    <t>前郑家沟（柳树峁自然）村</t>
  </si>
  <si>
    <t>09200910031</t>
  </si>
  <si>
    <t>砖砌联户道路长3200米，宽2米</t>
  </si>
  <si>
    <t>09200910032</t>
  </si>
  <si>
    <t>砖砌联户道路长2900米，宽2米</t>
  </si>
  <si>
    <t>09200910033</t>
  </si>
  <si>
    <t>砖砌联户道路长4000米，宽2米</t>
  </si>
  <si>
    <t>09200910034</t>
  </si>
  <si>
    <t>砖砌联户道路长3000米，宽2米</t>
  </si>
  <si>
    <t>窑湾（曹硷自然）村</t>
  </si>
  <si>
    <t>09200910035</t>
  </si>
  <si>
    <t>砖砌联户道路长2500米，宽2米</t>
  </si>
  <si>
    <t>王家砭（康崖窑自然）村</t>
  </si>
  <si>
    <t>09200910036</t>
  </si>
  <si>
    <t>砖砌联户道路长6600米，宽2米</t>
  </si>
  <si>
    <t>09200910037</t>
  </si>
  <si>
    <t>砖砌联户道路长3785米，宽2米</t>
  </si>
  <si>
    <t>09200910038</t>
  </si>
  <si>
    <t>砖砌联户道路长20200米，宽2米</t>
  </si>
  <si>
    <t>梁岔（梁岔、王兴庄自然）村</t>
  </si>
  <si>
    <t>09200910039</t>
  </si>
  <si>
    <t>砖砌联户道路长4100米，宽2米</t>
  </si>
  <si>
    <t>贺硷（蒋崖自然）村</t>
  </si>
  <si>
    <t>09200910040</t>
  </si>
  <si>
    <t>砖砌联户道路长2800米，宽2米</t>
  </si>
  <si>
    <t>王家坬（小塌则）村</t>
  </si>
  <si>
    <t>09200910041</t>
  </si>
  <si>
    <t>砖砌联户道路长4200米，宽2米</t>
  </si>
  <si>
    <t>王家坬（苦菜疙瘩）村</t>
  </si>
  <si>
    <t>09200910042</t>
  </si>
  <si>
    <t>中硷（双疙塔自然）村</t>
  </si>
  <si>
    <t>09200910043</t>
  </si>
  <si>
    <t>砖砌联户道路长2100米，宽2米</t>
  </si>
  <si>
    <t>09200910044</t>
  </si>
  <si>
    <t>砖砌联户道路长4208米，宽2米</t>
  </si>
  <si>
    <t>09200910045</t>
  </si>
  <si>
    <t>砖砌联户道路长2175米，宽2米</t>
  </si>
  <si>
    <t>朱家坬（高家坬自然）村</t>
  </si>
  <si>
    <t>09200910046</t>
  </si>
  <si>
    <t>砖砌联户道路长1300米，宽2米</t>
  </si>
  <si>
    <t>朱家坬（申沟自然）村</t>
  </si>
  <si>
    <t>09200910047</t>
  </si>
  <si>
    <t>砖砌联户道路长1740米，宽2米</t>
  </si>
  <si>
    <t>吕岩（前吕岩自然）村</t>
  </si>
  <si>
    <t>09200910048</t>
  </si>
  <si>
    <t>朱家坬镇吕岩（后吕岩自然）村</t>
  </si>
  <si>
    <t>09200910049</t>
  </si>
  <si>
    <t>砖砌联户道路长1250米，宽2米</t>
  </si>
  <si>
    <t>吕岩（南吕岩自然）村</t>
  </si>
  <si>
    <t>09200910050</t>
  </si>
  <si>
    <t>砖砌联户道路长750米，宽2米</t>
  </si>
  <si>
    <t>09200910051</t>
  </si>
  <si>
    <t>砖砌联户道路长500米，宽2米</t>
  </si>
  <si>
    <t>沙湾（土沟自然）村</t>
  </si>
  <si>
    <t>09200910052</t>
  </si>
  <si>
    <t>09200910053</t>
  </si>
  <si>
    <t>武家峁（强家自然）村</t>
  </si>
  <si>
    <t>09200910054</t>
  </si>
  <si>
    <t>联户道路砖铺1300米，宽2米</t>
  </si>
  <si>
    <t>上高寨稍店则后沟村</t>
  </si>
  <si>
    <t>改善出行</t>
  </si>
  <si>
    <t>09200910055</t>
  </si>
  <si>
    <t>联户道路砖铺2.6公里，宽3米</t>
  </si>
  <si>
    <t>上高寨云家码头村</t>
  </si>
  <si>
    <t>09200910056</t>
  </si>
  <si>
    <t>联户道路砖铺1.5公里，宽3米</t>
  </si>
  <si>
    <t>上高寨云家码头土寨村</t>
  </si>
  <si>
    <t>解决安全饮水</t>
  </si>
  <si>
    <t>09200920001</t>
  </si>
  <si>
    <t>安全饮水</t>
  </si>
  <si>
    <t>新建50m3人工井2口</t>
  </si>
  <si>
    <t>三岔沟（办公室旁）村</t>
  </si>
  <si>
    <t>解决全村77户贫困户吃水安全问题</t>
  </si>
  <si>
    <t>提高安全饮水质量</t>
  </si>
  <si>
    <t>09200920002</t>
  </si>
  <si>
    <t>新建50m3人工井1口、维修40m3水井3口</t>
  </si>
  <si>
    <t>解决全村53户贫困户吃水安全问题</t>
  </si>
  <si>
    <t>09200920003</t>
  </si>
  <si>
    <t>维修50m3,水井2口</t>
  </si>
  <si>
    <t>解决全村69户贫困户吃水安全问题</t>
  </si>
  <si>
    <t>09200920004</t>
  </si>
  <si>
    <t>新修水井2口、新建泵房2间，输电线路500m，铺设管道800m</t>
  </si>
  <si>
    <t>解决全村29户贫困户吃水安全问题</t>
  </si>
  <si>
    <t>09200920005</t>
  </si>
  <si>
    <t>新修水井2口、新建泵房2间，输电线路800m，铺设管道1200m</t>
  </si>
  <si>
    <t>马家条(吴家沟、豌豆沟)村</t>
  </si>
  <si>
    <t>解决全村44户贫困户吃水安全问题</t>
  </si>
  <si>
    <t>09200920006</t>
  </si>
  <si>
    <t>高位水池1座、水源井1口、供水管网2000米。</t>
  </si>
  <si>
    <t>09200920007</t>
  </si>
  <si>
    <t>三皇庙曹家焉自然村</t>
  </si>
  <si>
    <t>09200920008</t>
  </si>
  <si>
    <t>新建水源井30口，配套潜水泵，电线。</t>
  </si>
  <si>
    <t>解决全村47户贫困户吃水安全问题</t>
  </si>
  <si>
    <t>提供安全饮水工程</t>
  </si>
  <si>
    <t>09200920009</t>
  </si>
  <si>
    <t>新家水源井1口，高位水池1座，供水管网2000米</t>
  </si>
  <si>
    <t>解决全村8户贫困户吃水安全问题</t>
  </si>
  <si>
    <t>09200920010</t>
  </si>
  <si>
    <t>阳圈岩新建水井1口，做排洪渠5米</t>
  </si>
  <si>
    <t>解决全村39户贫困户吃水安全问题</t>
  </si>
  <si>
    <t>09200920011</t>
  </si>
  <si>
    <t>打一口安全饮用水井，完善相关配套设施</t>
  </si>
  <si>
    <t>解决全村24户贫困户吃水安全问题</t>
  </si>
  <si>
    <t>09200920012</t>
  </si>
  <si>
    <t>申家湾新修80方高位水塔一座</t>
  </si>
  <si>
    <t>解决全村6户贫困户吃水安全问题</t>
  </si>
  <si>
    <t>09200920013</t>
  </si>
  <si>
    <t>自来水维修，更换水管500米，电机1台，水泵1台</t>
  </si>
  <si>
    <t>解决全村23户贫困户吃水安全问题</t>
  </si>
  <si>
    <t>保障安全饮水工程</t>
  </si>
  <si>
    <t>09200920014</t>
  </si>
  <si>
    <t>曹庄：更换旧管道3公里   李家庄：更换旧管道1公里</t>
  </si>
  <si>
    <t>解决全村78户贫困户吃水安全问题</t>
  </si>
  <si>
    <t>09200920015</t>
  </si>
  <si>
    <t>铺设供水管网5000米</t>
  </si>
  <si>
    <t>王连沟孟家山自然村</t>
  </si>
  <si>
    <t>解决全村38户贫困户吃水安全问题</t>
  </si>
  <si>
    <t>09200920016</t>
  </si>
  <si>
    <t>新建50方水源井1口</t>
  </si>
  <si>
    <t>解决全村4户贫困户吃水安全问题</t>
  </si>
  <si>
    <t>09200920017</t>
  </si>
  <si>
    <t>新建60方高位水池1座、50方水源井1、供水管网1000米</t>
  </si>
  <si>
    <t>09200920018</t>
  </si>
  <si>
    <t>沙坪前村</t>
  </si>
  <si>
    <t>09200920019</t>
  </si>
  <si>
    <t>新建水井1处，直径2.5m，深10m。</t>
  </si>
  <si>
    <t>坑镇孙家楞村</t>
  </si>
  <si>
    <t>解决全村25户贫困户吃水安全问题</t>
  </si>
  <si>
    <t>解决安全饮水工程问题</t>
  </si>
  <si>
    <t>09200920020</t>
  </si>
  <si>
    <t>新建人工井1口，直径2.5m，深10m</t>
  </si>
  <si>
    <t>解决全村18户贫困户吃水安全问题</t>
  </si>
  <si>
    <t>09200920021</t>
  </si>
  <si>
    <t>2个60m3水塔，铺设PE管道3公里</t>
  </si>
  <si>
    <t>解决全村10户贫困户吃水安全问题</t>
  </si>
  <si>
    <t>09200920022</t>
  </si>
  <si>
    <t>新建60方高位水池1座、50方水源井1座、供水管网1000米</t>
  </si>
  <si>
    <t>解决全村85户贫困户吃水安全问题</t>
  </si>
  <si>
    <t>09200920023</t>
  </si>
  <si>
    <t>新建100方高位水池1座，新建60方蓄水池1座，3*4*4机房1座，铺设管网5000米，配套安装自吸泵30台，标准检查井20口。</t>
  </si>
  <si>
    <t>解决全村102户贫困户吃水安全问题</t>
  </si>
  <si>
    <t>09200920024</t>
  </si>
  <si>
    <t>维修自来水工程铺设管网5000米，配套自吸泵10台</t>
  </si>
  <si>
    <t>解决全村142户贫困户吃水安全问题</t>
  </si>
  <si>
    <t>解决村民饮水问题</t>
  </si>
  <si>
    <t>09200920025</t>
  </si>
  <si>
    <t>前沙塔新打一口井2.5m，深10m</t>
  </si>
  <si>
    <t>09200920026</t>
  </si>
  <si>
    <t>新建管网工程铺设管网2000米，新修60方高位水池</t>
  </si>
  <si>
    <t>保障安全饮水</t>
  </si>
  <si>
    <t>09200920027</t>
  </si>
  <si>
    <t>新建管网工程2000米，新修50方高位水池1座。</t>
  </si>
  <si>
    <t>解决全村30户贫困户吃水安全问题</t>
  </si>
  <si>
    <t>09200920028</t>
  </si>
  <si>
    <t>本村水源不足、申请黄河引水、新建水井、铺设管道、配置抽水设备</t>
  </si>
  <si>
    <t>解决全村15户贫困户吃水安全问题</t>
  </si>
  <si>
    <t>09200920029</t>
  </si>
  <si>
    <t>村自来水管道更换，长180米、管2寸、电机、水泵、换线</t>
  </si>
  <si>
    <t>解决全村31户贫困户吃水安全问题</t>
  </si>
  <si>
    <t>09200920030</t>
  </si>
  <si>
    <t>新建水井2个，2.5m，深10m，铺设管道5000米、配套抽水设备1套</t>
  </si>
  <si>
    <t>09200920031</t>
  </si>
  <si>
    <t>两处60方高位水池维修</t>
  </si>
  <si>
    <t>09200920032</t>
  </si>
  <si>
    <t>维修60方蓄水池1座，更换管网1000米等</t>
  </si>
  <si>
    <t>上高寨高寨坬上自然村</t>
  </si>
  <si>
    <t>方便村民饮水</t>
  </si>
  <si>
    <t>09200920033</t>
  </si>
  <si>
    <t>更换自来水设备，铺设管网5000米，配套自吸泵20台</t>
  </si>
  <si>
    <t>09200920034</t>
  </si>
  <si>
    <t>新建 40m3水池 1 座，新打水井 1 眼，配套水泵 1 台，配电柜 1台，铺设各类管道 22860m、新建检修井 7 座</t>
  </si>
  <si>
    <t>09200920035</t>
  </si>
  <si>
    <t>更换自来水设备</t>
  </si>
  <si>
    <t>稍店则后沟村</t>
  </si>
  <si>
    <t>09200920036</t>
  </si>
  <si>
    <t>改善全村饮水条件</t>
  </si>
  <si>
    <t>09200920037</t>
  </si>
  <si>
    <t>维修3*3*4m水源井1口、供水管网1000米。</t>
  </si>
  <si>
    <t>09200920038</t>
  </si>
  <si>
    <t>更换管道2000m，检查井20个，水泵1套</t>
  </si>
  <si>
    <t>河西自然村</t>
  </si>
  <si>
    <t>解决全村65户贫困户吃水安全问题</t>
  </si>
  <si>
    <t>09200920039</t>
  </si>
  <si>
    <t>新建人工井1口，维修高位水池1座等</t>
  </si>
  <si>
    <t>解决全村19户贫困户吃水安全问题</t>
  </si>
  <si>
    <t>09200920040</t>
  </si>
  <si>
    <t>解决全村48户贫困户吃水安全问题</t>
  </si>
  <si>
    <t>09200920041</t>
  </si>
  <si>
    <t>暴石家坬村</t>
  </si>
  <si>
    <t>解决全村17户贫困户吃水安全问题</t>
  </si>
  <si>
    <t>09200920042</t>
  </si>
  <si>
    <t>高位水池1座，检查井13个，水泵1套，维修泵房1间等</t>
  </si>
  <si>
    <t>解决全村33户贫困户吃水安全问题</t>
  </si>
  <si>
    <t>09200920043</t>
  </si>
  <si>
    <t>新建三个水塔、容量60方，铺设管道5000米</t>
  </si>
  <si>
    <t>解决全村人畜饮水</t>
  </si>
  <si>
    <t>09200920044</t>
  </si>
  <si>
    <t>维修1口井100方直径2.5m，深6m，</t>
  </si>
  <si>
    <t>解决全村37户贫困户吃水安全问题</t>
  </si>
  <si>
    <t>解决全村安全饮水工程问题</t>
  </si>
  <si>
    <t>09200920045</t>
  </si>
  <si>
    <t>新修1口井直径2.5m，深6m，维修水泵1台</t>
  </si>
  <si>
    <t>解决全村49户贫困户吃水安全问题</t>
  </si>
  <si>
    <t>09200920046</t>
  </si>
  <si>
    <t>远峁自然村水井一口直径2.5m，深6m，</t>
  </si>
  <si>
    <t>解决全村51户贫困户吃水安全问题</t>
  </si>
  <si>
    <t>解决全村饮水不安全问题</t>
  </si>
  <si>
    <t>09200920047</t>
  </si>
  <si>
    <t>上水管道1000米，新建60方蓄水池一个，水泵1台，水井1口直径2.5m，深6m。</t>
  </si>
  <si>
    <t>南山王川山自然村</t>
  </si>
  <si>
    <t>解决饮水不安全问题</t>
  </si>
  <si>
    <t>09200920048</t>
  </si>
  <si>
    <t>打水井1口直径2.5m，深6m，，铺2寸管道2千米，自来水设备85套，高位蓄水池120㎡</t>
  </si>
  <si>
    <t>冉沟沟岔村</t>
  </si>
  <si>
    <t>09200920049</t>
  </si>
  <si>
    <t>输配水管网5300m，潜水泵1台，维修高位水池1座</t>
  </si>
  <si>
    <t>解决全村35户贫困户吃水安全问题</t>
  </si>
  <si>
    <t>09200920050</t>
  </si>
  <si>
    <t>打机井1口直径2.5m，深6m，，管道4000米</t>
  </si>
  <si>
    <t>刘仓洼（高崖梁）村</t>
  </si>
  <si>
    <t>解决全村的饮水问题</t>
  </si>
  <si>
    <t>09200920051</t>
  </si>
  <si>
    <t>打机井2口直径2.5m，深6m，，管道6000米</t>
  </si>
  <si>
    <t>刘仓洼（黄石克）村</t>
  </si>
  <si>
    <t>解决全村32户贫困户吃水安全问题</t>
  </si>
  <si>
    <t>09200920052</t>
  </si>
  <si>
    <t>新打机井1口直径2.5m，深6m，，新建水塔1座</t>
  </si>
  <si>
    <t>贺硷（蒋崖）村</t>
  </si>
  <si>
    <t>09200920053</t>
  </si>
  <si>
    <t>新打机井3口直径2.5m，深6m，，新建60方水塔3座、管道5000米</t>
  </si>
  <si>
    <t>09200920054</t>
  </si>
  <si>
    <t>挖土方1680立方米、浆砌红砖120立方米</t>
  </si>
  <si>
    <t>岳家坡自来水维修工程村</t>
  </si>
  <si>
    <t>09200920055</t>
  </si>
  <si>
    <t>新建60方高位水池1座、50方水源井1、供水管网3000米</t>
  </si>
  <si>
    <t>解决全村34户贫困户吃水安全问题</t>
  </si>
  <si>
    <t>09200920056</t>
  </si>
  <si>
    <t>新建60方高位水池1座、50方水源井1、供水管网4000米</t>
  </si>
  <si>
    <t>解决全村5户贫困户吃水安全问题</t>
  </si>
  <si>
    <t>09200920057</t>
  </si>
  <si>
    <t>新建60方高位水池1座、50方水源井1、供水管网2000米</t>
  </si>
  <si>
    <t>朱官寨上坬自然村</t>
  </si>
  <si>
    <t>09200920058</t>
  </si>
  <si>
    <t>新家3*3*4m泵房1间更换管网1000m等</t>
  </si>
  <si>
    <t>解决全村42户贫困户吃水安全问题</t>
  </si>
  <si>
    <t>方便全村村民饮水</t>
  </si>
  <si>
    <t>09200920059</t>
  </si>
  <si>
    <t>09200920060</t>
  </si>
  <si>
    <t>新家3*3*4m泵房1间，新建60方高位水池1座，水源井1口直径2.5米，深10米，更换管网5000m等</t>
  </si>
  <si>
    <t>09200920061</t>
  </si>
  <si>
    <t>新建泵房1间3*3*4米，水泵1套铺设管网2000米</t>
  </si>
  <si>
    <t>吕岩前吕岩自然村</t>
  </si>
  <si>
    <t>解决全村16户贫困户吃水安全问题</t>
  </si>
  <si>
    <t>09200920062</t>
  </si>
  <si>
    <t>新建水源井1口，直径2.5m，深10m。铺设管网5600米</t>
  </si>
  <si>
    <t>泥河沟泥河沟自然村</t>
  </si>
  <si>
    <t>解决全村20户贫困户吃水安全问题</t>
  </si>
  <si>
    <t>09200920063</t>
  </si>
  <si>
    <t>更换输电线路200 米，更换水泵1套等</t>
  </si>
  <si>
    <t>垴坢圪垯丰山自然村</t>
  </si>
  <si>
    <t>解决全村43户贫困户吃水安全问题</t>
  </si>
  <si>
    <t>09200920064</t>
  </si>
  <si>
    <t>维修水源井1口深10米，输配水管网1000m，检查井4个</t>
  </si>
  <si>
    <t>李家坬刘贤自然村</t>
  </si>
  <si>
    <t>解决全村13户贫困户吃水安全问题</t>
  </si>
  <si>
    <t>09200920065</t>
  </si>
  <si>
    <t>高位水池1座、水源井1口、供水管网1000米。</t>
  </si>
  <si>
    <t>庙岔村</t>
  </si>
  <si>
    <t>09200920066</t>
  </si>
  <si>
    <t>水源水池维修、机房，更换部分管道</t>
  </si>
  <si>
    <t>柳家山（刘顺家坬自然）</t>
  </si>
  <si>
    <t>解决全村52户贫困户吃水安全问题</t>
  </si>
  <si>
    <t>09200920067</t>
  </si>
  <si>
    <t>新建135m排洪渠1座，机房2间，水源挡墙1座</t>
  </si>
  <si>
    <t>店头（乌狼峰自然）</t>
  </si>
  <si>
    <t>09200920068</t>
  </si>
  <si>
    <t>人工打井1口，维修机房1个新建蓄水池2座，输电线路600米，铺设管道700米</t>
  </si>
  <si>
    <t>勃牛沟</t>
  </si>
  <si>
    <t>解决全村28户贫困户吃水安全问题</t>
  </si>
  <si>
    <t>09200920069</t>
  </si>
  <si>
    <t>新建50m3水井3口，3*3*4m泵房3间</t>
  </si>
  <si>
    <t>赤牛峁（张仁家坬自然）</t>
  </si>
  <si>
    <t>解决全村97户贫困户吃水安全问题</t>
  </si>
  <si>
    <t>09200920070</t>
  </si>
  <si>
    <t>新建60方水井1口</t>
  </si>
  <si>
    <t>圪崂湾村乔兴庄上焉井沟</t>
  </si>
  <si>
    <t>09200920071</t>
  </si>
  <si>
    <t>新建50方水井1口，高位水池1座，铺设管网5000米</t>
  </si>
  <si>
    <t>09200920072</t>
  </si>
  <si>
    <t>新建40m3水池1座，新打水井1眼，配套水泵1台，配电柜1台，铺设各类管道255m、新建检修井2座</t>
  </si>
  <si>
    <t>中咀峁村兴庙梁自然村</t>
  </si>
  <si>
    <t>09200920073</t>
  </si>
  <si>
    <t>打深井一口、深度300米，水塔一座、管网5000米。</t>
  </si>
  <si>
    <t>马岔村余山自然村</t>
  </si>
  <si>
    <t>09200920074</t>
  </si>
  <si>
    <t>赵家坬沙峁沟底新建5个自然村323人的饮水困难全长9800米管道机井工口</t>
  </si>
  <si>
    <t>09200920075</t>
  </si>
  <si>
    <t>打井一口，水泵1口，上水管道800米，机房1间</t>
  </si>
  <si>
    <t>圪崂湾村赵兴庄村自然村</t>
  </si>
  <si>
    <t>09200920076</t>
  </si>
  <si>
    <t>杨塌移民搬迁村</t>
  </si>
  <si>
    <t>09200920077</t>
  </si>
  <si>
    <t>打井，高位水池，安装水泵，全村到户压管道</t>
  </si>
  <si>
    <t>柴家畔村高硷自然村</t>
  </si>
  <si>
    <t>09200920078</t>
  </si>
  <si>
    <t>新建水源井1处，泵房1间，输配水管网3630m，检查井8座，水泵1套等</t>
  </si>
  <si>
    <t>09200920079</t>
  </si>
  <si>
    <t>抽水管道500米、水泵1台、高位水池1座、入户管道1000米、检查井1座</t>
  </si>
  <si>
    <t>09200920080</t>
  </si>
  <si>
    <t>新建50方高位水池1座、40方水源井1、供水管网800米</t>
  </si>
  <si>
    <t>周家沟村地窖自然村</t>
  </si>
  <si>
    <t>09200920081</t>
  </si>
  <si>
    <t>季家沟村大疙瘩自然村</t>
  </si>
  <si>
    <t>09200920082</t>
  </si>
  <si>
    <t>新建50方水源井1、供水管网1000米</t>
  </si>
  <si>
    <t>袁岔村</t>
  </si>
  <si>
    <t>09200920083</t>
  </si>
  <si>
    <t>09200920084</t>
  </si>
  <si>
    <t>09200920085</t>
  </si>
  <si>
    <t>供水管网700米</t>
  </si>
  <si>
    <t>09200920086</t>
  </si>
  <si>
    <t>人工井1处，直径2.5m，深10m，泵房1间4*3*3m。管道800m</t>
  </si>
  <si>
    <t>任家沟村李家焉自然村</t>
  </si>
  <si>
    <t>09200920087</t>
  </si>
  <si>
    <t>新建水源水池1座，200m3高位水池1座，机房2间，DN50钢管150m，DN20钢管180m，铺设Ф63PE管360m，铺设Ф25PE管780m，闸阀井6个，挡墙1座，管理房2间</t>
  </si>
  <si>
    <t>解决全村74户贫困户吃水安全问题</t>
  </si>
  <si>
    <t>09200920088</t>
  </si>
  <si>
    <t>水源井1口直径2.5m，深10m，、4*4*8m高位水池1座、管网500米</t>
  </si>
  <si>
    <t>张家岩村胡家山自然村</t>
  </si>
  <si>
    <t>09200920089</t>
  </si>
  <si>
    <t>维修加固水井2口，砌筑石块2米管道维修500米</t>
  </si>
  <si>
    <t>张家岩村
高家沟村自然村</t>
  </si>
  <si>
    <t>09200920090</t>
  </si>
  <si>
    <t>维修加固水井1口直径2.5m，深10m</t>
  </si>
  <si>
    <t>张家岩村
白家山村自然村</t>
  </si>
  <si>
    <t>解决全村41户贫困户吃水安全问题</t>
  </si>
  <si>
    <t>09200920091</t>
  </si>
  <si>
    <t>新建水源井一座，加深管道1200米</t>
  </si>
  <si>
    <t>刘国具白家后坬村</t>
  </si>
  <si>
    <t>解决全村82户贫困户吃水安全问题</t>
  </si>
  <si>
    <t>09200920092</t>
  </si>
  <si>
    <t>主管道5000米，入户管道8300米</t>
  </si>
  <si>
    <t>刘国具袁家沟村</t>
  </si>
  <si>
    <t>09200920093</t>
  </si>
  <si>
    <t>新建蓄水池1座，泵房1间，水泵1套，输电线路50m等</t>
  </si>
  <si>
    <t>09200920094</t>
  </si>
  <si>
    <t>新建畜水池、长15米宽15米高15米、配套管道、电力设施</t>
  </si>
  <si>
    <t>曹家坬村新舍窠自然村</t>
  </si>
  <si>
    <t>解决全村46户贫困户吃水安全问题</t>
  </si>
  <si>
    <t>09200920095</t>
  </si>
  <si>
    <t>村内新建蓄水池长15米、宽5米、高4米</t>
  </si>
  <si>
    <t>井畔村牛圈沟自然村</t>
  </si>
  <si>
    <t>09200920096</t>
  </si>
  <si>
    <t>解决全村90户贫困户吃水安全问题</t>
  </si>
  <si>
    <t>09200920097</t>
  </si>
  <si>
    <t>陈家泥沟村炭窑洼自然村</t>
  </si>
  <si>
    <t>解决全村98户贫困户吃水安全问题</t>
  </si>
  <si>
    <t>09200920098</t>
  </si>
  <si>
    <t>09200920099</t>
  </si>
  <si>
    <t>管道1000米，水源井一座，潜水泵1台，泵房一座，高位水池1座</t>
  </si>
  <si>
    <t>解决全村45户贫困户吃水安全问题</t>
  </si>
  <si>
    <t>09200920100</t>
  </si>
  <si>
    <t>新建集水池1座，尺寸4×3×2.5m；泵房1间，新建高位水池1座，尺寸8×3×3m，输配水管网2060m，检查井4座，架设输电线路200m</t>
  </si>
  <si>
    <t>向阳湾自然村</t>
  </si>
  <si>
    <t>09200920101</t>
  </si>
  <si>
    <t>架设输电线路800m，更换变压器1台</t>
  </si>
  <si>
    <t>陈家墕村魏家坬村自然村</t>
  </si>
  <si>
    <t>09200920102</t>
  </si>
  <si>
    <t>高家塄村政府</t>
  </si>
  <si>
    <t>09200920103</t>
  </si>
  <si>
    <t>新建 40m3水池 1 座，高位水池一座，井房一座，输配水管网1000米</t>
  </si>
  <si>
    <t>09200920104</t>
  </si>
  <si>
    <t>王寨主村铺设主管道2346米，支管道2637米，水表108块，检查井35个，管件108套</t>
  </si>
  <si>
    <t>09200920105</t>
  </si>
  <si>
    <t>新建2座高位水池，铺设管网1000米等</t>
  </si>
  <si>
    <t>雷家坬村康家坬自然村</t>
  </si>
  <si>
    <t>09200920106</t>
  </si>
  <si>
    <t>全村修建自来水项目，铺设自来水管道10500米，配套安装自吸泵。</t>
  </si>
  <si>
    <t>旧寨村柳树会自然村</t>
  </si>
  <si>
    <t>解决全村2户贫困户吃水安全问题</t>
  </si>
  <si>
    <t>09200920107</t>
  </si>
  <si>
    <t>管道2500米，打井5口。</t>
  </si>
  <si>
    <t>09200920108</t>
  </si>
  <si>
    <t>管道4800米，打井1口</t>
  </si>
  <si>
    <t>09200920109</t>
  </si>
  <si>
    <t>建蓄水池2座，压管道1000米，检查井10口</t>
  </si>
  <si>
    <t>09200920110</t>
  </si>
  <si>
    <t>维修水井4处直径2.5m，深6m，</t>
  </si>
  <si>
    <t>玉家沟村史家沟自然村</t>
  </si>
  <si>
    <t>解决全村95户贫困户吃水安全问题</t>
  </si>
  <si>
    <t>09200920111</t>
  </si>
  <si>
    <t>维修共用60方蓄水池1座</t>
  </si>
  <si>
    <t>岳家坡村张家山自然村</t>
  </si>
  <si>
    <t>09200920112</t>
  </si>
  <si>
    <t>09200920113</t>
  </si>
  <si>
    <t>新建水源水池1座，高位水池1座，铺设管网4726m，利用地形高差自压供水</t>
  </si>
  <si>
    <t>上坬村</t>
  </si>
  <si>
    <t>村基础设施</t>
  </si>
  <si>
    <t>通村、组硬化路及护栏</t>
  </si>
  <si>
    <t>09201110001</t>
  </si>
  <si>
    <t>村组道路</t>
  </si>
  <si>
    <t>全长1.2KM，路基挖土方26200M3，水泥路面5400M2，对号边沟140立方米，1-1.0M涵洞22米，安全防护2000米、浆砌块片石268.3立方米</t>
  </si>
  <si>
    <t>螅镇曹家沟柴家峁自然村</t>
  </si>
  <si>
    <t>09201110002</t>
  </si>
  <si>
    <t>挖填土方460立方米、混凝土面层216平方米、浆砌块片石606立方米</t>
  </si>
  <si>
    <t>坑镇官道峁村</t>
  </si>
  <si>
    <t>09201110003</t>
  </si>
  <si>
    <t>村组道路1.2公里挖填土方2160立方米、混凝土面层3860平方米、浆砌红砖边沟95立方米、混凝土管涵1道</t>
  </si>
  <si>
    <t>乌镇张家沟村</t>
  </si>
  <si>
    <t>09201110004</t>
  </si>
  <si>
    <t>新修水渠长124米，宽3米，挡墙高2.5米，水泥硬化渠底8公分，前后做八字挡墙</t>
  </si>
  <si>
    <t>乌镇任家山村</t>
  </si>
  <si>
    <t>09201110005</t>
  </si>
  <si>
    <t>浆砌块片石950立方米，加宽2.5米</t>
  </si>
  <si>
    <t>09201110006</t>
  </si>
  <si>
    <t>砖砌村组道路长4450米，宽3米</t>
  </si>
  <si>
    <t>09201110007</t>
  </si>
  <si>
    <t>方塌镇兴庄村村组道路工程4.7公里村级道路混凝土硬化工程16450m2、 路基土方218立方米、浆砌红砖121立方米</t>
  </si>
  <si>
    <t>曹兴庄村</t>
  </si>
  <si>
    <t>09201110008</t>
  </si>
  <si>
    <t>高家源维修村组水泥路，长30米，宽3.5米水泥硬化道路</t>
  </si>
  <si>
    <t>09201110009</t>
  </si>
  <si>
    <t>大西沟旧学校至大村沟1000米，宽3.5米水泥硬化道路</t>
  </si>
  <si>
    <t>佳芦镇申家湾村</t>
  </si>
  <si>
    <t>09201110010</t>
  </si>
  <si>
    <t>水泥硬化道路1.5公里，宽4.5米。混凝土路面6750平方米、浆砌红砖135立方米、管涵3道、</t>
  </si>
  <si>
    <t>高家沟至白家渠通公路1.5公里村</t>
  </si>
  <si>
    <t>09201110011</t>
  </si>
  <si>
    <t>砖砌村组道路长3500米，宽3米</t>
  </si>
  <si>
    <t>09201110012</t>
  </si>
  <si>
    <t>砖砌村组道路长200米，宽3米</t>
  </si>
  <si>
    <t>09201110013</t>
  </si>
  <si>
    <t>砖硬化长2600米，宽3.5米</t>
  </si>
  <si>
    <t>袁家沟村</t>
  </si>
  <si>
    <t>09201110014</t>
  </si>
  <si>
    <t>砖砌村组道路长404米，宽3米</t>
  </si>
  <si>
    <t>张家沟（玉家沟）村</t>
  </si>
  <si>
    <t>09201110015</t>
  </si>
  <si>
    <t>砖砌村组道路长640米，宽3.5米。</t>
  </si>
  <si>
    <t>09201110016</t>
  </si>
  <si>
    <r>
      <rPr>
        <sz val="9"/>
        <rFont val="宋体"/>
        <charset val="134"/>
      </rPr>
      <t>村级道路混凝土硬化工程126m</t>
    </r>
    <r>
      <rPr>
        <vertAlign val="superscript"/>
        <sz val="9"/>
        <rFont val="宋体"/>
        <charset val="134"/>
      </rPr>
      <t>2</t>
    </r>
    <r>
      <rPr>
        <sz val="9"/>
        <rFont val="宋体"/>
        <charset val="134"/>
      </rPr>
      <t>、 石拱涵洞2道</t>
    </r>
  </si>
  <si>
    <t>大洼组道路水毁工程村</t>
  </si>
  <si>
    <t>09201110017</t>
  </si>
  <si>
    <t>混凝土面层2700平方米、浆砌红砖34立方米、</t>
  </si>
  <si>
    <t>王寨组道路0.6公里村</t>
  </si>
  <si>
    <t>09201110018</t>
  </si>
  <si>
    <t>砖砌产业道路长1400米，宽3.5米</t>
  </si>
  <si>
    <t>09201110019</t>
  </si>
  <si>
    <t>砖砌村组道路长1850米，宽3米。</t>
  </si>
  <si>
    <t>09201110020</t>
  </si>
  <si>
    <t>砖砌村组道路长1600米，宽3米。</t>
  </si>
  <si>
    <t>09201110021</t>
  </si>
  <si>
    <t>砖砌村组道路长4000米，宽3米。</t>
  </si>
  <si>
    <t>小社（道金条自然）村</t>
  </si>
  <si>
    <t>09201110022</t>
  </si>
  <si>
    <t>村组道路硬化1公里，宽3.5米</t>
  </si>
  <si>
    <t>王家渠冯山自然村</t>
  </si>
  <si>
    <t>09201110023</t>
  </si>
  <si>
    <t>村组道路砖硬化150米</t>
  </si>
  <si>
    <t>09201110024</t>
  </si>
  <si>
    <t>村级道路硬化35米</t>
  </si>
  <si>
    <t>09201110025</t>
  </si>
  <si>
    <t>水泥硬化石窑沟村至大王庙道路1.5公里，宽4.5米。漫水桥1座、混凝土管涵3道、石拱涵1道</t>
  </si>
  <si>
    <t>石窑沟至大王庙村</t>
  </si>
  <si>
    <t>09201110026</t>
  </si>
  <si>
    <t>水泥硬化石窑沟村至金明寺王连沟村道路2公里，宽4.5米。</t>
  </si>
  <si>
    <t>09201110027</t>
  </si>
  <si>
    <t>砖砌村组道路长3049米，宽3米</t>
  </si>
  <si>
    <t>09201110028</t>
  </si>
  <si>
    <t>砖砌村组道路长1083米，宽3米</t>
  </si>
  <si>
    <t>09201110029</t>
  </si>
  <si>
    <t>砖砌村组道路长850米，宽3米</t>
  </si>
  <si>
    <t>09201110030</t>
  </si>
  <si>
    <t>砖砌村组道路长1460米，宽3米</t>
  </si>
  <si>
    <t>朱家坬镇吕岩（前吕岩自然）村</t>
  </si>
  <si>
    <t>09201110031</t>
  </si>
  <si>
    <t>砖砌村组道路长1200米，宽3米</t>
  </si>
  <si>
    <t>09201110032</t>
  </si>
  <si>
    <t>砖砌村组道路长2500米，宽3米</t>
  </si>
  <si>
    <t>09201110033</t>
  </si>
  <si>
    <t>砖砌村组道路长1600米，宽3米</t>
  </si>
  <si>
    <t>09201110034</t>
  </si>
  <si>
    <t>砖砌村组道路长1060米，宽3米</t>
  </si>
  <si>
    <t>09201110035</t>
  </si>
  <si>
    <t>砖砌村组道路长1150米，宽3米</t>
  </si>
  <si>
    <t>09201110036</t>
  </si>
  <si>
    <t>道路防护工程</t>
  </si>
  <si>
    <t>康家墕至李家坬新修边沟1公里</t>
  </si>
  <si>
    <t>09201110037</t>
  </si>
  <si>
    <t>砖铺硬化排水渠和绿化1.5公里</t>
  </si>
  <si>
    <t>螅镇任甲村</t>
  </si>
  <si>
    <t>09201110038</t>
  </si>
  <si>
    <t>护墙长1800米，边坡整治长1000米</t>
  </si>
  <si>
    <t>螅镇小庄至沿黄路村</t>
  </si>
  <si>
    <t>09201110039</t>
  </si>
  <si>
    <t>刘仓洼至高崖梁3处2.5公里</t>
  </si>
  <si>
    <t>兴隆寺乡刘仓洼（高崖梁）村</t>
  </si>
  <si>
    <t>09201110040</t>
  </si>
  <si>
    <t>道路水泥硬化</t>
  </si>
  <si>
    <t>全长2000米</t>
  </si>
  <si>
    <t>方塌镇富塌村</t>
  </si>
  <si>
    <t>09201110041</t>
  </si>
  <si>
    <t>全村村民一致同意，水地连在一块</t>
  </si>
  <si>
    <t>方塌镇马岔村</t>
  </si>
  <si>
    <t>09201110042</t>
  </si>
  <si>
    <t>赵家坬村沙墕至圪针全硬化道路道路水泥硬化全长3.5公里，宽4米，路基土方1200立方米</t>
  </si>
  <si>
    <t>方塌镇赵家坬村</t>
  </si>
  <si>
    <t>09201110043</t>
  </si>
  <si>
    <t>木场湾前阳条桥道路水泥硬化1500米，宽3.5米</t>
  </si>
  <si>
    <t>佳芦镇城关村</t>
  </si>
  <si>
    <t>09201110044</t>
  </si>
  <si>
    <t>高家沟至韩宏道道路维修，长2000米，宽3.5米</t>
  </si>
  <si>
    <t>09201110045</t>
  </si>
  <si>
    <t>潘家畔村至延黄路 长4200 ，宽4.5米</t>
  </si>
  <si>
    <t>佳芦镇潘家畔村</t>
  </si>
  <si>
    <t>09201110046</t>
  </si>
  <si>
    <t>吕家坪至大西沟硬化路加，长1800米，宽1.5米及边沟护栏</t>
  </si>
  <si>
    <t>09201110047</t>
  </si>
  <si>
    <t>大西沟至小石板通村公路长2500米，宽3.5米</t>
  </si>
  <si>
    <t>09201110048</t>
  </si>
  <si>
    <t>09201110049</t>
  </si>
  <si>
    <t>09201110050</t>
  </si>
  <si>
    <t>09201110051</t>
  </si>
  <si>
    <t>09201110052</t>
  </si>
  <si>
    <t>新建通村公路2公里路基路面工程</t>
  </si>
  <si>
    <t>康家港曹家小庄村</t>
  </si>
  <si>
    <t>09201110053</t>
  </si>
  <si>
    <t>砖铺康家墕村，宽3米边沟</t>
  </si>
  <si>
    <t>09201110054</t>
  </si>
  <si>
    <t>脑畔山至壮焉3公里；北村峁至背狐湾1.5公里；又木咀至小咀焉1.5公里</t>
  </si>
  <si>
    <t>康家港任家沟村</t>
  </si>
  <si>
    <t>09201110055</t>
  </si>
  <si>
    <t>龙背洼至大红峁新修田间道路全长15公里宽4米</t>
  </si>
  <si>
    <t>康家港王家焉村</t>
  </si>
  <si>
    <t>09201110056</t>
  </si>
  <si>
    <t>石槽墕至元条则全长1.5公里</t>
  </si>
  <si>
    <t>09201110057</t>
  </si>
  <si>
    <t>3500米*4.5米</t>
  </si>
  <si>
    <t>刘国具安余梁至高家畔村</t>
  </si>
  <si>
    <t>09201110058</t>
  </si>
  <si>
    <t>舍沟-白家铺2500米*4.5米</t>
  </si>
  <si>
    <t>刘国具白家舍沟沙渠村</t>
  </si>
  <si>
    <t>09201110059</t>
  </si>
  <si>
    <t>2公里*4.5米</t>
  </si>
  <si>
    <t>刘国具白家下坬村</t>
  </si>
  <si>
    <t>09201110060</t>
  </si>
  <si>
    <t>300米*4.5米</t>
  </si>
  <si>
    <t>刘国具贺仓通委会村</t>
  </si>
  <si>
    <t>09201110061</t>
  </si>
  <si>
    <t>长2公里，宽4.5米</t>
  </si>
  <si>
    <t>上高寨陈家墕村</t>
  </si>
  <si>
    <t>09201110062</t>
  </si>
  <si>
    <t>长3公里，宽4.5米</t>
  </si>
  <si>
    <t>上高寨陈家墕水湾畔村</t>
  </si>
  <si>
    <t>09201110063</t>
  </si>
  <si>
    <t>长50公里，宽2米</t>
  </si>
  <si>
    <t>上高寨段家沟村</t>
  </si>
  <si>
    <t>09201110064</t>
  </si>
  <si>
    <t>长3.5公里，宽3.5米</t>
  </si>
  <si>
    <t>上高寨李治村</t>
  </si>
  <si>
    <t>09201110065</t>
  </si>
  <si>
    <t>长4.5公里，宽2米</t>
  </si>
  <si>
    <t>09201110066</t>
  </si>
  <si>
    <t>长10公里，宽2米</t>
  </si>
  <si>
    <t>上高寨刘家崖窑村</t>
  </si>
  <si>
    <t>09201110067</t>
  </si>
  <si>
    <t>水泥路2.5公里*4.5米</t>
  </si>
  <si>
    <t>09201110068</t>
  </si>
  <si>
    <t>长1公里，宽2米</t>
  </si>
  <si>
    <t>上高寨刘家崖窑川贺村</t>
  </si>
  <si>
    <t>09201110069</t>
  </si>
  <si>
    <t>长1000米，宽2米</t>
  </si>
  <si>
    <t>上高寨刘家崖窑高家峁村</t>
  </si>
  <si>
    <t>09201110070</t>
  </si>
  <si>
    <t>长7公里，宽2米</t>
  </si>
  <si>
    <t>上高寨上高寨村</t>
  </si>
  <si>
    <t>09201110071</t>
  </si>
  <si>
    <t>长1公里，宽3.5米</t>
  </si>
  <si>
    <t>09201110072</t>
  </si>
  <si>
    <t>长3公里，宽2米</t>
  </si>
  <si>
    <t>上高寨稍店则斗范梁村</t>
  </si>
  <si>
    <t>09201110073</t>
  </si>
  <si>
    <t>上高寨洼上村</t>
  </si>
  <si>
    <t>09201110074</t>
  </si>
  <si>
    <t>长5公里，宽2米</t>
  </si>
  <si>
    <t>上高寨徐家东沟村</t>
  </si>
  <si>
    <t>09201110075</t>
  </si>
  <si>
    <t>长1.7公里，宽3米</t>
  </si>
  <si>
    <t>09201110076</t>
  </si>
  <si>
    <t>长1500米，宽2米</t>
  </si>
  <si>
    <t>上高寨徐家东沟顺义峁村</t>
  </si>
  <si>
    <t>09201110077</t>
  </si>
  <si>
    <t>长3公里，宽3米</t>
  </si>
  <si>
    <t>09201110078</t>
  </si>
  <si>
    <t>长4公里，宽3.5米</t>
  </si>
  <si>
    <t>09201110079</t>
  </si>
  <si>
    <t>维修5千米，宽3米，道路水泥硬化</t>
  </si>
  <si>
    <t>通镇大坬村</t>
  </si>
  <si>
    <t>09201110080</t>
  </si>
  <si>
    <t>维修道路水泥硬化2千米，宽3米、道路水泥硬化</t>
  </si>
  <si>
    <t>通镇高家焉村</t>
  </si>
  <si>
    <t>09201110081</t>
  </si>
  <si>
    <t>道路水泥硬化500米，宽3米</t>
  </si>
  <si>
    <t>通镇小里旺村</t>
  </si>
  <si>
    <t>09201110082</t>
  </si>
  <si>
    <t>维修道路水泥硬化长1千米，宽3米，道路水泥硬化</t>
  </si>
  <si>
    <t>通镇薛家焉村</t>
  </si>
  <si>
    <t>09201110083</t>
  </si>
  <si>
    <t>道路水泥硬化村路4千米，宽3米</t>
  </si>
  <si>
    <t>通镇闫辛庄村</t>
  </si>
  <si>
    <t>09201110084</t>
  </si>
  <si>
    <t>道路水泥硬化2千米，宽3米</t>
  </si>
  <si>
    <t>09201110085</t>
  </si>
  <si>
    <t>道路水泥硬化3公里，3米</t>
  </si>
  <si>
    <t>通镇张家坡村</t>
  </si>
  <si>
    <t>09201110086</t>
  </si>
  <si>
    <t>宽4.5米长3公里</t>
  </si>
  <si>
    <t>乌镇白家峁村</t>
  </si>
  <si>
    <t>09201110087</t>
  </si>
  <si>
    <t>宽4.5米长5公里</t>
  </si>
  <si>
    <t>乌镇柴家岔村</t>
  </si>
  <si>
    <t>09201110088</t>
  </si>
  <si>
    <t>宽4.5米长10公里</t>
  </si>
  <si>
    <t>乌镇大圪瘩村</t>
  </si>
  <si>
    <t>09201110089</t>
  </si>
  <si>
    <t>宽4.5米长2公里</t>
  </si>
  <si>
    <t>乌镇当川寺村</t>
  </si>
  <si>
    <t>09201110090</t>
  </si>
  <si>
    <t>乌镇杜家老庄村</t>
  </si>
  <si>
    <t>09201110091</t>
  </si>
  <si>
    <t>乌镇符家畔村</t>
  </si>
  <si>
    <t>09201110092</t>
  </si>
  <si>
    <t>乌镇古城村</t>
  </si>
  <si>
    <t>09201110093</t>
  </si>
  <si>
    <t>宽4.5米长6公里</t>
  </si>
  <si>
    <t>乌镇郭家畔村</t>
  </si>
  <si>
    <t>09201110094</t>
  </si>
  <si>
    <t>宽4.5米长4公里</t>
  </si>
  <si>
    <t>乌镇韩家焉村</t>
  </si>
  <si>
    <t>09201110095</t>
  </si>
  <si>
    <t>乌镇李家山村</t>
  </si>
  <si>
    <t>09201110096</t>
  </si>
  <si>
    <t>乌镇木家洼村</t>
  </si>
  <si>
    <t>09201110097</t>
  </si>
  <si>
    <t>乌镇秦梁村</t>
  </si>
  <si>
    <t>09201110098</t>
  </si>
  <si>
    <t>宽4.5米长20公里</t>
  </si>
  <si>
    <t>乌镇任家坪村</t>
  </si>
  <si>
    <t>09201110099</t>
  </si>
  <si>
    <t>09201110100</t>
  </si>
  <si>
    <t>宽4.5米长15公里</t>
  </si>
  <si>
    <t>乌镇上刘渠村</t>
  </si>
  <si>
    <t>09201110101</t>
  </si>
  <si>
    <t>乌镇石板村</t>
  </si>
  <si>
    <t>09201110102</t>
  </si>
  <si>
    <t>乌镇孙家坬村</t>
  </si>
  <si>
    <t>09201110103</t>
  </si>
  <si>
    <t>乌镇王家墕村</t>
  </si>
  <si>
    <t>09201110104</t>
  </si>
  <si>
    <t>乌镇乌镇村</t>
  </si>
  <si>
    <t>09201110105</t>
  </si>
  <si>
    <t>长2公里宽4米</t>
  </si>
  <si>
    <t>乌镇下高寨村</t>
  </si>
  <si>
    <t>09201110106</t>
  </si>
  <si>
    <t>宽4.5米长800米</t>
  </si>
  <si>
    <t>乌镇徐家坪村</t>
  </si>
  <si>
    <t>09201110107</t>
  </si>
  <si>
    <t>宽4.5米长1公里</t>
  </si>
  <si>
    <t>09201110108</t>
  </si>
  <si>
    <t>砖铺宽2米长5公里</t>
  </si>
  <si>
    <t>乌镇紫圪堵坪村</t>
  </si>
  <si>
    <t>09201110109</t>
  </si>
  <si>
    <t>道路水泥硬化长2千米，宽4米</t>
  </si>
  <si>
    <t>螅镇冉沟村</t>
  </si>
  <si>
    <t>09201110110</t>
  </si>
  <si>
    <t>河神庙段排水设施，落石防护，杏树塔牙枣塔安全防护。</t>
  </si>
  <si>
    <t>09201110111</t>
  </si>
  <si>
    <t>古城梁至南窑子2.5公里</t>
  </si>
  <si>
    <t>兴隆寺乡磨川古城梁村</t>
  </si>
  <si>
    <t>09201110112</t>
  </si>
  <si>
    <t>小塌则至王家洼3.5公里</t>
  </si>
  <si>
    <t>兴隆寺乡王家洼小塌则村</t>
  </si>
  <si>
    <t>09201110113</t>
  </si>
  <si>
    <t>旧谷地峁村到杏树塌水泥路2.5公里</t>
  </si>
  <si>
    <t>兴隆寺乡杏树塌村</t>
  </si>
  <si>
    <t>09201110114</t>
  </si>
  <si>
    <t>大梁至牛性墕2公里</t>
  </si>
  <si>
    <t>兴隆寺乡元峁村</t>
  </si>
  <si>
    <t>09201110115</t>
  </si>
  <si>
    <t>新修李文至大页岭峰桥长50米，宽6米</t>
  </si>
  <si>
    <t>峪口李家寨李文自然村</t>
  </si>
  <si>
    <t>09201110116</t>
  </si>
  <si>
    <t>前沟起至林地3公里</t>
  </si>
  <si>
    <t>峪口史家沟自然村</t>
  </si>
  <si>
    <t>09201110117</t>
  </si>
  <si>
    <t>当村至落古峁村道路2.5公里，宽4.5米。</t>
  </si>
  <si>
    <t>朱官寨公家坬村</t>
  </si>
  <si>
    <t>09201110118</t>
  </si>
  <si>
    <t>水泥硬洼石塔至朱官寨道路，并加边沟2公里</t>
  </si>
  <si>
    <t>朱官寨槐树峁村</t>
  </si>
  <si>
    <t>09201110119</t>
  </si>
  <si>
    <t>大村至学校800米。道路水泥硬化，宽4.5米。</t>
  </si>
  <si>
    <t>朱官寨石拳峰村</t>
  </si>
  <si>
    <t>09201110120</t>
  </si>
  <si>
    <t>杨窑则自然村挡墙500米，边沟100米</t>
  </si>
  <si>
    <t>朱官寨杨园则村</t>
  </si>
  <si>
    <t>09201110121</t>
  </si>
  <si>
    <t>道路维修7000米宽4.5米</t>
  </si>
  <si>
    <t>朱家坬白家焉村</t>
  </si>
  <si>
    <t>09201110122</t>
  </si>
  <si>
    <t>新旧村连接线2000米宽4.5米宽4.5米</t>
  </si>
  <si>
    <t>朱家坬刘家坬村</t>
  </si>
  <si>
    <t>09201110123</t>
  </si>
  <si>
    <t>新建水泥路1300米宽4.5米</t>
  </si>
  <si>
    <t>朱家坬垴坢圪塔村</t>
  </si>
  <si>
    <t>09201110124</t>
  </si>
  <si>
    <t>新建道路水泥硬化2000米宽4.5米</t>
  </si>
  <si>
    <t>朱家坬前何村</t>
  </si>
  <si>
    <t>09201110125</t>
  </si>
  <si>
    <t>新建村组道路3公里宽4.5米</t>
  </si>
  <si>
    <t>朱家坬郑家坬村</t>
  </si>
  <si>
    <t>09201110126</t>
  </si>
  <si>
    <t>桥涵工程</t>
  </si>
  <si>
    <t>新建桥1座，高4.5米，长10米</t>
  </si>
  <si>
    <t>金明寺李柏亮沟乔圪崂自然村</t>
  </si>
  <si>
    <t>09201110127</t>
  </si>
  <si>
    <t>长6米，宽4.5米</t>
  </si>
  <si>
    <t>金明寺刘家峁到贺黄沟村</t>
  </si>
  <si>
    <t>09201110128</t>
  </si>
  <si>
    <t>新建桥1座，高4.5米，长8米</t>
  </si>
  <si>
    <t>金明寺元团峁沟沟底村</t>
  </si>
  <si>
    <t>09201110129</t>
  </si>
  <si>
    <t>修桥</t>
  </si>
  <si>
    <t>刘国具梨湾村</t>
  </si>
  <si>
    <t>09201110130</t>
  </si>
  <si>
    <t>50米*4.5米</t>
  </si>
  <si>
    <t>刘国具前寨沟房则塔村</t>
  </si>
  <si>
    <t>09201110131</t>
  </si>
  <si>
    <t>2桥涵，长8m，宽3m，高2m</t>
  </si>
  <si>
    <t>螅镇刘家坪村</t>
  </si>
  <si>
    <t>09201110132</t>
  </si>
  <si>
    <t>山鸡板1处60米，井沟渠2处，东峁大山1处3公里</t>
  </si>
  <si>
    <t>兴隆寺乡高家河（高山）村</t>
  </si>
  <si>
    <t>09201110133</t>
  </si>
  <si>
    <t>井路峁1处20米，大梁沙墕30米</t>
  </si>
  <si>
    <t>兴隆寺乡胡家峁村</t>
  </si>
  <si>
    <t>09201110134</t>
  </si>
  <si>
    <t>新修沙峁沟漫水桥1座30米，</t>
  </si>
  <si>
    <t>兴隆寺乡梁岔村</t>
  </si>
  <si>
    <t>09201110135</t>
  </si>
  <si>
    <t>新修背洼至学校1座30米</t>
  </si>
  <si>
    <t>09201110136</t>
  </si>
  <si>
    <t>毛巷沟坝，长40米</t>
  </si>
  <si>
    <t>兴隆寺乡中硷毛巷村</t>
  </si>
  <si>
    <t>09201110137</t>
  </si>
  <si>
    <t>新修石拳峰至冯家仡佬道路涵洞2处</t>
  </si>
  <si>
    <t>朱官寨冯家仡佬村</t>
  </si>
  <si>
    <t>09201110138</t>
  </si>
  <si>
    <t>新修杜家峁至槐树峁道路涵洞2处</t>
  </si>
  <si>
    <t>朱官寨强家坬村</t>
  </si>
  <si>
    <t>09201110139</t>
  </si>
  <si>
    <t>水毁工程</t>
  </si>
  <si>
    <t>道路水泥硬化，4千米，宽3米</t>
  </si>
  <si>
    <t>通镇见虎焉村</t>
  </si>
  <si>
    <t>09201110140</t>
  </si>
  <si>
    <t>螅镇北坬村</t>
  </si>
  <si>
    <t>09201110141</t>
  </si>
  <si>
    <t>神堂沟至石窑村</t>
  </si>
  <si>
    <t>09201110142</t>
  </si>
  <si>
    <t>红砖路面1967平方米、混凝土拱桥1座</t>
  </si>
  <si>
    <t>崔家畔村</t>
  </si>
  <si>
    <t>09201110143</t>
  </si>
  <si>
    <t>村组道路1.2公里、挖填土方3500立方米、红砖铺砌路面5400平方米、浆砌红砖64立方米、</t>
  </si>
  <si>
    <t>09201110144</t>
  </si>
  <si>
    <t>村级道路混凝土硬化工程525m2、 路基挖填土方840立方米、涵洞1道</t>
  </si>
  <si>
    <t>09201110145</t>
  </si>
  <si>
    <t>村级道路混凝土硬化工程1597.5m2、浆砌红砖68.3立方米、浆砌片石598.6立方米、</t>
  </si>
  <si>
    <t>09201110146</t>
  </si>
  <si>
    <t>浆砌块片石677.4立方米、浆砌红砖18.4立方米</t>
  </si>
  <si>
    <t>09201110147</t>
  </si>
  <si>
    <t>混凝土场地1875平方米、浆砌红砖41.5立方米、浆砌片石751.2立方米、</t>
  </si>
  <si>
    <t>09201110148</t>
  </si>
  <si>
    <t>混凝土路面800平方米、浆砌红砖57.6立方米</t>
  </si>
  <si>
    <t>邮电所巷村</t>
  </si>
  <si>
    <t>通生产用电</t>
  </si>
  <si>
    <t>09201120001</t>
  </si>
  <si>
    <t>自然村通动力电</t>
  </si>
  <si>
    <r>
      <rPr>
        <sz val="10"/>
        <rFont val="宋体"/>
        <charset val="134"/>
      </rPr>
      <t>新建</t>
    </r>
    <r>
      <rPr>
        <sz val="10"/>
        <rFont val="Times New Roman"/>
        <charset val="134"/>
      </rPr>
      <t>0.4KV</t>
    </r>
    <r>
      <rPr>
        <sz val="10"/>
        <rFont val="宋体"/>
        <charset val="134"/>
      </rPr>
      <t>线路</t>
    </r>
    <r>
      <rPr>
        <sz val="10"/>
        <rFont val="Times New Roman"/>
        <charset val="134"/>
      </rPr>
      <t>5.5km</t>
    </r>
    <r>
      <rPr>
        <sz val="10"/>
        <rFont val="宋体"/>
        <charset val="134"/>
      </rPr>
      <t>，安装</t>
    </r>
    <r>
      <rPr>
        <sz val="10"/>
        <rFont val="Times New Roman"/>
        <charset val="134"/>
      </rPr>
      <t>xlwj-100KVA</t>
    </r>
    <r>
      <rPr>
        <sz val="10"/>
        <rFont val="宋体"/>
        <charset val="134"/>
      </rPr>
      <t>配电柜</t>
    </r>
    <r>
      <rPr>
        <sz val="10"/>
        <rFont val="Times New Roman"/>
        <charset val="134"/>
      </rPr>
      <t>1</t>
    </r>
    <r>
      <rPr>
        <sz val="10"/>
        <rFont val="宋体"/>
        <charset val="134"/>
      </rPr>
      <t>面。</t>
    </r>
  </si>
  <si>
    <t>店镇南洼村</t>
  </si>
  <si>
    <t>电力局</t>
  </si>
  <si>
    <t>高军</t>
  </si>
  <si>
    <t>0912－6734259</t>
  </si>
  <si>
    <t>助推产业发展，方便生产加工</t>
  </si>
  <si>
    <t>09201120002</t>
  </si>
  <si>
    <t>新建改造0.4KV线路4.01KM.</t>
  </si>
  <si>
    <t>店镇张顺家沟村</t>
  </si>
  <si>
    <t>09201120003</t>
  </si>
  <si>
    <t>新建改造0.4KV线路5.5KM.</t>
  </si>
  <si>
    <t>店镇石窑村</t>
  </si>
  <si>
    <t>09201120004</t>
  </si>
  <si>
    <r>
      <rPr>
        <sz val="10"/>
        <rFont val="宋体"/>
        <charset val="134"/>
      </rPr>
      <t>新建</t>
    </r>
    <r>
      <rPr>
        <sz val="10"/>
        <rFont val="Times New Roman"/>
        <charset val="134"/>
      </rPr>
      <t>0.4KV</t>
    </r>
    <r>
      <rPr>
        <sz val="10"/>
        <rFont val="宋体"/>
        <charset val="134"/>
      </rPr>
      <t>线路</t>
    </r>
    <r>
      <rPr>
        <sz val="10"/>
        <rFont val="Times New Roman"/>
        <charset val="134"/>
      </rPr>
      <t>2.8km</t>
    </r>
    <r>
      <rPr>
        <sz val="10"/>
        <rFont val="宋体"/>
        <charset val="134"/>
      </rPr>
      <t>，安装</t>
    </r>
    <r>
      <rPr>
        <sz val="10"/>
        <rFont val="Times New Roman"/>
        <charset val="134"/>
      </rPr>
      <t>xlwj-100KVA</t>
    </r>
    <r>
      <rPr>
        <sz val="10"/>
        <rFont val="宋体"/>
        <charset val="134"/>
      </rPr>
      <t>配电柜</t>
    </r>
    <r>
      <rPr>
        <sz val="10"/>
        <rFont val="Times New Roman"/>
        <charset val="134"/>
      </rPr>
      <t>1</t>
    </r>
    <r>
      <rPr>
        <sz val="10"/>
        <rFont val="宋体"/>
        <charset val="134"/>
      </rPr>
      <t>面。</t>
    </r>
  </si>
  <si>
    <t>刘山闫家坪村</t>
  </si>
  <si>
    <t>09201120005</t>
  </si>
  <si>
    <t>金明寺镇王连沟王连沟自然村</t>
  </si>
  <si>
    <t>09201120006</t>
  </si>
  <si>
    <r>
      <rPr>
        <sz val="10"/>
        <rFont val="宋体"/>
        <charset val="134"/>
      </rPr>
      <t>新建</t>
    </r>
    <r>
      <rPr>
        <sz val="10"/>
        <rFont val="Times New Roman"/>
        <charset val="134"/>
      </rPr>
      <t>0.4KV</t>
    </r>
    <r>
      <rPr>
        <sz val="10"/>
        <rFont val="宋体"/>
        <charset val="134"/>
      </rPr>
      <t>线路</t>
    </r>
    <r>
      <rPr>
        <sz val="10"/>
        <rFont val="Times New Roman"/>
        <charset val="134"/>
      </rPr>
      <t>1.227k</t>
    </r>
    <r>
      <rPr>
        <sz val="10"/>
        <rFont val="宋体"/>
        <charset val="134"/>
      </rPr>
      <t>Ｖ</t>
    </r>
  </si>
  <si>
    <t>王连沟孟山自然0.4KV村</t>
  </si>
  <si>
    <t>09201120007</t>
  </si>
  <si>
    <r>
      <rPr>
        <sz val="10"/>
        <rFont val="宋体"/>
        <charset val="134"/>
      </rPr>
      <t>新建</t>
    </r>
    <r>
      <rPr>
        <sz val="10"/>
        <rFont val="Times New Roman"/>
        <charset val="134"/>
      </rPr>
      <t>0.4KV</t>
    </r>
    <r>
      <rPr>
        <sz val="10"/>
        <rFont val="宋体"/>
        <charset val="134"/>
      </rPr>
      <t>线路</t>
    </r>
    <r>
      <rPr>
        <sz val="10"/>
        <rFont val="Times New Roman"/>
        <charset val="134"/>
      </rPr>
      <t>4.5km</t>
    </r>
    <r>
      <rPr>
        <sz val="10"/>
        <rFont val="宋体"/>
        <charset val="134"/>
      </rPr>
      <t>。</t>
    </r>
  </si>
  <si>
    <t>王连沟菜地自然0.4KV村</t>
  </si>
  <si>
    <t>09201120008</t>
  </si>
  <si>
    <t>坑镇官道峁0.4KV村</t>
  </si>
  <si>
    <t>09201120009</t>
  </si>
  <si>
    <r>
      <rPr>
        <sz val="10"/>
        <rFont val="宋体"/>
        <charset val="134"/>
      </rPr>
      <t>新建</t>
    </r>
    <r>
      <rPr>
        <sz val="10"/>
        <rFont val="Times New Roman"/>
        <charset val="134"/>
      </rPr>
      <t>0.4KV</t>
    </r>
    <r>
      <rPr>
        <sz val="10"/>
        <rFont val="宋体"/>
        <charset val="134"/>
      </rPr>
      <t>线路</t>
    </r>
    <r>
      <rPr>
        <sz val="10"/>
        <rFont val="Times New Roman"/>
        <charset val="134"/>
      </rPr>
      <t>4.2km</t>
    </r>
    <r>
      <rPr>
        <sz val="10"/>
        <rFont val="宋体"/>
        <charset val="134"/>
      </rPr>
      <t>。</t>
    </r>
  </si>
  <si>
    <t>刘山刘百治0.4KV村</t>
  </si>
  <si>
    <t>09201120010</t>
  </si>
  <si>
    <r>
      <rPr>
        <sz val="10"/>
        <rFont val="宋体"/>
        <charset val="134"/>
      </rPr>
      <t>新建</t>
    </r>
    <r>
      <rPr>
        <sz val="10"/>
        <rFont val="Times New Roman"/>
        <charset val="134"/>
      </rPr>
      <t>0.4KV</t>
    </r>
    <r>
      <rPr>
        <sz val="10"/>
        <rFont val="宋体"/>
        <charset val="134"/>
      </rPr>
      <t>线路</t>
    </r>
    <r>
      <rPr>
        <sz val="10"/>
        <rFont val="Times New Roman"/>
        <charset val="134"/>
      </rPr>
      <t>3.2km</t>
    </r>
    <r>
      <rPr>
        <sz val="10"/>
        <rFont val="宋体"/>
        <charset val="134"/>
      </rPr>
      <t>。</t>
    </r>
  </si>
  <si>
    <t>刘山南沟0.4KV村</t>
  </si>
  <si>
    <t>09201120011</t>
  </si>
  <si>
    <r>
      <rPr>
        <sz val="10"/>
        <rFont val="宋体"/>
        <charset val="134"/>
      </rPr>
      <t>新建</t>
    </r>
    <r>
      <rPr>
        <sz val="10"/>
        <rFont val="Times New Roman"/>
        <charset val="134"/>
      </rPr>
      <t>0.4KV</t>
    </r>
    <r>
      <rPr>
        <sz val="10"/>
        <rFont val="宋体"/>
        <charset val="134"/>
      </rPr>
      <t>线路</t>
    </r>
    <r>
      <rPr>
        <sz val="10"/>
        <rFont val="Times New Roman"/>
        <charset val="134"/>
      </rPr>
      <t>3.6km</t>
    </r>
    <r>
      <rPr>
        <sz val="10"/>
        <rFont val="宋体"/>
        <charset val="134"/>
      </rPr>
      <t>。</t>
    </r>
  </si>
  <si>
    <t>刘山高起家洼0.4KV村</t>
  </si>
  <si>
    <t>09201120012</t>
  </si>
  <si>
    <t>通镇史家沟0.4KV村</t>
  </si>
  <si>
    <t>09201120013</t>
  </si>
  <si>
    <t>新建0.4KV线路3.6km。</t>
  </si>
  <si>
    <t>上高寨郑前沟0.4KV村</t>
  </si>
  <si>
    <t>09201120014</t>
  </si>
  <si>
    <t>果园用电</t>
  </si>
  <si>
    <r>
      <rPr>
        <sz val="10"/>
        <rFont val="宋体"/>
        <charset val="134"/>
      </rPr>
      <t>新建</t>
    </r>
    <r>
      <rPr>
        <sz val="10"/>
        <rFont val="Times New Roman"/>
        <charset val="134"/>
      </rPr>
      <t>0.4KV</t>
    </r>
    <r>
      <rPr>
        <sz val="10"/>
        <rFont val="宋体"/>
        <charset val="134"/>
      </rPr>
      <t>线路</t>
    </r>
    <r>
      <rPr>
        <sz val="10"/>
        <rFont val="Times New Roman"/>
        <charset val="134"/>
      </rPr>
      <t>2.8km</t>
    </r>
    <r>
      <rPr>
        <sz val="10"/>
        <rFont val="宋体"/>
        <charset val="134"/>
      </rPr>
      <t>。</t>
    </r>
  </si>
  <si>
    <t>上高寨柳树峁0.4KV村</t>
  </si>
  <si>
    <t>09201120015</t>
  </si>
  <si>
    <t>窑湾滴灌工程</t>
  </si>
  <si>
    <r>
      <rPr>
        <sz val="10"/>
        <rFont val="宋体"/>
        <charset val="134"/>
      </rPr>
      <t>新建</t>
    </r>
    <r>
      <rPr>
        <sz val="10"/>
        <rFont val="Times New Roman"/>
        <charset val="134"/>
      </rPr>
      <t>0.4KV</t>
    </r>
    <r>
      <rPr>
        <sz val="10"/>
        <rFont val="宋体"/>
        <charset val="134"/>
      </rPr>
      <t>线路</t>
    </r>
    <r>
      <rPr>
        <sz val="10"/>
        <rFont val="Times New Roman"/>
        <charset val="134"/>
      </rPr>
      <t>3.1km</t>
    </r>
    <r>
      <rPr>
        <sz val="10"/>
        <rFont val="宋体"/>
        <charset val="134"/>
      </rPr>
      <t>。</t>
    </r>
  </si>
  <si>
    <t>上高寨水湾畔0.4KV村</t>
  </si>
  <si>
    <t>09201120016</t>
  </si>
  <si>
    <t>食用菌基地</t>
  </si>
  <si>
    <r>
      <rPr>
        <sz val="10"/>
        <rFont val="宋体"/>
        <charset val="134"/>
      </rPr>
      <t>新建</t>
    </r>
    <r>
      <rPr>
        <sz val="10"/>
        <rFont val="Times New Roman"/>
        <charset val="134"/>
      </rPr>
      <t>0.4KV</t>
    </r>
    <r>
      <rPr>
        <sz val="10"/>
        <rFont val="宋体"/>
        <charset val="134"/>
      </rPr>
      <t>线路</t>
    </r>
    <r>
      <rPr>
        <sz val="10"/>
        <rFont val="Times New Roman"/>
        <charset val="134"/>
      </rPr>
      <t>22km</t>
    </r>
    <r>
      <rPr>
        <sz val="10"/>
        <rFont val="宋体"/>
        <charset val="134"/>
      </rPr>
      <t>。</t>
    </r>
  </si>
  <si>
    <t>乌镇榆洼0.4KV村</t>
  </si>
  <si>
    <t>09201120017</t>
  </si>
  <si>
    <t>低电压冶理</t>
  </si>
  <si>
    <t>新增80KVA配变一台</t>
  </si>
  <si>
    <t>乌镇核桃树焉村</t>
  </si>
  <si>
    <t>09201120018</t>
  </si>
  <si>
    <t>更换80KVA配变一台，新增100KVA一台。</t>
  </si>
  <si>
    <t>产业路</t>
  </si>
  <si>
    <t>09201150001</t>
  </si>
  <si>
    <t>生产道路</t>
  </si>
  <si>
    <t>线路一：新建赤牛峁村生产道路2公里，宽3米</t>
  </si>
  <si>
    <t>09201150002</t>
  </si>
  <si>
    <r>
      <rPr>
        <sz val="12"/>
        <color theme="1"/>
        <rFont val="仿宋"/>
        <charset val="134"/>
      </rPr>
      <t>线路一：新修李栋畔村生产道路长</t>
    </r>
    <r>
      <rPr>
        <sz val="12"/>
        <rFont val="仿宋"/>
        <charset val="134"/>
      </rPr>
      <t>5公里，宽3米</t>
    </r>
  </si>
  <si>
    <t>09201150003</t>
  </si>
  <si>
    <t>线路一：新建双碾沟村生产道路5公里，宽3米</t>
  </si>
  <si>
    <t>09201150004</t>
  </si>
  <si>
    <r>
      <rPr>
        <sz val="12"/>
        <color theme="1"/>
        <rFont val="仿宋"/>
        <charset val="134"/>
      </rPr>
      <t>线路一：新修曹庄村生产道路长</t>
    </r>
    <r>
      <rPr>
        <sz val="12"/>
        <rFont val="仿宋"/>
        <charset val="134"/>
      </rPr>
      <t>2公里    ，宽3米；线路二：李家庄村新建生产道路长1.2公里，宽3米</t>
    </r>
  </si>
  <si>
    <t>09201150005</t>
  </si>
  <si>
    <r>
      <rPr>
        <sz val="12"/>
        <color theme="1"/>
        <rFont val="仿宋"/>
        <charset val="134"/>
      </rPr>
      <t>线路一：新修庙塔至井沟生产道路长</t>
    </r>
    <r>
      <rPr>
        <sz val="12"/>
        <rFont val="仿宋"/>
        <charset val="134"/>
      </rPr>
      <t>3公里，宽3米</t>
    </r>
  </si>
  <si>
    <t>09201150006</t>
  </si>
  <si>
    <r>
      <rPr>
        <sz val="12"/>
        <color theme="1"/>
        <rFont val="仿宋"/>
        <charset val="134"/>
      </rPr>
      <t>线路一：新修村内通月牙疙瘩生产道路长</t>
    </r>
    <r>
      <rPr>
        <sz val="12"/>
        <rFont val="仿宋"/>
        <charset val="134"/>
      </rPr>
      <t>1.5公里，宽3米</t>
    </r>
  </si>
  <si>
    <t>09201150007</t>
  </si>
  <si>
    <r>
      <rPr>
        <sz val="12"/>
        <color theme="1"/>
        <rFont val="仿宋"/>
        <charset val="134"/>
      </rPr>
      <t>线路一：新建王家墕生产道路</t>
    </r>
    <r>
      <rPr>
        <sz val="12"/>
        <rFont val="仿宋"/>
        <charset val="134"/>
      </rPr>
      <t>8公里宽3米</t>
    </r>
  </si>
  <si>
    <t>09201150008</t>
  </si>
  <si>
    <r>
      <rPr>
        <sz val="12"/>
        <color theme="1"/>
        <rFont val="仿宋"/>
        <charset val="134"/>
      </rPr>
      <t>线路一：新修前红格举至三岔口生产道路长</t>
    </r>
    <r>
      <rPr>
        <sz val="12"/>
        <rFont val="仿宋"/>
        <charset val="134"/>
      </rPr>
      <t>1.2公里，宽3米</t>
    </r>
  </si>
  <si>
    <t>09201150009</t>
  </si>
  <si>
    <r>
      <rPr>
        <sz val="12"/>
        <color theme="1"/>
        <rFont val="仿宋"/>
        <charset val="134"/>
      </rPr>
      <t>线路一：新修李柏亮沟庄哭峁至高山曲家畔生产道路长</t>
    </r>
    <r>
      <rPr>
        <sz val="12"/>
        <rFont val="仿宋"/>
        <charset val="134"/>
      </rPr>
      <t>5公里，宽3米</t>
    </r>
  </si>
  <si>
    <t>09201150010</t>
  </si>
  <si>
    <r>
      <rPr>
        <sz val="12"/>
        <color theme="1"/>
        <rFont val="仿宋"/>
        <charset val="134"/>
      </rPr>
      <t>线路一：申家沟至龙眼沟新建生产道路长</t>
    </r>
    <r>
      <rPr>
        <sz val="12"/>
        <rFont val="仿宋"/>
        <charset val="134"/>
      </rPr>
      <t>4公里（12万）；线路二：申家沟村老床沟至大庙山、寨则塄新建生产道路长4（12万）</t>
    </r>
  </si>
  <si>
    <t>09201150011</t>
  </si>
  <si>
    <r>
      <rPr>
        <sz val="12"/>
        <color theme="1"/>
        <rFont val="仿宋"/>
        <charset val="134"/>
      </rPr>
      <t>线路一：新建油房崖生产道路长</t>
    </r>
    <r>
      <rPr>
        <sz val="12"/>
        <rFont val="仿宋"/>
        <charset val="134"/>
      </rPr>
      <t>4公里，宽3米</t>
    </r>
  </si>
  <si>
    <t>09201150012</t>
  </si>
  <si>
    <r>
      <rPr>
        <sz val="12"/>
        <color theme="1"/>
        <rFont val="仿宋"/>
        <charset val="134"/>
      </rPr>
      <t>线路一：新建袁家岔村生产道路长</t>
    </r>
    <r>
      <rPr>
        <sz val="12"/>
        <rFont val="仿宋"/>
        <charset val="134"/>
      </rPr>
      <t>4公里，宽3米</t>
    </r>
  </si>
  <si>
    <t>09201150013</t>
  </si>
  <si>
    <r>
      <rPr>
        <sz val="12"/>
        <color theme="1"/>
        <rFont val="仿宋"/>
        <charset val="134"/>
      </rPr>
      <t>线路一：塞则三至杏树哲，长3公里，宽3米；线路二：牛苕山至圪綹咀，长3公里，宽3米；线路三：李家峁至平原长</t>
    </r>
    <r>
      <rPr>
        <sz val="12"/>
        <rFont val="仿宋"/>
        <charset val="134"/>
      </rPr>
      <t>2公里</t>
    </r>
  </si>
  <si>
    <t>09201150014</t>
  </si>
  <si>
    <r>
      <rPr>
        <sz val="12"/>
        <color theme="1"/>
        <rFont val="仿宋"/>
        <charset val="134"/>
      </rPr>
      <t>线路一：脑畔山至壮焉长</t>
    </r>
    <r>
      <rPr>
        <sz val="12"/>
        <rFont val="仿宋"/>
        <charset val="134"/>
      </rPr>
      <t>3公里，宽3米；线路二：北村峁至背狐湾1.5公里，宽3米；线路三：又木咀至小咀焉1.5公里，宽3米</t>
    </r>
  </si>
  <si>
    <t>09201150015</t>
  </si>
  <si>
    <t>线路一：新修石槽墕至元条则全长2公里</t>
  </si>
  <si>
    <t>09201150016</t>
  </si>
  <si>
    <r>
      <rPr>
        <sz val="12"/>
        <color theme="1"/>
        <rFont val="仿宋"/>
        <charset val="134"/>
      </rPr>
      <t>线路一：新修冯家山村生产道路</t>
    </r>
    <r>
      <rPr>
        <sz val="12"/>
        <rFont val="仿宋"/>
        <charset val="134"/>
      </rPr>
      <t>1.5公里，宽3米</t>
    </r>
  </si>
  <si>
    <t>坑镇社区村</t>
  </si>
  <si>
    <t>09201150017</t>
  </si>
  <si>
    <t>线路一：新修刘家坬至马连塌老生产道路3公里；线路二：于坬至马连塌生产道路2公里</t>
  </si>
  <si>
    <t>09201150018</t>
  </si>
  <si>
    <r>
      <rPr>
        <sz val="12"/>
        <color theme="1"/>
        <rFont val="仿宋"/>
        <charset val="134"/>
      </rPr>
      <t>线路一：新建杜家圪崂村生产道路石路</t>
    </r>
    <r>
      <rPr>
        <sz val="12"/>
        <rFont val="仿宋"/>
        <charset val="134"/>
      </rPr>
      <t>1.5公里，土路1公里</t>
    </r>
  </si>
  <si>
    <t>09201150019</t>
  </si>
  <si>
    <r>
      <rPr>
        <sz val="12"/>
        <color theme="1"/>
        <rFont val="仿宋"/>
        <charset val="134"/>
      </rPr>
      <t>线路一：新建杜家元村生产道路长</t>
    </r>
    <r>
      <rPr>
        <sz val="12"/>
        <rFont val="仿宋"/>
        <charset val="134"/>
      </rPr>
      <t>3公里，宽3米</t>
    </r>
  </si>
  <si>
    <t>09201150020</t>
  </si>
  <si>
    <r>
      <rPr>
        <sz val="12"/>
        <color theme="1"/>
        <rFont val="仿宋"/>
        <charset val="134"/>
      </rPr>
      <t>线路一：新建木头峪村生产道路长</t>
    </r>
    <r>
      <rPr>
        <sz val="12"/>
        <rFont val="仿宋"/>
        <charset val="134"/>
      </rPr>
      <t>1.5公里，宽3米</t>
    </r>
  </si>
  <si>
    <t>09201150021</t>
  </si>
  <si>
    <r>
      <rPr>
        <sz val="12"/>
        <color theme="1"/>
        <rFont val="仿宋"/>
        <charset val="134"/>
      </rPr>
      <t>线路一：新建张家圪崂村生产道路两处全长</t>
    </r>
    <r>
      <rPr>
        <sz val="12"/>
        <rFont val="仿宋"/>
        <charset val="134"/>
      </rPr>
      <t>4公里，宽3米</t>
    </r>
  </si>
  <si>
    <t>09201150022</t>
  </si>
  <si>
    <t>线路一：新建张于家畔村生产道路全长5公里，宽3米</t>
  </si>
  <si>
    <t>09201150023</t>
  </si>
  <si>
    <t>线路一：段家沟村新建生产道路6公里</t>
  </si>
  <si>
    <t>上高寨村</t>
  </si>
  <si>
    <t>09201150024</t>
  </si>
  <si>
    <r>
      <rPr>
        <sz val="12"/>
        <color theme="1"/>
        <rFont val="仿宋"/>
        <charset val="134"/>
      </rPr>
      <t>线路一：新建陈家泥沟村生产道路</t>
    </r>
    <r>
      <rPr>
        <sz val="12"/>
        <rFont val="仿宋"/>
        <charset val="134"/>
      </rPr>
      <t>2公里</t>
    </r>
  </si>
  <si>
    <t>09201150025</t>
  </si>
  <si>
    <r>
      <rPr>
        <sz val="12"/>
        <color theme="1"/>
        <rFont val="仿宋"/>
        <charset val="134"/>
      </rPr>
      <t>线路一：</t>
    </r>
    <r>
      <rPr>
        <sz val="12"/>
        <rFont val="仿宋"/>
        <charset val="134"/>
      </rPr>
      <t>水湾畔村新建生产道路2公里</t>
    </r>
  </si>
  <si>
    <t>09201150026</t>
  </si>
  <si>
    <t>线路一：新建李治村生产道路3.2公里，宽3米</t>
  </si>
  <si>
    <t>09201150027</t>
  </si>
  <si>
    <t>线路一：川贺村新建生产道路4公里，宽3米</t>
  </si>
  <si>
    <t>09201150028</t>
  </si>
  <si>
    <t>线路一：顺义峁村新建生产道路3公里，宽3米</t>
  </si>
  <si>
    <t>09201150029</t>
  </si>
  <si>
    <t>线路一：峁上村新建生产道路8公里，宽3米</t>
  </si>
  <si>
    <t>09201150030</t>
  </si>
  <si>
    <t>线路一：新建生产道路见虎焉村长4公里；线路二：西陈家焉村长2公里；线路三：张家沟村长2公里</t>
  </si>
  <si>
    <t>09201150031</t>
  </si>
  <si>
    <t>线路一：新建桑沟村生产道路5公里，宽3米</t>
  </si>
  <si>
    <t>09201150032</t>
  </si>
  <si>
    <t>线路一：新建薛家墕村生产道路6公里</t>
  </si>
  <si>
    <t>09201150033</t>
  </si>
  <si>
    <t>线路一：老庄村新建生产道路5公里</t>
  </si>
  <si>
    <t>09201150034</t>
  </si>
  <si>
    <t>线路一：新建东山生产道路3公里</t>
  </si>
  <si>
    <t>09201150035</t>
  </si>
  <si>
    <t>线路一：新建园子梁-佛店山生产道路3公里</t>
  </si>
  <si>
    <t>09201150036</t>
  </si>
  <si>
    <t>线路一：新建大圪瘩村生产道路长8公里，宽3米</t>
  </si>
  <si>
    <t>大圪瘩村</t>
  </si>
  <si>
    <t>09201150037</t>
  </si>
  <si>
    <t>线路一：徐家坪新建生产道路长2公里；线路二：董家坪村生产道路3公里，宽3米</t>
  </si>
  <si>
    <t>09201150038</t>
  </si>
  <si>
    <t>路线一：新建符家畔生产道路长2公里，宽3米</t>
  </si>
  <si>
    <t>09201150039</t>
  </si>
  <si>
    <t>路线一：新建郭家畔村生产道路长4公里，宽3米；线路二：新修张家峁村生产道路长4公里，宽3米</t>
  </si>
  <si>
    <t>09201150040</t>
  </si>
  <si>
    <t>路线一：李家山村新建生产道路长2公里（6万）；路线二：当川寺村新建生产道路长2公里（6万）</t>
  </si>
  <si>
    <t>09201150041</t>
  </si>
  <si>
    <t>路线一：新建任家坪村生产道路长5公里，宽3米</t>
  </si>
  <si>
    <t>09201150042</t>
  </si>
  <si>
    <t>路线一：王家墕新建生产道路长2公里，宽3米</t>
  </si>
  <si>
    <t>09201150043</t>
  </si>
  <si>
    <t>路线一：新建乌镇村生产道路长8公里，宽3米</t>
  </si>
  <si>
    <t>09201150044</t>
  </si>
  <si>
    <t>路线一：新建下高寨村生产道路长2公里，宽3米</t>
  </si>
  <si>
    <t>09201150045</t>
  </si>
  <si>
    <t>路线一：新建张家沟村生产道路长2公里，宽3米</t>
  </si>
  <si>
    <t>09201150046</t>
  </si>
  <si>
    <t>路线一：新建紫圪堵坪村生产道路长5公里，宽3米</t>
  </si>
  <si>
    <t>09201150047</t>
  </si>
  <si>
    <t>路线一：郭岔村新建郭岔杏树萍生产道路2公里，宽3米</t>
  </si>
  <si>
    <t>09201150048</t>
  </si>
  <si>
    <t>路线一：王兴庄村新建松家峁至禄家峁1公里，宽3米；路线二：王兴庄至陈家沟2公里，宽3米</t>
  </si>
  <si>
    <t>09201150049</t>
  </si>
  <si>
    <t>路线一：菜地峁新建刘端峁至然合峁3公里，宽3米；路线二：沙圪塔至老家沟3公里，宽3米</t>
  </si>
  <si>
    <t>09201150050</t>
  </si>
  <si>
    <t>路线一：新建磨川村边生产道路2公里，宽3米</t>
  </si>
  <si>
    <t>09201150051</t>
  </si>
  <si>
    <t>路线一：新建柳树峁生产道路3公里，宽3米</t>
  </si>
  <si>
    <t>09201150052</t>
  </si>
  <si>
    <t>路线一：新建康家梁公路至坝1.6公里，宽3米；路线二：双庙至坝1.5公里，宽3米；路线三：后羊界至太小沙塌5.2公里；宽3米</t>
  </si>
  <si>
    <t>09201150053</t>
  </si>
  <si>
    <t>路线一：毛巷村斜梁至坝地生产道路3公里，宽3米</t>
  </si>
  <si>
    <t>09201150054</t>
  </si>
  <si>
    <t>路线一：张家山村新建生产道路长6公里，宽3米</t>
  </si>
  <si>
    <t>09201150055</t>
  </si>
  <si>
    <t>路线一：大皮峁生产道路8公里，宽3米</t>
  </si>
  <si>
    <t>曹大塌村</t>
  </si>
  <si>
    <t>09201150056</t>
  </si>
  <si>
    <t>路线一：沙峁、栓至峁、八塔湾生产道路5公里，宽3米</t>
  </si>
  <si>
    <t>09201150057</t>
  </si>
  <si>
    <t>路线一：土坟粱至五女川生产道路3公里，宽3米</t>
  </si>
  <si>
    <t>09201150058</t>
  </si>
  <si>
    <t>路线一：本彦沟生产道路2公里，宽3米</t>
  </si>
  <si>
    <t>09201150059</t>
  </si>
  <si>
    <t>路线一：坬石塌自然村生产道路4公里，宽3米（12万）；路线二：高粱自然村   沙峁生产道路5公里，宽3米（15万）</t>
  </si>
  <si>
    <t>09201150060</t>
  </si>
  <si>
    <t>路线一：前梁峁道路生产道路3公里，宽3米</t>
  </si>
  <si>
    <t>09201150061</t>
  </si>
  <si>
    <t>路线一：栋梁生产道路5公里，宽3米</t>
  </si>
  <si>
    <t>09201150062</t>
  </si>
  <si>
    <t>线路一：新农村至柳树圪塔生产道路4公里，宽3米</t>
  </si>
  <si>
    <t>09201150063</t>
  </si>
  <si>
    <t>路线一：圪洞沟生产道路5公里，宽3米</t>
  </si>
  <si>
    <t>09201150064</t>
  </si>
  <si>
    <t>路线一：新建白家墕生产道路5公里，宽3米</t>
  </si>
  <si>
    <t>09201150065</t>
  </si>
  <si>
    <t>路线一：前何村新建生产路6公里，宽3米</t>
  </si>
  <si>
    <t>09201150066</t>
  </si>
  <si>
    <t>路线一：刘家沟村新建生产道路1公里（5万）；路线二：贺家峁村新建生产道路6公里（18万）</t>
  </si>
  <si>
    <t>09201150067</t>
  </si>
  <si>
    <t>路线一：薛家元村新建生产路6公里（18万）；路线二：刘家坬村新建生产道路1公里（3万）</t>
  </si>
  <si>
    <t>09201150068</t>
  </si>
  <si>
    <t>路线一：寨渠村新建生产路2公里，宽3米</t>
  </si>
  <si>
    <t>楼焉村</t>
  </si>
  <si>
    <t>09201150069</t>
  </si>
  <si>
    <t>路线一：刘长村新建生产路2公里，宽3米</t>
  </si>
  <si>
    <t>09201150070</t>
  </si>
  <si>
    <t>路线一：垴坢圪塔村新建生产路1.5公里（4万）；路线二：马连湾村新建生产道路3公里（7万）；路线三：扒牛沟至郭家山1.5公里，宽3米</t>
  </si>
  <si>
    <t>09201150071</t>
  </si>
  <si>
    <t>路线一：新建暖渠山村生产道路5公里，宽3米</t>
  </si>
  <si>
    <t>09201150072</t>
  </si>
  <si>
    <t>线路一：新建白家界生产道路4公里，宽3米</t>
  </si>
  <si>
    <t>白家界村</t>
  </si>
  <si>
    <t>09201150073</t>
  </si>
  <si>
    <t>线路一：新修草沟村生产道路长4.5公里，宽3米</t>
  </si>
  <si>
    <t>09201150074</t>
  </si>
  <si>
    <t>线路一：新修草沟自然村生产道路长3公里，宽3米</t>
  </si>
  <si>
    <t>丁家坪（草沟自然）村</t>
  </si>
  <si>
    <t>09201150075</t>
  </si>
  <si>
    <t>线路一：新修枣坪村生产道路长5公里，宽3米</t>
  </si>
  <si>
    <t>09201150076</t>
  </si>
  <si>
    <t>线路一：新建勃牛沟生产道路4公里，宽3米</t>
  </si>
  <si>
    <t>09201150077</t>
  </si>
  <si>
    <t>线路一：新建店头村生产道路长4公里，宽3米</t>
  </si>
  <si>
    <t>09201150078</t>
  </si>
  <si>
    <t>线路一：新建葫芦旦生产道路4公里，宽3米</t>
  </si>
  <si>
    <t>09201150079</t>
  </si>
  <si>
    <t>路线一：富塌村新建生产道路5.8公里，宽3米（18万）2、曹兴庄村新建生产道路3.5公里，宽3米（15万）</t>
  </si>
  <si>
    <t>09201150080</t>
  </si>
  <si>
    <t>线路一：尚寨至塔山生产道路3公里，宽3米；线路二：上寨村生产道路4公里，宽3米</t>
  </si>
  <si>
    <t>09201150081</t>
  </si>
  <si>
    <t>路线一：新建谢家沟村7公里生产道路，宽3米</t>
  </si>
  <si>
    <t>09201150082</t>
  </si>
  <si>
    <t>路线一：新修台余梁至上家峁沟村生产道路2公里，宽3米</t>
  </si>
  <si>
    <t>09201150083</t>
  </si>
  <si>
    <t>路线一：新建刘家坬村至佛店疙瘩村4公里生产道路，宽3米</t>
  </si>
  <si>
    <t>赵家坬（刘家坬自然）村</t>
  </si>
  <si>
    <t>09201150084</t>
  </si>
  <si>
    <t>路线一：新建柴家畔村生产道路3公里，宽3米</t>
  </si>
  <si>
    <t>09201150085</t>
  </si>
  <si>
    <t>路线一：新建天池花界村生产道路4公里，宽3米</t>
  </si>
  <si>
    <t>双碾沟（天池花界自然）村</t>
  </si>
  <si>
    <t>09201150086</t>
  </si>
  <si>
    <t>路线一：新修秦马硷村生产道路4公里,宽3米</t>
  </si>
  <si>
    <t>秦马硷沙畔村</t>
  </si>
  <si>
    <t>09201150087</t>
  </si>
  <si>
    <t>路线一：新修中石家坬村生产道路5公里，宽3米</t>
  </si>
  <si>
    <t>09201150088</t>
  </si>
  <si>
    <t>路线一：新修沙坪村生产道路2公里，宽3米</t>
  </si>
  <si>
    <t>09201150089</t>
  </si>
  <si>
    <t>路线一：新建圪柳咀村生产道路2公里，宽3米</t>
  </si>
  <si>
    <t>09201150090</t>
  </si>
  <si>
    <t>路线一：新建白家铺村生产道路3公里，宽3米</t>
  </si>
  <si>
    <t>09201150091</t>
  </si>
  <si>
    <t>路线一：新建徐家窑头自然村生产道路5公里，宽3米；路线二：白家下坬村生产道路2.6公里，宽3米</t>
  </si>
  <si>
    <t>09201150092</t>
  </si>
  <si>
    <t>路线一：新建刘落则沟村生产道路4公里，宽3米</t>
  </si>
  <si>
    <t>09201150093</t>
  </si>
  <si>
    <t>路线一：新修秦家硷村生产道路长5公里，宽3米</t>
  </si>
  <si>
    <t>09201150094</t>
  </si>
  <si>
    <t>路线一：新建吕家沟村生产道路3公里，宽3米</t>
  </si>
  <si>
    <t>09201150095</t>
  </si>
  <si>
    <t>路线一：新修高艾家沟村生产道路4公里，宽3米</t>
  </si>
  <si>
    <t>09201150096</t>
  </si>
  <si>
    <t>路线一：新修刘木瓜沟村生产道路4公里，宽3米；线路二：新建刘家沟村生产道路4公里，宽3米</t>
  </si>
  <si>
    <t>09201150097</t>
  </si>
  <si>
    <t>线路一：新修强家坬村生产道路2公里，宽3米</t>
  </si>
  <si>
    <t>09201150098</t>
  </si>
  <si>
    <t>线路一：新修曹家坬村生产道路6公里，宽3米</t>
  </si>
  <si>
    <t>09201150099</t>
  </si>
  <si>
    <t>线路一：新建常家坬村生产道路5公里，宽3米</t>
  </si>
  <si>
    <t>09201150100</t>
  </si>
  <si>
    <t>线路一：新修陈家焉村生产道路6公里，宽3米</t>
  </si>
  <si>
    <t>陈家焉村</t>
  </si>
  <si>
    <t>09201150101</t>
  </si>
  <si>
    <t>线路一：新修大坬村生产道路3公里，宽3米</t>
  </si>
  <si>
    <t>09201150102</t>
  </si>
  <si>
    <t>线路一：新建大李家坬村生产道路6公里，宽3米</t>
  </si>
  <si>
    <t>09201150103</t>
  </si>
  <si>
    <t>线路一：新建高家焉村郝良沟自然村生产道路5公里，宽3米</t>
  </si>
  <si>
    <t>高家焉郝良沟自然村</t>
  </si>
  <si>
    <t>09201150104</t>
  </si>
  <si>
    <t>线路一：新修高满沟村生产道路5公里，宽3米</t>
  </si>
  <si>
    <t>09201150105</t>
  </si>
  <si>
    <t>线路一：维修改造贺家坬高家园自然村生产道路2公里，宽3米</t>
  </si>
  <si>
    <t>贺家坬高家园自然村</t>
  </si>
  <si>
    <t>09201150106</t>
  </si>
  <si>
    <t>线路一：新修王家川生产道路5公里，宽3米</t>
  </si>
  <si>
    <t>王家川村</t>
  </si>
  <si>
    <t>09201150107</t>
  </si>
  <si>
    <t>线路一：新修闫家坬村生产道路6公里，宽3米</t>
  </si>
  <si>
    <t>09201150108</t>
  </si>
  <si>
    <t>线路一：新建中沟村生产道路7公里，宽3米</t>
  </si>
  <si>
    <t>09201150109</t>
  </si>
  <si>
    <t>线路一：新建程家沟村生产道路1.5公里，宽3米</t>
  </si>
  <si>
    <t>09201150110</t>
  </si>
  <si>
    <t>线路一：新建旧寨村生产道路8公里，宽3米</t>
  </si>
  <si>
    <t>09201150111</t>
  </si>
  <si>
    <t>线路一：新建赵家沟张家沟自然村生产道路长3公里，宽3米</t>
  </si>
  <si>
    <t>赵家沟张家沟自然村</t>
  </si>
  <si>
    <t>09201150112</t>
  </si>
  <si>
    <t>路线一：新修村内后沿口至申沿沟生产道路长6公里，宽3米</t>
  </si>
  <si>
    <t>09201150113</t>
  </si>
  <si>
    <t>线路一：新修刘家沟村生产道路3公里，宽3米</t>
  </si>
  <si>
    <t>09201150114</t>
  </si>
  <si>
    <t>线路一：新修刘家崖村生产道路长3公里，宽3米</t>
  </si>
  <si>
    <t>09201150115</t>
  </si>
  <si>
    <t>线路一：新修楼家坪村生产道路长4公里，宽3米</t>
  </si>
  <si>
    <t>09201150116</t>
  </si>
  <si>
    <t>线路一：高崖梁村新建生产道路里程3公里，宽3米（10万）线路二：黄石克村生产道路3公里，宽3米（10万）</t>
  </si>
  <si>
    <t>刘仓坬村</t>
  </si>
  <si>
    <t>09201150117</t>
  </si>
  <si>
    <t>线路一：新建杏树塌村生产道路里程3公里，宽3米</t>
  </si>
  <si>
    <t>09201150118</t>
  </si>
  <si>
    <t>线路一：新建梁家岔村生产道路5公里，宽3米</t>
  </si>
  <si>
    <t>09201150119</t>
  </si>
  <si>
    <t>线路一：新建冯家圪崂村生产道路长5公里，宽3米</t>
  </si>
  <si>
    <t>09201150120</t>
  </si>
  <si>
    <t>线路一：新建曹大塌村生产道路长6公里，宽3米</t>
  </si>
  <si>
    <t>09201150121</t>
  </si>
  <si>
    <t>线路一：新修薛家元村生产道路里程6公里，宽3米</t>
  </si>
  <si>
    <t>09201150122</t>
  </si>
  <si>
    <t>线路一：新修刘家沟村生产道路长5公里，宽3米</t>
  </si>
  <si>
    <t>09201150123</t>
  </si>
  <si>
    <t>线路一：新修薛家畔村生产道路长6公里，宽3米</t>
  </si>
  <si>
    <t>09201150124</t>
  </si>
  <si>
    <t>挖填土方69135立方米、挖排洪渠880米、新修生产道路880米</t>
  </si>
  <si>
    <t>09201170001</t>
  </si>
  <si>
    <t>防洪工程</t>
  </si>
  <si>
    <t>挖排洪渠110米，浆砌块片50米，挖方1682方，浆砌块片石664方</t>
  </si>
  <si>
    <t>排洪工程</t>
  </si>
  <si>
    <t>挖土方7200立方米、浆砌块片石380立方米、混凝土管52米</t>
  </si>
  <si>
    <t>马家沟排洪渠新建工程村</t>
  </si>
  <si>
    <t>09201170002</t>
  </si>
  <si>
    <t>维修2.5公里农灌水渠，砌墙5*2*2m米墙</t>
  </si>
  <si>
    <t>产业收益扶贫</t>
  </si>
  <si>
    <t xml:space="preserve">增加收入 </t>
  </si>
  <si>
    <r>
      <rPr>
        <sz val="14"/>
        <color theme="1"/>
        <rFont val="宋体"/>
        <charset val="134"/>
      </rPr>
      <t>备注：</t>
    </r>
    <r>
      <rPr>
        <sz val="14"/>
        <color theme="1"/>
        <rFont val="Arial"/>
        <charset val="134"/>
      </rPr>
      <t>1.</t>
    </r>
    <r>
      <rPr>
        <sz val="14"/>
        <color theme="1"/>
        <rFont val="宋体"/>
        <charset val="134"/>
      </rPr>
      <t>项目类别和项目子类型直接点选即可，项目类别不要轻易变动。</t>
    </r>
    <r>
      <rPr>
        <sz val="14"/>
        <color theme="1"/>
        <rFont val="Arial"/>
        <charset val="134"/>
      </rPr>
      <t xml:space="preserve">
           2.</t>
    </r>
    <r>
      <rPr>
        <sz val="14"/>
        <color theme="1"/>
        <rFont val="宋体"/>
        <charset val="134"/>
      </rPr>
      <t>项目编号为11位数字，设置规则依次为县区（2位）、年度（2位）、项目类型（2位）、项目子类型（1位）、项目序号（4位）；具体在群里给大家统一说明。</t>
    </r>
  </si>
  <si>
    <t>易地扶贫搬迁</t>
  </si>
  <si>
    <t>教育扶贫</t>
  </si>
  <si>
    <t>健康扶贫</t>
  </si>
  <si>
    <t>危房改造</t>
  </si>
  <si>
    <t>综合保障性扶贫</t>
  </si>
  <si>
    <t>村公共服务</t>
  </si>
  <si>
    <t>项目管理费</t>
  </si>
  <si>
    <t>外出务工补助</t>
  </si>
  <si>
    <t>集中安置</t>
  </si>
  <si>
    <t>享受“雨露计划”职业教育补助</t>
  </si>
  <si>
    <t>参加城乡居民基本医疗保险</t>
  </si>
  <si>
    <t>享受农村居民最低生活保障</t>
  </si>
  <si>
    <t>规划保留的村小学改造</t>
  </si>
  <si>
    <t>就业创业补助</t>
  </si>
  <si>
    <t>分散安置</t>
  </si>
  <si>
    <t>贫困村创业致富带头人创业培训</t>
  </si>
  <si>
    <t>参加大病保险</t>
  </si>
  <si>
    <t>扶贫龙头企业合作社等经营主体贷款贴息</t>
  </si>
  <si>
    <t>享受特困人员救助供养</t>
  </si>
  <si>
    <t>村卫生室标准化建设</t>
  </si>
  <si>
    <t>就业创业培训</t>
  </si>
  <si>
    <t>参与“学前学会普通话”行动</t>
  </si>
  <si>
    <t>接受医疗救助</t>
  </si>
  <si>
    <t>产业保险</t>
  </si>
  <si>
    <t>厨房厕所圈舍等改造</t>
  </si>
  <si>
    <t>参加城乡居民基本养老保险</t>
  </si>
  <si>
    <t>通生活用电</t>
  </si>
  <si>
    <t>村幼儿园建设</t>
  </si>
  <si>
    <t>服务</t>
  </si>
  <si>
    <t>其他教育扶贫</t>
  </si>
  <si>
    <t>参加其他补充医疗保险</t>
  </si>
  <si>
    <t>扶贫小额信贷风险补偿金</t>
  </si>
  <si>
    <t>接受留守关爱服务</t>
  </si>
  <si>
    <t>光纤宽带接入</t>
  </si>
  <si>
    <t>村级文化活动广场</t>
  </si>
  <si>
    <t>参加意外保险</t>
  </si>
  <si>
    <t>接受临时救助</t>
  </si>
  <si>
    <t>光伏项目</t>
  </si>
  <si>
    <t>接受大病（地方病）救治</t>
  </si>
  <si>
    <t>小型农田水利设施</t>
  </si>
  <si>
    <t>生态扶贫项目</t>
  </si>
</sst>
</file>

<file path=xl/styles.xml><?xml version="1.0" encoding="utf-8"?>
<styleSheet xmlns="http://schemas.openxmlformats.org/spreadsheetml/2006/main">
  <numFmts count="8">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_ "/>
    <numFmt numFmtId="177" formatCode="0.00_ "/>
    <numFmt numFmtId="178" formatCode="0_);[Red]\(0\)"/>
    <numFmt numFmtId="179" formatCode="0.00_);[Red]\(0.00\)"/>
  </numFmts>
  <fonts count="81">
    <font>
      <sz val="11"/>
      <color theme="1"/>
      <name val="等线"/>
      <charset val="134"/>
      <scheme val="minor"/>
    </font>
    <font>
      <sz val="9"/>
      <color theme="1"/>
      <name val="等线"/>
      <charset val="134"/>
      <scheme val="minor"/>
    </font>
    <font>
      <sz val="9"/>
      <color theme="1"/>
      <name val="宋体"/>
      <charset val="134"/>
    </font>
    <font>
      <sz val="9"/>
      <color rgb="FF000000"/>
      <name val="宋体"/>
      <charset val="134"/>
    </font>
    <font>
      <sz val="12"/>
      <color theme="1"/>
      <name val="Arial"/>
      <charset val="134"/>
    </font>
    <font>
      <sz val="12"/>
      <color theme="1"/>
      <name val="黑体"/>
      <charset val="134"/>
    </font>
    <font>
      <sz val="12"/>
      <color theme="1"/>
      <name val="仿宋"/>
      <charset val="134"/>
    </font>
    <font>
      <sz val="10"/>
      <color theme="1"/>
      <name val="宋体"/>
      <charset val="134"/>
    </font>
    <font>
      <sz val="12"/>
      <color theme="1"/>
      <name val="宋体"/>
      <charset val="134"/>
    </font>
    <font>
      <sz val="16"/>
      <color theme="1"/>
      <name val="黑体"/>
      <charset val="134"/>
    </font>
    <font>
      <u/>
      <sz val="28"/>
      <color theme="1"/>
      <name val="方正小标宋简体"/>
      <charset val="134"/>
    </font>
    <font>
      <sz val="28"/>
      <color theme="1"/>
      <name val="方正小标宋简体"/>
      <charset val="134"/>
    </font>
    <font>
      <b/>
      <sz val="14"/>
      <color theme="1"/>
      <name val="仿宋"/>
      <charset val="134"/>
    </font>
    <font>
      <b/>
      <sz val="12"/>
      <color theme="1"/>
      <name val="仿宋"/>
      <charset val="134"/>
    </font>
    <font>
      <sz val="10"/>
      <name val="Arial"/>
      <charset val="0"/>
    </font>
    <font>
      <sz val="10"/>
      <color indexed="8"/>
      <name val="宋体"/>
      <charset val="134"/>
    </font>
    <font>
      <sz val="10"/>
      <name val="宋体"/>
      <charset val="0"/>
    </font>
    <font>
      <sz val="10"/>
      <name val="宋体"/>
      <charset val="134"/>
    </font>
    <font>
      <sz val="10"/>
      <color theme="1"/>
      <name val="黑体"/>
      <charset val="134"/>
    </font>
    <font>
      <sz val="12"/>
      <color theme="1"/>
      <name val="等线"/>
      <charset val="134"/>
      <scheme val="minor"/>
    </font>
    <font>
      <sz val="12"/>
      <color theme="1"/>
      <name val="仿宋_GB2312"/>
      <charset val="134"/>
    </font>
    <font>
      <sz val="9"/>
      <color theme="1"/>
      <name val="Times New Roman"/>
      <charset val="134"/>
    </font>
    <font>
      <sz val="10"/>
      <color rgb="FFFF0000"/>
      <name val="Arial"/>
      <charset val="0"/>
    </font>
    <font>
      <sz val="9"/>
      <name val="宋体"/>
      <charset val="134"/>
    </font>
    <font>
      <sz val="9"/>
      <name val="仿宋_GB2312"/>
      <charset val="134"/>
    </font>
    <font>
      <sz val="10"/>
      <name val="Arial"/>
      <charset val="134"/>
    </font>
    <font>
      <sz val="9"/>
      <color indexed="8"/>
      <name val="宋体"/>
      <charset val="134"/>
    </font>
    <font>
      <sz val="12"/>
      <name val="等线"/>
      <charset val="134"/>
      <scheme val="minor"/>
    </font>
    <font>
      <sz val="9"/>
      <name val="宋体"/>
      <charset val="0"/>
    </font>
    <font>
      <sz val="11"/>
      <name val="等线"/>
      <charset val="134"/>
      <scheme val="minor"/>
    </font>
    <font>
      <sz val="9"/>
      <name val="等线"/>
      <charset val="134"/>
      <scheme val="minor"/>
    </font>
    <font>
      <sz val="12"/>
      <name val="仿宋"/>
      <charset val="134"/>
    </font>
    <font>
      <sz val="9"/>
      <color indexed="8"/>
      <name val="等线"/>
      <charset val="134"/>
      <scheme val="minor"/>
    </font>
    <font>
      <sz val="10"/>
      <color indexed="8"/>
      <name val="等线"/>
      <charset val="134"/>
      <scheme val="minor"/>
    </font>
    <font>
      <sz val="10"/>
      <color theme="1"/>
      <name val="等线"/>
      <charset val="134"/>
      <scheme val="minor"/>
    </font>
    <font>
      <sz val="20"/>
      <color theme="1"/>
      <name val="宋体"/>
      <charset val="134"/>
    </font>
    <font>
      <sz val="10"/>
      <name val="等线"/>
      <charset val="134"/>
      <scheme val="minor"/>
    </font>
    <font>
      <sz val="10"/>
      <color theme="1"/>
      <name val="宋体"/>
      <charset val="0"/>
    </font>
    <font>
      <sz val="9"/>
      <name val="等线 Light"/>
      <charset val="134"/>
      <scheme val="major"/>
    </font>
    <font>
      <sz val="10"/>
      <name val="Times New Roman"/>
      <charset val="134"/>
    </font>
    <font>
      <sz val="10"/>
      <color theme="1"/>
      <name val="仿宋"/>
      <charset val="134"/>
    </font>
    <font>
      <sz val="12"/>
      <name val="仿宋"/>
      <charset val="0"/>
    </font>
    <font>
      <sz val="10"/>
      <color indexed="10"/>
      <name val="宋体"/>
      <charset val="134"/>
    </font>
    <font>
      <sz val="12"/>
      <color rgb="FFFF0000"/>
      <name val="仿宋"/>
      <charset val="134"/>
    </font>
    <font>
      <sz val="12"/>
      <color indexed="8"/>
      <name val="仿宋"/>
      <charset val="134"/>
    </font>
    <font>
      <sz val="12"/>
      <color rgb="FF000000"/>
      <name val="仿宋"/>
      <charset val="134"/>
    </font>
    <font>
      <sz val="14"/>
      <color theme="1"/>
      <name val="宋体"/>
      <charset val="134"/>
    </font>
    <font>
      <sz val="14"/>
      <color theme="1"/>
      <name val="Arial"/>
      <charset val="134"/>
    </font>
    <font>
      <b/>
      <sz val="11"/>
      <color theme="1"/>
      <name val="等线"/>
      <charset val="134"/>
      <scheme val="minor"/>
    </font>
    <font>
      <u/>
      <sz val="20"/>
      <color theme="1"/>
      <name val="方正小标宋简体"/>
      <charset val="134"/>
    </font>
    <font>
      <sz val="20"/>
      <color theme="1"/>
      <name val="方正小标宋简体"/>
      <charset val="134"/>
    </font>
    <font>
      <b/>
      <sz val="10"/>
      <name val="仿宋"/>
      <charset val="134"/>
    </font>
    <font>
      <b/>
      <sz val="10"/>
      <color theme="1"/>
      <name val="仿宋"/>
      <charset val="134"/>
    </font>
    <font>
      <sz val="10"/>
      <name val="仿宋"/>
      <charset val="134"/>
    </font>
    <font>
      <sz val="10"/>
      <color indexed="8"/>
      <name val="仿宋"/>
      <charset val="134"/>
    </font>
    <font>
      <sz val="11"/>
      <color indexed="8"/>
      <name val="宋体"/>
      <charset val="134"/>
    </font>
    <font>
      <sz val="11"/>
      <color theme="1"/>
      <name val="等线"/>
      <charset val="0"/>
      <scheme val="minor"/>
    </font>
    <font>
      <b/>
      <sz val="11"/>
      <color theme="1"/>
      <name val="等线"/>
      <charset val="0"/>
      <scheme val="minor"/>
    </font>
    <font>
      <sz val="11"/>
      <color theme="0"/>
      <name val="等线"/>
      <charset val="0"/>
      <scheme val="minor"/>
    </font>
    <font>
      <sz val="11"/>
      <color rgb="FF9C0006"/>
      <name val="等线"/>
      <charset val="0"/>
      <scheme val="minor"/>
    </font>
    <font>
      <sz val="12"/>
      <name val="宋体"/>
      <charset val="134"/>
    </font>
    <font>
      <b/>
      <sz val="11"/>
      <color rgb="FFFA7D00"/>
      <name val="等线"/>
      <charset val="0"/>
      <scheme val="minor"/>
    </font>
    <font>
      <i/>
      <sz val="11"/>
      <color rgb="FF7F7F7F"/>
      <name val="等线"/>
      <charset val="0"/>
      <scheme val="minor"/>
    </font>
    <font>
      <u/>
      <sz val="11"/>
      <color rgb="FF0000FF"/>
      <name val="等线"/>
      <charset val="0"/>
      <scheme val="minor"/>
    </font>
    <font>
      <sz val="11"/>
      <color rgb="FF9C6500"/>
      <name val="等线"/>
      <charset val="0"/>
      <scheme val="minor"/>
    </font>
    <font>
      <sz val="11"/>
      <color rgb="FFFF0000"/>
      <name val="等线"/>
      <charset val="0"/>
      <scheme val="minor"/>
    </font>
    <font>
      <sz val="11"/>
      <color rgb="FF006100"/>
      <name val="等线"/>
      <charset val="0"/>
      <scheme val="minor"/>
    </font>
    <font>
      <b/>
      <sz val="18"/>
      <color theme="3"/>
      <name val="等线"/>
      <charset val="134"/>
      <scheme val="minor"/>
    </font>
    <font>
      <sz val="11"/>
      <color rgb="FF3F3F76"/>
      <name val="等线"/>
      <charset val="0"/>
      <scheme val="minor"/>
    </font>
    <font>
      <sz val="10"/>
      <name val="Helv"/>
      <charset val="0"/>
    </font>
    <font>
      <b/>
      <sz val="11"/>
      <color rgb="FFFFFFFF"/>
      <name val="等线"/>
      <charset val="0"/>
      <scheme val="minor"/>
    </font>
    <font>
      <b/>
      <sz val="15"/>
      <color theme="3"/>
      <name val="等线"/>
      <charset val="134"/>
      <scheme val="minor"/>
    </font>
    <font>
      <u/>
      <sz val="11"/>
      <color rgb="FF800080"/>
      <name val="等线"/>
      <charset val="0"/>
      <scheme val="minor"/>
    </font>
    <font>
      <sz val="11"/>
      <color rgb="FFFA7D00"/>
      <name val="等线"/>
      <charset val="0"/>
      <scheme val="minor"/>
    </font>
    <font>
      <b/>
      <sz val="11"/>
      <color theme="3"/>
      <name val="等线"/>
      <charset val="134"/>
      <scheme val="minor"/>
    </font>
    <font>
      <b/>
      <sz val="13"/>
      <color theme="3"/>
      <name val="等线"/>
      <charset val="134"/>
      <scheme val="minor"/>
    </font>
    <font>
      <b/>
      <sz val="11"/>
      <color rgb="FF3F3F3F"/>
      <name val="等线"/>
      <charset val="0"/>
      <scheme val="minor"/>
    </font>
    <font>
      <sz val="9"/>
      <name val="Arial"/>
      <charset val="0"/>
    </font>
    <font>
      <sz val="9"/>
      <name val="Arial"/>
      <charset val="134"/>
    </font>
    <font>
      <sz val="9"/>
      <color indexed="8"/>
      <name val="Calibri"/>
      <charset val="0"/>
    </font>
    <font>
      <vertAlign val="superscript"/>
      <sz val="9"/>
      <name val="宋体"/>
      <charset val="134"/>
    </font>
  </fonts>
  <fills count="34">
    <fill>
      <patternFill patternType="none"/>
    </fill>
    <fill>
      <patternFill patternType="gray125"/>
    </fill>
    <fill>
      <patternFill patternType="solid">
        <fgColor theme="0"/>
        <bgColor indexed="64"/>
      </patternFill>
    </fill>
    <fill>
      <patternFill patternType="solid">
        <fgColor theme="7" tint="0.799981688894314"/>
        <bgColor indexed="64"/>
      </patternFill>
    </fill>
    <fill>
      <patternFill patternType="solid">
        <fgColor theme="5"/>
        <bgColor indexed="64"/>
      </patternFill>
    </fill>
    <fill>
      <patternFill patternType="solid">
        <fgColor theme="7" tint="0.399975585192419"/>
        <bgColor indexed="64"/>
      </patternFill>
    </fill>
    <fill>
      <patternFill patternType="solid">
        <fgColor rgb="FFFFFFCC"/>
        <bgColor indexed="64"/>
      </patternFill>
    </fill>
    <fill>
      <patternFill patternType="solid">
        <fgColor rgb="FFFFC7CE"/>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4" tint="0.799981688894314"/>
        <bgColor indexed="64"/>
      </patternFill>
    </fill>
    <fill>
      <patternFill patternType="solid">
        <fgColor rgb="FFF2F2F2"/>
        <bgColor indexed="64"/>
      </patternFill>
    </fill>
    <fill>
      <patternFill patternType="solid">
        <fgColor theme="5" tint="0.399975585192419"/>
        <bgColor indexed="64"/>
      </patternFill>
    </fill>
    <fill>
      <patternFill patternType="solid">
        <fgColor theme="6" tint="0.599993896298105"/>
        <bgColor indexed="64"/>
      </patternFill>
    </fill>
    <fill>
      <patternFill patternType="solid">
        <fgColor theme="9"/>
        <bgColor indexed="64"/>
      </patternFill>
    </fill>
    <fill>
      <patternFill patternType="solid">
        <fgColor theme="8"/>
        <bgColor indexed="64"/>
      </patternFill>
    </fill>
    <fill>
      <patternFill patternType="solid">
        <fgColor theme="6"/>
        <bgColor indexed="64"/>
      </patternFill>
    </fill>
    <fill>
      <patternFill patternType="solid">
        <fgColor theme="5" tint="0.799981688894314"/>
        <bgColor indexed="64"/>
      </patternFill>
    </fill>
    <fill>
      <patternFill patternType="solid">
        <fgColor rgb="FFFFEB9C"/>
        <bgColor indexed="64"/>
      </patternFill>
    </fill>
    <fill>
      <patternFill patternType="solid">
        <fgColor theme="7" tint="0.599993896298105"/>
        <bgColor indexed="64"/>
      </patternFill>
    </fill>
    <fill>
      <patternFill patternType="solid">
        <fgColor rgb="FFC6EFCE"/>
        <bgColor indexed="64"/>
      </patternFill>
    </fill>
    <fill>
      <patternFill patternType="solid">
        <fgColor theme="4" tint="0.399975585192419"/>
        <bgColor indexed="64"/>
      </patternFill>
    </fill>
    <fill>
      <patternFill patternType="solid">
        <fgColor theme="5" tint="0.599993896298105"/>
        <bgColor indexed="64"/>
      </patternFill>
    </fill>
    <fill>
      <patternFill patternType="solid">
        <fgColor theme="4"/>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rgb="FFFFCC99"/>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399975585192419"/>
        <bgColor indexed="64"/>
      </patternFill>
    </fill>
    <fill>
      <patternFill patternType="solid">
        <fgColor theme="7"/>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59">
    <xf numFmtId="0" fontId="0" fillId="0" borderId="0">
      <alignment vertical="center"/>
    </xf>
    <xf numFmtId="42" fontId="0" fillId="0" borderId="0" applyFont="0" applyFill="0" applyBorder="0" applyAlignment="0" applyProtection="0">
      <alignment vertical="center"/>
    </xf>
    <xf numFmtId="0" fontId="56" fillId="26" borderId="0" applyNumberFormat="0" applyBorder="0" applyAlignment="0" applyProtection="0">
      <alignment vertical="center"/>
    </xf>
    <xf numFmtId="0" fontId="68" fillId="27" borderId="1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56" fillId="13" borderId="0" applyNumberFormat="0" applyBorder="0" applyAlignment="0" applyProtection="0">
      <alignment vertical="center"/>
    </xf>
    <xf numFmtId="0" fontId="59" fillId="7" borderId="0" applyNumberFormat="0" applyBorder="0" applyAlignment="0" applyProtection="0">
      <alignment vertical="center"/>
    </xf>
    <xf numFmtId="43" fontId="0" fillId="0" borderId="0" applyFont="0" applyFill="0" applyBorder="0" applyAlignment="0" applyProtection="0">
      <alignment vertical="center"/>
    </xf>
    <xf numFmtId="0" fontId="58" fillId="32" borderId="0" applyNumberFormat="0" applyBorder="0" applyAlignment="0" applyProtection="0">
      <alignment vertical="center"/>
    </xf>
    <xf numFmtId="0" fontId="63" fillId="0" borderId="0" applyNumberFormat="0" applyFill="0" applyBorder="0" applyAlignment="0" applyProtection="0">
      <alignment vertical="center"/>
    </xf>
    <xf numFmtId="9" fontId="0" fillId="0" borderId="0" applyFont="0" applyFill="0" applyBorder="0" applyAlignment="0" applyProtection="0">
      <alignment vertical="center"/>
    </xf>
    <xf numFmtId="0" fontId="72" fillId="0" borderId="0" applyNumberFormat="0" applyFill="0" applyBorder="0" applyAlignment="0" applyProtection="0">
      <alignment vertical="center"/>
    </xf>
    <xf numFmtId="9" fontId="0" fillId="0" borderId="0" applyFont="0" applyFill="0" applyBorder="0" applyAlignment="0" applyProtection="0">
      <alignment vertical="center"/>
    </xf>
    <xf numFmtId="0" fontId="0" fillId="6" borderId="12" applyNumberFormat="0" applyFont="0" applyAlignment="0" applyProtection="0">
      <alignment vertical="center"/>
    </xf>
    <xf numFmtId="0" fontId="58" fillId="12" borderId="0" applyNumberFormat="0" applyBorder="0" applyAlignment="0" applyProtection="0">
      <alignment vertical="center"/>
    </xf>
    <xf numFmtId="0" fontId="74"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71" fillId="0" borderId="15" applyNumberFormat="0" applyFill="0" applyAlignment="0" applyProtection="0">
      <alignment vertical="center"/>
    </xf>
    <xf numFmtId="0" fontId="75" fillId="0" borderId="15" applyNumberFormat="0" applyFill="0" applyAlignment="0" applyProtection="0">
      <alignment vertical="center"/>
    </xf>
    <xf numFmtId="0" fontId="58" fillId="21" borderId="0" applyNumberFormat="0" applyBorder="0" applyAlignment="0" applyProtection="0">
      <alignment vertical="center"/>
    </xf>
    <xf numFmtId="0" fontId="74" fillId="0" borderId="17" applyNumberFormat="0" applyFill="0" applyAlignment="0" applyProtection="0">
      <alignment vertical="center"/>
    </xf>
    <xf numFmtId="0" fontId="58" fillId="5" borderId="0" applyNumberFormat="0" applyBorder="0" applyAlignment="0" applyProtection="0">
      <alignment vertical="center"/>
    </xf>
    <xf numFmtId="0" fontId="76" fillId="11" borderId="18" applyNumberFormat="0" applyAlignment="0" applyProtection="0">
      <alignment vertical="center"/>
    </xf>
    <xf numFmtId="0" fontId="61" fillId="11" borderId="13" applyNumberFormat="0" applyAlignment="0" applyProtection="0">
      <alignment vertical="center"/>
    </xf>
    <xf numFmtId="0" fontId="70" fillId="31" borderId="14" applyNumberFormat="0" applyAlignment="0" applyProtection="0">
      <alignment vertical="center"/>
    </xf>
    <xf numFmtId="0" fontId="56" fillId="25" borderId="0" applyNumberFormat="0" applyBorder="0" applyAlignment="0" applyProtection="0">
      <alignment vertical="center"/>
    </xf>
    <xf numFmtId="0" fontId="58" fillId="4" borderId="0" applyNumberFormat="0" applyBorder="0" applyAlignment="0" applyProtection="0">
      <alignment vertical="center"/>
    </xf>
    <xf numFmtId="0" fontId="73" fillId="0" borderId="16" applyNumberFormat="0" applyFill="0" applyAlignment="0" applyProtection="0">
      <alignment vertical="center"/>
    </xf>
    <xf numFmtId="0" fontId="57" fillId="0" borderId="11" applyNumberFormat="0" applyFill="0" applyAlignment="0" applyProtection="0">
      <alignment vertical="center"/>
    </xf>
    <xf numFmtId="0" fontId="66" fillId="20" borderId="0" applyNumberFormat="0" applyBorder="0" applyAlignment="0" applyProtection="0">
      <alignment vertical="center"/>
    </xf>
    <xf numFmtId="0" fontId="64" fillId="18" borderId="0" applyNumberFormat="0" applyBorder="0" applyAlignment="0" applyProtection="0">
      <alignment vertical="center"/>
    </xf>
    <xf numFmtId="0" fontId="56" fillId="24" borderId="0" applyNumberFormat="0" applyBorder="0" applyAlignment="0" applyProtection="0">
      <alignment vertical="center"/>
    </xf>
    <xf numFmtId="0" fontId="58" fillId="23" borderId="0" applyNumberFormat="0" applyBorder="0" applyAlignment="0" applyProtection="0">
      <alignment vertical="center"/>
    </xf>
    <xf numFmtId="0" fontId="56" fillId="10" borderId="0" applyNumberFormat="0" applyBorder="0" applyAlignment="0" applyProtection="0">
      <alignment vertical="center"/>
    </xf>
    <xf numFmtId="0" fontId="56" fillId="30" borderId="0" applyNumberFormat="0" applyBorder="0" applyAlignment="0" applyProtection="0">
      <alignment vertical="center"/>
    </xf>
    <xf numFmtId="0" fontId="56" fillId="17" borderId="0" applyNumberFormat="0" applyBorder="0" applyAlignment="0" applyProtection="0">
      <alignment vertical="center"/>
    </xf>
    <xf numFmtId="0" fontId="56" fillId="22" borderId="0" applyNumberFormat="0" applyBorder="0" applyAlignment="0" applyProtection="0">
      <alignment vertical="center"/>
    </xf>
    <xf numFmtId="0" fontId="58" fillId="16" borderId="0" applyNumberFormat="0" applyBorder="0" applyAlignment="0" applyProtection="0">
      <alignment vertical="center"/>
    </xf>
    <xf numFmtId="0" fontId="58" fillId="33" borderId="0" applyNumberFormat="0" applyBorder="0" applyAlignment="0" applyProtection="0">
      <alignment vertical="center"/>
    </xf>
    <xf numFmtId="0" fontId="56" fillId="3" borderId="0" applyNumberFormat="0" applyBorder="0" applyAlignment="0" applyProtection="0">
      <alignment vertical="center"/>
    </xf>
    <xf numFmtId="0" fontId="56" fillId="19" borderId="0" applyNumberFormat="0" applyBorder="0" applyAlignment="0" applyProtection="0">
      <alignment vertical="center"/>
    </xf>
    <xf numFmtId="0" fontId="58" fillId="15" borderId="0" applyNumberFormat="0" applyBorder="0" applyAlignment="0" applyProtection="0">
      <alignment vertical="center"/>
    </xf>
    <xf numFmtId="0" fontId="56" fillId="9" borderId="0" applyNumberFormat="0" applyBorder="0" applyAlignment="0" applyProtection="0">
      <alignment vertical="center"/>
    </xf>
    <xf numFmtId="0" fontId="58" fillId="29" borderId="0" applyNumberFormat="0" applyBorder="0" applyAlignment="0" applyProtection="0">
      <alignment vertical="center"/>
    </xf>
    <xf numFmtId="0" fontId="58" fillId="14" borderId="0" applyNumberFormat="0" applyBorder="0" applyAlignment="0" applyProtection="0">
      <alignment vertical="center"/>
    </xf>
    <xf numFmtId="0" fontId="55" fillId="0" borderId="0">
      <alignment vertical="center"/>
    </xf>
    <xf numFmtId="0" fontId="56" fillId="8" borderId="0" applyNumberFormat="0" applyBorder="0" applyAlignment="0" applyProtection="0">
      <alignment vertical="center"/>
    </xf>
    <xf numFmtId="0" fontId="58" fillId="28" borderId="0" applyNumberFormat="0" applyBorder="0" applyAlignment="0" applyProtection="0">
      <alignment vertical="center"/>
    </xf>
    <xf numFmtId="0" fontId="60" fillId="0" borderId="0"/>
    <xf numFmtId="0" fontId="55" fillId="0" borderId="0">
      <alignment vertical="center"/>
    </xf>
    <xf numFmtId="0" fontId="55" fillId="0" borderId="0">
      <alignment vertical="center"/>
    </xf>
    <xf numFmtId="0" fontId="55" fillId="0" borderId="0">
      <alignment vertical="center"/>
    </xf>
    <xf numFmtId="0" fontId="60" fillId="0" borderId="0"/>
    <xf numFmtId="0" fontId="69" fillId="0" borderId="0">
      <alignment vertical="center"/>
    </xf>
    <xf numFmtId="0" fontId="0" fillId="0" borderId="0">
      <alignment vertical="center"/>
    </xf>
    <xf numFmtId="0" fontId="0" fillId="0" borderId="0">
      <alignment vertical="center"/>
    </xf>
  </cellStyleXfs>
  <cellXfs count="246">
    <xf numFmtId="0" fontId="0" fillId="0" borderId="0" xfId="0">
      <alignment vertical="center"/>
    </xf>
    <xf numFmtId="0" fontId="1" fillId="0" borderId="0" xfId="0" applyFont="1">
      <alignment vertical="center"/>
    </xf>
    <xf numFmtId="0" fontId="2"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2" fillId="0" borderId="0" xfId="0" applyFont="1" applyFill="1" applyAlignment="1">
      <alignment horizontal="center" vertical="center" wrapText="1"/>
    </xf>
    <xf numFmtId="0" fontId="4" fillId="2" borderId="0" xfId="0" applyFont="1" applyFill="1" applyAlignment="1">
      <alignment horizontal="center" vertical="center" wrapText="1"/>
    </xf>
    <xf numFmtId="0" fontId="5" fillId="2" borderId="0" xfId="0" applyFont="1" applyFill="1" applyAlignment="1">
      <alignment horizontal="center" vertical="center" wrapText="1"/>
    </xf>
    <xf numFmtId="0" fontId="6" fillId="2" borderId="0" xfId="0" applyFont="1" applyFill="1" applyAlignment="1">
      <alignment horizontal="center" vertical="center" wrapText="1"/>
    </xf>
    <xf numFmtId="0" fontId="7" fillId="2" borderId="0" xfId="0" applyFont="1" applyFill="1" applyAlignment="1">
      <alignment horizontal="center" vertical="center" wrapText="1"/>
    </xf>
    <xf numFmtId="0" fontId="0" fillId="2" borderId="0" xfId="0" applyFill="1" applyAlignment="1">
      <alignment vertical="center"/>
    </xf>
    <xf numFmtId="0" fontId="8" fillId="2" borderId="0" xfId="0" applyFont="1" applyFill="1" applyAlignment="1">
      <alignment vertical="center" wrapText="1"/>
    </xf>
    <xf numFmtId="0" fontId="4" fillId="2" borderId="0" xfId="0" applyFont="1" applyFill="1" applyBorder="1" applyAlignment="1">
      <alignment horizontal="center" vertical="center" wrapText="1"/>
    </xf>
    <xf numFmtId="49" fontId="4" fillId="2" borderId="0" xfId="0" applyNumberFormat="1" applyFont="1" applyFill="1" applyAlignment="1">
      <alignment horizontal="center" vertical="center" wrapText="1"/>
    </xf>
    <xf numFmtId="177" fontId="4" fillId="2" borderId="0" xfId="0" applyNumberFormat="1" applyFont="1" applyFill="1" applyAlignment="1">
      <alignment horizontal="center" vertical="center" wrapText="1"/>
    </xf>
    <xf numFmtId="49" fontId="9" fillId="2" borderId="0" xfId="0" applyNumberFormat="1" applyFont="1" applyFill="1" applyAlignment="1">
      <alignment horizontal="left" vertical="center" wrapText="1"/>
    </xf>
    <xf numFmtId="0" fontId="10" fillId="2" borderId="0" xfId="0" applyFont="1" applyFill="1" applyAlignment="1">
      <alignment horizontal="center" vertical="center" wrapText="1"/>
    </xf>
    <xf numFmtId="0" fontId="11" fillId="2" borderId="0" xfId="0" applyFont="1" applyFill="1" applyAlignment="1">
      <alignment horizontal="center" vertical="center" wrapText="1"/>
    </xf>
    <xf numFmtId="49" fontId="5" fillId="2" borderId="1" xfId="0"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49" fontId="12" fillId="2" borderId="2" xfId="0" applyNumberFormat="1" applyFont="1" applyFill="1" applyBorder="1" applyAlignment="1">
      <alignment horizontal="centerContinuous" vertical="center" wrapText="1"/>
    </xf>
    <xf numFmtId="49" fontId="12" fillId="2" borderId="3" xfId="0" applyNumberFormat="1" applyFont="1" applyFill="1" applyBorder="1" applyAlignment="1">
      <alignment horizontal="centerContinuous" vertical="center" wrapText="1"/>
    </xf>
    <xf numFmtId="49" fontId="12" fillId="2" borderId="3" xfId="0" applyNumberFormat="1" applyFont="1" applyFill="1" applyBorder="1" applyAlignment="1">
      <alignment horizontal="center" vertical="center" wrapText="1"/>
    </xf>
    <xf numFmtId="0" fontId="13" fillId="2" borderId="1" xfId="0" applyFont="1" applyFill="1" applyBorder="1" applyAlignment="1">
      <alignment horizontal="center" vertical="center" wrapText="1"/>
    </xf>
    <xf numFmtId="0" fontId="8" fillId="2" borderId="1" xfId="0"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0" fontId="14" fillId="2" borderId="1" xfId="0" applyFont="1" applyFill="1" applyBorder="1" applyAlignment="1">
      <alignment horizontal="center" vertical="center" wrapText="1"/>
    </xf>
    <xf numFmtId="0" fontId="14" fillId="2" borderId="1" xfId="0" applyNumberFormat="1" applyFont="1" applyFill="1" applyBorder="1" applyAlignment="1">
      <alignment horizontal="center" vertical="center" wrapText="1"/>
    </xf>
    <xf numFmtId="0" fontId="15" fillId="2" borderId="1"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17" fillId="2" borderId="1" xfId="0" applyFont="1" applyFill="1" applyBorder="1" applyAlignment="1">
      <alignment horizontal="center" vertical="center" wrapText="1"/>
    </xf>
    <xf numFmtId="177" fontId="11" fillId="2" borderId="0" xfId="0" applyNumberFormat="1" applyFont="1" applyFill="1" applyAlignment="1">
      <alignment horizontal="center" vertical="center" wrapText="1"/>
    </xf>
    <xf numFmtId="0" fontId="5" fillId="2" borderId="4" xfId="0" applyFont="1" applyFill="1" applyBorder="1" applyAlignment="1">
      <alignment horizontal="center" vertical="center" wrapText="1"/>
    </xf>
    <xf numFmtId="177" fontId="5" fillId="2" borderId="2" xfId="0" applyNumberFormat="1" applyFont="1" applyFill="1" applyBorder="1" applyAlignment="1">
      <alignment horizontal="center" vertical="center" wrapText="1"/>
    </xf>
    <xf numFmtId="177" fontId="5" fillId="2" borderId="5" xfId="0" applyNumberFormat="1" applyFont="1" applyFill="1" applyBorder="1" applyAlignment="1">
      <alignment horizontal="center" vertical="center" wrapText="1"/>
    </xf>
    <xf numFmtId="0" fontId="5" fillId="2" borderId="6" xfId="0" applyFont="1" applyFill="1" applyBorder="1" applyAlignment="1">
      <alignment horizontal="center" vertical="center" wrapText="1"/>
    </xf>
    <xf numFmtId="177" fontId="5" fillId="2" borderId="4" xfId="0" applyNumberFormat="1" applyFont="1" applyFill="1" applyBorder="1" applyAlignment="1">
      <alignment horizontal="center" vertical="center" wrapText="1"/>
    </xf>
    <xf numFmtId="177" fontId="5" fillId="2" borderId="1" xfId="0" applyNumberFormat="1" applyFont="1" applyFill="1" applyBorder="1" applyAlignment="1">
      <alignment horizontal="center" vertical="center" wrapText="1"/>
    </xf>
    <xf numFmtId="0" fontId="5" fillId="2" borderId="7" xfId="0" applyFont="1" applyFill="1" applyBorder="1" applyAlignment="1">
      <alignment horizontal="center" vertical="center" wrapText="1"/>
    </xf>
    <xf numFmtId="177" fontId="5" fillId="2" borderId="7" xfId="0" applyNumberFormat="1" applyFont="1" applyFill="1" applyBorder="1" applyAlignment="1">
      <alignment horizontal="center" vertical="center" wrapText="1"/>
    </xf>
    <xf numFmtId="177" fontId="13" fillId="2" borderId="1" xfId="0" applyNumberFormat="1" applyFont="1" applyFill="1" applyBorder="1" applyAlignment="1">
      <alignment horizontal="center" vertical="center" wrapText="1"/>
    </xf>
    <xf numFmtId="0" fontId="6" fillId="2" borderId="1" xfId="0" applyFont="1" applyFill="1" applyBorder="1" applyAlignment="1">
      <alignment horizontal="center" vertical="center" wrapText="1"/>
    </xf>
    <xf numFmtId="177" fontId="4" fillId="2" borderId="1" xfId="0" applyNumberFormat="1" applyFont="1" applyFill="1" applyBorder="1" applyAlignment="1">
      <alignment horizontal="center" vertical="center" wrapText="1"/>
    </xf>
    <xf numFmtId="177" fontId="14" fillId="2" borderId="1" xfId="0" applyNumberFormat="1" applyFont="1" applyFill="1" applyBorder="1" applyAlignment="1">
      <alignment horizontal="center" vertical="center" wrapText="1"/>
    </xf>
    <xf numFmtId="0" fontId="5" fillId="2" borderId="5" xfId="0" applyFont="1" applyFill="1" applyBorder="1" applyAlignment="1">
      <alignment horizontal="center" vertical="center" wrapText="1"/>
    </xf>
    <xf numFmtId="177" fontId="18" fillId="2" borderId="1" xfId="0" applyNumberFormat="1" applyFont="1" applyFill="1" applyBorder="1" applyAlignment="1">
      <alignment horizontal="center" vertical="center" wrapText="1"/>
    </xf>
    <xf numFmtId="0" fontId="18" fillId="2" borderId="1" xfId="0" applyFont="1" applyFill="1" applyBorder="1" applyAlignment="1">
      <alignment horizontal="center" vertical="center" wrapText="1"/>
    </xf>
    <xf numFmtId="177" fontId="14" fillId="2" borderId="2"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0" fontId="5" fillId="2" borderId="3" xfId="0" applyFont="1" applyFill="1" applyBorder="1" applyAlignment="1">
      <alignment horizontal="center" vertical="center" wrapText="1"/>
    </xf>
    <xf numFmtId="176" fontId="0" fillId="2" borderId="1" xfId="0" applyNumberFormat="1" applyFill="1" applyBorder="1" applyAlignment="1">
      <alignment vertical="center"/>
    </xf>
    <xf numFmtId="0" fontId="19" fillId="2" borderId="1" xfId="0" applyFont="1" applyFill="1" applyBorder="1" applyAlignment="1">
      <alignment horizontal="center" vertical="center" wrapText="1"/>
    </xf>
    <xf numFmtId="0" fontId="16" fillId="2" borderId="1" xfId="0" applyNumberFormat="1" applyFont="1" applyFill="1" applyBorder="1" applyAlignment="1">
      <alignment horizontal="center" vertical="center" wrapText="1"/>
    </xf>
    <xf numFmtId="0" fontId="5" fillId="2" borderId="2"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17" fillId="2" borderId="1" xfId="53" applyFont="1" applyFill="1" applyBorder="1" applyAlignment="1">
      <alignment horizontal="center" vertical="center" wrapText="1"/>
    </xf>
    <xf numFmtId="0" fontId="17" fillId="2" borderId="1" xfId="0" applyFont="1" applyFill="1" applyBorder="1" applyAlignment="1" applyProtection="1">
      <alignment horizontal="center" vertical="center" wrapText="1"/>
      <protection locked="0"/>
    </xf>
    <xf numFmtId="0" fontId="21" fillId="2" borderId="0" xfId="0" applyFont="1" applyFill="1" applyAlignment="1">
      <alignment horizontal="justify" vertical="center"/>
    </xf>
    <xf numFmtId="177" fontId="22" fillId="2" borderId="2" xfId="0" applyNumberFormat="1" applyFont="1" applyFill="1" applyBorder="1" applyAlignment="1">
      <alignment horizontal="center" vertical="center" wrapText="1"/>
    </xf>
    <xf numFmtId="0" fontId="23" fillId="2" borderId="1" xfId="0" applyFont="1" applyFill="1" applyBorder="1" applyAlignment="1">
      <alignment horizontal="center" vertical="center" wrapText="1"/>
    </xf>
    <xf numFmtId="0" fontId="23" fillId="2" borderId="1" xfId="0" applyNumberFormat="1" applyFont="1" applyFill="1" applyBorder="1" applyAlignment="1">
      <alignment horizontal="center" vertical="center" wrapText="1"/>
    </xf>
    <xf numFmtId="0" fontId="23" fillId="2" borderId="1" xfId="55" applyFont="1" applyFill="1" applyBorder="1" applyAlignment="1" applyProtection="1">
      <alignment horizontal="center" vertical="center" wrapText="1"/>
    </xf>
    <xf numFmtId="177" fontId="23" fillId="2" borderId="1" xfId="0" applyNumberFormat="1" applyFont="1" applyFill="1" applyBorder="1" applyAlignment="1">
      <alignment horizontal="center" vertical="center" wrapText="1"/>
    </xf>
    <xf numFmtId="177" fontId="23" fillId="2" borderId="2" xfId="0" applyNumberFormat="1" applyFont="1" applyFill="1" applyBorder="1" applyAlignment="1">
      <alignment horizontal="center" vertical="center" wrapText="1"/>
    </xf>
    <xf numFmtId="0" fontId="24" fillId="2" borderId="1" xfId="0" applyFont="1" applyFill="1" applyBorder="1" applyAlignment="1">
      <alignment horizontal="center" vertical="center" wrapText="1"/>
    </xf>
    <xf numFmtId="0" fontId="25" fillId="2" borderId="1" xfId="0" applyNumberFormat="1" applyFont="1" applyFill="1" applyBorder="1" applyAlignment="1">
      <alignment horizontal="center" vertical="center" wrapText="1"/>
    </xf>
    <xf numFmtId="0" fontId="25" fillId="2" borderId="1" xfId="0" applyFont="1" applyFill="1" applyBorder="1" applyAlignment="1">
      <alignment horizontal="center" vertical="center" wrapText="1"/>
    </xf>
    <xf numFmtId="0" fontId="17" fillId="2" borderId="1" xfId="0" applyNumberFormat="1" applyFont="1" applyFill="1" applyBorder="1" applyAlignment="1">
      <alignment horizontal="center" vertical="center" wrapText="1"/>
    </xf>
    <xf numFmtId="0" fontId="23" fillId="2" borderId="1" xfId="55" applyFont="1" applyFill="1" applyBorder="1" applyAlignment="1">
      <alignment horizontal="center" vertical="center" wrapText="1"/>
    </xf>
    <xf numFmtId="0" fontId="2" fillId="2" borderId="1" xfId="0" applyNumberFormat="1" applyFont="1" applyFill="1" applyBorder="1" applyAlignment="1">
      <alignment horizontal="center" vertical="center" wrapText="1"/>
    </xf>
    <xf numFmtId="0" fontId="2" fillId="2"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177" fontId="25" fillId="2" borderId="1" xfId="0" applyNumberFormat="1" applyFont="1" applyFill="1" applyBorder="1" applyAlignment="1">
      <alignment horizontal="center" vertical="center" wrapText="1"/>
    </xf>
    <xf numFmtId="0" fontId="27" fillId="2" borderId="1" xfId="0" applyFont="1" applyFill="1" applyBorder="1" applyAlignment="1">
      <alignment horizontal="center" vertical="center" wrapText="1"/>
    </xf>
    <xf numFmtId="177" fontId="0" fillId="2" borderId="1" xfId="0" applyNumberFormat="1" applyFill="1" applyBorder="1">
      <alignment vertical="center"/>
    </xf>
    <xf numFmtId="177" fontId="26" fillId="2" borderId="1" xfId="0" applyNumberFormat="1" applyFont="1" applyFill="1" applyBorder="1" applyAlignment="1">
      <alignment horizontal="center" vertical="center" wrapText="1"/>
    </xf>
    <xf numFmtId="177" fontId="25" fillId="2" borderId="2" xfId="0" applyNumberFormat="1" applyFont="1" applyFill="1" applyBorder="1" applyAlignment="1">
      <alignment horizontal="center" vertical="center" wrapText="1"/>
    </xf>
    <xf numFmtId="177" fontId="0" fillId="2" borderId="2" xfId="0" applyNumberFormat="1" applyFill="1" applyBorder="1">
      <alignment vertical="center"/>
    </xf>
    <xf numFmtId="0" fontId="0" fillId="2" borderId="1" xfId="0" applyFill="1" applyBorder="1">
      <alignment vertical="center"/>
    </xf>
    <xf numFmtId="0" fontId="19" fillId="2" borderId="1" xfId="0" applyNumberFormat="1" applyFont="1" applyFill="1" applyBorder="1" applyAlignment="1">
      <alignment horizontal="center" vertical="center" wrapText="1"/>
    </xf>
    <xf numFmtId="0" fontId="26" fillId="2" borderId="1" xfId="0" applyNumberFormat="1" applyFont="1" applyFill="1" applyBorder="1" applyAlignment="1">
      <alignment horizontal="center" vertical="center" wrapText="1"/>
    </xf>
    <xf numFmtId="0" fontId="0" fillId="2" borderId="1" xfId="0" applyNumberFormat="1" applyFill="1" applyBorder="1" applyAlignment="1">
      <alignment vertical="center" wrapText="1"/>
    </xf>
    <xf numFmtId="0" fontId="28" fillId="2" borderId="1" xfId="0" applyNumberFormat="1" applyFont="1" applyFill="1" applyBorder="1" applyAlignment="1">
      <alignment horizontal="center" vertical="center" wrapText="1"/>
    </xf>
    <xf numFmtId="0" fontId="23" fillId="2" borderId="1" xfId="48" applyFont="1" applyFill="1" applyBorder="1" applyAlignment="1">
      <alignment horizontal="center" vertical="center" wrapText="1"/>
    </xf>
    <xf numFmtId="0" fontId="23" fillId="2" borderId="1" xfId="48" applyNumberFormat="1" applyFont="1" applyFill="1" applyBorder="1" applyAlignment="1">
      <alignment horizontal="center" vertical="center" wrapText="1"/>
    </xf>
    <xf numFmtId="177" fontId="23" fillId="2" borderId="1" xfId="48" applyNumberFormat="1" applyFont="1" applyFill="1" applyBorder="1" applyAlignment="1">
      <alignment horizontal="center" vertical="center" wrapText="1"/>
    </xf>
    <xf numFmtId="177" fontId="15" fillId="2" borderId="1" xfId="0" applyNumberFormat="1" applyFont="1" applyFill="1" applyBorder="1" applyAlignment="1">
      <alignment horizontal="center" vertical="center" wrapText="1"/>
    </xf>
    <xf numFmtId="177" fontId="17" fillId="2" borderId="1" xfId="0" applyNumberFormat="1" applyFont="1" applyFill="1" applyBorder="1" applyAlignment="1">
      <alignment horizontal="center" vertical="center" wrapText="1"/>
    </xf>
    <xf numFmtId="177" fontId="0" fillId="2" borderId="1" xfId="0" applyNumberFormat="1" applyFill="1" applyBorder="1" applyAlignment="1">
      <alignment horizontal="center" vertical="center"/>
    </xf>
    <xf numFmtId="177" fontId="17" fillId="2" borderId="2" xfId="0" applyNumberFormat="1" applyFont="1" applyFill="1" applyBorder="1" applyAlignment="1">
      <alignment horizontal="center" vertical="center" wrapText="1"/>
    </xf>
    <xf numFmtId="177" fontId="0" fillId="2" borderId="2" xfId="0" applyNumberFormat="1" applyFill="1" applyBorder="1" applyAlignment="1">
      <alignment horizontal="center" vertical="center"/>
    </xf>
    <xf numFmtId="178" fontId="0" fillId="2" borderId="1" xfId="0" applyNumberFormat="1" applyFill="1" applyBorder="1">
      <alignment vertical="center"/>
    </xf>
    <xf numFmtId="176" fontId="15" fillId="2" borderId="1" xfId="52" applyNumberFormat="1" applyFont="1" applyFill="1" applyBorder="1" applyAlignment="1">
      <alignment horizontal="center" vertical="center" wrapText="1"/>
    </xf>
    <xf numFmtId="0" fontId="1" fillId="2" borderId="1" xfId="0" applyNumberFormat="1" applyFont="1" applyFill="1" applyBorder="1" applyAlignment="1">
      <alignment horizontal="center" vertical="center" wrapText="1"/>
    </xf>
    <xf numFmtId="0" fontId="0" fillId="2" borderId="1" xfId="0" applyFill="1" applyBorder="1" applyAlignment="1">
      <alignment horizontal="center" vertical="center"/>
    </xf>
    <xf numFmtId="0" fontId="1" fillId="2" borderId="1" xfId="54" applyNumberFormat="1" applyFont="1" applyFill="1" applyBorder="1" applyAlignment="1">
      <alignment horizontal="center" vertical="center" wrapText="1"/>
    </xf>
    <xf numFmtId="177" fontId="19" fillId="2" borderId="1" xfId="0" applyNumberFormat="1" applyFont="1" applyFill="1" applyBorder="1" applyAlignment="1">
      <alignment horizontal="center" vertical="center" wrapText="1"/>
    </xf>
    <xf numFmtId="177" fontId="24" fillId="2" borderId="1" xfId="0" applyNumberFormat="1" applyFont="1" applyFill="1" applyBorder="1" applyAlignment="1">
      <alignment horizontal="center" vertical="center" wrapText="1"/>
    </xf>
    <xf numFmtId="177" fontId="19" fillId="2" borderId="2" xfId="0" applyNumberFormat="1" applyFont="1" applyFill="1" applyBorder="1" applyAlignment="1">
      <alignment horizontal="center" vertical="center" wrapText="1"/>
    </xf>
    <xf numFmtId="177" fontId="24" fillId="2" borderId="2" xfId="0" applyNumberFormat="1" applyFont="1" applyFill="1" applyBorder="1" applyAlignment="1">
      <alignment horizontal="center" vertical="center" wrapText="1"/>
    </xf>
    <xf numFmtId="0" fontId="1" fillId="2" borderId="1" xfId="54" applyFont="1" applyFill="1" applyBorder="1" applyAlignment="1">
      <alignment horizontal="center" vertical="center" wrapText="1"/>
    </xf>
    <xf numFmtId="0" fontId="29" fillId="2" borderId="1" xfId="0" applyFont="1" applyFill="1" applyBorder="1" applyAlignment="1">
      <alignment horizontal="center" vertical="center" wrapText="1"/>
    </xf>
    <xf numFmtId="0" fontId="30" fillId="2" borderId="1" xfId="0" applyFont="1" applyFill="1" applyBorder="1" applyAlignment="1">
      <alignment horizontal="center" vertical="center" wrapText="1"/>
    </xf>
    <xf numFmtId="0" fontId="31" fillId="2" borderId="1" xfId="0" applyFont="1" applyFill="1" applyBorder="1" applyAlignment="1">
      <alignment horizontal="center" vertical="center" wrapText="1"/>
    </xf>
    <xf numFmtId="0" fontId="7" fillId="2" borderId="1" xfId="0" applyFont="1" applyFill="1" applyBorder="1" applyAlignment="1">
      <alignment horizontal="center" vertical="center" wrapText="1"/>
    </xf>
    <xf numFmtId="49" fontId="7" fillId="2" borderId="1" xfId="0" applyNumberFormat="1" applyFont="1" applyFill="1" applyBorder="1" applyAlignment="1">
      <alignment horizontal="center" vertical="center" wrapText="1"/>
    </xf>
    <xf numFmtId="0" fontId="32" fillId="2" borderId="1" xfId="0" applyNumberFormat="1" applyFont="1" applyFill="1" applyBorder="1" applyAlignment="1">
      <alignment horizontal="center" vertical="center" wrapText="1"/>
    </xf>
    <xf numFmtId="0" fontId="33" fillId="2" borderId="1" xfId="0" applyNumberFormat="1" applyFont="1" applyFill="1" applyBorder="1" applyAlignment="1">
      <alignment horizontal="center" vertical="center" wrapText="1"/>
    </xf>
    <xf numFmtId="0" fontId="30" fillId="2" borderId="1" xfId="0" applyNumberFormat="1" applyFont="1" applyFill="1" applyBorder="1" applyAlignment="1">
      <alignment horizontal="center" vertical="center" wrapText="1"/>
    </xf>
    <xf numFmtId="0" fontId="34" fillId="2" borderId="1" xfId="0" applyNumberFormat="1" applyFont="1" applyFill="1" applyBorder="1" applyAlignment="1">
      <alignment horizontal="center" vertical="center" wrapText="1"/>
    </xf>
    <xf numFmtId="177" fontId="30" fillId="2" borderId="1" xfId="0" applyNumberFormat="1" applyFont="1" applyFill="1" applyBorder="1" applyAlignment="1">
      <alignment horizontal="center" vertical="center" wrapText="1"/>
    </xf>
    <xf numFmtId="177" fontId="6" fillId="2" borderId="1" xfId="0" applyNumberFormat="1" applyFont="1" applyFill="1" applyBorder="1" applyAlignment="1">
      <alignment horizontal="center" vertical="center" wrapText="1"/>
    </xf>
    <xf numFmtId="177" fontId="7" fillId="2" borderId="1" xfId="0" applyNumberFormat="1" applyFont="1" applyFill="1" applyBorder="1" applyAlignment="1">
      <alignment horizontal="center" vertical="center" wrapText="1"/>
    </xf>
    <xf numFmtId="177" fontId="33" fillId="2" borderId="1" xfId="0" applyNumberFormat="1" applyFont="1" applyFill="1" applyBorder="1" applyAlignment="1">
      <alignment horizontal="center" vertical="center" shrinkToFit="1"/>
    </xf>
    <xf numFmtId="177" fontId="35" fillId="2" borderId="1" xfId="0" applyNumberFormat="1" applyFont="1" applyFill="1" applyBorder="1" applyAlignment="1">
      <alignment horizontal="center" vertical="center" wrapText="1"/>
    </xf>
    <xf numFmtId="177" fontId="8" fillId="2" borderId="1" xfId="0" applyNumberFormat="1" applyFont="1" applyFill="1" applyBorder="1" applyAlignment="1">
      <alignment horizontal="center" vertical="center" wrapText="1"/>
    </xf>
    <xf numFmtId="49" fontId="35" fillId="2" borderId="1" xfId="0" applyNumberFormat="1" applyFont="1" applyFill="1" applyBorder="1" applyAlignment="1">
      <alignment horizontal="center" vertical="center" wrapText="1"/>
    </xf>
    <xf numFmtId="176" fontId="19" fillId="2" borderId="1" xfId="0" applyNumberFormat="1" applyFont="1" applyFill="1" applyBorder="1" applyAlignment="1">
      <alignment horizontal="center" vertical="center" wrapText="1"/>
    </xf>
    <xf numFmtId="0" fontId="36" fillId="2" borderId="1" xfId="0" applyNumberFormat="1" applyFont="1" applyFill="1" applyBorder="1" applyAlignment="1">
      <alignment horizontal="center" vertical="center" shrinkToFit="1"/>
    </xf>
    <xf numFmtId="0" fontId="34" fillId="2" borderId="1" xfId="0" applyNumberFormat="1" applyFont="1" applyFill="1" applyBorder="1" applyAlignment="1">
      <alignment horizontal="center" vertical="center" shrinkToFit="1"/>
    </xf>
    <xf numFmtId="0" fontId="30" fillId="2" borderId="1" xfId="51" applyNumberFormat="1" applyFont="1" applyFill="1" applyBorder="1" applyAlignment="1">
      <alignment horizontal="center" vertical="center" wrapText="1"/>
    </xf>
    <xf numFmtId="0" fontId="32" fillId="2" borderId="1" xfId="51" applyNumberFormat="1" applyFont="1" applyFill="1" applyBorder="1" applyAlignment="1">
      <alignment horizontal="center" vertical="center" wrapText="1"/>
    </xf>
    <xf numFmtId="0" fontId="23" fillId="2" borderId="1" xfId="51" applyNumberFormat="1" applyFont="1" applyFill="1" applyBorder="1" applyAlignment="1">
      <alignment horizontal="center" vertical="center" wrapText="1"/>
    </xf>
    <xf numFmtId="0" fontId="15" fillId="2" borderId="1" xfId="0" applyNumberFormat="1" applyFont="1" applyFill="1" applyBorder="1" applyAlignment="1">
      <alignment horizontal="center" vertical="center" wrapText="1"/>
    </xf>
    <xf numFmtId="0" fontId="23" fillId="2" borderId="1" xfId="0" applyFont="1" applyFill="1" applyBorder="1" applyAlignment="1">
      <alignment horizontal="center" vertical="center"/>
    </xf>
    <xf numFmtId="177" fontId="15" fillId="2" borderId="1" xfId="0" applyNumberFormat="1" applyFont="1" applyFill="1" applyBorder="1" applyAlignment="1">
      <alignment horizontal="center" vertical="center" shrinkToFit="1"/>
    </xf>
    <xf numFmtId="0" fontId="17" fillId="2" borderId="1" xfId="0" applyNumberFormat="1" applyFont="1" applyFill="1" applyBorder="1" applyAlignment="1">
      <alignment horizontal="center" vertical="center" shrinkToFit="1"/>
    </xf>
    <xf numFmtId="0" fontId="15" fillId="2" borderId="1" xfId="0" applyNumberFormat="1" applyFont="1" applyFill="1" applyBorder="1" applyAlignment="1">
      <alignment horizontal="center" vertical="center" shrinkToFit="1"/>
    </xf>
    <xf numFmtId="0" fontId="26" fillId="2" borderId="1" xfId="51" applyNumberFormat="1" applyFont="1" applyFill="1" applyBorder="1" applyAlignment="1">
      <alignment horizontal="center" vertical="center" wrapText="1"/>
    </xf>
    <xf numFmtId="0" fontId="7" fillId="2" borderId="1" xfId="0" applyNumberFormat="1" applyFont="1" applyFill="1" applyBorder="1" applyAlignment="1">
      <alignment horizontal="center" vertical="center" wrapText="1"/>
    </xf>
    <xf numFmtId="0" fontId="32" fillId="2" borderId="1" xfId="51" applyNumberFormat="1" applyFont="1" applyFill="1" applyBorder="1" applyAlignment="1" applyProtection="1">
      <alignment horizontal="center" vertical="center" wrapText="1"/>
      <protection locked="0"/>
    </xf>
    <xf numFmtId="177" fontId="17" fillId="2" borderId="1" xfId="0" applyNumberFormat="1" applyFont="1" applyFill="1" applyBorder="1" applyAlignment="1">
      <alignment horizontal="center" vertical="center" shrinkToFit="1"/>
    </xf>
    <xf numFmtId="0" fontId="23" fillId="2" borderId="1" xfId="51" applyNumberFormat="1" applyFont="1" applyFill="1" applyBorder="1" applyAlignment="1" applyProtection="1">
      <alignment horizontal="center" vertical="center" wrapText="1"/>
      <protection locked="0"/>
    </xf>
    <xf numFmtId="0" fontId="23" fillId="2" borderId="1" xfId="56" applyNumberFormat="1" applyFont="1" applyFill="1" applyBorder="1" applyAlignment="1" applyProtection="1">
      <alignment horizontal="center" vertical="center" wrapText="1"/>
    </xf>
    <xf numFmtId="177" fontId="17" fillId="2" borderId="1" xfId="53" applyNumberFormat="1" applyFont="1" applyFill="1" applyBorder="1" applyAlignment="1">
      <alignment horizontal="center" vertical="center" wrapText="1"/>
    </xf>
    <xf numFmtId="177" fontId="15" fillId="2" borderId="2" xfId="0" applyNumberFormat="1" applyFont="1" applyFill="1" applyBorder="1" applyAlignment="1">
      <alignment horizontal="center" vertical="center" wrapText="1"/>
    </xf>
    <xf numFmtId="177" fontId="17" fillId="2" borderId="2" xfId="53" applyNumberFormat="1" applyFont="1" applyFill="1" applyBorder="1" applyAlignment="1">
      <alignment horizontal="center" vertical="center" wrapText="1"/>
    </xf>
    <xf numFmtId="177" fontId="17" fillId="2" borderId="1" xfId="0" applyNumberFormat="1" applyFont="1" applyFill="1" applyBorder="1" applyAlignment="1" applyProtection="1">
      <alignment horizontal="center" vertical="center" wrapText="1"/>
      <protection locked="0"/>
    </xf>
    <xf numFmtId="177" fontId="17" fillId="2" borderId="2" xfId="0" applyNumberFormat="1" applyFont="1" applyFill="1" applyBorder="1" applyAlignment="1" applyProtection="1">
      <alignment horizontal="center" vertical="center" wrapText="1"/>
      <protection locked="0"/>
    </xf>
    <xf numFmtId="0" fontId="15" fillId="2" borderId="1" xfId="53" applyFont="1" applyFill="1" applyBorder="1" applyAlignment="1">
      <alignment horizontal="center" vertical="center" wrapText="1"/>
    </xf>
    <xf numFmtId="176" fontId="15" fillId="2" borderId="1" xfId="0" applyNumberFormat="1" applyFont="1" applyFill="1" applyBorder="1" applyAlignment="1">
      <alignment horizontal="center" vertical="center" wrapText="1"/>
    </xf>
    <xf numFmtId="49" fontId="17" fillId="2" borderId="1" xfId="0" applyNumberFormat="1" applyFont="1" applyFill="1" applyBorder="1" applyAlignment="1">
      <alignment horizontal="center" vertical="center" wrapText="1"/>
    </xf>
    <xf numFmtId="0" fontId="37" fillId="2" borderId="1" xfId="0" applyNumberFormat="1" applyFont="1" applyFill="1" applyBorder="1" applyAlignment="1">
      <alignment horizontal="center" vertical="center" wrapText="1"/>
    </xf>
    <xf numFmtId="0" fontId="25" fillId="2" borderId="1" xfId="57" applyFont="1" applyFill="1" applyBorder="1" applyAlignment="1">
      <alignment horizontal="center" vertical="center" wrapText="1"/>
    </xf>
    <xf numFmtId="0" fontId="6" fillId="2" borderId="1" xfId="58" applyFont="1" applyFill="1" applyBorder="1" applyAlignment="1">
      <alignment horizontal="center" vertical="center" wrapText="1"/>
    </xf>
    <xf numFmtId="0" fontId="30" fillId="2" borderId="1" xfId="57" applyFont="1" applyFill="1" applyBorder="1" applyAlignment="1">
      <alignment horizontal="center" vertical="center" wrapText="1"/>
    </xf>
    <xf numFmtId="0" fontId="0" fillId="2" borderId="1" xfId="57" applyFill="1" applyBorder="1" applyAlignment="1">
      <alignment horizontal="center" vertical="center" wrapText="1"/>
    </xf>
    <xf numFmtId="0" fontId="23" fillId="2" borderId="1" xfId="57" applyFont="1" applyFill="1" applyBorder="1" applyAlignment="1">
      <alignment horizontal="center" vertical="center" wrapText="1"/>
    </xf>
    <xf numFmtId="177" fontId="37" fillId="2" borderId="1" xfId="0" applyNumberFormat="1" applyFont="1" applyFill="1" applyBorder="1" applyAlignment="1">
      <alignment horizontal="center" vertical="center" wrapText="1"/>
    </xf>
    <xf numFmtId="177" fontId="25" fillId="2" borderId="1" xfId="57" applyNumberFormat="1" applyFont="1" applyFill="1" applyBorder="1" applyAlignment="1">
      <alignment horizontal="center" vertical="center" wrapText="1"/>
    </xf>
    <xf numFmtId="0" fontId="34" fillId="2" borderId="1" xfId="57" applyNumberFormat="1" applyFont="1" applyFill="1" applyBorder="1" applyAlignment="1">
      <alignment horizontal="center" vertical="center" wrapText="1"/>
    </xf>
    <xf numFmtId="177" fontId="30" fillId="2" borderId="1" xfId="57" applyNumberFormat="1" applyFont="1" applyFill="1" applyBorder="1" applyAlignment="1">
      <alignment horizontal="center" vertical="center" wrapText="1"/>
    </xf>
    <xf numFmtId="179" fontId="7" fillId="2" borderId="1" xfId="0" applyNumberFormat="1" applyFont="1" applyFill="1" applyBorder="1" applyAlignment="1">
      <alignment horizontal="center" vertical="center" wrapText="1"/>
    </xf>
    <xf numFmtId="177" fontId="0" fillId="2" borderId="1" xfId="57" applyNumberFormat="1" applyFill="1" applyBorder="1" applyAlignment="1">
      <alignment horizontal="center" vertical="center"/>
    </xf>
    <xf numFmtId="177" fontId="29" fillId="2" borderId="1" xfId="57" applyNumberFormat="1" applyFont="1" applyFill="1" applyBorder="1" applyAlignment="1">
      <alignment horizontal="center" vertical="center"/>
    </xf>
    <xf numFmtId="0" fontId="29" fillId="2" borderId="1" xfId="57" applyFont="1" applyFill="1" applyBorder="1" applyAlignment="1">
      <alignment horizontal="center" vertical="center"/>
    </xf>
    <xf numFmtId="179" fontId="37" fillId="2" borderId="1" xfId="0" applyNumberFormat="1" applyFont="1" applyFill="1" applyBorder="1" applyAlignment="1">
      <alignment horizontal="center" vertical="center" wrapText="1"/>
    </xf>
    <xf numFmtId="0" fontId="29" fillId="2" borderId="1" xfId="57" applyFont="1" applyFill="1" applyBorder="1" applyAlignment="1">
      <alignment horizontal="center" vertical="center" wrapText="1"/>
    </xf>
    <xf numFmtId="0" fontId="17" fillId="2" borderId="1" xfId="57" applyFont="1" applyFill="1" applyBorder="1" applyAlignment="1">
      <alignment horizontal="center" vertical="center" wrapText="1"/>
    </xf>
    <xf numFmtId="0" fontId="1" fillId="2" borderId="1" xfId="57" applyNumberFormat="1" applyFont="1" applyFill="1" applyBorder="1" applyAlignment="1">
      <alignment horizontal="center" vertical="center" wrapText="1"/>
    </xf>
    <xf numFmtId="0" fontId="8" fillId="2" borderId="1" xfId="0" applyNumberFormat="1" applyFont="1" applyFill="1" applyBorder="1" applyAlignment="1">
      <alignment horizontal="center" vertical="center" wrapText="1"/>
    </xf>
    <xf numFmtId="177" fontId="38" fillId="2" borderId="1" xfId="0" applyNumberFormat="1" applyFont="1" applyFill="1" applyBorder="1" applyAlignment="1">
      <alignment horizontal="center" vertical="center" wrapText="1"/>
    </xf>
    <xf numFmtId="0" fontId="1" fillId="2" borderId="1" xfId="0" applyFont="1" applyFill="1" applyBorder="1" applyAlignment="1">
      <alignment horizontal="center" vertical="center" wrapText="1"/>
    </xf>
    <xf numFmtId="0" fontId="34"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38" fillId="2" borderId="1" xfId="56" applyNumberFormat="1" applyFont="1" applyFill="1" applyBorder="1" applyAlignment="1">
      <alignment horizontal="center" vertical="center" wrapText="1"/>
    </xf>
    <xf numFmtId="0" fontId="38" fillId="2" borderId="1" xfId="57" applyNumberFormat="1" applyFont="1" applyFill="1" applyBorder="1" applyAlignment="1">
      <alignment horizontal="center" vertical="center" wrapText="1"/>
    </xf>
    <xf numFmtId="0" fontId="38" fillId="2" borderId="1" xfId="57" applyFont="1" applyFill="1" applyBorder="1" applyAlignment="1">
      <alignment horizontal="center" vertical="center" wrapText="1"/>
    </xf>
    <xf numFmtId="0" fontId="24" fillId="2" borderId="1" xfId="56" applyNumberFormat="1" applyFont="1" applyFill="1" applyBorder="1" applyAlignment="1">
      <alignment horizontal="center" vertical="center" wrapText="1"/>
    </xf>
    <xf numFmtId="0" fontId="1" fillId="2" borderId="1" xfId="57" applyFont="1" applyFill="1" applyBorder="1" applyAlignment="1">
      <alignment horizontal="center" vertical="center" wrapText="1"/>
    </xf>
    <xf numFmtId="0" fontId="23" fillId="2" borderId="1" xfId="57" applyNumberFormat="1" applyFont="1" applyFill="1" applyBorder="1" applyAlignment="1">
      <alignment horizontal="center" vertical="center" wrapText="1"/>
    </xf>
    <xf numFmtId="0" fontId="23" fillId="2" borderId="1" xfId="57" applyNumberFormat="1" applyFont="1" applyFill="1" applyBorder="1" applyAlignment="1">
      <alignment horizontal="left" vertical="center" wrapText="1"/>
    </xf>
    <xf numFmtId="0" fontId="26" fillId="2" borderId="1" xfId="57" applyFont="1" applyFill="1" applyBorder="1" applyAlignment="1">
      <alignment vertical="center" wrapText="1"/>
    </xf>
    <xf numFmtId="0" fontId="0" fillId="2" borderId="1" xfId="57" applyFill="1" applyBorder="1" applyAlignment="1">
      <alignment vertical="center" wrapText="1"/>
    </xf>
    <xf numFmtId="0" fontId="0" fillId="2" borderId="1" xfId="57" applyFill="1" applyBorder="1" applyAlignment="1">
      <alignment vertical="center"/>
    </xf>
    <xf numFmtId="177" fontId="38" fillId="2" borderId="1" xfId="57" applyNumberFormat="1" applyFont="1" applyFill="1" applyBorder="1" applyAlignment="1">
      <alignment horizontal="center" vertical="center" wrapText="1"/>
    </xf>
    <xf numFmtId="177" fontId="1" fillId="2" borderId="1" xfId="57" applyNumberFormat="1" applyFont="1" applyFill="1" applyBorder="1" applyAlignment="1">
      <alignment horizontal="center" vertical="center"/>
    </xf>
    <xf numFmtId="177" fontId="23" fillId="2" borderId="1" xfId="57" applyNumberFormat="1" applyFont="1" applyFill="1" applyBorder="1" applyAlignment="1">
      <alignment horizontal="center" vertical="center" wrapText="1"/>
    </xf>
    <xf numFmtId="177" fontId="34" fillId="2" borderId="1" xfId="57" applyNumberFormat="1" applyFont="1" applyFill="1" applyBorder="1" applyAlignment="1">
      <alignment horizontal="center" vertical="center" shrinkToFit="1"/>
    </xf>
    <xf numFmtId="177" fontId="23" fillId="2" borderId="1" xfId="13" applyNumberFormat="1" applyFont="1" applyFill="1" applyBorder="1" applyAlignment="1">
      <alignment horizontal="center" vertical="center"/>
    </xf>
    <xf numFmtId="177" fontId="26" fillId="2" borderId="1" xfId="57" applyNumberFormat="1" applyFont="1" applyFill="1" applyBorder="1" applyAlignment="1">
      <alignment horizontal="center" vertical="center"/>
    </xf>
    <xf numFmtId="177" fontId="0" fillId="2" borderId="1" xfId="57" applyNumberFormat="1" applyFill="1" applyBorder="1">
      <alignment vertical="center"/>
    </xf>
    <xf numFmtId="0" fontId="0" fillId="2" borderId="1" xfId="57" applyFill="1" applyBorder="1">
      <alignment vertical="center"/>
    </xf>
    <xf numFmtId="177" fontId="29" fillId="2" borderId="1" xfId="57" applyNumberFormat="1" applyFont="1" applyFill="1" applyBorder="1" applyAlignment="1">
      <alignment horizontal="center" vertical="center" wrapText="1"/>
    </xf>
    <xf numFmtId="177" fontId="7" fillId="2" borderId="1" xfId="0" applyNumberFormat="1" applyFont="1" applyFill="1" applyBorder="1" applyAlignment="1">
      <alignment horizontal="center" vertical="center" shrinkToFit="1"/>
    </xf>
    <xf numFmtId="177" fontId="34" fillId="2" borderId="1" xfId="0" applyNumberFormat="1" applyFont="1" applyFill="1" applyBorder="1" applyAlignment="1">
      <alignment horizontal="center" vertical="center" shrinkToFit="1"/>
    </xf>
    <xf numFmtId="0" fontId="39" fillId="2" borderId="1" xfId="0" applyNumberFormat="1" applyFont="1" applyFill="1" applyBorder="1" applyAlignment="1">
      <alignment horizontal="center" vertical="center" wrapText="1"/>
    </xf>
    <xf numFmtId="0" fontId="40" fillId="2" borderId="1" xfId="0" applyFont="1" applyFill="1" applyBorder="1" applyAlignment="1">
      <alignment horizontal="center" vertical="center" wrapText="1"/>
    </xf>
    <xf numFmtId="49" fontId="8" fillId="2" borderId="1" xfId="0" applyNumberFormat="1" applyFont="1" applyFill="1" applyBorder="1" applyAlignment="1">
      <alignment horizontal="center" vertical="center" wrapText="1"/>
    </xf>
    <xf numFmtId="0" fontId="6" fillId="2" borderId="1" xfId="0" applyFont="1" applyFill="1" applyBorder="1" applyAlignment="1">
      <alignment horizontal="left" vertical="center" wrapText="1"/>
    </xf>
    <xf numFmtId="177" fontId="1" fillId="2" borderId="1" xfId="0" applyNumberFormat="1" applyFont="1" applyFill="1" applyBorder="1" applyAlignment="1">
      <alignment horizontal="center" vertical="center"/>
    </xf>
    <xf numFmtId="177" fontId="31" fillId="2" borderId="1" xfId="0" applyNumberFormat="1" applyFont="1" applyFill="1" applyBorder="1" applyAlignment="1">
      <alignment horizontal="center" vertical="center" wrapText="1"/>
    </xf>
    <xf numFmtId="176" fontId="17" fillId="2" borderId="1" xfId="0" applyNumberFormat="1" applyFont="1" applyFill="1" applyBorder="1" applyAlignment="1">
      <alignment horizontal="center" vertical="center" wrapText="1"/>
    </xf>
    <xf numFmtId="0" fontId="41" fillId="2" borderId="1" xfId="0" applyFont="1" applyFill="1" applyBorder="1" applyAlignment="1">
      <alignment horizontal="center" vertical="center" wrapText="1"/>
    </xf>
    <xf numFmtId="0" fontId="31" fillId="2" borderId="1" xfId="0" applyNumberFormat="1" applyFont="1" applyFill="1" applyBorder="1" applyAlignment="1">
      <alignment horizontal="center" vertical="center" wrapText="1"/>
    </xf>
    <xf numFmtId="0" fontId="31" fillId="2" borderId="0" xfId="0" applyNumberFormat="1" applyFont="1" applyFill="1" applyBorder="1" applyAlignment="1">
      <alignment horizontal="center" vertical="center" wrapText="1"/>
    </xf>
    <xf numFmtId="177" fontId="31" fillId="2" borderId="1" xfId="0" applyNumberFormat="1" applyFont="1" applyFill="1" applyBorder="1" applyAlignment="1">
      <alignment horizontal="left" vertical="center" wrapText="1"/>
    </xf>
    <xf numFmtId="177" fontId="6" fillId="2" borderId="1" xfId="0" applyNumberFormat="1" applyFont="1" applyFill="1" applyBorder="1" applyAlignment="1">
      <alignment horizontal="left" vertical="center" wrapText="1"/>
    </xf>
    <xf numFmtId="177" fontId="42" fillId="2" borderId="1" xfId="0" applyNumberFormat="1" applyFont="1" applyFill="1" applyBorder="1" applyAlignment="1">
      <alignment horizontal="center" vertical="center" shrinkToFit="1"/>
    </xf>
    <xf numFmtId="0" fontId="43" fillId="2" borderId="1" xfId="0" applyFont="1" applyFill="1" applyBorder="1" applyAlignment="1">
      <alignment horizontal="center" vertical="center" wrapText="1"/>
    </xf>
    <xf numFmtId="0" fontId="44" fillId="2" borderId="0" xfId="0" applyNumberFormat="1" applyFont="1" applyFill="1" applyBorder="1" applyAlignment="1">
      <alignment horizontal="center" vertical="center" wrapText="1"/>
    </xf>
    <xf numFmtId="0" fontId="44" fillId="2" borderId="1" xfId="0" applyNumberFormat="1" applyFont="1" applyFill="1" applyBorder="1" applyAlignment="1">
      <alignment horizontal="center" vertical="center" wrapText="1"/>
    </xf>
    <xf numFmtId="0" fontId="45" fillId="2" borderId="1" xfId="0" applyNumberFormat="1" applyFont="1" applyFill="1" applyBorder="1" applyAlignment="1">
      <alignment horizontal="justify" vertical="center" wrapText="1"/>
    </xf>
    <xf numFmtId="49" fontId="46" fillId="2" borderId="0" xfId="0" applyNumberFormat="1" applyFont="1" applyFill="1" applyAlignment="1">
      <alignment horizontal="left" vertical="center" wrapText="1"/>
    </xf>
    <xf numFmtId="49" fontId="47" fillId="2" borderId="0" xfId="0" applyNumberFormat="1" applyFont="1" applyFill="1" applyAlignment="1">
      <alignment horizontal="left" vertical="center" wrapText="1"/>
    </xf>
    <xf numFmtId="177" fontId="47" fillId="2" borderId="0" xfId="0" applyNumberFormat="1" applyFont="1" applyFill="1" applyAlignment="1">
      <alignment horizontal="left" vertical="center" wrapText="1"/>
    </xf>
    <xf numFmtId="177" fontId="8" fillId="2" borderId="0" xfId="0" applyNumberFormat="1" applyFont="1" applyFill="1" applyAlignment="1">
      <alignment vertical="center" wrapText="1"/>
    </xf>
    <xf numFmtId="49" fontId="8" fillId="2" borderId="0" xfId="0" applyNumberFormat="1" applyFont="1" applyFill="1" applyBorder="1" applyAlignment="1">
      <alignment horizontal="center" vertical="center" wrapText="1"/>
    </xf>
    <xf numFmtId="177" fontId="4" fillId="2" borderId="0" xfId="0" applyNumberFormat="1" applyFont="1" applyFill="1" applyBorder="1" applyAlignment="1">
      <alignment horizontal="center" vertical="center" wrapText="1"/>
    </xf>
    <xf numFmtId="0" fontId="5" fillId="2" borderId="0" xfId="0" applyFont="1" applyFill="1">
      <alignment vertical="center"/>
    </xf>
    <xf numFmtId="0" fontId="18" fillId="2" borderId="0" xfId="0" applyFont="1" applyFill="1">
      <alignment vertical="center"/>
    </xf>
    <xf numFmtId="0" fontId="48" fillId="2" borderId="0" xfId="0" applyFont="1" applyFill="1">
      <alignment vertical="center"/>
    </xf>
    <xf numFmtId="0" fontId="0" fillId="2" borderId="0" xfId="0" applyFont="1" applyFill="1">
      <alignment vertical="center"/>
    </xf>
    <xf numFmtId="0" fontId="0" fillId="2" borderId="0" xfId="0" applyFont="1" applyFill="1" applyAlignment="1">
      <alignment horizontal="center" vertical="center"/>
    </xf>
    <xf numFmtId="0" fontId="0" fillId="2" borderId="0" xfId="0" applyFill="1">
      <alignment vertical="center"/>
    </xf>
    <xf numFmtId="177" fontId="0" fillId="2" borderId="0" xfId="0" applyNumberFormat="1" applyFill="1">
      <alignment vertical="center"/>
    </xf>
    <xf numFmtId="0" fontId="9" fillId="2" borderId="0" xfId="0" applyFont="1" applyFill="1" applyAlignment="1">
      <alignment horizontal="left" vertical="center"/>
    </xf>
    <xf numFmtId="0" fontId="49" fillId="2" borderId="0" xfId="0" applyFont="1" applyFill="1" applyAlignment="1">
      <alignment horizontal="center" vertical="center"/>
    </xf>
    <xf numFmtId="0" fontId="50" fillId="2" borderId="0" xfId="0" applyFont="1" applyFill="1" applyAlignment="1">
      <alignment horizontal="center" vertical="center"/>
    </xf>
    <xf numFmtId="177" fontId="50" fillId="2" borderId="0" xfId="0" applyNumberFormat="1" applyFont="1" applyFill="1" applyAlignment="1">
      <alignment horizontal="center" vertical="center"/>
    </xf>
    <xf numFmtId="0" fontId="5" fillId="2" borderId="0" xfId="0" applyFont="1" applyFill="1" applyBorder="1" applyAlignment="1">
      <alignment horizontal="left" vertical="center"/>
    </xf>
    <xf numFmtId="0" fontId="5" fillId="2" borderId="4" xfId="0" applyFont="1" applyFill="1" applyBorder="1" applyAlignment="1">
      <alignment horizontal="center" vertical="center"/>
    </xf>
    <xf numFmtId="177" fontId="5" fillId="2" borderId="4" xfId="0" applyNumberFormat="1" applyFont="1" applyFill="1" applyBorder="1" applyAlignment="1">
      <alignment horizontal="center" vertical="center"/>
    </xf>
    <xf numFmtId="177" fontId="5" fillId="2" borderId="8" xfId="0" applyNumberFormat="1" applyFont="1" applyFill="1" applyBorder="1" applyAlignment="1">
      <alignment horizontal="center" vertical="center"/>
    </xf>
    <xf numFmtId="177" fontId="5" fillId="2" borderId="9" xfId="0" applyNumberFormat="1" applyFont="1" applyFill="1" applyBorder="1" applyAlignment="1">
      <alignment horizontal="center" vertical="center"/>
    </xf>
    <xf numFmtId="0" fontId="5" fillId="2" borderId="9" xfId="0" applyFont="1" applyFill="1" applyBorder="1" applyAlignment="1">
      <alignment horizontal="center" vertical="center"/>
    </xf>
    <xf numFmtId="0" fontId="5" fillId="2" borderId="6" xfId="0" applyFont="1" applyFill="1" applyBorder="1" applyAlignment="1">
      <alignment horizontal="center" vertical="center"/>
    </xf>
    <xf numFmtId="177" fontId="5" fillId="2" borderId="6" xfId="0" applyNumberFormat="1" applyFont="1" applyFill="1" applyBorder="1" applyAlignment="1">
      <alignment horizontal="center" vertical="center"/>
    </xf>
    <xf numFmtId="177" fontId="18" fillId="2" borderId="1" xfId="0" applyNumberFormat="1" applyFont="1" applyFill="1" applyBorder="1" applyAlignment="1">
      <alignment horizontal="center" vertical="center"/>
    </xf>
    <xf numFmtId="0" fontId="5" fillId="2" borderId="7" xfId="0" applyFont="1" applyFill="1" applyBorder="1" applyAlignment="1">
      <alignment horizontal="center" vertical="center"/>
    </xf>
    <xf numFmtId="177" fontId="5" fillId="2" borderId="7" xfId="0" applyNumberFormat="1" applyFont="1" applyFill="1" applyBorder="1" applyAlignment="1">
      <alignment horizontal="center" vertical="center"/>
    </xf>
    <xf numFmtId="0" fontId="40" fillId="2" borderId="1" xfId="0" applyFont="1" applyFill="1" applyBorder="1" applyAlignment="1">
      <alignment horizontal="center" vertical="center"/>
    </xf>
    <xf numFmtId="49" fontId="51" fillId="2" borderId="1" xfId="0" applyNumberFormat="1" applyFont="1" applyFill="1" applyBorder="1" applyAlignment="1">
      <alignment horizontal="center" vertical="center" wrapText="1"/>
    </xf>
    <xf numFmtId="176" fontId="40" fillId="2" borderId="1" xfId="0" applyNumberFormat="1" applyFont="1" applyFill="1" applyBorder="1">
      <alignment vertical="center"/>
    </xf>
    <xf numFmtId="177" fontId="40" fillId="2" borderId="1" xfId="0" applyNumberFormat="1" applyFont="1" applyFill="1" applyBorder="1">
      <alignment vertical="center"/>
    </xf>
    <xf numFmtId="0" fontId="40" fillId="2" borderId="1" xfId="0" applyFont="1" applyFill="1" applyBorder="1">
      <alignment vertical="center"/>
    </xf>
    <xf numFmtId="0" fontId="51" fillId="2" borderId="1" xfId="0" applyFont="1" applyFill="1" applyBorder="1" applyAlignment="1">
      <alignment horizontal="left" vertical="center"/>
    </xf>
    <xf numFmtId="177" fontId="52" fillId="2" borderId="1" xfId="0" applyNumberFormat="1" applyFont="1" applyFill="1" applyBorder="1">
      <alignment vertical="center"/>
    </xf>
    <xf numFmtId="0" fontId="52" fillId="2" borderId="1" xfId="0" applyFont="1" applyFill="1" applyBorder="1">
      <alignment vertical="center"/>
    </xf>
    <xf numFmtId="49" fontId="53" fillId="2" borderId="1" xfId="0" applyNumberFormat="1" applyFont="1" applyFill="1" applyBorder="1" applyAlignment="1">
      <alignment horizontal="left" vertical="center" wrapText="1"/>
    </xf>
    <xf numFmtId="0" fontId="53" fillId="2" borderId="1" xfId="0" applyFont="1" applyFill="1" applyBorder="1" applyAlignment="1">
      <alignment horizontal="left" vertical="center" wrapText="1"/>
    </xf>
    <xf numFmtId="0" fontId="53" fillId="2" borderId="1" xfId="0" applyFont="1" applyFill="1" applyBorder="1" applyAlignment="1">
      <alignment horizontal="left" vertical="center"/>
    </xf>
    <xf numFmtId="49" fontId="53" fillId="2" borderId="1" xfId="0" applyNumberFormat="1" applyFont="1" applyFill="1" applyBorder="1" applyAlignment="1">
      <alignment horizontal="left" vertical="center"/>
    </xf>
    <xf numFmtId="49" fontId="54" fillId="2" borderId="1" xfId="0" applyNumberFormat="1" applyFont="1" applyFill="1" applyBorder="1" applyAlignment="1">
      <alignment horizontal="left" vertical="center" wrapText="1"/>
    </xf>
    <xf numFmtId="0" fontId="5" fillId="2" borderId="10" xfId="0" applyFont="1" applyFill="1" applyBorder="1" applyAlignment="1">
      <alignment horizontal="center" vertical="center"/>
    </xf>
    <xf numFmtId="49" fontId="51" fillId="2" borderId="1" xfId="0" applyNumberFormat="1" applyFont="1" applyFill="1" applyBorder="1" applyAlignment="1">
      <alignment horizontal="left" vertical="center" wrapText="1"/>
    </xf>
    <xf numFmtId="49" fontId="4" fillId="2" borderId="1" xfId="0" applyNumberFormat="1" applyFont="1" applyFill="1" applyBorder="1" applyAlignment="1" quotePrefix="1">
      <alignment horizontal="center" vertical="center" wrapText="1"/>
    </xf>
    <xf numFmtId="0" fontId="8" fillId="2" borderId="1" xfId="0" applyFont="1" applyFill="1" applyBorder="1" applyAlignment="1" quotePrefix="1">
      <alignment horizontal="center" vertical="center" wrapText="1"/>
    </xf>
    <xf numFmtId="0" fontId="8" fillId="2" borderId="1" xfId="0" applyNumberFormat="1" applyFont="1" applyFill="1" applyBorder="1" applyAlignment="1" quotePrefix="1">
      <alignment horizontal="center" vertical="center" wrapText="1"/>
    </xf>
    <xf numFmtId="49" fontId="8" fillId="2" borderId="1" xfId="0" applyNumberFormat="1" applyFont="1" applyFill="1" applyBorder="1" applyAlignment="1" quotePrefix="1">
      <alignment horizontal="center" vertical="center" wrapText="1"/>
    </xf>
  </cellXfs>
  <cellStyles count="5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常规 10" xfId="48"/>
    <cellStyle name="40% - 强调文字颜色 6" xfId="49" builtinId="51"/>
    <cellStyle name="60% - 强调文字颜色 6" xfId="50" builtinId="52"/>
    <cellStyle name="常规 2" xfId="51"/>
    <cellStyle name="常规 13 11" xfId="52"/>
    <cellStyle name="常规 17" xfId="53"/>
    <cellStyle name="常规 97" xfId="54"/>
    <cellStyle name="常规 18" xfId="55"/>
    <cellStyle name="常规_Sheet1" xfId="56"/>
    <cellStyle name="常规 3" xfId="57"/>
    <cellStyle name="常规 4" xfId="58"/>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6.xml"/><Relationship Id="rId8" Type="http://schemas.openxmlformats.org/officeDocument/2006/relationships/externalLink" Target="externalLinks/externalLink5.xml"/><Relationship Id="rId7" Type="http://schemas.openxmlformats.org/officeDocument/2006/relationships/externalLink" Target="externalLinks/externalLink4.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3" Type="http://schemas.openxmlformats.org/officeDocument/2006/relationships/worksheet" Target="worksheets/sheet3.xml"/><Relationship Id="rId2" Type="http://schemas.openxmlformats.org/officeDocument/2006/relationships/worksheet" Target="worksheets/sheet2.xml"/><Relationship Id="rId16" Type="http://schemas.openxmlformats.org/officeDocument/2006/relationships/sharedStrings" Target="sharedStrings.xml"/><Relationship Id="rId15" Type="http://schemas.openxmlformats.org/officeDocument/2006/relationships/styles" Target="styles.xml"/><Relationship Id="rId14" Type="http://schemas.openxmlformats.org/officeDocument/2006/relationships/theme" Target="theme/theme1.xml"/><Relationship Id="rId13" Type="http://schemas.openxmlformats.org/officeDocument/2006/relationships/externalLink" Target="externalLinks/externalLink10.xml"/><Relationship Id="rId12" Type="http://schemas.openxmlformats.org/officeDocument/2006/relationships/externalLink" Target="externalLinks/externalLink9.xml"/><Relationship Id="rId11" Type="http://schemas.openxmlformats.org/officeDocument/2006/relationships/externalLink" Target="externalLinks/externalLink8.xml"/><Relationship Id="rId10" Type="http://schemas.openxmlformats.org/officeDocument/2006/relationships/externalLink" Target="externalLinks/externalLink7.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019&#24180;8&#26376;&#20221;&#34892;&#19994;&#37096;&#38376;&#21457;&#39033;&#30446;&#24211;&#36164;&#26009;\20&#24180;&#37096;&#38376;&#35843;&#25972;&#21518;&#39033;&#30446;&#24211;&#36164;&#26009;\&#20892;&#19994;&#23616;.&#20339;&#21439;&#24066;&#21306;2019&#65293;2020&#24180;&#24230;&#21439;&#32423;&#33073;&#36139;&#25915;&#22362;&#39033;&#30446;&#2421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Administrator\Documents\WeChat%20Files\lyy08244816\FileStorage\File\2019-08\&#20339;.&#21439;&#24066;&#21306;2019&#24180;&#24230;&#21439;&#32423;&#33073;&#36139;&#25915;&#22362;&#39033;&#30446;&#24211;&#26368;&#32456;&#23450;&#31295;%20&#65292;&#35843;&#25972;&#215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ocuments\WeChat%20Files\wx_liruiduan\FileStorage\File\2019-08\&#20339;.&#21439;&#24066;&#21306;2019&#24180;&#24230;&#21439;&#32423;&#33073;&#36139;&#25915;&#22362;&#39033;&#30446;&#24211;0000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Documents\WeChat%20Files\lyy08244816\FileStorage\File\2019-08\&#20339;&#21439;&#27700;&#21153;&#23616;2019&#24180;&#24230;&#21439;&#32423;&#33073;&#36139;&#25915;&#22362;&#39033;&#30446;&#2421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39033;&#30446;&#24211;\&#24050;&#25913;\&#20339;&#21439;2020&#24180;&#24230;&#21439;&#32423;&#33073;&#36139;&#25915;&#22362;&#39033;&#30446;&#242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dministrator\Desktop\&#20339;&#21439;2018&#33267;2020&#24180;&#39033;&#30446;&#24211;&#27719;&#24635;&#26368;&#32456;&#34920;\2019&#24180;&#39033;&#30446;&#24211;&#31995;&#32479;&#20449;&#24687;&#23436;&#21892;&#20840;&#38754;&#28165;&#29702;&#35268;&#33539;&#21518;&#30340;&#39033;&#30446;&#24211;\&#20339;.&#21439;&#24066;&#21306;2019&#24180;&#24230;&#21439;&#32423;&#33073;&#36139;&#25915;&#22362;&#39033;&#30446;&#24211;&#26368;&#32456;&#23450;&#3129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dministrator\Documents\WeChat%20Files\lyy08244816\FileStorage\File\2019-08\2019&#24180;&#20339;&#21439;&#26519;&#19994;&#23616;&#33073;&#36139;&#25915;&#22362;&#39033;&#30446;&#24211;&#65288;&#27169;&#26495;&#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dministrator\Desktop\2019&#24180;8&#26376;&#20221;&#34892;&#19994;&#37096;&#38376;&#21457;&#39033;&#30446;&#24211;&#36164;&#26009;\20&#24180;&#37096;&#38376;&#35843;&#25972;&#21518;&#39033;&#30446;&#24211;&#36164;&#26009;\&#21457;&#25913;&#35843;&#25972;&#21518;19&#19968;20&#24180;&#39033;&#30446;&#24211;&#25991;&#21644;&#21103;&#20214;\8.7%202020&#24180;&#21457;&#25913;&#23616;&#26368;&#32456;%20&#39033;&#30446;&#2421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dministrator\Documents\WeChat%20Files\wx_liruiduan\FileStorage\File\2019-08\&#20132;&#36890;&#23616;&#21306;2020&#24180;&#24230;&#21439;&#32423;&#33073;&#36139;&#25915;&#22362;&#39033;&#30446;&#24211;111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Administrator\Documents\WeChat%20Files\wx_liruiduan\FileStorage\File\2019-08\&#20132;&#36890;&#23616;&#21306;_____&#24180;&#24230;&#21439;&#32423;&#33073;&#36139;&#25915;&#22362;&#39033;&#30446;&#24211;&#65288;&#27169;&#26495;&#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附件1  2019项目库汇总表 (2)"/>
      <sheetName val="附件1  2020项目库汇总表"/>
      <sheetName val="附件2 2019项目库明细表"/>
      <sheetName val="附件3项目库自查清理情况汇总表"/>
      <sheetName val="附件2  2020项目库明细表 (2)"/>
      <sheetName val="数据源"/>
    </sheetNames>
    <sheetDataSet>
      <sheetData sheetId="0"/>
      <sheetData sheetId="1"/>
      <sheetData sheetId="2"/>
      <sheetData sheetId="3"/>
      <sheetData sheetId="4"/>
      <sheetData sheetId="5"/>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附件1项目库汇总表"/>
      <sheetName val="附件2项目库明细表"/>
      <sheetName val="附件3项目库自查清理情况汇总表"/>
      <sheetName val="Sheet1"/>
      <sheetName val="数据源"/>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附件1项目库汇总表"/>
      <sheetName val="附件2项目库明细表"/>
      <sheetName val="附件3项目库自查清理情况汇总表"/>
      <sheetName val="数据源"/>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附件1项目库汇总表"/>
      <sheetName val="附件2项目库明细表"/>
      <sheetName val="附件3项目库自查清理情况汇总表"/>
      <sheetName val="数据源"/>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附件1项目库汇总表"/>
      <sheetName val="附件2项目库明细表"/>
      <sheetName val="附件3项目库自查清理情况汇总表"/>
      <sheetName val="数据源"/>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附件1项目库汇总表"/>
      <sheetName val="附件2项目库明细表"/>
      <sheetName val="附件3项目库自查清理情况汇总表"/>
      <sheetName val="行业部门项目库资金走向"/>
      <sheetName val="数据源"/>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附件1项目库汇总表"/>
      <sheetName val="附件2项目库明细表"/>
      <sheetName val="附件3项目库自查清理情况汇总表"/>
      <sheetName val="数据源"/>
    </sheetNames>
    <sheetDataSet>
      <sheetData sheetId="0" refreshError="1"/>
      <sheetData sheetId="1" refreshError="1"/>
      <sheetData sheetId="2" refreshError="1"/>
      <sheetData sheetId="3"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附件1项目库汇总表"/>
      <sheetName val="附件2项目库明细表"/>
      <sheetName val="附件3项目库自查清理情况汇总表"/>
      <sheetName val="数据源"/>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附件1项目库汇总表"/>
      <sheetName val="附件2项目库明细表"/>
      <sheetName val="附件3项目库自查清理情况汇总表"/>
      <sheetName val="数据源"/>
    </sheetNames>
    <sheetDataSet>
      <sheetData sheetId="0"/>
      <sheetData sheetId="1"/>
      <sheetData sheetId="2"/>
      <sheetData sheetId="3"/>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附件1项目库汇总表"/>
      <sheetName val="附件2项目库明细表"/>
      <sheetName val="附件3项目库自查清理情况汇总表"/>
      <sheetName val="数据源"/>
    </sheetNames>
    <sheetDataSet>
      <sheetData sheetId="0"/>
      <sheetData sheetId="1"/>
      <sheetData sheetId="2"/>
      <sheetData sheetId="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66"/>
  <sheetViews>
    <sheetView workbookViewId="0">
      <selection activeCell="A1" sqref="$A1:$XFD1048576"/>
    </sheetView>
  </sheetViews>
  <sheetFormatPr defaultColWidth="9" defaultRowHeight="13.5"/>
  <cols>
    <col min="1" max="1" width="6.25" style="213" customWidth="1"/>
    <col min="2" max="2" width="18.375" style="214" customWidth="1"/>
    <col min="3" max="3" width="12.25" style="215" customWidth="1"/>
    <col min="4" max="4" width="15.375" style="215" customWidth="1"/>
    <col min="5" max="7" width="14.25" style="215" customWidth="1"/>
    <col min="8" max="14" width="14.25" style="214" customWidth="1"/>
    <col min="15" max="16384" width="9" style="214"/>
  </cols>
  <sheetData>
    <row r="1" ht="20.25" spans="1:2">
      <c r="A1" s="216" t="s">
        <v>0</v>
      </c>
      <c r="B1" s="216"/>
    </row>
    <row r="2" ht="42" customHeight="1" spans="1:14">
      <c r="A2" s="217" t="s">
        <v>1</v>
      </c>
      <c r="B2" s="218"/>
      <c r="C2" s="219"/>
      <c r="D2" s="219"/>
      <c r="E2" s="219"/>
      <c r="F2" s="219"/>
      <c r="G2" s="219"/>
      <c r="H2" s="218"/>
      <c r="I2" s="218"/>
      <c r="J2" s="218"/>
      <c r="K2" s="218"/>
      <c r="L2" s="218"/>
      <c r="M2" s="218"/>
      <c r="N2" s="218"/>
    </row>
    <row r="3" ht="26.1" customHeight="1" spans="1:14">
      <c r="A3" s="220" t="s">
        <v>2</v>
      </c>
      <c r="B3" s="220"/>
      <c r="C3" s="219"/>
      <c r="D3" s="219"/>
      <c r="E3" s="219"/>
      <c r="F3" s="219"/>
      <c r="G3" s="219"/>
      <c r="H3" s="218"/>
      <c r="I3" s="218"/>
      <c r="J3" s="218"/>
      <c r="K3" s="218"/>
      <c r="L3" s="218"/>
      <c r="M3" s="218"/>
      <c r="N3" s="218"/>
    </row>
    <row r="4" s="209" customFormat="1" ht="23.1" customHeight="1" spans="1:14">
      <c r="A4" s="221" t="s">
        <v>3</v>
      </c>
      <c r="B4" s="221" t="s">
        <v>4</v>
      </c>
      <c r="C4" s="222" t="s">
        <v>5</v>
      </c>
      <c r="D4" s="223" t="s">
        <v>6</v>
      </c>
      <c r="E4" s="224"/>
      <c r="F4" s="224"/>
      <c r="G4" s="224"/>
      <c r="H4" s="225"/>
      <c r="I4" s="225"/>
      <c r="J4" s="225"/>
      <c r="K4" s="225"/>
      <c r="L4" s="225"/>
      <c r="M4" s="225"/>
      <c r="N4" s="244"/>
    </row>
    <row r="5" s="210" customFormat="1" ht="37.5" customHeight="1" spans="1:14">
      <c r="A5" s="226"/>
      <c r="B5" s="226"/>
      <c r="C5" s="227"/>
      <c r="D5" s="228" t="s">
        <v>7</v>
      </c>
      <c r="E5" s="228" t="s">
        <v>8</v>
      </c>
      <c r="F5" s="228"/>
      <c r="G5" s="228"/>
      <c r="H5" s="46" t="s">
        <v>9</v>
      </c>
      <c r="I5" s="46" t="s">
        <v>10</v>
      </c>
      <c r="J5" s="46" t="s">
        <v>11</v>
      </c>
      <c r="K5" s="46" t="s">
        <v>12</v>
      </c>
      <c r="L5" s="46" t="s">
        <v>13</v>
      </c>
      <c r="M5" s="46" t="s">
        <v>14</v>
      </c>
      <c r="N5" s="46" t="s">
        <v>15</v>
      </c>
    </row>
    <row r="6" s="210" customFormat="1" ht="72" customHeight="1" spans="1:14">
      <c r="A6" s="229"/>
      <c r="B6" s="229"/>
      <c r="C6" s="230"/>
      <c r="D6" s="228"/>
      <c r="E6" s="45" t="s">
        <v>16</v>
      </c>
      <c r="F6" s="45" t="s">
        <v>17</v>
      </c>
      <c r="G6" s="45" t="s">
        <v>18</v>
      </c>
      <c r="H6" s="46" t="s">
        <v>19</v>
      </c>
      <c r="I6" s="46" t="s">
        <v>20</v>
      </c>
      <c r="J6" s="46" t="s">
        <v>21</v>
      </c>
      <c r="K6" s="46" t="s">
        <v>22</v>
      </c>
      <c r="L6" s="46" t="s">
        <v>23</v>
      </c>
      <c r="M6" s="46" t="s">
        <v>24</v>
      </c>
      <c r="N6" s="46" t="s">
        <v>25</v>
      </c>
    </row>
    <row r="7" ht="21.95" customHeight="1" spans="1:14">
      <c r="A7" s="231"/>
      <c r="B7" s="232" t="s">
        <v>26</v>
      </c>
      <c r="C7" s="233">
        <f>C8+C14+C37+C43+C53</f>
        <v>4270</v>
      </c>
      <c r="D7" s="234">
        <f>D8+D14+D37+D43+D53</f>
        <v>49525.628</v>
      </c>
      <c r="E7" s="234">
        <f>E8+E14+E37+E43+E53</f>
        <v>34095.038</v>
      </c>
      <c r="F7" s="234">
        <f>F8+F14+F37+F43+F53</f>
        <v>15430.59</v>
      </c>
      <c r="G7" s="234"/>
      <c r="H7" s="235"/>
      <c r="I7" s="235"/>
      <c r="J7" s="235"/>
      <c r="K7" s="235"/>
      <c r="L7" s="235"/>
      <c r="M7" s="235"/>
      <c r="N7" s="235"/>
    </row>
    <row r="8" s="211" customFormat="1" ht="21.95" customHeight="1" spans="1:14">
      <c r="A8" s="231">
        <v>1</v>
      </c>
      <c r="B8" s="236" t="s">
        <v>27</v>
      </c>
      <c r="C8" s="237">
        <f>C9+C10+C13</f>
        <v>3485</v>
      </c>
      <c r="D8" s="237">
        <f>D9+D10+D13</f>
        <v>31365.057</v>
      </c>
      <c r="E8" s="237">
        <f>E9+E10+E13</f>
        <v>18245.347</v>
      </c>
      <c r="F8" s="237">
        <f>F9+F10+F13</f>
        <v>13119.71</v>
      </c>
      <c r="G8" s="237"/>
      <c r="H8" s="238"/>
      <c r="I8" s="238"/>
      <c r="J8" s="238"/>
      <c r="K8" s="238"/>
      <c r="L8" s="238"/>
      <c r="M8" s="238"/>
      <c r="N8" s="238"/>
    </row>
    <row r="9" ht="21.95" customHeight="1" spans="1:14">
      <c r="A9" s="231">
        <v>2</v>
      </c>
      <c r="B9" s="239" t="s">
        <v>28</v>
      </c>
      <c r="C9" s="234">
        <v>2931</v>
      </c>
      <c r="D9" s="234">
        <v>21322.985</v>
      </c>
      <c r="E9" s="234">
        <v>10787.275</v>
      </c>
      <c r="F9" s="234">
        <v>10535.71</v>
      </c>
      <c r="G9" s="234"/>
      <c r="H9" s="235"/>
      <c r="I9" s="235"/>
      <c r="J9" s="235"/>
      <c r="K9" s="235"/>
      <c r="L9" s="235"/>
      <c r="M9" s="235"/>
      <c r="N9" s="235"/>
    </row>
    <row r="10" ht="21.95" customHeight="1" spans="1:14">
      <c r="A10" s="231">
        <v>3</v>
      </c>
      <c r="B10" s="239" t="s">
        <v>29</v>
      </c>
      <c r="C10" s="234">
        <v>9</v>
      </c>
      <c r="D10" s="234">
        <v>30</v>
      </c>
      <c r="E10" s="234">
        <v>30</v>
      </c>
      <c r="F10" s="234"/>
      <c r="G10" s="234"/>
      <c r="H10" s="235"/>
      <c r="I10" s="235"/>
      <c r="J10" s="235"/>
      <c r="K10" s="235"/>
      <c r="L10" s="235"/>
      <c r="M10" s="235"/>
      <c r="N10" s="235"/>
    </row>
    <row r="11" ht="21.95" customHeight="1" spans="1:14">
      <c r="A11" s="231">
        <v>4</v>
      </c>
      <c r="B11" s="239" t="s">
        <v>30</v>
      </c>
      <c r="C11" s="234"/>
      <c r="D11" s="234"/>
      <c r="E11" s="234"/>
      <c r="F11" s="234"/>
      <c r="G11" s="234"/>
      <c r="H11" s="235"/>
      <c r="I11" s="235"/>
      <c r="J11" s="235"/>
      <c r="K11" s="235"/>
      <c r="L11" s="235"/>
      <c r="M11" s="235"/>
      <c r="N11" s="235"/>
    </row>
    <row r="12" ht="21.95" customHeight="1" spans="1:14">
      <c r="A12" s="231">
        <v>5</v>
      </c>
      <c r="B12" s="239" t="s">
        <v>31</v>
      </c>
      <c r="C12" s="234"/>
      <c r="D12" s="234"/>
      <c r="E12" s="234"/>
      <c r="F12" s="234"/>
      <c r="G12" s="234"/>
      <c r="H12" s="235"/>
      <c r="I12" s="235"/>
      <c r="J12" s="235"/>
      <c r="K12" s="235"/>
      <c r="L12" s="235"/>
      <c r="M12" s="235"/>
      <c r="N12" s="235"/>
    </row>
    <row r="13" ht="21.95" customHeight="1" spans="1:14">
      <c r="A13" s="231">
        <v>6</v>
      </c>
      <c r="B13" s="239" t="s">
        <v>32</v>
      </c>
      <c r="C13" s="234">
        <v>545</v>
      </c>
      <c r="D13" s="234">
        <v>10012.072</v>
      </c>
      <c r="E13" s="234">
        <v>7428.072</v>
      </c>
      <c r="F13" s="234">
        <v>2584</v>
      </c>
      <c r="G13" s="234"/>
      <c r="H13" s="235"/>
      <c r="I13" s="235"/>
      <c r="J13" s="235"/>
      <c r="K13" s="235"/>
      <c r="L13" s="235"/>
      <c r="M13" s="235"/>
      <c r="N13" s="235"/>
    </row>
    <row r="14" s="211" customFormat="1" ht="21.95" customHeight="1" spans="1:14">
      <c r="A14" s="231">
        <v>7</v>
      </c>
      <c r="B14" s="236" t="s">
        <v>33</v>
      </c>
      <c r="C14" s="237">
        <f>C18</f>
        <v>321</v>
      </c>
      <c r="D14" s="237">
        <f>D18</f>
        <v>300</v>
      </c>
      <c r="E14" s="237">
        <f>E18</f>
        <v>300</v>
      </c>
      <c r="F14" s="237">
        <f>F18</f>
        <v>0</v>
      </c>
      <c r="G14" s="237"/>
      <c r="H14" s="238"/>
      <c r="I14" s="238"/>
      <c r="J14" s="238"/>
      <c r="K14" s="238"/>
      <c r="L14" s="238"/>
      <c r="M14" s="238"/>
      <c r="N14" s="238"/>
    </row>
    <row r="15" ht="21.95" customHeight="1" spans="1:14">
      <c r="A15" s="231">
        <v>8</v>
      </c>
      <c r="B15" s="239" t="s">
        <v>34</v>
      </c>
      <c r="C15" s="234"/>
      <c r="D15" s="234"/>
      <c r="E15" s="234"/>
      <c r="F15" s="234"/>
      <c r="G15" s="234"/>
      <c r="H15" s="235"/>
      <c r="I15" s="235"/>
      <c r="J15" s="235"/>
      <c r="K15" s="235"/>
      <c r="L15" s="235"/>
      <c r="M15" s="235"/>
      <c r="N15" s="235"/>
    </row>
    <row r="16" ht="21.95" customHeight="1" spans="1:14">
      <c r="A16" s="231">
        <v>9</v>
      </c>
      <c r="B16" s="239" t="s">
        <v>35</v>
      </c>
      <c r="C16" s="234"/>
      <c r="D16" s="234"/>
      <c r="E16" s="234"/>
      <c r="F16" s="234"/>
      <c r="G16" s="234"/>
      <c r="H16" s="235"/>
      <c r="I16" s="235"/>
      <c r="J16" s="235"/>
      <c r="K16" s="235"/>
      <c r="L16" s="235"/>
      <c r="M16" s="235"/>
      <c r="N16" s="235"/>
    </row>
    <row r="17" ht="21.95" customHeight="1" spans="1:14">
      <c r="A17" s="231">
        <v>10</v>
      </c>
      <c r="B17" s="239" t="s">
        <v>36</v>
      </c>
      <c r="C17" s="234"/>
      <c r="D17" s="234"/>
      <c r="E17" s="234"/>
      <c r="F17" s="234"/>
      <c r="G17" s="234"/>
      <c r="H17" s="235"/>
      <c r="I17" s="235"/>
      <c r="J17" s="235"/>
      <c r="K17" s="235"/>
      <c r="L17" s="235"/>
      <c r="M17" s="235"/>
      <c r="N17" s="235"/>
    </row>
    <row r="18" ht="21.95" customHeight="1" spans="1:14">
      <c r="A18" s="231">
        <v>11</v>
      </c>
      <c r="B18" s="239" t="s">
        <v>37</v>
      </c>
      <c r="C18" s="234">
        <v>321</v>
      </c>
      <c r="D18" s="234">
        <v>300</v>
      </c>
      <c r="E18" s="234">
        <v>300</v>
      </c>
      <c r="F18" s="234"/>
      <c r="G18" s="234"/>
      <c r="H18" s="235"/>
      <c r="I18" s="235"/>
      <c r="J18" s="235"/>
      <c r="K18" s="235"/>
      <c r="L18" s="235"/>
      <c r="M18" s="235"/>
      <c r="N18" s="235"/>
    </row>
    <row r="19" s="211" customFormat="1" ht="21.95" customHeight="1" spans="1:14">
      <c r="A19" s="231">
        <v>12</v>
      </c>
      <c r="B19" s="236" t="s">
        <v>38</v>
      </c>
      <c r="C19" s="237"/>
      <c r="D19" s="237"/>
      <c r="E19" s="237"/>
      <c r="F19" s="237"/>
      <c r="G19" s="237"/>
      <c r="H19" s="238"/>
      <c r="I19" s="238"/>
      <c r="J19" s="238"/>
      <c r="K19" s="238"/>
      <c r="L19" s="238"/>
      <c r="M19" s="238"/>
      <c r="N19" s="238"/>
    </row>
    <row r="20" ht="21.95" customHeight="1" spans="1:14">
      <c r="A20" s="231">
        <v>13</v>
      </c>
      <c r="B20" s="239" t="s">
        <v>39</v>
      </c>
      <c r="C20" s="234"/>
      <c r="D20" s="234"/>
      <c r="E20" s="234"/>
      <c r="F20" s="234"/>
      <c r="G20" s="234"/>
      <c r="H20" s="235"/>
      <c r="I20" s="235"/>
      <c r="J20" s="235"/>
      <c r="K20" s="235"/>
      <c r="L20" s="235"/>
      <c r="M20" s="235"/>
      <c r="N20" s="235"/>
    </row>
    <row r="21" ht="21.95" customHeight="1" spans="1:14">
      <c r="A21" s="231">
        <v>14</v>
      </c>
      <c r="B21" s="239" t="s">
        <v>40</v>
      </c>
      <c r="C21" s="234"/>
      <c r="D21" s="234"/>
      <c r="E21" s="234"/>
      <c r="F21" s="234"/>
      <c r="G21" s="234"/>
      <c r="H21" s="235"/>
      <c r="I21" s="235"/>
      <c r="J21" s="235"/>
      <c r="K21" s="235"/>
      <c r="L21" s="235"/>
      <c r="M21" s="235"/>
      <c r="N21" s="235"/>
    </row>
    <row r="22" s="211" customFormat="1" ht="21.95" customHeight="1" spans="1:14">
      <c r="A22" s="231">
        <v>15</v>
      </c>
      <c r="B22" s="236" t="s">
        <v>41</v>
      </c>
      <c r="C22" s="237"/>
      <c r="D22" s="237"/>
      <c r="E22" s="237"/>
      <c r="F22" s="237"/>
      <c r="G22" s="237"/>
      <c r="H22" s="238"/>
      <c r="I22" s="238"/>
      <c r="J22" s="238"/>
      <c r="K22" s="238"/>
      <c r="L22" s="238"/>
      <c r="M22" s="238"/>
      <c r="N22" s="238"/>
    </row>
    <row r="23" ht="21.95" customHeight="1" spans="1:14">
      <c r="A23" s="231">
        <v>16</v>
      </c>
      <c r="B23" s="239" t="s">
        <v>42</v>
      </c>
      <c r="C23" s="234"/>
      <c r="D23" s="234"/>
      <c r="E23" s="234"/>
      <c r="F23" s="234"/>
      <c r="G23" s="234"/>
      <c r="H23" s="235"/>
      <c r="I23" s="235"/>
      <c r="J23" s="235"/>
      <c r="K23" s="235"/>
      <c r="L23" s="235"/>
      <c r="M23" s="235"/>
      <c r="N23" s="235"/>
    </row>
    <row r="24" s="211" customFormat="1" ht="21.95" customHeight="1" spans="1:14">
      <c r="A24" s="231">
        <v>17</v>
      </c>
      <c r="B24" s="236" t="s">
        <v>43</v>
      </c>
      <c r="C24" s="237"/>
      <c r="D24" s="237"/>
      <c r="E24" s="237"/>
      <c r="F24" s="237"/>
      <c r="G24" s="237"/>
      <c r="H24" s="238"/>
      <c r="I24" s="238"/>
      <c r="J24" s="238"/>
      <c r="K24" s="238"/>
      <c r="L24" s="238"/>
      <c r="M24" s="238"/>
      <c r="N24" s="238"/>
    </row>
    <row r="25" ht="30" customHeight="1" spans="1:14">
      <c r="A25" s="231">
        <v>18</v>
      </c>
      <c r="B25" s="239" t="s">
        <v>44</v>
      </c>
      <c r="C25" s="234"/>
      <c r="D25" s="234"/>
      <c r="E25" s="234"/>
      <c r="F25" s="234"/>
      <c r="G25" s="234"/>
      <c r="H25" s="235"/>
      <c r="I25" s="235"/>
      <c r="J25" s="235"/>
      <c r="K25" s="235"/>
      <c r="L25" s="235"/>
      <c r="M25" s="235"/>
      <c r="N25" s="235"/>
    </row>
    <row r="26" ht="32.25" customHeight="1" spans="1:14">
      <c r="A26" s="231">
        <v>19</v>
      </c>
      <c r="B26" s="239" t="s">
        <v>45</v>
      </c>
      <c r="C26" s="234"/>
      <c r="D26" s="234"/>
      <c r="E26" s="234"/>
      <c r="F26" s="234"/>
      <c r="G26" s="234"/>
      <c r="H26" s="235"/>
      <c r="I26" s="235"/>
      <c r="J26" s="235"/>
      <c r="K26" s="235"/>
      <c r="L26" s="235"/>
      <c r="M26" s="235"/>
      <c r="N26" s="235"/>
    </row>
    <row r="27" ht="21.95" customHeight="1" spans="1:14">
      <c r="A27" s="231">
        <v>20</v>
      </c>
      <c r="B27" s="240" t="s">
        <v>46</v>
      </c>
      <c r="C27" s="234"/>
      <c r="D27" s="234"/>
      <c r="E27" s="234"/>
      <c r="F27" s="234"/>
      <c r="G27" s="234"/>
      <c r="H27" s="235"/>
      <c r="I27" s="235"/>
      <c r="J27" s="235"/>
      <c r="K27" s="235"/>
      <c r="L27" s="235"/>
      <c r="M27" s="235"/>
      <c r="N27" s="235"/>
    </row>
    <row r="28" s="211" customFormat="1" ht="21.95" customHeight="1" spans="1:14">
      <c r="A28" s="231">
        <v>21</v>
      </c>
      <c r="B28" s="236" t="s">
        <v>47</v>
      </c>
      <c r="C28" s="237"/>
      <c r="D28" s="237"/>
      <c r="E28" s="237"/>
      <c r="F28" s="237"/>
      <c r="G28" s="237"/>
      <c r="H28" s="238"/>
      <c r="I28" s="238"/>
      <c r="J28" s="238"/>
      <c r="K28" s="238"/>
      <c r="L28" s="238"/>
      <c r="M28" s="238"/>
      <c r="N28" s="238"/>
    </row>
    <row r="29" ht="33.75" customHeight="1" spans="1:14">
      <c r="A29" s="231">
        <v>22</v>
      </c>
      <c r="B29" s="239" t="s">
        <v>48</v>
      </c>
      <c r="C29" s="234"/>
      <c r="D29" s="234"/>
      <c r="E29" s="234"/>
      <c r="F29" s="234"/>
      <c r="G29" s="234"/>
      <c r="H29" s="235"/>
      <c r="I29" s="235"/>
      <c r="J29" s="235"/>
      <c r="K29" s="235"/>
      <c r="L29" s="235"/>
      <c r="M29" s="235"/>
      <c r="N29" s="235"/>
    </row>
    <row r="30" ht="21.95" customHeight="1" spans="1:14">
      <c r="A30" s="231">
        <v>23</v>
      </c>
      <c r="B30" s="239" t="s">
        <v>49</v>
      </c>
      <c r="C30" s="234"/>
      <c r="D30" s="234"/>
      <c r="E30" s="234"/>
      <c r="F30" s="234"/>
      <c r="G30" s="234"/>
      <c r="H30" s="235"/>
      <c r="I30" s="235"/>
      <c r="J30" s="235"/>
      <c r="K30" s="235"/>
      <c r="L30" s="235"/>
      <c r="M30" s="235"/>
      <c r="N30" s="235"/>
    </row>
    <row r="31" ht="21.95" customHeight="1" spans="1:14">
      <c r="A31" s="231">
        <v>24</v>
      </c>
      <c r="B31" s="240" t="s">
        <v>50</v>
      </c>
      <c r="C31" s="234"/>
      <c r="D31" s="234"/>
      <c r="E31" s="234"/>
      <c r="F31" s="234"/>
      <c r="G31" s="234"/>
      <c r="H31" s="235"/>
      <c r="I31" s="235"/>
      <c r="J31" s="235"/>
      <c r="K31" s="235"/>
      <c r="L31" s="235"/>
      <c r="M31" s="235"/>
      <c r="N31" s="235"/>
    </row>
    <row r="32" ht="30.75" customHeight="1" spans="1:14">
      <c r="A32" s="231">
        <v>25</v>
      </c>
      <c r="B32" s="240" t="s">
        <v>51</v>
      </c>
      <c r="C32" s="234"/>
      <c r="D32" s="234"/>
      <c r="E32" s="234"/>
      <c r="F32" s="234"/>
      <c r="G32" s="234"/>
      <c r="H32" s="235"/>
      <c r="I32" s="235"/>
      <c r="J32" s="235"/>
      <c r="K32" s="235"/>
      <c r="L32" s="235"/>
      <c r="M32" s="235"/>
      <c r="N32" s="235"/>
    </row>
    <row r="33" ht="21.95" customHeight="1" spans="1:14">
      <c r="A33" s="231">
        <v>26</v>
      </c>
      <c r="B33" s="240" t="s">
        <v>52</v>
      </c>
      <c r="C33" s="234"/>
      <c r="D33" s="234"/>
      <c r="E33" s="234"/>
      <c r="F33" s="234"/>
      <c r="G33" s="234"/>
      <c r="H33" s="235"/>
      <c r="I33" s="235"/>
      <c r="J33" s="235"/>
      <c r="K33" s="235"/>
      <c r="L33" s="235"/>
      <c r="M33" s="235"/>
      <c r="N33" s="235"/>
    </row>
    <row r="34" ht="36" customHeight="1" spans="1:14">
      <c r="A34" s="231">
        <v>27</v>
      </c>
      <c r="B34" s="240" t="s">
        <v>53</v>
      </c>
      <c r="C34" s="234"/>
      <c r="D34" s="234"/>
      <c r="E34" s="234"/>
      <c r="F34" s="234"/>
      <c r="G34" s="234"/>
      <c r="H34" s="235"/>
      <c r="I34" s="235"/>
      <c r="J34" s="235"/>
      <c r="K34" s="235"/>
      <c r="L34" s="235"/>
      <c r="M34" s="235"/>
      <c r="N34" s="235"/>
    </row>
    <row r="35" ht="21.95" customHeight="1" spans="1:14">
      <c r="A35" s="231">
        <v>28</v>
      </c>
      <c r="B35" s="241" t="s">
        <v>54</v>
      </c>
      <c r="C35" s="234"/>
      <c r="D35" s="234"/>
      <c r="E35" s="234"/>
      <c r="F35" s="234"/>
      <c r="G35" s="234"/>
      <c r="H35" s="235"/>
      <c r="I35" s="235"/>
      <c r="J35" s="235"/>
      <c r="K35" s="235"/>
      <c r="L35" s="235"/>
      <c r="M35" s="235"/>
      <c r="N35" s="235"/>
    </row>
    <row r="36" s="212" customFormat="1" ht="21.95" customHeight="1" spans="1:14">
      <c r="A36" s="231">
        <v>29</v>
      </c>
      <c r="B36" s="240" t="s">
        <v>55</v>
      </c>
      <c r="C36" s="234"/>
      <c r="D36" s="234"/>
      <c r="E36" s="234"/>
      <c r="F36" s="234"/>
      <c r="G36" s="234"/>
      <c r="H36" s="235"/>
      <c r="I36" s="235"/>
      <c r="J36" s="235"/>
      <c r="K36" s="235"/>
      <c r="L36" s="235"/>
      <c r="M36" s="235"/>
      <c r="N36" s="235"/>
    </row>
    <row r="37" s="211" customFormat="1" ht="21.95" customHeight="1" spans="1:14">
      <c r="A37" s="231">
        <v>30</v>
      </c>
      <c r="B37" s="236" t="s">
        <v>56</v>
      </c>
      <c r="C37" s="237">
        <f>C38+C42</f>
        <v>2</v>
      </c>
      <c r="D37" s="237">
        <f>D38+D42</f>
        <v>1568</v>
      </c>
      <c r="E37" s="237">
        <f>E38+E42</f>
        <v>1568</v>
      </c>
      <c r="F37" s="237"/>
      <c r="G37" s="237"/>
      <c r="H37" s="238"/>
      <c r="I37" s="238"/>
      <c r="J37" s="238"/>
      <c r="K37" s="238"/>
      <c r="L37" s="238"/>
      <c r="M37" s="238"/>
      <c r="N37" s="238"/>
    </row>
    <row r="38" ht="21.95" customHeight="1" spans="1:14">
      <c r="A38" s="231">
        <v>31</v>
      </c>
      <c r="B38" s="240" t="s">
        <v>57</v>
      </c>
      <c r="C38" s="234">
        <v>1</v>
      </c>
      <c r="D38" s="234">
        <v>568</v>
      </c>
      <c r="E38" s="234">
        <v>568</v>
      </c>
      <c r="F38" s="234"/>
      <c r="G38" s="234"/>
      <c r="H38" s="235"/>
      <c r="I38" s="235"/>
      <c r="J38" s="235"/>
      <c r="K38" s="235"/>
      <c r="L38" s="235"/>
      <c r="M38" s="235"/>
      <c r="N38" s="235"/>
    </row>
    <row r="39" ht="40.5" customHeight="1" spans="1:14">
      <c r="A39" s="231">
        <v>32</v>
      </c>
      <c r="B39" s="240" t="s">
        <v>58</v>
      </c>
      <c r="C39" s="234"/>
      <c r="D39" s="234"/>
      <c r="E39" s="234"/>
      <c r="F39" s="234"/>
      <c r="G39" s="234"/>
      <c r="H39" s="235"/>
      <c r="I39" s="235"/>
      <c r="J39" s="235"/>
      <c r="K39" s="235"/>
      <c r="L39" s="235"/>
      <c r="M39" s="235"/>
      <c r="N39" s="235"/>
    </row>
    <row r="40" ht="21.95" customHeight="1" spans="1:14">
      <c r="A40" s="231">
        <v>33</v>
      </c>
      <c r="B40" s="242" t="s">
        <v>59</v>
      </c>
      <c r="C40" s="234"/>
      <c r="D40" s="234"/>
      <c r="E40" s="234"/>
      <c r="F40" s="234"/>
      <c r="G40" s="234"/>
      <c r="H40" s="235"/>
      <c r="I40" s="235"/>
      <c r="J40" s="235"/>
      <c r="K40" s="235"/>
      <c r="L40" s="235"/>
      <c r="M40" s="235"/>
      <c r="N40" s="235"/>
    </row>
    <row r="41" ht="31.5" customHeight="1" spans="1:14">
      <c r="A41" s="231">
        <v>34</v>
      </c>
      <c r="B41" s="240" t="s">
        <v>60</v>
      </c>
      <c r="C41" s="234"/>
      <c r="D41" s="234"/>
      <c r="E41" s="234"/>
      <c r="F41" s="234"/>
      <c r="G41" s="234"/>
      <c r="H41" s="235"/>
      <c r="I41" s="235"/>
      <c r="J41" s="235"/>
      <c r="K41" s="235"/>
      <c r="L41" s="235"/>
      <c r="M41" s="235"/>
      <c r="N41" s="235"/>
    </row>
    <row r="42" ht="21.95" customHeight="1" spans="1:14">
      <c r="A42" s="231">
        <v>35</v>
      </c>
      <c r="B42" s="242" t="s">
        <v>32</v>
      </c>
      <c r="C42" s="234">
        <v>1</v>
      </c>
      <c r="D42" s="234">
        <v>1000</v>
      </c>
      <c r="E42" s="234">
        <v>1000</v>
      </c>
      <c r="F42" s="234"/>
      <c r="G42" s="234"/>
      <c r="H42" s="235"/>
      <c r="I42" s="235"/>
      <c r="J42" s="235"/>
      <c r="K42" s="235"/>
      <c r="L42" s="235"/>
      <c r="M42" s="235"/>
      <c r="N42" s="235"/>
    </row>
    <row r="43" s="211" customFormat="1" ht="21.95" customHeight="1" spans="1:14">
      <c r="A43" s="231">
        <v>36</v>
      </c>
      <c r="B43" s="236" t="s">
        <v>61</v>
      </c>
      <c r="C43" s="237">
        <f>C44+C45</f>
        <v>166</v>
      </c>
      <c r="D43" s="237">
        <f>D44+D45</f>
        <v>5971.739</v>
      </c>
      <c r="E43" s="237">
        <f>E44+E45</f>
        <v>5971.739</v>
      </c>
      <c r="F43" s="237"/>
      <c r="G43" s="237"/>
      <c r="H43" s="238"/>
      <c r="I43" s="238"/>
      <c r="J43" s="238"/>
      <c r="K43" s="238"/>
      <c r="L43" s="238"/>
      <c r="M43" s="238"/>
      <c r="N43" s="238"/>
    </row>
    <row r="44" ht="21.95" customHeight="1" spans="1:14">
      <c r="A44" s="231">
        <v>37</v>
      </c>
      <c r="B44" s="243" t="s">
        <v>62</v>
      </c>
      <c r="C44" s="234">
        <v>53</v>
      </c>
      <c r="D44" s="234">
        <v>2471.039</v>
      </c>
      <c r="E44" s="234">
        <v>2471.039</v>
      </c>
      <c r="F44" s="234"/>
      <c r="G44" s="234"/>
      <c r="H44" s="235"/>
      <c r="I44" s="235"/>
      <c r="J44" s="235"/>
      <c r="K44" s="235"/>
      <c r="L44" s="235"/>
      <c r="M44" s="235"/>
      <c r="N44" s="235"/>
    </row>
    <row r="45" ht="21.95" customHeight="1" spans="1:14">
      <c r="A45" s="231">
        <v>38</v>
      </c>
      <c r="B45" s="243" t="s">
        <v>63</v>
      </c>
      <c r="C45" s="234">
        <v>113</v>
      </c>
      <c r="D45" s="234">
        <v>3500.7</v>
      </c>
      <c r="E45" s="234">
        <v>3500.7</v>
      </c>
      <c r="F45" s="234"/>
      <c r="G45" s="234"/>
      <c r="H45" s="235"/>
      <c r="I45" s="235"/>
      <c r="J45" s="235"/>
      <c r="K45" s="235"/>
      <c r="L45" s="235"/>
      <c r="M45" s="235"/>
      <c r="N45" s="235"/>
    </row>
    <row r="46" ht="21.95" customHeight="1" spans="1:14">
      <c r="A46" s="231">
        <v>39</v>
      </c>
      <c r="B46" s="243" t="s">
        <v>64</v>
      </c>
      <c r="C46" s="234"/>
      <c r="D46" s="234"/>
      <c r="E46" s="234"/>
      <c r="F46" s="234"/>
      <c r="G46" s="234"/>
      <c r="H46" s="235"/>
      <c r="I46" s="235"/>
      <c r="J46" s="235"/>
      <c r="K46" s="235"/>
      <c r="L46" s="235"/>
      <c r="M46" s="235"/>
      <c r="N46" s="235"/>
    </row>
    <row r="47" s="211" customFormat="1" ht="21.95" customHeight="1" spans="1:14">
      <c r="A47" s="231">
        <v>40</v>
      </c>
      <c r="B47" s="236" t="s">
        <v>65</v>
      </c>
      <c r="C47" s="237"/>
      <c r="D47" s="237"/>
      <c r="E47" s="237"/>
      <c r="F47" s="237"/>
      <c r="G47" s="237"/>
      <c r="H47" s="238"/>
      <c r="I47" s="238"/>
      <c r="J47" s="238"/>
      <c r="K47" s="238"/>
      <c r="L47" s="238"/>
      <c r="M47" s="238"/>
      <c r="N47" s="238"/>
    </row>
    <row r="48" ht="38.25" customHeight="1" spans="1:14">
      <c r="A48" s="231">
        <v>41</v>
      </c>
      <c r="B48" s="243" t="s">
        <v>66</v>
      </c>
      <c r="C48" s="234"/>
      <c r="D48" s="234"/>
      <c r="E48" s="234"/>
      <c r="F48" s="234"/>
      <c r="G48" s="234"/>
      <c r="H48" s="235"/>
      <c r="I48" s="235"/>
      <c r="J48" s="235"/>
      <c r="K48" s="235"/>
      <c r="L48" s="235"/>
      <c r="M48" s="235"/>
      <c r="N48" s="235"/>
    </row>
    <row r="49" ht="36.75" customHeight="1" spans="1:14">
      <c r="A49" s="231">
        <v>42</v>
      </c>
      <c r="B49" s="243" t="s">
        <v>67</v>
      </c>
      <c r="C49" s="234"/>
      <c r="D49" s="234"/>
      <c r="E49" s="234"/>
      <c r="F49" s="234"/>
      <c r="G49" s="234"/>
      <c r="H49" s="235"/>
      <c r="I49" s="235"/>
      <c r="J49" s="235"/>
      <c r="K49" s="235"/>
      <c r="L49" s="235"/>
      <c r="M49" s="235"/>
      <c r="N49" s="235"/>
    </row>
    <row r="50" ht="28.5" customHeight="1" spans="1:14">
      <c r="A50" s="231">
        <v>43</v>
      </c>
      <c r="B50" s="243" t="s">
        <v>68</v>
      </c>
      <c r="C50" s="234"/>
      <c r="D50" s="234"/>
      <c r="E50" s="234"/>
      <c r="F50" s="234"/>
      <c r="G50" s="234"/>
      <c r="H50" s="235"/>
      <c r="I50" s="235"/>
      <c r="J50" s="235"/>
      <c r="K50" s="235"/>
      <c r="L50" s="235"/>
      <c r="M50" s="235"/>
      <c r="N50" s="235"/>
    </row>
    <row r="51" ht="21.95" customHeight="1" spans="1:14">
      <c r="A51" s="231">
        <v>44</v>
      </c>
      <c r="B51" s="243" t="s">
        <v>69</v>
      </c>
      <c r="C51" s="234"/>
      <c r="D51" s="234"/>
      <c r="E51" s="234"/>
      <c r="F51" s="234"/>
      <c r="G51" s="234"/>
      <c r="H51" s="235"/>
      <c r="I51" s="235"/>
      <c r="J51" s="235"/>
      <c r="K51" s="235"/>
      <c r="L51" s="235"/>
      <c r="M51" s="235"/>
      <c r="N51" s="235"/>
    </row>
    <row r="52" ht="21.95" customHeight="1" spans="1:14">
      <c r="A52" s="231">
        <v>45</v>
      </c>
      <c r="B52" s="243" t="s">
        <v>70</v>
      </c>
      <c r="C52" s="234"/>
      <c r="D52" s="234"/>
      <c r="E52" s="234"/>
      <c r="F52" s="234"/>
      <c r="G52" s="234"/>
      <c r="H52" s="235"/>
      <c r="I52" s="235"/>
      <c r="J52" s="235"/>
      <c r="K52" s="235"/>
      <c r="L52" s="235"/>
      <c r="M52" s="235"/>
      <c r="N52" s="235"/>
    </row>
    <row r="53" s="211" customFormat="1" ht="21.95" customHeight="1" spans="1:14">
      <c r="A53" s="231">
        <v>46</v>
      </c>
      <c r="B53" s="236" t="s">
        <v>71</v>
      </c>
      <c r="C53" s="237">
        <f>C54+C55+C56+C57+C58+C59+C60</f>
        <v>296</v>
      </c>
      <c r="D53" s="237">
        <f>D54+D55+D56+D57+D58+D59+D60</f>
        <v>10320.832</v>
      </c>
      <c r="E53" s="237">
        <f>E54+E55+E56+E57+E58+E59+E60</f>
        <v>8009.952</v>
      </c>
      <c r="F53" s="237">
        <f>F54+F55+F56+F57+F58+F59+F60</f>
        <v>2310.88</v>
      </c>
      <c r="G53" s="237"/>
      <c r="H53" s="238"/>
      <c r="I53" s="238"/>
      <c r="J53" s="238"/>
      <c r="K53" s="238"/>
      <c r="L53" s="238"/>
      <c r="M53" s="238"/>
      <c r="N53" s="238"/>
    </row>
    <row r="54" ht="37.5" customHeight="1" spans="1:14">
      <c r="A54" s="231">
        <v>47</v>
      </c>
      <c r="B54" s="243" t="s">
        <v>72</v>
      </c>
      <c r="C54" s="234">
        <v>151</v>
      </c>
      <c r="D54" s="234">
        <v>7505.652</v>
      </c>
      <c r="E54" s="234">
        <v>7505.652</v>
      </c>
      <c r="F54" s="234"/>
      <c r="G54" s="234"/>
      <c r="H54" s="235"/>
      <c r="I54" s="235"/>
      <c r="J54" s="235"/>
      <c r="K54" s="235"/>
      <c r="L54" s="235"/>
      <c r="M54" s="235"/>
      <c r="N54" s="235"/>
    </row>
    <row r="55" ht="21.95" customHeight="1" spans="1:14">
      <c r="A55" s="231">
        <v>48</v>
      </c>
      <c r="B55" s="243" t="s">
        <v>73</v>
      </c>
      <c r="C55" s="234">
        <v>18</v>
      </c>
      <c r="D55" s="234">
        <v>477.88</v>
      </c>
      <c r="E55" s="234"/>
      <c r="F55" s="234">
        <v>477.88</v>
      </c>
      <c r="G55" s="234"/>
      <c r="H55" s="235"/>
      <c r="I55" s="235"/>
      <c r="J55" s="235"/>
      <c r="K55" s="235"/>
      <c r="L55" s="235"/>
      <c r="M55" s="235"/>
      <c r="N55" s="235"/>
    </row>
    <row r="56" ht="21.95" customHeight="1" spans="1:14">
      <c r="A56" s="231">
        <v>49</v>
      </c>
      <c r="B56" s="243" t="s">
        <v>74</v>
      </c>
      <c r="C56" s="234"/>
      <c r="D56" s="234"/>
      <c r="E56" s="234"/>
      <c r="F56" s="234"/>
      <c r="G56" s="234"/>
      <c r="H56" s="235"/>
      <c r="I56" s="235"/>
      <c r="J56" s="235"/>
      <c r="K56" s="235"/>
      <c r="L56" s="235"/>
      <c r="M56" s="235"/>
      <c r="N56" s="235"/>
    </row>
    <row r="57" ht="21.95" customHeight="1" spans="1:14">
      <c r="A57" s="231">
        <v>50</v>
      </c>
      <c r="B57" s="243" t="s">
        <v>75</v>
      </c>
      <c r="C57" s="234"/>
      <c r="D57" s="234"/>
      <c r="E57" s="234"/>
      <c r="F57" s="234"/>
      <c r="G57" s="234"/>
      <c r="H57" s="235"/>
      <c r="I57" s="235"/>
      <c r="J57" s="235"/>
      <c r="K57" s="235"/>
      <c r="L57" s="235"/>
      <c r="M57" s="235"/>
      <c r="N57" s="235"/>
    </row>
    <row r="58" ht="21.95" customHeight="1" spans="1:14">
      <c r="A58" s="231">
        <v>51</v>
      </c>
      <c r="B58" s="239" t="s">
        <v>76</v>
      </c>
      <c r="C58" s="234">
        <v>124</v>
      </c>
      <c r="D58" s="234">
        <v>1890.9</v>
      </c>
      <c r="E58" s="234">
        <v>77.9</v>
      </c>
      <c r="F58" s="234">
        <v>1813</v>
      </c>
      <c r="G58" s="234"/>
      <c r="H58" s="235"/>
      <c r="I58" s="235"/>
      <c r="J58" s="235"/>
      <c r="K58" s="235"/>
      <c r="L58" s="235"/>
      <c r="M58" s="235"/>
      <c r="N58" s="235"/>
    </row>
    <row r="59" ht="21.95" customHeight="1" spans="1:14">
      <c r="A59" s="231">
        <v>52</v>
      </c>
      <c r="B59" s="239" t="s">
        <v>77</v>
      </c>
      <c r="C59" s="234"/>
      <c r="D59" s="234"/>
      <c r="E59" s="234"/>
      <c r="F59" s="234"/>
      <c r="G59" s="234"/>
      <c r="H59" s="235"/>
      <c r="I59" s="235"/>
      <c r="J59" s="235"/>
      <c r="K59" s="235"/>
      <c r="L59" s="235"/>
      <c r="M59" s="235"/>
      <c r="N59" s="235"/>
    </row>
    <row r="60" ht="21.95" customHeight="1" spans="1:14">
      <c r="A60" s="231">
        <v>53</v>
      </c>
      <c r="B60" s="242" t="s">
        <v>78</v>
      </c>
      <c r="C60" s="234">
        <v>3</v>
      </c>
      <c r="D60" s="234">
        <v>446.4</v>
      </c>
      <c r="E60" s="234">
        <v>426.4</v>
      </c>
      <c r="F60" s="234">
        <v>20</v>
      </c>
      <c r="G60" s="234"/>
      <c r="H60" s="235"/>
      <c r="I60" s="235"/>
      <c r="J60" s="235"/>
      <c r="K60" s="235"/>
      <c r="L60" s="235"/>
      <c r="M60" s="235"/>
      <c r="N60" s="235"/>
    </row>
    <row r="61" s="211" customFormat="1" ht="21.95" customHeight="1" spans="1:14">
      <c r="A61" s="231">
        <v>54</v>
      </c>
      <c r="B61" s="236" t="s">
        <v>79</v>
      </c>
      <c r="C61" s="237"/>
      <c r="D61" s="237"/>
      <c r="E61" s="237"/>
      <c r="F61" s="237"/>
      <c r="G61" s="237"/>
      <c r="H61" s="238"/>
      <c r="I61" s="238"/>
      <c r="J61" s="238"/>
      <c r="K61" s="238"/>
      <c r="L61" s="238"/>
      <c r="M61" s="238"/>
      <c r="N61" s="238"/>
    </row>
    <row r="62" ht="27.75" customHeight="1" spans="1:14">
      <c r="A62" s="231">
        <v>55</v>
      </c>
      <c r="B62" s="243" t="s">
        <v>80</v>
      </c>
      <c r="C62" s="234"/>
      <c r="D62" s="234"/>
      <c r="E62" s="234"/>
      <c r="F62" s="234"/>
      <c r="G62" s="234"/>
      <c r="H62" s="235"/>
      <c r="I62" s="235"/>
      <c r="J62" s="235"/>
      <c r="K62" s="235"/>
      <c r="L62" s="235"/>
      <c r="M62" s="235"/>
      <c r="N62" s="235"/>
    </row>
    <row r="63" ht="21.95" customHeight="1" spans="1:14">
      <c r="A63" s="231">
        <v>56</v>
      </c>
      <c r="B63" s="242" t="s">
        <v>81</v>
      </c>
      <c r="C63" s="234"/>
      <c r="D63" s="234"/>
      <c r="E63" s="234"/>
      <c r="F63" s="234"/>
      <c r="G63" s="234"/>
      <c r="H63" s="235"/>
      <c r="I63" s="235"/>
      <c r="J63" s="235"/>
      <c r="K63" s="235"/>
      <c r="L63" s="235"/>
      <c r="M63" s="235"/>
      <c r="N63" s="235"/>
    </row>
    <row r="64" ht="21.95" customHeight="1" spans="1:14">
      <c r="A64" s="231">
        <v>57</v>
      </c>
      <c r="B64" s="242" t="s">
        <v>82</v>
      </c>
      <c r="C64" s="234"/>
      <c r="D64" s="234"/>
      <c r="E64" s="234"/>
      <c r="F64" s="234"/>
      <c r="G64" s="234"/>
      <c r="H64" s="235"/>
      <c r="I64" s="235"/>
      <c r="J64" s="235"/>
      <c r="K64" s="235"/>
      <c r="L64" s="235"/>
      <c r="M64" s="235"/>
      <c r="N64" s="235"/>
    </row>
    <row r="65" ht="21.95" customHeight="1" spans="1:14">
      <c r="A65" s="231">
        <v>58</v>
      </c>
      <c r="B65" s="239" t="s">
        <v>83</v>
      </c>
      <c r="C65" s="234"/>
      <c r="D65" s="234"/>
      <c r="E65" s="234"/>
      <c r="F65" s="234"/>
      <c r="G65" s="234"/>
      <c r="H65" s="235"/>
      <c r="I65" s="235"/>
      <c r="J65" s="235"/>
      <c r="K65" s="235"/>
      <c r="L65" s="235"/>
      <c r="M65" s="235"/>
      <c r="N65" s="235"/>
    </row>
    <row r="66" s="211" customFormat="1" ht="21.95" customHeight="1" spans="1:14">
      <c r="A66" s="231">
        <v>59</v>
      </c>
      <c r="B66" s="245" t="s">
        <v>84</v>
      </c>
      <c r="C66" s="237"/>
      <c r="D66" s="237"/>
      <c r="E66" s="237"/>
      <c r="F66" s="237"/>
      <c r="G66" s="237"/>
      <c r="H66" s="238"/>
      <c r="I66" s="238"/>
      <c r="J66" s="238"/>
      <c r="K66" s="238"/>
      <c r="L66" s="238"/>
      <c r="M66" s="238"/>
      <c r="N66" s="238"/>
    </row>
  </sheetData>
  <mergeCells count="9">
    <mergeCell ref="A1:B1"/>
    <mergeCell ref="A2:N2"/>
    <mergeCell ref="A3:B3"/>
    <mergeCell ref="D4:N4"/>
    <mergeCell ref="E5:G5"/>
    <mergeCell ref="A4:A6"/>
    <mergeCell ref="B4:B6"/>
    <mergeCell ref="C4:C6"/>
    <mergeCell ref="D5:D6"/>
  </mergeCells>
  <printOptions horizontalCentered="1"/>
  <pageMargins left="0.354166666666667" right="0.354166666666667" top="0.590277777777778" bottom="0.590277777777778" header="0.314583333333333" footer="0.314583333333333"/>
  <pageSetup paperSize="8" firstPageNumber="4" orientation="landscape" useFirstPageNumber="1" horizontalDpi="600"/>
  <headerFooter>
    <oddFooter>&amp;C- &amp;P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4327"/>
  <sheetViews>
    <sheetView tabSelected="1" zoomScale="82" zoomScaleNormal="82" topLeftCell="F4270" workbookViewId="0">
      <selection activeCell="Q9" sqref="Q9"/>
    </sheetView>
  </sheetViews>
  <sheetFormatPr defaultColWidth="6.875" defaultRowHeight="15"/>
  <cols>
    <col min="1" max="3" width="20.625" style="12" customWidth="1"/>
    <col min="4" max="4" width="12.125" style="5" customWidth="1"/>
    <col min="5" max="5" width="13.75" style="5" customWidth="1"/>
    <col min="6" max="6" width="7.875" style="5" customWidth="1"/>
    <col min="7" max="7" width="8.125" style="5" customWidth="1"/>
    <col min="8" max="10" width="6.375" style="5" customWidth="1"/>
    <col min="11" max="11" width="8.5" style="5" customWidth="1"/>
    <col min="12" max="12" width="10.7" style="13" customWidth="1"/>
    <col min="13" max="13" width="10.8916666666667" style="13" customWidth="1"/>
    <col min="14" max="14" width="10.9666666666667" style="13" customWidth="1"/>
    <col min="15" max="15" width="8.625" style="13" customWidth="1"/>
    <col min="16" max="16" width="9.29166666666667" style="13" customWidth="1"/>
    <col min="17" max="17" width="8.625" style="13" customWidth="1"/>
    <col min="18" max="18" width="12.3166666666667" style="13" customWidth="1"/>
    <col min="19" max="26" width="8.625" style="5" customWidth="1"/>
    <col min="27" max="27" width="6.375" style="5" customWidth="1"/>
    <col min="28" max="35" width="7.625" style="5" customWidth="1"/>
    <col min="36" max="36" width="7.125" style="5" customWidth="1"/>
    <col min="37" max="37" width="15.875" style="5" customWidth="1"/>
    <col min="38" max="38" width="12.625" style="5" customWidth="1"/>
    <col min="39" max="39" width="8" style="5" customWidth="1"/>
    <col min="40" max="43" width="8" style="5" hidden="1" customWidth="1"/>
    <col min="44" max="44" width="23.375" style="5" hidden="1" customWidth="1"/>
    <col min="45" max="46" width="8" style="5" hidden="1" customWidth="1"/>
    <col min="47" max="275" width="8" style="5" customWidth="1"/>
    <col min="276" max="16384" width="6.875" style="5"/>
  </cols>
  <sheetData>
    <row r="1" s="5" customFormat="1" ht="22" customHeight="1" spans="1:18">
      <c r="A1" s="14" t="s">
        <v>85</v>
      </c>
      <c r="B1" s="14"/>
      <c r="C1" s="14"/>
      <c r="L1" s="13"/>
      <c r="M1" s="13"/>
      <c r="N1" s="13"/>
      <c r="O1" s="13"/>
      <c r="P1" s="13"/>
      <c r="Q1" s="13"/>
      <c r="R1" s="13"/>
    </row>
    <row r="2" s="5" customFormat="1" ht="38" customHeight="1" spans="1:38">
      <c r="A2" s="15" t="s">
        <v>86</v>
      </c>
      <c r="B2" s="16"/>
      <c r="C2" s="16"/>
      <c r="D2" s="16"/>
      <c r="E2" s="16"/>
      <c r="F2" s="16"/>
      <c r="G2" s="16"/>
      <c r="H2" s="16"/>
      <c r="I2" s="16"/>
      <c r="J2" s="16"/>
      <c r="K2" s="16"/>
      <c r="L2" s="31"/>
      <c r="M2" s="31"/>
      <c r="N2" s="31"/>
      <c r="O2" s="31"/>
      <c r="P2" s="31"/>
      <c r="Q2" s="31"/>
      <c r="R2" s="31"/>
      <c r="S2" s="16"/>
      <c r="T2" s="16"/>
      <c r="U2" s="16"/>
      <c r="V2" s="16"/>
      <c r="W2" s="16"/>
      <c r="X2" s="16"/>
      <c r="Y2" s="16"/>
      <c r="Z2" s="16"/>
      <c r="AA2" s="16"/>
      <c r="AB2" s="16"/>
      <c r="AC2" s="16"/>
      <c r="AD2" s="16"/>
      <c r="AE2" s="16"/>
      <c r="AF2" s="16"/>
      <c r="AG2" s="16"/>
      <c r="AH2" s="16"/>
      <c r="AI2" s="16"/>
      <c r="AJ2" s="16"/>
      <c r="AK2" s="16"/>
      <c r="AL2" s="16"/>
    </row>
    <row r="3" s="6" customFormat="1" ht="22" customHeight="1" spans="1:45">
      <c r="A3" s="17" t="s">
        <v>4</v>
      </c>
      <c r="B3" s="17" t="s">
        <v>87</v>
      </c>
      <c r="C3" s="17" t="s">
        <v>88</v>
      </c>
      <c r="D3" s="18" t="s">
        <v>89</v>
      </c>
      <c r="E3" s="18" t="s">
        <v>90</v>
      </c>
      <c r="F3" s="18" t="s">
        <v>91</v>
      </c>
      <c r="G3" s="18"/>
      <c r="H3" s="18" t="s">
        <v>92</v>
      </c>
      <c r="I3" s="18" t="s">
        <v>93</v>
      </c>
      <c r="J3" s="32" t="s">
        <v>94</v>
      </c>
      <c r="K3" s="32" t="s">
        <v>95</v>
      </c>
      <c r="L3" s="33" t="s">
        <v>96</v>
      </c>
      <c r="M3" s="34"/>
      <c r="N3" s="34"/>
      <c r="O3" s="34"/>
      <c r="P3" s="34"/>
      <c r="Q3" s="34"/>
      <c r="R3" s="34"/>
      <c r="S3" s="44"/>
      <c r="T3" s="44"/>
      <c r="U3" s="44"/>
      <c r="V3" s="44"/>
      <c r="W3" s="44"/>
      <c r="X3" s="44"/>
      <c r="Y3" s="44"/>
      <c r="Z3" s="49"/>
      <c r="AA3" s="18" t="s">
        <v>97</v>
      </c>
      <c r="AB3" s="18" t="s">
        <v>98</v>
      </c>
      <c r="AC3" s="18" t="s">
        <v>99</v>
      </c>
      <c r="AD3" s="18" t="s">
        <v>100</v>
      </c>
      <c r="AE3" s="18" t="s">
        <v>101</v>
      </c>
      <c r="AF3" s="18" t="s">
        <v>102</v>
      </c>
      <c r="AG3" s="18" t="s">
        <v>103</v>
      </c>
      <c r="AH3" s="18"/>
      <c r="AI3" s="18" t="s">
        <v>104</v>
      </c>
      <c r="AJ3" s="18"/>
      <c r="AK3" s="18" t="s">
        <v>105</v>
      </c>
      <c r="AL3" s="18" t="s">
        <v>106</v>
      </c>
      <c r="AM3" s="18" t="s">
        <v>107</v>
      </c>
      <c r="AP3" s="53" t="s">
        <v>108</v>
      </c>
      <c r="AQ3" s="44"/>
      <c r="AR3" s="44"/>
      <c r="AS3" s="49"/>
    </row>
    <row r="4" s="6" customFormat="1" ht="22" customHeight="1" spans="1:45">
      <c r="A4" s="17"/>
      <c r="B4" s="17"/>
      <c r="C4" s="17"/>
      <c r="D4" s="18"/>
      <c r="E4" s="18"/>
      <c r="F4" s="18" t="s">
        <v>109</v>
      </c>
      <c r="G4" s="18" t="s">
        <v>110</v>
      </c>
      <c r="H4" s="18"/>
      <c r="I4" s="18"/>
      <c r="J4" s="35"/>
      <c r="K4" s="35"/>
      <c r="L4" s="36" t="s">
        <v>7</v>
      </c>
      <c r="M4" s="37" t="s">
        <v>111</v>
      </c>
      <c r="N4" s="37"/>
      <c r="O4" s="37"/>
      <c r="P4" s="37"/>
      <c r="Q4" s="37"/>
      <c r="R4" s="37" t="s">
        <v>112</v>
      </c>
      <c r="S4" s="18"/>
      <c r="T4" s="18"/>
      <c r="U4" s="18"/>
      <c r="V4" s="18"/>
      <c r="W4" s="18"/>
      <c r="X4" s="18"/>
      <c r="Y4" s="18"/>
      <c r="Z4" s="18"/>
      <c r="AA4" s="18"/>
      <c r="AB4" s="18"/>
      <c r="AC4" s="18"/>
      <c r="AD4" s="18"/>
      <c r="AE4" s="18"/>
      <c r="AF4" s="18"/>
      <c r="AG4" s="18"/>
      <c r="AH4" s="18"/>
      <c r="AI4" s="18"/>
      <c r="AJ4" s="18"/>
      <c r="AK4" s="18"/>
      <c r="AL4" s="18"/>
      <c r="AM4" s="18"/>
      <c r="AP4" s="54" t="s">
        <v>113</v>
      </c>
      <c r="AQ4" s="54" t="s">
        <v>114</v>
      </c>
      <c r="AR4" s="54" t="s">
        <v>115</v>
      </c>
      <c r="AS4" s="54" t="s">
        <v>116</v>
      </c>
    </row>
    <row r="5" s="6" customFormat="1" ht="57" customHeight="1" spans="1:45">
      <c r="A5" s="17"/>
      <c r="B5" s="17"/>
      <c r="C5" s="17"/>
      <c r="D5" s="18"/>
      <c r="E5" s="18"/>
      <c r="F5" s="18"/>
      <c r="G5" s="18"/>
      <c r="H5" s="18"/>
      <c r="I5" s="18"/>
      <c r="J5" s="38"/>
      <c r="K5" s="38"/>
      <c r="L5" s="39"/>
      <c r="M5" s="37" t="s">
        <v>117</v>
      </c>
      <c r="N5" s="37" t="s">
        <v>118</v>
      </c>
      <c r="O5" s="37" t="s">
        <v>119</v>
      </c>
      <c r="P5" s="37" t="s">
        <v>120</v>
      </c>
      <c r="Q5" s="37" t="s">
        <v>121</v>
      </c>
      <c r="R5" s="45" t="s">
        <v>122</v>
      </c>
      <c r="S5" s="46" t="s">
        <v>123</v>
      </c>
      <c r="T5" s="46" t="s">
        <v>124</v>
      </c>
      <c r="U5" s="46" t="s">
        <v>125</v>
      </c>
      <c r="V5" s="46" t="s">
        <v>126</v>
      </c>
      <c r="W5" s="46" t="s">
        <v>127</v>
      </c>
      <c r="X5" s="46" t="s">
        <v>128</v>
      </c>
      <c r="Y5" s="46" t="s">
        <v>129</v>
      </c>
      <c r="Z5" s="46" t="s">
        <v>130</v>
      </c>
      <c r="AA5" s="18"/>
      <c r="AB5" s="18"/>
      <c r="AC5" s="18"/>
      <c r="AD5" s="18"/>
      <c r="AE5" s="18"/>
      <c r="AF5" s="18"/>
      <c r="AG5" s="18" t="s">
        <v>131</v>
      </c>
      <c r="AH5" s="18" t="s">
        <v>132</v>
      </c>
      <c r="AI5" s="18" t="s">
        <v>131</v>
      </c>
      <c r="AJ5" s="18" t="s">
        <v>132</v>
      </c>
      <c r="AK5" s="18"/>
      <c r="AL5" s="18"/>
      <c r="AM5" s="18"/>
      <c r="AP5" s="54" t="s">
        <v>133</v>
      </c>
      <c r="AQ5" s="54" t="s">
        <v>134</v>
      </c>
      <c r="AR5" s="54" t="s">
        <v>135</v>
      </c>
      <c r="AS5" s="54" t="s">
        <v>136</v>
      </c>
    </row>
    <row r="6" s="7" customFormat="1" ht="53" customHeight="1" spans="1:45">
      <c r="A6" s="19" t="s">
        <v>137</v>
      </c>
      <c r="B6" s="20"/>
      <c r="C6" s="21"/>
      <c r="D6" s="22"/>
      <c r="E6" s="22"/>
      <c r="F6" s="22"/>
      <c r="G6" s="22"/>
      <c r="H6" s="22"/>
      <c r="I6" s="22"/>
      <c r="J6" s="22"/>
      <c r="K6" s="22"/>
      <c r="L6" s="40">
        <v>49525.63</v>
      </c>
      <c r="M6" s="40">
        <v>34095.038</v>
      </c>
      <c r="N6" s="40">
        <v>23704.851</v>
      </c>
      <c r="O6" s="40">
        <v>442.76</v>
      </c>
      <c r="P6" s="40">
        <v>9873.172</v>
      </c>
      <c r="Q6" s="40">
        <v>74.2550000000001</v>
      </c>
      <c r="R6" s="40">
        <v>15430.59</v>
      </c>
      <c r="S6" s="22">
        <v>0</v>
      </c>
      <c r="T6" s="22">
        <v>0</v>
      </c>
      <c r="U6" s="22">
        <v>0</v>
      </c>
      <c r="V6" s="22">
        <v>0</v>
      </c>
      <c r="W6" s="22">
        <v>0</v>
      </c>
      <c r="X6" s="22">
        <v>0</v>
      </c>
      <c r="Y6" s="22">
        <v>0</v>
      </c>
      <c r="Z6" s="22">
        <v>0</v>
      </c>
      <c r="AA6" s="41"/>
      <c r="AB6" s="41"/>
      <c r="AC6" s="41"/>
      <c r="AD6" s="41"/>
      <c r="AE6" s="41"/>
      <c r="AF6" s="41"/>
      <c r="AG6" s="41"/>
      <c r="AH6" s="41"/>
      <c r="AI6" s="41"/>
      <c r="AJ6" s="41"/>
      <c r="AK6" s="41"/>
      <c r="AL6" s="41"/>
      <c r="AM6" s="41"/>
      <c r="AP6" s="54"/>
      <c r="AQ6" s="54" t="s">
        <v>138</v>
      </c>
      <c r="AR6" s="54"/>
      <c r="AS6" s="54"/>
    </row>
    <row r="7" s="7" customFormat="1" ht="53" customHeight="1" spans="1:45">
      <c r="A7" s="23" t="s">
        <v>139</v>
      </c>
      <c r="B7" s="24" t="s">
        <v>140</v>
      </c>
      <c r="C7" s="25" t="s">
        <v>141</v>
      </c>
      <c r="D7" s="26" t="s">
        <v>142</v>
      </c>
      <c r="E7" s="27" t="s">
        <v>143</v>
      </c>
      <c r="F7" s="28" t="s">
        <v>144</v>
      </c>
      <c r="G7" s="29" t="s">
        <v>145</v>
      </c>
      <c r="H7" s="26" t="s">
        <v>146</v>
      </c>
      <c r="I7" s="26" t="s">
        <v>147</v>
      </c>
      <c r="J7" s="41" t="s">
        <v>148</v>
      </c>
      <c r="K7" s="41" t="s">
        <v>149</v>
      </c>
      <c r="L7" s="42">
        <v>3</v>
      </c>
      <c r="M7" s="43">
        <v>3</v>
      </c>
      <c r="N7" s="43">
        <v>3</v>
      </c>
      <c r="O7" s="43"/>
      <c r="P7" s="43"/>
      <c r="Q7" s="43"/>
      <c r="R7" s="47"/>
      <c r="S7" s="48"/>
      <c r="T7" s="29"/>
      <c r="U7" s="23"/>
      <c r="V7" s="48" t="str">
        <f>T7&amp;U7</f>
        <v/>
      </c>
      <c r="W7" s="48"/>
      <c r="X7" s="48"/>
      <c r="Y7" s="48"/>
      <c r="Z7" s="48"/>
      <c r="AA7" s="48" t="s">
        <v>135</v>
      </c>
      <c r="AB7" s="41" t="s">
        <v>116</v>
      </c>
      <c r="AC7" s="41" t="s">
        <v>136</v>
      </c>
      <c r="AD7" s="41" t="s">
        <v>116</v>
      </c>
      <c r="AE7" s="48" t="s">
        <v>136</v>
      </c>
      <c r="AF7" s="41" t="s">
        <v>136</v>
      </c>
      <c r="AG7" s="26">
        <v>10</v>
      </c>
      <c r="AH7" s="50">
        <v>22</v>
      </c>
      <c r="AI7" s="50">
        <v>16</v>
      </c>
      <c r="AJ7" s="50">
        <v>36</v>
      </c>
      <c r="AK7" s="51" t="s">
        <v>150</v>
      </c>
      <c r="AL7" s="52" t="s">
        <v>151</v>
      </c>
      <c r="AM7" s="41"/>
      <c r="AP7" s="54"/>
      <c r="AQ7" s="54"/>
      <c r="AR7" s="54"/>
      <c r="AS7" s="54"/>
    </row>
    <row r="8" s="7" customFormat="1" ht="53" customHeight="1" spans="1:45">
      <c r="A8" s="23" t="s">
        <v>139</v>
      </c>
      <c r="B8" s="24" t="s">
        <v>140</v>
      </c>
      <c r="C8" s="25" t="s">
        <v>152</v>
      </c>
      <c r="D8" s="26" t="s">
        <v>142</v>
      </c>
      <c r="E8" s="27" t="s">
        <v>153</v>
      </c>
      <c r="F8" s="28" t="s">
        <v>144</v>
      </c>
      <c r="G8" s="26" t="s">
        <v>154</v>
      </c>
      <c r="H8" s="26" t="s">
        <v>146</v>
      </c>
      <c r="I8" s="26" t="s">
        <v>147</v>
      </c>
      <c r="J8" s="41" t="s">
        <v>148</v>
      </c>
      <c r="K8" s="41" t="s">
        <v>149</v>
      </c>
      <c r="L8" s="42">
        <v>2.4</v>
      </c>
      <c r="M8" s="43">
        <v>2.4</v>
      </c>
      <c r="N8" s="43">
        <v>2.4</v>
      </c>
      <c r="O8" s="43"/>
      <c r="P8" s="43"/>
      <c r="Q8" s="43"/>
      <c r="R8" s="47"/>
      <c r="S8" s="48"/>
      <c r="T8" s="26"/>
      <c r="U8" s="23"/>
      <c r="V8" s="48" t="str">
        <f t="shared" ref="V8:V71" si="0">T8&amp;U8</f>
        <v/>
      </c>
      <c r="W8" s="48"/>
      <c r="X8" s="48"/>
      <c r="Y8" s="48"/>
      <c r="Z8" s="48"/>
      <c r="AA8" s="48" t="s">
        <v>135</v>
      </c>
      <c r="AB8" s="41" t="s">
        <v>116</v>
      </c>
      <c r="AC8" s="41" t="s">
        <v>136</v>
      </c>
      <c r="AD8" s="41" t="s">
        <v>116</v>
      </c>
      <c r="AE8" s="48" t="s">
        <v>136</v>
      </c>
      <c r="AF8" s="41" t="s">
        <v>136</v>
      </c>
      <c r="AG8" s="26">
        <v>8</v>
      </c>
      <c r="AH8" s="50">
        <v>17.6</v>
      </c>
      <c r="AI8" s="50">
        <v>12.8</v>
      </c>
      <c r="AJ8" s="50">
        <v>28.8</v>
      </c>
      <c r="AK8" s="51" t="s">
        <v>150</v>
      </c>
      <c r="AL8" s="27" t="s">
        <v>155</v>
      </c>
      <c r="AM8" s="41"/>
      <c r="AP8" s="54"/>
      <c r="AQ8" s="54"/>
      <c r="AR8" s="54"/>
      <c r="AS8" s="54"/>
    </row>
    <row r="9" s="7" customFormat="1" ht="53" customHeight="1" spans="1:45">
      <c r="A9" s="23" t="s">
        <v>139</v>
      </c>
      <c r="B9" s="24" t="s">
        <v>140</v>
      </c>
      <c r="C9" s="25" t="s">
        <v>156</v>
      </c>
      <c r="D9" s="26" t="s">
        <v>142</v>
      </c>
      <c r="E9" s="27" t="s">
        <v>157</v>
      </c>
      <c r="F9" s="28" t="s">
        <v>144</v>
      </c>
      <c r="G9" s="26" t="s">
        <v>158</v>
      </c>
      <c r="H9" s="26" t="s">
        <v>146</v>
      </c>
      <c r="I9" s="26" t="s">
        <v>147</v>
      </c>
      <c r="J9" s="41" t="s">
        <v>148</v>
      </c>
      <c r="K9" s="41" t="s">
        <v>149</v>
      </c>
      <c r="L9" s="42">
        <v>4.5</v>
      </c>
      <c r="M9" s="43">
        <v>4.5</v>
      </c>
      <c r="N9" s="43">
        <v>4.5</v>
      </c>
      <c r="O9" s="43"/>
      <c r="P9" s="43"/>
      <c r="Q9" s="43"/>
      <c r="R9" s="47"/>
      <c r="S9" s="48"/>
      <c r="T9" s="26"/>
      <c r="U9" s="23"/>
      <c r="V9" s="48" t="str">
        <f t="shared" si="0"/>
        <v/>
      </c>
      <c r="W9" s="48"/>
      <c r="X9" s="48"/>
      <c r="Y9" s="48"/>
      <c r="Z9" s="48"/>
      <c r="AA9" s="48" t="s">
        <v>135</v>
      </c>
      <c r="AB9" s="41" t="s">
        <v>116</v>
      </c>
      <c r="AC9" s="41" t="s">
        <v>136</v>
      </c>
      <c r="AD9" s="41" t="s">
        <v>116</v>
      </c>
      <c r="AE9" s="48" t="s">
        <v>136</v>
      </c>
      <c r="AF9" s="41" t="s">
        <v>136</v>
      </c>
      <c r="AG9" s="26">
        <v>15</v>
      </c>
      <c r="AH9" s="50">
        <v>33</v>
      </c>
      <c r="AI9" s="50">
        <v>24</v>
      </c>
      <c r="AJ9" s="50">
        <v>54</v>
      </c>
      <c r="AK9" s="51" t="s">
        <v>150</v>
      </c>
      <c r="AL9" s="27" t="s">
        <v>159</v>
      </c>
      <c r="AM9" s="41"/>
      <c r="AP9" s="54"/>
      <c r="AQ9" s="54"/>
      <c r="AR9" s="54"/>
      <c r="AS9" s="54"/>
    </row>
    <row r="10" s="7" customFormat="1" ht="53" customHeight="1" spans="1:45">
      <c r="A10" s="23" t="s">
        <v>139</v>
      </c>
      <c r="B10" s="24" t="s">
        <v>140</v>
      </c>
      <c r="C10" s="25" t="s">
        <v>160</v>
      </c>
      <c r="D10" s="26" t="s">
        <v>142</v>
      </c>
      <c r="E10" s="27" t="s">
        <v>161</v>
      </c>
      <c r="F10" s="28" t="s">
        <v>144</v>
      </c>
      <c r="G10" s="26" t="s">
        <v>162</v>
      </c>
      <c r="H10" s="26" t="s">
        <v>146</v>
      </c>
      <c r="I10" s="26" t="s">
        <v>147</v>
      </c>
      <c r="J10" s="41" t="s">
        <v>148</v>
      </c>
      <c r="K10" s="41" t="s">
        <v>149</v>
      </c>
      <c r="L10" s="42">
        <v>1.5</v>
      </c>
      <c r="M10" s="43">
        <v>1.5</v>
      </c>
      <c r="N10" s="43">
        <v>1.5</v>
      </c>
      <c r="O10" s="43"/>
      <c r="P10" s="43"/>
      <c r="Q10" s="43"/>
      <c r="R10" s="47"/>
      <c r="S10" s="48"/>
      <c r="T10" s="26"/>
      <c r="U10" s="23"/>
      <c r="V10" s="48" t="str">
        <f t="shared" si="0"/>
        <v/>
      </c>
      <c r="W10" s="48"/>
      <c r="X10" s="48"/>
      <c r="Y10" s="48"/>
      <c r="Z10" s="48"/>
      <c r="AA10" s="48" t="s">
        <v>135</v>
      </c>
      <c r="AB10" s="41" t="s">
        <v>116</v>
      </c>
      <c r="AC10" s="41" t="s">
        <v>136</v>
      </c>
      <c r="AD10" s="41" t="s">
        <v>116</v>
      </c>
      <c r="AE10" s="48" t="s">
        <v>136</v>
      </c>
      <c r="AF10" s="41" t="s">
        <v>136</v>
      </c>
      <c r="AG10" s="26">
        <v>5</v>
      </c>
      <c r="AH10" s="50">
        <v>11</v>
      </c>
      <c r="AI10" s="50">
        <v>8</v>
      </c>
      <c r="AJ10" s="50">
        <v>18</v>
      </c>
      <c r="AK10" s="51" t="s">
        <v>150</v>
      </c>
      <c r="AL10" s="27" t="s">
        <v>163</v>
      </c>
      <c r="AM10" s="41"/>
      <c r="AP10" s="54"/>
      <c r="AQ10" s="54"/>
      <c r="AR10" s="54"/>
      <c r="AS10" s="54"/>
    </row>
    <row r="11" s="7" customFormat="1" ht="53" customHeight="1" spans="1:45">
      <c r="A11" s="23" t="s">
        <v>139</v>
      </c>
      <c r="B11" s="24" t="s">
        <v>140</v>
      </c>
      <c r="C11" s="25" t="s">
        <v>164</v>
      </c>
      <c r="D11" s="26" t="s">
        <v>142</v>
      </c>
      <c r="E11" s="27" t="s">
        <v>165</v>
      </c>
      <c r="F11" s="28" t="s">
        <v>144</v>
      </c>
      <c r="G11" s="26" t="s">
        <v>166</v>
      </c>
      <c r="H11" s="26" t="s">
        <v>146</v>
      </c>
      <c r="I11" s="26" t="s">
        <v>147</v>
      </c>
      <c r="J11" s="41" t="s">
        <v>148</v>
      </c>
      <c r="K11" s="41" t="s">
        <v>149</v>
      </c>
      <c r="L11" s="42">
        <v>0.9</v>
      </c>
      <c r="M11" s="43">
        <v>0.9</v>
      </c>
      <c r="N11" s="43">
        <v>0.9</v>
      </c>
      <c r="O11" s="43"/>
      <c r="P11" s="43"/>
      <c r="Q11" s="43"/>
      <c r="R11" s="47"/>
      <c r="S11" s="48"/>
      <c r="T11" s="26"/>
      <c r="U11" s="23"/>
      <c r="V11" s="48" t="str">
        <f t="shared" si="0"/>
        <v/>
      </c>
      <c r="W11" s="48"/>
      <c r="X11" s="48"/>
      <c r="Y11" s="48"/>
      <c r="Z11" s="48"/>
      <c r="AA11" s="48" t="s">
        <v>135</v>
      </c>
      <c r="AB11" s="41" t="s">
        <v>116</v>
      </c>
      <c r="AC11" s="41" t="s">
        <v>136</v>
      </c>
      <c r="AD11" s="41" t="s">
        <v>116</v>
      </c>
      <c r="AE11" s="48" t="s">
        <v>136</v>
      </c>
      <c r="AF11" s="41" t="s">
        <v>136</v>
      </c>
      <c r="AG11" s="26">
        <v>3</v>
      </c>
      <c r="AH11" s="50">
        <v>6.6</v>
      </c>
      <c r="AI11" s="50">
        <v>4.8</v>
      </c>
      <c r="AJ11" s="50">
        <v>10.8</v>
      </c>
      <c r="AK11" s="51" t="s">
        <v>150</v>
      </c>
      <c r="AL11" s="27" t="s">
        <v>167</v>
      </c>
      <c r="AM11" s="41"/>
      <c r="AP11" s="54"/>
      <c r="AQ11" s="54"/>
      <c r="AR11" s="54"/>
      <c r="AS11" s="54"/>
    </row>
    <row r="12" s="7" customFormat="1" ht="53" customHeight="1" spans="1:45">
      <c r="A12" s="23" t="s">
        <v>139</v>
      </c>
      <c r="B12" s="24" t="s">
        <v>140</v>
      </c>
      <c r="C12" s="25" t="s">
        <v>168</v>
      </c>
      <c r="D12" s="26" t="s">
        <v>142</v>
      </c>
      <c r="E12" s="27" t="s">
        <v>143</v>
      </c>
      <c r="F12" s="28" t="s">
        <v>144</v>
      </c>
      <c r="G12" s="26" t="s">
        <v>169</v>
      </c>
      <c r="H12" s="26" t="s">
        <v>146</v>
      </c>
      <c r="I12" s="26" t="s">
        <v>147</v>
      </c>
      <c r="J12" s="41" t="s">
        <v>148</v>
      </c>
      <c r="K12" s="41" t="s">
        <v>149</v>
      </c>
      <c r="L12" s="42">
        <v>3</v>
      </c>
      <c r="M12" s="43">
        <v>3</v>
      </c>
      <c r="N12" s="43">
        <v>3</v>
      </c>
      <c r="O12" s="43"/>
      <c r="P12" s="43"/>
      <c r="Q12" s="43"/>
      <c r="R12" s="47"/>
      <c r="S12" s="48"/>
      <c r="T12" s="26"/>
      <c r="U12" s="23"/>
      <c r="V12" s="48" t="str">
        <f t="shared" si="0"/>
        <v/>
      </c>
      <c r="W12" s="48"/>
      <c r="X12" s="48"/>
      <c r="Y12" s="48"/>
      <c r="Z12" s="48"/>
      <c r="AA12" s="48" t="s">
        <v>135</v>
      </c>
      <c r="AB12" s="41" t="s">
        <v>116</v>
      </c>
      <c r="AC12" s="41" t="s">
        <v>136</v>
      </c>
      <c r="AD12" s="41" t="s">
        <v>116</v>
      </c>
      <c r="AE12" s="48" t="s">
        <v>136</v>
      </c>
      <c r="AF12" s="41" t="s">
        <v>136</v>
      </c>
      <c r="AG12" s="26">
        <v>10</v>
      </c>
      <c r="AH12" s="50">
        <v>22</v>
      </c>
      <c r="AI12" s="50">
        <v>16</v>
      </c>
      <c r="AJ12" s="50">
        <v>36</v>
      </c>
      <c r="AK12" s="51" t="s">
        <v>150</v>
      </c>
      <c r="AL12" s="27" t="s">
        <v>151</v>
      </c>
      <c r="AM12" s="41"/>
      <c r="AP12" s="54"/>
      <c r="AQ12" s="54"/>
      <c r="AR12" s="54"/>
      <c r="AS12" s="54"/>
    </row>
    <row r="13" s="7" customFormat="1" ht="53" customHeight="1" spans="1:45">
      <c r="A13" s="23" t="s">
        <v>139</v>
      </c>
      <c r="B13" s="24" t="s">
        <v>140</v>
      </c>
      <c r="C13" s="25" t="s">
        <v>170</v>
      </c>
      <c r="D13" s="26" t="s">
        <v>142</v>
      </c>
      <c r="E13" s="27" t="s">
        <v>171</v>
      </c>
      <c r="F13" s="28" t="s">
        <v>144</v>
      </c>
      <c r="G13" s="26" t="s">
        <v>172</v>
      </c>
      <c r="H13" s="26" t="s">
        <v>146</v>
      </c>
      <c r="I13" s="26" t="s">
        <v>147</v>
      </c>
      <c r="J13" s="41" t="s">
        <v>148</v>
      </c>
      <c r="K13" s="41" t="s">
        <v>149</v>
      </c>
      <c r="L13" s="42">
        <v>9</v>
      </c>
      <c r="M13" s="43">
        <v>9</v>
      </c>
      <c r="N13" s="43">
        <v>9</v>
      </c>
      <c r="O13" s="43"/>
      <c r="P13" s="43"/>
      <c r="Q13" s="43"/>
      <c r="R13" s="47"/>
      <c r="S13" s="48"/>
      <c r="T13" s="26"/>
      <c r="U13" s="23"/>
      <c r="V13" s="48" t="str">
        <f t="shared" si="0"/>
        <v/>
      </c>
      <c r="W13" s="48"/>
      <c r="X13" s="48"/>
      <c r="Y13" s="48"/>
      <c r="Z13" s="48"/>
      <c r="AA13" s="48" t="s">
        <v>135</v>
      </c>
      <c r="AB13" s="41" t="s">
        <v>116</v>
      </c>
      <c r="AC13" s="41" t="s">
        <v>116</v>
      </c>
      <c r="AD13" s="41" t="s">
        <v>116</v>
      </c>
      <c r="AE13" s="48" t="s">
        <v>136</v>
      </c>
      <c r="AF13" s="41" t="s">
        <v>136</v>
      </c>
      <c r="AG13" s="26">
        <v>30</v>
      </c>
      <c r="AH13" s="50">
        <v>66</v>
      </c>
      <c r="AI13" s="50">
        <v>48</v>
      </c>
      <c r="AJ13" s="50">
        <v>108</v>
      </c>
      <c r="AK13" s="51" t="s">
        <v>150</v>
      </c>
      <c r="AL13" s="27" t="s">
        <v>173</v>
      </c>
      <c r="AM13" s="41"/>
      <c r="AP13" s="54"/>
      <c r="AQ13" s="54"/>
      <c r="AR13" s="54"/>
      <c r="AS13" s="54"/>
    </row>
    <row r="14" s="7" customFormat="1" ht="53" customHeight="1" spans="1:45">
      <c r="A14" s="23" t="s">
        <v>139</v>
      </c>
      <c r="B14" s="24" t="s">
        <v>140</v>
      </c>
      <c r="C14" s="25" t="s">
        <v>174</v>
      </c>
      <c r="D14" s="26" t="s">
        <v>142</v>
      </c>
      <c r="E14" s="27" t="s">
        <v>175</v>
      </c>
      <c r="F14" s="28" t="s">
        <v>144</v>
      </c>
      <c r="G14" s="26" t="s">
        <v>176</v>
      </c>
      <c r="H14" s="26" t="s">
        <v>146</v>
      </c>
      <c r="I14" s="26" t="s">
        <v>147</v>
      </c>
      <c r="J14" s="41" t="s">
        <v>148</v>
      </c>
      <c r="K14" s="41" t="s">
        <v>149</v>
      </c>
      <c r="L14" s="42">
        <v>6</v>
      </c>
      <c r="M14" s="43">
        <v>6</v>
      </c>
      <c r="N14" s="43">
        <v>6</v>
      </c>
      <c r="O14" s="43"/>
      <c r="P14" s="43"/>
      <c r="Q14" s="43"/>
      <c r="R14" s="47"/>
      <c r="S14" s="48"/>
      <c r="T14" s="26"/>
      <c r="U14" s="23"/>
      <c r="V14" s="48" t="str">
        <f t="shared" si="0"/>
        <v/>
      </c>
      <c r="W14" s="48"/>
      <c r="X14" s="48"/>
      <c r="Y14" s="48"/>
      <c r="Z14" s="48"/>
      <c r="AA14" s="48" t="s">
        <v>135</v>
      </c>
      <c r="AB14" s="41" t="s">
        <v>116</v>
      </c>
      <c r="AC14" s="41" t="s">
        <v>116</v>
      </c>
      <c r="AD14" s="41" t="s">
        <v>116</v>
      </c>
      <c r="AE14" s="48" t="s">
        <v>136</v>
      </c>
      <c r="AF14" s="41" t="s">
        <v>136</v>
      </c>
      <c r="AG14" s="26">
        <v>20</v>
      </c>
      <c r="AH14" s="50">
        <v>44</v>
      </c>
      <c r="AI14" s="50">
        <v>32</v>
      </c>
      <c r="AJ14" s="50">
        <v>72</v>
      </c>
      <c r="AK14" s="51" t="s">
        <v>150</v>
      </c>
      <c r="AL14" s="27" t="s">
        <v>177</v>
      </c>
      <c r="AM14" s="41"/>
      <c r="AP14" s="54"/>
      <c r="AQ14" s="54"/>
      <c r="AR14" s="54"/>
      <c r="AS14" s="54"/>
    </row>
    <row r="15" s="7" customFormat="1" ht="53" customHeight="1" spans="1:45">
      <c r="A15" s="23" t="s">
        <v>139</v>
      </c>
      <c r="B15" s="24" t="s">
        <v>140</v>
      </c>
      <c r="C15" s="25" t="s">
        <v>178</v>
      </c>
      <c r="D15" s="26" t="s">
        <v>142</v>
      </c>
      <c r="E15" s="27" t="s">
        <v>143</v>
      </c>
      <c r="F15" s="28" t="s">
        <v>144</v>
      </c>
      <c r="G15" s="26" t="s">
        <v>179</v>
      </c>
      <c r="H15" s="26" t="s">
        <v>146</v>
      </c>
      <c r="I15" s="26" t="s">
        <v>147</v>
      </c>
      <c r="J15" s="41" t="s">
        <v>148</v>
      </c>
      <c r="K15" s="41" t="s">
        <v>149</v>
      </c>
      <c r="L15" s="42">
        <v>3</v>
      </c>
      <c r="M15" s="43">
        <v>3</v>
      </c>
      <c r="N15" s="43">
        <v>3</v>
      </c>
      <c r="O15" s="43"/>
      <c r="P15" s="43"/>
      <c r="Q15" s="43"/>
      <c r="R15" s="47"/>
      <c r="S15" s="48"/>
      <c r="T15" s="26"/>
      <c r="U15" s="23"/>
      <c r="V15" s="48" t="str">
        <f t="shared" si="0"/>
        <v/>
      </c>
      <c r="W15" s="48"/>
      <c r="X15" s="48"/>
      <c r="Y15" s="48"/>
      <c r="Z15" s="48"/>
      <c r="AA15" s="48" t="s">
        <v>135</v>
      </c>
      <c r="AB15" s="41" t="s">
        <v>116</v>
      </c>
      <c r="AC15" s="41" t="s">
        <v>116</v>
      </c>
      <c r="AD15" s="41" t="s">
        <v>116</v>
      </c>
      <c r="AE15" s="48" t="s">
        <v>136</v>
      </c>
      <c r="AF15" s="41" t="s">
        <v>136</v>
      </c>
      <c r="AG15" s="26">
        <v>10</v>
      </c>
      <c r="AH15" s="50">
        <v>22</v>
      </c>
      <c r="AI15" s="50">
        <v>16</v>
      </c>
      <c r="AJ15" s="50">
        <v>36</v>
      </c>
      <c r="AK15" s="51" t="s">
        <v>150</v>
      </c>
      <c r="AL15" s="27" t="s">
        <v>151</v>
      </c>
      <c r="AM15" s="41"/>
      <c r="AP15" s="54"/>
      <c r="AQ15" s="54"/>
      <c r="AR15" s="54"/>
      <c r="AS15" s="54"/>
    </row>
    <row r="16" s="7" customFormat="1" ht="53" customHeight="1" spans="1:45">
      <c r="A16" s="23" t="s">
        <v>139</v>
      </c>
      <c r="B16" s="24" t="s">
        <v>140</v>
      </c>
      <c r="C16" s="25" t="s">
        <v>180</v>
      </c>
      <c r="D16" s="26" t="s">
        <v>142</v>
      </c>
      <c r="E16" s="27" t="s">
        <v>181</v>
      </c>
      <c r="F16" s="28" t="s">
        <v>144</v>
      </c>
      <c r="G16" s="26" t="s">
        <v>182</v>
      </c>
      <c r="H16" s="26" t="s">
        <v>146</v>
      </c>
      <c r="I16" s="26" t="s">
        <v>147</v>
      </c>
      <c r="J16" s="41" t="s">
        <v>148</v>
      </c>
      <c r="K16" s="41" t="s">
        <v>149</v>
      </c>
      <c r="L16" s="42">
        <v>3.6</v>
      </c>
      <c r="M16" s="43">
        <v>3.6</v>
      </c>
      <c r="N16" s="43">
        <v>3.6</v>
      </c>
      <c r="O16" s="43"/>
      <c r="P16" s="43"/>
      <c r="Q16" s="43"/>
      <c r="R16" s="47"/>
      <c r="S16" s="48"/>
      <c r="T16" s="26"/>
      <c r="U16" s="23"/>
      <c r="V16" s="48" t="str">
        <f t="shared" si="0"/>
        <v/>
      </c>
      <c r="W16" s="48"/>
      <c r="X16" s="48"/>
      <c r="Y16" s="48"/>
      <c r="Z16" s="48"/>
      <c r="AA16" s="48" t="s">
        <v>135</v>
      </c>
      <c r="AB16" s="41" t="s">
        <v>116</v>
      </c>
      <c r="AC16" s="41" t="s">
        <v>136</v>
      </c>
      <c r="AD16" s="41" t="s">
        <v>116</v>
      </c>
      <c r="AE16" s="48" t="s">
        <v>136</v>
      </c>
      <c r="AF16" s="41" t="s">
        <v>136</v>
      </c>
      <c r="AG16" s="26">
        <v>12</v>
      </c>
      <c r="AH16" s="50">
        <v>26.4</v>
      </c>
      <c r="AI16" s="50">
        <v>19.2</v>
      </c>
      <c r="AJ16" s="50">
        <v>43.2</v>
      </c>
      <c r="AK16" s="51" t="s">
        <v>150</v>
      </c>
      <c r="AL16" s="27" t="s">
        <v>183</v>
      </c>
      <c r="AM16" s="41"/>
      <c r="AP16" s="54"/>
      <c r="AQ16" s="54"/>
      <c r="AR16" s="54"/>
      <c r="AS16" s="54"/>
    </row>
    <row r="17" s="7" customFormat="1" ht="53" customHeight="1" spans="1:45">
      <c r="A17" s="23" t="s">
        <v>139</v>
      </c>
      <c r="B17" s="24" t="s">
        <v>140</v>
      </c>
      <c r="C17" s="25" t="s">
        <v>184</v>
      </c>
      <c r="D17" s="26" t="s">
        <v>142</v>
      </c>
      <c r="E17" s="27" t="s">
        <v>161</v>
      </c>
      <c r="F17" s="28" t="s">
        <v>144</v>
      </c>
      <c r="G17" s="26" t="s">
        <v>185</v>
      </c>
      <c r="H17" s="26" t="s">
        <v>146</v>
      </c>
      <c r="I17" s="26" t="s">
        <v>147</v>
      </c>
      <c r="J17" s="41" t="s">
        <v>148</v>
      </c>
      <c r="K17" s="41" t="s">
        <v>149</v>
      </c>
      <c r="L17" s="42">
        <v>1.5</v>
      </c>
      <c r="M17" s="43">
        <v>1.5</v>
      </c>
      <c r="N17" s="43">
        <v>1.5</v>
      </c>
      <c r="O17" s="43"/>
      <c r="P17" s="43"/>
      <c r="Q17" s="43"/>
      <c r="R17" s="47"/>
      <c r="S17" s="48"/>
      <c r="T17" s="26"/>
      <c r="U17" s="23"/>
      <c r="V17" s="48" t="str">
        <f t="shared" si="0"/>
        <v/>
      </c>
      <c r="W17" s="48"/>
      <c r="X17" s="48"/>
      <c r="Y17" s="48"/>
      <c r="Z17" s="48"/>
      <c r="AA17" s="48" t="s">
        <v>135</v>
      </c>
      <c r="AB17" s="41" t="s">
        <v>116</v>
      </c>
      <c r="AC17" s="41" t="s">
        <v>136</v>
      </c>
      <c r="AD17" s="41" t="s">
        <v>116</v>
      </c>
      <c r="AE17" s="48" t="s">
        <v>136</v>
      </c>
      <c r="AF17" s="41" t="s">
        <v>136</v>
      </c>
      <c r="AG17" s="26">
        <v>5</v>
      </c>
      <c r="AH17" s="50">
        <v>11</v>
      </c>
      <c r="AI17" s="50">
        <v>8</v>
      </c>
      <c r="AJ17" s="50">
        <v>18</v>
      </c>
      <c r="AK17" s="51" t="s">
        <v>150</v>
      </c>
      <c r="AL17" s="27" t="s">
        <v>163</v>
      </c>
      <c r="AM17" s="41"/>
      <c r="AP17" s="54"/>
      <c r="AQ17" s="54"/>
      <c r="AR17" s="54"/>
      <c r="AS17" s="54"/>
    </row>
    <row r="18" s="7" customFormat="1" ht="53" customHeight="1" spans="1:45">
      <c r="A18" s="23" t="s">
        <v>139</v>
      </c>
      <c r="B18" s="24" t="s">
        <v>140</v>
      </c>
      <c r="C18" s="25" t="s">
        <v>186</v>
      </c>
      <c r="D18" s="26" t="s">
        <v>142</v>
      </c>
      <c r="E18" s="27" t="s">
        <v>181</v>
      </c>
      <c r="F18" s="28" t="s">
        <v>144</v>
      </c>
      <c r="G18" s="26" t="s">
        <v>187</v>
      </c>
      <c r="H18" s="26" t="s">
        <v>146</v>
      </c>
      <c r="I18" s="26" t="s">
        <v>147</v>
      </c>
      <c r="J18" s="41" t="s">
        <v>148</v>
      </c>
      <c r="K18" s="41" t="s">
        <v>149</v>
      </c>
      <c r="L18" s="42">
        <v>3.6</v>
      </c>
      <c r="M18" s="43">
        <v>3.6</v>
      </c>
      <c r="N18" s="43">
        <v>3.6</v>
      </c>
      <c r="O18" s="43"/>
      <c r="P18" s="43"/>
      <c r="Q18" s="43"/>
      <c r="R18" s="47"/>
      <c r="S18" s="48"/>
      <c r="T18" s="26"/>
      <c r="U18" s="23"/>
      <c r="V18" s="48" t="str">
        <f t="shared" si="0"/>
        <v/>
      </c>
      <c r="W18" s="48"/>
      <c r="X18" s="48"/>
      <c r="Y18" s="48"/>
      <c r="Z18" s="48"/>
      <c r="AA18" s="48" t="s">
        <v>135</v>
      </c>
      <c r="AB18" s="41" t="s">
        <v>116</v>
      </c>
      <c r="AC18" s="41" t="s">
        <v>116</v>
      </c>
      <c r="AD18" s="41" t="s">
        <v>116</v>
      </c>
      <c r="AE18" s="48" t="s">
        <v>136</v>
      </c>
      <c r="AF18" s="41" t="s">
        <v>136</v>
      </c>
      <c r="AG18" s="26">
        <v>12</v>
      </c>
      <c r="AH18" s="50">
        <v>26.4</v>
      </c>
      <c r="AI18" s="50">
        <v>19.2</v>
      </c>
      <c r="AJ18" s="50">
        <v>43.2</v>
      </c>
      <c r="AK18" s="51" t="s">
        <v>150</v>
      </c>
      <c r="AL18" s="27" t="s">
        <v>183</v>
      </c>
      <c r="AM18" s="41"/>
      <c r="AP18" s="54"/>
      <c r="AQ18" s="54"/>
      <c r="AR18" s="54"/>
      <c r="AS18" s="54"/>
    </row>
    <row r="19" s="7" customFormat="1" ht="53" customHeight="1" spans="1:45">
      <c r="A19" s="23" t="s">
        <v>139</v>
      </c>
      <c r="B19" s="24" t="s">
        <v>140</v>
      </c>
      <c r="C19" s="25" t="s">
        <v>188</v>
      </c>
      <c r="D19" s="26" t="s">
        <v>142</v>
      </c>
      <c r="E19" s="27" t="s">
        <v>161</v>
      </c>
      <c r="F19" s="28" t="s">
        <v>144</v>
      </c>
      <c r="G19" s="26" t="s">
        <v>189</v>
      </c>
      <c r="H19" s="26" t="s">
        <v>146</v>
      </c>
      <c r="I19" s="26" t="s">
        <v>147</v>
      </c>
      <c r="J19" s="41" t="s">
        <v>148</v>
      </c>
      <c r="K19" s="41" t="s">
        <v>149</v>
      </c>
      <c r="L19" s="42">
        <v>1.5</v>
      </c>
      <c r="M19" s="43">
        <v>1.5</v>
      </c>
      <c r="N19" s="43">
        <v>1.5</v>
      </c>
      <c r="O19" s="43"/>
      <c r="P19" s="43"/>
      <c r="Q19" s="43"/>
      <c r="R19" s="47"/>
      <c r="S19" s="48"/>
      <c r="T19" s="26"/>
      <c r="U19" s="23"/>
      <c r="V19" s="48" t="str">
        <f t="shared" si="0"/>
        <v/>
      </c>
      <c r="W19" s="48"/>
      <c r="X19" s="48"/>
      <c r="Y19" s="48"/>
      <c r="Z19" s="48"/>
      <c r="AA19" s="48" t="s">
        <v>135</v>
      </c>
      <c r="AB19" s="41" t="s">
        <v>116</v>
      </c>
      <c r="AC19" s="41" t="s">
        <v>116</v>
      </c>
      <c r="AD19" s="41" t="s">
        <v>116</v>
      </c>
      <c r="AE19" s="48" t="s">
        <v>136</v>
      </c>
      <c r="AF19" s="41" t="s">
        <v>136</v>
      </c>
      <c r="AG19" s="26">
        <v>5</v>
      </c>
      <c r="AH19" s="50">
        <v>11</v>
      </c>
      <c r="AI19" s="50">
        <v>8</v>
      </c>
      <c r="AJ19" s="50">
        <v>18</v>
      </c>
      <c r="AK19" s="51" t="s">
        <v>150</v>
      </c>
      <c r="AL19" s="27" t="s">
        <v>163</v>
      </c>
      <c r="AM19" s="41"/>
      <c r="AP19" s="54"/>
      <c r="AQ19" s="54"/>
      <c r="AR19" s="54"/>
      <c r="AS19" s="54"/>
    </row>
    <row r="20" s="7" customFormat="1" ht="53" customHeight="1" spans="1:45">
      <c r="A20" s="23" t="s">
        <v>139</v>
      </c>
      <c r="B20" s="24" t="s">
        <v>140</v>
      </c>
      <c r="C20" s="25" t="s">
        <v>190</v>
      </c>
      <c r="D20" s="26" t="s">
        <v>142</v>
      </c>
      <c r="E20" s="27" t="s">
        <v>161</v>
      </c>
      <c r="F20" s="28" t="s">
        <v>144</v>
      </c>
      <c r="G20" s="26" t="s">
        <v>191</v>
      </c>
      <c r="H20" s="26" t="s">
        <v>146</v>
      </c>
      <c r="I20" s="26" t="s">
        <v>147</v>
      </c>
      <c r="J20" s="41" t="s">
        <v>148</v>
      </c>
      <c r="K20" s="41" t="s">
        <v>149</v>
      </c>
      <c r="L20" s="42">
        <v>1.5</v>
      </c>
      <c r="M20" s="43">
        <v>1.5</v>
      </c>
      <c r="N20" s="43">
        <v>1.5</v>
      </c>
      <c r="O20" s="43"/>
      <c r="P20" s="43"/>
      <c r="Q20" s="43"/>
      <c r="R20" s="47"/>
      <c r="S20" s="48"/>
      <c r="T20" s="26"/>
      <c r="U20" s="23"/>
      <c r="V20" s="48" t="str">
        <f t="shared" si="0"/>
        <v/>
      </c>
      <c r="W20" s="48"/>
      <c r="X20" s="48"/>
      <c r="Y20" s="48"/>
      <c r="Z20" s="48"/>
      <c r="AA20" s="48" t="s">
        <v>135</v>
      </c>
      <c r="AB20" s="41" t="s">
        <v>116</v>
      </c>
      <c r="AC20" s="41" t="s">
        <v>116</v>
      </c>
      <c r="AD20" s="41" t="s">
        <v>116</v>
      </c>
      <c r="AE20" s="48" t="s">
        <v>136</v>
      </c>
      <c r="AF20" s="41" t="s">
        <v>136</v>
      </c>
      <c r="AG20" s="26">
        <v>5</v>
      </c>
      <c r="AH20" s="50">
        <v>11</v>
      </c>
      <c r="AI20" s="50">
        <v>8</v>
      </c>
      <c r="AJ20" s="50">
        <v>18</v>
      </c>
      <c r="AK20" s="51" t="s">
        <v>150</v>
      </c>
      <c r="AL20" s="27" t="s">
        <v>163</v>
      </c>
      <c r="AM20" s="41"/>
      <c r="AP20" s="54"/>
      <c r="AQ20" s="54"/>
      <c r="AR20" s="54"/>
      <c r="AS20" s="54"/>
    </row>
    <row r="21" s="7" customFormat="1" ht="53" customHeight="1" spans="1:45">
      <c r="A21" s="23" t="s">
        <v>139</v>
      </c>
      <c r="B21" s="24" t="s">
        <v>140</v>
      </c>
      <c r="C21" s="25" t="s">
        <v>192</v>
      </c>
      <c r="D21" s="26" t="s">
        <v>142</v>
      </c>
      <c r="E21" s="27" t="s">
        <v>161</v>
      </c>
      <c r="F21" s="28" t="s">
        <v>144</v>
      </c>
      <c r="G21" s="26" t="s">
        <v>193</v>
      </c>
      <c r="H21" s="26" t="s">
        <v>146</v>
      </c>
      <c r="I21" s="26" t="s">
        <v>147</v>
      </c>
      <c r="J21" s="41" t="s">
        <v>148</v>
      </c>
      <c r="K21" s="41" t="s">
        <v>149</v>
      </c>
      <c r="L21" s="42">
        <v>1.5</v>
      </c>
      <c r="M21" s="43">
        <v>1.5</v>
      </c>
      <c r="N21" s="43">
        <v>1.5</v>
      </c>
      <c r="O21" s="43"/>
      <c r="P21" s="43"/>
      <c r="Q21" s="43"/>
      <c r="R21" s="47"/>
      <c r="S21" s="48"/>
      <c r="T21" s="26"/>
      <c r="U21" s="23"/>
      <c r="V21" s="48" t="str">
        <f t="shared" si="0"/>
        <v/>
      </c>
      <c r="W21" s="48"/>
      <c r="X21" s="48"/>
      <c r="Y21" s="48"/>
      <c r="Z21" s="48"/>
      <c r="AA21" s="48" t="s">
        <v>135</v>
      </c>
      <c r="AB21" s="41" t="s">
        <v>116</v>
      </c>
      <c r="AC21" s="41" t="s">
        <v>136</v>
      </c>
      <c r="AD21" s="41" t="s">
        <v>116</v>
      </c>
      <c r="AE21" s="48" t="s">
        <v>136</v>
      </c>
      <c r="AF21" s="41" t="s">
        <v>136</v>
      </c>
      <c r="AG21" s="26">
        <v>5</v>
      </c>
      <c r="AH21" s="50">
        <v>11</v>
      </c>
      <c r="AI21" s="50">
        <v>8</v>
      </c>
      <c r="AJ21" s="50">
        <v>18</v>
      </c>
      <c r="AK21" s="51" t="s">
        <v>150</v>
      </c>
      <c r="AL21" s="27" t="s">
        <v>163</v>
      </c>
      <c r="AM21" s="41"/>
      <c r="AP21" s="54"/>
      <c r="AQ21" s="54"/>
      <c r="AR21" s="54"/>
      <c r="AS21" s="54"/>
    </row>
    <row r="22" s="7" customFormat="1" ht="53" customHeight="1" spans="1:45">
      <c r="A22" s="23" t="s">
        <v>139</v>
      </c>
      <c r="B22" s="24" t="s">
        <v>140</v>
      </c>
      <c r="C22" s="25" t="s">
        <v>194</v>
      </c>
      <c r="D22" s="26" t="s">
        <v>142</v>
      </c>
      <c r="E22" s="27" t="s">
        <v>161</v>
      </c>
      <c r="F22" s="28" t="s">
        <v>144</v>
      </c>
      <c r="G22" s="26" t="s">
        <v>195</v>
      </c>
      <c r="H22" s="26" t="s">
        <v>146</v>
      </c>
      <c r="I22" s="26" t="s">
        <v>147</v>
      </c>
      <c r="J22" s="41" t="s">
        <v>148</v>
      </c>
      <c r="K22" s="41" t="s">
        <v>149</v>
      </c>
      <c r="L22" s="42">
        <v>1.5</v>
      </c>
      <c r="M22" s="43">
        <v>1.5</v>
      </c>
      <c r="N22" s="43">
        <v>1.5</v>
      </c>
      <c r="O22" s="43"/>
      <c r="P22" s="43"/>
      <c r="Q22" s="43"/>
      <c r="R22" s="47"/>
      <c r="S22" s="48"/>
      <c r="T22" s="26"/>
      <c r="U22" s="23"/>
      <c r="V22" s="48" t="str">
        <f t="shared" si="0"/>
        <v/>
      </c>
      <c r="W22" s="48"/>
      <c r="X22" s="48"/>
      <c r="Y22" s="48"/>
      <c r="Z22" s="48"/>
      <c r="AA22" s="48" t="s">
        <v>135</v>
      </c>
      <c r="AB22" s="41" t="s">
        <v>116</v>
      </c>
      <c r="AC22" s="41" t="s">
        <v>136</v>
      </c>
      <c r="AD22" s="41" t="s">
        <v>116</v>
      </c>
      <c r="AE22" s="48" t="s">
        <v>136</v>
      </c>
      <c r="AF22" s="41" t="s">
        <v>136</v>
      </c>
      <c r="AG22" s="26">
        <v>5</v>
      </c>
      <c r="AH22" s="50">
        <v>11</v>
      </c>
      <c r="AI22" s="50">
        <v>8</v>
      </c>
      <c r="AJ22" s="50">
        <v>18</v>
      </c>
      <c r="AK22" s="51" t="s">
        <v>150</v>
      </c>
      <c r="AL22" s="27" t="s">
        <v>163</v>
      </c>
      <c r="AM22" s="41"/>
      <c r="AP22" s="54"/>
      <c r="AQ22" s="54"/>
      <c r="AR22" s="54"/>
      <c r="AS22" s="54"/>
    </row>
    <row r="23" s="7" customFormat="1" ht="53" customHeight="1" spans="1:45">
      <c r="A23" s="23" t="s">
        <v>139</v>
      </c>
      <c r="B23" s="24" t="s">
        <v>140</v>
      </c>
      <c r="C23" s="25" t="s">
        <v>196</v>
      </c>
      <c r="D23" s="26" t="s">
        <v>142</v>
      </c>
      <c r="E23" s="27" t="s">
        <v>161</v>
      </c>
      <c r="F23" s="28" t="s">
        <v>144</v>
      </c>
      <c r="G23" s="26" t="s">
        <v>197</v>
      </c>
      <c r="H23" s="26" t="s">
        <v>146</v>
      </c>
      <c r="I23" s="26" t="s">
        <v>147</v>
      </c>
      <c r="J23" s="41" t="s">
        <v>148</v>
      </c>
      <c r="K23" s="41" t="s">
        <v>149</v>
      </c>
      <c r="L23" s="42">
        <v>1.5</v>
      </c>
      <c r="M23" s="43">
        <v>1.5</v>
      </c>
      <c r="N23" s="43">
        <v>1.5</v>
      </c>
      <c r="O23" s="43"/>
      <c r="P23" s="43"/>
      <c r="Q23" s="43"/>
      <c r="R23" s="47"/>
      <c r="S23" s="48"/>
      <c r="T23" s="26"/>
      <c r="U23" s="23"/>
      <c r="V23" s="48" t="str">
        <f t="shared" si="0"/>
        <v/>
      </c>
      <c r="W23" s="48"/>
      <c r="X23" s="48"/>
      <c r="Y23" s="48"/>
      <c r="Z23" s="48"/>
      <c r="AA23" s="48" t="s">
        <v>135</v>
      </c>
      <c r="AB23" s="41" t="s">
        <v>116</v>
      </c>
      <c r="AC23" s="41" t="s">
        <v>136</v>
      </c>
      <c r="AD23" s="41" t="s">
        <v>116</v>
      </c>
      <c r="AE23" s="48" t="s">
        <v>136</v>
      </c>
      <c r="AF23" s="41" t="s">
        <v>136</v>
      </c>
      <c r="AG23" s="26">
        <v>5</v>
      </c>
      <c r="AH23" s="50">
        <v>11</v>
      </c>
      <c r="AI23" s="50">
        <v>8</v>
      </c>
      <c r="AJ23" s="50">
        <v>18</v>
      </c>
      <c r="AK23" s="51" t="s">
        <v>150</v>
      </c>
      <c r="AL23" s="27" t="s">
        <v>163</v>
      </c>
      <c r="AM23" s="41"/>
      <c r="AP23" s="54"/>
      <c r="AQ23" s="54"/>
      <c r="AR23" s="54"/>
      <c r="AS23" s="54"/>
    </row>
    <row r="24" s="7" customFormat="1" ht="53" customHeight="1" spans="1:45">
      <c r="A24" s="23" t="s">
        <v>139</v>
      </c>
      <c r="B24" s="24" t="s">
        <v>140</v>
      </c>
      <c r="C24" s="25" t="s">
        <v>198</v>
      </c>
      <c r="D24" s="26" t="s">
        <v>142</v>
      </c>
      <c r="E24" s="27" t="s">
        <v>161</v>
      </c>
      <c r="F24" s="28" t="s">
        <v>144</v>
      </c>
      <c r="G24" s="26" t="s">
        <v>199</v>
      </c>
      <c r="H24" s="26" t="s">
        <v>146</v>
      </c>
      <c r="I24" s="26" t="s">
        <v>147</v>
      </c>
      <c r="J24" s="41" t="s">
        <v>148</v>
      </c>
      <c r="K24" s="41" t="s">
        <v>149</v>
      </c>
      <c r="L24" s="42">
        <v>1.5</v>
      </c>
      <c r="M24" s="43">
        <v>1.5</v>
      </c>
      <c r="N24" s="43">
        <v>1.5</v>
      </c>
      <c r="O24" s="43"/>
      <c r="P24" s="43"/>
      <c r="Q24" s="43"/>
      <c r="R24" s="47"/>
      <c r="S24" s="48"/>
      <c r="T24" s="26"/>
      <c r="U24" s="23"/>
      <c r="V24" s="48" t="str">
        <f t="shared" si="0"/>
        <v/>
      </c>
      <c r="W24" s="48"/>
      <c r="X24" s="48"/>
      <c r="Y24" s="48"/>
      <c r="Z24" s="48"/>
      <c r="AA24" s="48" t="s">
        <v>135</v>
      </c>
      <c r="AB24" s="41" t="s">
        <v>116</v>
      </c>
      <c r="AC24" s="41" t="s">
        <v>136</v>
      </c>
      <c r="AD24" s="41" t="s">
        <v>116</v>
      </c>
      <c r="AE24" s="48" t="s">
        <v>136</v>
      </c>
      <c r="AF24" s="41" t="s">
        <v>136</v>
      </c>
      <c r="AG24" s="26">
        <v>5</v>
      </c>
      <c r="AH24" s="50">
        <v>11</v>
      </c>
      <c r="AI24" s="50">
        <v>8</v>
      </c>
      <c r="AJ24" s="50">
        <v>18</v>
      </c>
      <c r="AK24" s="51" t="s">
        <v>150</v>
      </c>
      <c r="AL24" s="27" t="s">
        <v>163</v>
      </c>
      <c r="AM24" s="41"/>
      <c r="AP24" s="54"/>
      <c r="AQ24" s="54"/>
      <c r="AR24" s="54"/>
      <c r="AS24" s="54"/>
    </row>
    <row r="25" s="7" customFormat="1" ht="53" customHeight="1" spans="1:45">
      <c r="A25" s="23" t="s">
        <v>139</v>
      </c>
      <c r="B25" s="24" t="s">
        <v>140</v>
      </c>
      <c r="C25" s="25" t="s">
        <v>200</v>
      </c>
      <c r="D25" s="26" t="s">
        <v>142</v>
      </c>
      <c r="E25" s="27" t="s">
        <v>201</v>
      </c>
      <c r="F25" s="28" t="s">
        <v>144</v>
      </c>
      <c r="G25" s="29" t="s">
        <v>202</v>
      </c>
      <c r="H25" s="26" t="s">
        <v>146</v>
      </c>
      <c r="I25" s="26" t="s">
        <v>147</v>
      </c>
      <c r="J25" s="41" t="s">
        <v>148</v>
      </c>
      <c r="K25" s="41" t="s">
        <v>149</v>
      </c>
      <c r="L25" s="42">
        <v>12</v>
      </c>
      <c r="M25" s="43">
        <v>12</v>
      </c>
      <c r="N25" s="43">
        <v>12</v>
      </c>
      <c r="O25" s="43"/>
      <c r="P25" s="43"/>
      <c r="Q25" s="43"/>
      <c r="R25" s="47"/>
      <c r="S25" s="48"/>
      <c r="T25" s="29"/>
      <c r="U25" s="23"/>
      <c r="V25" s="48" t="str">
        <f t="shared" si="0"/>
        <v/>
      </c>
      <c r="W25" s="48"/>
      <c r="X25" s="48"/>
      <c r="Y25" s="48"/>
      <c r="Z25" s="48"/>
      <c r="AA25" s="48" t="s">
        <v>135</v>
      </c>
      <c r="AB25" s="41" t="s">
        <v>116</v>
      </c>
      <c r="AC25" s="41" t="s">
        <v>136</v>
      </c>
      <c r="AD25" s="41" t="s">
        <v>116</v>
      </c>
      <c r="AE25" s="48" t="s">
        <v>136</v>
      </c>
      <c r="AF25" s="41" t="s">
        <v>136</v>
      </c>
      <c r="AG25" s="26">
        <v>40</v>
      </c>
      <c r="AH25" s="50">
        <v>88</v>
      </c>
      <c r="AI25" s="50">
        <v>64</v>
      </c>
      <c r="AJ25" s="50">
        <v>144</v>
      </c>
      <c r="AK25" s="51" t="s">
        <v>150</v>
      </c>
      <c r="AL25" s="27" t="s">
        <v>203</v>
      </c>
      <c r="AM25" s="41"/>
      <c r="AP25" s="54"/>
      <c r="AQ25" s="54"/>
      <c r="AR25" s="54"/>
      <c r="AS25" s="54"/>
    </row>
    <row r="26" s="7" customFormat="1" ht="53" customHeight="1" spans="1:45">
      <c r="A26" s="23" t="s">
        <v>139</v>
      </c>
      <c r="B26" s="24" t="s">
        <v>140</v>
      </c>
      <c r="C26" s="25" t="s">
        <v>204</v>
      </c>
      <c r="D26" s="26" t="s">
        <v>142</v>
      </c>
      <c r="E26" s="27" t="s">
        <v>161</v>
      </c>
      <c r="F26" s="28" t="s">
        <v>144</v>
      </c>
      <c r="G26" s="26" t="s">
        <v>205</v>
      </c>
      <c r="H26" s="26" t="s">
        <v>146</v>
      </c>
      <c r="I26" s="26" t="s">
        <v>147</v>
      </c>
      <c r="J26" s="41" t="s">
        <v>148</v>
      </c>
      <c r="K26" s="41" t="s">
        <v>149</v>
      </c>
      <c r="L26" s="42">
        <v>1.5</v>
      </c>
      <c r="M26" s="43">
        <v>1.5</v>
      </c>
      <c r="N26" s="43">
        <v>1.5</v>
      </c>
      <c r="O26" s="43"/>
      <c r="P26" s="43"/>
      <c r="Q26" s="43"/>
      <c r="R26" s="47"/>
      <c r="S26" s="48"/>
      <c r="T26" s="26"/>
      <c r="U26" s="23"/>
      <c r="V26" s="48" t="str">
        <f t="shared" si="0"/>
        <v/>
      </c>
      <c r="W26" s="48"/>
      <c r="X26" s="48"/>
      <c r="Y26" s="48"/>
      <c r="Z26" s="48"/>
      <c r="AA26" s="48" t="s">
        <v>135</v>
      </c>
      <c r="AB26" s="41" t="s">
        <v>116</v>
      </c>
      <c r="AC26" s="41" t="s">
        <v>116</v>
      </c>
      <c r="AD26" s="41" t="s">
        <v>116</v>
      </c>
      <c r="AE26" s="48" t="s">
        <v>136</v>
      </c>
      <c r="AF26" s="41" t="s">
        <v>136</v>
      </c>
      <c r="AG26" s="26">
        <v>5</v>
      </c>
      <c r="AH26" s="50">
        <v>11</v>
      </c>
      <c r="AI26" s="50">
        <v>8</v>
      </c>
      <c r="AJ26" s="50">
        <v>18</v>
      </c>
      <c r="AK26" s="51" t="s">
        <v>150</v>
      </c>
      <c r="AL26" s="27" t="s">
        <v>163</v>
      </c>
      <c r="AM26" s="41"/>
      <c r="AP26" s="54"/>
      <c r="AQ26" s="54"/>
      <c r="AR26" s="54"/>
      <c r="AS26" s="54"/>
    </row>
    <row r="27" s="7" customFormat="1" ht="53" customHeight="1" spans="1:45">
      <c r="A27" s="23" t="s">
        <v>139</v>
      </c>
      <c r="B27" s="24" t="s">
        <v>140</v>
      </c>
      <c r="C27" s="25" t="s">
        <v>206</v>
      </c>
      <c r="D27" s="26" t="s">
        <v>142</v>
      </c>
      <c r="E27" s="27" t="s">
        <v>143</v>
      </c>
      <c r="F27" s="28" t="s">
        <v>144</v>
      </c>
      <c r="G27" s="26" t="s">
        <v>207</v>
      </c>
      <c r="H27" s="26" t="s">
        <v>146</v>
      </c>
      <c r="I27" s="26" t="s">
        <v>147</v>
      </c>
      <c r="J27" s="41" t="s">
        <v>148</v>
      </c>
      <c r="K27" s="41" t="s">
        <v>149</v>
      </c>
      <c r="L27" s="42">
        <v>3</v>
      </c>
      <c r="M27" s="43">
        <v>3</v>
      </c>
      <c r="N27" s="43">
        <v>3</v>
      </c>
      <c r="O27" s="43"/>
      <c r="P27" s="43"/>
      <c r="Q27" s="43"/>
      <c r="R27" s="47"/>
      <c r="S27" s="48"/>
      <c r="T27" s="26"/>
      <c r="U27" s="23"/>
      <c r="V27" s="48" t="str">
        <f t="shared" si="0"/>
        <v/>
      </c>
      <c r="W27" s="48"/>
      <c r="X27" s="48"/>
      <c r="Y27" s="48"/>
      <c r="Z27" s="48"/>
      <c r="AA27" s="48" t="s">
        <v>135</v>
      </c>
      <c r="AB27" s="41" t="s">
        <v>116</v>
      </c>
      <c r="AC27" s="41" t="s">
        <v>136</v>
      </c>
      <c r="AD27" s="41" t="s">
        <v>116</v>
      </c>
      <c r="AE27" s="48" t="s">
        <v>136</v>
      </c>
      <c r="AF27" s="41" t="s">
        <v>136</v>
      </c>
      <c r="AG27" s="26">
        <v>10</v>
      </c>
      <c r="AH27" s="50">
        <v>22</v>
      </c>
      <c r="AI27" s="50">
        <v>16</v>
      </c>
      <c r="AJ27" s="50">
        <v>36</v>
      </c>
      <c r="AK27" s="51" t="s">
        <v>150</v>
      </c>
      <c r="AL27" s="27" t="s">
        <v>151</v>
      </c>
      <c r="AM27" s="41"/>
      <c r="AP27" s="54"/>
      <c r="AQ27" s="54"/>
      <c r="AR27" s="54"/>
      <c r="AS27" s="54"/>
    </row>
    <row r="28" s="7" customFormat="1" ht="53" customHeight="1" spans="1:45">
      <c r="A28" s="23" t="s">
        <v>139</v>
      </c>
      <c r="B28" s="24" t="s">
        <v>140</v>
      </c>
      <c r="C28" s="25" t="s">
        <v>208</v>
      </c>
      <c r="D28" s="26" t="s">
        <v>142</v>
      </c>
      <c r="E28" s="27" t="s">
        <v>209</v>
      </c>
      <c r="F28" s="28" t="s">
        <v>144</v>
      </c>
      <c r="G28" s="26" t="s">
        <v>210</v>
      </c>
      <c r="H28" s="26" t="s">
        <v>146</v>
      </c>
      <c r="I28" s="26" t="s">
        <v>147</v>
      </c>
      <c r="J28" s="41" t="s">
        <v>148</v>
      </c>
      <c r="K28" s="41" t="s">
        <v>149</v>
      </c>
      <c r="L28" s="42">
        <v>1.2</v>
      </c>
      <c r="M28" s="43">
        <v>1.2</v>
      </c>
      <c r="N28" s="43">
        <v>1.2</v>
      </c>
      <c r="O28" s="43"/>
      <c r="P28" s="43"/>
      <c r="Q28" s="43"/>
      <c r="R28" s="47"/>
      <c r="S28" s="48"/>
      <c r="T28" s="26"/>
      <c r="U28" s="23"/>
      <c r="V28" s="48" t="str">
        <f t="shared" si="0"/>
        <v/>
      </c>
      <c r="W28" s="48"/>
      <c r="X28" s="48"/>
      <c r="Y28" s="48"/>
      <c r="Z28" s="48"/>
      <c r="AA28" s="48" t="s">
        <v>135</v>
      </c>
      <c r="AB28" s="41" t="s">
        <v>116</v>
      </c>
      <c r="AC28" s="41" t="s">
        <v>136</v>
      </c>
      <c r="AD28" s="41" t="s">
        <v>116</v>
      </c>
      <c r="AE28" s="48" t="s">
        <v>136</v>
      </c>
      <c r="AF28" s="41" t="s">
        <v>136</v>
      </c>
      <c r="AG28" s="26">
        <v>4</v>
      </c>
      <c r="AH28" s="50">
        <v>8.8</v>
      </c>
      <c r="AI28" s="50">
        <v>6.4</v>
      </c>
      <c r="AJ28" s="50">
        <v>14.4</v>
      </c>
      <c r="AK28" s="51" t="s">
        <v>150</v>
      </c>
      <c r="AL28" s="27" t="s">
        <v>211</v>
      </c>
      <c r="AM28" s="41"/>
      <c r="AP28" s="54"/>
      <c r="AQ28" s="54"/>
      <c r="AR28" s="54"/>
      <c r="AS28" s="54"/>
    </row>
    <row r="29" s="7" customFormat="1" ht="53" customHeight="1" spans="1:45">
      <c r="A29" s="23" t="s">
        <v>139</v>
      </c>
      <c r="B29" s="24" t="s">
        <v>140</v>
      </c>
      <c r="C29" s="25" t="s">
        <v>212</v>
      </c>
      <c r="D29" s="26" t="s">
        <v>142</v>
      </c>
      <c r="E29" s="27" t="s">
        <v>161</v>
      </c>
      <c r="F29" s="28" t="s">
        <v>144</v>
      </c>
      <c r="G29" s="26" t="s">
        <v>213</v>
      </c>
      <c r="H29" s="26" t="s">
        <v>146</v>
      </c>
      <c r="I29" s="26" t="s">
        <v>147</v>
      </c>
      <c r="J29" s="41" t="s">
        <v>148</v>
      </c>
      <c r="K29" s="41" t="s">
        <v>149</v>
      </c>
      <c r="L29" s="42">
        <v>1.5</v>
      </c>
      <c r="M29" s="43">
        <v>1.5</v>
      </c>
      <c r="N29" s="43">
        <v>1.5</v>
      </c>
      <c r="O29" s="43"/>
      <c r="P29" s="43"/>
      <c r="Q29" s="43"/>
      <c r="R29" s="47"/>
      <c r="S29" s="48"/>
      <c r="T29" s="26"/>
      <c r="U29" s="23"/>
      <c r="V29" s="48" t="str">
        <f t="shared" si="0"/>
        <v/>
      </c>
      <c r="W29" s="48"/>
      <c r="X29" s="48"/>
      <c r="Y29" s="48"/>
      <c r="Z29" s="48"/>
      <c r="AA29" s="48" t="s">
        <v>135</v>
      </c>
      <c r="AB29" s="41" t="s">
        <v>116</v>
      </c>
      <c r="AC29" s="41" t="s">
        <v>116</v>
      </c>
      <c r="AD29" s="41" t="s">
        <v>116</v>
      </c>
      <c r="AE29" s="48" t="s">
        <v>136</v>
      </c>
      <c r="AF29" s="41" t="s">
        <v>136</v>
      </c>
      <c r="AG29" s="26">
        <v>5</v>
      </c>
      <c r="AH29" s="50">
        <v>11</v>
      </c>
      <c r="AI29" s="50">
        <v>8</v>
      </c>
      <c r="AJ29" s="50">
        <v>18</v>
      </c>
      <c r="AK29" s="51" t="s">
        <v>150</v>
      </c>
      <c r="AL29" s="27" t="s">
        <v>163</v>
      </c>
      <c r="AM29" s="41"/>
      <c r="AP29" s="54"/>
      <c r="AQ29" s="54"/>
      <c r="AR29" s="54"/>
      <c r="AS29" s="54"/>
    </row>
    <row r="30" s="7" customFormat="1" ht="53" customHeight="1" spans="1:45">
      <c r="A30" s="23" t="s">
        <v>139</v>
      </c>
      <c r="B30" s="24" t="s">
        <v>140</v>
      </c>
      <c r="C30" s="25" t="s">
        <v>214</v>
      </c>
      <c r="D30" s="26" t="s">
        <v>142</v>
      </c>
      <c r="E30" s="27" t="s">
        <v>143</v>
      </c>
      <c r="F30" s="28" t="s">
        <v>144</v>
      </c>
      <c r="G30" s="26" t="s">
        <v>215</v>
      </c>
      <c r="H30" s="26" t="s">
        <v>146</v>
      </c>
      <c r="I30" s="26" t="s">
        <v>147</v>
      </c>
      <c r="J30" s="41" t="s">
        <v>148</v>
      </c>
      <c r="K30" s="41" t="s">
        <v>149</v>
      </c>
      <c r="L30" s="42">
        <v>3</v>
      </c>
      <c r="M30" s="43">
        <v>3</v>
      </c>
      <c r="N30" s="43">
        <v>3</v>
      </c>
      <c r="O30" s="43"/>
      <c r="P30" s="43"/>
      <c r="Q30" s="43"/>
      <c r="R30" s="47"/>
      <c r="S30" s="48"/>
      <c r="T30" s="26"/>
      <c r="U30" s="23"/>
      <c r="V30" s="48" t="str">
        <f t="shared" si="0"/>
        <v/>
      </c>
      <c r="W30" s="48"/>
      <c r="X30" s="48"/>
      <c r="Y30" s="48"/>
      <c r="Z30" s="48"/>
      <c r="AA30" s="48" t="s">
        <v>135</v>
      </c>
      <c r="AB30" s="41" t="s">
        <v>116</v>
      </c>
      <c r="AC30" s="41" t="s">
        <v>136</v>
      </c>
      <c r="AD30" s="41" t="s">
        <v>116</v>
      </c>
      <c r="AE30" s="48" t="s">
        <v>136</v>
      </c>
      <c r="AF30" s="41" t="s">
        <v>136</v>
      </c>
      <c r="AG30" s="26">
        <v>10</v>
      </c>
      <c r="AH30" s="50">
        <v>22</v>
      </c>
      <c r="AI30" s="50">
        <v>16</v>
      </c>
      <c r="AJ30" s="50">
        <v>36</v>
      </c>
      <c r="AK30" s="51" t="s">
        <v>150</v>
      </c>
      <c r="AL30" s="27" t="s">
        <v>151</v>
      </c>
      <c r="AM30" s="41"/>
      <c r="AP30" s="54"/>
      <c r="AQ30" s="54"/>
      <c r="AR30" s="54"/>
      <c r="AS30" s="54"/>
    </row>
    <row r="31" s="7" customFormat="1" ht="53" customHeight="1" spans="1:45">
      <c r="A31" s="23" t="s">
        <v>139</v>
      </c>
      <c r="B31" s="24" t="s">
        <v>140</v>
      </c>
      <c r="C31" s="25" t="s">
        <v>216</v>
      </c>
      <c r="D31" s="26" t="s">
        <v>217</v>
      </c>
      <c r="E31" s="27" t="s">
        <v>218</v>
      </c>
      <c r="F31" s="28" t="s">
        <v>219</v>
      </c>
      <c r="G31" s="26" t="s">
        <v>220</v>
      </c>
      <c r="H31" s="26" t="s">
        <v>146</v>
      </c>
      <c r="I31" s="26" t="s">
        <v>147</v>
      </c>
      <c r="J31" s="41" t="s">
        <v>148</v>
      </c>
      <c r="K31" s="41" t="s">
        <v>149</v>
      </c>
      <c r="L31" s="42">
        <v>1.5</v>
      </c>
      <c r="M31" s="43">
        <v>1.5</v>
      </c>
      <c r="N31" s="43">
        <v>1.5</v>
      </c>
      <c r="O31" s="43"/>
      <c r="P31" s="43"/>
      <c r="Q31" s="43"/>
      <c r="R31" s="47"/>
      <c r="S31" s="48"/>
      <c r="T31" s="26"/>
      <c r="U31" s="23"/>
      <c r="V31" s="48" t="str">
        <f t="shared" si="0"/>
        <v/>
      </c>
      <c r="W31" s="48"/>
      <c r="X31" s="48"/>
      <c r="Y31" s="48"/>
      <c r="Z31" s="48"/>
      <c r="AA31" s="48" t="s">
        <v>135</v>
      </c>
      <c r="AB31" s="41" t="s">
        <v>116</v>
      </c>
      <c r="AC31" s="41" t="s">
        <v>136</v>
      </c>
      <c r="AD31" s="41" t="s">
        <v>116</v>
      </c>
      <c r="AE31" s="48" t="s">
        <v>136</v>
      </c>
      <c r="AF31" s="41" t="s">
        <v>136</v>
      </c>
      <c r="AG31" s="26">
        <v>12</v>
      </c>
      <c r="AH31" s="50">
        <v>26.4</v>
      </c>
      <c r="AI31" s="50">
        <v>19.2</v>
      </c>
      <c r="AJ31" s="50">
        <v>43.2</v>
      </c>
      <c r="AK31" s="51" t="s">
        <v>150</v>
      </c>
      <c r="AL31" s="27" t="s">
        <v>221</v>
      </c>
      <c r="AM31" s="41"/>
      <c r="AP31" s="54"/>
      <c r="AQ31" s="54"/>
      <c r="AR31" s="54"/>
      <c r="AS31" s="54"/>
    </row>
    <row r="32" s="7" customFormat="1" ht="53" customHeight="1" spans="1:45">
      <c r="A32" s="23" t="s">
        <v>139</v>
      </c>
      <c r="B32" s="24" t="s">
        <v>140</v>
      </c>
      <c r="C32" s="25" t="s">
        <v>222</v>
      </c>
      <c r="D32" s="26" t="s">
        <v>217</v>
      </c>
      <c r="E32" s="27" t="s">
        <v>223</v>
      </c>
      <c r="F32" s="28" t="s">
        <v>224</v>
      </c>
      <c r="G32" s="26" t="s">
        <v>225</v>
      </c>
      <c r="H32" s="26" t="s">
        <v>146</v>
      </c>
      <c r="I32" s="26" t="s">
        <v>147</v>
      </c>
      <c r="J32" s="41" t="s">
        <v>148</v>
      </c>
      <c r="K32" s="41" t="s">
        <v>149</v>
      </c>
      <c r="L32" s="42">
        <v>150</v>
      </c>
      <c r="M32" s="43">
        <v>150</v>
      </c>
      <c r="N32" s="43">
        <v>150</v>
      </c>
      <c r="O32" s="43"/>
      <c r="P32" s="43"/>
      <c r="Q32" s="43"/>
      <c r="R32" s="47"/>
      <c r="S32" s="48"/>
      <c r="T32" s="26"/>
      <c r="U32" s="23"/>
      <c r="V32" s="48" t="str">
        <f t="shared" si="0"/>
        <v/>
      </c>
      <c r="W32" s="48"/>
      <c r="X32" s="48"/>
      <c r="Y32" s="48"/>
      <c r="Z32" s="48"/>
      <c r="AA32" s="48" t="s">
        <v>135</v>
      </c>
      <c r="AB32" s="41" t="s">
        <v>116</v>
      </c>
      <c r="AC32" s="41" t="s">
        <v>136</v>
      </c>
      <c r="AD32" s="41" t="s">
        <v>116</v>
      </c>
      <c r="AE32" s="48" t="s">
        <v>136</v>
      </c>
      <c r="AF32" s="41" t="s">
        <v>136</v>
      </c>
      <c r="AG32" s="26">
        <v>65</v>
      </c>
      <c r="AH32" s="50">
        <v>143</v>
      </c>
      <c r="AI32" s="50">
        <v>104</v>
      </c>
      <c r="AJ32" s="50">
        <v>234</v>
      </c>
      <c r="AK32" s="51" t="s">
        <v>150</v>
      </c>
      <c r="AL32" s="27" t="s">
        <v>226</v>
      </c>
      <c r="AM32" s="41"/>
      <c r="AP32" s="54"/>
      <c r="AQ32" s="54"/>
      <c r="AR32" s="54"/>
      <c r="AS32" s="54"/>
    </row>
    <row r="33" s="7" customFormat="1" ht="53" customHeight="1" spans="1:45">
      <c r="A33" s="23" t="s">
        <v>139</v>
      </c>
      <c r="B33" s="24" t="s">
        <v>140</v>
      </c>
      <c r="C33" s="25" t="s">
        <v>227</v>
      </c>
      <c r="D33" s="26" t="s">
        <v>217</v>
      </c>
      <c r="E33" s="27" t="s">
        <v>228</v>
      </c>
      <c r="F33" s="28" t="s">
        <v>224</v>
      </c>
      <c r="G33" s="27" t="s">
        <v>229</v>
      </c>
      <c r="H33" s="26" t="s">
        <v>146</v>
      </c>
      <c r="I33" s="26" t="s">
        <v>147</v>
      </c>
      <c r="J33" s="41" t="s">
        <v>148</v>
      </c>
      <c r="K33" s="41" t="s">
        <v>149</v>
      </c>
      <c r="L33" s="42">
        <v>6</v>
      </c>
      <c r="M33" s="43">
        <v>6</v>
      </c>
      <c r="N33" s="43">
        <v>6</v>
      </c>
      <c r="O33" s="43"/>
      <c r="P33" s="43"/>
      <c r="Q33" s="43"/>
      <c r="R33" s="47"/>
      <c r="S33" s="48"/>
      <c r="T33" s="27"/>
      <c r="U33" s="23"/>
      <c r="V33" s="48" t="str">
        <f t="shared" si="0"/>
        <v/>
      </c>
      <c r="W33" s="48"/>
      <c r="X33" s="48"/>
      <c r="Y33" s="48"/>
      <c r="Z33" s="48"/>
      <c r="AA33" s="48" t="s">
        <v>135</v>
      </c>
      <c r="AB33" s="41" t="s">
        <v>116</v>
      </c>
      <c r="AC33" s="41" t="s">
        <v>136</v>
      </c>
      <c r="AD33" s="41" t="s">
        <v>116</v>
      </c>
      <c r="AE33" s="48" t="s">
        <v>136</v>
      </c>
      <c r="AF33" s="41" t="s">
        <v>136</v>
      </c>
      <c r="AG33" s="26">
        <v>49</v>
      </c>
      <c r="AH33" s="50">
        <v>107.8</v>
      </c>
      <c r="AI33" s="50">
        <v>78.4</v>
      </c>
      <c r="AJ33" s="50">
        <v>176.4</v>
      </c>
      <c r="AK33" s="51" t="s">
        <v>150</v>
      </c>
      <c r="AL33" s="27" t="s">
        <v>230</v>
      </c>
      <c r="AM33" s="41"/>
      <c r="AP33" s="54"/>
      <c r="AQ33" s="54"/>
      <c r="AR33" s="54"/>
      <c r="AS33" s="54"/>
    </row>
    <row r="34" s="7" customFormat="1" ht="53" customHeight="1" spans="1:45">
      <c r="A34" s="23" t="s">
        <v>139</v>
      </c>
      <c r="B34" s="24" t="s">
        <v>140</v>
      </c>
      <c r="C34" s="25" t="s">
        <v>231</v>
      </c>
      <c r="D34" s="26" t="s">
        <v>217</v>
      </c>
      <c r="E34" s="27" t="s">
        <v>232</v>
      </c>
      <c r="F34" s="28" t="s">
        <v>224</v>
      </c>
      <c r="G34" s="26" t="s">
        <v>233</v>
      </c>
      <c r="H34" s="26" t="s">
        <v>146</v>
      </c>
      <c r="I34" s="26" t="s">
        <v>147</v>
      </c>
      <c r="J34" s="41" t="s">
        <v>148</v>
      </c>
      <c r="K34" s="41" t="s">
        <v>149</v>
      </c>
      <c r="L34" s="42">
        <v>1.8</v>
      </c>
      <c r="M34" s="43">
        <v>1.8</v>
      </c>
      <c r="N34" s="43">
        <v>1.8</v>
      </c>
      <c r="O34" s="43"/>
      <c r="P34" s="43"/>
      <c r="Q34" s="43"/>
      <c r="R34" s="47"/>
      <c r="S34" s="48"/>
      <c r="T34" s="26"/>
      <c r="U34" s="23"/>
      <c r="V34" s="48" t="str">
        <f t="shared" si="0"/>
        <v/>
      </c>
      <c r="W34" s="48"/>
      <c r="X34" s="48"/>
      <c r="Y34" s="48"/>
      <c r="Z34" s="48"/>
      <c r="AA34" s="48" t="s">
        <v>135</v>
      </c>
      <c r="AB34" s="41" t="s">
        <v>116</v>
      </c>
      <c r="AC34" s="41" t="s">
        <v>116</v>
      </c>
      <c r="AD34" s="41" t="s">
        <v>116</v>
      </c>
      <c r="AE34" s="48" t="s">
        <v>136</v>
      </c>
      <c r="AF34" s="41" t="s">
        <v>136</v>
      </c>
      <c r="AG34" s="26">
        <v>45</v>
      </c>
      <c r="AH34" s="50">
        <v>99</v>
      </c>
      <c r="AI34" s="50">
        <v>72</v>
      </c>
      <c r="AJ34" s="50">
        <v>162</v>
      </c>
      <c r="AK34" s="51" t="s">
        <v>150</v>
      </c>
      <c r="AL34" s="27" t="s">
        <v>234</v>
      </c>
      <c r="AM34" s="41"/>
      <c r="AP34" s="54"/>
      <c r="AQ34" s="54"/>
      <c r="AR34" s="54"/>
      <c r="AS34" s="54"/>
    </row>
    <row r="35" s="7" customFormat="1" ht="53" customHeight="1" spans="1:45">
      <c r="A35" s="23" t="s">
        <v>139</v>
      </c>
      <c r="B35" s="24" t="s">
        <v>140</v>
      </c>
      <c r="C35" s="25" t="s">
        <v>235</v>
      </c>
      <c r="D35" s="26" t="s">
        <v>217</v>
      </c>
      <c r="E35" s="27" t="s">
        <v>228</v>
      </c>
      <c r="F35" s="28" t="s">
        <v>236</v>
      </c>
      <c r="G35" s="26" t="s">
        <v>237</v>
      </c>
      <c r="H35" s="26" t="s">
        <v>146</v>
      </c>
      <c r="I35" s="26" t="s">
        <v>147</v>
      </c>
      <c r="J35" s="41" t="s">
        <v>148</v>
      </c>
      <c r="K35" s="41" t="s">
        <v>149</v>
      </c>
      <c r="L35" s="42">
        <v>1.8</v>
      </c>
      <c r="M35" s="43">
        <v>1.8</v>
      </c>
      <c r="N35" s="43">
        <v>1.8</v>
      </c>
      <c r="O35" s="43"/>
      <c r="P35" s="43"/>
      <c r="Q35" s="43"/>
      <c r="R35" s="47"/>
      <c r="S35" s="48"/>
      <c r="T35" s="26"/>
      <c r="U35" s="23"/>
      <c r="V35" s="48" t="str">
        <f t="shared" si="0"/>
        <v/>
      </c>
      <c r="W35" s="48"/>
      <c r="X35" s="48"/>
      <c r="Y35" s="48"/>
      <c r="Z35" s="48"/>
      <c r="AA35" s="48" t="s">
        <v>135</v>
      </c>
      <c r="AB35" s="41" t="s">
        <v>116</v>
      </c>
      <c r="AC35" s="41" t="s">
        <v>136</v>
      </c>
      <c r="AD35" s="41" t="s">
        <v>116</v>
      </c>
      <c r="AE35" s="48" t="s">
        <v>136</v>
      </c>
      <c r="AF35" s="41" t="s">
        <v>136</v>
      </c>
      <c r="AG35" s="26">
        <v>16</v>
      </c>
      <c r="AH35" s="50">
        <v>35.2</v>
      </c>
      <c r="AI35" s="50">
        <v>25.6</v>
      </c>
      <c r="AJ35" s="50">
        <v>57.6</v>
      </c>
      <c r="AK35" s="51" t="s">
        <v>150</v>
      </c>
      <c r="AL35" s="27" t="s">
        <v>238</v>
      </c>
      <c r="AM35" s="41"/>
      <c r="AP35" s="54"/>
      <c r="AQ35" s="54"/>
      <c r="AR35" s="54"/>
      <c r="AS35" s="54"/>
    </row>
    <row r="36" s="7" customFormat="1" ht="53" customHeight="1" spans="1:45">
      <c r="A36" s="23" t="s">
        <v>139</v>
      </c>
      <c r="B36" s="24" t="s">
        <v>140</v>
      </c>
      <c r="C36" s="25" t="s">
        <v>239</v>
      </c>
      <c r="D36" s="26" t="s">
        <v>217</v>
      </c>
      <c r="E36" s="27" t="s">
        <v>240</v>
      </c>
      <c r="F36" s="28" t="s">
        <v>241</v>
      </c>
      <c r="G36" s="26" t="s">
        <v>242</v>
      </c>
      <c r="H36" s="26" t="s">
        <v>146</v>
      </c>
      <c r="I36" s="26" t="s">
        <v>147</v>
      </c>
      <c r="J36" s="41" t="s">
        <v>148</v>
      </c>
      <c r="K36" s="41" t="s">
        <v>149</v>
      </c>
      <c r="L36" s="42">
        <v>2.4</v>
      </c>
      <c r="M36" s="43">
        <v>2.4</v>
      </c>
      <c r="N36" s="43">
        <v>2.4</v>
      </c>
      <c r="O36" s="43"/>
      <c r="P36" s="43"/>
      <c r="Q36" s="43"/>
      <c r="R36" s="47"/>
      <c r="S36" s="48"/>
      <c r="T36" s="26"/>
      <c r="U36" s="23"/>
      <c r="V36" s="48" t="str">
        <f t="shared" si="0"/>
        <v/>
      </c>
      <c r="W36" s="48"/>
      <c r="X36" s="48"/>
      <c r="Y36" s="48"/>
      <c r="Z36" s="48"/>
      <c r="AA36" s="48" t="s">
        <v>135</v>
      </c>
      <c r="AB36" s="41" t="s">
        <v>116</v>
      </c>
      <c r="AC36" s="41" t="s">
        <v>136</v>
      </c>
      <c r="AD36" s="41" t="s">
        <v>116</v>
      </c>
      <c r="AE36" s="48" t="s">
        <v>136</v>
      </c>
      <c r="AF36" s="41" t="s">
        <v>136</v>
      </c>
      <c r="AG36" s="26">
        <v>83</v>
      </c>
      <c r="AH36" s="50">
        <v>182.6</v>
      </c>
      <c r="AI36" s="50">
        <v>132.8</v>
      </c>
      <c r="AJ36" s="50">
        <v>298.8</v>
      </c>
      <c r="AK36" s="51" t="s">
        <v>150</v>
      </c>
      <c r="AL36" s="27" t="s">
        <v>243</v>
      </c>
      <c r="AM36" s="41"/>
      <c r="AP36" s="54"/>
      <c r="AQ36" s="54"/>
      <c r="AR36" s="54"/>
      <c r="AS36" s="54"/>
    </row>
    <row r="37" s="7" customFormat="1" ht="53" customHeight="1" spans="1:45">
      <c r="A37" s="23" t="s">
        <v>139</v>
      </c>
      <c r="B37" s="24" t="s">
        <v>140</v>
      </c>
      <c r="C37" s="25" t="s">
        <v>244</v>
      </c>
      <c r="D37" s="26" t="s">
        <v>217</v>
      </c>
      <c r="E37" s="27" t="s">
        <v>245</v>
      </c>
      <c r="F37" s="30" t="s">
        <v>246</v>
      </c>
      <c r="G37" s="26" t="s">
        <v>247</v>
      </c>
      <c r="H37" s="26" t="s">
        <v>146</v>
      </c>
      <c r="I37" s="26" t="s">
        <v>147</v>
      </c>
      <c r="J37" s="41" t="s">
        <v>148</v>
      </c>
      <c r="K37" s="41" t="s">
        <v>149</v>
      </c>
      <c r="L37" s="42">
        <v>3</v>
      </c>
      <c r="M37" s="43">
        <v>3</v>
      </c>
      <c r="N37" s="43">
        <v>3</v>
      </c>
      <c r="O37" s="43"/>
      <c r="P37" s="43"/>
      <c r="Q37" s="43"/>
      <c r="R37" s="47"/>
      <c r="S37" s="48"/>
      <c r="T37" s="26"/>
      <c r="U37" s="23"/>
      <c r="V37" s="48" t="str">
        <f t="shared" si="0"/>
        <v/>
      </c>
      <c r="W37" s="48"/>
      <c r="X37" s="48"/>
      <c r="Y37" s="48"/>
      <c r="Z37" s="48"/>
      <c r="AA37" s="48" t="s">
        <v>135</v>
      </c>
      <c r="AB37" s="41" t="s">
        <v>116</v>
      </c>
      <c r="AC37" s="41" t="s">
        <v>116</v>
      </c>
      <c r="AD37" s="41" t="s">
        <v>116</v>
      </c>
      <c r="AE37" s="48" t="s">
        <v>136</v>
      </c>
      <c r="AF37" s="41" t="s">
        <v>136</v>
      </c>
      <c r="AG37" s="26">
        <v>110</v>
      </c>
      <c r="AH37" s="50">
        <v>242</v>
      </c>
      <c r="AI37" s="50">
        <v>176</v>
      </c>
      <c r="AJ37" s="50">
        <v>396</v>
      </c>
      <c r="AK37" s="51" t="s">
        <v>150</v>
      </c>
      <c r="AL37" s="27" t="s">
        <v>248</v>
      </c>
      <c r="AM37" s="41"/>
      <c r="AP37" s="54"/>
      <c r="AQ37" s="54"/>
      <c r="AR37" s="54"/>
      <c r="AS37" s="54"/>
    </row>
    <row r="38" s="7" customFormat="1" ht="53" customHeight="1" spans="1:45">
      <c r="A38" s="23" t="s">
        <v>139</v>
      </c>
      <c r="B38" s="24" t="s">
        <v>140</v>
      </c>
      <c r="C38" s="25" t="s">
        <v>249</v>
      </c>
      <c r="D38" s="26" t="s">
        <v>217</v>
      </c>
      <c r="E38" s="27" t="s">
        <v>250</v>
      </c>
      <c r="F38" s="30" t="s">
        <v>246</v>
      </c>
      <c r="G38" s="26" t="s">
        <v>251</v>
      </c>
      <c r="H38" s="26" t="s">
        <v>146</v>
      </c>
      <c r="I38" s="26" t="s">
        <v>147</v>
      </c>
      <c r="J38" s="41" t="s">
        <v>148</v>
      </c>
      <c r="K38" s="41" t="s">
        <v>149</v>
      </c>
      <c r="L38" s="42">
        <v>3</v>
      </c>
      <c r="M38" s="43">
        <v>3</v>
      </c>
      <c r="N38" s="43">
        <v>3</v>
      </c>
      <c r="O38" s="43"/>
      <c r="P38" s="43"/>
      <c r="Q38" s="43"/>
      <c r="R38" s="47"/>
      <c r="S38" s="48"/>
      <c r="T38" s="26"/>
      <c r="U38" s="23"/>
      <c r="V38" s="48" t="str">
        <f t="shared" si="0"/>
        <v/>
      </c>
      <c r="W38" s="48"/>
      <c r="X38" s="48"/>
      <c r="Y38" s="48"/>
      <c r="Z38" s="48"/>
      <c r="AA38" s="48" t="s">
        <v>135</v>
      </c>
      <c r="AB38" s="41" t="s">
        <v>116</v>
      </c>
      <c r="AC38" s="41" t="s">
        <v>136</v>
      </c>
      <c r="AD38" s="41" t="s">
        <v>116</v>
      </c>
      <c r="AE38" s="48" t="s">
        <v>136</v>
      </c>
      <c r="AF38" s="41" t="s">
        <v>136</v>
      </c>
      <c r="AG38" s="26">
        <v>20</v>
      </c>
      <c r="AH38" s="50">
        <v>44</v>
      </c>
      <c r="AI38" s="50">
        <v>32</v>
      </c>
      <c r="AJ38" s="50">
        <v>72</v>
      </c>
      <c r="AK38" s="51" t="s">
        <v>150</v>
      </c>
      <c r="AL38" s="27" t="s">
        <v>252</v>
      </c>
      <c r="AM38" s="41"/>
      <c r="AP38" s="54"/>
      <c r="AQ38" s="54"/>
      <c r="AR38" s="54"/>
      <c r="AS38" s="54"/>
    </row>
    <row r="39" s="7" customFormat="1" ht="53" customHeight="1" spans="1:45">
      <c r="A39" s="23" t="s">
        <v>139</v>
      </c>
      <c r="B39" s="24" t="s">
        <v>140</v>
      </c>
      <c r="C39" s="25" t="s">
        <v>253</v>
      </c>
      <c r="D39" s="26" t="s">
        <v>217</v>
      </c>
      <c r="E39" s="27" t="s">
        <v>240</v>
      </c>
      <c r="F39" s="30" t="s">
        <v>246</v>
      </c>
      <c r="G39" s="26" t="s">
        <v>254</v>
      </c>
      <c r="H39" s="26" t="s">
        <v>146</v>
      </c>
      <c r="I39" s="26" t="s">
        <v>147</v>
      </c>
      <c r="J39" s="41" t="s">
        <v>148</v>
      </c>
      <c r="K39" s="41" t="s">
        <v>149</v>
      </c>
      <c r="L39" s="42">
        <v>1.5</v>
      </c>
      <c r="M39" s="43">
        <v>1.5</v>
      </c>
      <c r="N39" s="43">
        <v>1.5</v>
      </c>
      <c r="O39" s="43"/>
      <c r="P39" s="43"/>
      <c r="Q39" s="43"/>
      <c r="R39" s="47"/>
      <c r="S39" s="48"/>
      <c r="T39" s="26"/>
      <c r="U39" s="23"/>
      <c r="V39" s="48" t="str">
        <f t="shared" si="0"/>
        <v/>
      </c>
      <c r="W39" s="48"/>
      <c r="X39" s="48"/>
      <c r="Y39" s="48"/>
      <c r="Z39" s="48"/>
      <c r="AA39" s="48" t="s">
        <v>135</v>
      </c>
      <c r="AB39" s="41" t="s">
        <v>116</v>
      </c>
      <c r="AC39" s="41" t="s">
        <v>136</v>
      </c>
      <c r="AD39" s="41" t="s">
        <v>116</v>
      </c>
      <c r="AE39" s="48" t="s">
        <v>136</v>
      </c>
      <c r="AF39" s="41" t="s">
        <v>136</v>
      </c>
      <c r="AG39" s="26">
        <v>25</v>
      </c>
      <c r="AH39" s="50">
        <v>55</v>
      </c>
      <c r="AI39" s="50">
        <v>40</v>
      </c>
      <c r="AJ39" s="50">
        <v>90</v>
      </c>
      <c r="AK39" s="51" t="s">
        <v>150</v>
      </c>
      <c r="AL39" s="27" t="s">
        <v>255</v>
      </c>
      <c r="AM39" s="41"/>
      <c r="AP39" s="54"/>
      <c r="AQ39" s="54"/>
      <c r="AR39" s="54"/>
      <c r="AS39" s="54"/>
    </row>
    <row r="40" s="7" customFormat="1" ht="53" customHeight="1" spans="1:45">
      <c r="A40" s="23" t="s">
        <v>139</v>
      </c>
      <c r="B40" s="24" t="s">
        <v>140</v>
      </c>
      <c r="C40" s="25" t="s">
        <v>256</v>
      </c>
      <c r="D40" s="26" t="s">
        <v>217</v>
      </c>
      <c r="E40" s="27" t="s">
        <v>257</v>
      </c>
      <c r="F40" s="28" t="s">
        <v>144</v>
      </c>
      <c r="G40" s="26" t="s">
        <v>145</v>
      </c>
      <c r="H40" s="26" t="s">
        <v>146</v>
      </c>
      <c r="I40" s="26" t="s">
        <v>147</v>
      </c>
      <c r="J40" s="41" t="s">
        <v>148</v>
      </c>
      <c r="K40" s="41" t="s">
        <v>149</v>
      </c>
      <c r="L40" s="42">
        <v>1.8</v>
      </c>
      <c r="M40" s="43">
        <v>1.8</v>
      </c>
      <c r="N40" s="43">
        <v>1.8</v>
      </c>
      <c r="O40" s="43"/>
      <c r="P40" s="43"/>
      <c r="Q40" s="43"/>
      <c r="R40" s="47"/>
      <c r="S40" s="48"/>
      <c r="T40" s="26"/>
      <c r="U40" s="23"/>
      <c r="V40" s="48" t="str">
        <f t="shared" si="0"/>
        <v/>
      </c>
      <c r="W40" s="48"/>
      <c r="X40" s="48"/>
      <c r="Y40" s="48"/>
      <c r="Z40" s="48"/>
      <c r="AA40" s="48" t="s">
        <v>135</v>
      </c>
      <c r="AB40" s="41" t="s">
        <v>116</v>
      </c>
      <c r="AC40" s="41" t="s">
        <v>136</v>
      </c>
      <c r="AD40" s="41" t="s">
        <v>116</v>
      </c>
      <c r="AE40" s="48" t="s">
        <v>136</v>
      </c>
      <c r="AF40" s="41" t="s">
        <v>136</v>
      </c>
      <c r="AG40" s="26">
        <v>6</v>
      </c>
      <c r="AH40" s="50">
        <v>13.2</v>
      </c>
      <c r="AI40" s="50">
        <v>9.6</v>
      </c>
      <c r="AJ40" s="50">
        <v>21.6</v>
      </c>
      <c r="AK40" s="51" t="s">
        <v>150</v>
      </c>
      <c r="AL40" s="27" t="s">
        <v>258</v>
      </c>
      <c r="AM40" s="41"/>
      <c r="AP40" s="54"/>
      <c r="AQ40" s="54"/>
      <c r="AR40" s="54"/>
      <c r="AS40" s="54"/>
    </row>
    <row r="41" s="7" customFormat="1" ht="53" customHeight="1" spans="1:45">
      <c r="A41" s="23" t="s">
        <v>139</v>
      </c>
      <c r="B41" s="24" t="s">
        <v>140</v>
      </c>
      <c r="C41" s="25" t="s">
        <v>259</v>
      </c>
      <c r="D41" s="26" t="s">
        <v>217</v>
      </c>
      <c r="E41" s="27" t="s">
        <v>250</v>
      </c>
      <c r="F41" s="28" t="s">
        <v>144</v>
      </c>
      <c r="G41" s="26" t="s">
        <v>154</v>
      </c>
      <c r="H41" s="26" t="s">
        <v>146</v>
      </c>
      <c r="I41" s="26" t="s">
        <v>147</v>
      </c>
      <c r="J41" s="41" t="s">
        <v>148</v>
      </c>
      <c r="K41" s="41" t="s">
        <v>149</v>
      </c>
      <c r="L41" s="42">
        <v>0.9</v>
      </c>
      <c r="M41" s="43">
        <v>0.9</v>
      </c>
      <c r="N41" s="43">
        <v>0.9</v>
      </c>
      <c r="O41" s="43"/>
      <c r="P41" s="43"/>
      <c r="Q41" s="43"/>
      <c r="R41" s="47"/>
      <c r="S41" s="48"/>
      <c r="T41" s="26"/>
      <c r="U41" s="23"/>
      <c r="V41" s="48" t="str">
        <f t="shared" si="0"/>
        <v/>
      </c>
      <c r="W41" s="48"/>
      <c r="X41" s="48"/>
      <c r="Y41" s="48"/>
      <c r="Z41" s="48"/>
      <c r="AA41" s="48" t="s">
        <v>135</v>
      </c>
      <c r="AB41" s="41" t="s">
        <v>116</v>
      </c>
      <c r="AC41" s="41" t="s">
        <v>136</v>
      </c>
      <c r="AD41" s="41" t="s">
        <v>116</v>
      </c>
      <c r="AE41" s="48" t="s">
        <v>136</v>
      </c>
      <c r="AF41" s="41" t="s">
        <v>136</v>
      </c>
      <c r="AG41" s="26">
        <v>3</v>
      </c>
      <c r="AH41" s="50">
        <v>6.6</v>
      </c>
      <c r="AI41" s="50">
        <v>4.8</v>
      </c>
      <c r="AJ41" s="50">
        <v>10.8</v>
      </c>
      <c r="AK41" s="51" t="s">
        <v>150</v>
      </c>
      <c r="AL41" s="27" t="s">
        <v>260</v>
      </c>
      <c r="AM41" s="41"/>
      <c r="AP41" s="54"/>
      <c r="AQ41" s="54"/>
      <c r="AR41" s="54"/>
      <c r="AS41" s="54"/>
    </row>
    <row r="42" s="7" customFormat="1" ht="53" customHeight="1" spans="1:45">
      <c r="A42" s="23" t="s">
        <v>139</v>
      </c>
      <c r="B42" s="24" t="s">
        <v>140</v>
      </c>
      <c r="C42" s="25" t="s">
        <v>261</v>
      </c>
      <c r="D42" s="26" t="s">
        <v>217</v>
      </c>
      <c r="E42" s="27" t="s">
        <v>250</v>
      </c>
      <c r="F42" s="28" t="s">
        <v>144</v>
      </c>
      <c r="G42" s="26" t="s">
        <v>158</v>
      </c>
      <c r="H42" s="26" t="s">
        <v>146</v>
      </c>
      <c r="I42" s="26" t="s">
        <v>147</v>
      </c>
      <c r="J42" s="41" t="s">
        <v>148</v>
      </c>
      <c r="K42" s="41" t="s">
        <v>149</v>
      </c>
      <c r="L42" s="42">
        <v>4.5</v>
      </c>
      <c r="M42" s="43">
        <v>4.5</v>
      </c>
      <c r="N42" s="43">
        <v>4.5</v>
      </c>
      <c r="O42" s="43"/>
      <c r="P42" s="43"/>
      <c r="Q42" s="43"/>
      <c r="R42" s="47"/>
      <c r="S42" s="48"/>
      <c r="T42" s="26"/>
      <c r="U42" s="23"/>
      <c r="V42" s="48" t="str">
        <f t="shared" si="0"/>
        <v/>
      </c>
      <c r="W42" s="48"/>
      <c r="X42" s="48"/>
      <c r="Y42" s="48"/>
      <c r="Z42" s="48"/>
      <c r="AA42" s="48" t="s">
        <v>135</v>
      </c>
      <c r="AB42" s="41" t="s">
        <v>116</v>
      </c>
      <c r="AC42" s="41" t="s">
        <v>136</v>
      </c>
      <c r="AD42" s="41" t="s">
        <v>116</v>
      </c>
      <c r="AE42" s="48" t="s">
        <v>136</v>
      </c>
      <c r="AF42" s="41" t="s">
        <v>136</v>
      </c>
      <c r="AG42" s="26">
        <v>15</v>
      </c>
      <c r="AH42" s="50">
        <v>33</v>
      </c>
      <c r="AI42" s="50">
        <v>24</v>
      </c>
      <c r="AJ42" s="50">
        <v>54</v>
      </c>
      <c r="AK42" s="51" t="s">
        <v>150</v>
      </c>
      <c r="AL42" s="27" t="s">
        <v>262</v>
      </c>
      <c r="AM42" s="41"/>
      <c r="AP42" s="54"/>
      <c r="AQ42" s="54"/>
      <c r="AR42" s="54"/>
      <c r="AS42" s="54"/>
    </row>
    <row r="43" s="7" customFormat="1" ht="53" customHeight="1" spans="1:45">
      <c r="A43" s="23" t="s">
        <v>139</v>
      </c>
      <c r="B43" s="24" t="s">
        <v>140</v>
      </c>
      <c r="C43" s="25" t="s">
        <v>263</v>
      </c>
      <c r="D43" s="26" t="s">
        <v>217</v>
      </c>
      <c r="E43" s="27" t="s">
        <v>240</v>
      </c>
      <c r="F43" s="28" t="s">
        <v>144</v>
      </c>
      <c r="G43" s="26" t="s">
        <v>162</v>
      </c>
      <c r="H43" s="26" t="s">
        <v>146</v>
      </c>
      <c r="I43" s="26" t="s">
        <v>147</v>
      </c>
      <c r="J43" s="41" t="s">
        <v>148</v>
      </c>
      <c r="K43" s="41" t="s">
        <v>149</v>
      </c>
      <c r="L43" s="42">
        <v>1.2</v>
      </c>
      <c r="M43" s="43">
        <v>1.2</v>
      </c>
      <c r="N43" s="43">
        <v>1.2</v>
      </c>
      <c r="O43" s="43"/>
      <c r="P43" s="43"/>
      <c r="Q43" s="43"/>
      <c r="R43" s="47"/>
      <c r="S43" s="48"/>
      <c r="T43" s="26"/>
      <c r="U43" s="23"/>
      <c r="V43" s="48" t="str">
        <f t="shared" si="0"/>
        <v/>
      </c>
      <c r="W43" s="48"/>
      <c r="X43" s="48"/>
      <c r="Y43" s="48"/>
      <c r="Z43" s="48"/>
      <c r="AA43" s="48" t="s">
        <v>135</v>
      </c>
      <c r="AB43" s="41" t="s">
        <v>116</v>
      </c>
      <c r="AC43" s="41" t="s">
        <v>136</v>
      </c>
      <c r="AD43" s="41" t="s">
        <v>116</v>
      </c>
      <c r="AE43" s="48" t="s">
        <v>136</v>
      </c>
      <c r="AF43" s="41" t="s">
        <v>136</v>
      </c>
      <c r="AG43" s="26">
        <v>4</v>
      </c>
      <c r="AH43" s="50">
        <v>8.8</v>
      </c>
      <c r="AI43" s="50">
        <v>6.4</v>
      </c>
      <c r="AJ43" s="50">
        <v>14.4</v>
      </c>
      <c r="AK43" s="51" t="s">
        <v>150</v>
      </c>
      <c r="AL43" s="27" t="s">
        <v>264</v>
      </c>
      <c r="AM43" s="41"/>
      <c r="AP43" s="54"/>
      <c r="AQ43" s="54"/>
      <c r="AR43" s="54"/>
      <c r="AS43" s="54"/>
    </row>
    <row r="44" s="7" customFormat="1" ht="53" customHeight="1" spans="1:45">
      <c r="A44" s="23" t="s">
        <v>139</v>
      </c>
      <c r="B44" s="24" t="s">
        <v>140</v>
      </c>
      <c r="C44" s="25" t="s">
        <v>265</v>
      </c>
      <c r="D44" s="26" t="s">
        <v>217</v>
      </c>
      <c r="E44" s="27" t="s">
        <v>228</v>
      </c>
      <c r="F44" s="28" t="s">
        <v>144</v>
      </c>
      <c r="G44" s="26" t="s">
        <v>166</v>
      </c>
      <c r="H44" s="26" t="s">
        <v>146</v>
      </c>
      <c r="I44" s="26" t="s">
        <v>147</v>
      </c>
      <c r="J44" s="41" t="s">
        <v>148</v>
      </c>
      <c r="K44" s="41" t="s">
        <v>149</v>
      </c>
      <c r="L44" s="42">
        <v>0.9</v>
      </c>
      <c r="M44" s="43">
        <v>0.9</v>
      </c>
      <c r="N44" s="43">
        <v>0.9</v>
      </c>
      <c r="O44" s="43"/>
      <c r="P44" s="43"/>
      <c r="Q44" s="43"/>
      <c r="R44" s="47"/>
      <c r="S44" s="48"/>
      <c r="T44" s="26"/>
      <c r="U44" s="23"/>
      <c r="V44" s="48" t="str">
        <f t="shared" si="0"/>
        <v/>
      </c>
      <c r="W44" s="48"/>
      <c r="X44" s="48"/>
      <c r="Y44" s="48"/>
      <c r="Z44" s="48"/>
      <c r="AA44" s="48" t="s">
        <v>135</v>
      </c>
      <c r="AB44" s="41" t="s">
        <v>116</v>
      </c>
      <c r="AC44" s="41" t="s">
        <v>136</v>
      </c>
      <c r="AD44" s="41" t="s">
        <v>116</v>
      </c>
      <c r="AE44" s="48" t="s">
        <v>136</v>
      </c>
      <c r="AF44" s="41" t="s">
        <v>136</v>
      </c>
      <c r="AG44" s="26">
        <v>3</v>
      </c>
      <c r="AH44" s="50">
        <v>6.6</v>
      </c>
      <c r="AI44" s="50">
        <v>4.8</v>
      </c>
      <c r="AJ44" s="50">
        <v>10.8</v>
      </c>
      <c r="AK44" s="51" t="s">
        <v>150</v>
      </c>
      <c r="AL44" s="27" t="s">
        <v>260</v>
      </c>
      <c r="AM44" s="41"/>
      <c r="AP44" s="54"/>
      <c r="AQ44" s="54"/>
      <c r="AR44" s="54"/>
      <c r="AS44" s="54"/>
    </row>
    <row r="45" s="7" customFormat="1" ht="53" customHeight="1" spans="1:45">
      <c r="A45" s="23" t="s">
        <v>139</v>
      </c>
      <c r="B45" s="24" t="s">
        <v>140</v>
      </c>
      <c r="C45" s="25" t="s">
        <v>266</v>
      </c>
      <c r="D45" s="26" t="s">
        <v>217</v>
      </c>
      <c r="E45" s="27" t="s">
        <v>267</v>
      </c>
      <c r="F45" s="28" t="s">
        <v>144</v>
      </c>
      <c r="G45" s="26" t="s">
        <v>169</v>
      </c>
      <c r="H45" s="26" t="s">
        <v>146</v>
      </c>
      <c r="I45" s="26" t="s">
        <v>147</v>
      </c>
      <c r="J45" s="41" t="s">
        <v>148</v>
      </c>
      <c r="K45" s="41" t="s">
        <v>149</v>
      </c>
      <c r="L45" s="42">
        <v>3</v>
      </c>
      <c r="M45" s="43">
        <v>3</v>
      </c>
      <c r="N45" s="43">
        <v>3</v>
      </c>
      <c r="O45" s="43"/>
      <c r="P45" s="43"/>
      <c r="Q45" s="43"/>
      <c r="R45" s="47"/>
      <c r="S45" s="48"/>
      <c r="T45" s="26"/>
      <c r="U45" s="23"/>
      <c r="V45" s="48" t="str">
        <f t="shared" si="0"/>
        <v/>
      </c>
      <c r="W45" s="48"/>
      <c r="X45" s="48"/>
      <c r="Y45" s="48"/>
      <c r="Z45" s="48"/>
      <c r="AA45" s="48" t="s">
        <v>135</v>
      </c>
      <c r="AB45" s="41" t="s">
        <v>116</v>
      </c>
      <c r="AC45" s="41" t="s">
        <v>136</v>
      </c>
      <c r="AD45" s="41" t="s">
        <v>116</v>
      </c>
      <c r="AE45" s="48" t="s">
        <v>136</v>
      </c>
      <c r="AF45" s="41" t="s">
        <v>136</v>
      </c>
      <c r="AG45" s="26">
        <v>10</v>
      </c>
      <c r="AH45" s="50">
        <v>22</v>
      </c>
      <c r="AI45" s="50">
        <v>16</v>
      </c>
      <c r="AJ45" s="50">
        <v>36</v>
      </c>
      <c r="AK45" s="51" t="s">
        <v>150</v>
      </c>
      <c r="AL45" s="27" t="s">
        <v>268</v>
      </c>
      <c r="AM45" s="41"/>
      <c r="AP45" s="54"/>
      <c r="AQ45" s="54"/>
      <c r="AR45" s="54"/>
      <c r="AS45" s="54"/>
    </row>
    <row r="46" s="7" customFormat="1" ht="53" customHeight="1" spans="1:45">
      <c r="A46" s="23" t="s">
        <v>139</v>
      </c>
      <c r="B46" s="24" t="s">
        <v>140</v>
      </c>
      <c r="C46" s="25" t="s">
        <v>269</v>
      </c>
      <c r="D46" s="26" t="s">
        <v>217</v>
      </c>
      <c r="E46" s="27" t="s">
        <v>270</v>
      </c>
      <c r="F46" s="28" t="s">
        <v>144</v>
      </c>
      <c r="G46" s="26" t="s">
        <v>172</v>
      </c>
      <c r="H46" s="26" t="s">
        <v>146</v>
      </c>
      <c r="I46" s="26" t="s">
        <v>147</v>
      </c>
      <c r="J46" s="41" t="s">
        <v>148</v>
      </c>
      <c r="K46" s="41" t="s">
        <v>149</v>
      </c>
      <c r="L46" s="42">
        <v>1.2</v>
      </c>
      <c r="M46" s="43">
        <v>1.2</v>
      </c>
      <c r="N46" s="43">
        <v>1.2</v>
      </c>
      <c r="O46" s="43"/>
      <c r="P46" s="43"/>
      <c r="Q46" s="43"/>
      <c r="R46" s="47"/>
      <c r="S46" s="48"/>
      <c r="T46" s="26"/>
      <c r="U46" s="23"/>
      <c r="V46" s="48" t="str">
        <f t="shared" si="0"/>
        <v/>
      </c>
      <c r="W46" s="48"/>
      <c r="X46" s="48"/>
      <c r="Y46" s="48"/>
      <c r="Z46" s="48"/>
      <c r="AA46" s="48" t="s">
        <v>135</v>
      </c>
      <c r="AB46" s="41" t="s">
        <v>116</v>
      </c>
      <c r="AC46" s="41" t="s">
        <v>116</v>
      </c>
      <c r="AD46" s="41" t="s">
        <v>116</v>
      </c>
      <c r="AE46" s="48" t="s">
        <v>136</v>
      </c>
      <c r="AF46" s="41" t="s">
        <v>136</v>
      </c>
      <c r="AG46" s="26">
        <v>4</v>
      </c>
      <c r="AH46" s="50">
        <v>8.8</v>
      </c>
      <c r="AI46" s="50">
        <v>6.4</v>
      </c>
      <c r="AJ46" s="50">
        <v>14.4</v>
      </c>
      <c r="AK46" s="51" t="s">
        <v>150</v>
      </c>
      <c r="AL46" s="27" t="s">
        <v>264</v>
      </c>
      <c r="AM46" s="41"/>
      <c r="AP46" s="54"/>
      <c r="AQ46" s="54"/>
      <c r="AR46" s="54"/>
      <c r="AS46" s="54"/>
    </row>
    <row r="47" s="7" customFormat="1" ht="53" customHeight="1" spans="1:45">
      <c r="A47" s="23" t="s">
        <v>139</v>
      </c>
      <c r="B47" s="24" t="s">
        <v>140</v>
      </c>
      <c r="C47" s="25" t="s">
        <v>271</v>
      </c>
      <c r="D47" s="26" t="s">
        <v>217</v>
      </c>
      <c r="E47" s="27" t="s">
        <v>240</v>
      </c>
      <c r="F47" s="28" t="s">
        <v>144</v>
      </c>
      <c r="G47" s="26" t="s">
        <v>176</v>
      </c>
      <c r="H47" s="26" t="s">
        <v>146</v>
      </c>
      <c r="I47" s="26" t="s">
        <v>147</v>
      </c>
      <c r="J47" s="41" t="s">
        <v>148</v>
      </c>
      <c r="K47" s="41" t="s">
        <v>149</v>
      </c>
      <c r="L47" s="42">
        <v>1.2</v>
      </c>
      <c r="M47" s="43">
        <v>1.2</v>
      </c>
      <c r="N47" s="43">
        <v>1.2</v>
      </c>
      <c r="O47" s="43"/>
      <c r="P47" s="43"/>
      <c r="Q47" s="43"/>
      <c r="R47" s="47"/>
      <c r="S47" s="48"/>
      <c r="T47" s="26"/>
      <c r="U47" s="23"/>
      <c r="V47" s="48" t="str">
        <f t="shared" si="0"/>
        <v/>
      </c>
      <c r="W47" s="48"/>
      <c r="X47" s="48"/>
      <c r="Y47" s="48"/>
      <c r="Z47" s="48"/>
      <c r="AA47" s="48" t="s">
        <v>135</v>
      </c>
      <c r="AB47" s="41" t="s">
        <v>116</v>
      </c>
      <c r="AC47" s="41" t="s">
        <v>116</v>
      </c>
      <c r="AD47" s="41" t="s">
        <v>116</v>
      </c>
      <c r="AE47" s="48" t="s">
        <v>136</v>
      </c>
      <c r="AF47" s="41" t="s">
        <v>136</v>
      </c>
      <c r="AG47" s="26">
        <v>4</v>
      </c>
      <c r="AH47" s="50">
        <v>8.8</v>
      </c>
      <c r="AI47" s="50">
        <v>6.4</v>
      </c>
      <c r="AJ47" s="50">
        <v>14.4</v>
      </c>
      <c r="AK47" s="51" t="s">
        <v>150</v>
      </c>
      <c r="AL47" s="27" t="s">
        <v>264</v>
      </c>
      <c r="AM47" s="41"/>
      <c r="AP47" s="54"/>
      <c r="AQ47" s="54"/>
      <c r="AR47" s="54"/>
      <c r="AS47" s="54"/>
    </row>
    <row r="48" s="7" customFormat="1" ht="53" customHeight="1" spans="1:45">
      <c r="A48" s="23" t="s">
        <v>139</v>
      </c>
      <c r="B48" s="24" t="s">
        <v>140</v>
      </c>
      <c r="C48" s="25" t="s">
        <v>272</v>
      </c>
      <c r="D48" s="26" t="s">
        <v>217</v>
      </c>
      <c r="E48" s="27" t="s">
        <v>240</v>
      </c>
      <c r="F48" s="28" t="s">
        <v>144</v>
      </c>
      <c r="G48" s="26" t="s">
        <v>179</v>
      </c>
      <c r="H48" s="26" t="s">
        <v>146</v>
      </c>
      <c r="I48" s="26" t="s">
        <v>147</v>
      </c>
      <c r="J48" s="41" t="s">
        <v>148</v>
      </c>
      <c r="K48" s="41" t="s">
        <v>149</v>
      </c>
      <c r="L48" s="42">
        <v>0.9</v>
      </c>
      <c r="M48" s="43">
        <v>0.9</v>
      </c>
      <c r="N48" s="43">
        <v>0.9</v>
      </c>
      <c r="O48" s="43"/>
      <c r="P48" s="43"/>
      <c r="Q48" s="43"/>
      <c r="R48" s="47"/>
      <c r="S48" s="48"/>
      <c r="T48" s="26"/>
      <c r="U48" s="23"/>
      <c r="V48" s="48" t="str">
        <f t="shared" si="0"/>
        <v/>
      </c>
      <c r="W48" s="48"/>
      <c r="X48" s="48"/>
      <c r="Y48" s="48"/>
      <c r="Z48" s="48"/>
      <c r="AA48" s="48" t="s">
        <v>135</v>
      </c>
      <c r="AB48" s="41" t="s">
        <v>116</v>
      </c>
      <c r="AC48" s="41" t="s">
        <v>116</v>
      </c>
      <c r="AD48" s="41" t="s">
        <v>116</v>
      </c>
      <c r="AE48" s="48" t="s">
        <v>136</v>
      </c>
      <c r="AF48" s="41" t="s">
        <v>136</v>
      </c>
      <c r="AG48" s="26">
        <v>3</v>
      </c>
      <c r="AH48" s="50">
        <v>6.6</v>
      </c>
      <c r="AI48" s="50">
        <v>4.8</v>
      </c>
      <c r="AJ48" s="50">
        <v>10.8</v>
      </c>
      <c r="AK48" s="51" t="s">
        <v>150</v>
      </c>
      <c r="AL48" s="27" t="s">
        <v>260</v>
      </c>
      <c r="AM48" s="41"/>
      <c r="AP48" s="54"/>
      <c r="AQ48" s="54"/>
      <c r="AR48" s="54"/>
      <c r="AS48" s="54"/>
    </row>
    <row r="49" s="7" customFormat="1" ht="53" customHeight="1" spans="1:45">
      <c r="A49" s="23" t="s">
        <v>139</v>
      </c>
      <c r="B49" s="24" t="s">
        <v>140</v>
      </c>
      <c r="C49" s="25" t="s">
        <v>273</v>
      </c>
      <c r="D49" s="26" t="s">
        <v>217</v>
      </c>
      <c r="E49" s="27" t="s">
        <v>274</v>
      </c>
      <c r="F49" s="28" t="s">
        <v>144</v>
      </c>
      <c r="G49" s="26" t="s">
        <v>182</v>
      </c>
      <c r="H49" s="26" t="s">
        <v>146</v>
      </c>
      <c r="I49" s="26" t="s">
        <v>147</v>
      </c>
      <c r="J49" s="41" t="s">
        <v>148</v>
      </c>
      <c r="K49" s="41" t="s">
        <v>149</v>
      </c>
      <c r="L49" s="42">
        <v>1.8</v>
      </c>
      <c r="M49" s="43">
        <v>1.8</v>
      </c>
      <c r="N49" s="43">
        <v>1.8</v>
      </c>
      <c r="O49" s="43"/>
      <c r="P49" s="43"/>
      <c r="Q49" s="43"/>
      <c r="R49" s="47"/>
      <c r="S49" s="48"/>
      <c r="T49" s="26"/>
      <c r="U49" s="23"/>
      <c r="V49" s="48" t="str">
        <f t="shared" si="0"/>
        <v/>
      </c>
      <c r="W49" s="48"/>
      <c r="X49" s="48"/>
      <c r="Y49" s="48"/>
      <c r="Z49" s="48"/>
      <c r="AA49" s="48" t="s">
        <v>135</v>
      </c>
      <c r="AB49" s="41" t="s">
        <v>116</v>
      </c>
      <c r="AC49" s="41" t="s">
        <v>136</v>
      </c>
      <c r="AD49" s="41" t="s">
        <v>116</v>
      </c>
      <c r="AE49" s="48" t="s">
        <v>136</v>
      </c>
      <c r="AF49" s="41" t="s">
        <v>136</v>
      </c>
      <c r="AG49" s="26">
        <v>6</v>
      </c>
      <c r="AH49" s="50">
        <v>13.2</v>
      </c>
      <c r="AI49" s="50">
        <v>9.6</v>
      </c>
      <c r="AJ49" s="50">
        <v>21.6</v>
      </c>
      <c r="AK49" s="51" t="s">
        <v>150</v>
      </c>
      <c r="AL49" s="27" t="s">
        <v>258</v>
      </c>
      <c r="AM49" s="41"/>
      <c r="AP49" s="54"/>
      <c r="AQ49" s="54"/>
      <c r="AR49" s="54"/>
      <c r="AS49" s="54"/>
    </row>
    <row r="50" s="7" customFormat="1" ht="53" customHeight="1" spans="1:45">
      <c r="A50" s="23" t="s">
        <v>139</v>
      </c>
      <c r="B50" s="24" t="s">
        <v>140</v>
      </c>
      <c r="C50" s="25" t="s">
        <v>275</v>
      </c>
      <c r="D50" s="26" t="s">
        <v>217</v>
      </c>
      <c r="E50" s="27" t="s">
        <v>274</v>
      </c>
      <c r="F50" s="28" t="s">
        <v>144</v>
      </c>
      <c r="G50" s="26" t="s">
        <v>185</v>
      </c>
      <c r="H50" s="26" t="s">
        <v>146</v>
      </c>
      <c r="I50" s="26" t="s">
        <v>147</v>
      </c>
      <c r="J50" s="41" t="s">
        <v>148</v>
      </c>
      <c r="K50" s="41" t="s">
        <v>149</v>
      </c>
      <c r="L50" s="42">
        <v>0.6</v>
      </c>
      <c r="M50" s="43">
        <v>0.6</v>
      </c>
      <c r="N50" s="43">
        <v>0.6</v>
      </c>
      <c r="O50" s="43"/>
      <c r="P50" s="43"/>
      <c r="Q50" s="43"/>
      <c r="R50" s="47"/>
      <c r="S50" s="48"/>
      <c r="T50" s="26"/>
      <c r="U50" s="23"/>
      <c r="V50" s="48" t="str">
        <f t="shared" si="0"/>
        <v/>
      </c>
      <c r="W50" s="48"/>
      <c r="X50" s="48"/>
      <c r="Y50" s="48"/>
      <c r="Z50" s="48"/>
      <c r="AA50" s="48" t="s">
        <v>135</v>
      </c>
      <c r="AB50" s="41" t="s">
        <v>116</v>
      </c>
      <c r="AC50" s="41" t="s">
        <v>136</v>
      </c>
      <c r="AD50" s="41" t="s">
        <v>116</v>
      </c>
      <c r="AE50" s="48" t="s">
        <v>136</v>
      </c>
      <c r="AF50" s="41" t="s">
        <v>136</v>
      </c>
      <c r="AG50" s="26">
        <v>2</v>
      </c>
      <c r="AH50" s="50">
        <v>4.4</v>
      </c>
      <c r="AI50" s="50">
        <v>3.2</v>
      </c>
      <c r="AJ50" s="50">
        <v>7.2</v>
      </c>
      <c r="AK50" s="51" t="s">
        <v>150</v>
      </c>
      <c r="AL50" s="27" t="s">
        <v>276</v>
      </c>
      <c r="AM50" s="41"/>
      <c r="AP50" s="54"/>
      <c r="AQ50" s="54"/>
      <c r="AR50" s="54"/>
      <c r="AS50" s="54"/>
    </row>
    <row r="51" s="7" customFormat="1" ht="53" customHeight="1" spans="1:45">
      <c r="A51" s="23" t="s">
        <v>139</v>
      </c>
      <c r="B51" s="24" t="s">
        <v>140</v>
      </c>
      <c r="C51" s="25" t="s">
        <v>277</v>
      </c>
      <c r="D51" s="26" t="s">
        <v>217</v>
      </c>
      <c r="E51" s="27" t="s">
        <v>250</v>
      </c>
      <c r="F51" s="28" t="s">
        <v>144</v>
      </c>
      <c r="G51" s="26" t="s">
        <v>187</v>
      </c>
      <c r="H51" s="26" t="s">
        <v>146</v>
      </c>
      <c r="I51" s="26" t="s">
        <v>147</v>
      </c>
      <c r="J51" s="41" t="s">
        <v>148</v>
      </c>
      <c r="K51" s="41" t="s">
        <v>149</v>
      </c>
      <c r="L51" s="42">
        <v>2.4</v>
      </c>
      <c r="M51" s="43">
        <v>2.4</v>
      </c>
      <c r="N51" s="43">
        <v>2.4</v>
      </c>
      <c r="O51" s="43"/>
      <c r="P51" s="43"/>
      <c r="Q51" s="43"/>
      <c r="R51" s="47"/>
      <c r="S51" s="48"/>
      <c r="T51" s="26"/>
      <c r="U51" s="23"/>
      <c r="V51" s="48" t="str">
        <f t="shared" si="0"/>
        <v/>
      </c>
      <c r="W51" s="48"/>
      <c r="X51" s="48"/>
      <c r="Y51" s="48"/>
      <c r="Z51" s="48"/>
      <c r="AA51" s="48" t="s">
        <v>135</v>
      </c>
      <c r="AB51" s="41" t="s">
        <v>116</v>
      </c>
      <c r="AC51" s="41" t="s">
        <v>116</v>
      </c>
      <c r="AD51" s="41" t="s">
        <v>116</v>
      </c>
      <c r="AE51" s="48" t="s">
        <v>136</v>
      </c>
      <c r="AF51" s="41" t="s">
        <v>136</v>
      </c>
      <c r="AG51" s="26">
        <v>8</v>
      </c>
      <c r="AH51" s="50">
        <v>17.6</v>
      </c>
      <c r="AI51" s="50">
        <v>12.8</v>
      </c>
      <c r="AJ51" s="50">
        <v>28.8</v>
      </c>
      <c r="AK51" s="51" t="s">
        <v>150</v>
      </c>
      <c r="AL51" s="27" t="s">
        <v>278</v>
      </c>
      <c r="AM51" s="41"/>
      <c r="AP51" s="54"/>
      <c r="AQ51" s="54"/>
      <c r="AR51" s="54"/>
      <c r="AS51" s="54"/>
    </row>
    <row r="52" s="7" customFormat="1" ht="53" customHeight="1" spans="1:45">
      <c r="A52" s="23" t="s">
        <v>139</v>
      </c>
      <c r="B52" s="24" t="s">
        <v>140</v>
      </c>
      <c r="C52" s="25" t="s">
        <v>279</v>
      </c>
      <c r="D52" s="26" t="s">
        <v>217</v>
      </c>
      <c r="E52" s="27" t="s">
        <v>274</v>
      </c>
      <c r="F52" s="28" t="s">
        <v>144</v>
      </c>
      <c r="G52" s="26" t="s">
        <v>189</v>
      </c>
      <c r="H52" s="26" t="s">
        <v>146</v>
      </c>
      <c r="I52" s="26" t="s">
        <v>147</v>
      </c>
      <c r="J52" s="41" t="s">
        <v>148</v>
      </c>
      <c r="K52" s="41" t="s">
        <v>149</v>
      </c>
      <c r="L52" s="42">
        <v>0.9</v>
      </c>
      <c r="M52" s="43">
        <v>0.9</v>
      </c>
      <c r="N52" s="43">
        <v>0.9</v>
      </c>
      <c r="O52" s="43"/>
      <c r="P52" s="43"/>
      <c r="Q52" s="43"/>
      <c r="R52" s="47"/>
      <c r="S52" s="48"/>
      <c r="T52" s="26"/>
      <c r="U52" s="23"/>
      <c r="V52" s="48" t="str">
        <f t="shared" si="0"/>
        <v/>
      </c>
      <c r="W52" s="48"/>
      <c r="X52" s="48"/>
      <c r="Y52" s="48"/>
      <c r="Z52" s="48"/>
      <c r="AA52" s="48" t="s">
        <v>135</v>
      </c>
      <c r="AB52" s="41" t="s">
        <v>116</v>
      </c>
      <c r="AC52" s="41" t="s">
        <v>116</v>
      </c>
      <c r="AD52" s="41" t="s">
        <v>116</v>
      </c>
      <c r="AE52" s="48" t="s">
        <v>136</v>
      </c>
      <c r="AF52" s="41" t="s">
        <v>136</v>
      </c>
      <c r="AG52" s="26">
        <v>3</v>
      </c>
      <c r="AH52" s="50">
        <v>6.6</v>
      </c>
      <c r="AI52" s="50">
        <v>4.8</v>
      </c>
      <c r="AJ52" s="50">
        <v>10.8</v>
      </c>
      <c r="AK52" s="51" t="s">
        <v>150</v>
      </c>
      <c r="AL52" s="27" t="s">
        <v>260</v>
      </c>
      <c r="AM52" s="41"/>
      <c r="AP52" s="54"/>
      <c r="AQ52" s="54"/>
      <c r="AR52" s="54"/>
      <c r="AS52" s="54"/>
    </row>
    <row r="53" s="7" customFormat="1" ht="53" customHeight="1" spans="1:45">
      <c r="A53" s="23" t="s">
        <v>139</v>
      </c>
      <c r="B53" s="24" t="s">
        <v>140</v>
      </c>
      <c r="C53" s="25" t="s">
        <v>280</v>
      </c>
      <c r="D53" s="26" t="s">
        <v>217</v>
      </c>
      <c r="E53" s="27" t="s">
        <v>250</v>
      </c>
      <c r="F53" s="28" t="s">
        <v>144</v>
      </c>
      <c r="G53" s="26" t="s">
        <v>191</v>
      </c>
      <c r="H53" s="26" t="s">
        <v>146</v>
      </c>
      <c r="I53" s="26" t="s">
        <v>147</v>
      </c>
      <c r="J53" s="41" t="s">
        <v>148</v>
      </c>
      <c r="K53" s="41" t="s">
        <v>149</v>
      </c>
      <c r="L53" s="42">
        <v>0.9</v>
      </c>
      <c r="M53" s="43">
        <v>0.9</v>
      </c>
      <c r="N53" s="43">
        <v>0.9</v>
      </c>
      <c r="O53" s="43"/>
      <c r="P53" s="43"/>
      <c r="Q53" s="43"/>
      <c r="R53" s="47"/>
      <c r="S53" s="48"/>
      <c r="T53" s="26"/>
      <c r="U53" s="23"/>
      <c r="V53" s="48" t="str">
        <f t="shared" si="0"/>
        <v/>
      </c>
      <c r="W53" s="48"/>
      <c r="X53" s="48"/>
      <c r="Y53" s="48"/>
      <c r="Z53" s="48"/>
      <c r="AA53" s="48" t="s">
        <v>135</v>
      </c>
      <c r="AB53" s="41" t="s">
        <v>116</v>
      </c>
      <c r="AC53" s="41" t="s">
        <v>116</v>
      </c>
      <c r="AD53" s="41" t="s">
        <v>116</v>
      </c>
      <c r="AE53" s="48" t="s">
        <v>136</v>
      </c>
      <c r="AF53" s="41" t="s">
        <v>136</v>
      </c>
      <c r="AG53" s="26">
        <v>3</v>
      </c>
      <c r="AH53" s="50">
        <v>6.6</v>
      </c>
      <c r="AI53" s="50">
        <v>4.8</v>
      </c>
      <c r="AJ53" s="50">
        <v>10.8</v>
      </c>
      <c r="AK53" s="51" t="s">
        <v>150</v>
      </c>
      <c r="AL53" s="27" t="s">
        <v>260</v>
      </c>
      <c r="AM53" s="41"/>
      <c r="AP53" s="54"/>
      <c r="AQ53" s="54"/>
      <c r="AR53" s="54"/>
      <c r="AS53" s="54"/>
    </row>
    <row r="54" s="7" customFormat="1" ht="53" customHeight="1" spans="1:45">
      <c r="A54" s="23" t="s">
        <v>139</v>
      </c>
      <c r="B54" s="24" t="s">
        <v>140</v>
      </c>
      <c r="C54" s="25" t="s">
        <v>281</v>
      </c>
      <c r="D54" s="26" t="s">
        <v>217</v>
      </c>
      <c r="E54" s="27" t="s">
        <v>250</v>
      </c>
      <c r="F54" s="28" t="s">
        <v>144</v>
      </c>
      <c r="G54" s="26" t="s">
        <v>193</v>
      </c>
      <c r="H54" s="26" t="s">
        <v>146</v>
      </c>
      <c r="I54" s="26" t="s">
        <v>147</v>
      </c>
      <c r="J54" s="41" t="s">
        <v>148</v>
      </c>
      <c r="K54" s="41" t="s">
        <v>149</v>
      </c>
      <c r="L54" s="42">
        <v>1.5</v>
      </c>
      <c r="M54" s="43">
        <v>1.5</v>
      </c>
      <c r="N54" s="43">
        <v>1.5</v>
      </c>
      <c r="O54" s="43"/>
      <c r="P54" s="43"/>
      <c r="Q54" s="43"/>
      <c r="R54" s="47"/>
      <c r="S54" s="48"/>
      <c r="T54" s="26"/>
      <c r="U54" s="23"/>
      <c r="V54" s="48" t="str">
        <f t="shared" si="0"/>
        <v/>
      </c>
      <c r="W54" s="48"/>
      <c r="X54" s="48"/>
      <c r="Y54" s="48"/>
      <c r="Z54" s="48"/>
      <c r="AA54" s="48" t="s">
        <v>135</v>
      </c>
      <c r="AB54" s="41" t="s">
        <v>116</v>
      </c>
      <c r="AC54" s="41" t="s">
        <v>136</v>
      </c>
      <c r="AD54" s="41" t="s">
        <v>116</v>
      </c>
      <c r="AE54" s="48" t="s">
        <v>136</v>
      </c>
      <c r="AF54" s="41" t="s">
        <v>136</v>
      </c>
      <c r="AG54" s="26">
        <v>5</v>
      </c>
      <c r="AH54" s="50">
        <v>11</v>
      </c>
      <c r="AI54" s="50">
        <v>8</v>
      </c>
      <c r="AJ54" s="50">
        <v>18</v>
      </c>
      <c r="AK54" s="51" t="s">
        <v>150</v>
      </c>
      <c r="AL54" s="27" t="s">
        <v>282</v>
      </c>
      <c r="AM54" s="41"/>
      <c r="AP54" s="54"/>
      <c r="AQ54" s="54"/>
      <c r="AR54" s="54"/>
      <c r="AS54" s="54"/>
    </row>
    <row r="55" s="7" customFormat="1" ht="53" customHeight="1" spans="1:45">
      <c r="A55" s="23" t="s">
        <v>139</v>
      </c>
      <c r="B55" s="24" t="s">
        <v>140</v>
      </c>
      <c r="C55" s="25" t="s">
        <v>283</v>
      </c>
      <c r="D55" s="26" t="s">
        <v>217</v>
      </c>
      <c r="E55" s="27" t="s">
        <v>228</v>
      </c>
      <c r="F55" s="28" t="s">
        <v>144</v>
      </c>
      <c r="G55" s="26" t="s">
        <v>195</v>
      </c>
      <c r="H55" s="26" t="s">
        <v>146</v>
      </c>
      <c r="I55" s="26" t="s">
        <v>147</v>
      </c>
      <c r="J55" s="41" t="s">
        <v>148</v>
      </c>
      <c r="K55" s="41" t="s">
        <v>149</v>
      </c>
      <c r="L55" s="42">
        <v>1.5</v>
      </c>
      <c r="M55" s="43">
        <v>1.5</v>
      </c>
      <c r="N55" s="43">
        <v>1.5</v>
      </c>
      <c r="O55" s="43"/>
      <c r="P55" s="43"/>
      <c r="Q55" s="43"/>
      <c r="R55" s="47"/>
      <c r="S55" s="48"/>
      <c r="T55" s="26"/>
      <c r="U55" s="23"/>
      <c r="V55" s="48" t="str">
        <f t="shared" si="0"/>
        <v/>
      </c>
      <c r="W55" s="48"/>
      <c r="X55" s="48"/>
      <c r="Y55" s="48"/>
      <c r="Z55" s="48"/>
      <c r="AA55" s="48" t="s">
        <v>135</v>
      </c>
      <c r="AB55" s="41" t="s">
        <v>116</v>
      </c>
      <c r="AC55" s="41" t="s">
        <v>136</v>
      </c>
      <c r="AD55" s="41" t="s">
        <v>116</v>
      </c>
      <c r="AE55" s="48" t="s">
        <v>136</v>
      </c>
      <c r="AF55" s="41" t="s">
        <v>136</v>
      </c>
      <c r="AG55" s="26">
        <v>5</v>
      </c>
      <c r="AH55" s="50">
        <v>11</v>
      </c>
      <c r="AI55" s="50">
        <v>8</v>
      </c>
      <c r="AJ55" s="50">
        <v>18</v>
      </c>
      <c r="AK55" s="51" t="s">
        <v>150</v>
      </c>
      <c r="AL55" s="27" t="s">
        <v>282</v>
      </c>
      <c r="AM55" s="41"/>
      <c r="AP55" s="54"/>
      <c r="AQ55" s="54"/>
      <c r="AR55" s="54"/>
      <c r="AS55" s="54"/>
    </row>
    <row r="56" s="7" customFormat="1" ht="53" customHeight="1" spans="1:45">
      <c r="A56" s="23" t="s">
        <v>139</v>
      </c>
      <c r="B56" s="24" t="s">
        <v>140</v>
      </c>
      <c r="C56" s="25" t="s">
        <v>284</v>
      </c>
      <c r="D56" s="26" t="s">
        <v>217</v>
      </c>
      <c r="E56" s="27" t="s">
        <v>274</v>
      </c>
      <c r="F56" s="28" t="s">
        <v>144</v>
      </c>
      <c r="G56" s="26" t="s">
        <v>285</v>
      </c>
      <c r="H56" s="26" t="s">
        <v>146</v>
      </c>
      <c r="I56" s="26" t="s">
        <v>147</v>
      </c>
      <c r="J56" s="41" t="s">
        <v>148</v>
      </c>
      <c r="K56" s="41" t="s">
        <v>149</v>
      </c>
      <c r="L56" s="42">
        <v>1.2</v>
      </c>
      <c r="M56" s="43">
        <v>1.2</v>
      </c>
      <c r="N56" s="43">
        <v>1.2</v>
      </c>
      <c r="O56" s="43"/>
      <c r="P56" s="43"/>
      <c r="Q56" s="43"/>
      <c r="R56" s="47"/>
      <c r="S56" s="48"/>
      <c r="T56" s="26"/>
      <c r="U56" s="23"/>
      <c r="V56" s="48" t="str">
        <f t="shared" si="0"/>
        <v/>
      </c>
      <c r="W56" s="48"/>
      <c r="X56" s="48"/>
      <c r="Y56" s="48"/>
      <c r="Z56" s="48"/>
      <c r="AA56" s="48" t="s">
        <v>135</v>
      </c>
      <c r="AB56" s="41" t="s">
        <v>116</v>
      </c>
      <c r="AC56" s="41" t="s">
        <v>136</v>
      </c>
      <c r="AD56" s="41" t="s">
        <v>116</v>
      </c>
      <c r="AE56" s="48" t="s">
        <v>136</v>
      </c>
      <c r="AF56" s="41" t="s">
        <v>136</v>
      </c>
      <c r="AG56" s="26">
        <v>4</v>
      </c>
      <c r="AH56" s="50">
        <v>8.8</v>
      </c>
      <c r="AI56" s="50">
        <v>6.4</v>
      </c>
      <c r="AJ56" s="50">
        <v>14.4</v>
      </c>
      <c r="AK56" s="51" t="s">
        <v>150</v>
      </c>
      <c r="AL56" s="27" t="s">
        <v>264</v>
      </c>
      <c r="AM56" s="41"/>
      <c r="AP56" s="54"/>
      <c r="AQ56" s="54"/>
      <c r="AR56" s="54"/>
      <c r="AS56" s="54"/>
    </row>
    <row r="57" s="7" customFormat="1" ht="53" customHeight="1" spans="1:45">
      <c r="A57" s="23" t="s">
        <v>139</v>
      </c>
      <c r="B57" s="24" t="s">
        <v>140</v>
      </c>
      <c r="C57" s="25" t="s">
        <v>286</v>
      </c>
      <c r="D57" s="26" t="s">
        <v>217</v>
      </c>
      <c r="E57" s="27" t="s">
        <v>257</v>
      </c>
      <c r="F57" s="28" t="s">
        <v>144</v>
      </c>
      <c r="G57" s="26" t="s">
        <v>197</v>
      </c>
      <c r="H57" s="26" t="s">
        <v>146</v>
      </c>
      <c r="I57" s="26" t="s">
        <v>147</v>
      </c>
      <c r="J57" s="41" t="s">
        <v>148</v>
      </c>
      <c r="K57" s="41" t="s">
        <v>149</v>
      </c>
      <c r="L57" s="42">
        <v>1.5</v>
      </c>
      <c r="M57" s="43">
        <v>1.5</v>
      </c>
      <c r="N57" s="43">
        <v>1.5</v>
      </c>
      <c r="O57" s="43"/>
      <c r="P57" s="43"/>
      <c r="Q57" s="43"/>
      <c r="R57" s="47"/>
      <c r="S57" s="48"/>
      <c r="T57" s="26"/>
      <c r="U57" s="23"/>
      <c r="V57" s="48" t="str">
        <f t="shared" si="0"/>
        <v/>
      </c>
      <c r="W57" s="48"/>
      <c r="X57" s="48"/>
      <c r="Y57" s="48"/>
      <c r="Z57" s="48"/>
      <c r="AA57" s="48" t="s">
        <v>135</v>
      </c>
      <c r="AB57" s="41" t="s">
        <v>116</v>
      </c>
      <c r="AC57" s="41" t="s">
        <v>136</v>
      </c>
      <c r="AD57" s="41" t="s">
        <v>116</v>
      </c>
      <c r="AE57" s="48" t="s">
        <v>136</v>
      </c>
      <c r="AF57" s="41" t="s">
        <v>136</v>
      </c>
      <c r="AG57" s="26">
        <v>5</v>
      </c>
      <c r="AH57" s="50">
        <v>11</v>
      </c>
      <c r="AI57" s="50">
        <v>8</v>
      </c>
      <c r="AJ57" s="50">
        <v>18</v>
      </c>
      <c r="AK57" s="51" t="s">
        <v>150</v>
      </c>
      <c r="AL57" s="27" t="s">
        <v>282</v>
      </c>
      <c r="AM57" s="41"/>
      <c r="AP57" s="54"/>
      <c r="AQ57" s="54"/>
      <c r="AR57" s="54"/>
      <c r="AS57" s="54"/>
    </row>
    <row r="58" s="7" customFormat="1" ht="53" customHeight="1" spans="1:45">
      <c r="A58" s="23" t="s">
        <v>139</v>
      </c>
      <c r="B58" s="24" t="s">
        <v>140</v>
      </c>
      <c r="C58" s="25" t="s">
        <v>287</v>
      </c>
      <c r="D58" s="26" t="s">
        <v>217</v>
      </c>
      <c r="E58" s="27" t="s">
        <v>250</v>
      </c>
      <c r="F58" s="28" t="s">
        <v>144</v>
      </c>
      <c r="G58" s="26" t="s">
        <v>288</v>
      </c>
      <c r="H58" s="26" t="s">
        <v>146</v>
      </c>
      <c r="I58" s="26" t="s">
        <v>147</v>
      </c>
      <c r="J58" s="41" t="s">
        <v>148</v>
      </c>
      <c r="K58" s="41" t="s">
        <v>149</v>
      </c>
      <c r="L58" s="42">
        <v>1.2</v>
      </c>
      <c r="M58" s="43">
        <v>1.2</v>
      </c>
      <c r="N58" s="43">
        <v>1.2</v>
      </c>
      <c r="O58" s="43"/>
      <c r="P58" s="43"/>
      <c r="Q58" s="43"/>
      <c r="R58" s="47"/>
      <c r="S58" s="48"/>
      <c r="T58" s="26"/>
      <c r="U58" s="23"/>
      <c r="V58" s="48" t="str">
        <f t="shared" si="0"/>
        <v/>
      </c>
      <c r="W58" s="48"/>
      <c r="X58" s="48"/>
      <c r="Y58" s="48"/>
      <c r="Z58" s="48"/>
      <c r="AA58" s="48" t="s">
        <v>135</v>
      </c>
      <c r="AB58" s="41" t="s">
        <v>116</v>
      </c>
      <c r="AC58" s="41" t="s">
        <v>136</v>
      </c>
      <c r="AD58" s="41" t="s">
        <v>116</v>
      </c>
      <c r="AE58" s="48" t="s">
        <v>136</v>
      </c>
      <c r="AF58" s="41" t="s">
        <v>136</v>
      </c>
      <c r="AG58" s="26">
        <v>4</v>
      </c>
      <c r="AH58" s="50">
        <v>8.8</v>
      </c>
      <c r="AI58" s="50">
        <v>6.4</v>
      </c>
      <c r="AJ58" s="50">
        <v>14.4</v>
      </c>
      <c r="AK58" s="51" t="s">
        <v>150</v>
      </c>
      <c r="AL58" s="27" t="s">
        <v>264</v>
      </c>
      <c r="AM58" s="41"/>
      <c r="AP58" s="54"/>
      <c r="AQ58" s="54"/>
      <c r="AR58" s="54"/>
      <c r="AS58" s="54"/>
    </row>
    <row r="59" s="7" customFormat="1" ht="53" customHeight="1" spans="1:45">
      <c r="A59" s="23" t="s">
        <v>139</v>
      </c>
      <c r="B59" s="24" t="s">
        <v>140</v>
      </c>
      <c r="C59" s="25" t="s">
        <v>289</v>
      </c>
      <c r="D59" s="26" t="s">
        <v>217</v>
      </c>
      <c r="E59" s="27" t="s">
        <v>274</v>
      </c>
      <c r="F59" s="28" t="s">
        <v>144</v>
      </c>
      <c r="G59" s="26" t="s">
        <v>290</v>
      </c>
      <c r="H59" s="26" t="s">
        <v>146</v>
      </c>
      <c r="I59" s="26" t="s">
        <v>147</v>
      </c>
      <c r="J59" s="41" t="s">
        <v>148</v>
      </c>
      <c r="K59" s="41" t="s">
        <v>149</v>
      </c>
      <c r="L59" s="42">
        <v>1.2</v>
      </c>
      <c r="M59" s="43">
        <v>1.2</v>
      </c>
      <c r="N59" s="43">
        <v>1.2</v>
      </c>
      <c r="O59" s="43"/>
      <c r="P59" s="43"/>
      <c r="Q59" s="43"/>
      <c r="R59" s="47"/>
      <c r="S59" s="48"/>
      <c r="T59" s="26"/>
      <c r="U59" s="23"/>
      <c r="V59" s="48" t="str">
        <f t="shared" si="0"/>
        <v/>
      </c>
      <c r="W59" s="48"/>
      <c r="X59" s="48"/>
      <c r="Y59" s="48"/>
      <c r="Z59" s="48"/>
      <c r="AA59" s="48" t="s">
        <v>135</v>
      </c>
      <c r="AB59" s="41" t="s">
        <v>116</v>
      </c>
      <c r="AC59" s="41" t="s">
        <v>136</v>
      </c>
      <c r="AD59" s="41" t="s">
        <v>116</v>
      </c>
      <c r="AE59" s="48" t="s">
        <v>136</v>
      </c>
      <c r="AF59" s="41" t="s">
        <v>136</v>
      </c>
      <c r="AG59" s="26">
        <v>4</v>
      </c>
      <c r="AH59" s="50">
        <v>8.8</v>
      </c>
      <c r="AI59" s="50">
        <v>6.4</v>
      </c>
      <c r="AJ59" s="50">
        <v>14.4</v>
      </c>
      <c r="AK59" s="51" t="s">
        <v>150</v>
      </c>
      <c r="AL59" s="27" t="s">
        <v>264</v>
      </c>
      <c r="AM59" s="41"/>
      <c r="AP59" s="54"/>
      <c r="AQ59" s="54"/>
      <c r="AR59" s="54"/>
      <c r="AS59" s="54"/>
    </row>
    <row r="60" s="7" customFormat="1" ht="53" customHeight="1" spans="1:45">
      <c r="A60" s="23" t="s">
        <v>139</v>
      </c>
      <c r="B60" s="24" t="s">
        <v>140</v>
      </c>
      <c r="C60" s="25" t="s">
        <v>291</v>
      </c>
      <c r="D60" s="26" t="s">
        <v>217</v>
      </c>
      <c r="E60" s="27" t="s">
        <v>240</v>
      </c>
      <c r="F60" s="28" t="s">
        <v>144</v>
      </c>
      <c r="G60" s="26" t="s">
        <v>292</v>
      </c>
      <c r="H60" s="26" t="s">
        <v>146</v>
      </c>
      <c r="I60" s="26" t="s">
        <v>147</v>
      </c>
      <c r="J60" s="41" t="s">
        <v>148</v>
      </c>
      <c r="K60" s="41" t="s">
        <v>149</v>
      </c>
      <c r="L60" s="42">
        <v>1.8</v>
      </c>
      <c r="M60" s="43">
        <v>1.8</v>
      </c>
      <c r="N60" s="43">
        <v>1.8</v>
      </c>
      <c r="O60" s="43"/>
      <c r="P60" s="43"/>
      <c r="Q60" s="43"/>
      <c r="R60" s="47"/>
      <c r="S60" s="48"/>
      <c r="T60" s="26"/>
      <c r="U60" s="23"/>
      <c r="V60" s="48" t="str">
        <f t="shared" si="0"/>
        <v/>
      </c>
      <c r="W60" s="48"/>
      <c r="X60" s="48"/>
      <c r="Y60" s="48"/>
      <c r="Z60" s="48"/>
      <c r="AA60" s="48" t="s">
        <v>135</v>
      </c>
      <c r="AB60" s="41" t="s">
        <v>116</v>
      </c>
      <c r="AC60" s="41" t="s">
        <v>136</v>
      </c>
      <c r="AD60" s="41" t="s">
        <v>116</v>
      </c>
      <c r="AE60" s="48" t="s">
        <v>136</v>
      </c>
      <c r="AF60" s="41" t="s">
        <v>136</v>
      </c>
      <c r="AG60" s="26">
        <v>6</v>
      </c>
      <c r="AH60" s="50">
        <v>13.2</v>
      </c>
      <c r="AI60" s="50">
        <v>9.6</v>
      </c>
      <c r="AJ60" s="50">
        <v>21.6</v>
      </c>
      <c r="AK60" s="51" t="s">
        <v>150</v>
      </c>
      <c r="AL60" s="27" t="s">
        <v>258</v>
      </c>
      <c r="AM60" s="41"/>
      <c r="AP60" s="54"/>
      <c r="AQ60" s="54"/>
      <c r="AR60" s="54"/>
      <c r="AS60" s="54"/>
    </row>
    <row r="61" s="7" customFormat="1" ht="53" customHeight="1" spans="1:45">
      <c r="A61" s="23" t="s">
        <v>139</v>
      </c>
      <c r="B61" s="24" t="s">
        <v>140</v>
      </c>
      <c r="C61" s="25" t="s">
        <v>293</v>
      </c>
      <c r="D61" s="26" t="s">
        <v>217</v>
      </c>
      <c r="E61" s="27" t="s">
        <v>250</v>
      </c>
      <c r="F61" s="28" t="s">
        <v>144</v>
      </c>
      <c r="G61" s="26" t="s">
        <v>199</v>
      </c>
      <c r="H61" s="26" t="s">
        <v>146</v>
      </c>
      <c r="I61" s="26" t="s">
        <v>147</v>
      </c>
      <c r="J61" s="41" t="s">
        <v>148</v>
      </c>
      <c r="K61" s="41" t="s">
        <v>149</v>
      </c>
      <c r="L61" s="42">
        <v>1.5</v>
      </c>
      <c r="M61" s="43">
        <v>1.5</v>
      </c>
      <c r="N61" s="43">
        <v>1.5</v>
      </c>
      <c r="O61" s="43"/>
      <c r="P61" s="43"/>
      <c r="Q61" s="43"/>
      <c r="R61" s="47"/>
      <c r="S61" s="48"/>
      <c r="T61" s="26"/>
      <c r="U61" s="23"/>
      <c r="V61" s="48" t="str">
        <f t="shared" si="0"/>
        <v/>
      </c>
      <c r="W61" s="48"/>
      <c r="X61" s="48"/>
      <c r="Y61" s="48"/>
      <c r="Z61" s="48"/>
      <c r="AA61" s="48" t="s">
        <v>135</v>
      </c>
      <c r="AB61" s="41" t="s">
        <v>116</v>
      </c>
      <c r="AC61" s="41" t="s">
        <v>136</v>
      </c>
      <c r="AD61" s="41" t="s">
        <v>116</v>
      </c>
      <c r="AE61" s="48" t="s">
        <v>136</v>
      </c>
      <c r="AF61" s="41" t="s">
        <v>136</v>
      </c>
      <c r="AG61" s="26">
        <v>5</v>
      </c>
      <c r="AH61" s="50">
        <v>11</v>
      </c>
      <c r="AI61" s="50">
        <v>8</v>
      </c>
      <c r="AJ61" s="50">
        <v>18</v>
      </c>
      <c r="AK61" s="51" t="s">
        <v>150</v>
      </c>
      <c r="AL61" s="27" t="s">
        <v>282</v>
      </c>
      <c r="AM61" s="41"/>
      <c r="AP61" s="54"/>
      <c r="AQ61" s="54"/>
      <c r="AR61" s="54"/>
      <c r="AS61" s="54"/>
    </row>
    <row r="62" s="7" customFormat="1" ht="53" customHeight="1" spans="1:45">
      <c r="A62" s="23" t="s">
        <v>139</v>
      </c>
      <c r="B62" s="24" t="s">
        <v>140</v>
      </c>
      <c r="C62" s="25" t="s">
        <v>294</v>
      </c>
      <c r="D62" s="26" t="s">
        <v>217</v>
      </c>
      <c r="E62" s="27" t="s">
        <v>270</v>
      </c>
      <c r="F62" s="28" t="s">
        <v>144</v>
      </c>
      <c r="G62" s="29" t="s">
        <v>202</v>
      </c>
      <c r="H62" s="26" t="s">
        <v>146</v>
      </c>
      <c r="I62" s="26" t="s">
        <v>147</v>
      </c>
      <c r="J62" s="41" t="s">
        <v>148</v>
      </c>
      <c r="K62" s="41" t="s">
        <v>149</v>
      </c>
      <c r="L62" s="42">
        <v>3</v>
      </c>
      <c r="M62" s="43">
        <v>3</v>
      </c>
      <c r="N62" s="43">
        <v>3</v>
      </c>
      <c r="O62" s="43"/>
      <c r="P62" s="43"/>
      <c r="Q62" s="43"/>
      <c r="R62" s="47"/>
      <c r="S62" s="48"/>
      <c r="T62" s="29"/>
      <c r="U62" s="23"/>
      <c r="V62" s="48" t="str">
        <f t="shared" si="0"/>
        <v/>
      </c>
      <c r="W62" s="48"/>
      <c r="X62" s="48"/>
      <c r="Y62" s="48"/>
      <c r="Z62" s="48"/>
      <c r="AA62" s="48" t="s">
        <v>135</v>
      </c>
      <c r="AB62" s="41" t="s">
        <v>116</v>
      </c>
      <c r="AC62" s="41" t="s">
        <v>136</v>
      </c>
      <c r="AD62" s="41" t="s">
        <v>116</v>
      </c>
      <c r="AE62" s="48" t="s">
        <v>136</v>
      </c>
      <c r="AF62" s="41" t="s">
        <v>136</v>
      </c>
      <c r="AG62" s="26">
        <v>10</v>
      </c>
      <c r="AH62" s="50">
        <v>22</v>
      </c>
      <c r="AI62" s="50">
        <v>16</v>
      </c>
      <c r="AJ62" s="50">
        <v>36</v>
      </c>
      <c r="AK62" s="51" t="s">
        <v>150</v>
      </c>
      <c r="AL62" s="27" t="s">
        <v>268</v>
      </c>
      <c r="AM62" s="41"/>
      <c r="AP62" s="54"/>
      <c r="AQ62" s="54"/>
      <c r="AR62" s="54"/>
      <c r="AS62" s="54"/>
    </row>
    <row r="63" s="7" customFormat="1" ht="53" customHeight="1" spans="1:45">
      <c r="A63" s="23" t="s">
        <v>139</v>
      </c>
      <c r="B63" s="24" t="s">
        <v>140</v>
      </c>
      <c r="C63" s="25" t="s">
        <v>295</v>
      </c>
      <c r="D63" s="26" t="s">
        <v>217</v>
      </c>
      <c r="E63" s="27" t="s">
        <v>270</v>
      </c>
      <c r="F63" s="28" t="s">
        <v>144</v>
      </c>
      <c r="G63" s="26" t="s">
        <v>296</v>
      </c>
      <c r="H63" s="26" t="s">
        <v>146</v>
      </c>
      <c r="I63" s="26" t="s">
        <v>147</v>
      </c>
      <c r="J63" s="41" t="s">
        <v>148</v>
      </c>
      <c r="K63" s="41" t="s">
        <v>149</v>
      </c>
      <c r="L63" s="42">
        <v>1.2</v>
      </c>
      <c r="M63" s="43">
        <v>1.2</v>
      </c>
      <c r="N63" s="43">
        <v>1.2</v>
      </c>
      <c r="O63" s="43"/>
      <c r="P63" s="43"/>
      <c r="Q63" s="43"/>
      <c r="R63" s="47"/>
      <c r="S63" s="48"/>
      <c r="T63" s="26"/>
      <c r="U63" s="23"/>
      <c r="V63" s="48" t="str">
        <f t="shared" si="0"/>
        <v/>
      </c>
      <c r="W63" s="48"/>
      <c r="X63" s="48"/>
      <c r="Y63" s="48"/>
      <c r="Z63" s="48"/>
      <c r="AA63" s="48" t="s">
        <v>135</v>
      </c>
      <c r="AB63" s="41" t="s">
        <v>116</v>
      </c>
      <c r="AC63" s="41" t="s">
        <v>136</v>
      </c>
      <c r="AD63" s="41" t="s">
        <v>116</v>
      </c>
      <c r="AE63" s="48" t="s">
        <v>136</v>
      </c>
      <c r="AF63" s="41" t="s">
        <v>136</v>
      </c>
      <c r="AG63" s="26">
        <v>4</v>
      </c>
      <c r="AH63" s="50">
        <v>8.8</v>
      </c>
      <c r="AI63" s="50">
        <v>6.4</v>
      </c>
      <c r="AJ63" s="50">
        <v>14.4</v>
      </c>
      <c r="AK63" s="51" t="s">
        <v>150</v>
      </c>
      <c r="AL63" s="27" t="s">
        <v>264</v>
      </c>
      <c r="AM63" s="41"/>
      <c r="AP63" s="54"/>
      <c r="AQ63" s="54"/>
      <c r="AR63" s="54"/>
      <c r="AS63" s="54"/>
    </row>
    <row r="64" s="7" customFormat="1" ht="53" customHeight="1" spans="1:45">
      <c r="A64" s="23" t="s">
        <v>139</v>
      </c>
      <c r="B64" s="24" t="s">
        <v>140</v>
      </c>
      <c r="C64" s="25" t="s">
        <v>297</v>
      </c>
      <c r="D64" s="26" t="s">
        <v>217</v>
      </c>
      <c r="E64" s="27" t="s">
        <v>257</v>
      </c>
      <c r="F64" s="28" t="s">
        <v>144</v>
      </c>
      <c r="G64" s="26" t="s">
        <v>298</v>
      </c>
      <c r="H64" s="26" t="s">
        <v>146</v>
      </c>
      <c r="I64" s="26" t="s">
        <v>147</v>
      </c>
      <c r="J64" s="41" t="s">
        <v>148</v>
      </c>
      <c r="K64" s="41" t="s">
        <v>149</v>
      </c>
      <c r="L64" s="42">
        <v>1.5</v>
      </c>
      <c r="M64" s="43">
        <v>1.5</v>
      </c>
      <c r="N64" s="43">
        <v>1.5</v>
      </c>
      <c r="O64" s="43"/>
      <c r="P64" s="43"/>
      <c r="Q64" s="43"/>
      <c r="R64" s="47"/>
      <c r="S64" s="48"/>
      <c r="T64" s="26"/>
      <c r="U64" s="23"/>
      <c r="V64" s="48" t="str">
        <f t="shared" si="0"/>
        <v/>
      </c>
      <c r="W64" s="48"/>
      <c r="X64" s="48"/>
      <c r="Y64" s="48"/>
      <c r="Z64" s="48"/>
      <c r="AA64" s="48" t="s">
        <v>135</v>
      </c>
      <c r="AB64" s="41" t="s">
        <v>116</v>
      </c>
      <c r="AC64" s="41" t="s">
        <v>136</v>
      </c>
      <c r="AD64" s="41" t="s">
        <v>116</v>
      </c>
      <c r="AE64" s="48" t="s">
        <v>136</v>
      </c>
      <c r="AF64" s="41" t="s">
        <v>136</v>
      </c>
      <c r="AG64" s="26">
        <v>5</v>
      </c>
      <c r="AH64" s="50">
        <v>11</v>
      </c>
      <c r="AI64" s="50">
        <v>8</v>
      </c>
      <c r="AJ64" s="50">
        <v>18</v>
      </c>
      <c r="AK64" s="51" t="s">
        <v>150</v>
      </c>
      <c r="AL64" s="27" t="s">
        <v>282</v>
      </c>
      <c r="AM64" s="41"/>
      <c r="AP64" s="54"/>
      <c r="AQ64" s="54"/>
      <c r="AR64" s="54"/>
      <c r="AS64" s="54"/>
    </row>
    <row r="65" s="7" customFormat="1" ht="53" customHeight="1" spans="1:45">
      <c r="A65" s="23" t="s">
        <v>139</v>
      </c>
      <c r="B65" s="24" t="s">
        <v>140</v>
      </c>
      <c r="C65" s="25" t="s">
        <v>299</v>
      </c>
      <c r="D65" s="26" t="s">
        <v>217</v>
      </c>
      <c r="E65" s="27" t="s">
        <v>240</v>
      </c>
      <c r="F65" s="28" t="s">
        <v>144</v>
      </c>
      <c r="G65" s="26" t="s">
        <v>300</v>
      </c>
      <c r="H65" s="26" t="s">
        <v>146</v>
      </c>
      <c r="I65" s="26" t="s">
        <v>147</v>
      </c>
      <c r="J65" s="41" t="s">
        <v>148</v>
      </c>
      <c r="K65" s="41" t="s">
        <v>149</v>
      </c>
      <c r="L65" s="42">
        <v>0.9</v>
      </c>
      <c r="M65" s="43">
        <v>0.9</v>
      </c>
      <c r="N65" s="43">
        <v>0.9</v>
      </c>
      <c r="O65" s="43"/>
      <c r="P65" s="43"/>
      <c r="Q65" s="43"/>
      <c r="R65" s="47"/>
      <c r="S65" s="48"/>
      <c r="T65" s="26"/>
      <c r="U65" s="23"/>
      <c r="V65" s="48" t="str">
        <f t="shared" si="0"/>
        <v/>
      </c>
      <c r="W65" s="48"/>
      <c r="X65" s="48"/>
      <c r="Y65" s="48"/>
      <c r="Z65" s="48"/>
      <c r="AA65" s="48" t="s">
        <v>135</v>
      </c>
      <c r="AB65" s="41" t="s">
        <v>116</v>
      </c>
      <c r="AC65" s="41" t="s">
        <v>136</v>
      </c>
      <c r="AD65" s="41" t="s">
        <v>116</v>
      </c>
      <c r="AE65" s="48" t="s">
        <v>136</v>
      </c>
      <c r="AF65" s="41" t="s">
        <v>136</v>
      </c>
      <c r="AG65" s="26">
        <v>3</v>
      </c>
      <c r="AH65" s="50">
        <v>6.6</v>
      </c>
      <c r="AI65" s="50">
        <v>4.8</v>
      </c>
      <c r="AJ65" s="50">
        <v>10.8</v>
      </c>
      <c r="AK65" s="51" t="s">
        <v>150</v>
      </c>
      <c r="AL65" s="27" t="s">
        <v>260</v>
      </c>
      <c r="AM65" s="41"/>
      <c r="AP65" s="54"/>
      <c r="AQ65" s="54"/>
      <c r="AR65" s="54"/>
      <c r="AS65" s="54"/>
    </row>
    <row r="66" s="7" customFormat="1" ht="53" customHeight="1" spans="1:45">
      <c r="A66" s="23" t="s">
        <v>139</v>
      </c>
      <c r="B66" s="24" t="s">
        <v>140</v>
      </c>
      <c r="C66" s="25" t="s">
        <v>301</v>
      </c>
      <c r="D66" s="26" t="s">
        <v>217</v>
      </c>
      <c r="E66" s="27" t="s">
        <v>274</v>
      </c>
      <c r="F66" s="28" t="s">
        <v>144</v>
      </c>
      <c r="G66" s="26" t="s">
        <v>205</v>
      </c>
      <c r="H66" s="26" t="s">
        <v>146</v>
      </c>
      <c r="I66" s="26" t="s">
        <v>147</v>
      </c>
      <c r="J66" s="41" t="s">
        <v>148</v>
      </c>
      <c r="K66" s="41" t="s">
        <v>149</v>
      </c>
      <c r="L66" s="42">
        <v>1.2</v>
      </c>
      <c r="M66" s="43">
        <v>1.2</v>
      </c>
      <c r="N66" s="43">
        <v>1.2</v>
      </c>
      <c r="O66" s="43"/>
      <c r="P66" s="43"/>
      <c r="Q66" s="43"/>
      <c r="R66" s="47"/>
      <c r="S66" s="48"/>
      <c r="T66" s="26"/>
      <c r="U66" s="23"/>
      <c r="V66" s="48" t="str">
        <f t="shared" si="0"/>
        <v/>
      </c>
      <c r="W66" s="48"/>
      <c r="X66" s="48"/>
      <c r="Y66" s="48"/>
      <c r="Z66" s="48"/>
      <c r="AA66" s="48" t="s">
        <v>135</v>
      </c>
      <c r="AB66" s="41" t="s">
        <v>116</v>
      </c>
      <c r="AC66" s="41" t="s">
        <v>116</v>
      </c>
      <c r="AD66" s="41" t="s">
        <v>116</v>
      </c>
      <c r="AE66" s="48" t="s">
        <v>136</v>
      </c>
      <c r="AF66" s="41" t="s">
        <v>136</v>
      </c>
      <c r="AG66" s="26">
        <v>4</v>
      </c>
      <c r="AH66" s="50">
        <v>8.8</v>
      </c>
      <c r="AI66" s="50">
        <v>6.4</v>
      </c>
      <c r="AJ66" s="50">
        <v>14.4</v>
      </c>
      <c r="AK66" s="51" t="s">
        <v>150</v>
      </c>
      <c r="AL66" s="27" t="s">
        <v>264</v>
      </c>
      <c r="AM66" s="41"/>
      <c r="AP66" s="54"/>
      <c r="AQ66" s="54"/>
      <c r="AR66" s="54"/>
      <c r="AS66" s="54"/>
    </row>
    <row r="67" s="7" customFormat="1" ht="53" customHeight="1" spans="1:45">
      <c r="A67" s="23" t="s">
        <v>139</v>
      </c>
      <c r="B67" s="24" t="s">
        <v>140</v>
      </c>
      <c r="C67" s="25" t="s">
        <v>302</v>
      </c>
      <c r="D67" s="26" t="s">
        <v>217</v>
      </c>
      <c r="E67" s="27" t="s">
        <v>250</v>
      </c>
      <c r="F67" s="28" t="s">
        <v>144</v>
      </c>
      <c r="G67" s="26" t="s">
        <v>303</v>
      </c>
      <c r="H67" s="26" t="s">
        <v>146</v>
      </c>
      <c r="I67" s="26" t="s">
        <v>147</v>
      </c>
      <c r="J67" s="41" t="s">
        <v>148</v>
      </c>
      <c r="K67" s="41" t="s">
        <v>149</v>
      </c>
      <c r="L67" s="42">
        <v>2.4</v>
      </c>
      <c r="M67" s="43">
        <v>2.4</v>
      </c>
      <c r="N67" s="43">
        <v>2.4</v>
      </c>
      <c r="O67" s="43"/>
      <c r="P67" s="43"/>
      <c r="Q67" s="43"/>
      <c r="R67" s="47"/>
      <c r="S67" s="48"/>
      <c r="T67" s="26"/>
      <c r="U67" s="23"/>
      <c r="V67" s="48" t="str">
        <f t="shared" si="0"/>
        <v/>
      </c>
      <c r="W67" s="48"/>
      <c r="X67" s="48"/>
      <c r="Y67" s="48"/>
      <c r="Z67" s="48"/>
      <c r="AA67" s="48" t="s">
        <v>135</v>
      </c>
      <c r="AB67" s="41" t="s">
        <v>116</v>
      </c>
      <c r="AC67" s="41" t="s">
        <v>116</v>
      </c>
      <c r="AD67" s="41" t="s">
        <v>116</v>
      </c>
      <c r="AE67" s="48" t="s">
        <v>136</v>
      </c>
      <c r="AF67" s="41" t="s">
        <v>136</v>
      </c>
      <c r="AG67" s="26">
        <v>8</v>
      </c>
      <c r="AH67" s="50">
        <v>17.6</v>
      </c>
      <c r="AI67" s="50">
        <v>12.8</v>
      </c>
      <c r="AJ67" s="50">
        <v>28.8</v>
      </c>
      <c r="AK67" s="51" t="s">
        <v>150</v>
      </c>
      <c r="AL67" s="27" t="s">
        <v>278</v>
      </c>
      <c r="AM67" s="41"/>
      <c r="AP67" s="54"/>
      <c r="AQ67" s="54"/>
      <c r="AR67" s="54"/>
      <c r="AS67" s="54"/>
    </row>
    <row r="68" s="7" customFormat="1" ht="53" customHeight="1" spans="1:45">
      <c r="A68" s="23" t="s">
        <v>139</v>
      </c>
      <c r="B68" s="24" t="s">
        <v>140</v>
      </c>
      <c r="C68" s="25" t="s">
        <v>304</v>
      </c>
      <c r="D68" s="26" t="s">
        <v>217</v>
      </c>
      <c r="E68" s="27" t="s">
        <v>274</v>
      </c>
      <c r="F68" s="28" t="s">
        <v>144</v>
      </c>
      <c r="G68" s="26" t="s">
        <v>305</v>
      </c>
      <c r="H68" s="26" t="s">
        <v>146</v>
      </c>
      <c r="I68" s="26" t="s">
        <v>147</v>
      </c>
      <c r="J68" s="41" t="s">
        <v>148</v>
      </c>
      <c r="K68" s="41" t="s">
        <v>149</v>
      </c>
      <c r="L68" s="42">
        <v>2.4</v>
      </c>
      <c r="M68" s="43">
        <v>2.4</v>
      </c>
      <c r="N68" s="43">
        <v>2.4</v>
      </c>
      <c r="O68" s="43"/>
      <c r="P68" s="43"/>
      <c r="Q68" s="43"/>
      <c r="R68" s="47"/>
      <c r="S68" s="48"/>
      <c r="T68" s="26"/>
      <c r="U68" s="23"/>
      <c r="V68" s="48" t="str">
        <f t="shared" si="0"/>
        <v/>
      </c>
      <c r="W68" s="48"/>
      <c r="X68" s="48"/>
      <c r="Y68" s="48"/>
      <c r="Z68" s="48"/>
      <c r="AA68" s="48" t="s">
        <v>135</v>
      </c>
      <c r="AB68" s="41" t="s">
        <v>116</v>
      </c>
      <c r="AC68" s="41" t="s">
        <v>116</v>
      </c>
      <c r="AD68" s="41" t="s">
        <v>116</v>
      </c>
      <c r="AE68" s="48" t="s">
        <v>136</v>
      </c>
      <c r="AF68" s="41" t="s">
        <v>136</v>
      </c>
      <c r="AG68" s="26">
        <v>8</v>
      </c>
      <c r="AH68" s="50">
        <v>17.6</v>
      </c>
      <c r="AI68" s="50">
        <v>12.8</v>
      </c>
      <c r="AJ68" s="50">
        <v>28.8</v>
      </c>
      <c r="AK68" s="51" t="s">
        <v>150</v>
      </c>
      <c r="AL68" s="27" t="s">
        <v>278</v>
      </c>
      <c r="AM68" s="41"/>
      <c r="AP68" s="54"/>
      <c r="AQ68" s="54"/>
      <c r="AR68" s="54"/>
      <c r="AS68" s="54"/>
    </row>
    <row r="69" s="7" customFormat="1" ht="53" customHeight="1" spans="1:45">
      <c r="A69" s="23" t="s">
        <v>139</v>
      </c>
      <c r="B69" s="24" t="s">
        <v>140</v>
      </c>
      <c r="C69" s="25" t="s">
        <v>306</v>
      </c>
      <c r="D69" s="26" t="s">
        <v>217</v>
      </c>
      <c r="E69" s="27" t="s">
        <v>267</v>
      </c>
      <c r="F69" s="28" t="s">
        <v>144</v>
      </c>
      <c r="G69" s="26" t="s">
        <v>207</v>
      </c>
      <c r="H69" s="26" t="s">
        <v>146</v>
      </c>
      <c r="I69" s="26" t="s">
        <v>147</v>
      </c>
      <c r="J69" s="41" t="s">
        <v>148</v>
      </c>
      <c r="K69" s="41" t="s">
        <v>149</v>
      </c>
      <c r="L69" s="42">
        <v>3</v>
      </c>
      <c r="M69" s="43">
        <v>3</v>
      </c>
      <c r="N69" s="43">
        <v>3</v>
      </c>
      <c r="O69" s="43"/>
      <c r="P69" s="43"/>
      <c r="Q69" s="43"/>
      <c r="R69" s="47"/>
      <c r="S69" s="48"/>
      <c r="T69" s="26"/>
      <c r="U69" s="23"/>
      <c r="V69" s="48" t="str">
        <f t="shared" si="0"/>
        <v/>
      </c>
      <c r="W69" s="48"/>
      <c r="X69" s="48"/>
      <c r="Y69" s="48"/>
      <c r="Z69" s="48"/>
      <c r="AA69" s="48" t="s">
        <v>135</v>
      </c>
      <c r="AB69" s="41" t="s">
        <v>116</v>
      </c>
      <c r="AC69" s="41" t="s">
        <v>136</v>
      </c>
      <c r="AD69" s="41" t="s">
        <v>116</v>
      </c>
      <c r="AE69" s="48" t="s">
        <v>136</v>
      </c>
      <c r="AF69" s="41" t="s">
        <v>136</v>
      </c>
      <c r="AG69" s="26">
        <v>10</v>
      </c>
      <c r="AH69" s="50">
        <v>22</v>
      </c>
      <c r="AI69" s="50">
        <v>16</v>
      </c>
      <c r="AJ69" s="50">
        <v>36</v>
      </c>
      <c r="AK69" s="51" t="s">
        <v>150</v>
      </c>
      <c r="AL69" s="27" t="s">
        <v>268</v>
      </c>
      <c r="AM69" s="41"/>
      <c r="AP69" s="54"/>
      <c r="AQ69" s="54"/>
      <c r="AR69" s="54"/>
      <c r="AS69" s="54"/>
    </row>
    <row r="70" s="7" customFormat="1" ht="53" customHeight="1" spans="1:45">
      <c r="A70" s="23" t="s">
        <v>139</v>
      </c>
      <c r="B70" s="24" t="s">
        <v>140</v>
      </c>
      <c r="C70" s="25" t="s">
        <v>307</v>
      </c>
      <c r="D70" s="26" t="s">
        <v>217</v>
      </c>
      <c r="E70" s="27" t="s">
        <v>274</v>
      </c>
      <c r="F70" s="28" t="s">
        <v>144</v>
      </c>
      <c r="G70" s="26" t="s">
        <v>308</v>
      </c>
      <c r="H70" s="26" t="s">
        <v>146</v>
      </c>
      <c r="I70" s="26" t="s">
        <v>147</v>
      </c>
      <c r="J70" s="41" t="s">
        <v>148</v>
      </c>
      <c r="K70" s="41" t="s">
        <v>149</v>
      </c>
      <c r="L70" s="42">
        <v>0.9</v>
      </c>
      <c r="M70" s="43">
        <v>0.9</v>
      </c>
      <c r="N70" s="43">
        <v>0.9</v>
      </c>
      <c r="O70" s="43"/>
      <c r="P70" s="43"/>
      <c r="Q70" s="43"/>
      <c r="R70" s="47"/>
      <c r="S70" s="48"/>
      <c r="T70" s="26"/>
      <c r="U70" s="23"/>
      <c r="V70" s="48" t="str">
        <f t="shared" si="0"/>
        <v/>
      </c>
      <c r="W70" s="48"/>
      <c r="X70" s="48"/>
      <c r="Y70" s="48"/>
      <c r="Z70" s="48"/>
      <c r="AA70" s="48" t="s">
        <v>135</v>
      </c>
      <c r="AB70" s="41" t="s">
        <v>116</v>
      </c>
      <c r="AC70" s="41" t="s">
        <v>136</v>
      </c>
      <c r="AD70" s="41" t="s">
        <v>116</v>
      </c>
      <c r="AE70" s="48" t="s">
        <v>136</v>
      </c>
      <c r="AF70" s="41" t="s">
        <v>136</v>
      </c>
      <c r="AG70" s="26">
        <v>3</v>
      </c>
      <c r="AH70" s="50">
        <v>6.6</v>
      </c>
      <c r="AI70" s="50">
        <v>4.8</v>
      </c>
      <c r="AJ70" s="50">
        <v>10.8</v>
      </c>
      <c r="AK70" s="51" t="s">
        <v>150</v>
      </c>
      <c r="AL70" s="27" t="s">
        <v>260</v>
      </c>
      <c r="AM70" s="41"/>
      <c r="AP70" s="54"/>
      <c r="AQ70" s="54"/>
      <c r="AR70" s="54"/>
      <c r="AS70" s="54"/>
    </row>
    <row r="71" s="7" customFormat="1" ht="53" customHeight="1" spans="1:45">
      <c r="A71" s="23" t="s">
        <v>139</v>
      </c>
      <c r="B71" s="24" t="s">
        <v>140</v>
      </c>
      <c r="C71" s="25" t="s">
        <v>309</v>
      </c>
      <c r="D71" s="26" t="s">
        <v>217</v>
      </c>
      <c r="E71" s="27" t="s">
        <v>270</v>
      </c>
      <c r="F71" s="28" t="s">
        <v>144</v>
      </c>
      <c r="G71" s="26" t="s">
        <v>310</v>
      </c>
      <c r="H71" s="26" t="s">
        <v>146</v>
      </c>
      <c r="I71" s="26" t="s">
        <v>147</v>
      </c>
      <c r="J71" s="41" t="s">
        <v>148</v>
      </c>
      <c r="K71" s="41" t="s">
        <v>149</v>
      </c>
      <c r="L71" s="42">
        <v>1.5</v>
      </c>
      <c r="M71" s="43">
        <v>1.5</v>
      </c>
      <c r="N71" s="43">
        <v>1.5</v>
      </c>
      <c r="O71" s="43"/>
      <c r="P71" s="43"/>
      <c r="Q71" s="43"/>
      <c r="R71" s="47"/>
      <c r="S71" s="48"/>
      <c r="T71" s="26"/>
      <c r="U71" s="23"/>
      <c r="V71" s="48" t="str">
        <f t="shared" si="0"/>
        <v/>
      </c>
      <c r="W71" s="48"/>
      <c r="X71" s="48"/>
      <c r="Y71" s="48"/>
      <c r="Z71" s="48"/>
      <c r="AA71" s="48" t="s">
        <v>135</v>
      </c>
      <c r="AB71" s="41" t="s">
        <v>116</v>
      </c>
      <c r="AC71" s="41" t="s">
        <v>136</v>
      </c>
      <c r="AD71" s="41" t="s">
        <v>116</v>
      </c>
      <c r="AE71" s="48" t="s">
        <v>136</v>
      </c>
      <c r="AF71" s="41" t="s">
        <v>136</v>
      </c>
      <c r="AG71" s="26">
        <v>5</v>
      </c>
      <c r="AH71" s="50">
        <v>11</v>
      </c>
      <c r="AI71" s="50">
        <v>8</v>
      </c>
      <c r="AJ71" s="50">
        <v>18</v>
      </c>
      <c r="AK71" s="51" t="s">
        <v>150</v>
      </c>
      <c r="AL71" s="27" t="s">
        <v>282</v>
      </c>
      <c r="AM71" s="41"/>
      <c r="AP71" s="54"/>
      <c r="AQ71" s="54"/>
      <c r="AR71" s="54"/>
      <c r="AS71" s="54"/>
    </row>
    <row r="72" s="7" customFormat="1" ht="53" customHeight="1" spans="1:45">
      <c r="A72" s="23" t="s">
        <v>139</v>
      </c>
      <c r="B72" s="24" t="s">
        <v>140</v>
      </c>
      <c r="C72" s="25" t="s">
        <v>311</v>
      </c>
      <c r="D72" s="26" t="s">
        <v>217</v>
      </c>
      <c r="E72" s="27" t="s">
        <v>312</v>
      </c>
      <c r="F72" s="28" t="s">
        <v>144</v>
      </c>
      <c r="G72" s="26" t="s">
        <v>210</v>
      </c>
      <c r="H72" s="26" t="s">
        <v>146</v>
      </c>
      <c r="I72" s="26" t="s">
        <v>147</v>
      </c>
      <c r="J72" s="41" t="s">
        <v>148</v>
      </c>
      <c r="K72" s="41" t="s">
        <v>149</v>
      </c>
      <c r="L72" s="42">
        <v>1.2</v>
      </c>
      <c r="M72" s="43">
        <v>1.2</v>
      </c>
      <c r="N72" s="43">
        <v>1.2</v>
      </c>
      <c r="O72" s="43"/>
      <c r="P72" s="43"/>
      <c r="Q72" s="43"/>
      <c r="R72" s="47"/>
      <c r="S72" s="48"/>
      <c r="T72" s="26"/>
      <c r="U72" s="23"/>
      <c r="V72" s="48" t="str">
        <f t="shared" ref="V72:V135" si="1">T72&amp;U72</f>
        <v/>
      </c>
      <c r="W72" s="48"/>
      <c r="X72" s="48"/>
      <c r="Y72" s="48"/>
      <c r="Z72" s="48"/>
      <c r="AA72" s="48" t="s">
        <v>135</v>
      </c>
      <c r="AB72" s="41" t="s">
        <v>116</v>
      </c>
      <c r="AC72" s="41" t="s">
        <v>136</v>
      </c>
      <c r="AD72" s="41" t="s">
        <v>116</v>
      </c>
      <c r="AE72" s="48" t="s">
        <v>136</v>
      </c>
      <c r="AF72" s="41" t="s">
        <v>136</v>
      </c>
      <c r="AG72" s="26">
        <v>4</v>
      </c>
      <c r="AH72" s="50">
        <v>8.8</v>
      </c>
      <c r="AI72" s="50">
        <v>6.4</v>
      </c>
      <c r="AJ72" s="50">
        <v>14.4</v>
      </c>
      <c r="AK72" s="51" t="s">
        <v>150</v>
      </c>
      <c r="AL72" s="27" t="s">
        <v>264</v>
      </c>
      <c r="AM72" s="41"/>
      <c r="AP72" s="54"/>
      <c r="AQ72" s="54"/>
      <c r="AR72" s="54"/>
      <c r="AS72" s="54"/>
    </row>
    <row r="73" s="7" customFormat="1" ht="53" customHeight="1" spans="1:45">
      <c r="A73" s="23" t="s">
        <v>139</v>
      </c>
      <c r="B73" s="24" t="s">
        <v>140</v>
      </c>
      <c r="C73" s="25" t="s">
        <v>313</v>
      </c>
      <c r="D73" s="26" t="s">
        <v>217</v>
      </c>
      <c r="E73" s="27" t="s">
        <v>223</v>
      </c>
      <c r="F73" s="28" t="s">
        <v>144</v>
      </c>
      <c r="G73" s="26" t="s">
        <v>213</v>
      </c>
      <c r="H73" s="26" t="s">
        <v>146</v>
      </c>
      <c r="I73" s="26" t="s">
        <v>147</v>
      </c>
      <c r="J73" s="41" t="s">
        <v>148</v>
      </c>
      <c r="K73" s="41" t="s">
        <v>149</v>
      </c>
      <c r="L73" s="42">
        <v>1.5</v>
      </c>
      <c r="M73" s="43">
        <v>1.5</v>
      </c>
      <c r="N73" s="43">
        <v>1.5</v>
      </c>
      <c r="O73" s="43"/>
      <c r="P73" s="43"/>
      <c r="Q73" s="43"/>
      <c r="R73" s="47"/>
      <c r="S73" s="48"/>
      <c r="T73" s="26"/>
      <c r="U73" s="23"/>
      <c r="V73" s="48" t="str">
        <f t="shared" si="1"/>
        <v/>
      </c>
      <c r="W73" s="48"/>
      <c r="X73" s="48"/>
      <c r="Y73" s="48"/>
      <c r="Z73" s="48"/>
      <c r="AA73" s="48" t="s">
        <v>135</v>
      </c>
      <c r="AB73" s="41" t="s">
        <v>116</v>
      </c>
      <c r="AC73" s="41" t="s">
        <v>116</v>
      </c>
      <c r="AD73" s="41" t="s">
        <v>116</v>
      </c>
      <c r="AE73" s="48" t="s">
        <v>136</v>
      </c>
      <c r="AF73" s="41" t="s">
        <v>136</v>
      </c>
      <c r="AG73" s="26">
        <v>5</v>
      </c>
      <c r="AH73" s="50">
        <v>11</v>
      </c>
      <c r="AI73" s="50">
        <v>8</v>
      </c>
      <c r="AJ73" s="50">
        <v>18</v>
      </c>
      <c r="AK73" s="51" t="s">
        <v>150</v>
      </c>
      <c r="AL73" s="27" t="s">
        <v>282</v>
      </c>
      <c r="AM73" s="41"/>
      <c r="AP73" s="54"/>
      <c r="AQ73" s="54"/>
      <c r="AR73" s="54"/>
      <c r="AS73" s="54"/>
    </row>
    <row r="74" s="7" customFormat="1" ht="53" customHeight="1" spans="1:45">
      <c r="A74" s="23" t="s">
        <v>139</v>
      </c>
      <c r="B74" s="24" t="s">
        <v>140</v>
      </c>
      <c r="C74" s="25" t="s">
        <v>314</v>
      </c>
      <c r="D74" s="26" t="s">
        <v>217</v>
      </c>
      <c r="E74" s="27" t="s">
        <v>240</v>
      </c>
      <c r="F74" s="28" t="s">
        <v>144</v>
      </c>
      <c r="G74" s="26" t="s">
        <v>315</v>
      </c>
      <c r="H74" s="26" t="s">
        <v>146</v>
      </c>
      <c r="I74" s="26" t="s">
        <v>147</v>
      </c>
      <c r="J74" s="41" t="s">
        <v>148</v>
      </c>
      <c r="K74" s="41" t="s">
        <v>149</v>
      </c>
      <c r="L74" s="42">
        <v>0.6</v>
      </c>
      <c r="M74" s="43">
        <v>0.6</v>
      </c>
      <c r="N74" s="43">
        <v>0.6</v>
      </c>
      <c r="O74" s="43"/>
      <c r="P74" s="43"/>
      <c r="Q74" s="43"/>
      <c r="R74" s="47"/>
      <c r="S74" s="48"/>
      <c r="T74" s="26"/>
      <c r="U74" s="23"/>
      <c r="V74" s="48" t="str">
        <f t="shared" si="1"/>
        <v/>
      </c>
      <c r="W74" s="48"/>
      <c r="X74" s="48"/>
      <c r="Y74" s="48"/>
      <c r="Z74" s="48"/>
      <c r="AA74" s="48" t="s">
        <v>135</v>
      </c>
      <c r="AB74" s="41" t="s">
        <v>116</v>
      </c>
      <c r="AC74" s="41" t="s">
        <v>116</v>
      </c>
      <c r="AD74" s="41" t="s">
        <v>116</v>
      </c>
      <c r="AE74" s="48" t="s">
        <v>136</v>
      </c>
      <c r="AF74" s="41" t="s">
        <v>136</v>
      </c>
      <c r="AG74" s="26">
        <v>2</v>
      </c>
      <c r="AH74" s="50">
        <v>4.4</v>
      </c>
      <c r="AI74" s="50">
        <v>3.2</v>
      </c>
      <c r="AJ74" s="50">
        <v>7.2</v>
      </c>
      <c r="AK74" s="51" t="s">
        <v>150</v>
      </c>
      <c r="AL74" s="27" t="s">
        <v>276</v>
      </c>
      <c r="AM74" s="41"/>
      <c r="AP74" s="54"/>
      <c r="AQ74" s="54"/>
      <c r="AR74" s="54"/>
      <c r="AS74" s="54"/>
    </row>
    <row r="75" s="7" customFormat="1" ht="53" customHeight="1" spans="1:45">
      <c r="A75" s="23" t="s">
        <v>139</v>
      </c>
      <c r="B75" s="24" t="s">
        <v>140</v>
      </c>
      <c r="C75" s="25" t="s">
        <v>316</v>
      </c>
      <c r="D75" s="26" t="s">
        <v>217</v>
      </c>
      <c r="E75" s="27" t="s">
        <v>232</v>
      </c>
      <c r="F75" s="28" t="s">
        <v>144</v>
      </c>
      <c r="G75" s="26" t="s">
        <v>317</v>
      </c>
      <c r="H75" s="26" t="s">
        <v>146</v>
      </c>
      <c r="I75" s="26" t="s">
        <v>147</v>
      </c>
      <c r="J75" s="41" t="s">
        <v>148</v>
      </c>
      <c r="K75" s="41" t="s">
        <v>149</v>
      </c>
      <c r="L75" s="42">
        <v>1.5</v>
      </c>
      <c r="M75" s="43">
        <v>1.5</v>
      </c>
      <c r="N75" s="43">
        <v>1.5</v>
      </c>
      <c r="O75" s="43"/>
      <c r="P75" s="43"/>
      <c r="Q75" s="43"/>
      <c r="R75" s="47"/>
      <c r="S75" s="48"/>
      <c r="T75" s="26"/>
      <c r="U75" s="23"/>
      <c r="V75" s="48" t="str">
        <f t="shared" si="1"/>
        <v/>
      </c>
      <c r="W75" s="48"/>
      <c r="X75" s="48"/>
      <c r="Y75" s="48"/>
      <c r="Z75" s="48"/>
      <c r="AA75" s="48" t="s">
        <v>135</v>
      </c>
      <c r="AB75" s="41" t="s">
        <v>116</v>
      </c>
      <c r="AC75" s="41" t="s">
        <v>116</v>
      </c>
      <c r="AD75" s="41" t="s">
        <v>116</v>
      </c>
      <c r="AE75" s="48" t="s">
        <v>136</v>
      </c>
      <c r="AF75" s="41" t="s">
        <v>136</v>
      </c>
      <c r="AG75" s="26">
        <v>5</v>
      </c>
      <c r="AH75" s="50">
        <v>11</v>
      </c>
      <c r="AI75" s="50">
        <v>8</v>
      </c>
      <c r="AJ75" s="50">
        <v>18</v>
      </c>
      <c r="AK75" s="51" t="s">
        <v>150</v>
      </c>
      <c r="AL75" s="27" t="s">
        <v>282</v>
      </c>
      <c r="AM75" s="41"/>
      <c r="AP75" s="54"/>
      <c r="AQ75" s="54"/>
      <c r="AR75" s="54"/>
      <c r="AS75" s="54"/>
    </row>
    <row r="76" s="7" customFormat="1" ht="53" customHeight="1" spans="1:45">
      <c r="A76" s="23" t="s">
        <v>139</v>
      </c>
      <c r="B76" s="24" t="s">
        <v>140</v>
      </c>
      <c r="C76" s="25" t="s">
        <v>318</v>
      </c>
      <c r="D76" s="26" t="s">
        <v>217</v>
      </c>
      <c r="E76" s="27" t="s">
        <v>223</v>
      </c>
      <c r="F76" s="28" t="s">
        <v>144</v>
      </c>
      <c r="G76" s="26" t="s">
        <v>215</v>
      </c>
      <c r="H76" s="26" t="s">
        <v>146</v>
      </c>
      <c r="I76" s="26" t="s">
        <v>147</v>
      </c>
      <c r="J76" s="41" t="s">
        <v>148</v>
      </c>
      <c r="K76" s="41" t="s">
        <v>149</v>
      </c>
      <c r="L76" s="42">
        <v>2.4</v>
      </c>
      <c r="M76" s="43">
        <v>2.4</v>
      </c>
      <c r="N76" s="43">
        <v>2.4</v>
      </c>
      <c r="O76" s="43"/>
      <c r="P76" s="43"/>
      <c r="Q76" s="43"/>
      <c r="R76" s="47"/>
      <c r="S76" s="48"/>
      <c r="T76" s="26"/>
      <c r="U76" s="23"/>
      <c r="V76" s="48" t="str">
        <f t="shared" si="1"/>
        <v/>
      </c>
      <c r="W76" s="48"/>
      <c r="X76" s="48"/>
      <c r="Y76" s="48"/>
      <c r="Z76" s="48"/>
      <c r="AA76" s="48" t="s">
        <v>135</v>
      </c>
      <c r="AB76" s="41" t="s">
        <v>116</v>
      </c>
      <c r="AC76" s="41" t="s">
        <v>136</v>
      </c>
      <c r="AD76" s="41" t="s">
        <v>116</v>
      </c>
      <c r="AE76" s="48" t="s">
        <v>136</v>
      </c>
      <c r="AF76" s="41" t="s">
        <v>136</v>
      </c>
      <c r="AG76" s="26">
        <v>8</v>
      </c>
      <c r="AH76" s="50">
        <v>17.6</v>
      </c>
      <c r="AI76" s="50">
        <v>12.8</v>
      </c>
      <c r="AJ76" s="50">
        <v>28.8</v>
      </c>
      <c r="AK76" s="51" t="s">
        <v>150</v>
      </c>
      <c r="AL76" s="27" t="s">
        <v>278</v>
      </c>
      <c r="AM76" s="41"/>
      <c r="AP76" s="54"/>
      <c r="AQ76" s="54"/>
      <c r="AR76" s="54"/>
      <c r="AS76" s="54"/>
    </row>
    <row r="77" s="7" customFormat="1" ht="53" customHeight="1" spans="1:45">
      <c r="A77" s="23" t="s">
        <v>139</v>
      </c>
      <c r="B77" s="24" t="s">
        <v>140</v>
      </c>
      <c r="C77" s="25" t="s">
        <v>319</v>
      </c>
      <c r="D77" s="26" t="s">
        <v>217</v>
      </c>
      <c r="E77" s="27" t="s">
        <v>312</v>
      </c>
      <c r="F77" s="30" t="s">
        <v>320</v>
      </c>
      <c r="G77" s="26" t="s">
        <v>321</v>
      </c>
      <c r="H77" s="26" t="s">
        <v>146</v>
      </c>
      <c r="I77" s="26" t="s">
        <v>147</v>
      </c>
      <c r="J77" s="41" t="s">
        <v>148</v>
      </c>
      <c r="K77" s="41" t="s">
        <v>149</v>
      </c>
      <c r="L77" s="42">
        <v>3</v>
      </c>
      <c r="M77" s="43">
        <v>3</v>
      </c>
      <c r="N77" s="43">
        <v>3</v>
      </c>
      <c r="O77" s="43"/>
      <c r="P77" s="43"/>
      <c r="Q77" s="43"/>
      <c r="R77" s="47"/>
      <c r="S77" s="48"/>
      <c r="T77" s="26"/>
      <c r="U77" s="23"/>
      <c r="V77" s="48" t="str">
        <f t="shared" si="1"/>
        <v/>
      </c>
      <c r="W77" s="48"/>
      <c r="X77" s="48"/>
      <c r="Y77" s="48"/>
      <c r="Z77" s="48"/>
      <c r="AA77" s="48" t="s">
        <v>135</v>
      </c>
      <c r="AB77" s="41" t="s">
        <v>116</v>
      </c>
      <c r="AC77" s="41" t="s">
        <v>136</v>
      </c>
      <c r="AD77" s="41" t="s">
        <v>116</v>
      </c>
      <c r="AE77" s="48" t="s">
        <v>136</v>
      </c>
      <c r="AF77" s="41" t="s">
        <v>136</v>
      </c>
      <c r="AG77" s="26">
        <v>6</v>
      </c>
      <c r="AH77" s="50">
        <v>13.2</v>
      </c>
      <c r="AI77" s="50">
        <v>9.6</v>
      </c>
      <c r="AJ77" s="50">
        <v>21.6</v>
      </c>
      <c r="AK77" s="51" t="s">
        <v>150</v>
      </c>
      <c r="AL77" s="27" t="s">
        <v>258</v>
      </c>
      <c r="AM77" s="41"/>
      <c r="AP77" s="54"/>
      <c r="AQ77" s="54"/>
      <c r="AR77" s="54"/>
      <c r="AS77" s="54"/>
    </row>
    <row r="78" s="7" customFormat="1" ht="53" customHeight="1" spans="1:45">
      <c r="A78" s="23" t="s">
        <v>139</v>
      </c>
      <c r="B78" s="24" t="s">
        <v>140</v>
      </c>
      <c r="C78" s="25" t="s">
        <v>322</v>
      </c>
      <c r="D78" s="26" t="s">
        <v>217</v>
      </c>
      <c r="E78" s="27" t="s">
        <v>323</v>
      </c>
      <c r="F78" s="28" t="s">
        <v>324</v>
      </c>
      <c r="G78" s="26" t="s">
        <v>325</v>
      </c>
      <c r="H78" s="26" t="s">
        <v>146</v>
      </c>
      <c r="I78" s="26" t="s">
        <v>147</v>
      </c>
      <c r="J78" s="41" t="s">
        <v>148</v>
      </c>
      <c r="K78" s="41" t="s">
        <v>149</v>
      </c>
      <c r="L78" s="42">
        <v>0.3</v>
      </c>
      <c r="M78" s="43">
        <v>0.3</v>
      </c>
      <c r="N78" s="43">
        <v>0.3</v>
      </c>
      <c r="O78" s="43"/>
      <c r="P78" s="43"/>
      <c r="Q78" s="43"/>
      <c r="R78" s="47"/>
      <c r="S78" s="48"/>
      <c r="T78" s="26"/>
      <c r="U78" s="23"/>
      <c r="V78" s="48" t="str">
        <f t="shared" si="1"/>
        <v/>
      </c>
      <c r="W78" s="48"/>
      <c r="X78" s="48"/>
      <c r="Y78" s="48"/>
      <c r="Z78" s="48"/>
      <c r="AA78" s="48" t="s">
        <v>135</v>
      </c>
      <c r="AB78" s="41" t="s">
        <v>116</v>
      </c>
      <c r="AC78" s="41" t="s">
        <v>116</v>
      </c>
      <c r="AD78" s="41" t="s">
        <v>116</v>
      </c>
      <c r="AE78" s="48" t="s">
        <v>136</v>
      </c>
      <c r="AF78" s="41" t="s">
        <v>136</v>
      </c>
      <c r="AG78" s="26">
        <v>64</v>
      </c>
      <c r="AH78" s="50">
        <v>140.8</v>
      </c>
      <c r="AI78" s="50">
        <v>102.4</v>
      </c>
      <c r="AJ78" s="50">
        <v>230.4</v>
      </c>
      <c r="AK78" s="51" t="s">
        <v>150</v>
      </c>
      <c r="AL78" s="27" t="s">
        <v>326</v>
      </c>
      <c r="AM78" s="41"/>
      <c r="AP78" s="54"/>
      <c r="AQ78" s="54"/>
      <c r="AR78" s="54"/>
      <c r="AS78" s="54"/>
    </row>
    <row r="79" s="7" customFormat="1" ht="53" customHeight="1" spans="1:45">
      <c r="A79" s="23" t="s">
        <v>139</v>
      </c>
      <c r="B79" s="24" t="s">
        <v>140</v>
      </c>
      <c r="C79" s="25" t="s">
        <v>327</v>
      </c>
      <c r="D79" s="26" t="s">
        <v>217</v>
      </c>
      <c r="E79" s="27" t="s">
        <v>328</v>
      </c>
      <c r="F79" s="28" t="s">
        <v>324</v>
      </c>
      <c r="G79" s="29" t="s">
        <v>329</v>
      </c>
      <c r="H79" s="26" t="s">
        <v>146</v>
      </c>
      <c r="I79" s="26" t="s">
        <v>147</v>
      </c>
      <c r="J79" s="41" t="s">
        <v>148</v>
      </c>
      <c r="K79" s="41" t="s">
        <v>149</v>
      </c>
      <c r="L79" s="42">
        <v>0.3</v>
      </c>
      <c r="M79" s="43">
        <v>0.3</v>
      </c>
      <c r="N79" s="43">
        <v>0.3</v>
      </c>
      <c r="O79" s="43"/>
      <c r="P79" s="43"/>
      <c r="Q79" s="43"/>
      <c r="R79" s="47"/>
      <c r="S79" s="48"/>
      <c r="T79" s="29"/>
      <c r="U79" s="23"/>
      <c r="V79" s="48" t="str">
        <f t="shared" si="1"/>
        <v/>
      </c>
      <c r="W79" s="48"/>
      <c r="X79" s="48"/>
      <c r="Y79" s="48"/>
      <c r="Z79" s="48"/>
      <c r="AA79" s="48" t="s">
        <v>135</v>
      </c>
      <c r="AB79" s="41" t="s">
        <v>116</v>
      </c>
      <c r="AC79" s="41" t="s">
        <v>136</v>
      </c>
      <c r="AD79" s="41" t="s">
        <v>116</v>
      </c>
      <c r="AE79" s="48" t="s">
        <v>136</v>
      </c>
      <c r="AF79" s="41" t="s">
        <v>136</v>
      </c>
      <c r="AG79" s="26">
        <v>72</v>
      </c>
      <c r="AH79" s="50">
        <v>158.4</v>
      </c>
      <c r="AI79" s="50">
        <v>115.2</v>
      </c>
      <c r="AJ79" s="50">
        <v>259.2</v>
      </c>
      <c r="AK79" s="51" t="s">
        <v>150</v>
      </c>
      <c r="AL79" s="27" t="s">
        <v>330</v>
      </c>
      <c r="AM79" s="41"/>
      <c r="AP79" s="54"/>
      <c r="AQ79" s="54"/>
      <c r="AR79" s="54"/>
      <c r="AS79" s="54"/>
    </row>
    <row r="80" s="7" customFormat="1" ht="53" customHeight="1" spans="1:45">
      <c r="A80" s="23" t="s">
        <v>139</v>
      </c>
      <c r="B80" s="24" t="s">
        <v>140</v>
      </c>
      <c r="C80" s="25" t="s">
        <v>331</v>
      </c>
      <c r="D80" s="26" t="s">
        <v>217</v>
      </c>
      <c r="E80" s="27" t="s">
        <v>223</v>
      </c>
      <c r="F80" s="28" t="s">
        <v>324</v>
      </c>
      <c r="G80" s="26" t="s">
        <v>332</v>
      </c>
      <c r="H80" s="26" t="s">
        <v>146</v>
      </c>
      <c r="I80" s="26" t="s">
        <v>147</v>
      </c>
      <c r="J80" s="41" t="s">
        <v>148</v>
      </c>
      <c r="K80" s="41" t="s">
        <v>149</v>
      </c>
      <c r="L80" s="42">
        <v>1.2</v>
      </c>
      <c r="M80" s="43">
        <v>1.2</v>
      </c>
      <c r="N80" s="43">
        <v>1.2</v>
      </c>
      <c r="O80" s="43"/>
      <c r="P80" s="43"/>
      <c r="Q80" s="43"/>
      <c r="R80" s="47"/>
      <c r="S80" s="48"/>
      <c r="T80" s="26"/>
      <c r="U80" s="23"/>
      <c r="V80" s="48" t="str">
        <f t="shared" si="1"/>
        <v/>
      </c>
      <c r="W80" s="48"/>
      <c r="X80" s="48"/>
      <c r="Y80" s="48"/>
      <c r="Z80" s="48"/>
      <c r="AA80" s="48" t="s">
        <v>135</v>
      </c>
      <c r="AB80" s="41" t="s">
        <v>116</v>
      </c>
      <c r="AC80" s="41" t="s">
        <v>136</v>
      </c>
      <c r="AD80" s="41" t="s">
        <v>116</v>
      </c>
      <c r="AE80" s="48" t="s">
        <v>136</v>
      </c>
      <c r="AF80" s="41" t="s">
        <v>136</v>
      </c>
      <c r="AG80" s="26">
        <v>192</v>
      </c>
      <c r="AH80" s="50">
        <v>422.4</v>
      </c>
      <c r="AI80" s="50">
        <v>307.2</v>
      </c>
      <c r="AJ80" s="50">
        <v>691.2</v>
      </c>
      <c r="AK80" s="51" t="s">
        <v>150</v>
      </c>
      <c r="AL80" s="27" t="s">
        <v>333</v>
      </c>
      <c r="AM80" s="41"/>
      <c r="AP80" s="54"/>
      <c r="AQ80" s="54"/>
      <c r="AR80" s="54"/>
      <c r="AS80" s="54"/>
    </row>
    <row r="81" s="7" customFormat="1" ht="53" customHeight="1" spans="1:45">
      <c r="A81" s="23" t="s">
        <v>139</v>
      </c>
      <c r="B81" s="24" t="s">
        <v>140</v>
      </c>
      <c r="C81" s="25" t="s">
        <v>334</v>
      </c>
      <c r="D81" s="26" t="s">
        <v>217</v>
      </c>
      <c r="E81" s="27" t="s">
        <v>223</v>
      </c>
      <c r="F81" s="28" t="s">
        <v>324</v>
      </c>
      <c r="G81" s="26" t="s">
        <v>335</v>
      </c>
      <c r="H81" s="26" t="s">
        <v>146</v>
      </c>
      <c r="I81" s="26" t="s">
        <v>147</v>
      </c>
      <c r="J81" s="41" t="s">
        <v>148</v>
      </c>
      <c r="K81" s="41" t="s">
        <v>149</v>
      </c>
      <c r="L81" s="42">
        <v>1.5</v>
      </c>
      <c r="M81" s="43">
        <v>1.5</v>
      </c>
      <c r="N81" s="43">
        <v>1.5</v>
      </c>
      <c r="O81" s="43"/>
      <c r="P81" s="43"/>
      <c r="Q81" s="43"/>
      <c r="R81" s="47"/>
      <c r="S81" s="48"/>
      <c r="T81" s="26"/>
      <c r="U81" s="23"/>
      <c r="V81" s="48" t="str">
        <f t="shared" si="1"/>
        <v/>
      </c>
      <c r="W81" s="48"/>
      <c r="X81" s="48"/>
      <c r="Y81" s="48"/>
      <c r="Z81" s="48"/>
      <c r="AA81" s="48" t="s">
        <v>135</v>
      </c>
      <c r="AB81" s="41" t="s">
        <v>116</v>
      </c>
      <c r="AC81" s="41" t="s">
        <v>136</v>
      </c>
      <c r="AD81" s="41" t="s">
        <v>116</v>
      </c>
      <c r="AE81" s="48" t="s">
        <v>136</v>
      </c>
      <c r="AF81" s="41" t="s">
        <v>136</v>
      </c>
      <c r="AG81" s="26">
        <v>144</v>
      </c>
      <c r="AH81" s="50">
        <v>316.8</v>
      </c>
      <c r="AI81" s="50">
        <v>230.4</v>
      </c>
      <c r="AJ81" s="50">
        <v>518.4</v>
      </c>
      <c r="AK81" s="51" t="s">
        <v>150</v>
      </c>
      <c r="AL81" s="27" t="s">
        <v>336</v>
      </c>
      <c r="AM81" s="41"/>
      <c r="AP81" s="54"/>
      <c r="AQ81" s="54"/>
      <c r="AR81" s="54"/>
      <c r="AS81" s="54"/>
    </row>
    <row r="82" s="7" customFormat="1" ht="53" customHeight="1" spans="1:45">
      <c r="A82" s="23" t="s">
        <v>139</v>
      </c>
      <c r="B82" s="24" t="s">
        <v>140</v>
      </c>
      <c r="C82" s="25" t="s">
        <v>337</v>
      </c>
      <c r="D82" s="26" t="s">
        <v>217</v>
      </c>
      <c r="E82" s="27" t="s">
        <v>338</v>
      </c>
      <c r="F82" s="28" t="s">
        <v>324</v>
      </c>
      <c r="G82" s="26" t="s">
        <v>339</v>
      </c>
      <c r="H82" s="26" t="s">
        <v>146</v>
      </c>
      <c r="I82" s="26" t="s">
        <v>147</v>
      </c>
      <c r="J82" s="41" t="s">
        <v>148</v>
      </c>
      <c r="K82" s="41" t="s">
        <v>149</v>
      </c>
      <c r="L82" s="42">
        <v>0.3</v>
      </c>
      <c r="M82" s="43">
        <v>0.3</v>
      </c>
      <c r="N82" s="43">
        <v>0.3</v>
      </c>
      <c r="O82" s="43"/>
      <c r="P82" s="43"/>
      <c r="Q82" s="43"/>
      <c r="R82" s="47"/>
      <c r="S82" s="48"/>
      <c r="T82" s="26"/>
      <c r="U82" s="23"/>
      <c r="V82" s="48" t="str">
        <f t="shared" si="1"/>
        <v/>
      </c>
      <c r="W82" s="48"/>
      <c r="X82" s="48"/>
      <c r="Y82" s="48"/>
      <c r="Z82" s="48"/>
      <c r="AA82" s="48" t="s">
        <v>135</v>
      </c>
      <c r="AB82" s="41" t="s">
        <v>116</v>
      </c>
      <c r="AC82" s="41" t="s">
        <v>116</v>
      </c>
      <c r="AD82" s="41" t="s">
        <v>116</v>
      </c>
      <c r="AE82" s="48" t="s">
        <v>136</v>
      </c>
      <c r="AF82" s="41" t="s">
        <v>136</v>
      </c>
      <c r="AG82" s="26">
        <v>37</v>
      </c>
      <c r="AH82" s="50">
        <v>81.4</v>
      </c>
      <c r="AI82" s="50">
        <v>59.2</v>
      </c>
      <c r="AJ82" s="50">
        <v>133.2</v>
      </c>
      <c r="AK82" s="51" t="s">
        <v>150</v>
      </c>
      <c r="AL82" s="27" t="s">
        <v>340</v>
      </c>
      <c r="AM82" s="41"/>
      <c r="AP82" s="54"/>
      <c r="AQ82" s="54"/>
      <c r="AR82" s="54"/>
      <c r="AS82" s="54"/>
    </row>
    <row r="83" s="7" customFormat="1" ht="53" customHeight="1" spans="1:45">
      <c r="A83" s="23" t="s">
        <v>139</v>
      </c>
      <c r="B83" s="24" t="s">
        <v>140</v>
      </c>
      <c r="C83" s="25" t="s">
        <v>341</v>
      </c>
      <c r="D83" s="26" t="s">
        <v>217</v>
      </c>
      <c r="E83" s="27" t="s">
        <v>342</v>
      </c>
      <c r="F83" s="28" t="s">
        <v>324</v>
      </c>
      <c r="G83" s="26" t="s">
        <v>343</v>
      </c>
      <c r="H83" s="26" t="s">
        <v>146</v>
      </c>
      <c r="I83" s="26" t="s">
        <v>147</v>
      </c>
      <c r="J83" s="41" t="s">
        <v>148</v>
      </c>
      <c r="K83" s="41" t="s">
        <v>149</v>
      </c>
      <c r="L83" s="42">
        <v>0.3</v>
      </c>
      <c r="M83" s="43">
        <v>0.3</v>
      </c>
      <c r="N83" s="43">
        <v>0.3</v>
      </c>
      <c r="O83" s="43"/>
      <c r="P83" s="43"/>
      <c r="Q83" s="43"/>
      <c r="R83" s="47"/>
      <c r="S83" s="48"/>
      <c r="T83" s="26"/>
      <c r="U83" s="23"/>
      <c r="V83" s="48" t="str">
        <f t="shared" si="1"/>
        <v/>
      </c>
      <c r="W83" s="48"/>
      <c r="X83" s="48"/>
      <c r="Y83" s="48"/>
      <c r="Z83" s="48"/>
      <c r="AA83" s="48" t="s">
        <v>135</v>
      </c>
      <c r="AB83" s="41" t="s">
        <v>116</v>
      </c>
      <c r="AC83" s="41" t="s">
        <v>136</v>
      </c>
      <c r="AD83" s="41" t="s">
        <v>116</v>
      </c>
      <c r="AE83" s="48" t="s">
        <v>136</v>
      </c>
      <c r="AF83" s="41" t="s">
        <v>136</v>
      </c>
      <c r="AG83" s="26">
        <v>76</v>
      </c>
      <c r="AH83" s="50">
        <v>167.2</v>
      </c>
      <c r="AI83" s="50">
        <v>121.6</v>
      </c>
      <c r="AJ83" s="50">
        <v>273.6</v>
      </c>
      <c r="AK83" s="51" t="s">
        <v>150</v>
      </c>
      <c r="AL83" s="27" t="s">
        <v>344</v>
      </c>
      <c r="AM83" s="41"/>
      <c r="AP83" s="54"/>
      <c r="AQ83" s="54"/>
      <c r="AR83" s="54"/>
      <c r="AS83" s="54"/>
    </row>
    <row r="84" s="7" customFormat="1" ht="53" customHeight="1" spans="1:45">
      <c r="A84" s="23" t="s">
        <v>139</v>
      </c>
      <c r="B84" s="24" t="s">
        <v>140</v>
      </c>
      <c r="C84" s="25" t="s">
        <v>345</v>
      </c>
      <c r="D84" s="26" t="s">
        <v>217</v>
      </c>
      <c r="E84" s="27" t="s">
        <v>223</v>
      </c>
      <c r="F84" s="28" t="s">
        <v>324</v>
      </c>
      <c r="G84" s="26" t="s">
        <v>346</v>
      </c>
      <c r="H84" s="26" t="s">
        <v>146</v>
      </c>
      <c r="I84" s="26" t="s">
        <v>147</v>
      </c>
      <c r="J84" s="41" t="s">
        <v>148</v>
      </c>
      <c r="K84" s="41" t="s">
        <v>149</v>
      </c>
      <c r="L84" s="42">
        <v>3</v>
      </c>
      <c r="M84" s="43">
        <v>3</v>
      </c>
      <c r="N84" s="43">
        <v>3</v>
      </c>
      <c r="O84" s="43"/>
      <c r="P84" s="43"/>
      <c r="Q84" s="43"/>
      <c r="R84" s="47"/>
      <c r="S84" s="48"/>
      <c r="T84" s="26"/>
      <c r="U84" s="23"/>
      <c r="V84" s="48" t="str">
        <f t="shared" si="1"/>
        <v/>
      </c>
      <c r="W84" s="48"/>
      <c r="X84" s="48"/>
      <c r="Y84" s="48"/>
      <c r="Z84" s="48"/>
      <c r="AA84" s="48" t="s">
        <v>135</v>
      </c>
      <c r="AB84" s="41" t="s">
        <v>116</v>
      </c>
      <c r="AC84" s="41" t="s">
        <v>136</v>
      </c>
      <c r="AD84" s="41" t="s">
        <v>116</v>
      </c>
      <c r="AE84" s="48" t="s">
        <v>136</v>
      </c>
      <c r="AF84" s="41" t="s">
        <v>136</v>
      </c>
      <c r="AG84" s="26">
        <v>110</v>
      </c>
      <c r="AH84" s="50">
        <v>242</v>
      </c>
      <c r="AI84" s="50">
        <v>176</v>
      </c>
      <c r="AJ84" s="50">
        <v>396</v>
      </c>
      <c r="AK84" s="51" t="s">
        <v>150</v>
      </c>
      <c r="AL84" s="27" t="s">
        <v>248</v>
      </c>
      <c r="AM84" s="41"/>
      <c r="AP84" s="54"/>
      <c r="AQ84" s="54"/>
      <c r="AR84" s="54"/>
      <c r="AS84" s="54"/>
    </row>
    <row r="85" s="7" customFormat="1" ht="53" customHeight="1" spans="1:45">
      <c r="A85" s="23" t="s">
        <v>139</v>
      </c>
      <c r="B85" s="24" t="s">
        <v>140</v>
      </c>
      <c r="C85" s="25" t="s">
        <v>347</v>
      </c>
      <c r="D85" s="26" t="s">
        <v>217</v>
      </c>
      <c r="E85" s="27" t="s">
        <v>223</v>
      </c>
      <c r="F85" s="28" t="s">
        <v>324</v>
      </c>
      <c r="G85" s="26" t="s">
        <v>348</v>
      </c>
      <c r="H85" s="26" t="s">
        <v>146</v>
      </c>
      <c r="I85" s="26" t="s">
        <v>147</v>
      </c>
      <c r="J85" s="41" t="s">
        <v>148</v>
      </c>
      <c r="K85" s="41" t="s">
        <v>149</v>
      </c>
      <c r="L85" s="42">
        <v>3</v>
      </c>
      <c r="M85" s="43">
        <v>3</v>
      </c>
      <c r="N85" s="43">
        <v>3</v>
      </c>
      <c r="O85" s="43"/>
      <c r="P85" s="43"/>
      <c r="Q85" s="43"/>
      <c r="R85" s="47"/>
      <c r="S85" s="48"/>
      <c r="T85" s="26"/>
      <c r="U85" s="23"/>
      <c r="V85" s="48" t="str">
        <f t="shared" si="1"/>
        <v/>
      </c>
      <c r="W85" s="48"/>
      <c r="X85" s="48"/>
      <c r="Y85" s="48"/>
      <c r="Z85" s="48"/>
      <c r="AA85" s="48" t="s">
        <v>135</v>
      </c>
      <c r="AB85" s="41" t="s">
        <v>116</v>
      </c>
      <c r="AC85" s="41" t="s">
        <v>136</v>
      </c>
      <c r="AD85" s="41" t="s">
        <v>116</v>
      </c>
      <c r="AE85" s="48" t="s">
        <v>136</v>
      </c>
      <c r="AF85" s="41" t="s">
        <v>136</v>
      </c>
      <c r="AG85" s="26">
        <v>140</v>
      </c>
      <c r="AH85" s="50">
        <v>308</v>
      </c>
      <c r="AI85" s="50">
        <v>224</v>
      </c>
      <c r="AJ85" s="50">
        <v>504</v>
      </c>
      <c r="AK85" s="51" t="s">
        <v>150</v>
      </c>
      <c r="AL85" s="27" t="s">
        <v>349</v>
      </c>
      <c r="AM85" s="41"/>
      <c r="AP85" s="54"/>
      <c r="AQ85" s="54"/>
      <c r="AR85" s="54"/>
      <c r="AS85" s="54"/>
    </row>
    <row r="86" s="7" customFormat="1" ht="53" customHeight="1" spans="1:45">
      <c r="A86" s="23" t="s">
        <v>139</v>
      </c>
      <c r="B86" s="24" t="s">
        <v>140</v>
      </c>
      <c r="C86" s="25" t="s">
        <v>350</v>
      </c>
      <c r="D86" s="26" t="s">
        <v>351</v>
      </c>
      <c r="E86" s="27" t="s">
        <v>352</v>
      </c>
      <c r="F86" s="28" t="s">
        <v>224</v>
      </c>
      <c r="G86" s="26" t="s">
        <v>225</v>
      </c>
      <c r="H86" s="26" t="s">
        <v>146</v>
      </c>
      <c r="I86" s="26" t="s">
        <v>147</v>
      </c>
      <c r="J86" s="41" t="s">
        <v>148</v>
      </c>
      <c r="K86" s="41" t="s">
        <v>149</v>
      </c>
      <c r="L86" s="42">
        <v>240</v>
      </c>
      <c r="M86" s="43">
        <v>240</v>
      </c>
      <c r="N86" s="43">
        <v>240</v>
      </c>
      <c r="O86" s="43"/>
      <c r="P86" s="43"/>
      <c r="Q86" s="43"/>
      <c r="R86" s="47"/>
      <c r="S86" s="48"/>
      <c r="T86" s="26"/>
      <c r="U86" s="23"/>
      <c r="V86" s="48" t="str">
        <f t="shared" si="1"/>
        <v/>
      </c>
      <c r="W86" s="48"/>
      <c r="X86" s="48"/>
      <c r="Y86" s="48"/>
      <c r="Z86" s="48"/>
      <c r="AA86" s="48" t="s">
        <v>135</v>
      </c>
      <c r="AB86" s="41" t="s">
        <v>116</v>
      </c>
      <c r="AC86" s="41" t="s">
        <v>136</v>
      </c>
      <c r="AD86" s="41" t="s">
        <v>116</v>
      </c>
      <c r="AE86" s="48" t="s">
        <v>136</v>
      </c>
      <c r="AF86" s="41" t="s">
        <v>136</v>
      </c>
      <c r="AG86" s="26">
        <v>65</v>
      </c>
      <c r="AH86" s="50">
        <v>143</v>
      </c>
      <c r="AI86" s="50">
        <v>104</v>
      </c>
      <c r="AJ86" s="50">
        <v>234</v>
      </c>
      <c r="AK86" s="51" t="s">
        <v>150</v>
      </c>
      <c r="AL86" s="27" t="s">
        <v>353</v>
      </c>
      <c r="AM86" s="41"/>
      <c r="AP86" s="54"/>
      <c r="AQ86" s="54"/>
      <c r="AR86" s="54"/>
      <c r="AS86" s="54"/>
    </row>
    <row r="87" s="7" customFormat="1" ht="53" customHeight="1" spans="1:45">
      <c r="A87" s="23" t="s">
        <v>139</v>
      </c>
      <c r="B87" s="24" t="s">
        <v>140</v>
      </c>
      <c r="C87" s="25" t="s">
        <v>354</v>
      </c>
      <c r="D87" s="26" t="s">
        <v>351</v>
      </c>
      <c r="E87" s="27" t="s">
        <v>355</v>
      </c>
      <c r="F87" s="28" t="s">
        <v>224</v>
      </c>
      <c r="G87" s="26" t="s">
        <v>356</v>
      </c>
      <c r="H87" s="26" t="s">
        <v>146</v>
      </c>
      <c r="I87" s="26" t="s">
        <v>147</v>
      </c>
      <c r="J87" s="41" t="s">
        <v>148</v>
      </c>
      <c r="K87" s="41" t="s">
        <v>149</v>
      </c>
      <c r="L87" s="42">
        <v>16</v>
      </c>
      <c r="M87" s="43">
        <v>16</v>
      </c>
      <c r="N87" s="43">
        <v>16</v>
      </c>
      <c r="O87" s="43"/>
      <c r="P87" s="43"/>
      <c r="Q87" s="43"/>
      <c r="R87" s="47"/>
      <c r="S87" s="48"/>
      <c r="T87" s="26"/>
      <c r="U87" s="23"/>
      <c r="V87" s="48" t="str">
        <f t="shared" si="1"/>
        <v/>
      </c>
      <c r="W87" s="48"/>
      <c r="X87" s="48"/>
      <c r="Y87" s="48"/>
      <c r="Z87" s="48"/>
      <c r="AA87" s="48" t="s">
        <v>135</v>
      </c>
      <c r="AB87" s="41" t="s">
        <v>116</v>
      </c>
      <c r="AC87" s="41" t="s">
        <v>116</v>
      </c>
      <c r="AD87" s="41" t="s">
        <v>116</v>
      </c>
      <c r="AE87" s="48" t="s">
        <v>136</v>
      </c>
      <c r="AF87" s="41" t="s">
        <v>136</v>
      </c>
      <c r="AG87" s="26">
        <v>49</v>
      </c>
      <c r="AH87" s="50">
        <v>107.8</v>
      </c>
      <c r="AI87" s="50">
        <v>78.4</v>
      </c>
      <c r="AJ87" s="50">
        <v>176.4</v>
      </c>
      <c r="AK87" s="51" t="s">
        <v>150</v>
      </c>
      <c r="AL87" s="27" t="s">
        <v>357</v>
      </c>
      <c r="AM87" s="41"/>
      <c r="AP87" s="54"/>
      <c r="AQ87" s="54"/>
      <c r="AR87" s="54"/>
      <c r="AS87" s="54"/>
    </row>
    <row r="88" s="7" customFormat="1" ht="53" customHeight="1" spans="1:45">
      <c r="A88" s="23" t="s">
        <v>139</v>
      </c>
      <c r="B88" s="24" t="s">
        <v>140</v>
      </c>
      <c r="C88" s="25" t="s">
        <v>358</v>
      </c>
      <c r="D88" s="26" t="s">
        <v>351</v>
      </c>
      <c r="E88" s="27" t="s">
        <v>359</v>
      </c>
      <c r="F88" s="28" t="s">
        <v>224</v>
      </c>
      <c r="G88" s="26" t="s">
        <v>233</v>
      </c>
      <c r="H88" s="26" t="s">
        <v>146</v>
      </c>
      <c r="I88" s="26" t="s">
        <v>147</v>
      </c>
      <c r="J88" s="41" t="s">
        <v>148</v>
      </c>
      <c r="K88" s="41" t="s">
        <v>149</v>
      </c>
      <c r="L88" s="42">
        <v>2.4</v>
      </c>
      <c r="M88" s="43">
        <v>2.4</v>
      </c>
      <c r="N88" s="43">
        <v>2.4</v>
      </c>
      <c r="O88" s="43"/>
      <c r="P88" s="43"/>
      <c r="Q88" s="43"/>
      <c r="R88" s="47"/>
      <c r="S88" s="48"/>
      <c r="T88" s="26"/>
      <c r="U88" s="23"/>
      <c r="V88" s="48" t="str">
        <f t="shared" si="1"/>
        <v/>
      </c>
      <c r="W88" s="48"/>
      <c r="X88" s="48"/>
      <c r="Y88" s="48"/>
      <c r="Z88" s="48"/>
      <c r="AA88" s="48" t="s">
        <v>135</v>
      </c>
      <c r="AB88" s="41" t="s">
        <v>116</v>
      </c>
      <c r="AC88" s="41" t="s">
        <v>116</v>
      </c>
      <c r="AD88" s="41" t="s">
        <v>116</v>
      </c>
      <c r="AE88" s="48" t="s">
        <v>136</v>
      </c>
      <c r="AF88" s="41" t="s">
        <v>136</v>
      </c>
      <c r="AG88" s="26">
        <v>45</v>
      </c>
      <c r="AH88" s="50">
        <v>99</v>
      </c>
      <c r="AI88" s="50">
        <v>72</v>
      </c>
      <c r="AJ88" s="50">
        <v>162</v>
      </c>
      <c r="AK88" s="51" t="s">
        <v>150</v>
      </c>
      <c r="AL88" s="27" t="s">
        <v>360</v>
      </c>
      <c r="AM88" s="41"/>
      <c r="AP88" s="54"/>
      <c r="AQ88" s="54"/>
      <c r="AR88" s="54"/>
      <c r="AS88" s="54"/>
    </row>
    <row r="89" s="7" customFormat="1" ht="53" customHeight="1" spans="1:45">
      <c r="A89" s="23" t="s">
        <v>139</v>
      </c>
      <c r="B89" s="24" t="s">
        <v>140</v>
      </c>
      <c r="C89" s="25" t="s">
        <v>361</v>
      </c>
      <c r="D89" s="26" t="s">
        <v>351</v>
      </c>
      <c r="E89" s="27" t="s">
        <v>362</v>
      </c>
      <c r="F89" s="28" t="s">
        <v>236</v>
      </c>
      <c r="G89" s="26" t="s">
        <v>237</v>
      </c>
      <c r="H89" s="26" t="s">
        <v>146</v>
      </c>
      <c r="I89" s="26" t="s">
        <v>147</v>
      </c>
      <c r="J89" s="41" t="s">
        <v>148</v>
      </c>
      <c r="K89" s="41" t="s">
        <v>149</v>
      </c>
      <c r="L89" s="42">
        <v>0.8</v>
      </c>
      <c r="M89" s="43">
        <v>0.8</v>
      </c>
      <c r="N89" s="43">
        <v>0.8</v>
      </c>
      <c r="O89" s="43"/>
      <c r="P89" s="43"/>
      <c r="Q89" s="43"/>
      <c r="R89" s="47"/>
      <c r="S89" s="48"/>
      <c r="T89" s="26"/>
      <c r="U89" s="23"/>
      <c r="V89" s="48" t="str">
        <f t="shared" si="1"/>
        <v/>
      </c>
      <c r="W89" s="48"/>
      <c r="X89" s="48"/>
      <c r="Y89" s="48"/>
      <c r="Z89" s="48"/>
      <c r="AA89" s="48" t="s">
        <v>135</v>
      </c>
      <c r="AB89" s="41" t="s">
        <v>116</v>
      </c>
      <c r="AC89" s="41" t="s">
        <v>136</v>
      </c>
      <c r="AD89" s="41" t="s">
        <v>116</v>
      </c>
      <c r="AE89" s="48" t="s">
        <v>136</v>
      </c>
      <c r="AF89" s="41" t="s">
        <v>136</v>
      </c>
      <c r="AG89" s="26">
        <v>16</v>
      </c>
      <c r="AH89" s="50">
        <v>35.2</v>
      </c>
      <c r="AI89" s="50">
        <v>25.6</v>
      </c>
      <c r="AJ89" s="50">
        <v>57.6</v>
      </c>
      <c r="AK89" s="51" t="s">
        <v>150</v>
      </c>
      <c r="AL89" s="27" t="s">
        <v>363</v>
      </c>
      <c r="AM89" s="41"/>
      <c r="AP89" s="54"/>
      <c r="AQ89" s="54"/>
      <c r="AR89" s="54"/>
      <c r="AS89" s="54"/>
    </row>
    <row r="90" s="7" customFormat="1" ht="53" customHeight="1" spans="1:45">
      <c r="A90" s="23" t="s">
        <v>139</v>
      </c>
      <c r="B90" s="24" t="s">
        <v>140</v>
      </c>
      <c r="C90" s="25" t="s">
        <v>364</v>
      </c>
      <c r="D90" s="26" t="s">
        <v>351</v>
      </c>
      <c r="E90" s="27" t="s">
        <v>365</v>
      </c>
      <c r="F90" s="30" t="s">
        <v>246</v>
      </c>
      <c r="G90" s="26" t="s">
        <v>366</v>
      </c>
      <c r="H90" s="26" t="s">
        <v>146</v>
      </c>
      <c r="I90" s="26" t="s">
        <v>147</v>
      </c>
      <c r="J90" s="41" t="s">
        <v>148</v>
      </c>
      <c r="K90" s="41" t="s">
        <v>149</v>
      </c>
      <c r="L90" s="42">
        <v>0.64</v>
      </c>
      <c r="M90" s="43">
        <v>0.64</v>
      </c>
      <c r="N90" s="43">
        <v>0.64</v>
      </c>
      <c r="O90" s="43"/>
      <c r="P90" s="43"/>
      <c r="Q90" s="43"/>
      <c r="R90" s="47"/>
      <c r="S90" s="48"/>
      <c r="T90" s="26"/>
      <c r="U90" s="23"/>
      <c r="V90" s="48" t="str">
        <f t="shared" si="1"/>
        <v/>
      </c>
      <c r="W90" s="48"/>
      <c r="X90" s="48"/>
      <c r="Y90" s="48"/>
      <c r="Z90" s="48"/>
      <c r="AA90" s="48" t="s">
        <v>135</v>
      </c>
      <c r="AB90" s="41" t="s">
        <v>116</v>
      </c>
      <c r="AC90" s="41" t="s">
        <v>116</v>
      </c>
      <c r="AD90" s="41" t="s">
        <v>116</v>
      </c>
      <c r="AE90" s="48" t="s">
        <v>136</v>
      </c>
      <c r="AF90" s="41" t="s">
        <v>136</v>
      </c>
      <c r="AG90" s="26">
        <v>1</v>
      </c>
      <c r="AH90" s="50">
        <v>2.2</v>
      </c>
      <c r="AI90" s="50">
        <v>1.6</v>
      </c>
      <c r="AJ90" s="50">
        <v>3.6</v>
      </c>
      <c r="AK90" s="51" t="s">
        <v>150</v>
      </c>
      <c r="AL90" s="27" t="s">
        <v>367</v>
      </c>
      <c r="AM90" s="41"/>
      <c r="AP90" s="54"/>
      <c r="AQ90" s="54"/>
      <c r="AR90" s="54"/>
      <c r="AS90" s="54"/>
    </row>
    <row r="91" s="7" customFormat="1" ht="53" customHeight="1" spans="1:45">
      <c r="A91" s="23" t="s">
        <v>139</v>
      </c>
      <c r="B91" s="24" t="s">
        <v>140</v>
      </c>
      <c r="C91" s="25" t="s">
        <v>368</v>
      </c>
      <c r="D91" s="26" t="s">
        <v>351</v>
      </c>
      <c r="E91" s="52" t="s">
        <v>369</v>
      </c>
      <c r="F91" s="30" t="s">
        <v>246</v>
      </c>
      <c r="G91" s="26" t="s">
        <v>370</v>
      </c>
      <c r="H91" s="26" t="s">
        <v>146</v>
      </c>
      <c r="I91" s="26" t="s">
        <v>147</v>
      </c>
      <c r="J91" s="41" t="s">
        <v>148</v>
      </c>
      <c r="K91" s="41" t="s">
        <v>149</v>
      </c>
      <c r="L91" s="42">
        <v>3.2</v>
      </c>
      <c r="M91" s="43">
        <v>3.2</v>
      </c>
      <c r="N91" s="43">
        <v>3.2</v>
      </c>
      <c r="O91" s="43"/>
      <c r="P91" s="43"/>
      <c r="Q91" s="43"/>
      <c r="R91" s="47"/>
      <c r="S91" s="48"/>
      <c r="T91" s="26"/>
      <c r="U91" s="23"/>
      <c r="V91" s="48" t="str">
        <f t="shared" si="1"/>
        <v/>
      </c>
      <c r="W91" s="48"/>
      <c r="X91" s="48"/>
      <c r="Y91" s="48"/>
      <c r="Z91" s="48"/>
      <c r="AA91" s="48" t="s">
        <v>135</v>
      </c>
      <c r="AB91" s="41" t="s">
        <v>116</v>
      </c>
      <c r="AC91" s="41" t="s">
        <v>136</v>
      </c>
      <c r="AD91" s="41" t="s">
        <v>116</v>
      </c>
      <c r="AE91" s="48" t="s">
        <v>136</v>
      </c>
      <c r="AF91" s="41" t="s">
        <v>136</v>
      </c>
      <c r="AG91" s="26">
        <v>22</v>
      </c>
      <c r="AH91" s="50">
        <v>48.4</v>
      </c>
      <c r="AI91" s="50">
        <v>35.2</v>
      </c>
      <c r="AJ91" s="50">
        <v>79.2</v>
      </c>
      <c r="AK91" s="51" t="s">
        <v>150</v>
      </c>
      <c r="AL91" s="27" t="s">
        <v>371</v>
      </c>
      <c r="AM91" s="41"/>
      <c r="AP91" s="54"/>
      <c r="AQ91" s="54"/>
      <c r="AR91" s="54"/>
      <c r="AS91" s="54"/>
    </row>
    <row r="92" s="7" customFormat="1" ht="53" customHeight="1" spans="1:45">
      <c r="A92" s="23" t="s">
        <v>139</v>
      </c>
      <c r="B92" s="24" t="s">
        <v>140</v>
      </c>
      <c r="C92" s="25" t="s">
        <v>372</v>
      </c>
      <c r="D92" s="26" t="s">
        <v>351</v>
      </c>
      <c r="E92" s="27" t="s">
        <v>373</v>
      </c>
      <c r="F92" s="30" t="s">
        <v>246</v>
      </c>
      <c r="G92" s="26" t="s">
        <v>251</v>
      </c>
      <c r="H92" s="26" t="s">
        <v>146</v>
      </c>
      <c r="I92" s="26" t="s">
        <v>147</v>
      </c>
      <c r="J92" s="41" t="s">
        <v>148</v>
      </c>
      <c r="K92" s="41" t="s">
        <v>149</v>
      </c>
      <c r="L92" s="42">
        <v>1.6</v>
      </c>
      <c r="M92" s="43">
        <v>1.6</v>
      </c>
      <c r="N92" s="43">
        <v>1.6</v>
      </c>
      <c r="O92" s="43"/>
      <c r="P92" s="43"/>
      <c r="Q92" s="43"/>
      <c r="R92" s="47"/>
      <c r="S92" s="48"/>
      <c r="T92" s="26"/>
      <c r="U92" s="23"/>
      <c r="V92" s="48" t="str">
        <f t="shared" si="1"/>
        <v/>
      </c>
      <c r="W92" s="48"/>
      <c r="X92" s="48"/>
      <c r="Y92" s="48"/>
      <c r="Z92" s="48"/>
      <c r="AA92" s="48" t="s">
        <v>135</v>
      </c>
      <c r="AB92" s="41" t="s">
        <v>116</v>
      </c>
      <c r="AC92" s="41" t="s">
        <v>136</v>
      </c>
      <c r="AD92" s="41" t="s">
        <v>116</v>
      </c>
      <c r="AE92" s="48" t="s">
        <v>136</v>
      </c>
      <c r="AF92" s="41" t="s">
        <v>136</v>
      </c>
      <c r="AG92" s="26">
        <v>30</v>
      </c>
      <c r="AH92" s="50">
        <v>66</v>
      </c>
      <c r="AI92" s="50">
        <v>48</v>
      </c>
      <c r="AJ92" s="50">
        <v>108</v>
      </c>
      <c r="AK92" s="51" t="s">
        <v>150</v>
      </c>
      <c r="AL92" s="27" t="s">
        <v>173</v>
      </c>
      <c r="AM92" s="41"/>
      <c r="AP92" s="54"/>
      <c r="AQ92" s="54"/>
      <c r="AR92" s="54"/>
      <c r="AS92" s="54"/>
    </row>
    <row r="93" s="7" customFormat="1" ht="53" customHeight="1" spans="1:45">
      <c r="A93" s="23" t="s">
        <v>139</v>
      </c>
      <c r="B93" s="24" t="s">
        <v>140</v>
      </c>
      <c r="C93" s="25" t="s">
        <v>374</v>
      </c>
      <c r="D93" s="26" t="s">
        <v>351</v>
      </c>
      <c r="E93" s="27" t="s">
        <v>369</v>
      </c>
      <c r="F93" s="30" t="s">
        <v>246</v>
      </c>
      <c r="G93" s="26" t="s">
        <v>254</v>
      </c>
      <c r="H93" s="26" t="s">
        <v>146</v>
      </c>
      <c r="I93" s="26" t="s">
        <v>147</v>
      </c>
      <c r="J93" s="41" t="s">
        <v>148</v>
      </c>
      <c r="K93" s="41" t="s">
        <v>149</v>
      </c>
      <c r="L93" s="42">
        <v>2.4</v>
      </c>
      <c r="M93" s="43">
        <v>2.4</v>
      </c>
      <c r="N93" s="43">
        <v>2.4</v>
      </c>
      <c r="O93" s="43"/>
      <c r="P93" s="43"/>
      <c r="Q93" s="43"/>
      <c r="R93" s="47"/>
      <c r="S93" s="48"/>
      <c r="T93" s="26"/>
      <c r="U93" s="23"/>
      <c r="V93" s="48" t="str">
        <f t="shared" si="1"/>
        <v/>
      </c>
      <c r="W93" s="48"/>
      <c r="X93" s="48"/>
      <c r="Y93" s="48"/>
      <c r="Z93" s="48"/>
      <c r="AA93" s="48" t="s">
        <v>135</v>
      </c>
      <c r="AB93" s="41" t="s">
        <v>116</v>
      </c>
      <c r="AC93" s="41" t="s">
        <v>136</v>
      </c>
      <c r="AD93" s="41" t="s">
        <v>116</v>
      </c>
      <c r="AE93" s="48" t="s">
        <v>136</v>
      </c>
      <c r="AF93" s="41" t="s">
        <v>136</v>
      </c>
      <c r="AG93" s="26">
        <v>15</v>
      </c>
      <c r="AH93" s="50">
        <v>33</v>
      </c>
      <c r="AI93" s="50">
        <v>24</v>
      </c>
      <c r="AJ93" s="50">
        <v>54</v>
      </c>
      <c r="AK93" s="51" t="s">
        <v>150</v>
      </c>
      <c r="AL93" s="27" t="s">
        <v>159</v>
      </c>
      <c r="AM93" s="41"/>
      <c r="AP93" s="54"/>
      <c r="AQ93" s="54"/>
      <c r="AR93" s="54"/>
      <c r="AS93" s="54"/>
    </row>
    <row r="94" s="7" customFormat="1" ht="53" customHeight="1" spans="1:45">
      <c r="A94" s="23" t="s">
        <v>139</v>
      </c>
      <c r="B94" s="24" t="s">
        <v>140</v>
      </c>
      <c r="C94" s="25" t="s">
        <v>375</v>
      </c>
      <c r="D94" s="26" t="s">
        <v>351</v>
      </c>
      <c r="E94" s="27" t="s">
        <v>376</v>
      </c>
      <c r="F94" s="28" t="s">
        <v>377</v>
      </c>
      <c r="G94" s="26" t="s">
        <v>378</v>
      </c>
      <c r="H94" s="26" t="s">
        <v>146</v>
      </c>
      <c r="I94" s="26" t="s">
        <v>147</v>
      </c>
      <c r="J94" s="41" t="s">
        <v>148</v>
      </c>
      <c r="K94" s="41" t="s">
        <v>149</v>
      </c>
      <c r="L94" s="42">
        <v>8</v>
      </c>
      <c r="M94" s="43">
        <v>8</v>
      </c>
      <c r="N94" s="43">
        <v>8</v>
      </c>
      <c r="O94" s="43"/>
      <c r="P94" s="43"/>
      <c r="Q94" s="43"/>
      <c r="R94" s="47"/>
      <c r="S94" s="48"/>
      <c r="T94" s="26"/>
      <c r="U94" s="23"/>
      <c r="V94" s="48" t="str">
        <f t="shared" si="1"/>
        <v/>
      </c>
      <c r="W94" s="48"/>
      <c r="X94" s="48"/>
      <c r="Y94" s="48"/>
      <c r="Z94" s="48"/>
      <c r="AA94" s="48" t="s">
        <v>135</v>
      </c>
      <c r="AB94" s="41" t="s">
        <v>116</v>
      </c>
      <c r="AC94" s="41" t="s">
        <v>136</v>
      </c>
      <c r="AD94" s="41" t="s">
        <v>116</v>
      </c>
      <c r="AE94" s="48" t="s">
        <v>136</v>
      </c>
      <c r="AF94" s="41" t="s">
        <v>136</v>
      </c>
      <c r="AG94" s="26">
        <v>3</v>
      </c>
      <c r="AH94" s="50">
        <v>6.6</v>
      </c>
      <c r="AI94" s="50">
        <v>4.8</v>
      </c>
      <c r="AJ94" s="50">
        <v>10.8</v>
      </c>
      <c r="AK94" s="51" t="s">
        <v>150</v>
      </c>
      <c r="AL94" s="27" t="s">
        <v>167</v>
      </c>
      <c r="AM94" s="41"/>
      <c r="AP94" s="54"/>
      <c r="AQ94" s="54"/>
      <c r="AR94" s="54"/>
      <c r="AS94" s="54"/>
    </row>
    <row r="95" s="7" customFormat="1" ht="53" customHeight="1" spans="1:45">
      <c r="A95" s="23" t="s">
        <v>139</v>
      </c>
      <c r="B95" s="24" t="s">
        <v>140</v>
      </c>
      <c r="C95" s="25" t="s">
        <v>379</v>
      </c>
      <c r="D95" s="26" t="s">
        <v>351</v>
      </c>
      <c r="E95" s="27" t="s">
        <v>380</v>
      </c>
      <c r="F95" s="28" t="s">
        <v>377</v>
      </c>
      <c r="G95" s="26" t="s">
        <v>381</v>
      </c>
      <c r="H95" s="26" t="s">
        <v>146</v>
      </c>
      <c r="I95" s="26" t="s">
        <v>147</v>
      </c>
      <c r="J95" s="41" t="s">
        <v>148</v>
      </c>
      <c r="K95" s="41" t="s">
        <v>149</v>
      </c>
      <c r="L95" s="42">
        <v>8</v>
      </c>
      <c r="M95" s="43">
        <v>8</v>
      </c>
      <c r="N95" s="43">
        <v>8</v>
      </c>
      <c r="O95" s="43"/>
      <c r="P95" s="43"/>
      <c r="Q95" s="43"/>
      <c r="R95" s="47"/>
      <c r="S95" s="48"/>
      <c r="T95" s="26"/>
      <c r="U95" s="23"/>
      <c r="V95" s="48" t="str">
        <f t="shared" si="1"/>
        <v/>
      </c>
      <c r="W95" s="48"/>
      <c r="X95" s="48"/>
      <c r="Y95" s="48"/>
      <c r="Z95" s="48"/>
      <c r="AA95" s="48" t="s">
        <v>135</v>
      </c>
      <c r="AB95" s="41" t="s">
        <v>116</v>
      </c>
      <c r="AC95" s="41" t="s">
        <v>136</v>
      </c>
      <c r="AD95" s="41" t="s">
        <v>116</v>
      </c>
      <c r="AE95" s="48" t="s">
        <v>136</v>
      </c>
      <c r="AF95" s="41" t="s">
        <v>136</v>
      </c>
      <c r="AG95" s="26">
        <v>5</v>
      </c>
      <c r="AH95" s="50">
        <v>11</v>
      </c>
      <c r="AI95" s="50">
        <v>8</v>
      </c>
      <c r="AJ95" s="50">
        <v>18</v>
      </c>
      <c r="AK95" s="51" t="s">
        <v>150</v>
      </c>
      <c r="AL95" s="27" t="s">
        <v>163</v>
      </c>
      <c r="AM95" s="41"/>
      <c r="AP95" s="54"/>
      <c r="AQ95" s="54"/>
      <c r="AR95" s="54"/>
      <c r="AS95" s="54"/>
    </row>
    <row r="96" s="7" customFormat="1" ht="53" customHeight="1" spans="1:45">
      <c r="A96" s="23" t="s">
        <v>139</v>
      </c>
      <c r="B96" s="24" t="s">
        <v>140</v>
      </c>
      <c r="C96" s="25" t="s">
        <v>382</v>
      </c>
      <c r="D96" s="26" t="s">
        <v>351</v>
      </c>
      <c r="E96" s="27" t="s">
        <v>369</v>
      </c>
      <c r="F96" s="55" t="s">
        <v>383</v>
      </c>
      <c r="G96" s="26" t="s">
        <v>384</v>
      </c>
      <c r="H96" s="26" t="s">
        <v>146</v>
      </c>
      <c r="I96" s="26" t="s">
        <v>147</v>
      </c>
      <c r="J96" s="41" t="s">
        <v>148</v>
      </c>
      <c r="K96" s="41" t="s">
        <v>149</v>
      </c>
      <c r="L96" s="42">
        <v>0.72</v>
      </c>
      <c r="M96" s="43">
        <v>0.72</v>
      </c>
      <c r="N96" s="43">
        <v>0.72</v>
      </c>
      <c r="O96" s="43"/>
      <c r="P96" s="43"/>
      <c r="Q96" s="43"/>
      <c r="R96" s="47"/>
      <c r="S96" s="48"/>
      <c r="T96" s="26"/>
      <c r="U96" s="23"/>
      <c r="V96" s="48" t="str">
        <f t="shared" si="1"/>
        <v/>
      </c>
      <c r="W96" s="48"/>
      <c r="X96" s="48"/>
      <c r="Y96" s="48"/>
      <c r="Z96" s="48"/>
      <c r="AA96" s="48" t="s">
        <v>135</v>
      </c>
      <c r="AB96" s="41" t="s">
        <v>116</v>
      </c>
      <c r="AC96" s="41" t="s">
        <v>136</v>
      </c>
      <c r="AD96" s="41" t="s">
        <v>116</v>
      </c>
      <c r="AE96" s="48" t="s">
        <v>136</v>
      </c>
      <c r="AF96" s="41" t="s">
        <v>136</v>
      </c>
      <c r="AG96" s="26">
        <v>2</v>
      </c>
      <c r="AH96" s="50">
        <v>4.4</v>
      </c>
      <c r="AI96" s="50">
        <v>3.2</v>
      </c>
      <c r="AJ96" s="50">
        <v>7.2</v>
      </c>
      <c r="AK96" s="51" t="s">
        <v>150</v>
      </c>
      <c r="AL96" s="27" t="s">
        <v>385</v>
      </c>
      <c r="AM96" s="41"/>
      <c r="AP96" s="54"/>
      <c r="AQ96" s="54"/>
      <c r="AR96" s="54"/>
      <c r="AS96" s="54"/>
    </row>
    <row r="97" s="7" customFormat="1" ht="53" customHeight="1" spans="1:45">
      <c r="A97" s="23" t="s">
        <v>139</v>
      </c>
      <c r="B97" s="24" t="s">
        <v>140</v>
      </c>
      <c r="C97" s="25" t="s">
        <v>386</v>
      </c>
      <c r="D97" s="26" t="s">
        <v>351</v>
      </c>
      <c r="E97" s="27" t="s">
        <v>376</v>
      </c>
      <c r="F97" s="56" t="s">
        <v>387</v>
      </c>
      <c r="G97" s="26" t="s">
        <v>388</v>
      </c>
      <c r="H97" s="26" t="s">
        <v>146</v>
      </c>
      <c r="I97" s="26" t="s">
        <v>147</v>
      </c>
      <c r="J97" s="41" t="s">
        <v>148</v>
      </c>
      <c r="K97" s="41" t="s">
        <v>149</v>
      </c>
      <c r="L97" s="42">
        <v>2</v>
      </c>
      <c r="M97" s="43">
        <v>2</v>
      </c>
      <c r="N97" s="43">
        <v>2</v>
      </c>
      <c r="O97" s="43"/>
      <c r="P97" s="43"/>
      <c r="Q97" s="43"/>
      <c r="R97" s="47"/>
      <c r="S97" s="48"/>
      <c r="T97" s="26"/>
      <c r="U97" s="23"/>
      <c r="V97" s="48" t="str">
        <f t="shared" si="1"/>
        <v/>
      </c>
      <c r="W97" s="48"/>
      <c r="X97" s="48"/>
      <c r="Y97" s="48"/>
      <c r="Z97" s="48"/>
      <c r="AA97" s="48" t="s">
        <v>135</v>
      </c>
      <c r="AB97" s="41" t="s">
        <v>116</v>
      </c>
      <c r="AC97" s="41" t="s">
        <v>116</v>
      </c>
      <c r="AD97" s="41" t="s">
        <v>116</v>
      </c>
      <c r="AE97" s="48" t="s">
        <v>136</v>
      </c>
      <c r="AF97" s="41" t="s">
        <v>136</v>
      </c>
      <c r="AG97" s="26">
        <v>5</v>
      </c>
      <c r="AH97" s="50">
        <v>11</v>
      </c>
      <c r="AI97" s="50">
        <v>8</v>
      </c>
      <c r="AJ97" s="50">
        <v>18</v>
      </c>
      <c r="AK97" s="51" t="s">
        <v>150</v>
      </c>
      <c r="AL97" s="27" t="s">
        <v>163</v>
      </c>
      <c r="AM97" s="41"/>
      <c r="AP97" s="54"/>
      <c r="AQ97" s="54"/>
      <c r="AR97" s="54"/>
      <c r="AS97" s="54"/>
    </row>
    <row r="98" s="7" customFormat="1" ht="53" customHeight="1" spans="1:45">
      <c r="A98" s="23" t="s">
        <v>139</v>
      </c>
      <c r="B98" s="24" t="s">
        <v>140</v>
      </c>
      <c r="C98" s="25" t="s">
        <v>389</v>
      </c>
      <c r="D98" s="26" t="s">
        <v>351</v>
      </c>
      <c r="E98" s="27" t="s">
        <v>376</v>
      </c>
      <c r="F98" s="56" t="s">
        <v>387</v>
      </c>
      <c r="G98" s="26" t="s">
        <v>390</v>
      </c>
      <c r="H98" s="26" t="s">
        <v>146</v>
      </c>
      <c r="I98" s="26" t="s">
        <v>147</v>
      </c>
      <c r="J98" s="41" t="s">
        <v>148</v>
      </c>
      <c r="K98" s="41" t="s">
        <v>149</v>
      </c>
      <c r="L98" s="42">
        <v>1.6</v>
      </c>
      <c r="M98" s="43">
        <v>1.6</v>
      </c>
      <c r="N98" s="43">
        <v>1.6</v>
      </c>
      <c r="O98" s="43"/>
      <c r="P98" s="43"/>
      <c r="Q98" s="43"/>
      <c r="R98" s="47"/>
      <c r="S98" s="48"/>
      <c r="T98" s="26"/>
      <c r="U98" s="23"/>
      <c r="V98" s="48" t="str">
        <f t="shared" si="1"/>
        <v/>
      </c>
      <c r="W98" s="48"/>
      <c r="X98" s="48"/>
      <c r="Y98" s="48"/>
      <c r="Z98" s="48"/>
      <c r="AA98" s="48" t="s">
        <v>135</v>
      </c>
      <c r="AB98" s="41" t="s">
        <v>116</v>
      </c>
      <c r="AC98" s="41" t="s">
        <v>116</v>
      </c>
      <c r="AD98" s="41" t="s">
        <v>116</v>
      </c>
      <c r="AE98" s="48" t="s">
        <v>136</v>
      </c>
      <c r="AF98" s="41" t="s">
        <v>136</v>
      </c>
      <c r="AG98" s="26">
        <v>2</v>
      </c>
      <c r="AH98" s="50">
        <v>4.4</v>
      </c>
      <c r="AI98" s="50">
        <v>3.2</v>
      </c>
      <c r="AJ98" s="50">
        <v>7.2</v>
      </c>
      <c r="AK98" s="51" t="s">
        <v>150</v>
      </c>
      <c r="AL98" s="27" t="s">
        <v>385</v>
      </c>
      <c r="AM98" s="41"/>
      <c r="AP98" s="54"/>
      <c r="AQ98" s="54"/>
      <c r="AR98" s="54"/>
      <c r="AS98" s="54"/>
    </row>
    <row r="99" s="7" customFormat="1" ht="53" customHeight="1" spans="1:45">
      <c r="A99" s="23" t="s">
        <v>139</v>
      </c>
      <c r="B99" s="24" t="s">
        <v>140</v>
      </c>
      <c r="C99" s="25" t="s">
        <v>391</v>
      </c>
      <c r="D99" s="26" t="s">
        <v>351</v>
      </c>
      <c r="E99" s="27" t="s">
        <v>392</v>
      </c>
      <c r="F99" s="56" t="s">
        <v>387</v>
      </c>
      <c r="G99" s="26" t="s">
        <v>393</v>
      </c>
      <c r="H99" s="26" t="s">
        <v>146</v>
      </c>
      <c r="I99" s="26" t="s">
        <v>147</v>
      </c>
      <c r="J99" s="41" t="s">
        <v>148</v>
      </c>
      <c r="K99" s="41" t="s">
        <v>149</v>
      </c>
      <c r="L99" s="42">
        <v>0.8</v>
      </c>
      <c r="M99" s="43">
        <v>0.8</v>
      </c>
      <c r="N99" s="43">
        <v>0.8</v>
      </c>
      <c r="O99" s="43"/>
      <c r="P99" s="43"/>
      <c r="Q99" s="43"/>
      <c r="R99" s="47"/>
      <c r="S99" s="48"/>
      <c r="T99" s="26"/>
      <c r="U99" s="23"/>
      <c r="V99" s="48" t="str">
        <f t="shared" si="1"/>
        <v/>
      </c>
      <c r="W99" s="48"/>
      <c r="X99" s="48"/>
      <c r="Y99" s="48"/>
      <c r="Z99" s="48"/>
      <c r="AA99" s="48" t="s">
        <v>135</v>
      </c>
      <c r="AB99" s="41" t="s">
        <v>116</v>
      </c>
      <c r="AC99" s="41" t="s">
        <v>116</v>
      </c>
      <c r="AD99" s="41" t="s">
        <v>116</v>
      </c>
      <c r="AE99" s="48" t="s">
        <v>136</v>
      </c>
      <c r="AF99" s="41" t="s">
        <v>136</v>
      </c>
      <c r="AG99" s="26">
        <v>1</v>
      </c>
      <c r="AH99" s="50">
        <v>2.2</v>
      </c>
      <c r="AI99" s="50">
        <v>1.6</v>
      </c>
      <c r="AJ99" s="50">
        <v>3.6</v>
      </c>
      <c r="AK99" s="51" t="s">
        <v>150</v>
      </c>
      <c r="AL99" s="27" t="s">
        <v>367</v>
      </c>
      <c r="AM99" s="41"/>
      <c r="AP99" s="54"/>
      <c r="AQ99" s="54"/>
      <c r="AR99" s="54"/>
      <c r="AS99" s="54"/>
    </row>
    <row r="100" s="7" customFormat="1" ht="53" customHeight="1" spans="1:45">
      <c r="A100" s="23" t="s">
        <v>139</v>
      </c>
      <c r="B100" s="24" t="s">
        <v>140</v>
      </c>
      <c r="C100" s="25" t="s">
        <v>394</v>
      </c>
      <c r="D100" s="26" t="s">
        <v>351</v>
      </c>
      <c r="E100" s="27" t="s">
        <v>395</v>
      </c>
      <c r="F100" s="30" t="s">
        <v>396</v>
      </c>
      <c r="G100" s="26" t="s">
        <v>397</v>
      </c>
      <c r="H100" s="26" t="s">
        <v>146</v>
      </c>
      <c r="I100" s="26" t="s">
        <v>147</v>
      </c>
      <c r="J100" s="41" t="s">
        <v>148</v>
      </c>
      <c r="K100" s="41" t="s">
        <v>149</v>
      </c>
      <c r="L100" s="42">
        <v>2.4</v>
      </c>
      <c r="M100" s="43">
        <v>2.4</v>
      </c>
      <c r="N100" s="43">
        <v>2.4</v>
      </c>
      <c r="O100" s="43"/>
      <c r="P100" s="43"/>
      <c r="Q100" s="43"/>
      <c r="R100" s="47"/>
      <c r="S100" s="48"/>
      <c r="T100" s="26"/>
      <c r="U100" s="23"/>
      <c r="V100" s="48" t="str">
        <f t="shared" si="1"/>
        <v/>
      </c>
      <c r="W100" s="48"/>
      <c r="X100" s="48"/>
      <c r="Y100" s="48"/>
      <c r="Z100" s="48"/>
      <c r="AA100" s="48" t="s">
        <v>135</v>
      </c>
      <c r="AB100" s="41" t="s">
        <v>116</v>
      </c>
      <c r="AC100" s="41" t="s">
        <v>116</v>
      </c>
      <c r="AD100" s="41" t="s">
        <v>116</v>
      </c>
      <c r="AE100" s="48" t="s">
        <v>136</v>
      </c>
      <c r="AF100" s="41" t="s">
        <v>136</v>
      </c>
      <c r="AG100" s="26">
        <v>51</v>
      </c>
      <c r="AH100" s="50">
        <v>112.2</v>
      </c>
      <c r="AI100" s="50">
        <v>81.6</v>
      </c>
      <c r="AJ100" s="50">
        <v>183.6</v>
      </c>
      <c r="AK100" s="51" t="s">
        <v>150</v>
      </c>
      <c r="AL100" s="27" t="s">
        <v>398</v>
      </c>
      <c r="AM100" s="41"/>
      <c r="AP100" s="54"/>
      <c r="AQ100" s="54"/>
      <c r="AR100" s="54"/>
      <c r="AS100" s="54"/>
    </row>
    <row r="101" s="7" customFormat="1" ht="53" customHeight="1" spans="1:45">
      <c r="A101" s="23" t="s">
        <v>139</v>
      </c>
      <c r="B101" s="24" t="s">
        <v>140</v>
      </c>
      <c r="C101" s="25" t="s">
        <v>399</v>
      </c>
      <c r="D101" s="26" t="s">
        <v>351</v>
      </c>
      <c r="E101" s="27" t="s">
        <v>376</v>
      </c>
      <c r="F101" s="30" t="s">
        <v>396</v>
      </c>
      <c r="G101" s="26" t="s">
        <v>400</v>
      </c>
      <c r="H101" s="26" t="s">
        <v>146</v>
      </c>
      <c r="I101" s="26" t="s">
        <v>147</v>
      </c>
      <c r="J101" s="41" t="s">
        <v>148</v>
      </c>
      <c r="K101" s="41" t="s">
        <v>149</v>
      </c>
      <c r="L101" s="42">
        <v>3.84</v>
      </c>
      <c r="M101" s="43">
        <v>3.84</v>
      </c>
      <c r="N101" s="43">
        <v>3.84</v>
      </c>
      <c r="O101" s="43"/>
      <c r="P101" s="43"/>
      <c r="Q101" s="43"/>
      <c r="R101" s="47"/>
      <c r="S101" s="48"/>
      <c r="T101" s="26"/>
      <c r="U101" s="23"/>
      <c r="V101" s="48" t="str">
        <f t="shared" si="1"/>
        <v/>
      </c>
      <c r="W101" s="48"/>
      <c r="X101" s="48"/>
      <c r="Y101" s="48"/>
      <c r="Z101" s="48"/>
      <c r="AA101" s="48" t="s">
        <v>135</v>
      </c>
      <c r="AB101" s="41" t="s">
        <v>116</v>
      </c>
      <c r="AC101" s="41" t="s">
        <v>136</v>
      </c>
      <c r="AD101" s="41" t="s">
        <v>116</v>
      </c>
      <c r="AE101" s="48" t="s">
        <v>136</v>
      </c>
      <c r="AF101" s="41" t="s">
        <v>136</v>
      </c>
      <c r="AG101" s="26">
        <v>47</v>
      </c>
      <c r="AH101" s="50">
        <v>103.4</v>
      </c>
      <c r="AI101" s="50">
        <v>75.2</v>
      </c>
      <c r="AJ101" s="50">
        <v>169.2</v>
      </c>
      <c r="AK101" s="51" t="s">
        <v>150</v>
      </c>
      <c r="AL101" s="27" t="s">
        <v>401</v>
      </c>
      <c r="AM101" s="41"/>
      <c r="AP101" s="54"/>
      <c r="AQ101" s="54"/>
      <c r="AR101" s="54"/>
      <c r="AS101" s="54"/>
    </row>
    <row r="102" s="7" customFormat="1" ht="53" customHeight="1" spans="1:45">
      <c r="A102" s="23" t="s">
        <v>139</v>
      </c>
      <c r="B102" s="24" t="s">
        <v>140</v>
      </c>
      <c r="C102" s="25" t="s">
        <v>402</v>
      </c>
      <c r="D102" s="26" t="s">
        <v>351</v>
      </c>
      <c r="E102" s="27" t="s">
        <v>403</v>
      </c>
      <c r="F102" s="30" t="s">
        <v>396</v>
      </c>
      <c r="G102" s="26" t="s">
        <v>404</v>
      </c>
      <c r="H102" s="26" t="s">
        <v>146</v>
      </c>
      <c r="I102" s="26" t="s">
        <v>147</v>
      </c>
      <c r="J102" s="41" t="s">
        <v>148</v>
      </c>
      <c r="K102" s="41" t="s">
        <v>149</v>
      </c>
      <c r="L102" s="42">
        <v>1.6</v>
      </c>
      <c r="M102" s="43">
        <v>1.6</v>
      </c>
      <c r="N102" s="43">
        <v>1.6</v>
      </c>
      <c r="O102" s="43"/>
      <c r="P102" s="43"/>
      <c r="Q102" s="43"/>
      <c r="R102" s="47"/>
      <c r="S102" s="48"/>
      <c r="T102" s="26"/>
      <c r="U102" s="23"/>
      <c r="V102" s="48" t="str">
        <f t="shared" si="1"/>
        <v/>
      </c>
      <c r="W102" s="48"/>
      <c r="X102" s="48"/>
      <c r="Y102" s="48"/>
      <c r="Z102" s="48"/>
      <c r="AA102" s="48" t="s">
        <v>135</v>
      </c>
      <c r="AB102" s="41" t="s">
        <v>116</v>
      </c>
      <c r="AC102" s="41" t="s">
        <v>116</v>
      </c>
      <c r="AD102" s="41" t="s">
        <v>116</v>
      </c>
      <c r="AE102" s="48" t="s">
        <v>136</v>
      </c>
      <c r="AF102" s="41" t="s">
        <v>136</v>
      </c>
      <c r="AG102" s="26">
        <v>47</v>
      </c>
      <c r="AH102" s="50">
        <v>103.4</v>
      </c>
      <c r="AI102" s="50">
        <v>75.2</v>
      </c>
      <c r="AJ102" s="50">
        <v>169.2</v>
      </c>
      <c r="AK102" s="51" t="s">
        <v>150</v>
      </c>
      <c r="AL102" s="27" t="s">
        <v>401</v>
      </c>
      <c r="AM102" s="41"/>
      <c r="AP102" s="54"/>
      <c r="AQ102" s="54"/>
      <c r="AR102" s="54"/>
      <c r="AS102" s="54"/>
    </row>
    <row r="103" s="7" customFormat="1" ht="53" customHeight="1" spans="1:45">
      <c r="A103" s="23" t="s">
        <v>139</v>
      </c>
      <c r="B103" s="24" t="s">
        <v>140</v>
      </c>
      <c r="C103" s="25" t="s">
        <v>405</v>
      </c>
      <c r="D103" s="26" t="s">
        <v>351</v>
      </c>
      <c r="E103" s="27" t="s">
        <v>406</v>
      </c>
      <c r="F103" s="30" t="s">
        <v>396</v>
      </c>
      <c r="G103" s="26" t="s">
        <v>407</v>
      </c>
      <c r="H103" s="26" t="s">
        <v>146</v>
      </c>
      <c r="I103" s="26" t="s">
        <v>147</v>
      </c>
      <c r="J103" s="41" t="s">
        <v>148</v>
      </c>
      <c r="K103" s="41" t="s">
        <v>149</v>
      </c>
      <c r="L103" s="42">
        <v>1.6</v>
      </c>
      <c r="M103" s="43">
        <v>1.6</v>
      </c>
      <c r="N103" s="43">
        <v>1.6</v>
      </c>
      <c r="O103" s="43"/>
      <c r="P103" s="43"/>
      <c r="Q103" s="43"/>
      <c r="R103" s="47"/>
      <c r="S103" s="48"/>
      <c r="T103" s="26"/>
      <c r="U103" s="23"/>
      <c r="V103" s="48" t="str">
        <f t="shared" si="1"/>
        <v/>
      </c>
      <c r="W103" s="48"/>
      <c r="X103" s="48"/>
      <c r="Y103" s="48"/>
      <c r="Z103" s="48"/>
      <c r="AA103" s="48" t="s">
        <v>135</v>
      </c>
      <c r="AB103" s="41" t="s">
        <v>116</v>
      </c>
      <c r="AC103" s="41" t="s">
        <v>136</v>
      </c>
      <c r="AD103" s="41" t="s">
        <v>116</v>
      </c>
      <c r="AE103" s="48" t="s">
        <v>136</v>
      </c>
      <c r="AF103" s="41" t="s">
        <v>136</v>
      </c>
      <c r="AG103" s="26">
        <v>46</v>
      </c>
      <c r="AH103" s="50">
        <v>101.2</v>
      </c>
      <c r="AI103" s="50">
        <v>73.6</v>
      </c>
      <c r="AJ103" s="50">
        <v>165.6</v>
      </c>
      <c r="AK103" s="51" t="s">
        <v>150</v>
      </c>
      <c r="AL103" s="27" t="s">
        <v>408</v>
      </c>
      <c r="AM103" s="41"/>
      <c r="AP103" s="54"/>
      <c r="AQ103" s="54"/>
      <c r="AR103" s="54"/>
      <c r="AS103" s="54"/>
    </row>
    <row r="104" s="7" customFormat="1" ht="53" customHeight="1" spans="1:45">
      <c r="A104" s="23" t="s">
        <v>139</v>
      </c>
      <c r="B104" s="24" t="s">
        <v>140</v>
      </c>
      <c r="C104" s="25" t="s">
        <v>409</v>
      </c>
      <c r="D104" s="26" t="s">
        <v>351</v>
      </c>
      <c r="E104" s="27" t="s">
        <v>369</v>
      </c>
      <c r="F104" s="30" t="s">
        <v>396</v>
      </c>
      <c r="G104" s="26" t="s">
        <v>410</v>
      </c>
      <c r="H104" s="26" t="s">
        <v>146</v>
      </c>
      <c r="I104" s="26" t="s">
        <v>147</v>
      </c>
      <c r="J104" s="41" t="s">
        <v>148</v>
      </c>
      <c r="K104" s="41" t="s">
        <v>149</v>
      </c>
      <c r="L104" s="42">
        <v>3.2</v>
      </c>
      <c r="M104" s="43">
        <v>3.2</v>
      </c>
      <c r="N104" s="43">
        <v>3.2</v>
      </c>
      <c r="O104" s="43"/>
      <c r="P104" s="43"/>
      <c r="Q104" s="43"/>
      <c r="R104" s="47"/>
      <c r="S104" s="48"/>
      <c r="T104" s="26"/>
      <c r="U104" s="23"/>
      <c r="V104" s="48" t="str">
        <f t="shared" si="1"/>
        <v/>
      </c>
      <c r="W104" s="48"/>
      <c r="X104" s="48"/>
      <c r="Y104" s="48"/>
      <c r="Z104" s="48"/>
      <c r="AA104" s="48" t="s">
        <v>135</v>
      </c>
      <c r="AB104" s="41" t="s">
        <v>116</v>
      </c>
      <c r="AC104" s="41" t="s">
        <v>116</v>
      </c>
      <c r="AD104" s="41" t="s">
        <v>116</v>
      </c>
      <c r="AE104" s="48" t="s">
        <v>136</v>
      </c>
      <c r="AF104" s="41" t="s">
        <v>136</v>
      </c>
      <c r="AG104" s="26">
        <v>47</v>
      </c>
      <c r="AH104" s="50">
        <v>103.4</v>
      </c>
      <c r="AI104" s="50">
        <v>75.2</v>
      </c>
      <c r="AJ104" s="50">
        <v>169.2</v>
      </c>
      <c r="AK104" s="51" t="s">
        <v>150</v>
      </c>
      <c r="AL104" s="27" t="s">
        <v>401</v>
      </c>
      <c r="AM104" s="41"/>
      <c r="AP104" s="54"/>
      <c r="AQ104" s="54"/>
      <c r="AR104" s="54"/>
      <c r="AS104" s="54"/>
    </row>
    <row r="105" s="7" customFormat="1" ht="53" customHeight="1" spans="1:45">
      <c r="A105" s="23" t="s">
        <v>139</v>
      </c>
      <c r="B105" s="24" t="s">
        <v>140</v>
      </c>
      <c r="C105" s="25" t="s">
        <v>411</v>
      </c>
      <c r="D105" s="26" t="s">
        <v>351</v>
      </c>
      <c r="E105" s="27" t="s">
        <v>412</v>
      </c>
      <c r="F105" s="30" t="s">
        <v>396</v>
      </c>
      <c r="G105" s="26" t="s">
        <v>413</v>
      </c>
      <c r="H105" s="26" t="s">
        <v>146</v>
      </c>
      <c r="I105" s="26" t="s">
        <v>147</v>
      </c>
      <c r="J105" s="41" t="s">
        <v>148</v>
      </c>
      <c r="K105" s="41" t="s">
        <v>149</v>
      </c>
      <c r="L105" s="42">
        <v>1.2</v>
      </c>
      <c r="M105" s="43">
        <v>1.2</v>
      </c>
      <c r="N105" s="43">
        <v>1.2</v>
      </c>
      <c r="O105" s="43"/>
      <c r="P105" s="43"/>
      <c r="Q105" s="43"/>
      <c r="R105" s="47"/>
      <c r="S105" s="48"/>
      <c r="T105" s="26"/>
      <c r="U105" s="23"/>
      <c r="V105" s="48" t="str">
        <f t="shared" si="1"/>
        <v/>
      </c>
      <c r="W105" s="48"/>
      <c r="X105" s="48"/>
      <c r="Y105" s="48"/>
      <c r="Z105" s="48"/>
      <c r="AA105" s="48" t="s">
        <v>135</v>
      </c>
      <c r="AB105" s="41" t="s">
        <v>116</v>
      </c>
      <c r="AC105" s="41" t="s">
        <v>136</v>
      </c>
      <c r="AD105" s="41" t="s">
        <v>116</v>
      </c>
      <c r="AE105" s="48" t="s">
        <v>136</v>
      </c>
      <c r="AF105" s="41" t="s">
        <v>136</v>
      </c>
      <c r="AG105" s="26">
        <v>20</v>
      </c>
      <c r="AH105" s="50">
        <v>44</v>
      </c>
      <c r="AI105" s="50">
        <v>32</v>
      </c>
      <c r="AJ105" s="50">
        <v>72</v>
      </c>
      <c r="AK105" s="51" t="s">
        <v>150</v>
      </c>
      <c r="AL105" s="27" t="s">
        <v>177</v>
      </c>
      <c r="AM105" s="41"/>
      <c r="AP105" s="54"/>
      <c r="AQ105" s="54"/>
      <c r="AR105" s="54"/>
      <c r="AS105" s="54"/>
    </row>
    <row r="106" s="7" customFormat="1" ht="53" customHeight="1" spans="1:45">
      <c r="A106" s="23" t="s">
        <v>139</v>
      </c>
      <c r="B106" s="24" t="s">
        <v>140</v>
      </c>
      <c r="C106" s="25" t="s">
        <v>414</v>
      </c>
      <c r="D106" s="26" t="s">
        <v>415</v>
      </c>
      <c r="E106" s="27" t="s">
        <v>416</v>
      </c>
      <c r="F106" s="28" t="s">
        <v>224</v>
      </c>
      <c r="G106" s="26" t="s">
        <v>417</v>
      </c>
      <c r="H106" s="26" t="s">
        <v>146</v>
      </c>
      <c r="I106" s="26" t="s">
        <v>147</v>
      </c>
      <c r="J106" s="41" t="s">
        <v>148</v>
      </c>
      <c r="K106" s="41" t="s">
        <v>149</v>
      </c>
      <c r="L106" s="42">
        <v>4.6</v>
      </c>
      <c r="M106" s="43">
        <v>0</v>
      </c>
      <c r="N106" s="43"/>
      <c r="O106" s="43"/>
      <c r="P106" s="43"/>
      <c r="Q106" s="43"/>
      <c r="R106" s="47">
        <v>4.6</v>
      </c>
      <c r="S106" s="48"/>
      <c r="T106" s="26"/>
      <c r="U106" s="23"/>
      <c r="V106" s="48" t="str">
        <f t="shared" si="1"/>
        <v/>
      </c>
      <c r="W106" s="48"/>
      <c r="X106" s="48"/>
      <c r="Y106" s="48"/>
      <c r="Z106" s="48"/>
      <c r="AA106" s="48" t="s">
        <v>135</v>
      </c>
      <c r="AB106" s="41" t="s">
        <v>116</v>
      </c>
      <c r="AC106" s="41" t="s">
        <v>136</v>
      </c>
      <c r="AD106" s="41" t="s">
        <v>116</v>
      </c>
      <c r="AE106" s="48" t="s">
        <v>136</v>
      </c>
      <c r="AF106" s="41" t="s">
        <v>136</v>
      </c>
      <c r="AG106" s="26">
        <v>37</v>
      </c>
      <c r="AH106" s="50">
        <v>81.4</v>
      </c>
      <c r="AI106" s="50">
        <v>59.2</v>
      </c>
      <c r="AJ106" s="50">
        <v>133.2</v>
      </c>
      <c r="AK106" s="51" t="s">
        <v>150</v>
      </c>
      <c r="AL106" s="27" t="s">
        <v>418</v>
      </c>
      <c r="AM106" s="41"/>
      <c r="AP106" s="54"/>
      <c r="AQ106" s="54"/>
      <c r="AR106" s="54"/>
      <c r="AS106" s="54"/>
    </row>
    <row r="107" s="7" customFormat="1" ht="53" customHeight="1" spans="1:45">
      <c r="A107" s="23" t="s">
        <v>139</v>
      </c>
      <c r="B107" s="24" t="s">
        <v>140</v>
      </c>
      <c r="C107" s="25" t="s">
        <v>419</v>
      </c>
      <c r="D107" s="26" t="s">
        <v>415</v>
      </c>
      <c r="E107" s="27" t="s">
        <v>420</v>
      </c>
      <c r="F107" s="28" t="s">
        <v>224</v>
      </c>
      <c r="G107" s="26" t="s">
        <v>225</v>
      </c>
      <c r="H107" s="26" t="s">
        <v>146</v>
      </c>
      <c r="I107" s="26" t="s">
        <v>147</v>
      </c>
      <c r="J107" s="41" t="s">
        <v>148</v>
      </c>
      <c r="K107" s="41" t="s">
        <v>149</v>
      </c>
      <c r="L107" s="42">
        <v>69</v>
      </c>
      <c r="M107" s="43">
        <v>0</v>
      </c>
      <c r="N107" s="43"/>
      <c r="O107" s="43"/>
      <c r="P107" s="43"/>
      <c r="Q107" s="43"/>
      <c r="R107" s="47">
        <v>69</v>
      </c>
      <c r="S107" s="48"/>
      <c r="T107" s="26"/>
      <c r="U107" s="23"/>
      <c r="V107" s="48" t="str">
        <f t="shared" si="1"/>
        <v/>
      </c>
      <c r="W107" s="48"/>
      <c r="X107" s="48"/>
      <c r="Y107" s="48"/>
      <c r="Z107" s="48"/>
      <c r="AA107" s="48" t="s">
        <v>135</v>
      </c>
      <c r="AB107" s="41" t="s">
        <v>116</v>
      </c>
      <c r="AC107" s="41" t="s">
        <v>136</v>
      </c>
      <c r="AD107" s="41" t="s">
        <v>116</v>
      </c>
      <c r="AE107" s="48" t="s">
        <v>136</v>
      </c>
      <c r="AF107" s="41" t="s">
        <v>136</v>
      </c>
      <c r="AG107" s="26">
        <v>65</v>
      </c>
      <c r="AH107" s="50">
        <v>143</v>
      </c>
      <c r="AI107" s="50">
        <v>104</v>
      </c>
      <c r="AJ107" s="50">
        <v>234</v>
      </c>
      <c r="AK107" s="51" t="s">
        <v>150</v>
      </c>
      <c r="AL107" s="27" t="s">
        <v>421</v>
      </c>
      <c r="AM107" s="41"/>
      <c r="AP107" s="54"/>
      <c r="AQ107" s="54"/>
      <c r="AR107" s="54"/>
      <c r="AS107" s="54"/>
    </row>
    <row r="108" s="7" customFormat="1" ht="53" customHeight="1" spans="1:45">
      <c r="A108" s="23" t="s">
        <v>139</v>
      </c>
      <c r="B108" s="24" t="s">
        <v>140</v>
      </c>
      <c r="C108" s="25" t="s">
        <v>422</v>
      </c>
      <c r="D108" s="26" t="s">
        <v>415</v>
      </c>
      <c r="E108" s="27" t="s">
        <v>423</v>
      </c>
      <c r="F108" s="28" t="s">
        <v>224</v>
      </c>
      <c r="G108" s="27" t="s">
        <v>229</v>
      </c>
      <c r="H108" s="26" t="s">
        <v>146</v>
      </c>
      <c r="I108" s="26" t="s">
        <v>147</v>
      </c>
      <c r="J108" s="41" t="s">
        <v>148</v>
      </c>
      <c r="K108" s="41" t="s">
        <v>149</v>
      </c>
      <c r="L108" s="42">
        <v>23</v>
      </c>
      <c r="M108" s="43">
        <v>0</v>
      </c>
      <c r="N108" s="43"/>
      <c r="O108" s="43"/>
      <c r="P108" s="43"/>
      <c r="Q108" s="43"/>
      <c r="R108" s="47">
        <v>23</v>
      </c>
      <c r="S108" s="48"/>
      <c r="T108" s="27"/>
      <c r="U108" s="23"/>
      <c r="V108" s="48" t="str">
        <f t="shared" si="1"/>
        <v/>
      </c>
      <c r="W108" s="48"/>
      <c r="X108" s="48"/>
      <c r="Y108" s="48"/>
      <c r="Z108" s="48"/>
      <c r="AA108" s="48" t="s">
        <v>135</v>
      </c>
      <c r="AB108" s="41" t="s">
        <v>116</v>
      </c>
      <c r="AC108" s="41" t="s">
        <v>136</v>
      </c>
      <c r="AD108" s="41" t="s">
        <v>116</v>
      </c>
      <c r="AE108" s="48" t="s">
        <v>136</v>
      </c>
      <c r="AF108" s="41" t="s">
        <v>136</v>
      </c>
      <c r="AG108" s="26">
        <v>49</v>
      </c>
      <c r="AH108" s="50">
        <v>107.8</v>
      </c>
      <c r="AI108" s="50">
        <v>78.4</v>
      </c>
      <c r="AJ108" s="50">
        <v>176.4</v>
      </c>
      <c r="AK108" s="51" t="s">
        <v>150</v>
      </c>
      <c r="AL108" s="27" t="s">
        <v>424</v>
      </c>
      <c r="AM108" s="41"/>
      <c r="AP108" s="54"/>
      <c r="AQ108" s="54"/>
      <c r="AR108" s="54"/>
      <c r="AS108" s="54"/>
    </row>
    <row r="109" s="7" customFormat="1" ht="53" customHeight="1" spans="1:45">
      <c r="A109" s="23" t="s">
        <v>139</v>
      </c>
      <c r="B109" s="24" t="s">
        <v>140</v>
      </c>
      <c r="C109" s="25" t="s">
        <v>425</v>
      </c>
      <c r="D109" s="26" t="s">
        <v>415</v>
      </c>
      <c r="E109" s="27" t="s">
        <v>426</v>
      </c>
      <c r="F109" s="28" t="s">
        <v>224</v>
      </c>
      <c r="G109" s="26" t="s">
        <v>356</v>
      </c>
      <c r="H109" s="26" t="s">
        <v>146</v>
      </c>
      <c r="I109" s="26" t="s">
        <v>147</v>
      </c>
      <c r="J109" s="41" t="s">
        <v>148</v>
      </c>
      <c r="K109" s="41" t="s">
        <v>149</v>
      </c>
      <c r="L109" s="42">
        <v>9.2</v>
      </c>
      <c r="M109" s="43">
        <v>0</v>
      </c>
      <c r="N109" s="43"/>
      <c r="O109" s="43"/>
      <c r="P109" s="43"/>
      <c r="Q109" s="43"/>
      <c r="R109" s="47">
        <v>9.2</v>
      </c>
      <c r="S109" s="48"/>
      <c r="T109" s="26"/>
      <c r="U109" s="23"/>
      <c r="V109" s="48" t="str">
        <f t="shared" si="1"/>
        <v/>
      </c>
      <c r="W109" s="48"/>
      <c r="X109" s="48"/>
      <c r="Y109" s="48"/>
      <c r="Z109" s="48"/>
      <c r="AA109" s="48" t="s">
        <v>135</v>
      </c>
      <c r="AB109" s="41" t="s">
        <v>116</v>
      </c>
      <c r="AC109" s="41" t="s">
        <v>116</v>
      </c>
      <c r="AD109" s="41" t="s">
        <v>116</v>
      </c>
      <c r="AE109" s="48" t="s">
        <v>136</v>
      </c>
      <c r="AF109" s="41" t="s">
        <v>136</v>
      </c>
      <c r="AG109" s="26">
        <v>49</v>
      </c>
      <c r="AH109" s="50">
        <v>107.8</v>
      </c>
      <c r="AI109" s="50">
        <v>78.4</v>
      </c>
      <c r="AJ109" s="50">
        <v>176.4</v>
      </c>
      <c r="AK109" s="51" t="s">
        <v>150</v>
      </c>
      <c r="AL109" s="27" t="s">
        <v>424</v>
      </c>
      <c r="AM109" s="41"/>
      <c r="AP109" s="54"/>
      <c r="AQ109" s="54"/>
      <c r="AR109" s="54"/>
      <c r="AS109" s="54"/>
    </row>
    <row r="110" s="7" customFormat="1" ht="53" customHeight="1" spans="1:45">
      <c r="A110" s="23" t="s">
        <v>139</v>
      </c>
      <c r="B110" s="24" t="s">
        <v>140</v>
      </c>
      <c r="C110" s="25" t="s">
        <v>427</v>
      </c>
      <c r="D110" s="26" t="s">
        <v>415</v>
      </c>
      <c r="E110" s="27" t="s">
        <v>428</v>
      </c>
      <c r="F110" s="28" t="s">
        <v>224</v>
      </c>
      <c r="G110" s="26" t="s">
        <v>429</v>
      </c>
      <c r="H110" s="26" t="s">
        <v>146</v>
      </c>
      <c r="I110" s="26" t="s">
        <v>147</v>
      </c>
      <c r="J110" s="41" t="s">
        <v>148</v>
      </c>
      <c r="K110" s="41" t="s">
        <v>149</v>
      </c>
      <c r="L110" s="42">
        <v>4.6</v>
      </c>
      <c r="M110" s="43">
        <v>0</v>
      </c>
      <c r="N110" s="43"/>
      <c r="O110" s="43"/>
      <c r="P110" s="43"/>
      <c r="Q110" s="43"/>
      <c r="R110" s="47">
        <v>4.6</v>
      </c>
      <c r="S110" s="48"/>
      <c r="T110" s="26"/>
      <c r="U110" s="23"/>
      <c r="V110" s="48" t="str">
        <f t="shared" si="1"/>
        <v/>
      </c>
      <c r="W110" s="48"/>
      <c r="X110" s="48"/>
      <c r="Y110" s="48"/>
      <c r="Z110" s="48"/>
      <c r="AA110" s="48" t="s">
        <v>135</v>
      </c>
      <c r="AB110" s="41" t="s">
        <v>116</v>
      </c>
      <c r="AC110" s="41" t="s">
        <v>116</v>
      </c>
      <c r="AD110" s="41" t="s">
        <v>116</v>
      </c>
      <c r="AE110" s="48" t="s">
        <v>136</v>
      </c>
      <c r="AF110" s="41" t="s">
        <v>136</v>
      </c>
      <c r="AG110" s="26">
        <v>69</v>
      </c>
      <c r="AH110" s="50">
        <v>151.8</v>
      </c>
      <c r="AI110" s="50">
        <v>110.4</v>
      </c>
      <c r="AJ110" s="50">
        <v>248.4</v>
      </c>
      <c r="AK110" s="51" t="s">
        <v>150</v>
      </c>
      <c r="AL110" s="27" t="s">
        <v>430</v>
      </c>
      <c r="AM110" s="41"/>
      <c r="AP110" s="54"/>
      <c r="AQ110" s="54"/>
      <c r="AR110" s="54"/>
      <c r="AS110" s="54"/>
    </row>
    <row r="111" s="7" customFormat="1" ht="53" customHeight="1" spans="1:45">
      <c r="A111" s="23" t="s">
        <v>139</v>
      </c>
      <c r="B111" s="24" t="s">
        <v>140</v>
      </c>
      <c r="C111" s="25" t="s">
        <v>431</v>
      </c>
      <c r="D111" s="26" t="s">
        <v>415</v>
      </c>
      <c r="E111" s="27" t="s">
        <v>416</v>
      </c>
      <c r="F111" s="28" t="s">
        <v>224</v>
      </c>
      <c r="G111" s="26" t="s">
        <v>432</v>
      </c>
      <c r="H111" s="26" t="s">
        <v>146</v>
      </c>
      <c r="I111" s="26" t="s">
        <v>147</v>
      </c>
      <c r="J111" s="41" t="s">
        <v>148</v>
      </c>
      <c r="K111" s="41" t="s">
        <v>149</v>
      </c>
      <c r="L111" s="42">
        <v>4.6</v>
      </c>
      <c r="M111" s="43">
        <v>0</v>
      </c>
      <c r="N111" s="43"/>
      <c r="O111" s="43"/>
      <c r="P111" s="43"/>
      <c r="Q111" s="43"/>
      <c r="R111" s="47">
        <v>4.6</v>
      </c>
      <c r="S111" s="48"/>
      <c r="T111" s="26"/>
      <c r="U111" s="23"/>
      <c r="V111" s="48" t="str">
        <f t="shared" si="1"/>
        <v/>
      </c>
      <c r="W111" s="48"/>
      <c r="X111" s="48"/>
      <c r="Y111" s="48"/>
      <c r="Z111" s="48"/>
      <c r="AA111" s="48" t="s">
        <v>135</v>
      </c>
      <c r="AB111" s="41" t="s">
        <v>116</v>
      </c>
      <c r="AC111" s="41" t="s">
        <v>136</v>
      </c>
      <c r="AD111" s="41" t="s">
        <v>116</v>
      </c>
      <c r="AE111" s="48" t="s">
        <v>136</v>
      </c>
      <c r="AF111" s="41" t="s">
        <v>136</v>
      </c>
      <c r="AG111" s="26">
        <v>30</v>
      </c>
      <c r="AH111" s="50">
        <v>66</v>
      </c>
      <c r="AI111" s="50">
        <v>48</v>
      </c>
      <c r="AJ111" s="50">
        <v>108</v>
      </c>
      <c r="AK111" s="51" t="s">
        <v>150</v>
      </c>
      <c r="AL111" s="27" t="s">
        <v>433</v>
      </c>
      <c r="AM111" s="41"/>
      <c r="AP111" s="54"/>
      <c r="AQ111" s="54"/>
      <c r="AR111" s="54"/>
      <c r="AS111" s="54"/>
    </row>
    <row r="112" s="7" customFormat="1" ht="53" customHeight="1" spans="1:45">
      <c r="A112" s="23" t="s">
        <v>139</v>
      </c>
      <c r="B112" s="24" t="s">
        <v>140</v>
      </c>
      <c r="C112" s="25" t="s">
        <v>434</v>
      </c>
      <c r="D112" s="26" t="s">
        <v>415</v>
      </c>
      <c r="E112" s="27" t="s">
        <v>435</v>
      </c>
      <c r="F112" s="28" t="s">
        <v>224</v>
      </c>
      <c r="G112" s="26" t="s">
        <v>233</v>
      </c>
      <c r="H112" s="26" t="s">
        <v>146</v>
      </c>
      <c r="I112" s="26" t="s">
        <v>147</v>
      </c>
      <c r="J112" s="41" t="s">
        <v>148</v>
      </c>
      <c r="K112" s="41" t="s">
        <v>149</v>
      </c>
      <c r="L112" s="42">
        <v>11.5</v>
      </c>
      <c r="M112" s="43">
        <v>0</v>
      </c>
      <c r="N112" s="43"/>
      <c r="O112" s="43"/>
      <c r="P112" s="43"/>
      <c r="Q112" s="43"/>
      <c r="R112" s="47">
        <v>11.5</v>
      </c>
      <c r="S112" s="48"/>
      <c r="T112" s="26"/>
      <c r="U112" s="23"/>
      <c r="V112" s="48" t="str">
        <f t="shared" si="1"/>
        <v/>
      </c>
      <c r="W112" s="48"/>
      <c r="X112" s="48"/>
      <c r="Y112" s="48"/>
      <c r="Z112" s="48"/>
      <c r="AA112" s="48" t="s">
        <v>135</v>
      </c>
      <c r="AB112" s="41" t="s">
        <v>116</v>
      </c>
      <c r="AC112" s="41" t="s">
        <v>116</v>
      </c>
      <c r="AD112" s="41" t="s">
        <v>116</v>
      </c>
      <c r="AE112" s="48" t="s">
        <v>136</v>
      </c>
      <c r="AF112" s="41" t="s">
        <v>136</v>
      </c>
      <c r="AG112" s="26">
        <v>45</v>
      </c>
      <c r="AH112" s="50">
        <v>99</v>
      </c>
      <c r="AI112" s="50">
        <v>72</v>
      </c>
      <c r="AJ112" s="50">
        <v>162</v>
      </c>
      <c r="AK112" s="51" t="s">
        <v>150</v>
      </c>
      <c r="AL112" s="27" t="s">
        <v>436</v>
      </c>
      <c r="AM112" s="41"/>
      <c r="AP112" s="54"/>
      <c r="AQ112" s="54"/>
      <c r="AR112" s="54"/>
      <c r="AS112" s="54"/>
    </row>
    <row r="113" s="7" customFormat="1" ht="53" customHeight="1" spans="1:45">
      <c r="A113" s="23" t="s">
        <v>139</v>
      </c>
      <c r="B113" s="24" t="s">
        <v>140</v>
      </c>
      <c r="C113" s="25" t="s">
        <v>437</v>
      </c>
      <c r="D113" s="26" t="s">
        <v>415</v>
      </c>
      <c r="E113" s="27" t="s">
        <v>416</v>
      </c>
      <c r="F113" s="28" t="s">
        <v>224</v>
      </c>
      <c r="G113" s="26" t="s">
        <v>438</v>
      </c>
      <c r="H113" s="26" t="s">
        <v>146</v>
      </c>
      <c r="I113" s="26" t="s">
        <v>147</v>
      </c>
      <c r="J113" s="41" t="s">
        <v>148</v>
      </c>
      <c r="K113" s="41" t="s">
        <v>149</v>
      </c>
      <c r="L113" s="42">
        <v>18.4</v>
      </c>
      <c r="M113" s="43">
        <v>0</v>
      </c>
      <c r="N113" s="43"/>
      <c r="O113" s="43"/>
      <c r="P113" s="43"/>
      <c r="Q113" s="43"/>
      <c r="R113" s="47">
        <v>18.4</v>
      </c>
      <c r="S113" s="48"/>
      <c r="T113" s="26"/>
      <c r="U113" s="23"/>
      <c r="V113" s="48" t="str">
        <f t="shared" si="1"/>
        <v/>
      </c>
      <c r="W113" s="48"/>
      <c r="X113" s="48"/>
      <c r="Y113" s="48"/>
      <c r="Z113" s="48"/>
      <c r="AA113" s="48" t="s">
        <v>135</v>
      </c>
      <c r="AB113" s="41" t="s">
        <v>116</v>
      </c>
      <c r="AC113" s="41" t="s">
        <v>136</v>
      </c>
      <c r="AD113" s="41" t="s">
        <v>116</v>
      </c>
      <c r="AE113" s="48" t="s">
        <v>136</v>
      </c>
      <c r="AF113" s="41" t="s">
        <v>136</v>
      </c>
      <c r="AG113" s="26">
        <v>57</v>
      </c>
      <c r="AH113" s="50">
        <v>125.4</v>
      </c>
      <c r="AI113" s="50">
        <v>91.2</v>
      </c>
      <c r="AJ113" s="50">
        <v>205.2</v>
      </c>
      <c r="AK113" s="51" t="s">
        <v>150</v>
      </c>
      <c r="AL113" s="27" t="s">
        <v>439</v>
      </c>
      <c r="AM113" s="41"/>
      <c r="AP113" s="54"/>
      <c r="AQ113" s="54"/>
      <c r="AR113" s="54"/>
      <c r="AS113" s="54"/>
    </row>
    <row r="114" s="7" customFormat="1" ht="53" customHeight="1" spans="1:45">
      <c r="A114" s="23" t="s">
        <v>139</v>
      </c>
      <c r="B114" s="24" t="s">
        <v>140</v>
      </c>
      <c r="C114" s="25" t="s">
        <v>440</v>
      </c>
      <c r="D114" s="26" t="s">
        <v>415</v>
      </c>
      <c r="E114" s="27" t="s">
        <v>423</v>
      </c>
      <c r="F114" s="28" t="s">
        <v>224</v>
      </c>
      <c r="G114" s="26" t="s">
        <v>441</v>
      </c>
      <c r="H114" s="26" t="s">
        <v>146</v>
      </c>
      <c r="I114" s="26" t="s">
        <v>147</v>
      </c>
      <c r="J114" s="41" t="s">
        <v>148</v>
      </c>
      <c r="K114" s="41" t="s">
        <v>149</v>
      </c>
      <c r="L114" s="42">
        <v>4.6</v>
      </c>
      <c r="M114" s="43">
        <v>0</v>
      </c>
      <c r="N114" s="43"/>
      <c r="O114" s="43"/>
      <c r="P114" s="43"/>
      <c r="Q114" s="43"/>
      <c r="R114" s="47">
        <v>4.6</v>
      </c>
      <c r="S114" s="48"/>
      <c r="T114" s="26"/>
      <c r="U114" s="23"/>
      <c r="V114" s="48" t="str">
        <f t="shared" si="1"/>
        <v/>
      </c>
      <c r="W114" s="48"/>
      <c r="X114" s="48"/>
      <c r="Y114" s="48"/>
      <c r="Z114" s="48"/>
      <c r="AA114" s="48" t="s">
        <v>135</v>
      </c>
      <c r="AB114" s="41" t="s">
        <v>116</v>
      </c>
      <c r="AC114" s="41" t="s">
        <v>136</v>
      </c>
      <c r="AD114" s="41" t="s">
        <v>116</v>
      </c>
      <c r="AE114" s="48" t="s">
        <v>136</v>
      </c>
      <c r="AF114" s="41" t="s">
        <v>136</v>
      </c>
      <c r="AG114" s="26">
        <v>64</v>
      </c>
      <c r="AH114" s="50">
        <v>140.8</v>
      </c>
      <c r="AI114" s="50">
        <v>102.4</v>
      </c>
      <c r="AJ114" s="50">
        <v>230.4</v>
      </c>
      <c r="AK114" s="51" t="s">
        <v>150</v>
      </c>
      <c r="AL114" s="27" t="s">
        <v>442</v>
      </c>
      <c r="AM114" s="41"/>
      <c r="AP114" s="54"/>
      <c r="AQ114" s="54"/>
      <c r="AR114" s="54"/>
      <c r="AS114" s="54"/>
    </row>
    <row r="115" s="7" customFormat="1" ht="53" customHeight="1" spans="1:45">
      <c r="A115" s="23" t="s">
        <v>139</v>
      </c>
      <c r="B115" s="24" t="s">
        <v>140</v>
      </c>
      <c r="C115" s="25" t="s">
        <v>443</v>
      </c>
      <c r="D115" s="26" t="s">
        <v>415</v>
      </c>
      <c r="E115" s="27" t="s">
        <v>428</v>
      </c>
      <c r="F115" s="28" t="s">
        <v>224</v>
      </c>
      <c r="G115" s="26" t="s">
        <v>444</v>
      </c>
      <c r="H115" s="26" t="s">
        <v>146</v>
      </c>
      <c r="I115" s="26" t="s">
        <v>147</v>
      </c>
      <c r="J115" s="41" t="s">
        <v>148</v>
      </c>
      <c r="K115" s="41" t="s">
        <v>149</v>
      </c>
      <c r="L115" s="42">
        <v>4.6</v>
      </c>
      <c r="M115" s="43">
        <v>0</v>
      </c>
      <c r="N115" s="43"/>
      <c r="O115" s="43"/>
      <c r="P115" s="43"/>
      <c r="Q115" s="43"/>
      <c r="R115" s="47">
        <v>4.6</v>
      </c>
      <c r="S115" s="48"/>
      <c r="T115" s="26"/>
      <c r="U115" s="23"/>
      <c r="V115" s="48" t="str">
        <f t="shared" si="1"/>
        <v/>
      </c>
      <c r="W115" s="48"/>
      <c r="X115" s="48"/>
      <c r="Y115" s="48"/>
      <c r="Z115" s="48"/>
      <c r="AA115" s="48" t="s">
        <v>135</v>
      </c>
      <c r="AB115" s="41" t="s">
        <v>116</v>
      </c>
      <c r="AC115" s="41" t="s">
        <v>116</v>
      </c>
      <c r="AD115" s="41" t="s">
        <v>116</v>
      </c>
      <c r="AE115" s="48" t="s">
        <v>136</v>
      </c>
      <c r="AF115" s="41" t="s">
        <v>136</v>
      </c>
      <c r="AG115" s="26">
        <v>49</v>
      </c>
      <c r="AH115" s="50">
        <v>107.8</v>
      </c>
      <c r="AI115" s="50">
        <v>78.4</v>
      </c>
      <c r="AJ115" s="50">
        <v>176.4</v>
      </c>
      <c r="AK115" s="51" t="s">
        <v>150</v>
      </c>
      <c r="AL115" s="27" t="s">
        <v>424</v>
      </c>
      <c r="AM115" s="41"/>
      <c r="AP115" s="54"/>
      <c r="AQ115" s="54"/>
      <c r="AR115" s="54"/>
      <c r="AS115" s="54"/>
    </row>
    <row r="116" s="7" customFormat="1" ht="53" customHeight="1" spans="1:45">
      <c r="A116" s="23" t="s">
        <v>139</v>
      </c>
      <c r="B116" s="24" t="s">
        <v>140</v>
      </c>
      <c r="C116" s="25" t="s">
        <v>445</v>
      </c>
      <c r="D116" s="26" t="s">
        <v>415</v>
      </c>
      <c r="E116" s="27" t="s">
        <v>416</v>
      </c>
      <c r="F116" s="28" t="s">
        <v>224</v>
      </c>
      <c r="G116" s="26" t="s">
        <v>446</v>
      </c>
      <c r="H116" s="26" t="s">
        <v>146</v>
      </c>
      <c r="I116" s="26" t="s">
        <v>147</v>
      </c>
      <c r="J116" s="41" t="s">
        <v>148</v>
      </c>
      <c r="K116" s="41" t="s">
        <v>149</v>
      </c>
      <c r="L116" s="42">
        <v>10.58</v>
      </c>
      <c r="M116" s="43">
        <v>0</v>
      </c>
      <c r="N116" s="43"/>
      <c r="O116" s="43"/>
      <c r="P116" s="43"/>
      <c r="Q116" s="43"/>
      <c r="R116" s="47">
        <v>10.58</v>
      </c>
      <c r="S116" s="48"/>
      <c r="T116" s="26"/>
      <c r="U116" s="23"/>
      <c r="V116" s="48" t="str">
        <f t="shared" si="1"/>
        <v/>
      </c>
      <c r="W116" s="48"/>
      <c r="X116" s="48"/>
      <c r="Y116" s="48"/>
      <c r="Z116" s="48"/>
      <c r="AA116" s="48" t="s">
        <v>135</v>
      </c>
      <c r="AB116" s="41" t="s">
        <v>116</v>
      </c>
      <c r="AC116" s="41" t="s">
        <v>136</v>
      </c>
      <c r="AD116" s="41" t="s">
        <v>116</v>
      </c>
      <c r="AE116" s="48" t="s">
        <v>136</v>
      </c>
      <c r="AF116" s="41" t="s">
        <v>136</v>
      </c>
      <c r="AG116" s="26">
        <v>31</v>
      </c>
      <c r="AH116" s="50">
        <v>68.2</v>
      </c>
      <c r="AI116" s="50">
        <v>49.6</v>
      </c>
      <c r="AJ116" s="50">
        <v>111.6</v>
      </c>
      <c r="AK116" s="51" t="s">
        <v>150</v>
      </c>
      <c r="AL116" s="27" t="s">
        <v>447</v>
      </c>
      <c r="AM116" s="41"/>
      <c r="AP116" s="54"/>
      <c r="AQ116" s="54"/>
      <c r="AR116" s="54"/>
      <c r="AS116" s="54"/>
    </row>
    <row r="117" s="7" customFormat="1" ht="53" customHeight="1" spans="1:45">
      <c r="A117" s="23" t="s">
        <v>139</v>
      </c>
      <c r="B117" s="24" t="s">
        <v>140</v>
      </c>
      <c r="C117" s="25" t="s">
        <v>448</v>
      </c>
      <c r="D117" s="26" t="s">
        <v>415</v>
      </c>
      <c r="E117" s="27" t="s">
        <v>416</v>
      </c>
      <c r="F117" s="28" t="s">
        <v>224</v>
      </c>
      <c r="G117" s="26" t="s">
        <v>449</v>
      </c>
      <c r="H117" s="26" t="s">
        <v>146</v>
      </c>
      <c r="I117" s="26" t="s">
        <v>147</v>
      </c>
      <c r="J117" s="41" t="s">
        <v>148</v>
      </c>
      <c r="K117" s="41" t="s">
        <v>149</v>
      </c>
      <c r="L117" s="42">
        <v>4.6</v>
      </c>
      <c r="M117" s="43">
        <v>0</v>
      </c>
      <c r="N117" s="43"/>
      <c r="O117" s="43"/>
      <c r="P117" s="43"/>
      <c r="Q117" s="43"/>
      <c r="R117" s="47">
        <v>4.6</v>
      </c>
      <c r="S117" s="48"/>
      <c r="T117" s="26"/>
      <c r="U117" s="23"/>
      <c r="V117" s="48" t="str">
        <f t="shared" si="1"/>
        <v/>
      </c>
      <c r="W117" s="48"/>
      <c r="X117" s="48"/>
      <c r="Y117" s="48"/>
      <c r="Z117" s="48"/>
      <c r="AA117" s="48" t="s">
        <v>135</v>
      </c>
      <c r="AB117" s="41" t="s">
        <v>116</v>
      </c>
      <c r="AC117" s="41" t="s">
        <v>136</v>
      </c>
      <c r="AD117" s="41" t="s">
        <v>116</v>
      </c>
      <c r="AE117" s="48" t="s">
        <v>136</v>
      </c>
      <c r="AF117" s="41" t="s">
        <v>136</v>
      </c>
      <c r="AG117" s="26">
        <v>84</v>
      </c>
      <c r="AH117" s="50">
        <v>184.8</v>
      </c>
      <c r="AI117" s="50">
        <v>134.4</v>
      </c>
      <c r="AJ117" s="50">
        <v>302.4</v>
      </c>
      <c r="AK117" s="51" t="s">
        <v>150</v>
      </c>
      <c r="AL117" s="27" t="s">
        <v>450</v>
      </c>
      <c r="AM117" s="41"/>
      <c r="AP117" s="54"/>
      <c r="AQ117" s="54"/>
      <c r="AR117" s="54"/>
      <c r="AS117" s="54"/>
    </row>
    <row r="118" s="7" customFormat="1" ht="53" customHeight="1" spans="1:45">
      <c r="A118" s="23" t="s">
        <v>139</v>
      </c>
      <c r="B118" s="24" t="s">
        <v>140</v>
      </c>
      <c r="C118" s="25" t="s">
        <v>451</v>
      </c>
      <c r="D118" s="26" t="s">
        <v>415</v>
      </c>
      <c r="E118" s="27" t="s">
        <v>452</v>
      </c>
      <c r="F118" s="28" t="s">
        <v>224</v>
      </c>
      <c r="G118" s="26" t="s">
        <v>453</v>
      </c>
      <c r="H118" s="26" t="s">
        <v>146</v>
      </c>
      <c r="I118" s="26" t="s">
        <v>147</v>
      </c>
      <c r="J118" s="41" t="s">
        <v>148</v>
      </c>
      <c r="K118" s="41" t="s">
        <v>149</v>
      </c>
      <c r="L118" s="42">
        <v>5.75</v>
      </c>
      <c r="M118" s="43">
        <v>0</v>
      </c>
      <c r="N118" s="43"/>
      <c r="O118" s="43"/>
      <c r="P118" s="43"/>
      <c r="Q118" s="43"/>
      <c r="R118" s="47">
        <v>5.75</v>
      </c>
      <c r="S118" s="48"/>
      <c r="T118" s="26"/>
      <c r="U118" s="23"/>
      <c r="V118" s="48" t="str">
        <f t="shared" si="1"/>
        <v/>
      </c>
      <c r="W118" s="48"/>
      <c r="X118" s="48"/>
      <c r="Y118" s="48"/>
      <c r="Z118" s="48"/>
      <c r="AA118" s="48" t="s">
        <v>135</v>
      </c>
      <c r="AB118" s="41" t="s">
        <v>116</v>
      </c>
      <c r="AC118" s="41" t="s">
        <v>116</v>
      </c>
      <c r="AD118" s="41" t="s">
        <v>116</v>
      </c>
      <c r="AE118" s="48" t="s">
        <v>136</v>
      </c>
      <c r="AF118" s="41" t="s">
        <v>136</v>
      </c>
      <c r="AG118" s="26">
        <v>30</v>
      </c>
      <c r="AH118" s="50">
        <v>66</v>
      </c>
      <c r="AI118" s="50">
        <v>48</v>
      </c>
      <c r="AJ118" s="50">
        <v>108</v>
      </c>
      <c r="AK118" s="51" t="s">
        <v>150</v>
      </c>
      <c r="AL118" s="27" t="s">
        <v>433</v>
      </c>
      <c r="AM118" s="41"/>
      <c r="AP118" s="54"/>
      <c r="AQ118" s="54"/>
      <c r="AR118" s="54"/>
      <c r="AS118" s="54"/>
    </row>
    <row r="119" s="7" customFormat="1" ht="53" customHeight="1" spans="1:45">
      <c r="A119" s="23" t="s">
        <v>139</v>
      </c>
      <c r="B119" s="24" t="s">
        <v>140</v>
      </c>
      <c r="C119" s="25" t="s">
        <v>454</v>
      </c>
      <c r="D119" s="26" t="s">
        <v>415</v>
      </c>
      <c r="E119" s="27" t="s">
        <v>455</v>
      </c>
      <c r="F119" s="28" t="s">
        <v>456</v>
      </c>
      <c r="G119" s="26" t="s">
        <v>457</v>
      </c>
      <c r="H119" s="26" t="s">
        <v>146</v>
      </c>
      <c r="I119" s="26" t="s">
        <v>147</v>
      </c>
      <c r="J119" s="41" t="s">
        <v>148</v>
      </c>
      <c r="K119" s="41" t="s">
        <v>149</v>
      </c>
      <c r="L119" s="42">
        <v>2.07</v>
      </c>
      <c r="M119" s="43">
        <v>0</v>
      </c>
      <c r="N119" s="43"/>
      <c r="O119" s="43"/>
      <c r="P119" s="43"/>
      <c r="Q119" s="43"/>
      <c r="R119" s="47">
        <v>2.07</v>
      </c>
      <c r="S119" s="48"/>
      <c r="T119" s="26"/>
      <c r="U119" s="23"/>
      <c r="V119" s="48" t="str">
        <f t="shared" si="1"/>
        <v/>
      </c>
      <c r="W119" s="48"/>
      <c r="X119" s="48"/>
      <c r="Y119" s="48"/>
      <c r="Z119" s="48"/>
      <c r="AA119" s="48" t="s">
        <v>135</v>
      </c>
      <c r="AB119" s="41" t="s">
        <v>116</v>
      </c>
      <c r="AC119" s="41" t="s">
        <v>136</v>
      </c>
      <c r="AD119" s="41" t="s">
        <v>116</v>
      </c>
      <c r="AE119" s="48" t="s">
        <v>136</v>
      </c>
      <c r="AF119" s="41" t="s">
        <v>136</v>
      </c>
      <c r="AG119" s="26">
        <v>27</v>
      </c>
      <c r="AH119" s="50">
        <v>59.4</v>
      </c>
      <c r="AI119" s="50">
        <v>43.2</v>
      </c>
      <c r="AJ119" s="50">
        <v>97.2</v>
      </c>
      <c r="AK119" s="51" t="s">
        <v>150</v>
      </c>
      <c r="AL119" s="27" t="s">
        <v>458</v>
      </c>
      <c r="AM119" s="41"/>
      <c r="AP119" s="54"/>
      <c r="AQ119" s="54"/>
      <c r="AR119" s="54"/>
      <c r="AS119" s="54"/>
    </row>
    <row r="120" s="7" customFormat="1" ht="53" customHeight="1" spans="1:45">
      <c r="A120" s="23" t="s">
        <v>139</v>
      </c>
      <c r="B120" s="24" t="s">
        <v>140</v>
      </c>
      <c r="C120" s="25" t="s">
        <v>459</v>
      </c>
      <c r="D120" s="26" t="s">
        <v>415</v>
      </c>
      <c r="E120" s="27" t="s">
        <v>460</v>
      </c>
      <c r="F120" s="28" t="s">
        <v>456</v>
      </c>
      <c r="G120" s="26" t="s">
        <v>461</v>
      </c>
      <c r="H120" s="26" t="s">
        <v>146</v>
      </c>
      <c r="I120" s="26" t="s">
        <v>147</v>
      </c>
      <c r="J120" s="41" t="s">
        <v>148</v>
      </c>
      <c r="K120" s="41" t="s">
        <v>149</v>
      </c>
      <c r="L120" s="42">
        <v>1.38</v>
      </c>
      <c r="M120" s="43">
        <v>0</v>
      </c>
      <c r="N120" s="43"/>
      <c r="O120" s="43"/>
      <c r="P120" s="43"/>
      <c r="Q120" s="43"/>
      <c r="R120" s="47">
        <v>1.38</v>
      </c>
      <c r="S120" s="48"/>
      <c r="T120" s="26"/>
      <c r="U120" s="23"/>
      <c r="V120" s="48" t="str">
        <f t="shared" si="1"/>
        <v/>
      </c>
      <c r="W120" s="48"/>
      <c r="X120" s="48"/>
      <c r="Y120" s="48"/>
      <c r="Z120" s="48"/>
      <c r="AA120" s="48" t="s">
        <v>135</v>
      </c>
      <c r="AB120" s="41" t="s">
        <v>116</v>
      </c>
      <c r="AC120" s="41" t="s">
        <v>136</v>
      </c>
      <c r="AD120" s="41" t="s">
        <v>116</v>
      </c>
      <c r="AE120" s="48" t="s">
        <v>136</v>
      </c>
      <c r="AF120" s="41" t="s">
        <v>136</v>
      </c>
      <c r="AG120" s="26">
        <v>9</v>
      </c>
      <c r="AH120" s="50">
        <v>19.8</v>
      </c>
      <c r="AI120" s="50">
        <v>14.4</v>
      </c>
      <c r="AJ120" s="50">
        <v>32.4</v>
      </c>
      <c r="AK120" s="51" t="s">
        <v>150</v>
      </c>
      <c r="AL120" s="27" t="s">
        <v>462</v>
      </c>
      <c r="AM120" s="41"/>
      <c r="AP120" s="54"/>
      <c r="AQ120" s="54"/>
      <c r="AR120" s="54"/>
      <c r="AS120" s="54"/>
    </row>
    <row r="121" s="7" customFormat="1" ht="53" customHeight="1" spans="1:45">
      <c r="A121" s="23" t="s">
        <v>139</v>
      </c>
      <c r="B121" s="24" t="s">
        <v>140</v>
      </c>
      <c r="C121" s="25" t="s">
        <v>463</v>
      </c>
      <c r="D121" s="26" t="s">
        <v>415</v>
      </c>
      <c r="E121" s="27" t="s">
        <v>460</v>
      </c>
      <c r="F121" s="28" t="s">
        <v>456</v>
      </c>
      <c r="G121" s="26" t="s">
        <v>464</v>
      </c>
      <c r="H121" s="26" t="s">
        <v>146</v>
      </c>
      <c r="I121" s="26" t="s">
        <v>147</v>
      </c>
      <c r="J121" s="41" t="s">
        <v>148</v>
      </c>
      <c r="K121" s="41" t="s">
        <v>149</v>
      </c>
      <c r="L121" s="42">
        <v>1.15</v>
      </c>
      <c r="M121" s="43">
        <v>0</v>
      </c>
      <c r="N121" s="43"/>
      <c r="O121" s="43"/>
      <c r="P121" s="43"/>
      <c r="Q121" s="43"/>
      <c r="R121" s="47">
        <v>1.15</v>
      </c>
      <c r="S121" s="48"/>
      <c r="T121" s="26"/>
      <c r="U121" s="23"/>
      <c r="V121" s="48" t="str">
        <f t="shared" si="1"/>
        <v/>
      </c>
      <c r="W121" s="48"/>
      <c r="X121" s="48"/>
      <c r="Y121" s="48"/>
      <c r="Z121" s="48"/>
      <c r="AA121" s="48" t="s">
        <v>135</v>
      </c>
      <c r="AB121" s="41" t="s">
        <v>116</v>
      </c>
      <c r="AC121" s="41" t="s">
        <v>136</v>
      </c>
      <c r="AD121" s="41" t="s">
        <v>116</v>
      </c>
      <c r="AE121" s="48" t="s">
        <v>136</v>
      </c>
      <c r="AF121" s="41" t="s">
        <v>136</v>
      </c>
      <c r="AG121" s="26">
        <v>26</v>
      </c>
      <c r="AH121" s="50">
        <v>57.2</v>
      </c>
      <c r="AI121" s="50">
        <v>41.6</v>
      </c>
      <c r="AJ121" s="50">
        <v>93.6</v>
      </c>
      <c r="AK121" s="51" t="s">
        <v>150</v>
      </c>
      <c r="AL121" s="27" t="s">
        <v>465</v>
      </c>
      <c r="AM121" s="41"/>
      <c r="AP121" s="54"/>
      <c r="AQ121" s="54"/>
      <c r="AR121" s="54"/>
      <c r="AS121" s="54"/>
    </row>
    <row r="122" s="7" customFormat="1" ht="53" customHeight="1" spans="1:45">
      <c r="A122" s="23" t="s">
        <v>139</v>
      </c>
      <c r="B122" s="24" t="s">
        <v>140</v>
      </c>
      <c r="C122" s="25" t="s">
        <v>466</v>
      </c>
      <c r="D122" s="26" t="s">
        <v>415</v>
      </c>
      <c r="E122" s="27" t="s">
        <v>423</v>
      </c>
      <c r="F122" s="28" t="s">
        <v>456</v>
      </c>
      <c r="G122" s="26" t="s">
        <v>467</v>
      </c>
      <c r="H122" s="26" t="s">
        <v>146</v>
      </c>
      <c r="I122" s="26" t="s">
        <v>147</v>
      </c>
      <c r="J122" s="41" t="s">
        <v>148</v>
      </c>
      <c r="K122" s="41" t="s">
        <v>149</v>
      </c>
      <c r="L122" s="42">
        <v>1.84</v>
      </c>
      <c r="M122" s="43">
        <v>0</v>
      </c>
      <c r="N122" s="43"/>
      <c r="O122" s="43"/>
      <c r="P122" s="43"/>
      <c r="Q122" s="43"/>
      <c r="R122" s="47">
        <v>1.84</v>
      </c>
      <c r="S122" s="48"/>
      <c r="T122" s="26"/>
      <c r="U122" s="23"/>
      <c r="V122" s="48" t="str">
        <f t="shared" si="1"/>
        <v/>
      </c>
      <c r="W122" s="48"/>
      <c r="X122" s="48"/>
      <c r="Y122" s="48"/>
      <c r="Z122" s="48"/>
      <c r="AA122" s="48" t="s">
        <v>135</v>
      </c>
      <c r="AB122" s="41" t="s">
        <v>116</v>
      </c>
      <c r="AC122" s="41" t="s">
        <v>136</v>
      </c>
      <c r="AD122" s="41" t="s">
        <v>116</v>
      </c>
      <c r="AE122" s="48" t="s">
        <v>136</v>
      </c>
      <c r="AF122" s="41" t="s">
        <v>136</v>
      </c>
      <c r="AG122" s="26">
        <v>23</v>
      </c>
      <c r="AH122" s="50">
        <v>50.6</v>
      </c>
      <c r="AI122" s="50">
        <v>36.8</v>
      </c>
      <c r="AJ122" s="50">
        <v>82.8</v>
      </c>
      <c r="AK122" s="51" t="s">
        <v>150</v>
      </c>
      <c r="AL122" s="27" t="s">
        <v>468</v>
      </c>
      <c r="AM122" s="41"/>
      <c r="AP122" s="54"/>
      <c r="AQ122" s="54"/>
      <c r="AR122" s="54"/>
      <c r="AS122" s="54"/>
    </row>
    <row r="123" s="7" customFormat="1" ht="53" customHeight="1" spans="1:45">
      <c r="A123" s="23" t="s">
        <v>139</v>
      </c>
      <c r="B123" s="24" t="s">
        <v>140</v>
      </c>
      <c r="C123" s="25" t="s">
        <v>469</v>
      </c>
      <c r="D123" s="26" t="s">
        <v>415</v>
      </c>
      <c r="E123" s="27" t="s">
        <v>470</v>
      </c>
      <c r="F123" s="28" t="s">
        <v>456</v>
      </c>
      <c r="G123" s="26" t="s">
        <v>471</v>
      </c>
      <c r="H123" s="26" t="s">
        <v>146</v>
      </c>
      <c r="I123" s="26" t="s">
        <v>147</v>
      </c>
      <c r="J123" s="41" t="s">
        <v>148</v>
      </c>
      <c r="K123" s="41" t="s">
        <v>149</v>
      </c>
      <c r="L123" s="42">
        <v>1.15</v>
      </c>
      <c r="M123" s="43">
        <v>0</v>
      </c>
      <c r="N123" s="43"/>
      <c r="O123" s="43"/>
      <c r="P123" s="43"/>
      <c r="Q123" s="43"/>
      <c r="R123" s="47">
        <v>1.15</v>
      </c>
      <c r="S123" s="48"/>
      <c r="T123" s="26"/>
      <c r="U123" s="23"/>
      <c r="V123" s="48" t="str">
        <f t="shared" si="1"/>
        <v/>
      </c>
      <c r="W123" s="48"/>
      <c r="X123" s="48"/>
      <c r="Y123" s="48"/>
      <c r="Z123" s="48"/>
      <c r="AA123" s="48" t="s">
        <v>135</v>
      </c>
      <c r="AB123" s="41" t="s">
        <v>116</v>
      </c>
      <c r="AC123" s="41" t="s">
        <v>136</v>
      </c>
      <c r="AD123" s="41" t="s">
        <v>116</v>
      </c>
      <c r="AE123" s="48" t="s">
        <v>136</v>
      </c>
      <c r="AF123" s="41" t="s">
        <v>136</v>
      </c>
      <c r="AG123" s="26">
        <v>20</v>
      </c>
      <c r="AH123" s="50">
        <v>44</v>
      </c>
      <c r="AI123" s="50">
        <v>32</v>
      </c>
      <c r="AJ123" s="50">
        <v>72</v>
      </c>
      <c r="AK123" s="51" t="s">
        <v>150</v>
      </c>
      <c r="AL123" s="27" t="s">
        <v>472</v>
      </c>
      <c r="AM123" s="41"/>
      <c r="AP123" s="54"/>
      <c r="AQ123" s="54"/>
      <c r="AR123" s="54"/>
      <c r="AS123" s="54"/>
    </row>
    <row r="124" s="7" customFormat="1" ht="53" customHeight="1" spans="1:45">
      <c r="A124" s="23" t="s">
        <v>139</v>
      </c>
      <c r="B124" s="24" t="s">
        <v>140</v>
      </c>
      <c r="C124" s="25" t="s">
        <v>473</v>
      </c>
      <c r="D124" s="26" t="s">
        <v>415</v>
      </c>
      <c r="E124" s="27" t="s">
        <v>426</v>
      </c>
      <c r="F124" s="28" t="s">
        <v>456</v>
      </c>
      <c r="G124" s="26" t="s">
        <v>474</v>
      </c>
      <c r="H124" s="26" t="s">
        <v>146</v>
      </c>
      <c r="I124" s="26" t="s">
        <v>147</v>
      </c>
      <c r="J124" s="41" t="s">
        <v>148</v>
      </c>
      <c r="K124" s="41" t="s">
        <v>149</v>
      </c>
      <c r="L124" s="42">
        <v>2.3</v>
      </c>
      <c r="M124" s="43">
        <v>0</v>
      </c>
      <c r="N124" s="43"/>
      <c r="O124" s="43"/>
      <c r="P124" s="43"/>
      <c r="Q124" s="43"/>
      <c r="R124" s="47">
        <v>2.3</v>
      </c>
      <c r="S124" s="48"/>
      <c r="T124" s="26"/>
      <c r="U124" s="23"/>
      <c r="V124" s="48" t="str">
        <f t="shared" si="1"/>
        <v/>
      </c>
      <c r="W124" s="48"/>
      <c r="X124" s="48"/>
      <c r="Y124" s="48"/>
      <c r="Z124" s="48"/>
      <c r="AA124" s="48" t="s">
        <v>135</v>
      </c>
      <c r="AB124" s="41" t="s">
        <v>116</v>
      </c>
      <c r="AC124" s="41" t="s">
        <v>136</v>
      </c>
      <c r="AD124" s="41" t="s">
        <v>116</v>
      </c>
      <c r="AE124" s="48" t="s">
        <v>136</v>
      </c>
      <c r="AF124" s="41" t="s">
        <v>136</v>
      </c>
      <c r="AG124" s="26">
        <v>16</v>
      </c>
      <c r="AH124" s="50">
        <v>35.2</v>
      </c>
      <c r="AI124" s="50">
        <v>25.6</v>
      </c>
      <c r="AJ124" s="50">
        <v>57.6</v>
      </c>
      <c r="AK124" s="51" t="s">
        <v>150</v>
      </c>
      <c r="AL124" s="27" t="s">
        <v>475</v>
      </c>
      <c r="AM124" s="41"/>
      <c r="AP124" s="54"/>
      <c r="AQ124" s="54"/>
      <c r="AR124" s="54"/>
      <c r="AS124" s="54"/>
    </row>
    <row r="125" s="7" customFormat="1" ht="53" customHeight="1" spans="1:45">
      <c r="A125" s="23" t="s">
        <v>139</v>
      </c>
      <c r="B125" s="24" t="s">
        <v>140</v>
      </c>
      <c r="C125" s="25" t="s">
        <v>476</v>
      </c>
      <c r="D125" s="26" t="s">
        <v>415</v>
      </c>
      <c r="E125" s="27" t="s">
        <v>477</v>
      </c>
      <c r="F125" s="28" t="s">
        <v>456</v>
      </c>
      <c r="G125" s="26" t="s">
        <v>478</v>
      </c>
      <c r="H125" s="26" t="s">
        <v>146</v>
      </c>
      <c r="I125" s="26" t="s">
        <v>147</v>
      </c>
      <c r="J125" s="41" t="s">
        <v>148</v>
      </c>
      <c r="K125" s="41" t="s">
        <v>149</v>
      </c>
      <c r="L125" s="42">
        <v>1.73</v>
      </c>
      <c r="M125" s="43">
        <v>0</v>
      </c>
      <c r="N125" s="43"/>
      <c r="O125" s="43"/>
      <c r="P125" s="43"/>
      <c r="Q125" s="43"/>
      <c r="R125" s="47">
        <v>1.73</v>
      </c>
      <c r="S125" s="48"/>
      <c r="T125" s="26"/>
      <c r="U125" s="23"/>
      <c r="V125" s="48" t="str">
        <f t="shared" si="1"/>
        <v/>
      </c>
      <c r="W125" s="48"/>
      <c r="X125" s="48"/>
      <c r="Y125" s="48"/>
      <c r="Z125" s="48"/>
      <c r="AA125" s="48" t="s">
        <v>135</v>
      </c>
      <c r="AB125" s="41" t="s">
        <v>116</v>
      </c>
      <c r="AC125" s="41" t="s">
        <v>136</v>
      </c>
      <c r="AD125" s="41" t="s">
        <v>116</v>
      </c>
      <c r="AE125" s="48" t="s">
        <v>136</v>
      </c>
      <c r="AF125" s="41" t="s">
        <v>136</v>
      </c>
      <c r="AG125" s="26">
        <v>25</v>
      </c>
      <c r="AH125" s="50">
        <v>55</v>
      </c>
      <c r="AI125" s="50">
        <v>40</v>
      </c>
      <c r="AJ125" s="50">
        <v>90</v>
      </c>
      <c r="AK125" s="51" t="s">
        <v>150</v>
      </c>
      <c r="AL125" s="27" t="s">
        <v>479</v>
      </c>
      <c r="AM125" s="41"/>
      <c r="AP125" s="54"/>
      <c r="AQ125" s="54"/>
      <c r="AR125" s="54"/>
      <c r="AS125" s="54"/>
    </row>
    <row r="126" s="7" customFormat="1" ht="53" customHeight="1" spans="1:45">
      <c r="A126" s="23" t="s">
        <v>139</v>
      </c>
      <c r="B126" s="24" t="s">
        <v>140</v>
      </c>
      <c r="C126" s="25" t="s">
        <v>480</v>
      </c>
      <c r="D126" s="26" t="s">
        <v>415</v>
      </c>
      <c r="E126" s="27" t="s">
        <v>481</v>
      </c>
      <c r="F126" s="28" t="s">
        <v>456</v>
      </c>
      <c r="G126" s="26" t="s">
        <v>482</v>
      </c>
      <c r="H126" s="26" t="s">
        <v>146</v>
      </c>
      <c r="I126" s="26" t="s">
        <v>147</v>
      </c>
      <c r="J126" s="41" t="s">
        <v>148</v>
      </c>
      <c r="K126" s="41" t="s">
        <v>149</v>
      </c>
      <c r="L126" s="42">
        <v>1.15</v>
      </c>
      <c r="M126" s="43">
        <v>0</v>
      </c>
      <c r="N126" s="43"/>
      <c r="O126" s="43"/>
      <c r="P126" s="43"/>
      <c r="Q126" s="43"/>
      <c r="R126" s="47">
        <v>1.15</v>
      </c>
      <c r="S126" s="48"/>
      <c r="T126" s="26"/>
      <c r="U126" s="23"/>
      <c r="V126" s="48" t="str">
        <f t="shared" si="1"/>
        <v/>
      </c>
      <c r="W126" s="48"/>
      <c r="X126" s="48"/>
      <c r="Y126" s="48"/>
      <c r="Z126" s="48"/>
      <c r="AA126" s="48" t="s">
        <v>135</v>
      </c>
      <c r="AB126" s="41" t="s">
        <v>116</v>
      </c>
      <c r="AC126" s="41" t="s">
        <v>116</v>
      </c>
      <c r="AD126" s="41" t="s">
        <v>116</v>
      </c>
      <c r="AE126" s="48" t="s">
        <v>136</v>
      </c>
      <c r="AF126" s="41" t="s">
        <v>136</v>
      </c>
      <c r="AG126" s="26">
        <v>27</v>
      </c>
      <c r="AH126" s="50">
        <v>59.4</v>
      </c>
      <c r="AI126" s="50">
        <v>43.2</v>
      </c>
      <c r="AJ126" s="50">
        <v>97.2</v>
      </c>
      <c r="AK126" s="51" t="s">
        <v>150</v>
      </c>
      <c r="AL126" s="27" t="s">
        <v>458</v>
      </c>
      <c r="AM126" s="41"/>
      <c r="AP126" s="54"/>
      <c r="AQ126" s="54"/>
      <c r="AR126" s="54"/>
      <c r="AS126" s="54"/>
    </row>
    <row r="127" s="7" customFormat="1" ht="53" customHeight="1" spans="1:45">
      <c r="A127" s="23" t="s">
        <v>139</v>
      </c>
      <c r="B127" s="24" t="s">
        <v>140</v>
      </c>
      <c r="C127" s="25" t="s">
        <v>483</v>
      </c>
      <c r="D127" s="26" t="s">
        <v>415</v>
      </c>
      <c r="E127" s="27" t="s">
        <v>452</v>
      </c>
      <c r="F127" s="28" t="s">
        <v>456</v>
      </c>
      <c r="G127" s="26" t="s">
        <v>484</v>
      </c>
      <c r="H127" s="26" t="s">
        <v>146</v>
      </c>
      <c r="I127" s="26" t="s">
        <v>147</v>
      </c>
      <c r="J127" s="41" t="s">
        <v>148</v>
      </c>
      <c r="K127" s="41" t="s">
        <v>149</v>
      </c>
      <c r="L127" s="42">
        <v>2.3</v>
      </c>
      <c r="M127" s="43">
        <v>0</v>
      </c>
      <c r="N127" s="43"/>
      <c r="O127" s="43"/>
      <c r="P127" s="43"/>
      <c r="Q127" s="43"/>
      <c r="R127" s="47">
        <v>2.3</v>
      </c>
      <c r="S127" s="48"/>
      <c r="T127" s="26"/>
      <c r="U127" s="23"/>
      <c r="V127" s="48" t="str">
        <f t="shared" si="1"/>
        <v/>
      </c>
      <c r="W127" s="48"/>
      <c r="X127" s="48"/>
      <c r="Y127" s="48"/>
      <c r="Z127" s="48"/>
      <c r="AA127" s="48" t="s">
        <v>135</v>
      </c>
      <c r="AB127" s="41" t="s">
        <v>116</v>
      </c>
      <c r="AC127" s="41" t="s">
        <v>136</v>
      </c>
      <c r="AD127" s="41" t="s">
        <v>116</v>
      </c>
      <c r="AE127" s="48" t="s">
        <v>136</v>
      </c>
      <c r="AF127" s="41" t="s">
        <v>136</v>
      </c>
      <c r="AG127" s="26">
        <v>27</v>
      </c>
      <c r="AH127" s="50">
        <v>59.4</v>
      </c>
      <c r="AI127" s="50">
        <v>43.2</v>
      </c>
      <c r="AJ127" s="50">
        <v>97.2</v>
      </c>
      <c r="AK127" s="51" t="s">
        <v>150</v>
      </c>
      <c r="AL127" s="27" t="s">
        <v>458</v>
      </c>
      <c r="AM127" s="41"/>
      <c r="AP127" s="54"/>
      <c r="AQ127" s="54"/>
      <c r="AR127" s="54"/>
      <c r="AS127" s="54"/>
    </row>
    <row r="128" s="7" customFormat="1" ht="53" customHeight="1" spans="1:45">
      <c r="A128" s="23" t="s">
        <v>139</v>
      </c>
      <c r="B128" s="24" t="s">
        <v>140</v>
      </c>
      <c r="C128" s="25" t="s">
        <v>485</v>
      </c>
      <c r="D128" s="26" t="s">
        <v>415</v>
      </c>
      <c r="E128" s="27" t="s">
        <v>486</v>
      </c>
      <c r="F128" s="28" t="s">
        <v>456</v>
      </c>
      <c r="G128" s="26" t="s">
        <v>487</v>
      </c>
      <c r="H128" s="26" t="s">
        <v>146</v>
      </c>
      <c r="I128" s="26" t="s">
        <v>147</v>
      </c>
      <c r="J128" s="41" t="s">
        <v>148</v>
      </c>
      <c r="K128" s="41" t="s">
        <v>149</v>
      </c>
      <c r="L128" s="42">
        <v>2.3</v>
      </c>
      <c r="M128" s="43">
        <v>0</v>
      </c>
      <c r="N128" s="43"/>
      <c r="O128" s="43"/>
      <c r="P128" s="43"/>
      <c r="Q128" s="43"/>
      <c r="R128" s="47">
        <v>2.3</v>
      </c>
      <c r="S128" s="48"/>
      <c r="T128" s="26"/>
      <c r="U128" s="23"/>
      <c r="V128" s="48" t="str">
        <f t="shared" si="1"/>
        <v/>
      </c>
      <c r="W128" s="48"/>
      <c r="X128" s="48"/>
      <c r="Y128" s="48"/>
      <c r="Z128" s="48"/>
      <c r="AA128" s="48" t="s">
        <v>135</v>
      </c>
      <c r="AB128" s="41" t="s">
        <v>116</v>
      </c>
      <c r="AC128" s="41" t="s">
        <v>136</v>
      </c>
      <c r="AD128" s="41" t="s">
        <v>116</v>
      </c>
      <c r="AE128" s="48" t="s">
        <v>136</v>
      </c>
      <c r="AF128" s="41" t="s">
        <v>136</v>
      </c>
      <c r="AG128" s="26">
        <v>29</v>
      </c>
      <c r="AH128" s="50">
        <v>63.8</v>
      </c>
      <c r="AI128" s="50">
        <v>46.4</v>
      </c>
      <c r="AJ128" s="50">
        <v>104.4</v>
      </c>
      <c r="AK128" s="51" t="s">
        <v>150</v>
      </c>
      <c r="AL128" s="27" t="s">
        <v>488</v>
      </c>
      <c r="AM128" s="41"/>
      <c r="AP128" s="54"/>
      <c r="AQ128" s="54"/>
      <c r="AR128" s="54"/>
      <c r="AS128" s="54"/>
    </row>
    <row r="129" s="7" customFormat="1" ht="53" customHeight="1" spans="1:45">
      <c r="A129" s="23" t="s">
        <v>139</v>
      </c>
      <c r="B129" s="24" t="s">
        <v>140</v>
      </c>
      <c r="C129" s="25" t="s">
        <v>489</v>
      </c>
      <c r="D129" s="26" t="s">
        <v>415</v>
      </c>
      <c r="E129" s="27" t="s">
        <v>490</v>
      </c>
      <c r="F129" s="28" t="s">
        <v>456</v>
      </c>
      <c r="G129" s="26" t="s">
        <v>491</v>
      </c>
      <c r="H129" s="26" t="s">
        <v>146</v>
      </c>
      <c r="I129" s="26" t="s">
        <v>147</v>
      </c>
      <c r="J129" s="41" t="s">
        <v>148</v>
      </c>
      <c r="K129" s="41" t="s">
        <v>149</v>
      </c>
      <c r="L129" s="42">
        <v>0.23</v>
      </c>
      <c r="M129" s="43">
        <v>0</v>
      </c>
      <c r="N129" s="43"/>
      <c r="O129" s="43"/>
      <c r="P129" s="43"/>
      <c r="Q129" s="43"/>
      <c r="R129" s="47">
        <v>0.23</v>
      </c>
      <c r="S129" s="48"/>
      <c r="T129" s="26"/>
      <c r="U129" s="23"/>
      <c r="V129" s="48" t="str">
        <f t="shared" si="1"/>
        <v/>
      </c>
      <c r="W129" s="48"/>
      <c r="X129" s="48"/>
      <c r="Y129" s="48"/>
      <c r="Z129" s="48"/>
      <c r="AA129" s="48" t="s">
        <v>135</v>
      </c>
      <c r="AB129" s="41" t="s">
        <v>116</v>
      </c>
      <c r="AC129" s="41" t="s">
        <v>136</v>
      </c>
      <c r="AD129" s="41" t="s">
        <v>116</v>
      </c>
      <c r="AE129" s="48" t="s">
        <v>136</v>
      </c>
      <c r="AF129" s="41" t="s">
        <v>136</v>
      </c>
      <c r="AG129" s="26">
        <v>19</v>
      </c>
      <c r="AH129" s="50">
        <v>41.8</v>
      </c>
      <c r="AI129" s="50">
        <v>30.4</v>
      </c>
      <c r="AJ129" s="50">
        <v>68.4</v>
      </c>
      <c r="AK129" s="51" t="s">
        <v>150</v>
      </c>
      <c r="AL129" s="27" t="s">
        <v>492</v>
      </c>
      <c r="AM129" s="41"/>
      <c r="AP129" s="54"/>
      <c r="AQ129" s="54"/>
      <c r="AR129" s="54"/>
      <c r="AS129" s="54"/>
    </row>
    <row r="130" s="7" customFormat="1" ht="53" customHeight="1" spans="1:45">
      <c r="A130" s="23" t="s">
        <v>139</v>
      </c>
      <c r="B130" s="24" t="s">
        <v>140</v>
      </c>
      <c r="C130" s="25" t="s">
        <v>493</v>
      </c>
      <c r="D130" s="26" t="s">
        <v>415</v>
      </c>
      <c r="E130" s="27" t="s">
        <v>423</v>
      </c>
      <c r="F130" s="28" t="s">
        <v>456</v>
      </c>
      <c r="G130" s="26" t="s">
        <v>494</v>
      </c>
      <c r="H130" s="26" t="s">
        <v>146</v>
      </c>
      <c r="I130" s="26" t="s">
        <v>147</v>
      </c>
      <c r="J130" s="41" t="s">
        <v>148</v>
      </c>
      <c r="K130" s="41" t="s">
        <v>149</v>
      </c>
      <c r="L130" s="42">
        <v>18.4</v>
      </c>
      <c r="M130" s="43">
        <v>0</v>
      </c>
      <c r="N130" s="43"/>
      <c r="O130" s="43"/>
      <c r="P130" s="43"/>
      <c r="Q130" s="43"/>
      <c r="R130" s="47">
        <v>18.4</v>
      </c>
      <c r="S130" s="48"/>
      <c r="T130" s="26"/>
      <c r="U130" s="23"/>
      <c r="V130" s="48" t="str">
        <f t="shared" si="1"/>
        <v/>
      </c>
      <c r="W130" s="48"/>
      <c r="X130" s="48"/>
      <c r="Y130" s="48"/>
      <c r="Z130" s="48"/>
      <c r="AA130" s="48" t="s">
        <v>135</v>
      </c>
      <c r="AB130" s="41" t="s">
        <v>116</v>
      </c>
      <c r="AC130" s="41" t="s">
        <v>116</v>
      </c>
      <c r="AD130" s="41" t="s">
        <v>116</v>
      </c>
      <c r="AE130" s="48" t="s">
        <v>136</v>
      </c>
      <c r="AF130" s="41" t="s">
        <v>136</v>
      </c>
      <c r="AG130" s="26">
        <v>85</v>
      </c>
      <c r="AH130" s="50">
        <v>187</v>
      </c>
      <c r="AI130" s="50">
        <v>136</v>
      </c>
      <c r="AJ130" s="50">
        <v>306</v>
      </c>
      <c r="AK130" s="51" t="s">
        <v>150</v>
      </c>
      <c r="AL130" s="27" t="s">
        <v>495</v>
      </c>
      <c r="AM130" s="41"/>
      <c r="AP130" s="54"/>
      <c r="AQ130" s="54"/>
      <c r="AR130" s="54"/>
      <c r="AS130" s="54"/>
    </row>
    <row r="131" s="7" customFormat="1" ht="53" customHeight="1" spans="1:45">
      <c r="A131" s="23" t="s">
        <v>139</v>
      </c>
      <c r="B131" s="24" t="s">
        <v>140</v>
      </c>
      <c r="C131" s="25" t="s">
        <v>496</v>
      </c>
      <c r="D131" s="26" t="s">
        <v>415</v>
      </c>
      <c r="E131" s="27" t="s">
        <v>497</v>
      </c>
      <c r="F131" s="28" t="s">
        <v>456</v>
      </c>
      <c r="G131" s="26" t="s">
        <v>498</v>
      </c>
      <c r="H131" s="26" t="s">
        <v>146</v>
      </c>
      <c r="I131" s="26" t="s">
        <v>147</v>
      </c>
      <c r="J131" s="41" t="s">
        <v>148</v>
      </c>
      <c r="K131" s="41" t="s">
        <v>149</v>
      </c>
      <c r="L131" s="42">
        <v>2.3</v>
      </c>
      <c r="M131" s="43">
        <v>0</v>
      </c>
      <c r="N131" s="43"/>
      <c r="O131" s="43"/>
      <c r="P131" s="43"/>
      <c r="Q131" s="43"/>
      <c r="R131" s="47">
        <v>2.3</v>
      </c>
      <c r="S131" s="48"/>
      <c r="T131" s="26"/>
      <c r="U131" s="23"/>
      <c r="V131" s="48" t="str">
        <f t="shared" si="1"/>
        <v/>
      </c>
      <c r="W131" s="48"/>
      <c r="X131" s="48"/>
      <c r="Y131" s="48"/>
      <c r="Z131" s="48"/>
      <c r="AA131" s="48" t="s">
        <v>135</v>
      </c>
      <c r="AB131" s="41" t="s">
        <v>116</v>
      </c>
      <c r="AC131" s="41" t="s">
        <v>136</v>
      </c>
      <c r="AD131" s="41" t="s">
        <v>116</v>
      </c>
      <c r="AE131" s="48" t="s">
        <v>136</v>
      </c>
      <c r="AF131" s="41" t="s">
        <v>136</v>
      </c>
      <c r="AG131" s="26">
        <v>29</v>
      </c>
      <c r="AH131" s="50">
        <v>63.8</v>
      </c>
      <c r="AI131" s="50">
        <v>46.4</v>
      </c>
      <c r="AJ131" s="50">
        <v>104.4</v>
      </c>
      <c r="AK131" s="51" t="s">
        <v>150</v>
      </c>
      <c r="AL131" s="27" t="s">
        <v>488</v>
      </c>
      <c r="AM131" s="41"/>
      <c r="AP131" s="54"/>
      <c r="AQ131" s="54"/>
      <c r="AR131" s="54"/>
      <c r="AS131" s="54"/>
    </row>
    <row r="132" s="7" customFormat="1" ht="53" customHeight="1" spans="1:45">
      <c r="A132" s="23" t="s">
        <v>139</v>
      </c>
      <c r="B132" s="24" t="s">
        <v>140</v>
      </c>
      <c r="C132" s="25" t="s">
        <v>499</v>
      </c>
      <c r="D132" s="26" t="s">
        <v>415</v>
      </c>
      <c r="E132" s="27" t="s">
        <v>500</v>
      </c>
      <c r="F132" s="28" t="s">
        <v>456</v>
      </c>
      <c r="G132" s="26" t="s">
        <v>501</v>
      </c>
      <c r="H132" s="26" t="s">
        <v>146</v>
      </c>
      <c r="I132" s="26" t="s">
        <v>147</v>
      </c>
      <c r="J132" s="41" t="s">
        <v>148</v>
      </c>
      <c r="K132" s="41" t="s">
        <v>149</v>
      </c>
      <c r="L132" s="42">
        <v>0.69</v>
      </c>
      <c r="M132" s="43">
        <v>0</v>
      </c>
      <c r="N132" s="43"/>
      <c r="O132" s="43"/>
      <c r="P132" s="43"/>
      <c r="Q132" s="43"/>
      <c r="R132" s="47">
        <v>0.69</v>
      </c>
      <c r="S132" s="48"/>
      <c r="T132" s="26"/>
      <c r="U132" s="23"/>
      <c r="V132" s="48" t="str">
        <f t="shared" si="1"/>
        <v/>
      </c>
      <c r="W132" s="48"/>
      <c r="X132" s="48"/>
      <c r="Y132" s="48"/>
      <c r="Z132" s="48"/>
      <c r="AA132" s="48" t="s">
        <v>135</v>
      </c>
      <c r="AB132" s="41" t="s">
        <v>116</v>
      </c>
      <c r="AC132" s="41" t="s">
        <v>136</v>
      </c>
      <c r="AD132" s="41" t="s">
        <v>116</v>
      </c>
      <c r="AE132" s="48" t="s">
        <v>136</v>
      </c>
      <c r="AF132" s="41" t="s">
        <v>136</v>
      </c>
      <c r="AG132" s="26">
        <v>10</v>
      </c>
      <c r="AH132" s="50">
        <v>22</v>
      </c>
      <c r="AI132" s="50">
        <v>16</v>
      </c>
      <c r="AJ132" s="50">
        <v>36</v>
      </c>
      <c r="AK132" s="51" t="s">
        <v>150</v>
      </c>
      <c r="AL132" s="27" t="s">
        <v>502</v>
      </c>
      <c r="AM132" s="41"/>
      <c r="AP132" s="54"/>
      <c r="AQ132" s="54"/>
      <c r="AR132" s="54"/>
      <c r="AS132" s="54"/>
    </row>
    <row r="133" s="7" customFormat="1" ht="53" customHeight="1" spans="1:45">
      <c r="A133" s="23" t="s">
        <v>139</v>
      </c>
      <c r="B133" s="24" t="s">
        <v>140</v>
      </c>
      <c r="C133" s="25" t="s">
        <v>503</v>
      </c>
      <c r="D133" s="26" t="s">
        <v>415</v>
      </c>
      <c r="E133" s="27" t="s">
        <v>504</v>
      </c>
      <c r="F133" s="28" t="s">
        <v>456</v>
      </c>
      <c r="G133" s="26" t="s">
        <v>505</v>
      </c>
      <c r="H133" s="26" t="s">
        <v>146</v>
      </c>
      <c r="I133" s="26" t="s">
        <v>147</v>
      </c>
      <c r="J133" s="41" t="s">
        <v>148</v>
      </c>
      <c r="K133" s="41" t="s">
        <v>149</v>
      </c>
      <c r="L133" s="42">
        <v>0.46</v>
      </c>
      <c r="M133" s="43">
        <v>0</v>
      </c>
      <c r="N133" s="43"/>
      <c r="O133" s="43"/>
      <c r="P133" s="43"/>
      <c r="Q133" s="43"/>
      <c r="R133" s="47">
        <v>0.46</v>
      </c>
      <c r="S133" s="48"/>
      <c r="T133" s="26"/>
      <c r="U133" s="23"/>
      <c r="V133" s="48" t="str">
        <f t="shared" si="1"/>
        <v/>
      </c>
      <c r="W133" s="48"/>
      <c r="X133" s="48"/>
      <c r="Y133" s="48"/>
      <c r="Z133" s="48"/>
      <c r="AA133" s="48" t="s">
        <v>135</v>
      </c>
      <c r="AB133" s="41" t="s">
        <v>116</v>
      </c>
      <c r="AC133" s="41" t="s">
        <v>136</v>
      </c>
      <c r="AD133" s="41" t="s">
        <v>116</v>
      </c>
      <c r="AE133" s="48" t="s">
        <v>136</v>
      </c>
      <c r="AF133" s="41" t="s">
        <v>136</v>
      </c>
      <c r="AG133" s="26">
        <v>14</v>
      </c>
      <c r="AH133" s="50">
        <v>30.8</v>
      </c>
      <c r="AI133" s="50">
        <v>22.4</v>
      </c>
      <c r="AJ133" s="50">
        <v>50.4</v>
      </c>
      <c r="AK133" s="51" t="s">
        <v>150</v>
      </c>
      <c r="AL133" s="27" t="s">
        <v>506</v>
      </c>
      <c r="AM133" s="41"/>
      <c r="AP133" s="54"/>
      <c r="AQ133" s="54"/>
      <c r="AR133" s="54"/>
      <c r="AS133" s="54"/>
    </row>
    <row r="134" s="7" customFormat="1" ht="53" customHeight="1" spans="1:45">
      <c r="A134" s="23" t="s">
        <v>139</v>
      </c>
      <c r="B134" s="24" t="s">
        <v>140</v>
      </c>
      <c r="C134" s="25" t="s">
        <v>507</v>
      </c>
      <c r="D134" s="26" t="s">
        <v>415</v>
      </c>
      <c r="E134" s="27" t="s">
        <v>508</v>
      </c>
      <c r="F134" s="28" t="s">
        <v>456</v>
      </c>
      <c r="G134" s="26" t="s">
        <v>509</v>
      </c>
      <c r="H134" s="26" t="s">
        <v>146</v>
      </c>
      <c r="I134" s="26" t="s">
        <v>147</v>
      </c>
      <c r="J134" s="41" t="s">
        <v>148</v>
      </c>
      <c r="K134" s="41" t="s">
        <v>149</v>
      </c>
      <c r="L134" s="42">
        <v>1.15</v>
      </c>
      <c r="M134" s="43">
        <v>0</v>
      </c>
      <c r="N134" s="43"/>
      <c r="O134" s="43"/>
      <c r="P134" s="43"/>
      <c r="Q134" s="43"/>
      <c r="R134" s="47">
        <v>1.15</v>
      </c>
      <c r="S134" s="48"/>
      <c r="T134" s="26"/>
      <c r="U134" s="23"/>
      <c r="V134" s="48" t="str">
        <f t="shared" si="1"/>
        <v/>
      </c>
      <c r="W134" s="48"/>
      <c r="X134" s="48"/>
      <c r="Y134" s="48"/>
      <c r="Z134" s="48"/>
      <c r="AA134" s="48" t="s">
        <v>135</v>
      </c>
      <c r="AB134" s="41" t="s">
        <v>116</v>
      </c>
      <c r="AC134" s="41" t="s">
        <v>136</v>
      </c>
      <c r="AD134" s="41" t="s">
        <v>116</v>
      </c>
      <c r="AE134" s="48" t="s">
        <v>136</v>
      </c>
      <c r="AF134" s="41" t="s">
        <v>136</v>
      </c>
      <c r="AG134" s="26">
        <v>33</v>
      </c>
      <c r="AH134" s="50">
        <v>72.6</v>
      </c>
      <c r="AI134" s="50">
        <v>52.8</v>
      </c>
      <c r="AJ134" s="50">
        <v>118.8</v>
      </c>
      <c r="AK134" s="51" t="s">
        <v>150</v>
      </c>
      <c r="AL134" s="27" t="s">
        <v>510</v>
      </c>
      <c r="AM134" s="41"/>
      <c r="AP134" s="54"/>
      <c r="AQ134" s="54"/>
      <c r="AR134" s="54"/>
      <c r="AS134" s="54"/>
    </row>
    <row r="135" s="7" customFormat="1" ht="53" customHeight="1" spans="1:45">
      <c r="A135" s="23" t="s">
        <v>139</v>
      </c>
      <c r="B135" s="24" t="s">
        <v>140</v>
      </c>
      <c r="C135" s="25" t="s">
        <v>511</v>
      </c>
      <c r="D135" s="26" t="s">
        <v>415</v>
      </c>
      <c r="E135" s="27" t="s">
        <v>420</v>
      </c>
      <c r="F135" s="28" t="s">
        <v>456</v>
      </c>
      <c r="G135" s="26" t="s">
        <v>512</v>
      </c>
      <c r="H135" s="26" t="s">
        <v>146</v>
      </c>
      <c r="I135" s="26" t="s">
        <v>147</v>
      </c>
      <c r="J135" s="41" t="s">
        <v>148</v>
      </c>
      <c r="K135" s="41" t="s">
        <v>149</v>
      </c>
      <c r="L135" s="42">
        <v>1.61</v>
      </c>
      <c r="M135" s="43">
        <v>0</v>
      </c>
      <c r="N135" s="43"/>
      <c r="O135" s="43"/>
      <c r="P135" s="43"/>
      <c r="Q135" s="43"/>
      <c r="R135" s="47">
        <v>1.61</v>
      </c>
      <c r="S135" s="48"/>
      <c r="T135" s="26"/>
      <c r="U135" s="23"/>
      <c r="V135" s="48" t="str">
        <f t="shared" si="1"/>
        <v/>
      </c>
      <c r="W135" s="48"/>
      <c r="X135" s="48"/>
      <c r="Y135" s="48"/>
      <c r="Z135" s="48"/>
      <c r="AA135" s="48" t="s">
        <v>135</v>
      </c>
      <c r="AB135" s="41" t="s">
        <v>116</v>
      </c>
      <c r="AC135" s="41" t="s">
        <v>136</v>
      </c>
      <c r="AD135" s="41" t="s">
        <v>116</v>
      </c>
      <c r="AE135" s="48" t="s">
        <v>136</v>
      </c>
      <c r="AF135" s="41" t="s">
        <v>136</v>
      </c>
      <c r="AG135" s="26">
        <v>24</v>
      </c>
      <c r="AH135" s="50">
        <v>52.8</v>
      </c>
      <c r="AI135" s="50">
        <v>38.4</v>
      </c>
      <c r="AJ135" s="50">
        <v>86.4</v>
      </c>
      <c r="AK135" s="51" t="s">
        <v>150</v>
      </c>
      <c r="AL135" s="27" t="s">
        <v>513</v>
      </c>
      <c r="AM135" s="41"/>
      <c r="AP135" s="54"/>
      <c r="AQ135" s="54"/>
      <c r="AR135" s="54"/>
      <c r="AS135" s="54"/>
    </row>
    <row r="136" s="7" customFormat="1" ht="53" customHeight="1" spans="1:45">
      <c r="A136" s="23" t="s">
        <v>139</v>
      </c>
      <c r="B136" s="24" t="s">
        <v>140</v>
      </c>
      <c r="C136" s="25" t="s">
        <v>514</v>
      </c>
      <c r="D136" s="26" t="s">
        <v>415</v>
      </c>
      <c r="E136" s="27" t="s">
        <v>515</v>
      </c>
      <c r="F136" s="28" t="s">
        <v>456</v>
      </c>
      <c r="G136" s="26" t="s">
        <v>516</v>
      </c>
      <c r="H136" s="26" t="s">
        <v>146</v>
      </c>
      <c r="I136" s="26" t="s">
        <v>147</v>
      </c>
      <c r="J136" s="41" t="s">
        <v>148</v>
      </c>
      <c r="K136" s="41" t="s">
        <v>149</v>
      </c>
      <c r="L136" s="42">
        <v>1.15</v>
      </c>
      <c r="M136" s="43">
        <v>0</v>
      </c>
      <c r="N136" s="43"/>
      <c r="O136" s="43"/>
      <c r="P136" s="43"/>
      <c r="Q136" s="43"/>
      <c r="R136" s="47">
        <v>1.15</v>
      </c>
      <c r="S136" s="48"/>
      <c r="T136" s="26"/>
      <c r="U136" s="23"/>
      <c r="V136" s="48" t="str">
        <f t="shared" ref="V136:V199" si="2">T136&amp;U136</f>
        <v/>
      </c>
      <c r="W136" s="48"/>
      <c r="X136" s="48"/>
      <c r="Y136" s="48"/>
      <c r="Z136" s="48"/>
      <c r="AA136" s="48" t="s">
        <v>135</v>
      </c>
      <c r="AB136" s="41" t="s">
        <v>116</v>
      </c>
      <c r="AC136" s="41" t="s">
        <v>136</v>
      </c>
      <c r="AD136" s="41" t="s">
        <v>116</v>
      </c>
      <c r="AE136" s="48" t="s">
        <v>136</v>
      </c>
      <c r="AF136" s="41" t="s">
        <v>136</v>
      </c>
      <c r="AG136" s="26">
        <v>9</v>
      </c>
      <c r="AH136" s="50">
        <v>19.8</v>
      </c>
      <c r="AI136" s="50">
        <v>14.4</v>
      </c>
      <c r="AJ136" s="50">
        <v>32.4</v>
      </c>
      <c r="AK136" s="51" t="s">
        <v>150</v>
      </c>
      <c r="AL136" s="27" t="s">
        <v>462</v>
      </c>
      <c r="AM136" s="41"/>
      <c r="AP136" s="54"/>
      <c r="AQ136" s="54"/>
      <c r="AR136" s="54"/>
      <c r="AS136" s="54"/>
    </row>
    <row r="137" s="7" customFormat="1" ht="53" customHeight="1" spans="1:45">
      <c r="A137" s="23" t="s">
        <v>139</v>
      </c>
      <c r="B137" s="24" t="s">
        <v>140</v>
      </c>
      <c r="C137" s="25" t="s">
        <v>517</v>
      </c>
      <c r="D137" s="26" t="s">
        <v>415</v>
      </c>
      <c r="E137" s="27" t="s">
        <v>470</v>
      </c>
      <c r="F137" s="28" t="s">
        <v>456</v>
      </c>
      <c r="G137" s="26" t="s">
        <v>518</v>
      </c>
      <c r="H137" s="26" t="s">
        <v>146</v>
      </c>
      <c r="I137" s="26" t="s">
        <v>147</v>
      </c>
      <c r="J137" s="41" t="s">
        <v>148</v>
      </c>
      <c r="K137" s="41" t="s">
        <v>149</v>
      </c>
      <c r="L137" s="42">
        <v>4.6</v>
      </c>
      <c r="M137" s="43">
        <v>0</v>
      </c>
      <c r="N137" s="43"/>
      <c r="O137" s="43"/>
      <c r="P137" s="43"/>
      <c r="Q137" s="43"/>
      <c r="R137" s="47">
        <v>4.6</v>
      </c>
      <c r="S137" s="48"/>
      <c r="T137" s="26"/>
      <c r="U137" s="23"/>
      <c r="V137" s="48" t="str">
        <f t="shared" si="2"/>
        <v/>
      </c>
      <c r="W137" s="48"/>
      <c r="X137" s="48"/>
      <c r="Y137" s="48"/>
      <c r="Z137" s="48"/>
      <c r="AA137" s="48" t="s">
        <v>135</v>
      </c>
      <c r="AB137" s="41" t="s">
        <v>116</v>
      </c>
      <c r="AC137" s="41" t="s">
        <v>136</v>
      </c>
      <c r="AD137" s="41" t="s">
        <v>116</v>
      </c>
      <c r="AE137" s="48" t="s">
        <v>136</v>
      </c>
      <c r="AF137" s="41" t="s">
        <v>136</v>
      </c>
      <c r="AG137" s="26">
        <v>18</v>
      </c>
      <c r="AH137" s="50">
        <v>39.6</v>
      </c>
      <c r="AI137" s="50">
        <v>28.8</v>
      </c>
      <c r="AJ137" s="50">
        <v>64.8</v>
      </c>
      <c r="AK137" s="51" t="s">
        <v>150</v>
      </c>
      <c r="AL137" s="27" t="s">
        <v>519</v>
      </c>
      <c r="AM137" s="41"/>
      <c r="AP137" s="54"/>
      <c r="AQ137" s="54"/>
      <c r="AR137" s="54"/>
      <c r="AS137" s="54"/>
    </row>
    <row r="138" s="7" customFormat="1" ht="53" customHeight="1" spans="1:45">
      <c r="A138" s="23" t="s">
        <v>139</v>
      </c>
      <c r="B138" s="24" t="s">
        <v>140</v>
      </c>
      <c r="C138" s="25" t="s">
        <v>520</v>
      </c>
      <c r="D138" s="26" t="s">
        <v>415</v>
      </c>
      <c r="E138" s="27" t="s">
        <v>515</v>
      </c>
      <c r="F138" s="30" t="s">
        <v>521</v>
      </c>
      <c r="G138" s="26" t="s">
        <v>522</v>
      </c>
      <c r="H138" s="26" t="s">
        <v>146</v>
      </c>
      <c r="I138" s="26" t="s">
        <v>147</v>
      </c>
      <c r="J138" s="41" t="s">
        <v>148</v>
      </c>
      <c r="K138" s="41" t="s">
        <v>149</v>
      </c>
      <c r="L138" s="42">
        <v>2.99</v>
      </c>
      <c r="M138" s="43">
        <v>0</v>
      </c>
      <c r="N138" s="43"/>
      <c r="O138" s="43"/>
      <c r="P138" s="43"/>
      <c r="Q138" s="43"/>
      <c r="R138" s="47">
        <v>2.99</v>
      </c>
      <c r="S138" s="48"/>
      <c r="T138" s="26"/>
      <c r="U138" s="23"/>
      <c r="V138" s="48" t="str">
        <f t="shared" si="2"/>
        <v/>
      </c>
      <c r="W138" s="48"/>
      <c r="X138" s="48"/>
      <c r="Y138" s="48"/>
      <c r="Z138" s="48"/>
      <c r="AA138" s="48" t="s">
        <v>135</v>
      </c>
      <c r="AB138" s="41" t="s">
        <v>116</v>
      </c>
      <c r="AC138" s="41" t="s">
        <v>136</v>
      </c>
      <c r="AD138" s="41" t="s">
        <v>116</v>
      </c>
      <c r="AE138" s="48" t="s">
        <v>136</v>
      </c>
      <c r="AF138" s="41" t="s">
        <v>136</v>
      </c>
      <c r="AG138" s="26">
        <v>4</v>
      </c>
      <c r="AH138" s="50">
        <v>8.8</v>
      </c>
      <c r="AI138" s="50">
        <v>6.4</v>
      </c>
      <c r="AJ138" s="50">
        <v>14.4</v>
      </c>
      <c r="AK138" s="51" t="s">
        <v>150</v>
      </c>
      <c r="AL138" s="27" t="s">
        <v>523</v>
      </c>
      <c r="AM138" s="41"/>
      <c r="AP138" s="54"/>
      <c r="AQ138" s="54"/>
      <c r="AR138" s="54"/>
      <c r="AS138" s="54"/>
    </row>
    <row r="139" s="7" customFormat="1" ht="53" customHeight="1" spans="1:45">
      <c r="A139" s="23" t="s">
        <v>139</v>
      </c>
      <c r="B139" s="24" t="s">
        <v>140</v>
      </c>
      <c r="C139" s="25" t="s">
        <v>524</v>
      </c>
      <c r="D139" s="26" t="s">
        <v>415</v>
      </c>
      <c r="E139" s="27" t="s">
        <v>420</v>
      </c>
      <c r="F139" s="30" t="s">
        <v>521</v>
      </c>
      <c r="G139" s="26" t="s">
        <v>525</v>
      </c>
      <c r="H139" s="26" t="s">
        <v>146</v>
      </c>
      <c r="I139" s="26" t="s">
        <v>147</v>
      </c>
      <c r="J139" s="41" t="s">
        <v>148</v>
      </c>
      <c r="K139" s="41" t="s">
        <v>149</v>
      </c>
      <c r="L139" s="42">
        <v>1.96</v>
      </c>
      <c r="M139" s="43">
        <v>0</v>
      </c>
      <c r="N139" s="43"/>
      <c r="O139" s="43"/>
      <c r="P139" s="43"/>
      <c r="Q139" s="43"/>
      <c r="R139" s="47">
        <v>1.96</v>
      </c>
      <c r="S139" s="48"/>
      <c r="T139" s="26"/>
      <c r="U139" s="23"/>
      <c r="V139" s="48" t="str">
        <f t="shared" si="2"/>
        <v/>
      </c>
      <c r="W139" s="48"/>
      <c r="X139" s="48"/>
      <c r="Y139" s="48"/>
      <c r="Z139" s="48"/>
      <c r="AA139" s="48" t="s">
        <v>135</v>
      </c>
      <c r="AB139" s="41" t="s">
        <v>116</v>
      </c>
      <c r="AC139" s="41" t="s">
        <v>116</v>
      </c>
      <c r="AD139" s="41" t="s">
        <v>116</v>
      </c>
      <c r="AE139" s="48" t="s">
        <v>136</v>
      </c>
      <c r="AF139" s="41" t="s">
        <v>136</v>
      </c>
      <c r="AG139" s="26">
        <v>11</v>
      </c>
      <c r="AH139" s="50">
        <v>24.2</v>
      </c>
      <c r="AI139" s="50">
        <v>17.6</v>
      </c>
      <c r="AJ139" s="50">
        <v>39.6</v>
      </c>
      <c r="AK139" s="51" t="s">
        <v>150</v>
      </c>
      <c r="AL139" s="27" t="s">
        <v>526</v>
      </c>
      <c r="AM139" s="41"/>
      <c r="AP139" s="54"/>
      <c r="AQ139" s="54"/>
      <c r="AR139" s="54"/>
      <c r="AS139" s="54"/>
    </row>
    <row r="140" s="7" customFormat="1" ht="53" customHeight="1" spans="1:45">
      <c r="A140" s="23" t="s">
        <v>139</v>
      </c>
      <c r="B140" s="24" t="s">
        <v>140</v>
      </c>
      <c r="C140" s="25" t="s">
        <v>527</v>
      </c>
      <c r="D140" s="26" t="s">
        <v>415</v>
      </c>
      <c r="E140" s="27" t="s">
        <v>528</v>
      </c>
      <c r="F140" s="30" t="s">
        <v>521</v>
      </c>
      <c r="G140" s="26" t="s">
        <v>529</v>
      </c>
      <c r="H140" s="26" t="s">
        <v>146</v>
      </c>
      <c r="I140" s="26" t="s">
        <v>147</v>
      </c>
      <c r="J140" s="41" t="s">
        <v>148</v>
      </c>
      <c r="K140" s="41" t="s">
        <v>149</v>
      </c>
      <c r="L140" s="42">
        <v>2.3</v>
      </c>
      <c r="M140" s="43">
        <v>0</v>
      </c>
      <c r="N140" s="43"/>
      <c r="O140" s="43"/>
      <c r="P140" s="43"/>
      <c r="Q140" s="43"/>
      <c r="R140" s="47">
        <v>2.3</v>
      </c>
      <c r="S140" s="48"/>
      <c r="T140" s="26"/>
      <c r="U140" s="23"/>
      <c r="V140" s="48" t="str">
        <f t="shared" si="2"/>
        <v/>
      </c>
      <c r="W140" s="48"/>
      <c r="X140" s="48"/>
      <c r="Y140" s="48"/>
      <c r="Z140" s="48"/>
      <c r="AA140" s="48" t="s">
        <v>135</v>
      </c>
      <c r="AB140" s="41" t="s">
        <v>116</v>
      </c>
      <c r="AC140" s="41" t="s">
        <v>116</v>
      </c>
      <c r="AD140" s="41" t="s">
        <v>116</v>
      </c>
      <c r="AE140" s="48" t="s">
        <v>136</v>
      </c>
      <c r="AF140" s="41" t="s">
        <v>136</v>
      </c>
      <c r="AG140" s="26">
        <v>11</v>
      </c>
      <c r="AH140" s="50">
        <v>24.2</v>
      </c>
      <c r="AI140" s="50">
        <v>17.6</v>
      </c>
      <c r="AJ140" s="50">
        <v>39.6</v>
      </c>
      <c r="AK140" s="51" t="s">
        <v>150</v>
      </c>
      <c r="AL140" s="27" t="s">
        <v>526</v>
      </c>
      <c r="AM140" s="41"/>
      <c r="AP140" s="54"/>
      <c r="AQ140" s="54"/>
      <c r="AR140" s="54"/>
      <c r="AS140" s="54"/>
    </row>
    <row r="141" s="7" customFormat="1" ht="53" customHeight="1" spans="1:45">
      <c r="A141" s="23" t="s">
        <v>139</v>
      </c>
      <c r="B141" s="24" t="s">
        <v>140</v>
      </c>
      <c r="C141" s="25" t="s">
        <v>530</v>
      </c>
      <c r="D141" s="26" t="s">
        <v>415</v>
      </c>
      <c r="E141" s="27" t="s">
        <v>515</v>
      </c>
      <c r="F141" s="30" t="s">
        <v>521</v>
      </c>
      <c r="G141" s="26" t="s">
        <v>531</v>
      </c>
      <c r="H141" s="26" t="s">
        <v>146</v>
      </c>
      <c r="I141" s="26" t="s">
        <v>147</v>
      </c>
      <c r="J141" s="41" t="s">
        <v>148</v>
      </c>
      <c r="K141" s="41" t="s">
        <v>149</v>
      </c>
      <c r="L141" s="42">
        <v>0.69</v>
      </c>
      <c r="M141" s="43">
        <v>0</v>
      </c>
      <c r="N141" s="43"/>
      <c r="O141" s="43"/>
      <c r="P141" s="43"/>
      <c r="Q141" s="43"/>
      <c r="R141" s="47">
        <v>0.69</v>
      </c>
      <c r="S141" s="48"/>
      <c r="T141" s="26"/>
      <c r="U141" s="23"/>
      <c r="V141" s="48" t="str">
        <f t="shared" si="2"/>
        <v/>
      </c>
      <c r="W141" s="48"/>
      <c r="X141" s="48"/>
      <c r="Y141" s="48"/>
      <c r="Z141" s="48"/>
      <c r="AA141" s="48" t="s">
        <v>135</v>
      </c>
      <c r="AB141" s="41" t="s">
        <v>116</v>
      </c>
      <c r="AC141" s="41" t="s">
        <v>116</v>
      </c>
      <c r="AD141" s="41" t="s">
        <v>116</v>
      </c>
      <c r="AE141" s="48" t="s">
        <v>136</v>
      </c>
      <c r="AF141" s="41" t="s">
        <v>136</v>
      </c>
      <c r="AG141" s="26">
        <v>2</v>
      </c>
      <c r="AH141" s="50">
        <v>4.4</v>
      </c>
      <c r="AI141" s="50">
        <v>3.2</v>
      </c>
      <c r="AJ141" s="50">
        <v>7.2</v>
      </c>
      <c r="AK141" s="51" t="s">
        <v>150</v>
      </c>
      <c r="AL141" s="27" t="s">
        <v>532</v>
      </c>
      <c r="AM141" s="41"/>
      <c r="AP141" s="54"/>
      <c r="AQ141" s="54"/>
      <c r="AR141" s="54"/>
      <c r="AS141" s="54"/>
    </row>
    <row r="142" s="7" customFormat="1" ht="53" customHeight="1" spans="1:45">
      <c r="A142" s="23" t="s">
        <v>139</v>
      </c>
      <c r="B142" s="24" t="s">
        <v>140</v>
      </c>
      <c r="C142" s="25" t="s">
        <v>533</v>
      </c>
      <c r="D142" s="26" t="s">
        <v>415</v>
      </c>
      <c r="E142" s="27" t="s">
        <v>534</v>
      </c>
      <c r="F142" s="30" t="s">
        <v>521</v>
      </c>
      <c r="G142" s="26" t="s">
        <v>535</v>
      </c>
      <c r="H142" s="26" t="s">
        <v>146</v>
      </c>
      <c r="I142" s="26" t="s">
        <v>147</v>
      </c>
      <c r="J142" s="41" t="s">
        <v>148</v>
      </c>
      <c r="K142" s="41" t="s">
        <v>149</v>
      </c>
      <c r="L142" s="42">
        <v>1.73</v>
      </c>
      <c r="M142" s="43">
        <v>0</v>
      </c>
      <c r="N142" s="43"/>
      <c r="O142" s="43"/>
      <c r="P142" s="43"/>
      <c r="Q142" s="43"/>
      <c r="R142" s="47">
        <v>1.73</v>
      </c>
      <c r="S142" s="48"/>
      <c r="T142" s="26"/>
      <c r="U142" s="23"/>
      <c r="V142" s="48" t="str">
        <f t="shared" si="2"/>
        <v/>
      </c>
      <c r="W142" s="48"/>
      <c r="X142" s="48"/>
      <c r="Y142" s="48"/>
      <c r="Z142" s="48"/>
      <c r="AA142" s="48" t="s">
        <v>135</v>
      </c>
      <c r="AB142" s="41" t="s">
        <v>116</v>
      </c>
      <c r="AC142" s="41" t="s">
        <v>116</v>
      </c>
      <c r="AD142" s="41" t="s">
        <v>116</v>
      </c>
      <c r="AE142" s="48" t="s">
        <v>136</v>
      </c>
      <c r="AF142" s="41" t="s">
        <v>136</v>
      </c>
      <c r="AG142" s="26">
        <v>12</v>
      </c>
      <c r="AH142" s="50">
        <v>26.4</v>
      </c>
      <c r="AI142" s="50">
        <v>19.2</v>
      </c>
      <c r="AJ142" s="50">
        <v>43.2</v>
      </c>
      <c r="AK142" s="51" t="s">
        <v>150</v>
      </c>
      <c r="AL142" s="27" t="s">
        <v>536</v>
      </c>
      <c r="AM142" s="41"/>
      <c r="AP142" s="54"/>
      <c r="AQ142" s="54"/>
      <c r="AR142" s="54"/>
      <c r="AS142" s="54"/>
    </row>
    <row r="143" s="7" customFormat="1" ht="53" customHeight="1" spans="1:45">
      <c r="A143" s="23" t="s">
        <v>139</v>
      </c>
      <c r="B143" s="24" t="s">
        <v>140</v>
      </c>
      <c r="C143" s="25" t="s">
        <v>537</v>
      </c>
      <c r="D143" s="26" t="s">
        <v>415</v>
      </c>
      <c r="E143" s="27" t="s">
        <v>420</v>
      </c>
      <c r="F143" s="30" t="s">
        <v>521</v>
      </c>
      <c r="G143" s="26" t="s">
        <v>538</v>
      </c>
      <c r="H143" s="26" t="s">
        <v>146</v>
      </c>
      <c r="I143" s="26" t="s">
        <v>147</v>
      </c>
      <c r="J143" s="41" t="s">
        <v>148</v>
      </c>
      <c r="K143" s="41" t="s">
        <v>149</v>
      </c>
      <c r="L143" s="42">
        <v>4.6</v>
      </c>
      <c r="M143" s="43">
        <v>0</v>
      </c>
      <c r="N143" s="43"/>
      <c r="O143" s="43"/>
      <c r="P143" s="43"/>
      <c r="Q143" s="43"/>
      <c r="R143" s="47">
        <v>4.6</v>
      </c>
      <c r="S143" s="48"/>
      <c r="T143" s="26"/>
      <c r="U143" s="23"/>
      <c r="V143" s="48" t="str">
        <f t="shared" si="2"/>
        <v/>
      </c>
      <c r="W143" s="48"/>
      <c r="X143" s="48"/>
      <c r="Y143" s="48"/>
      <c r="Z143" s="48"/>
      <c r="AA143" s="48" t="s">
        <v>135</v>
      </c>
      <c r="AB143" s="41" t="s">
        <v>116</v>
      </c>
      <c r="AC143" s="41" t="s">
        <v>116</v>
      </c>
      <c r="AD143" s="41" t="s">
        <v>116</v>
      </c>
      <c r="AE143" s="48" t="s">
        <v>136</v>
      </c>
      <c r="AF143" s="41" t="s">
        <v>136</v>
      </c>
      <c r="AG143" s="26">
        <v>13</v>
      </c>
      <c r="AH143" s="50">
        <v>28.6</v>
      </c>
      <c r="AI143" s="50">
        <v>20.8</v>
      </c>
      <c r="AJ143" s="50">
        <v>46.8</v>
      </c>
      <c r="AK143" s="51" t="s">
        <v>150</v>
      </c>
      <c r="AL143" s="27" t="s">
        <v>539</v>
      </c>
      <c r="AM143" s="41"/>
      <c r="AP143" s="54"/>
      <c r="AQ143" s="54"/>
      <c r="AR143" s="54"/>
      <c r="AS143" s="54"/>
    </row>
    <row r="144" s="7" customFormat="1" ht="53" customHeight="1" spans="1:45">
      <c r="A144" s="23" t="s">
        <v>139</v>
      </c>
      <c r="B144" s="24" t="s">
        <v>140</v>
      </c>
      <c r="C144" s="25" t="s">
        <v>540</v>
      </c>
      <c r="D144" s="26" t="s">
        <v>415</v>
      </c>
      <c r="E144" s="27" t="s">
        <v>541</v>
      </c>
      <c r="F144" s="30" t="s">
        <v>521</v>
      </c>
      <c r="G144" s="26" t="s">
        <v>542</v>
      </c>
      <c r="H144" s="26" t="s">
        <v>146</v>
      </c>
      <c r="I144" s="26" t="s">
        <v>147</v>
      </c>
      <c r="J144" s="41" t="s">
        <v>148</v>
      </c>
      <c r="K144" s="41" t="s">
        <v>149</v>
      </c>
      <c r="L144" s="42">
        <v>3.45</v>
      </c>
      <c r="M144" s="43">
        <v>0</v>
      </c>
      <c r="N144" s="43"/>
      <c r="O144" s="43"/>
      <c r="P144" s="43"/>
      <c r="Q144" s="43"/>
      <c r="R144" s="47">
        <v>3.45</v>
      </c>
      <c r="S144" s="48"/>
      <c r="T144" s="26"/>
      <c r="U144" s="23"/>
      <c r="V144" s="48" t="str">
        <f t="shared" si="2"/>
        <v/>
      </c>
      <c r="W144" s="48"/>
      <c r="X144" s="48"/>
      <c r="Y144" s="48"/>
      <c r="Z144" s="48"/>
      <c r="AA144" s="48" t="s">
        <v>135</v>
      </c>
      <c r="AB144" s="41" t="s">
        <v>116</v>
      </c>
      <c r="AC144" s="41" t="s">
        <v>136</v>
      </c>
      <c r="AD144" s="41" t="s">
        <v>116</v>
      </c>
      <c r="AE144" s="48" t="s">
        <v>136</v>
      </c>
      <c r="AF144" s="41" t="s">
        <v>136</v>
      </c>
      <c r="AG144" s="26">
        <v>14</v>
      </c>
      <c r="AH144" s="50">
        <v>30.8</v>
      </c>
      <c r="AI144" s="50">
        <v>22.4</v>
      </c>
      <c r="AJ144" s="50">
        <v>50.4</v>
      </c>
      <c r="AK144" s="51" t="s">
        <v>150</v>
      </c>
      <c r="AL144" s="27" t="s">
        <v>506</v>
      </c>
      <c r="AM144" s="41"/>
      <c r="AP144" s="54"/>
      <c r="AQ144" s="54"/>
      <c r="AR144" s="54"/>
      <c r="AS144" s="54"/>
    </row>
    <row r="145" s="7" customFormat="1" ht="53" customHeight="1" spans="1:45">
      <c r="A145" s="23" t="s">
        <v>139</v>
      </c>
      <c r="B145" s="24" t="s">
        <v>140</v>
      </c>
      <c r="C145" s="25" t="s">
        <v>543</v>
      </c>
      <c r="D145" s="26" t="s">
        <v>415</v>
      </c>
      <c r="E145" s="27" t="s">
        <v>515</v>
      </c>
      <c r="F145" s="30" t="s">
        <v>521</v>
      </c>
      <c r="G145" s="26" t="s">
        <v>544</v>
      </c>
      <c r="H145" s="26" t="s">
        <v>146</v>
      </c>
      <c r="I145" s="26" t="s">
        <v>147</v>
      </c>
      <c r="J145" s="41" t="s">
        <v>148</v>
      </c>
      <c r="K145" s="41" t="s">
        <v>149</v>
      </c>
      <c r="L145" s="42">
        <v>3.45</v>
      </c>
      <c r="M145" s="43">
        <v>0</v>
      </c>
      <c r="N145" s="43"/>
      <c r="O145" s="43"/>
      <c r="P145" s="43"/>
      <c r="Q145" s="43"/>
      <c r="R145" s="47">
        <v>3.45</v>
      </c>
      <c r="S145" s="48"/>
      <c r="T145" s="26"/>
      <c r="U145" s="23"/>
      <c r="V145" s="48" t="str">
        <f t="shared" si="2"/>
        <v/>
      </c>
      <c r="W145" s="48"/>
      <c r="X145" s="48"/>
      <c r="Y145" s="48"/>
      <c r="Z145" s="48"/>
      <c r="AA145" s="48" t="s">
        <v>135</v>
      </c>
      <c r="AB145" s="41" t="s">
        <v>116</v>
      </c>
      <c r="AC145" s="41" t="s">
        <v>136</v>
      </c>
      <c r="AD145" s="41" t="s">
        <v>116</v>
      </c>
      <c r="AE145" s="48" t="s">
        <v>136</v>
      </c>
      <c r="AF145" s="41" t="s">
        <v>136</v>
      </c>
      <c r="AG145" s="26">
        <v>10</v>
      </c>
      <c r="AH145" s="50">
        <v>22</v>
      </c>
      <c r="AI145" s="50">
        <v>16</v>
      </c>
      <c r="AJ145" s="50">
        <v>36</v>
      </c>
      <c r="AK145" s="51" t="s">
        <v>150</v>
      </c>
      <c r="AL145" s="27" t="s">
        <v>502</v>
      </c>
      <c r="AM145" s="41"/>
      <c r="AP145" s="54"/>
      <c r="AQ145" s="54"/>
      <c r="AR145" s="54"/>
      <c r="AS145" s="54"/>
    </row>
    <row r="146" s="7" customFormat="1" ht="53" customHeight="1" spans="1:45">
      <c r="A146" s="23" t="s">
        <v>139</v>
      </c>
      <c r="B146" s="24" t="s">
        <v>140</v>
      </c>
      <c r="C146" s="25" t="s">
        <v>545</v>
      </c>
      <c r="D146" s="26" t="s">
        <v>415</v>
      </c>
      <c r="E146" s="27" t="s">
        <v>546</v>
      </c>
      <c r="F146" s="30" t="s">
        <v>521</v>
      </c>
      <c r="G146" s="26" t="s">
        <v>547</v>
      </c>
      <c r="H146" s="26" t="s">
        <v>146</v>
      </c>
      <c r="I146" s="26" t="s">
        <v>147</v>
      </c>
      <c r="J146" s="41" t="s">
        <v>148</v>
      </c>
      <c r="K146" s="41" t="s">
        <v>149</v>
      </c>
      <c r="L146" s="42">
        <v>1.43</v>
      </c>
      <c r="M146" s="43">
        <v>0</v>
      </c>
      <c r="N146" s="43"/>
      <c r="O146" s="43"/>
      <c r="P146" s="43"/>
      <c r="Q146" s="43"/>
      <c r="R146" s="47">
        <v>1.43</v>
      </c>
      <c r="S146" s="48"/>
      <c r="T146" s="26"/>
      <c r="U146" s="23"/>
      <c r="V146" s="48" t="str">
        <f t="shared" si="2"/>
        <v/>
      </c>
      <c r="W146" s="48"/>
      <c r="X146" s="48"/>
      <c r="Y146" s="48"/>
      <c r="Z146" s="48"/>
      <c r="AA146" s="48" t="s">
        <v>135</v>
      </c>
      <c r="AB146" s="41" t="s">
        <v>116</v>
      </c>
      <c r="AC146" s="41" t="s">
        <v>136</v>
      </c>
      <c r="AD146" s="41" t="s">
        <v>116</v>
      </c>
      <c r="AE146" s="48" t="s">
        <v>136</v>
      </c>
      <c r="AF146" s="41" t="s">
        <v>136</v>
      </c>
      <c r="AG146" s="26">
        <v>9</v>
      </c>
      <c r="AH146" s="50">
        <v>19.8</v>
      </c>
      <c r="AI146" s="50">
        <v>14.4</v>
      </c>
      <c r="AJ146" s="50">
        <v>32.4</v>
      </c>
      <c r="AK146" s="51" t="s">
        <v>150</v>
      </c>
      <c r="AL146" s="27" t="s">
        <v>462</v>
      </c>
      <c r="AM146" s="41"/>
      <c r="AP146" s="54"/>
      <c r="AQ146" s="54"/>
      <c r="AR146" s="54"/>
      <c r="AS146" s="54"/>
    </row>
    <row r="147" s="7" customFormat="1" ht="53" customHeight="1" spans="1:45">
      <c r="A147" s="23" t="s">
        <v>139</v>
      </c>
      <c r="B147" s="24" t="s">
        <v>140</v>
      </c>
      <c r="C147" s="25" t="s">
        <v>548</v>
      </c>
      <c r="D147" s="26" t="s">
        <v>415</v>
      </c>
      <c r="E147" s="27" t="s">
        <v>420</v>
      </c>
      <c r="F147" s="30" t="s">
        <v>521</v>
      </c>
      <c r="G147" s="26" t="s">
        <v>549</v>
      </c>
      <c r="H147" s="26" t="s">
        <v>146</v>
      </c>
      <c r="I147" s="26" t="s">
        <v>147</v>
      </c>
      <c r="J147" s="41" t="s">
        <v>148</v>
      </c>
      <c r="K147" s="41" t="s">
        <v>149</v>
      </c>
      <c r="L147" s="42">
        <v>0.81</v>
      </c>
      <c r="M147" s="43">
        <v>0</v>
      </c>
      <c r="N147" s="43"/>
      <c r="O147" s="43"/>
      <c r="P147" s="43"/>
      <c r="Q147" s="43"/>
      <c r="R147" s="47">
        <v>0.81</v>
      </c>
      <c r="S147" s="48"/>
      <c r="T147" s="26"/>
      <c r="U147" s="23"/>
      <c r="V147" s="48" t="str">
        <f t="shared" si="2"/>
        <v/>
      </c>
      <c r="W147" s="48"/>
      <c r="X147" s="48"/>
      <c r="Y147" s="48"/>
      <c r="Z147" s="48"/>
      <c r="AA147" s="48" t="s">
        <v>135</v>
      </c>
      <c r="AB147" s="41" t="s">
        <v>116</v>
      </c>
      <c r="AC147" s="41" t="s">
        <v>136</v>
      </c>
      <c r="AD147" s="41" t="s">
        <v>116</v>
      </c>
      <c r="AE147" s="48" t="s">
        <v>136</v>
      </c>
      <c r="AF147" s="41" t="s">
        <v>136</v>
      </c>
      <c r="AG147" s="26">
        <v>12</v>
      </c>
      <c r="AH147" s="50">
        <v>26.4</v>
      </c>
      <c r="AI147" s="50">
        <v>19.2</v>
      </c>
      <c r="AJ147" s="50">
        <v>43.2</v>
      </c>
      <c r="AK147" s="51" t="s">
        <v>150</v>
      </c>
      <c r="AL147" s="27" t="s">
        <v>536</v>
      </c>
      <c r="AM147" s="41"/>
      <c r="AP147" s="54"/>
      <c r="AQ147" s="54"/>
      <c r="AR147" s="54"/>
      <c r="AS147" s="54"/>
    </row>
    <row r="148" s="7" customFormat="1" ht="53" customHeight="1" spans="1:45">
      <c r="A148" s="23" t="s">
        <v>139</v>
      </c>
      <c r="B148" s="24" t="s">
        <v>140</v>
      </c>
      <c r="C148" s="25" t="s">
        <v>550</v>
      </c>
      <c r="D148" s="26" t="s">
        <v>415</v>
      </c>
      <c r="E148" s="27" t="s">
        <v>515</v>
      </c>
      <c r="F148" s="30" t="s">
        <v>521</v>
      </c>
      <c r="G148" s="26" t="s">
        <v>551</v>
      </c>
      <c r="H148" s="26" t="s">
        <v>146</v>
      </c>
      <c r="I148" s="26" t="s">
        <v>147</v>
      </c>
      <c r="J148" s="41" t="s">
        <v>148</v>
      </c>
      <c r="K148" s="41" t="s">
        <v>149</v>
      </c>
      <c r="L148" s="42">
        <v>1.15</v>
      </c>
      <c r="M148" s="43">
        <v>0</v>
      </c>
      <c r="N148" s="43"/>
      <c r="O148" s="43"/>
      <c r="P148" s="43"/>
      <c r="Q148" s="43"/>
      <c r="R148" s="47">
        <v>1.15</v>
      </c>
      <c r="S148" s="48"/>
      <c r="T148" s="26"/>
      <c r="U148" s="23"/>
      <c r="V148" s="48" t="str">
        <f t="shared" si="2"/>
        <v/>
      </c>
      <c r="W148" s="48"/>
      <c r="X148" s="48"/>
      <c r="Y148" s="48"/>
      <c r="Z148" s="48"/>
      <c r="AA148" s="48" t="s">
        <v>135</v>
      </c>
      <c r="AB148" s="41" t="s">
        <v>116</v>
      </c>
      <c r="AC148" s="41" t="s">
        <v>116</v>
      </c>
      <c r="AD148" s="41" t="s">
        <v>116</v>
      </c>
      <c r="AE148" s="48" t="s">
        <v>136</v>
      </c>
      <c r="AF148" s="41" t="s">
        <v>136</v>
      </c>
      <c r="AG148" s="26">
        <v>20</v>
      </c>
      <c r="AH148" s="50">
        <v>44</v>
      </c>
      <c r="AI148" s="50">
        <v>32</v>
      </c>
      <c r="AJ148" s="50">
        <v>72</v>
      </c>
      <c r="AK148" s="51" t="s">
        <v>150</v>
      </c>
      <c r="AL148" s="27" t="s">
        <v>472</v>
      </c>
      <c r="AM148" s="41"/>
      <c r="AP148" s="54"/>
      <c r="AQ148" s="54"/>
      <c r="AR148" s="54"/>
      <c r="AS148" s="54"/>
    </row>
    <row r="149" s="7" customFormat="1" ht="53" customHeight="1" spans="1:45">
      <c r="A149" s="23" t="s">
        <v>139</v>
      </c>
      <c r="B149" s="24" t="s">
        <v>140</v>
      </c>
      <c r="C149" s="25" t="s">
        <v>552</v>
      </c>
      <c r="D149" s="26" t="s">
        <v>415</v>
      </c>
      <c r="E149" s="27" t="s">
        <v>553</v>
      </c>
      <c r="F149" s="30" t="s">
        <v>521</v>
      </c>
      <c r="G149" s="26" t="s">
        <v>554</v>
      </c>
      <c r="H149" s="26" t="s">
        <v>146</v>
      </c>
      <c r="I149" s="26" t="s">
        <v>147</v>
      </c>
      <c r="J149" s="41" t="s">
        <v>148</v>
      </c>
      <c r="K149" s="41" t="s">
        <v>149</v>
      </c>
      <c r="L149" s="42">
        <v>2.3</v>
      </c>
      <c r="M149" s="43">
        <v>0</v>
      </c>
      <c r="N149" s="43"/>
      <c r="O149" s="43"/>
      <c r="P149" s="43"/>
      <c r="Q149" s="43"/>
      <c r="R149" s="47">
        <v>2.3</v>
      </c>
      <c r="S149" s="48"/>
      <c r="T149" s="26"/>
      <c r="U149" s="23"/>
      <c r="V149" s="48" t="str">
        <f t="shared" si="2"/>
        <v/>
      </c>
      <c r="W149" s="48"/>
      <c r="X149" s="48"/>
      <c r="Y149" s="48"/>
      <c r="Z149" s="48"/>
      <c r="AA149" s="48" t="s">
        <v>135</v>
      </c>
      <c r="AB149" s="41" t="s">
        <v>116</v>
      </c>
      <c r="AC149" s="41" t="s">
        <v>136</v>
      </c>
      <c r="AD149" s="41" t="s">
        <v>116</v>
      </c>
      <c r="AE149" s="48" t="s">
        <v>136</v>
      </c>
      <c r="AF149" s="41" t="s">
        <v>136</v>
      </c>
      <c r="AG149" s="26">
        <v>18</v>
      </c>
      <c r="AH149" s="50">
        <v>39.6</v>
      </c>
      <c r="AI149" s="50">
        <v>28.8</v>
      </c>
      <c r="AJ149" s="50">
        <v>64.8</v>
      </c>
      <c r="AK149" s="51" t="s">
        <v>150</v>
      </c>
      <c r="AL149" s="27" t="s">
        <v>519</v>
      </c>
      <c r="AM149" s="41"/>
      <c r="AP149" s="54"/>
      <c r="AQ149" s="54"/>
      <c r="AR149" s="54"/>
      <c r="AS149" s="54"/>
    </row>
    <row r="150" s="7" customFormat="1" ht="53" customHeight="1" spans="1:45">
      <c r="A150" s="23" t="s">
        <v>139</v>
      </c>
      <c r="B150" s="24" t="s">
        <v>140</v>
      </c>
      <c r="C150" s="25" t="s">
        <v>555</v>
      </c>
      <c r="D150" s="26" t="s">
        <v>415</v>
      </c>
      <c r="E150" s="27" t="s">
        <v>556</v>
      </c>
      <c r="F150" s="30" t="s">
        <v>521</v>
      </c>
      <c r="G150" s="26" t="s">
        <v>557</v>
      </c>
      <c r="H150" s="26" t="s">
        <v>146</v>
      </c>
      <c r="I150" s="26" t="s">
        <v>147</v>
      </c>
      <c r="J150" s="41" t="s">
        <v>148</v>
      </c>
      <c r="K150" s="41" t="s">
        <v>149</v>
      </c>
      <c r="L150" s="42">
        <v>5.98</v>
      </c>
      <c r="M150" s="43">
        <v>0</v>
      </c>
      <c r="N150" s="43"/>
      <c r="O150" s="43"/>
      <c r="P150" s="43"/>
      <c r="Q150" s="43"/>
      <c r="R150" s="47">
        <v>5.98</v>
      </c>
      <c r="S150" s="48"/>
      <c r="T150" s="26"/>
      <c r="U150" s="23"/>
      <c r="V150" s="48" t="str">
        <f t="shared" si="2"/>
        <v/>
      </c>
      <c r="W150" s="48"/>
      <c r="X150" s="48"/>
      <c r="Y150" s="48"/>
      <c r="Z150" s="48"/>
      <c r="AA150" s="48" t="s">
        <v>135</v>
      </c>
      <c r="AB150" s="41" t="s">
        <v>116</v>
      </c>
      <c r="AC150" s="41" t="s">
        <v>116</v>
      </c>
      <c r="AD150" s="41" t="s">
        <v>116</v>
      </c>
      <c r="AE150" s="48" t="s">
        <v>136</v>
      </c>
      <c r="AF150" s="41" t="s">
        <v>136</v>
      </c>
      <c r="AG150" s="26">
        <v>36</v>
      </c>
      <c r="AH150" s="50">
        <v>79.2</v>
      </c>
      <c r="AI150" s="50">
        <v>57.6</v>
      </c>
      <c r="AJ150" s="50">
        <v>129.6</v>
      </c>
      <c r="AK150" s="51" t="s">
        <v>150</v>
      </c>
      <c r="AL150" s="27" t="s">
        <v>558</v>
      </c>
      <c r="AM150" s="41"/>
      <c r="AP150" s="54"/>
      <c r="AQ150" s="54"/>
      <c r="AR150" s="54"/>
      <c r="AS150" s="54"/>
    </row>
    <row r="151" s="7" customFormat="1" ht="53" customHeight="1" spans="1:45">
      <c r="A151" s="23" t="s">
        <v>139</v>
      </c>
      <c r="B151" s="24" t="s">
        <v>140</v>
      </c>
      <c r="C151" s="25" t="s">
        <v>559</v>
      </c>
      <c r="D151" s="26" t="s">
        <v>415</v>
      </c>
      <c r="E151" s="27" t="s">
        <v>435</v>
      </c>
      <c r="F151" s="28" t="s">
        <v>219</v>
      </c>
      <c r="G151" s="26" t="s">
        <v>560</v>
      </c>
      <c r="H151" s="26" t="s">
        <v>146</v>
      </c>
      <c r="I151" s="26" t="s">
        <v>147</v>
      </c>
      <c r="J151" s="41" t="s">
        <v>148</v>
      </c>
      <c r="K151" s="41" t="s">
        <v>149</v>
      </c>
      <c r="L151" s="42">
        <v>2.3</v>
      </c>
      <c r="M151" s="43">
        <v>0</v>
      </c>
      <c r="N151" s="43"/>
      <c r="O151" s="43"/>
      <c r="P151" s="43"/>
      <c r="Q151" s="43"/>
      <c r="R151" s="47">
        <v>2.3</v>
      </c>
      <c r="S151" s="48"/>
      <c r="T151" s="26"/>
      <c r="U151" s="23"/>
      <c r="V151" s="48" t="str">
        <f t="shared" si="2"/>
        <v/>
      </c>
      <c r="W151" s="48"/>
      <c r="X151" s="48"/>
      <c r="Y151" s="48"/>
      <c r="Z151" s="48"/>
      <c r="AA151" s="48" t="s">
        <v>135</v>
      </c>
      <c r="AB151" s="41" t="s">
        <v>116</v>
      </c>
      <c r="AC151" s="41" t="s">
        <v>136</v>
      </c>
      <c r="AD151" s="41" t="s">
        <v>116</v>
      </c>
      <c r="AE151" s="48" t="s">
        <v>136</v>
      </c>
      <c r="AF151" s="41" t="s">
        <v>136</v>
      </c>
      <c r="AG151" s="26">
        <v>52</v>
      </c>
      <c r="AH151" s="50">
        <v>114.4</v>
      </c>
      <c r="AI151" s="50">
        <v>83.2</v>
      </c>
      <c r="AJ151" s="50">
        <v>187.2</v>
      </c>
      <c r="AK151" s="51" t="s">
        <v>150</v>
      </c>
      <c r="AL151" s="27" t="s">
        <v>561</v>
      </c>
      <c r="AM151" s="41"/>
      <c r="AP151" s="54"/>
      <c r="AQ151" s="54"/>
      <c r="AR151" s="54"/>
      <c r="AS151" s="54"/>
    </row>
    <row r="152" s="7" customFormat="1" ht="53" customHeight="1" spans="1:45">
      <c r="A152" s="23" t="s">
        <v>139</v>
      </c>
      <c r="B152" s="24" t="s">
        <v>140</v>
      </c>
      <c r="C152" s="25" t="s">
        <v>562</v>
      </c>
      <c r="D152" s="26" t="s">
        <v>415</v>
      </c>
      <c r="E152" s="27" t="s">
        <v>426</v>
      </c>
      <c r="F152" s="28" t="s">
        <v>219</v>
      </c>
      <c r="G152" s="26" t="s">
        <v>563</v>
      </c>
      <c r="H152" s="26" t="s">
        <v>146</v>
      </c>
      <c r="I152" s="26" t="s">
        <v>147</v>
      </c>
      <c r="J152" s="41" t="s">
        <v>148</v>
      </c>
      <c r="K152" s="41" t="s">
        <v>149</v>
      </c>
      <c r="L152" s="42">
        <v>3.45</v>
      </c>
      <c r="M152" s="43">
        <v>0</v>
      </c>
      <c r="N152" s="43"/>
      <c r="O152" s="43"/>
      <c r="P152" s="43"/>
      <c r="Q152" s="43"/>
      <c r="R152" s="47">
        <v>3.45</v>
      </c>
      <c r="S152" s="48"/>
      <c r="T152" s="26"/>
      <c r="U152" s="23"/>
      <c r="V152" s="48" t="str">
        <f t="shared" si="2"/>
        <v/>
      </c>
      <c r="W152" s="48"/>
      <c r="X152" s="48"/>
      <c r="Y152" s="48"/>
      <c r="Z152" s="48"/>
      <c r="AA152" s="48" t="s">
        <v>135</v>
      </c>
      <c r="AB152" s="41" t="s">
        <v>116</v>
      </c>
      <c r="AC152" s="41" t="s">
        <v>136</v>
      </c>
      <c r="AD152" s="41" t="s">
        <v>116</v>
      </c>
      <c r="AE152" s="48" t="s">
        <v>136</v>
      </c>
      <c r="AF152" s="41" t="s">
        <v>136</v>
      </c>
      <c r="AG152" s="26">
        <v>28</v>
      </c>
      <c r="AH152" s="50">
        <v>61.6</v>
      </c>
      <c r="AI152" s="50">
        <v>44.8</v>
      </c>
      <c r="AJ152" s="50">
        <v>100.8</v>
      </c>
      <c r="AK152" s="51" t="s">
        <v>150</v>
      </c>
      <c r="AL152" s="27" t="s">
        <v>564</v>
      </c>
      <c r="AM152" s="41"/>
      <c r="AP152" s="54"/>
      <c r="AQ152" s="54"/>
      <c r="AR152" s="54"/>
      <c r="AS152" s="54"/>
    </row>
    <row r="153" s="7" customFormat="1" ht="53" customHeight="1" spans="1:45">
      <c r="A153" s="23" t="s">
        <v>139</v>
      </c>
      <c r="B153" s="24" t="s">
        <v>140</v>
      </c>
      <c r="C153" s="25" t="s">
        <v>565</v>
      </c>
      <c r="D153" s="26" t="s">
        <v>415</v>
      </c>
      <c r="E153" s="27" t="s">
        <v>528</v>
      </c>
      <c r="F153" s="28" t="s">
        <v>219</v>
      </c>
      <c r="G153" s="26" t="s">
        <v>566</v>
      </c>
      <c r="H153" s="26" t="s">
        <v>146</v>
      </c>
      <c r="I153" s="26" t="s">
        <v>147</v>
      </c>
      <c r="J153" s="41" t="s">
        <v>148</v>
      </c>
      <c r="K153" s="41" t="s">
        <v>149</v>
      </c>
      <c r="L153" s="42">
        <v>5.75</v>
      </c>
      <c r="M153" s="43">
        <v>0</v>
      </c>
      <c r="N153" s="43"/>
      <c r="O153" s="43"/>
      <c r="P153" s="43"/>
      <c r="Q153" s="43"/>
      <c r="R153" s="47">
        <v>5.75</v>
      </c>
      <c r="S153" s="48"/>
      <c r="T153" s="26"/>
      <c r="U153" s="23"/>
      <c r="V153" s="48" t="str">
        <f t="shared" si="2"/>
        <v/>
      </c>
      <c r="W153" s="48"/>
      <c r="X153" s="48"/>
      <c r="Y153" s="48"/>
      <c r="Z153" s="48"/>
      <c r="AA153" s="48" t="s">
        <v>135</v>
      </c>
      <c r="AB153" s="41" t="s">
        <v>116</v>
      </c>
      <c r="AC153" s="41" t="s">
        <v>136</v>
      </c>
      <c r="AD153" s="41" t="s">
        <v>116</v>
      </c>
      <c r="AE153" s="48" t="s">
        <v>136</v>
      </c>
      <c r="AF153" s="41" t="s">
        <v>136</v>
      </c>
      <c r="AG153" s="26">
        <v>55</v>
      </c>
      <c r="AH153" s="50">
        <v>121</v>
      </c>
      <c r="AI153" s="50">
        <v>88</v>
      </c>
      <c r="AJ153" s="50">
        <v>198</v>
      </c>
      <c r="AK153" s="51" t="s">
        <v>150</v>
      </c>
      <c r="AL153" s="27" t="s">
        <v>567</v>
      </c>
      <c r="AM153" s="41"/>
      <c r="AP153" s="54"/>
      <c r="AQ153" s="54"/>
      <c r="AR153" s="54"/>
      <c r="AS153" s="54"/>
    </row>
    <row r="154" s="7" customFormat="1" ht="53" customHeight="1" spans="1:45">
      <c r="A154" s="23" t="s">
        <v>139</v>
      </c>
      <c r="B154" s="24" t="s">
        <v>140</v>
      </c>
      <c r="C154" s="25" t="s">
        <v>568</v>
      </c>
      <c r="D154" s="26" t="s">
        <v>415</v>
      </c>
      <c r="E154" s="27" t="s">
        <v>569</v>
      </c>
      <c r="F154" s="28" t="s">
        <v>219</v>
      </c>
      <c r="G154" s="26" t="s">
        <v>570</v>
      </c>
      <c r="H154" s="26" t="s">
        <v>146</v>
      </c>
      <c r="I154" s="26" t="s">
        <v>147</v>
      </c>
      <c r="J154" s="41" t="s">
        <v>148</v>
      </c>
      <c r="K154" s="41" t="s">
        <v>149</v>
      </c>
      <c r="L154" s="42">
        <v>1.15</v>
      </c>
      <c r="M154" s="43">
        <v>0</v>
      </c>
      <c r="N154" s="43"/>
      <c r="O154" s="43"/>
      <c r="P154" s="43"/>
      <c r="Q154" s="43"/>
      <c r="R154" s="47">
        <v>1.15</v>
      </c>
      <c r="S154" s="48"/>
      <c r="T154" s="26"/>
      <c r="U154" s="23"/>
      <c r="V154" s="48" t="str">
        <f t="shared" si="2"/>
        <v/>
      </c>
      <c r="W154" s="48"/>
      <c r="X154" s="48"/>
      <c r="Y154" s="48"/>
      <c r="Z154" s="48"/>
      <c r="AA154" s="48" t="s">
        <v>135</v>
      </c>
      <c r="AB154" s="41" t="s">
        <v>116</v>
      </c>
      <c r="AC154" s="41" t="s">
        <v>136</v>
      </c>
      <c r="AD154" s="41" t="s">
        <v>116</v>
      </c>
      <c r="AE154" s="48" t="s">
        <v>136</v>
      </c>
      <c r="AF154" s="41" t="s">
        <v>136</v>
      </c>
      <c r="AG154" s="26">
        <v>55</v>
      </c>
      <c r="AH154" s="50">
        <v>121</v>
      </c>
      <c r="AI154" s="50">
        <v>88</v>
      </c>
      <c r="AJ154" s="50">
        <v>198</v>
      </c>
      <c r="AK154" s="51" t="s">
        <v>150</v>
      </c>
      <c r="AL154" s="27" t="s">
        <v>567</v>
      </c>
      <c r="AM154" s="41"/>
      <c r="AP154" s="54"/>
      <c r="AQ154" s="54"/>
      <c r="AR154" s="54"/>
      <c r="AS154" s="54"/>
    </row>
    <row r="155" s="7" customFormat="1" ht="53" customHeight="1" spans="1:45">
      <c r="A155" s="23" t="s">
        <v>139</v>
      </c>
      <c r="B155" s="24" t="s">
        <v>140</v>
      </c>
      <c r="C155" s="25" t="s">
        <v>571</v>
      </c>
      <c r="D155" s="26" t="s">
        <v>415</v>
      </c>
      <c r="E155" s="27" t="s">
        <v>572</v>
      </c>
      <c r="F155" s="28" t="s">
        <v>219</v>
      </c>
      <c r="G155" s="26" t="s">
        <v>573</v>
      </c>
      <c r="H155" s="26" t="s">
        <v>146</v>
      </c>
      <c r="I155" s="26" t="s">
        <v>147</v>
      </c>
      <c r="J155" s="41" t="s">
        <v>148</v>
      </c>
      <c r="K155" s="41" t="s">
        <v>149</v>
      </c>
      <c r="L155" s="42">
        <v>11.5</v>
      </c>
      <c r="M155" s="43">
        <v>0</v>
      </c>
      <c r="N155" s="43"/>
      <c r="O155" s="43"/>
      <c r="P155" s="43"/>
      <c r="Q155" s="43"/>
      <c r="R155" s="47">
        <v>11.5</v>
      </c>
      <c r="S155" s="48"/>
      <c r="T155" s="26"/>
      <c r="U155" s="23"/>
      <c r="V155" s="48" t="str">
        <f t="shared" si="2"/>
        <v/>
      </c>
      <c r="W155" s="48"/>
      <c r="X155" s="48"/>
      <c r="Y155" s="48"/>
      <c r="Z155" s="48"/>
      <c r="AA155" s="48" t="s">
        <v>135</v>
      </c>
      <c r="AB155" s="41" t="s">
        <v>116</v>
      </c>
      <c r="AC155" s="41" t="s">
        <v>116</v>
      </c>
      <c r="AD155" s="41" t="s">
        <v>116</v>
      </c>
      <c r="AE155" s="48" t="s">
        <v>136</v>
      </c>
      <c r="AF155" s="41" t="s">
        <v>136</v>
      </c>
      <c r="AG155" s="26">
        <v>30</v>
      </c>
      <c r="AH155" s="50">
        <v>66</v>
      </c>
      <c r="AI155" s="50">
        <v>48</v>
      </c>
      <c r="AJ155" s="50">
        <v>108</v>
      </c>
      <c r="AK155" s="51" t="s">
        <v>150</v>
      </c>
      <c r="AL155" s="27" t="s">
        <v>433</v>
      </c>
      <c r="AM155" s="41"/>
      <c r="AP155" s="54"/>
      <c r="AQ155" s="54"/>
      <c r="AR155" s="54"/>
      <c r="AS155" s="54"/>
    </row>
    <row r="156" s="7" customFormat="1" ht="53" customHeight="1" spans="1:45">
      <c r="A156" s="23" t="s">
        <v>139</v>
      </c>
      <c r="B156" s="24" t="s">
        <v>140</v>
      </c>
      <c r="C156" s="25" t="s">
        <v>574</v>
      </c>
      <c r="D156" s="26" t="s">
        <v>415</v>
      </c>
      <c r="E156" s="27" t="s">
        <v>420</v>
      </c>
      <c r="F156" s="28" t="s">
        <v>219</v>
      </c>
      <c r="G156" s="26" t="s">
        <v>575</v>
      </c>
      <c r="H156" s="26" t="s">
        <v>146</v>
      </c>
      <c r="I156" s="26" t="s">
        <v>147</v>
      </c>
      <c r="J156" s="41" t="s">
        <v>148</v>
      </c>
      <c r="K156" s="41" t="s">
        <v>149</v>
      </c>
      <c r="L156" s="42">
        <v>1.15</v>
      </c>
      <c r="M156" s="43">
        <v>0</v>
      </c>
      <c r="N156" s="43"/>
      <c r="O156" s="43"/>
      <c r="P156" s="43"/>
      <c r="Q156" s="43"/>
      <c r="R156" s="47">
        <v>1.15</v>
      </c>
      <c r="S156" s="48"/>
      <c r="T156" s="26"/>
      <c r="U156" s="23"/>
      <c r="V156" s="48" t="str">
        <f t="shared" si="2"/>
        <v/>
      </c>
      <c r="W156" s="48"/>
      <c r="X156" s="48"/>
      <c r="Y156" s="48"/>
      <c r="Z156" s="48"/>
      <c r="AA156" s="48" t="s">
        <v>135</v>
      </c>
      <c r="AB156" s="41" t="s">
        <v>116</v>
      </c>
      <c r="AC156" s="41" t="s">
        <v>116</v>
      </c>
      <c r="AD156" s="41" t="s">
        <v>116</v>
      </c>
      <c r="AE156" s="48" t="s">
        <v>136</v>
      </c>
      <c r="AF156" s="41" t="s">
        <v>136</v>
      </c>
      <c r="AG156" s="26">
        <v>31</v>
      </c>
      <c r="AH156" s="50">
        <v>68.2</v>
      </c>
      <c r="AI156" s="50">
        <v>49.6</v>
      </c>
      <c r="AJ156" s="50">
        <v>111.6</v>
      </c>
      <c r="AK156" s="51" t="s">
        <v>150</v>
      </c>
      <c r="AL156" s="27" t="s">
        <v>447</v>
      </c>
      <c r="AM156" s="41"/>
      <c r="AP156" s="54"/>
      <c r="AQ156" s="54"/>
      <c r="AR156" s="54"/>
      <c r="AS156" s="54"/>
    </row>
    <row r="157" s="7" customFormat="1" ht="53" customHeight="1" spans="1:45">
      <c r="A157" s="23" t="s">
        <v>139</v>
      </c>
      <c r="B157" s="24" t="s">
        <v>140</v>
      </c>
      <c r="C157" s="25" t="s">
        <v>576</v>
      </c>
      <c r="D157" s="26" t="s">
        <v>415</v>
      </c>
      <c r="E157" s="27" t="s">
        <v>423</v>
      </c>
      <c r="F157" s="28" t="s">
        <v>219</v>
      </c>
      <c r="G157" s="26" t="s">
        <v>577</v>
      </c>
      <c r="H157" s="26" t="s">
        <v>146</v>
      </c>
      <c r="I157" s="26" t="s">
        <v>147</v>
      </c>
      <c r="J157" s="41" t="s">
        <v>148</v>
      </c>
      <c r="K157" s="41" t="s">
        <v>149</v>
      </c>
      <c r="L157" s="42">
        <v>2.3</v>
      </c>
      <c r="M157" s="43">
        <v>0</v>
      </c>
      <c r="N157" s="43"/>
      <c r="O157" s="43"/>
      <c r="P157" s="43"/>
      <c r="Q157" s="43"/>
      <c r="R157" s="47">
        <v>2.3</v>
      </c>
      <c r="S157" s="48"/>
      <c r="T157" s="26"/>
      <c r="U157" s="23"/>
      <c r="V157" s="48" t="str">
        <f t="shared" si="2"/>
        <v/>
      </c>
      <c r="W157" s="48"/>
      <c r="X157" s="48"/>
      <c r="Y157" s="48"/>
      <c r="Z157" s="48"/>
      <c r="AA157" s="48" t="s">
        <v>135</v>
      </c>
      <c r="AB157" s="41" t="s">
        <v>116</v>
      </c>
      <c r="AC157" s="41" t="s">
        <v>116</v>
      </c>
      <c r="AD157" s="41" t="s">
        <v>116</v>
      </c>
      <c r="AE157" s="48" t="s">
        <v>136</v>
      </c>
      <c r="AF157" s="41" t="s">
        <v>136</v>
      </c>
      <c r="AG157" s="26">
        <v>48</v>
      </c>
      <c r="AH157" s="50">
        <v>105.6</v>
      </c>
      <c r="AI157" s="50">
        <v>76.8</v>
      </c>
      <c r="AJ157" s="50">
        <v>172.8</v>
      </c>
      <c r="AK157" s="51" t="s">
        <v>150</v>
      </c>
      <c r="AL157" s="27" t="s">
        <v>578</v>
      </c>
      <c r="AM157" s="41"/>
      <c r="AP157" s="54"/>
      <c r="AQ157" s="54"/>
      <c r="AR157" s="54"/>
      <c r="AS157" s="54"/>
    </row>
    <row r="158" s="7" customFormat="1" ht="53" customHeight="1" spans="1:45">
      <c r="A158" s="23" t="s">
        <v>139</v>
      </c>
      <c r="B158" s="24" t="s">
        <v>140</v>
      </c>
      <c r="C158" s="25" t="s">
        <v>579</v>
      </c>
      <c r="D158" s="26" t="s">
        <v>415</v>
      </c>
      <c r="E158" s="27" t="s">
        <v>416</v>
      </c>
      <c r="F158" s="28" t="s">
        <v>219</v>
      </c>
      <c r="G158" s="26" t="s">
        <v>580</v>
      </c>
      <c r="H158" s="26" t="s">
        <v>146</v>
      </c>
      <c r="I158" s="26" t="s">
        <v>147</v>
      </c>
      <c r="J158" s="41" t="s">
        <v>148</v>
      </c>
      <c r="K158" s="41" t="s">
        <v>149</v>
      </c>
      <c r="L158" s="42">
        <v>5.75</v>
      </c>
      <c r="M158" s="43">
        <v>0</v>
      </c>
      <c r="N158" s="43"/>
      <c r="O158" s="43"/>
      <c r="P158" s="43"/>
      <c r="Q158" s="43"/>
      <c r="R158" s="47">
        <v>5.75</v>
      </c>
      <c r="S158" s="48"/>
      <c r="T158" s="26"/>
      <c r="U158" s="23"/>
      <c r="V158" s="48" t="str">
        <f t="shared" si="2"/>
        <v/>
      </c>
      <c r="W158" s="48"/>
      <c r="X158" s="48"/>
      <c r="Y158" s="48"/>
      <c r="Z158" s="48"/>
      <c r="AA158" s="48" t="s">
        <v>135</v>
      </c>
      <c r="AB158" s="41" t="s">
        <v>116</v>
      </c>
      <c r="AC158" s="41" t="s">
        <v>116</v>
      </c>
      <c r="AD158" s="41" t="s">
        <v>116</v>
      </c>
      <c r="AE158" s="48" t="s">
        <v>136</v>
      </c>
      <c r="AF158" s="41" t="s">
        <v>136</v>
      </c>
      <c r="AG158" s="26">
        <v>55</v>
      </c>
      <c r="AH158" s="50">
        <v>121</v>
      </c>
      <c r="AI158" s="50">
        <v>88</v>
      </c>
      <c r="AJ158" s="50">
        <v>198</v>
      </c>
      <c r="AK158" s="51" t="s">
        <v>150</v>
      </c>
      <c r="AL158" s="27" t="s">
        <v>567</v>
      </c>
      <c r="AM158" s="41"/>
      <c r="AP158" s="54"/>
      <c r="AQ158" s="54"/>
      <c r="AR158" s="54"/>
      <c r="AS158" s="54"/>
    </row>
    <row r="159" s="7" customFormat="1" ht="53" customHeight="1" spans="1:45">
      <c r="A159" s="23" t="s">
        <v>139</v>
      </c>
      <c r="B159" s="24" t="s">
        <v>140</v>
      </c>
      <c r="C159" s="25" t="s">
        <v>581</v>
      </c>
      <c r="D159" s="26" t="s">
        <v>415</v>
      </c>
      <c r="E159" s="27" t="s">
        <v>582</v>
      </c>
      <c r="F159" s="56" t="s">
        <v>387</v>
      </c>
      <c r="G159" s="26" t="s">
        <v>388</v>
      </c>
      <c r="H159" s="26" t="s">
        <v>146</v>
      </c>
      <c r="I159" s="26" t="s">
        <v>147</v>
      </c>
      <c r="J159" s="41" t="s">
        <v>148</v>
      </c>
      <c r="K159" s="41" t="s">
        <v>149</v>
      </c>
      <c r="L159" s="42">
        <v>1.15</v>
      </c>
      <c r="M159" s="43">
        <v>0</v>
      </c>
      <c r="N159" s="43"/>
      <c r="O159" s="43"/>
      <c r="P159" s="43"/>
      <c r="Q159" s="43"/>
      <c r="R159" s="47">
        <v>1.15</v>
      </c>
      <c r="S159" s="48"/>
      <c r="T159" s="26"/>
      <c r="U159" s="23"/>
      <c r="V159" s="48" t="str">
        <f t="shared" si="2"/>
        <v/>
      </c>
      <c r="W159" s="48"/>
      <c r="X159" s="48"/>
      <c r="Y159" s="48"/>
      <c r="Z159" s="48"/>
      <c r="AA159" s="48" t="s">
        <v>135</v>
      </c>
      <c r="AB159" s="41" t="s">
        <v>116</v>
      </c>
      <c r="AC159" s="41" t="s">
        <v>116</v>
      </c>
      <c r="AD159" s="41" t="s">
        <v>116</v>
      </c>
      <c r="AE159" s="48" t="s">
        <v>136</v>
      </c>
      <c r="AF159" s="41" t="s">
        <v>136</v>
      </c>
      <c r="AG159" s="26">
        <v>31</v>
      </c>
      <c r="AH159" s="50">
        <v>68.2</v>
      </c>
      <c r="AI159" s="50">
        <v>49.6</v>
      </c>
      <c r="AJ159" s="50">
        <v>111.6</v>
      </c>
      <c r="AK159" s="51" t="s">
        <v>150</v>
      </c>
      <c r="AL159" s="27" t="s">
        <v>447</v>
      </c>
      <c r="AM159" s="41"/>
      <c r="AP159" s="54"/>
      <c r="AQ159" s="54"/>
      <c r="AR159" s="54"/>
      <c r="AS159" s="54"/>
    </row>
    <row r="160" s="7" customFormat="1" ht="53" customHeight="1" spans="1:45">
      <c r="A160" s="23" t="s">
        <v>139</v>
      </c>
      <c r="B160" s="24" t="s">
        <v>140</v>
      </c>
      <c r="C160" s="25" t="s">
        <v>583</v>
      </c>
      <c r="D160" s="26" t="s">
        <v>415</v>
      </c>
      <c r="E160" s="27" t="s">
        <v>423</v>
      </c>
      <c r="F160" s="56" t="s">
        <v>387</v>
      </c>
      <c r="G160" s="26" t="s">
        <v>390</v>
      </c>
      <c r="H160" s="26" t="s">
        <v>146</v>
      </c>
      <c r="I160" s="26" t="s">
        <v>147</v>
      </c>
      <c r="J160" s="41" t="s">
        <v>148</v>
      </c>
      <c r="K160" s="41" t="s">
        <v>149</v>
      </c>
      <c r="L160" s="42">
        <v>1.15</v>
      </c>
      <c r="M160" s="43">
        <v>0</v>
      </c>
      <c r="N160" s="43"/>
      <c r="O160" s="43"/>
      <c r="P160" s="43"/>
      <c r="Q160" s="43"/>
      <c r="R160" s="47">
        <v>1.15</v>
      </c>
      <c r="S160" s="48"/>
      <c r="T160" s="26"/>
      <c r="U160" s="23"/>
      <c r="V160" s="48" t="str">
        <f t="shared" si="2"/>
        <v/>
      </c>
      <c r="W160" s="48"/>
      <c r="X160" s="48"/>
      <c r="Y160" s="48"/>
      <c r="Z160" s="48"/>
      <c r="AA160" s="48" t="s">
        <v>135</v>
      </c>
      <c r="AB160" s="41" t="s">
        <v>116</v>
      </c>
      <c r="AC160" s="41" t="s">
        <v>116</v>
      </c>
      <c r="AD160" s="41" t="s">
        <v>116</v>
      </c>
      <c r="AE160" s="48" t="s">
        <v>136</v>
      </c>
      <c r="AF160" s="41" t="s">
        <v>136</v>
      </c>
      <c r="AG160" s="26">
        <v>20</v>
      </c>
      <c r="AH160" s="50">
        <v>44</v>
      </c>
      <c r="AI160" s="50">
        <v>32</v>
      </c>
      <c r="AJ160" s="50">
        <v>72</v>
      </c>
      <c r="AK160" s="51" t="s">
        <v>150</v>
      </c>
      <c r="AL160" s="27" t="s">
        <v>472</v>
      </c>
      <c r="AM160" s="41"/>
      <c r="AP160" s="54"/>
      <c r="AQ160" s="54"/>
      <c r="AR160" s="54"/>
      <c r="AS160" s="54"/>
    </row>
    <row r="161" s="7" customFormat="1" ht="53" customHeight="1" spans="1:45">
      <c r="A161" s="23" t="s">
        <v>139</v>
      </c>
      <c r="B161" s="24" t="s">
        <v>140</v>
      </c>
      <c r="C161" s="25" t="s">
        <v>584</v>
      </c>
      <c r="D161" s="26" t="s">
        <v>415</v>
      </c>
      <c r="E161" s="27" t="s">
        <v>416</v>
      </c>
      <c r="F161" s="56" t="s">
        <v>387</v>
      </c>
      <c r="G161" s="26" t="s">
        <v>393</v>
      </c>
      <c r="H161" s="26" t="s">
        <v>146</v>
      </c>
      <c r="I161" s="26" t="s">
        <v>147</v>
      </c>
      <c r="J161" s="41" t="s">
        <v>148</v>
      </c>
      <c r="K161" s="41" t="s">
        <v>149</v>
      </c>
      <c r="L161" s="42">
        <v>0.58</v>
      </c>
      <c r="M161" s="43">
        <v>0</v>
      </c>
      <c r="N161" s="43"/>
      <c r="O161" s="43"/>
      <c r="P161" s="43"/>
      <c r="Q161" s="43"/>
      <c r="R161" s="47">
        <v>0.58</v>
      </c>
      <c r="S161" s="48"/>
      <c r="T161" s="26"/>
      <c r="U161" s="23"/>
      <c r="V161" s="48" t="str">
        <f t="shared" si="2"/>
        <v/>
      </c>
      <c r="W161" s="48"/>
      <c r="X161" s="48"/>
      <c r="Y161" s="48"/>
      <c r="Z161" s="48"/>
      <c r="AA161" s="48" t="s">
        <v>135</v>
      </c>
      <c r="AB161" s="41" t="s">
        <v>116</v>
      </c>
      <c r="AC161" s="41" t="s">
        <v>116</v>
      </c>
      <c r="AD161" s="41" t="s">
        <v>116</v>
      </c>
      <c r="AE161" s="48" t="s">
        <v>136</v>
      </c>
      <c r="AF161" s="41" t="s">
        <v>136</v>
      </c>
      <c r="AG161" s="26">
        <v>15</v>
      </c>
      <c r="AH161" s="50">
        <v>33</v>
      </c>
      <c r="AI161" s="50">
        <v>24</v>
      </c>
      <c r="AJ161" s="50">
        <v>54</v>
      </c>
      <c r="AK161" s="51" t="s">
        <v>150</v>
      </c>
      <c r="AL161" s="27" t="s">
        <v>585</v>
      </c>
      <c r="AM161" s="41"/>
      <c r="AP161" s="54"/>
      <c r="AQ161" s="54"/>
      <c r="AR161" s="54"/>
      <c r="AS161" s="54"/>
    </row>
    <row r="162" s="7" customFormat="1" ht="53" customHeight="1" spans="1:45">
      <c r="A162" s="23" t="s">
        <v>139</v>
      </c>
      <c r="B162" s="24" t="s">
        <v>140</v>
      </c>
      <c r="C162" s="25" t="s">
        <v>586</v>
      </c>
      <c r="D162" s="26" t="s">
        <v>415</v>
      </c>
      <c r="E162" s="27" t="s">
        <v>423</v>
      </c>
      <c r="F162" s="56" t="s">
        <v>387</v>
      </c>
      <c r="G162" s="26" t="s">
        <v>587</v>
      </c>
      <c r="H162" s="26" t="s">
        <v>146</v>
      </c>
      <c r="I162" s="26" t="s">
        <v>147</v>
      </c>
      <c r="J162" s="41" t="s">
        <v>148</v>
      </c>
      <c r="K162" s="41" t="s">
        <v>149</v>
      </c>
      <c r="L162" s="42">
        <v>0.48</v>
      </c>
      <c r="M162" s="43">
        <v>0</v>
      </c>
      <c r="N162" s="43"/>
      <c r="O162" s="43"/>
      <c r="P162" s="43"/>
      <c r="Q162" s="43"/>
      <c r="R162" s="47">
        <v>0.48</v>
      </c>
      <c r="S162" s="48"/>
      <c r="T162" s="26"/>
      <c r="U162" s="23"/>
      <c r="V162" s="48" t="str">
        <f t="shared" si="2"/>
        <v/>
      </c>
      <c r="W162" s="48"/>
      <c r="X162" s="48"/>
      <c r="Y162" s="48"/>
      <c r="Z162" s="48"/>
      <c r="AA162" s="48" t="s">
        <v>135</v>
      </c>
      <c r="AB162" s="41" t="s">
        <v>116</v>
      </c>
      <c r="AC162" s="41" t="s">
        <v>136</v>
      </c>
      <c r="AD162" s="41" t="s">
        <v>116</v>
      </c>
      <c r="AE162" s="48" t="s">
        <v>136</v>
      </c>
      <c r="AF162" s="41" t="s">
        <v>136</v>
      </c>
      <c r="AG162" s="26">
        <v>96</v>
      </c>
      <c r="AH162" s="50">
        <v>211.2</v>
      </c>
      <c r="AI162" s="50">
        <v>153.6</v>
      </c>
      <c r="AJ162" s="50">
        <v>345.6</v>
      </c>
      <c r="AK162" s="51" t="s">
        <v>150</v>
      </c>
      <c r="AL162" s="27" t="s">
        <v>588</v>
      </c>
      <c r="AM162" s="41"/>
      <c r="AP162" s="54"/>
      <c r="AQ162" s="54"/>
      <c r="AR162" s="54"/>
      <c r="AS162" s="54"/>
    </row>
    <row r="163" s="7" customFormat="1" ht="53" customHeight="1" spans="1:45">
      <c r="A163" s="23" t="s">
        <v>139</v>
      </c>
      <c r="B163" s="24" t="s">
        <v>140</v>
      </c>
      <c r="C163" s="25" t="s">
        <v>589</v>
      </c>
      <c r="D163" s="26" t="s">
        <v>415</v>
      </c>
      <c r="E163" s="27" t="s">
        <v>486</v>
      </c>
      <c r="F163" s="30" t="s">
        <v>396</v>
      </c>
      <c r="G163" s="26" t="s">
        <v>397</v>
      </c>
      <c r="H163" s="26" t="s">
        <v>146</v>
      </c>
      <c r="I163" s="26" t="s">
        <v>147</v>
      </c>
      <c r="J163" s="41" t="s">
        <v>148</v>
      </c>
      <c r="K163" s="41" t="s">
        <v>149</v>
      </c>
      <c r="L163" s="42">
        <v>1.04</v>
      </c>
      <c r="M163" s="43">
        <v>0</v>
      </c>
      <c r="N163" s="43"/>
      <c r="O163" s="43"/>
      <c r="P163" s="43"/>
      <c r="Q163" s="43"/>
      <c r="R163" s="47">
        <v>1.04</v>
      </c>
      <c r="S163" s="48"/>
      <c r="T163" s="26"/>
      <c r="U163" s="23"/>
      <c r="V163" s="48" t="str">
        <f t="shared" si="2"/>
        <v/>
      </c>
      <c r="W163" s="48"/>
      <c r="X163" s="48"/>
      <c r="Y163" s="48"/>
      <c r="Z163" s="48"/>
      <c r="AA163" s="48" t="s">
        <v>135</v>
      </c>
      <c r="AB163" s="41" t="s">
        <v>116</v>
      </c>
      <c r="AC163" s="41" t="s">
        <v>116</v>
      </c>
      <c r="AD163" s="41" t="s">
        <v>116</v>
      </c>
      <c r="AE163" s="48" t="s">
        <v>136</v>
      </c>
      <c r="AF163" s="41" t="s">
        <v>136</v>
      </c>
      <c r="AG163" s="26">
        <v>51</v>
      </c>
      <c r="AH163" s="50">
        <v>112.2</v>
      </c>
      <c r="AI163" s="50">
        <v>81.6</v>
      </c>
      <c r="AJ163" s="50">
        <v>183.6</v>
      </c>
      <c r="AK163" s="51" t="s">
        <v>150</v>
      </c>
      <c r="AL163" s="27" t="s">
        <v>590</v>
      </c>
      <c r="AM163" s="41"/>
      <c r="AP163" s="54"/>
      <c r="AQ163" s="54"/>
      <c r="AR163" s="54"/>
      <c r="AS163" s="54"/>
    </row>
    <row r="164" s="7" customFormat="1" ht="53" customHeight="1" spans="1:45">
      <c r="A164" s="23" t="s">
        <v>139</v>
      </c>
      <c r="B164" s="24" t="s">
        <v>140</v>
      </c>
      <c r="C164" s="25" t="s">
        <v>591</v>
      </c>
      <c r="D164" s="26" t="s">
        <v>415</v>
      </c>
      <c r="E164" s="27" t="s">
        <v>528</v>
      </c>
      <c r="F164" s="30" t="s">
        <v>396</v>
      </c>
      <c r="G164" s="26" t="s">
        <v>400</v>
      </c>
      <c r="H164" s="26" t="s">
        <v>146</v>
      </c>
      <c r="I164" s="26" t="s">
        <v>147</v>
      </c>
      <c r="J164" s="41" t="s">
        <v>148</v>
      </c>
      <c r="K164" s="41" t="s">
        <v>149</v>
      </c>
      <c r="L164" s="42">
        <v>1.04</v>
      </c>
      <c r="M164" s="43">
        <v>0</v>
      </c>
      <c r="N164" s="43"/>
      <c r="O164" s="43"/>
      <c r="P164" s="43"/>
      <c r="Q164" s="43"/>
      <c r="R164" s="47">
        <v>1.04</v>
      </c>
      <c r="S164" s="48"/>
      <c r="T164" s="26"/>
      <c r="U164" s="23"/>
      <c r="V164" s="48" t="str">
        <f t="shared" si="2"/>
        <v/>
      </c>
      <c r="W164" s="48"/>
      <c r="X164" s="48"/>
      <c r="Y164" s="48"/>
      <c r="Z164" s="48"/>
      <c r="AA164" s="48" t="s">
        <v>135</v>
      </c>
      <c r="AB164" s="41" t="s">
        <v>116</v>
      </c>
      <c r="AC164" s="41" t="s">
        <v>136</v>
      </c>
      <c r="AD164" s="41" t="s">
        <v>116</v>
      </c>
      <c r="AE164" s="48" t="s">
        <v>136</v>
      </c>
      <c r="AF164" s="41" t="s">
        <v>136</v>
      </c>
      <c r="AG164" s="26">
        <v>47</v>
      </c>
      <c r="AH164" s="50">
        <v>103.4</v>
      </c>
      <c r="AI164" s="50">
        <v>75.2</v>
      </c>
      <c r="AJ164" s="50">
        <v>169.2</v>
      </c>
      <c r="AK164" s="51" t="s">
        <v>150</v>
      </c>
      <c r="AL164" s="27" t="s">
        <v>592</v>
      </c>
      <c r="AM164" s="41"/>
      <c r="AP164" s="54"/>
      <c r="AQ164" s="54"/>
      <c r="AR164" s="54"/>
      <c r="AS164" s="54"/>
    </row>
    <row r="165" s="7" customFormat="1" ht="53" customHeight="1" spans="1:45">
      <c r="A165" s="23" t="s">
        <v>139</v>
      </c>
      <c r="B165" s="24" t="s">
        <v>140</v>
      </c>
      <c r="C165" s="25" t="s">
        <v>593</v>
      </c>
      <c r="D165" s="26" t="s">
        <v>415</v>
      </c>
      <c r="E165" s="27" t="s">
        <v>594</v>
      </c>
      <c r="F165" s="30" t="s">
        <v>396</v>
      </c>
      <c r="G165" s="26" t="s">
        <v>595</v>
      </c>
      <c r="H165" s="26" t="s">
        <v>146</v>
      </c>
      <c r="I165" s="26" t="s">
        <v>147</v>
      </c>
      <c r="J165" s="41" t="s">
        <v>148</v>
      </c>
      <c r="K165" s="41" t="s">
        <v>149</v>
      </c>
      <c r="L165" s="42">
        <v>2.3</v>
      </c>
      <c r="M165" s="43">
        <v>0</v>
      </c>
      <c r="N165" s="43"/>
      <c r="O165" s="43"/>
      <c r="P165" s="43"/>
      <c r="Q165" s="43"/>
      <c r="R165" s="47">
        <v>2.3</v>
      </c>
      <c r="S165" s="48"/>
      <c r="T165" s="26"/>
      <c r="U165" s="23"/>
      <c r="V165" s="48" t="str">
        <f t="shared" si="2"/>
        <v/>
      </c>
      <c r="W165" s="48"/>
      <c r="X165" s="48"/>
      <c r="Y165" s="48"/>
      <c r="Z165" s="48"/>
      <c r="AA165" s="48" t="s">
        <v>135</v>
      </c>
      <c r="AB165" s="41" t="s">
        <v>116</v>
      </c>
      <c r="AC165" s="41" t="s">
        <v>136</v>
      </c>
      <c r="AD165" s="41" t="s">
        <v>116</v>
      </c>
      <c r="AE165" s="48" t="s">
        <v>136</v>
      </c>
      <c r="AF165" s="41" t="s">
        <v>136</v>
      </c>
      <c r="AG165" s="26">
        <v>33</v>
      </c>
      <c r="AH165" s="50">
        <v>72.6</v>
      </c>
      <c r="AI165" s="50">
        <v>52.8</v>
      </c>
      <c r="AJ165" s="50">
        <v>118.8</v>
      </c>
      <c r="AK165" s="51" t="s">
        <v>150</v>
      </c>
      <c r="AL165" s="27" t="s">
        <v>510</v>
      </c>
      <c r="AM165" s="41"/>
      <c r="AP165" s="54"/>
      <c r="AQ165" s="54"/>
      <c r="AR165" s="54"/>
      <c r="AS165" s="54"/>
    </row>
    <row r="166" s="7" customFormat="1" ht="53" customHeight="1" spans="1:45">
      <c r="A166" s="23" t="s">
        <v>139</v>
      </c>
      <c r="B166" s="24" t="s">
        <v>140</v>
      </c>
      <c r="C166" s="25" t="s">
        <v>596</v>
      </c>
      <c r="D166" s="26" t="s">
        <v>415</v>
      </c>
      <c r="E166" s="27" t="s">
        <v>490</v>
      </c>
      <c r="F166" s="30" t="s">
        <v>396</v>
      </c>
      <c r="G166" s="26" t="s">
        <v>404</v>
      </c>
      <c r="H166" s="26" t="s">
        <v>146</v>
      </c>
      <c r="I166" s="26" t="s">
        <v>147</v>
      </c>
      <c r="J166" s="41" t="s">
        <v>148</v>
      </c>
      <c r="K166" s="41" t="s">
        <v>149</v>
      </c>
      <c r="L166" s="42">
        <v>5.98</v>
      </c>
      <c r="M166" s="43">
        <v>0</v>
      </c>
      <c r="N166" s="43"/>
      <c r="O166" s="43"/>
      <c r="P166" s="43"/>
      <c r="Q166" s="43"/>
      <c r="R166" s="47">
        <v>5.98</v>
      </c>
      <c r="S166" s="48"/>
      <c r="T166" s="26"/>
      <c r="U166" s="23"/>
      <c r="V166" s="48" t="str">
        <f t="shared" si="2"/>
        <v/>
      </c>
      <c r="W166" s="48"/>
      <c r="X166" s="48"/>
      <c r="Y166" s="48"/>
      <c r="Z166" s="48"/>
      <c r="AA166" s="48" t="s">
        <v>135</v>
      </c>
      <c r="AB166" s="41" t="s">
        <v>116</v>
      </c>
      <c r="AC166" s="41" t="s">
        <v>116</v>
      </c>
      <c r="AD166" s="41" t="s">
        <v>116</v>
      </c>
      <c r="AE166" s="48" t="s">
        <v>136</v>
      </c>
      <c r="AF166" s="41" t="s">
        <v>136</v>
      </c>
      <c r="AG166" s="26">
        <v>47</v>
      </c>
      <c r="AH166" s="50">
        <v>103.4</v>
      </c>
      <c r="AI166" s="50">
        <v>75.2</v>
      </c>
      <c r="AJ166" s="50">
        <v>169.2</v>
      </c>
      <c r="AK166" s="51" t="s">
        <v>150</v>
      </c>
      <c r="AL166" s="27" t="s">
        <v>592</v>
      </c>
      <c r="AM166" s="41"/>
      <c r="AP166" s="54"/>
      <c r="AQ166" s="54"/>
      <c r="AR166" s="54"/>
      <c r="AS166" s="54"/>
    </row>
    <row r="167" s="7" customFormat="1" ht="53" customHeight="1" spans="1:45">
      <c r="A167" s="23" t="s">
        <v>139</v>
      </c>
      <c r="B167" s="24" t="s">
        <v>140</v>
      </c>
      <c r="C167" s="25" t="s">
        <v>597</v>
      </c>
      <c r="D167" s="26" t="s">
        <v>415</v>
      </c>
      <c r="E167" s="27" t="s">
        <v>598</v>
      </c>
      <c r="F167" s="30" t="s">
        <v>396</v>
      </c>
      <c r="G167" s="26" t="s">
        <v>407</v>
      </c>
      <c r="H167" s="26" t="s">
        <v>146</v>
      </c>
      <c r="I167" s="26" t="s">
        <v>147</v>
      </c>
      <c r="J167" s="41" t="s">
        <v>148</v>
      </c>
      <c r="K167" s="41" t="s">
        <v>149</v>
      </c>
      <c r="L167" s="42">
        <v>3.45</v>
      </c>
      <c r="M167" s="43">
        <v>0</v>
      </c>
      <c r="N167" s="43"/>
      <c r="O167" s="43"/>
      <c r="P167" s="43"/>
      <c r="Q167" s="43"/>
      <c r="R167" s="47">
        <v>3.45</v>
      </c>
      <c r="S167" s="48"/>
      <c r="T167" s="26"/>
      <c r="U167" s="23"/>
      <c r="V167" s="48" t="str">
        <f t="shared" si="2"/>
        <v/>
      </c>
      <c r="W167" s="48"/>
      <c r="X167" s="48"/>
      <c r="Y167" s="48"/>
      <c r="Z167" s="48"/>
      <c r="AA167" s="48" t="s">
        <v>135</v>
      </c>
      <c r="AB167" s="41" t="s">
        <v>116</v>
      </c>
      <c r="AC167" s="41" t="s">
        <v>136</v>
      </c>
      <c r="AD167" s="41" t="s">
        <v>116</v>
      </c>
      <c r="AE167" s="48" t="s">
        <v>136</v>
      </c>
      <c r="AF167" s="41" t="s">
        <v>136</v>
      </c>
      <c r="AG167" s="26">
        <v>46</v>
      </c>
      <c r="AH167" s="50">
        <v>101.2</v>
      </c>
      <c r="AI167" s="50">
        <v>73.6</v>
      </c>
      <c r="AJ167" s="50">
        <v>165.6</v>
      </c>
      <c r="AK167" s="51" t="s">
        <v>150</v>
      </c>
      <c r="AL167" s="27" t="s">
        <v>599</v>
      </c>
      <c r="AM167" s="41"/>
      <c r="AP167" s="54"/>
      <c r="AQ167" s="54"/>
      <c r="AR167" s="54"/>
      <c r="AS167" s="54"/>
    </row>
    <row r="168" s="7" customFormat="1" ht="53" customHeight="1" spans="1:45">
      <c r="A168" s="23" t="s">
        <v>139</v>
      </c>
      <c r="B168" s="24" t="s">
        <v>140</v>
      </c>
      <c r="C168" s="25" t="s">
        <v>600</v>
      </c>
      <c r="D168" s="26" t="s">
        <v>415</v>
      </c>
      <c r="E168" s="27" t="s">
        <v>416</v>
      </c>
      <c r="F168" s="30" t="s">
        <v>396</v>
      </c>
      <c r="G168" s="26" t="s">
        <v>601</v>
      </c>
      <c r="H168" s="26" t="s">
        <v>146</v>
      </c>
      <c r="I168" s="26" t="s">
        <v>147</v>
      </c>
      <c r="J168" s="41" t="s">
        <v>148</v>
      </c>
      <c r="K168" s="41" t="s">
        <v>149</v>
      </c>
      <c r="L168" s="42">
        <v>2.07</v>
      </c>
      <c r="M168" s="43">
        <v>0</v>
      </c>
      <c r="N168" s="43"/>
      <c r="O168" s="43"/>
      <c r="P168" s="43"/>
      <c r="Q168" s="43"/>
      <c r="R168" s="47">
        <v>2.07</v>
      </c>
      <c r="S168" s="48"/>
      <c r="T168" s="26"/>
      <c r="U168" s="23"/>
      <c r="V168" s="48" t="str">
        <f t="shared" si="2"/>
        <v/>
      </c>
      <c r="W168" s="48"/>
      <c r="X168" s="48"/>
      <c r="Y168" s="48"/>
      <c r="Z168" s="48"/>
      <c r="AA168" s="48" t="s">
        <v>135</v>
      </c>
      <c r="AB168" s="41" t="s">
        <v>116</v>
      </c>
      <c r="AC168" s="41" t="s">
        <v>116</v>
      </c>
      <c r="AD168" s="41" t="s">
        <v>116</v>
      </c>
      <c r="AE168" s="48" t="s">
        <v>136</v>
      </c>
      <c r="AF168" s="41" t="s">
        <v>136</v>
      </c>
      <c r="AG168" s="26">
        <v>18</v>
      </c>
      <c r="AH168" s="50">
        <v>39.6</v>
      </c>
      <c r="AI168" s="50">
        <v>28.8</v>
      </c>
      <c r="AJ168" s="50">
        <v>64.8</v>
      </c>
      <c r="AK168" s="51" t="s">
        <v>150</v>
      </c>
      <c r="AL168" s="27" t="s">
        <v>519</v>
      </c>
      <c r="AM168" s="41"/>
      <c r="AP168" s="54"/>
      <c r="AQ168" s="54"/>
      <c r="AR168" s="54"/>
      <c r="AS168" s="54"/>
    </row>
    <row r="169" s="7" customFormat="1" ht="53" customHeight="1" spans="1:45">
      <c r="A169" s="23" t="s">
        <v>139</v>
      </c>
      <c r="B169" s="24" t="s">
        <v>140</v>
      </c>
      <c r="C169" s="25" t="s">
        <v>602</v>
      </c>
      <c r="D169" s="26" t="s">
        <v>415</v>
      </c>
      <c r="E169" s="27" t="s">
        <v>423</v>
      </c>
      <c r="F169" s="30" t="s">
        <v>396</v>
      </c>
      <c r="G169" s="26" t="s">
        <v>410</v>
      </c>
      <c r="H169" s="26" t="s">
        <v>146</v>
      </c>
      <c r="I169" s="26" t="s">
        <v>147</v>
      </c>
      <c r="J169" s="41" t="s">
        <v>148</v>
      </c>
      <c r="K169" s="41" t="s">
        <v>149</v>
      </c>
      <c r="L169" s="42">
        <v>1.38</v>
      </c>
      <c r="M169" s="43">
        <v>0</v>
      </c>
      <c r="N169" s="43"/>
      <c r="O169" s="43"/>
      <c r="P169" s="43"/>
      <c r="Q169" s="43"/>
      <c r="R169" s="47">
        <v>1.38</v>
      </c>
      <c r="S169" s="48"/>
      <c r="T169" s="26"/>
      <c r="U169" s="23"/>
      <c r="V169" s="48" t="str">
        <f t="shared" si="2"/>
        <v/>
      </c>
      <c r="W169" s="48"/>
      <c r="X169" s="48"/>
      <c r="Y169" s="48"/>
      <c r="Z169" s="48"/>
      <c r="AA169" s="48" t="s">
        <v>135</v>
      </c>
      <c r="AB169" s="41" t="s">
        <v>116</v>
      </c>
      <c r="AC169" s="41" t="s">
        <v>116</v>
      </c>
      <c r="AD169" s="41" t="s">
        <v>116</v>
      </c>
      <c r="AE169" s="48" t="s">
        <v>136</v>
      </c>
      <c r="AF169" s="41" t="s">
        <v>136</v>
      </c>
      <c r="AG169" s="26">
        <v>47</v>
      </c>
      <c r="AH169" s="50">
        <v>103.4</v>
      </c>
      <c r="AI169" s="50">
        <v>75.2</v>
      </c>
      <c r="AJ169" s="50">
        <v>169.2</v>
      </c>
      <c r="AK169" s="51" t="s">
        <v>150</v>
      </c>
      <c r="AL169" s="27" t="s">
        <v>592</v>
      </c>
      <c r="AM169" s="41"/>
      <c r="AP169" s="54"/>
      <c r="AQ169" s="54"/>
      <c r="AR169" s="54"/>
      <c r="AS169" s="54"/>
    </row>
    <row r="170" s="7" customFormat="1" ht="53" customHeight="1" spans="1:45">
      <c r="A170" s="23" t="s">
        <v>139</v>
      </c>
      <c r="B170" s="24" t="s">
        <v>140</v>
      </c>
      <c r="C170" s="25" t="s">
        <v>603</v>
      </c>
      <c r="D170" s="26" t="s">
        <v>415</v>
      </c>
      <c r="E170" s="27" t="s">
        <v>423</v>
      </c>
      <c r="F170" s="30" t="s">
        <v>396</v>
      </c>
      <c r="G170" s="26" t="s">
        <v>413</v>
      </c>
      <c r="H170" s="26" t="s">
        <v>146</v>
      </c>
      <c r="I170" s="26" t="s">
        <v>147</v>
      </c>
      <c r="J170" s="41" t="s">
        <v>148</v>
      </c>
      <c r="K170" s="41" t="s">
        <v>149</v>
      </c>
      <c r="L170" s="42">
        <v>0.58</v>
      </c>
      <c r="M170" s="43">
        <v>0</v>
      </c>
      <c r="N170" s="43"/>
      <c r="O170" s="43"/>
      <c r="P170" s="43"/>
      <c r="Q170" s="43"/>
      <c r="R170" s="47">
        <v>0.58</v>
      </c>
      <c r="S170" s="48"/>
      <c r="T170" s="26"/>
      <c r="U170" s="23"/>
      <c r="V170" s="48" t="str">
        <f t="shared" si="2"/>
        <v/>
      </c>
      <c r="W170" s="48"/>
      <c r="X170" s="48"/>
      <c r="Y170" s="48"/>
      <c r="Z170" s="48"/>
      <c r="AA170" s="48" t="s">
        <v>135</v>
      </c>
      <c r="AB170" s="41" t="s">
        <v>116</v>
      </c>
      <c r="AC170" s="41" t="s">
        <v>136</v>
      </c>
      <c r="AD170" s="41" t="s">
        <v>116</v>
      </c>
      <c r="AE170" s="48" t="s">
        <v>136</v>
      </c>
      <c r="AF170" s="41" t="s">
        <v>136</v>
      </c>
      <c r="AG170" s="26">
        <v>20</v>
      </c>
      <c r="AH170" s="50">
        <v>44</v>
      </c>
      <c r="AI170" s="50">
        <v>32</v>
      </c>
      <c r="AJ170" s="50">
        <v>72</v>
      </c>
      <c r="AK170" s="51" t="s">
        <v>150</v>
      </c>
      <c r="AL170" s="27" t="s">
        <v>472</v>
      </c>
      <c r="AM170" s="41"/>
      <c r="AP170" s="54"/>
      <c r="AQ170" s="54"/>
      <c r="AR170" s="54"/>
      <c r="AS170" s="54"/>
    </row>
    <row r="171" s="7" customFormat="1" ht="53" customHeight="1" spans="1:45">
      <c r="A171" s="23" t="s">
        <v>139</v>
      </c>
      <c r="B171" s="24" t="s">
        <v>140</v>
      </c>
      <c r="C171" s="25" t="s">
        <v>604</v>
      </c>
      <c r="D171" s="26" t="s">
        <v>415</v>
      </c>
      <c r="E171" s="27" t="s">
        <v>416</v>
      </c>
      <c r="F171" s="28" t="s">
        <v>236</v>
      </c>
      <c r="G171" s="26" t="s">
        <v>605</v>
      </c>
      <c r="H171" s="26" t="s">
        <v>146</v>
      </c>
      <c r="I171" s="26" t="s">
        <v>147</v>
      </c>
      <c r="J171" s="41" t="s">
        <v>148</v>
      </c>
      <c r="K171" s="41" t="s">
        <v>149</v>
      </c>
      <c r="L171" s="42">
        <v>0.46</v>
      </c>
      <c r="M171" s="43">
        <v>0</v>
      </c>
      <c r="N171" s="43"/>
      <c r="O171" s="43"/>
      <c r="P171" s="43"/>
      <c r="Q171" s="43"/>
      <c r="R171" s="47">
        <v>0.46</v>
      </c>
      <c r="S171" s="48"/>
      <c r="T171" s="26"/>
      <c r="U171" s="23"/>
      <c r="V171" s="48" t="str">
        <f t="shared" si="2"/>
        <v/>
      </c>
      <c r="W171" s="48"/>
      <c r="X171" s="48"/>
      <c r="Y171" s="48"/>
      <c r="Z171" s="48"/>
      <c r="AA171" s="48" t="s">
        <v>135</v>
      </c>
      <c r="AB171" s="41" t="s">
        <v>116</v>
      </c>
      <c r="AC171" s="41" t="s">
        <v>136</v>
      </c>
      <c r="AD171" s="41" t="s">
        <v>116</v>
      </c>
      <c r="AE171" s="48" t="s">
        <v>136</v>
      </c>
      <c r="AF171" s="41" t="s">
        <v>136</v>
      </c>
      <c r="AG171" s="26">
        <v>4</v>
      </c>
      <c r="AH171" s="50">
        <v>8.8</v>
      </c>
      <c r="AI171" s="50">
        <v>6.4</v>
      </c>
      <c r="AJ171" s="50">
        <v>14.4</v>
      </c>
      <c r="AK171" s="51" t="s">
        <v>150</v>
      </c>
      <c r="AL171" s="27" t="s">
        <v>523</v>
      </c>
      <c r="AM171" s="41"/>
      <c r="AP171" s="54"/>
      <c r="AQ171" s="54"/>
      <c r="AR171" s="54"/>
      <c r="AS171" s="54"/>
    </row>
    <row r="172" s="7" customFormat="1" ht="53" customHeight="1" spans="1:45">
      <c r="A172" s="23" t="s">
        <v>139</v>
      </c>
      <c r="B172" s="24" t="s">
        <v>140</v>
      </c>
      <c r="C172" s="25" t="s">
        <v>606</v>
      </c>
      <c r="D172" s="26" t="s">
        <v>415</v>
      </c>
      <c r="E172" s="27" t="s">
        <v>423</v>
      </c>
      <c r="F172" s="28" t="s">
        <v>236</v>
      </c>
      <c r="G172" s="26" t="s">
        <v>237</v>
      </c>
      <c r="H172" s="26" t="s">
        <v>146</v>
      </c>
      <c r="I172" s="26" t="s">
        <v>147</v>
      </c>
      <c r="J172" s="41" t="s">
        <v>148</v>
      </c>
      <c r="K172" s="41" t="s">
        <v>149</v>
      </c>
      <c r="L172" s="42">
        <v>0.23</v>
      </c>
      <c r="M172" s="43">
        <v>0</v>
      </c>
      <c r="N172" s="43"/>
      <c r="O172" s="43"/>
      <c r="P172" s="43"/>
      <c r="Q172" s="43"/>
      <c r="R172" s="47">
        <v>0.23</v>
      </c>
      <c r="S172" s="48"/>
      <c r="T172" s="26"/>
      <c r="U172" s="23"/>
      <c r="V172" s="48" t="str">
        <f t="shared" si="2"/>
        <v/>
      </c>
      <c r="W172" s="48"/>
      <c r="X172" s="48"/>
      <c r="Y172" s="48"/>
      <c r="Z172" s="48"/>
      <c r="AA172" s="48" t="s">
        <v>135</v>
      </c>
      <c r="AB172" s="41" t="s">
        <v>116</v>
      </c>
      <c r="AC172" s="41" t="s">
        <v>136</v>
      </c>
      <c r="AD172" s="41" t="s">
        <v>116</v>
      </c>
      <c r="AE172" s="48" t="s">
        <v>136</v>
      </c>
      <c r="AF172" s="41" t="s">
        <v>136</v>
      </c>
      <c r="AG172" s="26">
        <v>10</v>
      </c>
      <c r="AH172" s="50">
        <v>22</v>
      </c>
      <c r="AI172" s="50">
        <v>16</v>
      </c>
      <c r="AJ172" s="50">
        <v>36</v>
      </c>
      <c r="AK172" s="51" t="s">
        <v>150</v>
      </c>
      <c r="AL172" s="27" t="s">
        <v>502</v>
      </c>
      <c r="AM172" s="41"/>
      <c r="AP172" s="54"/>
      <c r="AQ172" s="54"/>
      <c r="AR172" s="54"/>
      <c r="AS172" s="54"/>
    </row>
    <row r="173" s="7" customFormat="1" ht="53" customHeight="1" spans="1:45">
      <c r="A173" s="23" t="s">
        <v>139</v>
      </c>
      <c r="B173" s="24" t="s">
        <v>140</v>
      </c>
      <c r="C173" s="25" t="s">
        <v>607</v>
      </c>
      <c r="D173" s="26" t="s">
        <v>415</v>
      </c>
      <c r="E173" s="27" t="s">
        <v>416</v>
      </c>
      <c r="F173" s="28" t="s">
        <v>236</v>
      </c>
      <c r="G173" s="26" t="s">
        <v>608</v>
      </c>
      <c r="H173" s="26" t="s">
        <v>146</v>
      </c>
      <c r="I173" s="26" t="s">
        <v>147</v>
      </c>
      <c r="J173" s="41" t="s">
        <v>148</v>
      </c>
      <c r="K173" s="41" t="s">
        <v>149</v>
      </c>
      <c r="L173" s="42">
        <v>2.3</v>
      </c>
      <c r="M173" s="43">
        <v>0</v>
      </c>
      <c r="N173" s="43"/>
      <c r="O173" s="43"/>
      <c r="P173" s="43"/>
      <c r="Q173" s="43"/>
      <c r="R173" s="47">
        <v>2.3</v>
      </c>
      <c r="S173" s="48"/>
      <c r="T173" s="26"/>
      <c r="U173" s="23"/>
      <c r="V173" s="48" t="str">
        <f t="shared" si="2"/>
        <v/>
      </c>
      <c r="W173" s="48"/>
      <c r="X173" s="48"/>
      <c r="Y173" s="48"/>
      <c r="Z173" s="48"/>
      <c r="AA173" s="48" t="s">
        <v>135</v>
      </c>
      <c r="AB173" s="41" t="s">
        <v>116</v>
      </c>
      <c r="AC173" s="41" t="s">
        <v>136</v>
      </c>
      <c r="AD173" s="41" t="s">
        <v>116</v>
      </c>
      <c r="AE173" s="48" t="s">
        <v>136</v>
      </c>
      <c r="AF173" s="41" t="s">
        <v>136</v>
      </c>
      <c r="AG173" s="26">
        <v>92</v>
      </c>
      <c r="AH173" s="50">
        <v>202.4</v>
      </c>
      <c r="AI173" s="50">
        <v>147.2</v>
      </c>
      <c r="AJ173" s="50">
        <v>331.2</v>
      </c>
      <c r="AK173" s="51" t="s">
        <v>150</v>
      </c>
      <c r="AL173" s="27" t="s">
        <v>609</v>
      </c>
      <c r="AM173" s="41"/>
      <c r="AP173" s="54"/>
      <c r="AQ173" s="54"/>
      <c r="AR173" s="54"/>
      <c r="AS173" s="54"/>
    </row>
    <row r="174" s="7" customFormat="1" ht="53" customHeight="1" spans="1:45">
      <c r="A174" s="23" t="s">
        <v>139</v>
      </c>
      <c r="B174" s="24" t="s">
        <v>140</v>
      </c>
      <c r="C174" s="25" t="s">
        <v>610</v>
      </c>
      <c r="D174" s="26" t="s">
        <v>415</v>
      </c>
      <c r="E174" s="27" t="s">
        <v>416</v>
      </c>
      <c r="F174" s="30" t="s">
        <v>611</v>
      </c>
      <c r="G174" s="26" t="s">
        <v>612</v>
      </c>
      <c r="H174" s="26" t="s">
        <v>146</v>
      </c>
      <c r="I174" s="26" t="s">
        <v>147</v>
      </c>
      <c r="J174" s="41" t="s">
        <v>148</v>
      </c>
      <c r="K174" s="41" t="s">
        <v>149</v>
      </c>
      <c r="L174" s="42">
        <v>2.94</v>
      </c>
      <c r="M174" s="43">
        <v>0</v>
      </c>
      <c r="N174" s="43"/>
      <c r="O174" s="43"/>
      <c r="P174" s="43"/>
      <c r="Q174" s="43"/>
      <c r="R174" s="47">
        <v>2.94</v>
      </c>
      <c r="S174" s="48"/>
      <c r="T174" s="26"/>
      <c r="U174" s="23"/>
      <c r="V174" s="48" t="str">
        <f t="shared" si="2"/>
        <v/>
      </c>
      <c r="W174" s="48"/>
      <c r="X174" s="48"/>
      <c r="Y174" s="48"/>
      <c r="Z174" s="48"/>
      <c r="AA174" s="48" t="s">
        <v>135</v>
      </c>
      <c r="AB174" s="41" t="s">
        <v>116</v>
      </c>
      <c r="AC174" s="41" t="s">
        <v>136</v>
      </c>
      <c r="AD174" s="41" t="s">
        <v>116</v>
      </c>
      <c r="AE174" s="48" t="s">
        <v>136</v>
      </c>
      <c r="AF174" s="41" t="s">
        <v>136</v>
      </c>
      <c r="AG174" s="26">
        <v>24</v>
      </c>
      <c r="AH174" s="50">
        <v>52.8</v>
      </c>
      <c r="AI174" s="50">
        <v>38.4</v>
      </c>
      <c r="AJ174" s="50">
        <v>86.4</v>
      </c>
      <c r="AK174" s="51" t="s">
        <v>150</v>
      </c>
      <c r="AL174" s="27" t="s">
        <v>513</v>
      </c>
      <c r="AM174" s="41"/>
      <c r="AP174" s="54"/>
      <c r="AQ174" s="54"/>
      <c r="AR174" s="54"/>
      <c r="AS174" s="54"/>
    </row>
    <row r="175" s="7" customFormat="1" ht="53" customHeight="1" spans="1:45">
      <c r="A175" s="23" t="s">
        <v>139</v>
      </c>
      <c r="B175" s="24" t="s">
        <v>140</v>
      </c>
      <c r="C175" s="25" t="s">
        <v>613</v>
      </c>
      <c r="D175" s="26" t="s">
        <v>415</v>
      </c>
      <c r="E175" s="27" t="s">
        <v>452</v>
      </c>
      <c r="F175" s="30" t="s">
        <v>611</v>
      </c>
      <c r="G175" s="26" t="s">
        <v>614</v>
      </c>
      <c r="H175" s="26" t="s">
        <v>146</v>
      </c>
      <c r="I175" s="26" t="s">
        <v>147</v>
      </c>
      <c r="J175" s="41" t="s">
        <v>148</v>
      </c>
      <c r="K175" s="41" t="s">
        <v>149</v>
      </c>
      <c r="L175" s="42">
        <v>4.26</v>
      </c>
      <c r="M175" s="43">
        <v>0</v>
      </c>
      <c r="N175" s="43"/>
      <c r="O175" s="43"/>
      <c r="P175" s="43"/>
      <c r="Q175" s="43"/>
      <c r="R175" s="47">
        <v>4.26</v>
      </c>
      <c r="S175" s="48"/>
      <c r="T175" s="26"/>
      <c r="U175" s="23"/>
      <c r="V175" s="48" t="str">
        <f t="shared" si="2"/>
        <v/>
      </c>
      <c r="W175" s="48"/>
      <c r="X175" s="48"/>
      <c r="Y175" s="48"/>
      <c r="Z175" s="48"/>
      <c r="AA175" s="48" t="s">
        <v>135</v>
      </c>
      <c r="AB175" s="41" t="s">
        <v>116</v>
      </c>
      <c r="AC175" s="41" t="s">
        <v>136</v>
      </c>
      <c r="AD175" s="41" t="s">
        <v>116</v>
      </c>
      <c r="AE175" s="48" t="s">
        <v>136</v>
      </c>
      <c r="AF175" s="41" t="s">
        <v>136</v>
      </c>
      <c r="AG175" s="26">
        <v>40</v>
      </c>
      <c r="AH175" s="50">
        <v>88</v>
      </c>
      <c r="AI175" s="50">
        <v>64</v>
      </c>
      <c r="AJ175" s="50">
        <v>144</v>
      </c>
      <c r="AK175" s="51" t="s">
        <v>150</v>
      </c>
      <c r="AL175" s="27" t="s">
        <v>615</v>
      </c>
      <c r="AM175" s="41"/>
      <c r="AP175" s="54"/>
      <c r="AQ175" s="54"/>
      <c r="AR175" s="54"/>
      <c r="AS175" s="54"/>
    </row>
    <row r="176" s="7" customFormat="1" ht="53" customHeight="1" spans="1:45">
      <c r="A176" s="23" t="s">
        <v>139</v>
      </c>
      <c r="B176" s="24" t="s">
        <v>140</v>
      </c>
      <c r="C176" s="25" t="s">
        <v>616</v>
      </c>
      <c r="D176" s="26" t="s">
        <v>415</v>
      </c>
      <c r="E176" s="27" t="s">
        <v>416</v>
      </c>
      <c r="F176" s="30" t="s">
        <v>611</v>
      </c>
      <c r="G176" s="26" t="s">
        <v>617</v>
      </c>
      <c r="H176" s="26" t="s">
        <v>146</v>
      </c>
      <c r="I176" s="26" t="s">
        <v>147</v>
      </c>
      <c r="J176" s="41" t="s">
        <v>148</v>
      </c>
      <c r="K176" s="41" t="s">
        <v>149</v>
      </c>
      <c r="L176" s="42">
        <v>2.67</v>
      </c>
      <c r="M176" s="43">
        <v>0</v>
      </c>
      <c r="N176" s="43"/>
      <c r="O176" s="43"/>
      <c r="P176" s="43"/>
      <c r="Q176" s="43"/>
      <c r="R176" s="47">
        <v>2.67</v>
      </c>
      <c r="S176" s="48"/>
      <c r="T176" s="26"/>
      <c r="U176" s="23"/>
      <c r="V176" s="48" t="str">
        <f t="shared" si="2"/>
        <v/>
      </c>
      <c r="W176" s="48"/>
      <c r="X176" s="48"/>
      <c r="Y176" s="48"/>
      <c r="Z176" s="48"/>
      <c r="AA176" s="48" t="s">
        <v>135</v>
      </c>
      <c r="AB176" s="41" t="s">
        <v>116</v>
      </c>
      <c r="AC176" s="41" t="s">
        <v>136</v>
      </c>
      <c r="AD176" s="41" t="s">
        <v>116</v>
      </c>
      <c r="AE176" s="48" t="s">
        <v>136</v>
      </c>
      <c r="AF176" s="41" t="s">
        <v>136</v>
      </c>
      <c r="AG176" s="26">
        <v>31</v>
      </c>
      <c r="AH176" s="50">
        <v>68.2</v>
      </c>
      <c r="AI176" s="50">
        <v>49.6</v>
      </c>
      <c r="AJ176" s="50">
        <v>111.6</v>
      </c>
      <c r="AK176" s="51" t="s">
        <v>150</v>
      </c>
      <c r="AL176" s="27" t="s">
        <v>447</v>
      </c>
      <c r="AM176" s="41"/>
      <c r="AP176" s="54"/>
      <c r="AQ176" s="54"/>
      <c r="AR176" s="54"/>
      <c r="AS176" s="54"/>
    </row>
    <row r="177" s="7" customFormat="1" ht="53" customHeight="1" spans="1:45">
      <c r="A177" s="23" t="s">
        <v>139</v>
      </c>
      <c r="B177" s="24" t="s">
        <v>140</v>
      </c>
      <c r="C177" s="25" t="s">
        <v>618</v>
      </c>
      <c r="D177" s="26" t="s">
        <v>415</v>
      </c>
      <c r="E177" s="27" t="s">
        <v>619</v>
      </c>
      <c r="F177" s="30" t="s">
        <v>611</v>
      </c>
      <c r="G177" s="26" t="s">
        <v>620</v>
      </c>
      <c r="H177" s="26" t="s">
        <v>146</v>
      </c>
      <c r="I177" s="26" t="s">
        <v>147</v>
      </c>
      <c r="J177" s="41" t="s">
        <v>148</v>
      </c>
      <c r="K177" s="41" t="s">
        <v>149</v>
      </c>
      <c r="L177" s="42">
        <v>2.88</v>
      </c>
      <c r="M177" s="43">
        <v>0</v>
      </c>
      <c r="N177" s="43"/>
      <c r="O177" s="43"/>
      <c r="P177" s="43"/>
      <c r="Q177" s="43"/>
      <c r="R177" s="47">
        <v>2.88</v>
      </c>
      <c r="S177" s="48"/>
      <c r="T177" s="26"/>
      <c r="U177" s="23"/>
      <c r="V177" s="48" t="str">
        <f t="shared" si="2"/>
        <v/>
      </c>
      <c r="W177" s="48"/>
      <c r="X177" s="48"/>
      <c r="Y177" s="48"/>
      <c r="Z177" s="48"/>
      <c r="AA177" s="48" t="s">
        <v>135</v>
      </c>
      <c r="AB177" s="41" t="s">
        <v>116</v>
      </c>
      <c r="AC177" s="41" t="s">
        <v>136</v>
      </c>
      <c r="AD177" s="41" t="s">
        <v>116</v>
      </c>
      <c r="AE177" s="48" t="s">
        <v>136</v>
      </c>
      <c r="AF177" s="41" t="s">
        <v>136</v>
      </c>
      <c r="AG177" s="26">
        <v>6</v>
      </c>
      <c r="AH177" s="50">
        <v>13.2</v>
      </c>
      <c r="AI177" s="50">
        <v>9.6</v>
      </c>
      <c r="AJ177" s="50">
        <v>21.6</v>
      </c>
      <c r="AK177" s="51" t="s">
        <v>150</v>
      </c>
      <c r="AL177" s="27" t="s">
        <v>621</v>
      </c>
      <c r="AM177" s="41"/>
      <c r="AP177" s="54"/>
      <c r="AQ177" s="54"/>
      <c r="AR177" s="54"/>
      <c r="AS177" s="54"/>
    </row>
    <row r="178" s="7" customFormat="1" ht="53" customHeight="1" spans="1:45">
      <c r="A178" s="23" t="s">
        <v>139</v>
      </c>
      <c r="B178" s="24" t="s">
        <v>140</v>
      </c>
      <c r="C178" s="25" t="s">
        <v>622</v>
      </c>
      <c r="D178" s="26" t="s">
        <v>415</v>
      </c>
      <c r="E178" s="27" t="s">
        <v>428</v>
      </c>
      <c r="F178" s="30" t="s">
        <v>611</v>
      </c>
      <c r="G178" s="26" t="s">
        <v>623</v>
      </c>
      <c r="H178" s="26" t="s">
        <v>146</v>
      </c>
      <c r="I178" s="26" t="s">
        <v>147</v>
      </c>
      <c r="J178" s="41" t="s">
        <v>148</v>
      </c>
      <c r="K178" s="41" t="s">
        <v>149</v>
      </c>
      <c r="L178" s="42">
        <v>4.6</v>
      </c>
      <c r="M178" s="43">
        <v>0</v>
      </c>
      <c r="N178" s="43"/>
      <c r="O178" s="43"/>
      <c r="P178" s="43"/>
      <c r="Q178" s="43"/>
      <c r="R178" s="47">
        <v>4.6</v>
      </c>
      <c r="S178" s="48"/>
      <c r="T178" s="26"/>
      <c r="U178" s="23"/>
      <c r="V178" s="48" t="str">
        <f t="shared" si="2"/>
        <v/>
      </c>
      <c r="W178" s="48"/>
      <c r="X178" s="48"/>
      <c r="Y178" s="48"/>
      <c r="Z178" s="48"/>
      <c r="AA178" s="48" t="s">
        <v>135</v>
      </c>
      <c r="AB178" s="41" t="s">
        <v>116</v>
      </c>
      <c r="AC178" s="41" t="s">
        <v>136</v>
      </c>
      <c r="AD178" s="41" t="s">
        <v>116</v>
      </c>
      <c r="AE178" s="48" t="s">
        <v>136</v>
      </c>
      <c r="AF178" s="41" t="s">
        <v>136</v>
      </c>
      <c r="AG178" s="26">
        <v>50</v>
      </c>
      <c r="AH178" s="50">
        <v>110</v>
      </c>
      <c r="AI178" s="50">
        <v>80</v>
      </c>
      <c r="AJ178" s="50">
        <v>180</v>
      </c>
      <c r="AK178" s="51" t="s">
        <v>150</v>
      </c>
      <c r="AL178" s="27" t="s">
        <v>624</v>
      </c>
      <c r="AM178" s="41"/>
      <c r="AP178" s="54"/>
      <c r="AQ178" s="54"/>
      <c r="AR178" s="54"/>
      <c r="AS178" s="54"/>
    </row>
    <row r="179" s="7" customFormat="1" ht="53" customHeight="1" spans="1:45">
      <c r="A179" s="23" t="s">
        <v>139</v>
      </c>
      <c r="B179" s="24" t="s">
        <v>140</v>
      </c>
      <c r="C179" s="25" t="s">
        <v>625</v>
      </c>
      <c r="D179" s="26" t="s">
        <v>415</v>
      </c>
      <c r="E179" s="27" t="s">
        <v>619</v>
      </c>
      <c r="F179" s="30" t="s">
        <v>611</v>
      </c>
      <c r="G179" s="26" t="s">
        <v>626</v>
      </c>
      <c r="H179" s="26" t="s">
        <v>146</v>
      </c>
      <c r="I179" s="26" t="s">
        <v>147</v>
      </c>
      <c r="J179" s="41" t="s">
        <v>148</v>
      </c>
      <c r="K179" s="41" t="s">
        <v>149</v>
      </c>
      <c r="L179" s="42">
        <v>4.14</v>
      </c>
      <c r="M179" s="43">
        <v>0</v>
      </c>
      <c r="N179" s="43"/>
      <c r="O179" s="43"/>
      <c r="P179" s="43"/>
      <c r="Q179" s="43"/>
      <c r="R179" s="47">
        <v>4.14</v>
      </c>
      <c r="S179" s="48"/>
      <c r="T179" s="26"/>
      <c r="U179" s="23"/>
      <c r="V179" s="48" t="str">
        <f t="shared" si="2"/>
        <v/>
      </c>
      <c r="W179" s="48"/>
      <c r="X179" s="48"/>
      <c r="Y179" s="48"/>
      <c r="Z179" s="48"/>
      <c r="AA179" s="48" t="s">
        <v>135</v>
      </c>
      <c r="AB179" s="41" t="s">
        <v>116</v>
      </c>
      <c r="AC179" s="41" t="s">
        <v>136</v>
      </c>
      <c r="AD179" s="41" t="s">
        <v>116</v>
      </c>
      <c r="AE179" s="48" t="s">
        <v>136</v>
      </c>
      <c r="AF179" s="41" t="s">
        <v>136</v>
      </c>
      <c r="AG179" s="26">
        <v>17</v>
      </c>
      <c r="AH179" s="50">
        <v>37.4</v>
      </c>
      <c r="AI179" s="50">
        <v>27.2</v>
      </c>
      <c r="AJ179" s="50">
        <v>61.2</v>
      </c>
      <c r="AK179" s="51" t="s">
        <v>150</v>
      </c>
      <c r="AL179" s="27" t="s">
        <v>627</v>
      </c>
      <c r="AM179" s="41"/>
      <c r="AP179" s="54"/>
      <c r="AQ179" s="54"/>
      <c r="AR179" s="54"/>
      <c r="AS179" s="54"/>
    </row>
    <row r="180" s="7" customFormat="1" ht="53" customHeight="1" spans="1:45">
      <c r="A180" s="23" t="s">
        <v>139</v>
      </c>
      <c r="B180" s="24" t="s">
        <v>140</v>
      </c>
      <c r="C180" s="25" t="s">
        <v>628</v>
      </c>
      <c r="D180" s="26" t="s">
        <v>415</v>
      </c>
      <c r="E180" s="27" t="s">
        <v>629</v>
      </c>
      <c r="F180" s="30" t="s">
        <v>611</v>
      </c>
      <c r="G180" s="26" t="s">
        <v>630</v>
      </c>
      <c r="H180" s="26" t="s">
        <v>146</v>
      </c>
      <c r="I180" s="26" t="s">
        <v>147</v>
      </c>
      <c r="J180" s="41" t="s">
        <v>148</v>
      </c>
      <c r="K180" s="41" t="s">
        <v>149</v>
      </c>
      <c r="L180" s="42">
        <v>5.98</v>
      </c>
      <c r="M180" s="43">
        <v>0</v>
      </c>
      <c r="N180" s="43"/>
      <c r="O180" s="43"/>
      <c r="P180" s="43"/>
      <c r="Q180" s="43"/>
      <c r="R180" s="47">
        <v>5.98</v>
      </c>
      <c r="S180" s="48"/>
      <c r="T180" s="26"/>
      <c r="U180" s="23"/>
      <c r="V180" s="48" t="str">
        <f t="shared" si="2"/>
        <v/>
      </c>
      <c r="W180" s="48"/>
      <c r="X180" s="48"/>
      <c r="Y180" s="48"/>
      <c r="Z180" s="48"/>
      <c r="AA180" s="48" t="s">
        <v>135</v>
      </c>
      <c r="AB180" s="41" t="s">
        <v>116</v>
      </c>
      <c r="AC180" s="41" t="s">
        <v>136</v>
      </c>
      <c r="AD180" s="41" t="s">
        <v>116</v>
      </c>
      <c r="AE180" s="48" t="s">
        <v>136</v>
      </c>
      <c r="AF180" s="41" t="s">
        <v>136</v>
      </c>
      <c r="AG180" s="26">
        <v>32</v>
      </c>
      <c r="AH180" s="50">
        <v>70.4</v>
      </c>
      <c r="AI180" s="50">
        <v>51.2</v>
      </c>
      <c r="AJ180" s="50">
        <v>115.2</v>
      </c>
      <c r="AK180" s="51" t="s">
        <v>150</v>
      </c>
      <c r="AL180" s="27" t="s">
        <v>631</v>
      </c>
      <c r="AM180" s="41"/>
      <c r="AP180" s="54"/>
      <c r="AQ180" s="54"/>
      <c r="AR180" s="54"/>
      <c r="AS180" s="54"/>
    </row>
    <row r="181" s="7" customFormat="1" ht="53" customHeight="1" spans="1:45">
      <c r="A181" s="23" t="s">
        <v>139</v>
      </c>
      <c r="B181" s="24" t="s">
        <v>140</v>
      </c>
      <c r="C181" s="25" t="s">
        <v>632</v>
      </c>
      <c r="D181" s="26" t="s">
        <v>415</v>
      </c>
      <c r="E181" s="27" t="s">
        <v>416</v>
      </c>
      <c r="F181" s="30" t="s">
        <v>611</v>
      </c>
      <c r="G181" s="26" t="s">
        <v>633</v>
      </c>
      <c r="H181" s="26" t="s">
        <v>146</v>
      </c>
      <c r="I181" s="26" t="s">
        <v>147</v>
      </c>
      <c r="J181" s="41" t="s">
        <v>148</v>
      </c>
      <c r="K181" s="41" t="s">
        <v>149</v>
      </c>
      <c r="L181" s="42">
        <v>4.14</v>
      </c>
      <c r="M181" s="43">
        <v>0</v>
      </c>
      <c r="N181" s="43"/>
      <c r="O181" s="43"/>
      <c r="P181" s="43"/>
      <c r="Q181" s="43"/>
      <c r="R181" s="47">
        <v>4.14</v>
      </c>
      <c r="S181" s="48"/>
      <c r="T181" s="26"/>
      <c r="U181" s="23"/>
      <c r="V181" s="48" t="str">
        <f t="shared" si="2"/>
        <v/>
      </c>
      <c r="W181" s="48"/>
      <c r="X181" s="48"/>
      <c r="Y181" s="48"/>
      <c r="Z181" s="48"/>
      <c r="AA181" s="48" t="s">
        <v>135</v>
      </c>
      <c r="AB181" s="41" t="s">
        <v>116</v>
      </c>
      <c r="AC181" s="41" t="s">
        <v>136</v>
      </c>
      <c r="AD181" s="41" t="s">
        <v>116</v>
      </c>
      <c r="AE181" s="48" t="s">
        <v>136</v>
      </c>
      <c r="AF181" s="41" t="s">
        <v>136</v>
      </c>
      <c r="AG181" s="26">
        <v>34</v>
      </c>
      <c r="AH181" s="50">
        <v>74.8</v>
      </c>
      <c r="AI181" s="50">
        <v>54.4</v>
      </c>
      <c r="AJ181" s="50">
        <v>122.4</v>
      </c>
      <c r="AK181" s="51" t="s">
        <v>150</v>
      </c>
      <c r="AL181" s="27" t="s">
        <v>634</v>
      </c>
      <c r="AM181" s="41"/>
      <c r="AP181" s="54"/>
      <c r="AQ181" s="54"/>
      <c r="AR181" s="54"/>
      <c r="AS181" s="54"/>
    </row>
    <row r="182" s="7" customFormat="1" ht="53" customHeight="1" spans="1:45">
      <c r="A182" s="23" t="s">
        <v>139</v>
      </c>
      <c r="B182" s="24" t="s">
        <v>140</v>
      </c>
      <c r="C182" s="25" t="s">
        <v>635</v>
      </c>
      <c r="D182" s="26" t="s">
        <v>415</v>
      </c>
      <c r="E182" s="27" t="s">
        <v>423</v>
      </c>
      <c r="F182" s="30" t="s">
        <v>611</v>
      </c>
      <c r="G182" s="26" t="s">
        <v>636</v>
      </c>
      <c r="H182" s="26" t="s">
        <v>146</v>
      </c>
      <c r="I182" s="26" t="s">
        <v>147</v>
      </c>
      <c r="J182" s="41" t="s">
        <v>148</v>
      </c>
      <c r="K182" s="41" t="s">
        <v>149</v>
      </c>
      <c r="L182" s="42">
        <v>4.6</v>
      </c>
      <c r="M182" s="43">
        <v>0</v>
      </c>
      <c r="N182" s="43"/>
      <c r="O182" s="43"/>
      <c r="P182" s="43"/>
      <c r="Q182" s="43"/>
      <c r="R182" s="47">
        <v>4.6</v>
      </c>
      <c r="S182" s="48"/>
      <c r="T182" s="26"/>
      <c r="U182" s="23"/>
      <c r="V182" s="48" t="str">
        <f t="shared" si="2"/>
        <v/>
      </c>
      <c r="W182" s="48"/>
      <c r="X182" s="48"/>
      <c r="Y182" s="48"/>
      <c r="Z182" s="48"/>
      <c r="AA182" s="48" t="s">
        <v>135</v>
      </c>
      <c r="AB182" s="41" t="s">
        <v>116</v>
      </c>
      <c r="AC182" s="41" t="s">
        <v>136</v>
      </c>
      <c r="AD182" s="41" t="s">
        <v>116</v>
      </c>
      <c r="AE182" s="48" t="s">
        <v>136</v>
      </c>
      <c r="AF182" s="41" t="s">
        <v>136</v>
      </c>
      <c r="AG182" s="26">
        <v>41</v>
      </c>
      <c r="AH182" s="50">
        <v>90.2</v>
      </c>
      <c r="AI182" s="50">
        <v>65.6</v>
      </c>
      <c r="AJ182" s="50">
        <v>147.6</v>
      </c>
      <c r="AK182" s="51" t="s">
        <v>150</v>
      </c>
      <c r="AL182" s="27" t="s">
        <v>637</v>
      </c>
      <c r="AM182" s="41"/>
      <c r="AP182" s="54"/>
      <c r="AQ182" s="54"/>
      <c r="AR182" s="54"/>
      <c r="AS182" s="54"/>
    </row>
    <row r="183" s="7" customFormat="1" ht="53" customHeight="1" spans="1:45">
      <c r="A183" s="23" t="s">
        <v>139</v>
      </c>
      <c r="B183" s="24" t="s">
        <v>140</v>
      </c>
      <c r="C183" s="25" t="s">
        <v>638</v>
      </c>
      <c r="D183" s="26" t="s">
        <v>415</v>
      </c>
      <c r="E183" s="27" t="s">
        <v>541</v>
      </c>
      <c r="F183" s="30" t="s">
        <v>611</v>
      </c>
      <c r="G183" s="26" t="s">
        <v>639</v>
      </c>
      <c r="H183" s="26" t="s">
        <v>146</v>
      </c>
      <c r="I183" s="26" t="s">
        <v>147</v>
      </c>
      <c r="J183" s="41" t="s">
        <v>148</v>
      </c>
      <c r="K183" s="41" t="s">
        <v>149</v>
      </c>
      <c r="L183" s="42">
        <v>6.9</v>
      </c>
      <c r="M183" s="43">
        <v>0</v>
      </c>
      <c r="N183" s="43"/>
      <c r="O183" s="43"/>
      <c r="P183" s="43"/>
      <c r="Q183" s="43"/>
      <c r="R183" s="47">
        <v>6.9</v>
      </c>
      <c r="S183" s="48"/>
      <c r="T183" s="26"/>
      <c r="U183" s="23"/>
      <c r="V183" s="48" t="str">
        <f t="shared" si="2"/>
        <v/>
      </c>
      <c r="W183" s="48"/>
      <c r="X183" s="48"/>
      <c r="Y183" s="48"/>
      <c r="Z183" s="48"/>
      <c r="AA183" s="48" t="s">
        <v>135</v>
      </c>
      <c r="AB183" s="41" t="s">
        <v>116</v>
      </c>
      <c r="AC183" s="41" t="s">
        <v>136</v>
      </c>
      <c r="AD183" s="41" t="s">
        <v>116</v>
      </c>
      <c r="AE183" s="48" t="s">
        <v>136</v>
      </c>
      <c r="AF183" s="41" t="s">
        <v>136</v>
      </c>
      <c r="AG183" s="26">
        <v>73</v>
      </c>
      <c r="AH183" s="50">
        <v>160.6</v>
      </c>
      <c r="AI183" s="50">
        <v>116.8</v>
      </c>
      <c r="AJ183" s="50">
        <v>262.8</v>
      </c>
      <c r="AK183" s="51" t="s">
        <v>150</v>
      </c>
      <c r="AL183" s="27" t="s">
        <v>640</v>
      </c>
      <c r="AM183" s="41"/>
      <c r="AP183" s="54"/>
      <c r="AQ183" s="54"/>
      <c r="AR183" s="54"/>
      <c r="AS183" s="54"/>
    </row>
    <row r="184" s="7" customFormat="1" ht="53" customHeight="1" spans="1:45">
      <c r="A184" s="23" t="s">
        <v>139</v>
      </c>
      <c r="B184" s="24" t="s">
        <v>140</v>
      </c>
      <c r="C184" s="25" t="s">
        <v>641</v>
      </c>
      <c r="D184" s="26" t="s">
        <v>415</v>
      </c>
      <c r="E184" s="27" t="s">
        <v>515</v>
      </c>
      <c r="F184" s="30" t="s">
        <v>611</v>
      </c>
      <c r="G184" s="26" t="s">
        <v>642</v>
      </c>
      <c r="H184" s="26" t="s">
        <v>146</v>
      </c>
      <c r="I184" s="26" t="s">
        <v>147</v>
      </c>
      <c r="J184" s="41" t="s">
        <v>148</v>
      </c>
      <c r="K184" s="41" t="s">
        <v>149</v>
      </c>
      <c r="L184" s="42">
        <v>4.14</v>
      </c>
      <c r="M184" s="43">
        <v>0</v>
      </c>
      <c r="N184" s="43"/>
      <c r="O184" s="43"/>
      <c r="P184" s="43"/>
      <c r="Q184" s="43"/>
      <c r="R184" s="47">
        <v>4.14</v>
      </c>
      <c r="S184" s="48"/>
      <c r="T184" s="26"/>
      <c r="U184" s="23"/>
      <c r="V184" s="48" t="str">
        <f t="shared" si="2"/>
        <v/>
      </c>
      <c r="W184" s="48"/>
      <c r="X184" s="48"/>
      <c r="Y184" s="48"/>
      <c r="Z184" s="48"/>
      <c r="AA184" s="48" t="s">
        <v>135</v>
      </c>
      <c r="AB184" s="41" t="s">
        <v>116</v>
      </c>
      <c r="AC184" s="41" t="s">
        <v>136</v>
      </c>
      <c r="AD184" s="41" t="s">
        <v>116</v>
      </c>
      <c r="AE184" s="48" t="s">
        <v>136</v>
      </c>
      <c r="AF184" s="41" t="s">
        <v>136</v>
      </c>
      <c r="AG184" s="26">
        <v>17</v>
      </c>
      <c r="AH184" s="50">
        <v>37.4</v>
      </c>
      <c r="AI184" s="50">
        <v>27.2</v>
      </c>
      <c r="AJ184" s="50">
        <v>61.2</v>
      </c>
      <c r="AK184" s="51" t="s">
        <v>150</v>
      </c>
      <c r="AL184" s="27" t="s">
        <v>627</v>
      </c>
      <c r="AM184" s="41"/>
      <c r="AP184" s="54"/>
      <c r="AQ184" s="54"/>
      <c r="AR184" s="54"/>
      <c r="AS184" s="54"/>
    </row>
    <row r="185" s="7" customFormat="1" ht="53" customHeight="1" spans="1:45">
      <c r="A185" s="23" t="s">
        <v>139</v>
      </c>
      <c r="B185" s="24" t="s">
        <v>140</v>
      </c>
      <c r="C185" s="25" t="s">
        <v>643</v>
      </c>
      <c r="D185" s="26" t="s">
        <v>415</v>
      </c>
      <c r="E185" s="27" t="s">
        <v>644</v>
      </c>
      <c r="F185" s="30" t="s">
        <v>611</v>
      </c>
      <c r="G185" s="26" t="s">
        <v>645</v>
      </c>
      <c r="H185" s="26" t="s">
        <v>146</v>
      </c>
      <c r="I185" s="26" t="s">
        <v>147</v>
      </c>
      <c r="J185" s="41" t="s">
        <v>148</v>
      </c>
      <c r="K185" s="41" t="s">
        <v>149</v>
      </c>
      <c r="L185" s="42">
        <v>9.2</v>
      </c>
      <c r="M185" s="43">
        <v>0</v>
      </c>
      <c r="N185" s="43"/>
      <c r="O185" s="43"/>
      <c r="P185" s="43"/>
      <c r="Q185" s="43"/>
      <c r="R185" s="47">
        <v>9.2</v>
      </c>
      <c r="S185" s="48"/>
      <c r="T185" s="26"/>
      <c r="U185" s="23"/>
      <c r="V185" s="48" t="str">
        <f t="shared" si="2"/>
        <v/>
      </c>
      <c r="W185" s="48"/>
      <c r="X185" s="48"/>
      <c r="Y185" s="48"/>
      <c r="Z185" s="48"/>
      <c r="AA185" s="48" t="s">
        <v>135</v>
      </c>
      <c r="AB185" s="41" t="s">
        <v>116</v>
      </c>
      <c r="AC185" s="41" t="s">
        <v>136</v>
      </c>
      <c r="AD185" s="41" t="s">
        <v>116</v>
      </c>
      <c r="AE185" s="48" t="s">
        <v>136</v>
      </c>
      <c r="AF185" s="41" t="s">
        <v>136</v>
      </c>
      <c r="AG185" s="26">
        <v>46</v>
      </c>
      <c r="AH185" s="50">
        <v>101.2</v>
      </c>
      <c r="AI185" s="50">
        <v>73.6</v>
      </c>
      <c r="AJ185" s="50">
        <v>165.6</v>
      </c>
      <c r="AK185" s="51" t="s">
        <v>150</v>
      </c>
      <c r="AL185" s="27" t="s">
        <v>599</v>
      </c>
      <c r="AM185" s="41"/>
      <c r="AP185" s="54"/>
      <c r="AQ185" s="54"/>
      <c r="AR185" s="54"/>
      <c r="AS185" s="54"/>
    </row>
    <row r="186" s="7" customFormat="1" ht="53" customHeight="1" spans="1:45">
      <c r="A186" s="23" t="s">
        <v>139</v>
      </c>
      <c r="B186" s="24" t="s">
        <v>140</v>
      </c>
      <c r="C186" s="25" t="s">
        <v>646</v>
      </c>
      <c r="D186" s="26" t="s">
        <v>415</v>
      </c>
      <c r="E186" s="27" t="s">
        <v>541</v>
      </c>
      <c r="F186" s="30" t="s">
        <v>611</v>
      </c>
      <c r="G186" s="26" t="s">
        <v>647</v>
      </c>
      <c r="H186" s="26" t="s">
        <v>146</v>
      </c>
      <c r="I186" s="26" t="s">
        <v>147</v>
      </c>
      <c r="J186" s="41" t="s">
        <v>148</v>
      </c>
      <c r="K186" s="41" t="s">
        <v>149</v>
      </c>
      <c r="L186" s="42">
        <v>4.6</v>
      </c>
      <c r="M186" s="43">
        <v>0</v>
      </c>
      <c r="N186" s="43"/>
      <c r="O186" s="43"/>
      <c r="P186" s="43"/>
      <c r="Q186" s="43"/>
      <c r="R186" s="47">
        <v>4.6</v>
      </c>
      <c r="S186" s="48"/>
      <c r="T186" s="26"/>
      <c r="U186" s="23"/>
      <c r="V186" s="48" t="str">
        <f t="shared" si="2"/>
        <v/>
      </c>
      <c r="W186" s="48"/>
      <c r="X186" s="48"/>
      <c r="Y186" s="48"/>
      <c r="Z186" s="48"/>
      <c r="AA186" s="48" t="s">
        <v>135</v>
      </c>
      <c r="AB186" s="41" t="s">
        <v>116</v>
      </c>
      <c r="AC186" s="41" t="s">
        <v>136</v>
      </c>
      <c r="AD186" s="41" t="s">
        <v>116</v>
      </c>
      <c r="AE186" s="48" t="s">
        <v>136</v>
      </c>
      <c r="AF186" s="41" t="s">
        <v>136</v>
      </c>
      <c r="AG186" s="26">
        <v>30</v>
      </c>
      <c r="AH186" s="50">
        <v>66</v>
      </c>
      <c r="AI186" s="50">
        <v>48</v>
      </c>
      <c r="AJ186" s="50">
        <v>108</v>
      </c>
      <c r="AK186" s="51" t="s">
        <v>150</v>
      </c>
      <c r="AL186" s="27" t="s">
        <v>433</v>
      </c>
      <c r="AM186" s="41"/>
      <c r="AP186" s="54"/>
      <c r="AQ186" s="54"/>
      <c r="AR186" s="54"/>
      <c r="AS186" s="54"/>
    </row>
    <row r="187" s="7" customFormat="1" ht="53" customHeight="1" spans="1:45">
      <c r="A187" s="23" t="s">
        <v>139</v>
      </c>
      <c r="B187" s="24" t="s">
        <v>140</v>
      </c>
      <c r="C187" s="25" t="s">
        <v>648</v>
      </c>
      <c r="D187" s="26" t="s">
        <v>415</v>
      </c>
      <c r="E187" s="27" t="s">
        <v>649</v>
      </c>
      <c r="F187" s="30" t="s">
        <v>611</v>
      </c>
      <c r="G187" s="26" t="s">
        <v>650</v>
      </c>
      <c r="H187" s="26" t="s">
        <v>146</v>
      </c>
      <c r="I187" s="26" t="s">
        <v>147</v>
      </c>
      <c r="J187" s="41" t="s">
        <v>148</v>
      </c>
      <c r="K187" s="41" t="s">
        <v>149</v>
      </c>
      <c r="L187" s="42">
        <v>2.76</v>
      </c>
      <c r="M187" s="43">
        <v>0</v>
      </c>
      <c r="N187" s="43"/>
      <c r="O187" s="43"/>
      <c r="P187" s="43"/>
      <c r="Q187" s="43"/>
      <c r="R187" s="47">
        <v>2.76</v>
      </c>
      <c r="S187" s="48"/>
      <c r="T187" s="26"/>
      <c r="U187" s="23"/>
      <c r="V187" s="48" t="str">
        <f t="shared" si="2"/>
        <v/>
      </c>
      <c r="W187" s="48"/>
      <c r="X187" s="48"/>
      <c r="Y187" s="48"/>
      <c r="Z187" s="48"/>
      <c r="AA187" s="48" t="s">
        <v>135</v>
      </c>
      <c r="AB187" s="41" t="s">
        <v>116</v>
      </c>
      <c r="AC187" s="41" t="s">
        <v>136</v>
      </c>
      <c r="AD187" s="41" t="s">
        <v>116</v>
      </c>
      <c r="AE187" s="48" t="s">
        <v>136</v>
      </c>
      <c r="AF187" s="41" t="s">
        <v>136</v>
      </c>
      <c r="AG187" s="26">
        <v>21</v>
      </c>
      <c r="AH187" s="50">
        <v>46.2</v>
      </c>
      <c r="AI187" s="50">
        <v>33.6</v>
      </c>
      <c r="AJ187" s="50">
        <v>75.6</v>
      </c>
      <c r="AK187" s="51" t="s">
        <v>150</v>
      </c>
      <c r="AL187" s="27" t="s">
        <v>651</v>
      </c>
      <c r="AM187" s="41"/>
      <c r="AP187" s="54"/>
      <c r="AQ187" s="54"/>
      <c r="AR187" s="54"/>
      <c r="AS187" s="54"/>
    </row>
    <row r="188" s="7" customFormat="1" ht="53" customHeight="1" spans="1:45">
      <c r="A188" s="23" t="s">
        <v>139</v>
      </c>
      <c r="B188" s="24" t="s">
        <v>140</v>
      </c>
      <c r="C188" s="25" t="s">
        <v>652</v>
      </c>
      <c r="D188" s="26" t="s">
        <v>415</v>
      </c>
      <c r="E188" s="27" t="s">
        <v>481</v>
      </c>
      <c r="F188" s="30" t="s">
        <v>611</v>
      </c>
      <c r="G188" s="26" t="s">
        <v>653</v>
      </c>
      <c r="H188" s="26" t="s">
        <v>146</v>
      </c>
      <c r="I188" s="26" t="s">
        <v>147</v>
      </c>
      <c r="J188" s="41" t="s">
        <v>148</v>
      </c>
      <c r="K188" s="41" t="s">
        <v>149</v>
      </c>
      <c r="L188" s="42">
        <v>4.14</v>
      </c>
      <c r="M188" s="43">
        <v>0</v>
      </c>
      <c r="N188" s="43"/>
      <c r="O188" s="43"/>
      <c r="P188" s="43"/>
      <c r="Q188" s="43"/>
      <c r="R188" s="47">
        <v>4.14</v>
      </c>
      <c r="S188" s="48"/>
      <c r="T188" s="26"/>
      <c r="U188" s="23"/>
      <c r="V188" s="48" t="str">
        <f t="shared" si="2"/>
        <v/>
      </c>
      <c r="W188" s="48"/>
      <c r="X188" s="48"/>
      <c r="Y188" s="48"/>
      <c r="Z188" s="48"/>
      <c r="AA188" s="48" t="s">
        <v>135</v>
      </c>
      <c r="AB188" s="41" t="s">
        <v>116</v>
      </c>
      <c r="AC188" s="41" t="s">
        <v>136</v>
      </c>
      <c r="AD188" s="41" t="s">
        <v>116</v>
      </c>
      <c r="AE188" s="48" t="s">
        <v>136</v>
      </c>
      <c r="AF188" s="41" t="s">
        <v>136</v>
      </c>
      <c r="AG188" s="26">
        <v>29</v>
      </c>
      <c r="AH188" s="50">
        <v>63.8</v>
      </c>
      <c r="AI188" s="50">
        <v>46.4</v>
      </c>
      <c r="AJ188" s="50">
        <v>104.4</v>
      </c>
      <c r="AK188" s="51" t="s">
        <v>150</v>
      </c>
      <c r="AL188" s="27" t="s">
        <v>488</v>
      </c>
      <c r="AM188" s="41"/>
      <c r="AP188" s="54"/>
      <c r="AQ188" s="54"/>
      <c r="AR188" s="54"/>
      <c r="AS188" s="54"/>
    </row>
    <row r="189" s="7" customFormat="1" ht="53" customHeight="1" spans="1:45">
      <c r="A189" s="23" t="s">
        <v>139</v>
      </c>
      <c r="B189" s="24" t="s">
        <v>140</v>
      </c>
      <c r="C189" s="25" t="s">
        <v>654</v>
      </c>
      <c r="D189" s="26" t="s">
        <v>415</v>
      </c>
      <c r="E189" s="27" t="s">
        <v>619</v>
      </c>
      <c r="F189" s="30" t="s">
        <v>611</v>
      </c>
      <c r="G189" s="26" t="s">
        <v>655</v>
      </c>
      <c r="H189" s="26" t="s">
        <v>146</v>
      </c>
      <c r="I189" s="26" t="s">
        <v>147</v>
      </c>
      <c r="J189" s="41" t="s">
        <v>148</v>
      </c>
      <c r="K189" s="41" t="s">
        <v>149</v>
      </c>
      <c r="L189" s="42">
        <v>5.06</v>
      </c>
      <c r="M189" s="43">
        <v>0</v>
      </c>
      <c r="N189" s="43"/>
      <c r="O189" s="43"/>
      <c r="P189" s="43"/>
      <c r="Q189" s="43"/>
      <c r="R189" s="47">
        <v>5.06</v>
      </c>
      <c r="S189" s="48"/>
      <c r="T189" s="26"/>
      <c r="U189" s="23"/>
      <c r="V189" s="48" t="str">
        <f t="shared" si="2"/>
        <v/>
      </c>
      <c r="W189" s="48"/>
      <c r="X189" s="48"/>
      <c r="Y189" s="48"/>
      <c r="Z189" s="48"/>
      <c r="AA189" s="48" t="s">
        <v>135</v>
      </c>
      <c r="AB189" s="41" t="s">
        <v>116</v>
      </c>
      <c r="AC189" s="41" t="s">
        <v>136</v>
      </c>
      <c r="AD189" s="41" t="s">
        <v>116</v>
      </c>
      <c r="AE189" s="48" t="s">
        <v>136</v>
      </c>
      <c r="AF189" s="41" t="s">
        <v>136</v>
      </c>
      <c r="AG189" s="26">
        <v>32</v>
      </c>
      <c r="AH189" s="50">
        <v>70.4</v>
      </c>
      <c r="AI189" s="50">
        <v>51.2</v>
      </c>
      <c r="AJ189" s="50">
        <v>115.2</v>
      </c>
      <c r="AK189" s="51" t="s">
        <v>150</v>
      </c>
      <c r="AL189" s="27" t="s">
        <v>631</v>
      </c>
      <c r="AM189" s="41"/>
      <c r="AP189" s="54"/>
      <c r="AQ189" s="54"/>
      <c r="AR189" s="54"/>
      <c r="AS189" s="54"/>
    </row>
    <row r="190" s="7" customFormat="1" ht="53" customHeight="1" spans="1:45">
      <c r="A190" s="23" t="s">
        <v>139</v>
      </c>
      <c r="B190" s="24" t="s">
        <v>140</v>
      </c>
      <c r="C190" s="25" t="s">
        <v>656</v>
      </c>
      <c r="D190" s="26" t="s">
        <v>415</v>
      </c>
      <c r="E190" s="27" t="s">
        <v>481</v>
      </c>
      <c r="F190" s="30" t="s">
        <v>611</v>
      </c>
      <c r="G190" s="26" t="s">
        <v>657</v>
      </c>
      <c r="H190" s="26" t="s">
        <v>146</v>
      </c>
      <c r="I190" s="26" t="s">
        <v>147</v>
      </c>
      <c r="J190" s="41" t="s">
        <v>148</v>
      </c>
      <c r="K190" s="41" t="s">
        <v>149</v>
      </c>
      <c r="L190" s="42">
        <v>4.6</v>
      </c>
      <c r="M190" s="43">
        <v>0</v>
      </c>
      <c r="N190" s="43"/>
      <c r="O190" s="43"/>
      <c r="P190" s="43"/>
      <c r="Q190" s="43"/>
      <c r="R190" s="47">
        <v>4.6</v>
      </c>
      <c r="S190" s="48"/>
      <c r="T190" s="26"/>
      <c r="U190" s="23"/>
      <c r="V190" s="48" t="str">
        <f t="shared" si="2"/>
        <v/>
      </c>
      <c r="W190" s="48"/>
      <c r="X190" s="48"/>
      <c r="Y190" s="48"/>
      <c r="Z190" s="48"/>
      <c r="AA190" s="48" t="s">
        <v>135</v>
      </c>
      <c r="AB190" s="41" t="s">
        <v>116</v>
      </c>
      <c r="AC190" s="41" t="s">
        <v>136</v>
      </c>
      <c r="AD190" s="41" t="s">
        <v>116</v>
      </c>
      <c r="AE190" s="48" t="s">
        <v>136</v>
      </c>
      <c r="AF190" s="41" t="s">
        <v>136</v>
      </c>
      <c r="AG190" s="26">
        <v>15</v>
      </c>
      <c r="AH190" s="50">
        <v>33</v>
      </c>
      <c r="AI190" s="50">
        <v>24</v>
      </c>
      <c r="AJ190" s="50">
        <v>54</v>
      </c>
      <c r="AK190" s="51" t="s">
        <v>150</v>
      </c>
      <c r="AL190" s="27" t="s">
        <v>585</v>
      </c>
      <c r="AM190" s="41"/>
      <c r="AP190" s="54"/>
      <c r="AQ190" s="54"/>
      <c r="AR190" s="54"/>
      <c r="AS190" s="54"/>
    </row>
    <row r="191" s="7" customFormat="1" ht="53" customHeight="1" spans="1:45">
      <c r="A191" s="23" t="s">
        <v>139</v>
      </c>
      <c r="B191" s="24" t="s">
        <v>140</v>
      </c>
      <c r="C191" s="25" t="s">
        <v>658</v>
      </c>
      <c r="D191" s="26" t="s">
        <v>415</v>
      </c>
      <c r="E191" s="27" t="s">
        <v>659</v>
      </c>
      <c r="F191" s="30" t="s">
        <v>611</v>
      </c>
      <c r="G191" s="26" t="s">
        <v>660</v>
      </c>
      <c r="H191" s="26" t="s">
        <v>146</v>
      </c>
      <c r="I191" s="26" t="s">
        <v>147</v>
      </c>
      <c r="J191" s="41" t="s">
        <v>148</v>
      </c>
      <c r="K191" s="41" t="s">
        <v>149</v>
      </c>
      <c r="L191" s="42">
        <v>4.14</v>
      </c>
      <c r="M191" s="43">
        <v>0</v>
      </c>
      <c r="N191" s="43"/>
      <c r="O191" s="43"/>
      <c r="P191" s="43"/>
      <c r="Q191" s="43"/>
      <c r="R191" s="47">
        <v>4.14</v>
      </c>
      <c r="S191" s="48"/>
      <c r="T191" s="26"/>
      <c r="U191" s="23"/>
      <c r="V191" s="48" t="str">
        <f t="shared" si="2"/>
        <v/>
      </c>
      <c r="W191" s="48"/>
      <c r="X191" s="48"/>
      <c r="Y191" s="48"/>
      <c r="Z191" s="48"/>
      <c r="AA191" s="48" t="s">
        <v>135</v>
      </c>
      <c r="AB191" s="41" t="s">
        <v>116</v>
      </c>
      <c r="AC191" s="41" t="s">
        <v>136</v>
      </c>
      <c r="AD191" s="41" t="s">
        <v>116</v>
      </c>
      <c r="AE191" s="48" t="s">
        <v>136</v>
      </c>
      <c r="AF191" s="41" t="s">
        <v>136</v>
      </c>
      <c r="AG191" s="26">
        <v>37</v>
      </c>
      <c r="AH191" s="50">
        <v>81.4</v>
      </c>
      <c r="AI191" s="50">
        <v>59.2</v>
      </c>
      <c r="AJ191" s="50">
        <v>133.2</v>
      </c>
      <c r="AK191" s="51" t="s">
        <v>150</v>
      </c>
      <c r="AL191" s="27" t="s">
        <v>661</v>
      </c>
      <c r="AM191" s="41"/>
      <c r="AP191" s="54"/>
      <c r="AQ191" s="54"/>
      <c r="AR191" s="54"/>
      <c r="AS191" s="54"/>
    </row>
    <row r="192" s="7" customFormat="1" ht="53" customHeight="1" spans="1:45">
      <c r="A192" s="23" t="s">
        <v>139</v>
      </c>
      <c r="B192" s="24" t="s">
        <v>140</v>
      </c>
      <c r="C192" s="25" t="s">
        <v>662</v>
      </c>
      <c r="D192" s="26" t="s">
        <v>415</v>
      </c>
      <c r="E192" s="27" t="s">
        <v>435</v>
      </c>
      <c r="F192" s="28" t="s">
        <v>241</v>
      </c>
      <c r="G192" s="29" t="s">
        <v>663</v>
      </c>
      <c r="H192" s="26" t="s">
        <v>146</v>
      </c>
      <c r="I192" s="26" t="s">
        <v>147</v>
      </c>
      <c r="J192" s="41" t="s">
        <v>148</v>
      </c>
      <c r="K192" s="41" t="s">
        <v>149</v>
      </c>
      <c r="L192" s="42">
        <v>2.3</v>
      </c>
      <c r="M192" s="43">
        <v>0</v>
      </c>
      <c r="N192" s="43"/>
      <c r="O192" s="43"/>
      <c r="P192" s="43"/>
      <c r="Q192" s="43"/>
      <c r="R192" s="47">
        <v>2.3</v>
      </c>
      <c r="S192" s="48"/>
      <c r="T192" s="29"/>
      <c r="U192" s="23"/>
      <c r="V192" s="48" t="str">
        <f t="shared" si="2"/>
        <v/>
      </c>
      <c r="W192" s="48"/>
      <c r="X192" s="48"/>
      <c r="Y192" s="48"/>
      <c r="Z192" s="48"/>
      <c r="AA192" s="48" t="s">
        <v>135</v>
      </c>
      <c r="AB192" s="41" t="s">
        <v>116</v>
      </c>
      <c r="AC192" s="41" t="s">
        <v>136</v>
      </c>
      <c r="AD192" s="41" t="s">
        <v>116</v>
      </c>
      <c r="AE192" s="48" t="s">
        <v>136</v>
      </c>
      <c r="AF192" s="41" t="s">
        <v>136</v>
      </c>
      <c r="AG192" s="26">
        <v>52</v>
      </c>
      <c r="AH192" s="50">
        <v>114.4</v>
      </c>
      <c r="AI192" s="50">
        <v>83.2</v>
      </c>
      <c r="AJ192" s="50">
        <v>187.2</v>
      </c>
      <c r="AK192" s="51" t="s">
        <v>150</v>
      </c>
      <c r="AL192" s="27" t="s">
        <v>561</v>
      </c>
      <c r="AM192" s="41"/>
      <c r="AP192" s="54"/>
      <c r="AQ192" s="54"/>
      <c r="AR192" s="54"/>
      <c r="AS192" s="54"/>
    </row>
    <row r="193" s="7" customFormat="1" ht="53" customHeight="1" spans="1:45">
      <c r="A193" s="23" t="s">
        <v>139</v>
      </c>
      <c r="B193" s="24" t="s">
        <v>140</v>
      </c>
      <c r="C193" s="25" t="s">
        <v>664</v>
      </c>
      <c r="D193" s="26" t="s">
        <v>415</v>
      </c>
      <c r="E193" s="27" t="s">
        <v>594</v>
      </c>
      <c r="F193" s="28" t="s">
        <v>241</v>
      </c>
      <c r="G193" s="26" t="s">
        <v>665</v>
      </c>
      <c r="H193" s="26" t="s">
        <v>146</v>
      </c>
      <c r="I193" s="26" t="s">
        <v>147</v>
      </c>
      <c r="J193" s="41" t="s">
        <v>148</v>
      </c>
      <c r="K193" s="41" t="s">
        <v>149</v>
      </c>
      <c r="L193" s="42">
        <v>2.3</v>
      </c>
      <c r="M193" s="43">
        <v>0</v>
      </c>
      <c r="N193" s="43"/>
      <c r="O193" s="43"/>
      <c r="P193" s="43"/>
      <c r="Q193" s="43"/>
      <c r="R193" s="47">
        <v>2.3</v>
      </c>
      <c r="S193" s="48"/>
      <c r="T193" s="26"/>
      <c r="U193" s="23"/>
      <c r="V193" s="48" t="str">
        <f t="shared" si="2"/>
        <v/>
      </c>
      <c r="W193" s="48"/>
      <c r="X193" s="48"/>
      <c r="Y193" s="48"/>
      <c r="Z193" s="48"/>
      <c r="AA193" s="48" t="s">
        <v>135</v>
      </c>
      <c r="AB193" s="41" t="s">
        <v>116</v>
      </c>
      <c r="AC193" s="41" t="s">
        <v>136</v>
      </c>
      <c r="AD193" s="41" t="s">
        <v>116</v>
      </c>
      <c r="AE193" s="48" t="s">
        <v>136</v>
      </c>
      <c r="AF193" s="41" t="s">
        <v>136</v>
      </c>
      <c r="AG193" s="26">
        <v>48</v>
      </c>
      <c r="AH193" s="50">
        <v>105.6</v>
      </c>
      <c r="AI193" s="50">
        <v>76.8</v>
      </c>
      <c r="AJ193" s="50">
        <v>172.8</v>
      </c>
      <c r="AK193" s="51" t="s">
        <v>150</v>
      </c>
      <c r="AL193" s="27" t="s">
        <v>578</v>
      </c>
      <c r="AM193" s="41"/>
      <c r="AP193" s="54"/>
      <c r="AQ193" s="54"/>
      <c r="AR193" s="54"/>
      <c r="AS193" s="54"/>
    </row>
    <row r="194" s="7" customFormat="1" ht="53" customHeight="1" spans="1:45">
      <c r="A194" s="23" t="s">
        <v>139</v>
      </c>
      <c r="B194" s="24" t="s">
        <v>140</v>
      </c>
      <c r="C194" s="25" t="s">
        <v>666</v>
      </c>
      <c r="D194" s="26" t="s">
        <v>415</v>
      </c>
      <c r="E194" s="27" t="s">
        <v>619</v>
      </c>
      <c r="F194" s="28" t="s">
        <v>241</v>
      </c>
      <c r="G194" s="26" t="s">
        <v>667</v>
      </c>
      <c r="H194" s="26" t="s">
        <v>146</v>
      </c>
      <c r="I194" s="26" t="s">
        <v>147</v>
      </c>
      <c r="J194" s="41" t="s">
        <v>148</v>
      </c>
      <c r="K194" s="41" t="s">
        <v>149</v>
      </c>
      <c r="L194" s="42">
        <v>3.45</v>
      </c>
      <c r="M194" s="43">
        <v>0</v>
      </c>
      <c r="N194" s="43"/>
      <c r="O194" s="43"/>
      <c r="P194" s="43"/>
      <c r="Q194" s="43"/>
      <c r="R194" s="47">
        <v>3.45</v>
      </c>
      <c r="S194" s="48"/>
      <c r="T194" s="26"/>
      <c r="U194" s="23"/>
      <c r="V194" s="48" t="str">
        <f t="shared" si="2"/>
        <v/>
      </c>
      <c r="W194" s="48"/>
      <c r="X194" s="48"/>
      <c r="Y194" s="48"/>
      <c r="Z194" s="48"/>
      <c r="AA194" s="48" t="s">
        <v>135</v>
      </c>
      <c r="AB194" s="41" t="s">
        <v>116</v>
      </c>
      <c r="AC194" s="41" t="s">
        <v>136</v>
      </c>
      <c r="AD194" s="41" t="s">
        <v>116</v>
      </c>
      <c r="AE194" s="48" t="s">
        <v>136</v>
      </c>
      <c r="AF194" s="41" t="s">
        <v>136</v>
      </c>
      <c r="AG194" s="26">
        <v>28</v>
      </c>
      <c r="AH194" s="50">
        <v>61.6</v>
      </c>
      <c r="AI194" s="50">
        <v>44.8</v>
      </c>
      <c r="AJ194" s="50">
        <v>100.8</v>
      </c>
      <c r="AK194" s="51" t="s">
        <v>150</v>
      </c>
      <c r="AL194" s="27" t="s">
        <v>564</v>
      </c>
      <c r="AM194" s="41"/>
      <c r="AP194" s="54"/>
      <c r="AQ194" s="54"/>
      <c r="AR194" s="54"/>
      <c r="AS194" s="54"/>
    </row>
    <row r="195" s="7" customFormat="1" ht="53" customHeight="1" spans="1:45">
      <c r="A195" s="23" t="s">
        <v>139</v>
      </c>
      <c r="B195" s="24" t="s">
        <v>140</v>
      </c>
      <c r="C195" s="25" t="s">
        <v>668</v>
      </c>
      <c r="D195" s="26" t="s">
        <v>415</v>
      </c>
      <c r="E195" s="27" t="s">
        <v>481</v>
      </c>
      <c r="F195" s="28" t="s">
        <v>241</v>
      </c>
      <c r="G195" s="26" t="s">
        <v>669</v>
      </c>
      <c r="H195" s="26" t="s">
        <v>146</v>
      </c>
      <c r="I195" s="26" t="s">
        <v>147</v>
      </c>
      <c r="J195" s="41" t="s">
        <v>148</v>
      </c>
      <c r="K195" s="41" t="s">
        <v>149</v>
      </c>
      <c r="L195" s="42">
        <v>11.5</v>
      </c>
      <c r="M195" s="43">
        <v>0</v>
      </c>
      <c r="N195" s="43"/>
      <c r="O195" s="43"/>
      <c r="P195" s="43"/>
      <c r="Q195" s="43"/>
      <c r="R195" s="47">
        <v>11.5</v>
      </c>
      <c r="S195" s="48"/>
      <c r="T195" s="26"/>
      <c r="U195" s="23"/>
      <c r="V195" s="48" t="str">
        <f t="shared" si="2"/>
        <v/>
      </c>
      <c r="W195" s="48"/>
      <c r="X195" s="48"/>
      <c r="Y195" s="48"/>
      <c r="Z195" s="48"/>
      <c r="AA195" s="48" t="s">
        <v>135</v>
      </c>
      <c r="AB195" s="41" t="s">
        <v>116</v>
      </c>
      <c r="AC195" s="41" t="s">
        <v>136</v>
      </c>
      <c r="AD195" s="41" t="s">
        <v>116</v>
      </c>
      <c r="AE195" s="48" t="s">
        <v>136</v>
      </c>
      <c r="AF195" s="41" t="s">
        <v>136</v>
      </c>
      <c r="AG195" s="26">
        <v>30</v>
      </c>
      <c r="AH195" s="50">
        <v>66</v>
      </c>
      <c r="AI195" s="50">
        <v>48</v>
      </c>
      <c r="AJ195" s="50">
        <v>108</v>
      </c>
      <c r="AK195" s="51" t="s">
        <v>150</v>
      </c>
      <c r="AL195" s="27" t="s">
        <v>433</v>
      </c>
      <c r="AM195" s="41"/>
      <c r="AP195" s="54"/>
      <c r="AQ195" s="54"/>
      <c r="AR195" s="54"/>
      <c r="AS195" s="54"/>
    </row>
    <row r="196" s="7" customFormat="1" ht="53" customHeight="1" spans="1:45">
      <c r="A196" s="23" t="s">
        <v>139</v>
      </c>
      <c r="B196" s="24" t="s">
        <v>140</v>
      </c>
      <c r="C196" s="25" t="s">
        <v>670</v>
      </c>
      <c r="D196" s="26" t="s">
        <v>415</v>
      </c>
      <c r="E196" s="27" t="s">
        <v>671</v>
      </c>
      <c r="F196" s="28" t="s">
        <v>241</v>
      </c>
      <c r="G196" s="26" t="s">
        <v>672</v>
      </c>
      <c r="H196" s="26" t="s">
        <v>146</v>
      </c>
      <c r="I196" s="26" t="s">
        <v>147</v>
      </c>
      <c r="J196" s="41" t="s">
        <v>148</v>
      </c>
      <c r="K196" s="41" t="s">
        <v>149</v>
      </c>
      <c r="L196" s="42">
        <v>1.15</v>
      </c>
      <c r="M196" s="43">
        <v>0</v>
      </c>
      <c r="N196" s="43"/>
      <c r="O196" s="43"/>
      <c r="P196" s="43"/>
      <c r="Q196" s="43"/>
      <c r="R196" s="47">
        <v>1.15</v>
      </c>
      <c r="S196" s="48"/>
      <c r="T196" s="26"/>
      <c r="U196" s="23"/>
      <c r="V196" s="48" t="str">
        <f t="shared" si="2"/>
        <v/>
      </c>
      <c r="W196" s="48"/>
      <c r="X196" s="48"/>
      <c r="Y196" s="48"/>
      <c r="Z196" s="48"/>
      <c r="AA196" s="48" t="s">
        <v>135</v>
      </c>
      <c r="AB196" s="41" t="s">
        <v>116</v>
      </c>
      <c r="AC196" s="41" t="s">
        <v>136</v>
      </c>
      <c r="AD196" s="41" t="s">
        <v>116</v>
      </c>
      <c r="AE196" s="48" t="s">
        <v>136</v>
      </c>
      <c r="AF196" s="41" t="s">
        <v>136</v>
      </c>
      <c r="AG196" s="26">
        <v>31</v>
      </c>
      <c r="AH196" s="50">
        <v>68.2</v>
      </c>
      <c r="AI196" s="50">
        <v>49.6</v>
      </c>
      <c r="AJ196" s="50">
        <v>111.6</v>
      </c>
      <c r="AK196" s="51" t="s">
        <v>150</v>
      </c>
      <c r="AL196" s="27" t="s">
        <v>447</v>
      </c>
      <c r="AM196" s="41"/>
      <c r="AP196" s="54"/>
      <c r="AQ196" s="54"/>
      <c r="AR196" s="54"/>
      <c r="AS196" s="54"/>
    </row>
    <row r="197" s="7" customFormat="1" ht="53" customHeight="1" spans="1:45">
      <c r="A197" s="23" t="s">
        <v>139</v>
      </c>
      <c r="B197" s="24" t="s">
        <v>140</v>
      </c>
      <c r="C197" s="25" t="s">
        <v>673</v>
      </c>
      <c r="D197" s="26" t="s">
        <v>415</v>
      </c>
      <c r="E197" s="27" t="s">
        <v>481</v>
      </c>
      <c r="F197" s="28" t="s">
        <v>241</v>
      </c>
      <c r="G197" s="26" t="s">
        <v>674</v>
      </c>
      <c r="H197" s="26" t="s">
        <v>146</v>
      </c>
      <c r="I197" s="26" t="s">
        <v>147</v>
      </c>
      <c r="J197" s="41" t="s">
        <v>148</v>
      </c>
      <c r="K197" s="41" t="s">
        <v>149</v>
      </c>
      <c r="L197" s="42">
        <v>1.15</v>
      </c>
      <c r="M197" s="43">
        <v>0</v>
      </c>
      <c r="N197" s="43"/>
      <c r="O197" s="43"/>
      <c r="P197" s="43"/>
      <c r="Q197" s="43"/>
      <c r="R197" s="47">
        <v>1.15</v>
      </c>
      <c r="S197" s="48"/>
      <c r="T197" s="26"/>
      <c r="U197" s="23"/>
      <c r="V197" s="48" t="str">
        <f t="shared" si="2"/>
        <v/>
      </c>
      <c r="W197" s="48"/>
      <c r="X197" s="48"/>
      <c r="Y197" s="48"/>
      <c r="Z197" s="48"/>
      <c r="AA197" s="48" t="s">
        <v>135</v>
      </c>
      <c r="AB197" s="41" t="s">
        <v>116</v>
      </c>
      <c r="AC197" s="41" t="s">
        <v>136</v>
      </c>
      <c r="AD197" s="41" t="s">
        <v>116</v>
      </c>
      <c r="AE197" s="48" t="s">
        <v>136</v>
      </c>
      <c r="AF197" s="41" t="s">
        <v>136</v>
      </c>
      <c r="AG197" s="26">
        <v>55</v>
      </c>
      <c r="AH197" s="50">
        <v>121</v>
      </c>
      <c r="AI197" s="50">
        <v>88</v>
      </c>
      <c r="AJ197" s="50">
        <v>198</v>
      </c>
      <c r="AK197" s="51" t="s">
        <v>150</v>
      </c>
      <c r="AL197" s="27" t="s">
        <v>567</v>
      </c>
      <c r="AM197" s="41"/>
      <c r="AP197" s="54"/>
      <c r="AQ197" s="54"/>
      <c r="AR197" s="54"/>
      <c r="AS197" s="54"/>
    </row>
    <row r="198" s="7" customFormat="1" ht="53" customHeight="1" spans="1:45">
      <c r="A198" s="23" t="s">
        <v>139</v>
      </c>
      <c r="B198" s="24" t="s">
        <v>140</v>
      </c>
      <c r="C198" s="25" t="s">
        <v>675</v>
      </c>
      <c r="D198" s="26" t="s">
        <v>415</v>
      </c>
      <c r="E198" s="27" t="s">
        <v>594</v>
      </c>
      <c r="F198" s="28" t="s">
        <v>241</v>
      </c>
      <c r="G198" s="26" t="s">
        <v>676</v>
      </c>
      <c r="H198" s="26" t="s">
        <v>146</v>
      </c>
      <c r="I198" s="26" t="s">
        <v>147</v>
      </c>
      <c r="J198" s="41" t="s">
        <v>148</v>
      </c>
      <c r="K198" s="41" t="s">
        <v>149</v>
      </c>
      <c r="L198" s="42">
        <v>5.06</v>
      </c>
      <c r="M198" s="43">
        <v>0</v>
      </c>
      <c r="N198" s="43"/>
      <c r="O198" s="43"/>
      <c r="P198" s="43"/>
      <c r="Q198" s="43"/>
      <c r="R198" s="47">
        <v>5.06</v>
      </c>
      <c r="S198" s="48"/>
      <c r="T198" s="26"/>
      <c r="U198" s="23"/>
      <c r="V198" s="48" t="str">
        <f t="shared" si="2"/>
        <v/>
      </c>
      <c r="W198" s="48"/>
      <c r="X198" s="48"/>
      <c r="Y198" s="48"/>
      <c r="Z198" s="48"/>
      <c r="AA198" s="48" t="s">
        <v>135</v>
      </c>
      <c r="AB198" s="41" t="s">
        <v>116</v>
      </c>
      <c r="AC198" s="41" t="s">
        <v>136</v>
      </c>
      <c r="AD198" s="41" t="s">
        <v>116</v>
      </c>
      <c r="AE198" s="48" t="s">
        <v>136</v>
      </c>
      <c r="AF198" s="41" t="s">
        <v>136</v>
      </c>
      <c r="AG198" s="26">
        <v>83</v>
      </c>
      <c r="AH198" s="50">
        <v>182.6</v>
      </c>
      <c r="AI198" s="50">
        <v>132.8</v>
      </c>
      <c r="AJ198" s="50">
        <v>298.8</v>
      </c>
      <c r="AK198" s="51" t="s">
        <v>150</v>
      </c>
      <c r="AL198" s="27" t="s">
        <v>677</v>
      </c>
      <c r="AM198" s="41"/>
      <c r="AP198" s="54"/>
      <c r="AQ198" s="54"/>
      <c r="AR198" s="54"/>
      <c r="AS198" s="54"/>
    </row>
    <row r="199" s="7" customFormat="1" ht="53" customHeight="1" spans="1:45">
      <c r="A199" s="23" t="s">
        <v>139</v>
      </c>
      <c r="B199" s="24" t="s">
        <v>140</v>
      </c>
      <c r="C199" s="25" t="s">
        <v>678</v>
      </c>
      <c r="D199" s="26" t="s">
        <v>415</v>
      </c>
      <c r="E199" s="27" t="s">
        <v>679</v>
      </c>
      <c r="F199" s="28" t="s">
        <v>241</v>
      </c>
      <c r="G199" s="26" t="s">
        <v>680</v>
      </c>
      <c r="H199" s="26" t="s">
        <v>146</v>
      </c>
      <c r="I199" s="26" t="s">
        <v>147</v>
      </c>
      <c r="J199" s="41" t="s">
        <v>148</v>
      </c>
      <c r="K199" s="41" t="s">
        <v>149</v>
      </c>
      <c r="L199" s="42">
        <v>4.6</v>
      </c>
      <c r="M199" s="43">
        <v>0</v>
      </c>
      <c r="N199" s="43"/>
      <c r="O199" s="43"/>
      <c r="P199" s="43"/>
      <c r="Q199" s="43"/>
      <c r="R199" s="47">
        <v>4.6</v>
      </c>
      <c r="S199" s="48"/>
      <c r="T199" s="26"/>
      <c r="U199" s="23"/>
      <c r="V199" s="48" t="str">
        <f t="shared" si="2"/>
        <v/>
      </c>
      <c r="W199" s="48"/>
      <c r="X199" s="48"/>
      <c r="Y199" s="48"/>
      <c r="Z199" s="48"/>
      <c r="AA199" s="48" t="s">
        <v>135</v>
      </c>
      <c r="AB199" s="41" t="s">
        <v>116</v>
      </c>
      <c r="AC199" s="41" t="s">
        <v>136</v>
      </c>
      <c r="AD199" s="41" t="s">
        <v>116</v>
      </c>
      <c r="AE199" s="48" t="s">
        <v>136</v>
      </c>
      <c r="AF199" s="41" t="s">
        <v>136</v>
      </c>
      <c r="AG199" s="26">
        <v>42</v>
      </c>
      <c r="AH199" s="50">
        <v>92.4</v>
      </c>
      <c r="AI199" s="50">
        <v>67.2</v>
      </c>
      <c r="AJ199" s="50">
        <v>151.2</v>
      </c>
      <c r="AK199" s="51" t="s">
        <v>150</v>
      </c>
      <c r="AL199" s="27" t="s">
        <v>681</v>
      </c>
      <c r="AM199" s="41"/>
      <c r="AP199" s="54"/>
      <c r="AQ199" s="54"/>
      <c r="AR199" s="54"/>
      <c r="AS199" s="54"/>
    </row>
    <row r="200" s="7" customFormat="1" ht="53" customHeight="1" spans="1:45">
      <c r="A200" s="23" t="s">
        <v>139</v>
      </c>
      <c r="B200" s="24" t="s">
        <v>140</v>
      </c>
      <c r="C200" s="25" t="s">
        <v>682</v>
      </c>
      <c r="D200" s="26" t="s">
        <v>415</v>
      </c>
      <c r="E200" s="27" t="s">
        <v>594</v>
      </c>
      <c r="F200" s="28" t="s">
        <v>241</v>
      </c>
      <c r="G200" s="26" t="s">
        <v>683</v>
      </c>
      <c r="H200" s="26" t="s">
        <v>146</v>
      </c>
      <c r="I200" s="26" t="s">
        <v>147</v>
      </c>
      <c r="J200" s="41" t="s">
        <v>148</v>
      </c>
      <c r="K200" s="41" t="s">
        <v>149</v>
      </c>
      <c r="L200" s="42">
        <v>1.84</v>
      </c>
      <c r="M200" s="43">
        <v>0</v>
      </c>
      <c r="N200" s="43"/>
      <c r="O200" s="43"/>
      <c r="P200" s="43"/>
      <c r="Q200" s="43"/>
      <c r="R200" s="47">
        <v>1.84</v>
      </c>
      <c r="S200" s="48"/>
      <c r="T200" s="26"/>
      <c r="U200" s="23"/>
      <c r="V200" s="48" t="str">
        <f t="shared" ref="V200:V263" si="3">T200&amp;U200</f>
        <v/>
      </c>
      <c r="W200" s="48"/>
      <c r="X200" s="48"/>
      <c r="Y200" s="48"/>
      <c r="Z200" s="48"/>
      <c r="AA200" s="48" t="s">
        <v>135</v>
      </c>
      <c r="AB200" s="41" t="s">
        <v>116</v>
      </c>
      <c r="AC200" s="41" t="s">
        <v>136</v>
      </c>
      <c r="AD200" s="41" t="s">
        <v>116</v>
      </c>
      <c r="AE200" s="48" t="s">
        <v>136</v>
      </c>
      <c r="AF200" s="41" t="s">
        <v>136</v>
      </c>
      <c r="AG200" s="26">
        <v>47</v>
      </c>
      <c r="AH200" s="50">
        <v>103.4</v>
      </c>
      <c r="AI200" s="50">
        <v>75.2</v>
      </c>
      <c r="AJ200" s="50">
        <v>169.2</v>
      </c>
      <c r="AK200" s="51" t="s">
        <v>150</v>
      </c>
      <c r="AL200" s="27" t="s">
        <v>592</v>
      </c>
      <c r="AM200" s="41"/>
      <c r="AP200" s="54"/>
      <c r="AQ200" s="54"/>
      <c r="AR200" s="54"/>
      <c r="AS200" s="54"/>
    </row>
    <row r="201" s="7" customFormat="1" ht="53" customHeight="1" spans="1:45">
      <c r="A201" s="23" t="s">
        <v>139</v>
      </c>
      <c r="B201" s="24" t="s">
        <v>140</v>
      </c>
      <c r="C201" s="25" t="s">
        <v>684</v>
      </c>
      <c r="D201" s="26" t="s">
        <v>415</v>
      </c>
      <c r="E201" s="27" t="s">
        <v>423</v>
      </c>
      <c r="F201" s="28" t="s">
        <v>241</v>
      </c>
      <c r="G201" s="26" t="s">
        <v>685</v>
      </c>
      <c r="H201" s="26" t="s">
        <v>146</v>
      </c>
      <c r="I201" s="26" t="s">
        <v>147</v>
      </c>
      <c r="J201" s="41" t="s">
        <v>148</v>
      </c>
      <c r="K201" s="41" t="s">
        <v>149</v>
      </c>
      <c r="L201" s="42">
        <v>0.23</v>
      </c>
      <c r="M201" s="43">
        <v>0</v>
      </c>
      <c r="N201" s="43"/>
      <c r="O201" s="43"/>
      <c r="P201" s="43"/>
      <c r="Q201" s="43"/>
      <c r="R201" s="47">
        <v>0.23</v>
      </c>
      <c r="S201" s="48"/>
      <c r="T201" s="26"/>
      <c r="U201" s="23"/>
      <c r="V201" s="48" t="str">
        <f t="shared" si="3"/>
        <v/>
      </c>
      <c r="W201" s="48"/>
      <c r="X201" s="48"/>
      <c r="Y201" s="48"/>
      <c r="Z201" s="48"/>
      <c r="AA201" s="48" t="s">
        <v>135</v>
      </c>
      <c r="AB201" s="41" t="s">
        <v>116</v>
      </c>
      <c r="AC201" s="41" t="s">
        <v>136</v>
      </c>
      <c r="AD201" s="41" t="s">
        <v>116</v>
      </c>
      <c r="AE201" s="48" t="s">
        <v>136</v>
      </c>
      <c r="AF201" s="41" t="s">
        <v>136</v>
      </c>
      <c r="AG201" s="26">
        <v>53</v>
      </c>
      <c r="AH201" s="50">
        <v>116.6</v>
      </c>
      <c r="AI201" s="50">
        <v>84.8</v>
      </c>
      <c r="AJ201" s="50">
        <v>190.8</v>
      </c>
      <c r="AK201" s="51" t="s">
        <v>150</v>
      </c>
      <c r="AL201" s="27" t="s">
        <v>686</v>
      </c>
      <c r="AM201" s="41"/>
      <c r="AP201" s="54"/>
      <c r="AQ201" s="54"/>
      <c r="AR201" s="54"/>
      <c r="AS201" s="54"/>
    </row>
    <row r="202" s="7" customFormat="1" ht="53" customHeight="1" spans="1:45">
      <c r="A202" s="23" t="s">
        <v>139</v>
      </c>
      <c r="B202" s="24" t="s">
        <v>140</v>
      </c>
      <c r="C202" s="25" t="s">
        <v>687</v>
      </c>
      <c r="D202" s="26" t="s">
        <v>415</v>
      </c>
      <c r="E202" s="27" t="s">
        <v>423</v>
      </c>
      <c r="F202" s="28" t="s">
        <v>241</v>
      </c>
      <c r="G202" s="26" t="s">
        <v>688</v>
      </c>
      <c r="H202" s="26" t="s">
        <v>146</v>
      </c>
      <c r="I202" s="26" t="s">
        <v>147</v>
      </c>
      <c r="J202" s="41" t="s">
        <v>148</v>
      </c>
      <c r="K202" s="41" t="s">
        <v>149</v>
      </c>
      <c r="L202" s="42">
        <v>0.46</v>
      </c>
      <c r="M202" s="43">
        <v>0</v>
      </c>
      <c r="N202" s="43"/>
      <c r="O202" s="43"/>
      <c r="P202" s="43"/>
      <c r="Q202" s="43"/>
      <c r="R202" s="47">
        <v>0.46</v>
      </c>
      <c r="S202" s="48"/>
      <c r="T202" s="26"/>
      <c r="U202" s="23"/>
      <c r="V202" s="48" t="str">
        <f t="shared" si="3"/>
        <v/>
      </c>
      <c r="W202" s="48"/>
      <c r="X202" s="48"/>
      <c r="Y202" s="48"/>
      <c r="Z202" s="48"/>
      <c r="AA202" s="48" t="s">
        <v>135</v>
      </c>
      <c r="AB202" s="41" t="s">
        <v>116</v>
      </c>
      <c r="AC202" s="41" t="s">
        <v>136</v>
      </c>
      <c r="AD202" s="41" t="s">
        <v>116</v>
      </c>
      <c r="AE202" s="48" t="s">
        <v>136</v>
      </c>
      <c r="AF202" s="41" t="s">
        <v>136</v>
      </c>
      <c r="AG202" s="26">
        <v>72</v>
      </c>
      <c r="AH202" s="50">
        <v>158.4</v>
      </c>
      <c r="AI202" s="50">
        <v>115.2</v>
      </c>
      <c r="AJ202" s="50">
        <v>259.2</v>
      </c>
      <c r="AK202" s="51" t="s">
        <v>150</v>
      </c>
      <c r="AL202" s="27" t="s">
        <v>689</v>
      </c>
      <c r="AM202" s="41"/>
      <c r="AP202" s="54"/>
      <c r="AQ202" s="54"/>
      <c r="AR202" s="54"/>
      <c r="AS202" s="54"/>
    </row>
    <row r="203" s="7" customFormat="1" ht="53" customHeight="1" spans="1:45">
      <c r="A203" s="23" t="s">
        <v>139</v>
      </c>
      <c r="B203" s="24" t="s">
        <v>140</v>
      </c>
      <c r="C203" s="25" t="s">
        <v>690</v>
      </c>
      <c r="D203" s="26" t="s">
        <v>415</v>
      </c>
      <c r="E203" s="27" t="s">
        <v>423</v>
      </c>
      <c r="F203" s="28" t="s">
        <v>241</v>
      </c>
      <c r="G203" s="26" t="s">
        <v>691</v>
      </c>
      <c r="H203" s="26" t="s">
        <v>146</v>
      </c>
      <c r="I203" s="26" t="s">
        <v>147</v>
      </c>
      <c r="J203" s="41" t="s">
        <v>148</v>
      </c>
      <c r="K203" s="41" t="s">
        <v>149</v>
      </c>
      <c r="L203" s="42">
        <v>1.15</v>
      </c>
      <c r="M203" s="43">
        <v>0</v>
      </c>
      <c r="N203" s="43"/>
      <c r="O203" s="43"/>
      <c r="P203" s="43"/>
      <c r="Q203" s="43"/>
      <c r="R203" s="47">
        <v>1.15</v>
      </c>
      <c r="S203" s="48"/>
      <c r="T203" s="26"/>
      <c r="U203" s="23"/>
      <c r="V203" s="48" t="str">
        <f t="shared" si="3"/>
        <v/>
      </c>
      <c r="W203" s="48"/>
      <c r="X203" s="48"/>
      <c r="Y203" s="48"/>
      <c r="Z203" s="48"/>
      <c r="AA203" s="48" t="s">
        <v>135</v>
      </c>
      <c r="AB203" s="41" t="s">
        <v>116</v>
      </c>
      <c r="AC203" s="41" t="s">
        <v>136</v>
      </c>
      <c r="AD203" s="41" t="s">
        <v>116</v>
      </c>
      <c r="AE203" s="48" t="s">
        <v>136</v>
      </c>
      <c r="AF203" s="41" t="s">
        <v>136</v>
      </c>
      <c r="AG203" s="26">
        <v>97</v>
      </c>
      <c r="AH203" s="50">
        <v>213.4</v>
      </c>
      <c r="AI203" s="50">
        <v>155.2</v>
      </c>
      <c r="AJ203" s="50">
        <v>349.2</v>
      </c>
      <c r="AK203" s="51" t="s">
        <v>150</v>
      </c>
      <c r="AL203" s="27" t="s">
        <v>692</v>
      </c>
      <c r="AM203" s="41"/>
      <c r="AP203" s="54"/>
      <c r="AQ203" s="54"/>
      <c r="AR203" s="54"/>
      <c r="AS203" s="54"/>
    </row>
    <row r="204" s="7" customFormat="1" ht="53" customHeight="1" spans="1:45">
      <c r="A204" s="23" t="s">
        <v>139</v>
      </c>
      <c r="B204" s="24" t="s">
        <v>140</v>
      </c>
      <c r="C204" s="25" t="s">
        <v>693</v>
      </c>
      <c r="D204" s="26" t="s">
        <v>415</v>
      </c>
      <c r="E204" s="27" t="s">
        <v>528</v>
      </c>
      <c r="F204" s="28" t="s">
        <v>241</v>
      </c>
      <c r="G204" s="26" t="s">
        <v>694</v>
      </c>
      <c r="H204" s="26" t="s">
        <v>146</v>
      </c>
      <c r="I204" s="26" t="s">
        <v>147</v>
      </c>
      <c r="J204" s="41" t="s">
        <v>148</v>
      </c>
      <c r="K204" s="41" t="s">
        <v>149</v>
      </c>
      <c r="L204" s="42">
        <v>2.3</v>
      </c>
      <c r="M204" s="43">
        <v>0</v>
      </c>
      <c r="N204" s="43"/>
      <c r="O204" s="43"/>
      <c r="P204" s="43"/>
      <c r="Q204" s="43"/>
      <c r="R204" s="47">
        <v>2.3</v>
      </c>
      <c r="S204" s="48"/>
      <c r="T204" s="26"/>
      <c r="U204" s="23"/>
      <c r="V204" s="48" t="str">
        <f t="shared" si="3"/>
        <v/>
      </c>
      <c r="W204" s="48"/>
      <c r="X204" s="48"/>
      <c r="Y204" s="48"/>
      <c r="Z204" s="48"/>
      <c r="AA204" s="48" t="s">
        <v>135</v>
      </c>
      <c r="AB204" s="41" t="s">
        <v>116</v>
      </c>
      <c r="AC204" s="41" t="s">
        <v>136</v>
      </c>
      <c r="AD204" s="41" t="s">
        <v>116</v>
      </c>
      <c r="AE204" s="48" t="s">
        <v>136</v>
      </c>
      <c r="AF204" s="41" t="s">
        <v>136</v>
      </c>
      <c r="AG204" s="26">
        <v>97</v>
      </c>
      <c r="AH204" s="50">
        <v>213.4</v>
      </c>
      <c r="AI204" s="50">
        <v>155.2</v>
      </c>
      <c r="AJ204" s="50">
        <v>349.2</v>
      </c>
      <c r="AK204" s="51" t="s">
        <v>150</v>
      </c>
      <c r="AL204" s="27" t="s">
        <v>692</v>
      </c>
      <c r="AM204" s="41"/>
      <c r="AP204" s="54"/>
      <c r="AQ204" s="54"/>
      <c r="AR204" s="54"/>
      <c r="AS204" s="54"/>
    </row>
    <row r="205" s="7" customFormat="1" ht="53" customHeight="1" spans="1:45">
      <c r="A205" s="23" t="s">
        <v>139</v>
      </c>
      <c r="B205" s="24" t="s">
        <v>140</v>
      </c>
      <c r="C205" s="25" t="s">
        <v>695</v>
      </c>
      <c r="D205" s="26" t="s">
        <v>415</v>
      </c>
      <c r="E205" s="27" t="s">
        <v>416</v>
      </c>
      <c r="F205" s="28" t="s">
        <v>241</v>
      </c>
      <c r="G205" s="26" t="s">
        <v>696</v>
      </c>
      <c r="H205" s="26" t="s">
        <v>146</v>
      </c>
      <c r="I205" s="26" t="s">
        <v>147</v>
      </c>
      <c r="J205" s="41" t="s">
        <v>148</v>
      </c>
      <c r="K205" s="41" t="s">
        <v>149</v>
      </c>
      <c r="L205" s="42">
        <v>9.66</v>
      </c>
      <c r="M205" s="43">
        <v>0</v>
      </c>
      <c r="N205" s="43"/>
      <c r="O205" s="43"/>
      <c r="P205" s="43"/>
      <c r="Q205" s="43"/>
      <c r="R205" s="47">
        <v>9.66</v>
      </c>
      <c r="S205" s="48"/>
      <c r="T205" s="26"/>
      <c r="U205" s="23"/>
      <c r="V205" s="48" t="str">
        <f t="shared" si="3"/>
        <v/>
      </c>
      <c r="W205" s="48"/>
      <c r="X205" s="48"/>
      <c r="Y205" s="48"/>
      <c r="Z205" s="48"/>
      <c r="AA205" s="48" t="s">
        <v>135</v>
      </c>
      <c r="AB205" s="41" t="s">
        <v>116</v>
      </c>
      <c r="AC205" s="41" t="s">
        <v>136</v>
      </c>
      <c r="AD205" s="41" t="s">
        <v>116</v>
      </c>
      <c r="AE205" s="48" t="s">
        <v>136</v>
      </c>
      <c r="AF205" s="41" t="s">
        <v>136</v>
      </c>
      <c r="AG205" s="26">
        <v>28</v>
      </c>
      <c r="AH205" s="50">
        <v>61.6</v>
      </c>
      <c r="AI205" s="50">
        <v>44.8</v>
      </c>
      <c r="AJ205" s="50">
        <v>100.8</v>
      </c>
      <c r="AK205" s="51" t="s">
        <v>150</v>
      </c>
      <c r="AL205" s="27" t="s">
        <v>564</v>
      </c>
      <c r="AM205" s="41"/>
      <c r="AP205" s="54"/>
      <c r="AQ205" s="54"/>
      <c r="AR205" s="54"/>
      <c r="AS205" s="54"/>
    </row>
    <row r="206" s="7" customFormat="1" ht="53" customHeight="1" spans="1:45">
      <c r="A206" s="23" t="s">
        <v>139</v>
      </c>
      <c r="B206" s="24" t="s">
        <v>140</v>
      </c>
      <c r="C206" s="25" t="s">
        <v>697</v>
      </c>
      <c r="D206" s="26" t="s">
        <v>415</v>
      </c>
      <c r="E206" s="27" t="s">
        <v>416</v>
      </c>
      <c r="F206" s="30" t="s">
        <v>246</v>
      </c>
      <c r="G206" s="26" t="s">
        <v>366</v>
      </c>
      <c r="H206" s="26" t="s">
        <v>146</v>
      </c>
      <c r="I206" s="26" t="s">
        <v>147</v>
      </c>
      <c r="J206" s="41" t="s">
        <v>148</v>
      </c>
      <c r="K206" s="41" t="s">
        <v>149</v>
      </c>
      <c r="L206" s="42">
        <v>4.37</v>
      </c>
      <c r="M206" s="43">
        <v>0</v>
      </c>
      <c r="N206" s="43"/>
      <c r="O206" s="43"/>
      <c r="P206" s="43"/>
      <c r="Q206" s="43"/>
      <c r="R206" s="47">
        <v>4.37</v>
      </c>
      <c r="S206" s="48"/>
      <c r="T206" s="26"/>
      <c r="U206" s="23"/>
      <c r="V206" s="48" t="str">
        <f t="shared" si="3"/>
        <v/>
      </c>
      <c r="W206" s="48"/>
      <c r="X206" s="48"/>
      <c r="Y206" s="48"/>
      <c r="Z206" s="48"/>
      <c r="AA206" s="48" t="s">
        <v>135</v>
      </c>
      <c r="AB206" s="41" t="s">
        <v>116</v>
      </c>
      <c r="AC206" s="41" t="s">
        <v>116</v>
      </c>
      <c r="AD206" s="41" t="s">
        <v>116</v>
      </c>
      <c r="AE206" s="48" t="s">
        <v>136</v>
      </c>
      <c r="AF206" s="41" t="s">
        <v>136</v>
      </c>
      <c r="AG206" s="26">
        <v>160</v>
      </c>
      <c r="AH206" s="50">
        <v>352</v>
      </c>
      <c r="AI206" s="50">
        <v>256</v>
      </c>
      <c r="AJ206" s="50">
        <v>576</v>
      </c>
      <c r="AK206" s="51" t="s">
        <v>150</v>
      </c>
      <c r="AL206" s="27" t="s">
        <v>698</v>
      </c>
      <c r="AM206" s="41"/>
      <c r="AP206" s="54"/>
      <c r="AQ206" s="54"/>
      <c r="AR206" s="54"/>
      <c r="AS206" s="54"/>
    </row>
    <row r="207" s="7" customFormat="1" ht="53" customHeight="1" spans="1:45">
      <c r="A207" s="23" t="s">
        <v>139</v>
      </c>
      <c r="B207" s="24" t="s">
        <v>140</v>
      </c>
      <c r="C207" s="25" t="s">
        <v>699</v>
      </c>
      <c r="D207" s="26" t="s">
        <v>415</v>
      </c>
      <c r="E207" s="27" t="s">
        <v>700</v>
      </c>
      <c r="F207" s="30" t="s">
        <v>246</v>
      </c>
      <c r="G207" s="26" t="s">
        <v>701</v>
      </c>
      <c r="H207" s="26" t="s">
        <v>146</v>
      </c>
      <c r="I207" s="26" t="s">
        <v>147</v>
      </c>
      <c r="J207" s="41" t="s">
        <v>148</v>
      </c>
      <c r="K207" s="41" t="s">
        <v>149</v>
      </c>
      <c r="L207" s="42">
        <v>2.3</v>
      </c>
      <c r="M207" s="43">
        <v>0</v>
      </c>
      <c r="N207" s="43"/>
      <c r="O207" s="43"/>
      <c r="P207" s="43"/>
      <c r="Q207" s="43"/>
      <c r="R207" s="47">
        <v>2.3</v>
      </c>
      <c r="S207" s="48"/>
      <c r="T207" s="26"/>
      <c r="U207" s="23"/>
      <c r="V207" s="48" t="str">
        <f t="shared" si="3"/>
        <v/>
      </c>
      <c r="W207" s="48"/>
      <c r="X207" s="48"/>
      <c r="Y207" s="48"/>
      <c r="Z207" s="48"/>
      <c r="AA207" s="48" t="s">
        <v>135</v>
      </c>
      <c r="AB207" s="41" t="s">
        <v>116</v>
      </c>
      <c r="AC207" s="41" t="s">
        <v>116</v>
      </c>
      <c r="AD207" s="41" t="s">
        <v>116</v>
      </c>
      <c r="AE207" s="48" t="s">
        <v>136</v>
      </c>
      <c r="AF207" s="41" t="s">
        <v>136</v>
      </c>
      <c r="AG207" s="26">
        <v>101</v>
      </c>
      <c r="AH207" s="50">
        <v>222.2</v>
      </c>
      <c r="AI207" s="50">
        <v>161.6</v>
      </c>
      <c r="AJ207" s="50">
        <v>363.6</v>
      </c>
      <c r="AK207" s="51" t="s">
        <v>150</v>
      </c>
      <c r="AL207" s="27" t="s">
        <v>702</v>
      </c>
      <c r="AM207" s="41"/>
      <c r="AP207" s="54"/>
      <c r="AQ207" s="54"/>
      <c r="AR207" s="54"/>
      <c r="AS207" s="54"/>
    </row>
    <row r="208" s="7" customFormat="1" ht="53" customHeight="1" spans="1:45">
      <c r="A208" s="23" t="s">
        <v>139</v>
      </c>
      <c r="B208" s="24" t="s">
        <v>140</v>
      </c>
      <c r="C208" s="25" t="s">
        <v>703</v>
      </c>
      <c r="D208" s="26" t="s">
        <v>415</v>
      </c>
      <c r="E208" s="52" t="s">
        <v>416</v>
      </c>
      <c r="F208" s="30" t="s">
        <v>246</v>
      </c>
      <c r="G208" s="26" t="s">
        <v>370</v>
      </c>
      <c r="H208" s="26" t="s">
        <v>146</v>
      </c>
      <c r="I208" s="26" t="s">
        <v>147</v>
      </c>
      <c r="J208" s="41" t="s">
        <v>148</v>
      </c>
      <c r="K208" s="41" t="s">
        <v>149</v>
      </c>
      <c r="L208" s="42">
        <v>1.61</v>
      </c>
      <c r="M208" s="43">
        <v>0</v>
      </c>
      <c r="N208" s="43"/>
      <c r="O208" s="43"/>
      <c r="P208" s="43"/>
      <c r="Q208" s="43"/>
      <c r="R208" s="47">
        <v>1.61</v>
      </c>
      <c r="S208" s="48"/>
      <c r="T208" s="26"/>
      <c r="U208" s="23"/>
      <c r="V208" s="48" t="str">
        <f t="shared" si="3"/>
        <v/>
      </c>
      <c r="W208" s="48"/>
      <c r="X208" s="48"/>
      <c r="Y208" s="48"/>
      <c r="Z208" s="48"/>
      <c r="AA208" s="48" t="s">
        <v>135</v>
      </c>
      <c r="AB208" s="41" t="s">
        <v>116</v>
      </c>
      <c r="AC208" s="41" t="s">
        <v>136</v>
      </c>
      <c r="AD208" s="41" t="s">
        <v>116</v>
      </c>
      <c r="AE208" s="48" t="s">
        <v>136</v>
      </c>
      <c r="AF208" s="41" t="s">
        <v>136</v>
      </c>
      <c r="AG208" s="26">
        <v>35</v>
      </c>
      <c r="AH208" s="50">
        <v>77</v>
      </c>
      <c r="AI208" s="50">
        <v>56</v>
      </c>
      <c r="AJ208" s="50">
        <v>126</v>
      </c>
      <c r="AK208" s="51" t="s">
        <v>150</v>
      </c>
      <c r="AL208" s="27" t="s">
        <v>704</v>
      </c>
      <c r="AM208" s="41"/>
      <c r="AP208" s="54"/>
      <c r="AQ208" s="54"/>
      <c r="AR208" s="54"/>
      <c r="AS208" s="54"/>
    </row>
    <row r="209" s="7" customFormat="1" ht="53" customHeight="1" spans="1:45">
      <c r="A209" s="23" t="s">
        <v>139</v>
      </c>
      <c r="B209" s="24" t="s">
        <v>140</v>
      </c>
      <c r="C209" s="25" t="s">
        <v>705</v>
      </c>
      <c r="D209" s="26" t="s">
        <v>415</v>
      </c>
      <c r="E209" s="27" t="s">
        <v>594</v>
      </c>
      <c r="F209" s="30" t="s">
        <v>246</v>
      </c>
      <c r="G209" s="26" t="s">
        <v>706</v>
      </c>
      <c r="H209" s="26" t="s">
        <v>146</v>
      </c>
      <c r="I209" s="26" t="s">
        <v>147</v>
      </c>
      <c r="J209" s="41" t="s">
        <v>148</v>
      </c>
      <c r="K209" s="41" t="s">
        <v>149</v>
      </c>
      <c r="L209" s="42">
        <v>0.23</v>
      </c>
      <c r="M209" s="43">
        <v>0</v>
      </c>
      <c r="N209" s="43"/>
      <c r="O209" s="43"/>
      <c r="P209" s="43"/>
      <c r="Q209" s="43"/>
      <c r="R209" s="47">
        <v>0.23</v>
      </c>
      <c r="S209" s="48"/>
      <c r="T209" s="26"/>
      <c r="U209" s="23"/>
      <c r="V209" s="48" t="str">
        <f t="shared" si="3"/>
        <v/>
      </c>
      <c r="W209" s="48"/>
      <c r="X209" s="48"/>
      <c r="Y209" s="48"/>
      <c r="Z209" s="48"/>
      <c r="AA209" s="48" t="s">
        <v>135</v>
      </c>
      <c r="AB209" s="41" t="s">
        <v>116</v>
      </c>
      <c r="AC209" s="41" t="s">
        <v>116</v>
      </c>
      <c r="AD209" s="41" t="s">
        <v>116</v>
      </c>
      <c r="AE209" s="48" t="s">
        <v>136</v>
      </c>
      <c r="AF209" s="41" t="s">
        <v>136</v>
      </c>
      <c r="AG209" s="26">
        <v>6</v>
      </c>
      <c r="AH209" s="50">
        <v>13.2</v>
      </c>
      <c r="AI209" s="50">
        <v>9.6</v>
      </c>
      <c r="AJ209" s="50">
        <v>21.6</v>
      </c>
      <c r="AK209" s="51" t="s">
        <v>150</v>
      </c>
      <c r="AL209" s="27" t="s">
        <v>621</v>
      </c>
      <c r="AM209" s="41"/>
      <c r="AP209" s="54"/>
      <c r="AQ209" s="54"/>
      <c r="AR209" s="54"/>
      <c r="AS209" s="54"/>
    </row>
    <row r="210" s="7" customFormat="1" ht="53" customHeight="1" spans="1:45">
      <c r="A210" s="23" t="s">
        <v>139</v>
      </c>
      <c r="B210" s="24" t="s">
        <v>140</v>
      </c>
      <c r="C210" s="25" t="s">
        <v>707</v>
      </c>
      <c r="D210" s="26" t="s">
        <v>415</v>
      </c>
      <c r="E210" s="27" t="s">
        <v>594</v>
      </c>
      <c r="F210" s="30" t="s">
        <v>246</v>
      </c>
      <c r="G210" s="26" t="s">
        <v>708</v>
      </c>
      <c r="H210" s="26" t="s">
        <v>146</v>
      </c>
      <c r="I210" s="26" t="s">
        <v>147</v>
      </c>
      <c r="J210" s="41" t="s">
        <v>148</v>
      </c>
      <c r="K210" s="41" t="s">
        <v>149</v>
      </c>
      <c r="L210" s="42">
        <v>2.3</v>
      </c>
      <c r="M210" s="43">
        <v>0</v>
      </c>
      <c r="N210" s="43"/>
      <c r="O210" s="43"/>
      <c r="P210" s="43"/>
      <c r="Q210" s="43"/>
      <c r="R210" s="47">
        <v>2.3</v>
      </c>
      <c r="S210" s="48"/>
      <c r="T210" s="26"/>
      <c r="U210" s="23"/>
      <c r="V210" s="48" t="str">
        <f t="shared" si="3"/>
        <v/>
      </c>
      <c r="W210" s="48"/>
      <c r="X210" s="48"/>
      <c r="Y210" s="48"/>
      <c r="Z210" s="48"/>
      <c r="AA210" s="48" t="s">
        <v>135</v>
      </c>
      <c r="AB210" s="41" t="s">
        <v>116</v>
      </c>
      <c r="AC210" s="41" t="s">
        <v>136</v>
      </c>
      <c r="AD210" s="41" t="s">
        <v>116</v>
      </c>
      <c r="AE210" s="48" t="s">
        <v>136</v>
      </c>
      <c r="AF210" s="41" t="s">
        <v>136</v>
      </c>
      <c r="AG210" s="26">
        <v>57</v>
      </c>
      <c r="AH210" s="50">
        <v>125.4</v>
      </c>
      <c r="AI210" s="50">
        <v>91.2</v>
      </c>
      <c r="AJ210" s="50">
        <v>205.2</v>
      </c>
      <c r="AK210" s="51" t="s">
        <v>150</v>
      </c>
      <c r="AL210" s="27" t="s">
        <v>439</v>
      </c>
      <c r="AM210" s="41"/>
      <c r="AP210" s="54"/>
      <c r="AQ210" s="54"/>
      <c r="AR210" s="54"/>
      <c r="AS210" s="54"/>
    </row>
    <row r="211" s="7" customFormat="1" ht="53" customHeight="1" spans="1:45">
      <c r="A211" s="23" t="s">
        <v>139</v>
      </c>
      <c r="B211" s="24" t="s">
        <v>140</v>
      </c>
      <c r="C211" s="25" t="s">
        <v>709</v>
      </c>
      <c r="D211" s="26" t="s">
        <v>415</v>
      </c>
      <c r="E211" s="27" t="s">
        <v>486</v>
      </c>
      <c r="F211" s="30" t="s">
        <v>246</v>
      </c>
      <c r="G211" s="26" t="s">
        <v>254</v>
      </c>
      <c r="H211" s="26" t="s">
        <v>146</v>
      </c>
      <c r="I211" s="26" t="s">
        <v>147</v>
      </c>
      <c r="J211" s="41" t="s">
        <v>148</v>
      </c>
      <c r="K211" s="41" t="s">
        <v>149</v>
      </c>
      <c r="L211" s="42">
        <v>0.92</v>
      </c>
      <c r="M211" s="43">
        <v>0</v>
      </c>
      <c r="N211" s="43"/>
      <c r="O211" s="43"/>
      <c r="P211" s="43"/>
      <c r="Q211" s="43"/>
      <c r="R211" s="47">
        <v>0.92</v>
      </c>
      <c r="S211" s="48"/>
      <c r="T211" s="26"/>
      <c r="U211" s="23"/>
      <c r="V211" s="48" t="str">
        <f t="shared" si="3"/>
        <v/>
      </c>
      <c r="W211" s="48"/>
      <c r="X211" s="48"/>
      <c r="Y211" s="48"/>
      <c r="Z211" s="48"/>
      <c r="AA211" s="48" t="s">
        <v>135</v>
      </c>
      <c r="AB211" s="41" t="s">
        <v>116</v>
      </c>
      <c r="AC211" s="41" t="s">
        <v>136</v>
      </c>
      <c r="AD211" s="41" t="s">
        <v>116</v>
      </c>
      <c r="AE211" s="48" t="s">
        <v>136</v>
      </c>
      <c r="AF211" s="41" t="s">
        <v>136</v>
      </c>
      <c r="AG211" s="26">
        <v>8</v>
      </c>
      <c r="AH211" s="50">
        <v>17.6</v>
      </c>
      <c r="AI211" s="50">
        <v>12.8</v>
      </c>
      <c r="AJ211" s="50">
        <v>28.8</v>
      </c>
      <c r="AK211" s="51" t="s">
        <v>150</v>
      </c>
      <c r="AL211" s="27" t="s">
        <v>710</v>
      </c>
      <c r="AM211" s="41"/>
      <c r="AP211" s="54"/>
      <c r="AQ211" s="54"/>
      <c r="AR211" s="54"/>
      <c r="AS211" s="54"/>
    </row>
    <row r="212" s="7" customFormat="1" ht="53" customHeight="1" spans="1:45">
      <c r="A212" s="23" t="s">
        <v>139</v>
      </c>
      <c r="B212" s="24" t="s">
        <v>140</v>
      </c>
      <c r="C212" s="25" t="s">
        <v>711</v>
      </c>
      <c r="D212" s="26" t="s">
        <v>415</v>
      </c>
      <c r="E212" s="27" t="s">
        <v>416</v>
      </c>
      <c r="F212" s="28" t="s">
        <v>377</v>
      </c>
      <c r="G212" s="26" t="s">
        <v>712</v>
      </c>
      <c r="H212" s="26" t="s">
        <v>146</v>
      </c>
      <c r="I212" s="26" t="s">
        <v>147</v>
      </c>
      <c r="J212" s="41" t="s">
        <v>148</v>
      </c>
      <c r="K212" s="41" t="s">
        <v>149</v>
      </c>
      <c r="L212" s="42">
        <v>4.03</v>
      </c>
      <c r="M212" s="43">
        <v>0</v>
      </c>
      <c r="N212" s="43"/>
      <c r="O212" s="43"/>
      <c r="P212" s="43"/>
      <c r="Q212" s="43"/>
      <c r="R212" s="47">
        <v>4.03</v>
      </c>
      <c r="S212" s="48"/>
      <c r="T212" s="26"/>
      <c r="U212" s="23"/>
      <c r="V212" s="48" t="str">
        <f t="shared" si="3"/>
        <v/>
      </c>
      <c r="W212" s="48"/>
      <c r="X212" s="48"/>
      <c r="Y212" s="48"/>
      <c r="Z212" s="48"/>
      <c r="AA212" s="48" t="s">
        <v>135</v>
      </c>
      <c r="AB212" s="41" t="s">
        <v>116</v>
      </c>
      <c r="AC212" s="41" t="s">
        <v>136</v>
      </c>
      <c r="AD212" s="41" t="s">
        <v>116</v>
      </c>
      <c r="AE212" s="48" t="s">
        <v>136</v>
      </c>
      <c r="AF212" s="41" t="s">
        <v>136</v>
      </c>
      <c r="AG212" s="26">
        <v>8</v>
      </c>
      <c r="AH212" s="50">
        <v>17.6</v>
      </c>
      <c r="AI212" s="50">
        <v>12.8</v>
      </c>
      <c r="AJ212" s="50">
        <v>28.8</v>
      </c>
      <c r="AK212" s="51" t="s">
        <v>150</v>
      </c>
      <c r="AL212" s="27" t="s">
        <v>710</v>
      </c>
      <c r="AM212" s="41"/>
      <c r="AP212" s="54"/>
      <c r="AQ212" s="54"/>
      <c r="AR212" s="54"/>
      <c r="AS212" s="54"/>
    </row>
    <row r="213" s="7" customFormat="1" ht="53" customHeight="1" spans="1:45">
      <c r="A213" s="23" t="s">
        <v>139</v>
      </c>
      <c r="B213" s="24" t="s">
        <v>140</v>
      </c>
      <c r="C213" s="25" t="s">
        <v>713</v>
      </c>
      <c r="D213" s="26" t="s">
        <v>415</v>
      </c>
      <c r="E213" s="27" t="s">
        <v>423</v>
      </c>
      <c r="F213" s="28" t="s">
        <v>377</v>
      </c>
      <c r="G213" s="26" t="s">
        <v>714</v>
      </c>
      <c r="H213" s="26" t="s">
        <v>146</v>
      </c>
      <c r="I213" s="26" t="s">
        <v>147</v>
      </c>
      <c r="J213" s="41" t="s">
        <v>148</v>
      </c>
      <c r="K213" s="41" t="s">
        <v>149</v>
      </c>
      <c r="L213" s="42">
        <v>11.5</v>
      </c>
      <c r="M213" s="43">
        <v>0</v>
      </c>
      <c r="N213" s="43"/>
      <c r="O213" s="43"/>
      <c r="P213" s="43"/>
      <c r="Q213" s="43"/>
      <c r="R213" s="47">
        <v>11.5</v>
      </c>
      <c r="S213" s="48"/>
      <c r="T213" s="26"/>
      <c r="U213" s="23"/>
      <c r="V213" s="48" t="str">
        <f t="shared" si="3"/>
        <v/>
      </c>
      <c r="W213" s="48"/>
      <c r="X213" s="48"/>
      <c r="Y213" s="48"/>
      <c r="Z213" s="48"/>
      <c r="AA213" s="48" t="s">
        <v>135</v>
      </c>
      <c r="AB213" s="41" t="s">
        <v>116</v>
      </c>
      <c r="AC213" s="41" t="s">
        <v>136</v>
      </c>
      <c r="AD213" s="41" t="s">
        <v>116</v>
      </c>
      <c r="AE213" s="48" t="s">
        <v>136</v>
      </c>
      <c r="AF213" s="41" t="s">
        <v>136</v>
      </c>
      <c r="AG213" s="26">
        <v>30</v>
      </c>
      <c r="AH213" s="50">
        <v>66</v>
      </c>
      <c r="AI213" s="50">
        <v>48</v>
      </c>
      <c r="AJ213" s="50">
        <v>108</v>
      </c>
      <c r="AK213" s="51" t="s">
        <v>150</v>
      </c>
      <c r="AL213" s="27" t="s">
        <v>433</v>
      </c>
      <c r="AM213" s="41"/>
      <c r="AP213" s="54"/>
      <c r="AQ213" s="54"/>
      <c r="AR213" s="54"/>
      <c r="AS213" s="54"/>
    </row>
    <row r="214" s="7" customFormat="1" ht="53" customHeight="1" spans="1:45">
      <c r="A214" s="23" t="s">
        <v>139</v>
      </c>
      <c r="B214" s="24" t="s">
        <v>140</v>
      </c>
      <c r="C214" s="25" t="s">
        <v>715</v>
      </c>
      <c r="D214" s="26" t="s">
        <v>415</v>
      </c>
      <c r="E214" s="27" t="s">
        <v>528</v>
      </c>
      <c r="F214" s="28" t="s">
        <v>377</v>
      </c>
      <c r="G214" s="26" t="s">
        <v>716</v>
      </c>
      <c r="H214" s="26" t="s">
        <v>146</v>
      </c>
      <c r="I214" s="26" t="s">
        <v>147</v>
      </c>
      <c r="J214" s="41" t="s">
        <v>148</v>
      </c>
      <c r="K214" s="41" t="s">
        <v>149</v>
      </c>
      <c r="L214" s="42">
        <v>3.45</v>
      </c>
      <c r="M214" s="43">
        <v>0</v>
      </c>
      <c r="N214" s="43"/>
      <c r="O214" s="43"/>
      <c r="P214" s="43"/>
      <c r="Q214" s="43"/>
      <c r="R214" s="47">
        <v>3.45</v>
      </c>
      <c r="S214" s="48"/>
      <c r="T214" s="26"/>
      <c r="U214" s="23"/>
      <c r="V214" s="48" t="str">
        <f t="shared" si="3"/>
        <v/>
      </c>
      <c r="W214" s="48"/>
      <c r="X214" s="48"/>
      <c r="Y214" s="48"/>
      <c r="Z214" s="48"/>
      <c r="AA214" s="48" t="s">
        <v>135</v>
      </c>
      <c r="AB214" s="41" t="s">
        <v>116</v>
      </c>
      <c r="AC214" s="41" t="s">
        <v>136</v>
      </c>
      <c r="AD214" s="41" t="s">
        <v>116</v>
      </c>
      <c r="AE214" s="48" t="s">
        <v>136</v>
      </c>
      <c r="AF214" s="41" t="s">
        <v>136</v>
      </c>
      <c r="AG214" s="26">
        <v>33</v>
      </c>
      <c r="AH214" s="50">
        <v>72.6</v>
      </c>
      <c r="AI214" s="50">
        <v>52.8</v>
      </c>
      <c r="AJ214" s="50">
        <v>118.8</v>
      </c>
      <c r="AK214" s="51" t="s">
        <v>150</v>
      </c>
      <c r="AL214" s="27" t="s">
        <v>510</v>
      </c>
      <c r="AM214" s="41"/>
      <c r="AP214" s="54"/>
      <c r="AQ214" s="54"/>
      <c r="AR214" s="54"/>
      <c r="AS214" s="54"/>
    </row>
    <row r="215" s="7" customFormat="1" ht="53" customHeight="1" spans="1:45">
      <c r="A215" s="23" t="s">
        <v>139</v>
      </c>
      <c r="B215" s="24" t="s">
        <v>140</v>
      </c>
      <c r="C215" s="25" t="s">
        <v>717</v>
      </c>
      <c r="D215" s="26" t="s">
        <v>415</v>
      </c>
      <c r="E215" s="27" t="s">
        <v>718</v>
      </c>
      <c r="F215" s="28" t="s">
        <v>377</v>
      </c>
      <c r="G215" s="26" t="s">
        <v>378</v>
      </c>
      <c r="H215" s="26" t="s">
        <v>146</v>
      </c>
      <c r="I215" s="26" t="s">
        <v>147</v>
      </c>
      <c r="J215" s="41" t="s">
        <v>148</v>
      </c>
      <c r="K215" s="41" t="s">
        <v>149</v>
      </c>
      <c r="L215" s="42">
        <v>3.22</v>
      </c>
      <c r="M215" s="43">
        <v>0</v>
      </c>
      <c r="N215" s="43"/>
      <c r="O215" s="43"/>
      <c r="P215" s="43"/>
      <c r="Q215" s="43"/>
      <c r="R215" s="47">
        <v>3.22</v>
      </c>
      <c r="S215" s="48"/>
      <c r="T215" s="26"/>
      <c r="U215" s="23"/>
      <c r="V215" s="48" t="str">
        <f t="shared" si="3"/>
        <v/>
      </c>
      <c r="W215" s="48"/>
      <c r="X215" s="48"/>
      <c r="Y215" s="48"/>
      <c r="Z215" s="48"/>
      <c r="AA215" s="48" t="s">
        <v>135</v>
      </c>
      <c r="AB215" s="41" t="s">
        <v>116</v>
      </c>
      <c r="AC215" s="41" t="s">
        <v>136</v>
      </c>
      <c r="AD215" s="41" t="s">
        <v>116</v>
      </c>
      <c r="AE215" s="48" t="s">
        <v>136</v>
      </c>
      <c r="AF215" s="41" t="s">
        <v>136</v>
      </c>
      <c r="AG215" s="26">
        <v>8</v>
      </c>
      <c r="AH215" s="50">
        <v>17.6</v>
      </c>
      <c r="AI215" s="50">
        <v>12.8</v>
      </c>
      <c r="AJ215" s="50">
        <v>28.8</v>
      </c>
      <c r="AK215" s="51" t="s">
        <v>150</v>
      </c>
      <c r="AL215" s="27" t="s">
        <v>710</v>
      </c>
      <c r="AM215" s="41"/>
      <c r="AP215" s="54"/>
      <c r="AQ215" s="54"/>
      <c r="AR215" s="54"/>
      <c r="AS215" s="54"/>
    </row>
    <row r="216" s="7" customFormat="1" ht="53" customHeight="1" spans="1:45">
      <c r="A216" s="23" t="s">
        <v>139</v>
      </c>
      <c r="B216" s="24" t="s">
        <v>140</v>
      </c>
      <c r="C216" s="25" t="s">
        <v>719</v>
      </c>
      <c r="D216" s="26" t="s">
        <v>415</v>
      </c>
      <c r="E216" s="27" t="s">
        <v>420</v>
      </c>
      <c r="F216" s="28" t="s">
        <v>377</v>
      </c>
      <c r="G216" s="26" t="s">
        <v>381</v>
      </c>
      <c r="H216" s="26" t="s">
        <v>146</v>
      </c>
      <c r="I216" s="26" t="s">
        <v>147</v>
      </c>
      <c r="J216" s="41" t="s">
        <v>148</v>
      </c>
      <c r="K216" s="41" t="s">
        <v>149</v>
      </c>
      <c r="L216" s="42">
        <v>1.84</v>
      </c>
      <c r="M216" s="43">
        <v>0</v>
      </c>
      <c r="N216" s="43"/>
      <c r="O216" s="43"/>
      <c r="P216" s="43"/>
      <c r="Q216" s="43"/>
      <c r="R216" s="47">
        <v>1.84</v>
      </c>
      <c r="S216" s="48"/>
      <c r="T216" s="26"/>
      <c r="U216" s="23"/>
      <c r="V216" s="48" t="str">
        <f t="shared" si="3"/>
        <v/>
      </c>
      <c r="W216" s="48"/>
      <c r="X216" s="48"/>
      <c r="Y216" s="48"/>
      <c r="Z216" s="48"/>
      <c r="AA216" s="48" t="s">
        <v>135</v>
      </c>
      <c r="AB216" s="41" t="s">
        <v>116</v>
      </c>
      <c r="AC216" s="41" t="s">
        <v>136</v>
      </c>
      <c r="AD216" s="41" t="s">
        <v>116</v>
      </c>
      <c r="AE216" s="48" t="s">
        <v>136</v>
      </c>
      <c r="AF216" s="41" t="s">
        <v>136</v>
      </c>
      <c r="AG216" s="26">
        <v>5</v>
      </c>
      <c r="AH216" s="50">
        <v>11</v>
      </c>
      <c r="AI216" s="50">
        <v>8</v>
      </c>
      <c r="AJ216" s="50">
        <v>18</v>
      </c>
      <c r="AK216" s="51" t="s">
        <v>150</v>
      </c>
      <c r="AL216" s="27" t="s">
        <v>720</v>
      </c>
      <c r="AM216" s="41"/>
      <c r="AP216" s="54"/>
      <c r="AQ216" s="54"/>
      <c r="AR216" s="54"/>
      <c r="AS216" s="54"/>
    </row>
    <row r="217" s="7" customFormat="1" ht="53" customHeight="1" spans="1:45">
      <c r="A217" s="23" t="s">
        <v>139</v>
      </c>
      <c r="B217" s="24" t="s">
        <v>140</v>
      </c>
      <c r="C217" s="25" t="s">
        <v>721</v>
      </c>
      <c r="D217" s="26" t="s">
        <v>415</v>
      </c>
      <c r="E217" s="27" t="s">
        <v>423</v>
      </c>
      <c r="F217" s="28" t="s">
        <v>377</v>
      </c>
      <c r="G217" s="26" t="s">
        <v>722</v>
      </c>
      <c r="H217" s="26" t="s">
        <v>146</v>
      </c>
      <c r="I217" s="26" t="s">
        <v>147</v>
      </c>
      <c r="J217" s="41" t="s">
        <v>148</v>
      </c>
      <c r="K217" s="41" t="s">
        <v>149</v>
      </c>
      <c r="L217" s="42">
        <v>6.9</v>
      </c>
      <c r="M217" s="43">
        <v>0</v>
      </c>
      <c r="N217" s="43"/>
      <c r="O217" s="43"/>
      <c r="P217" s="43"/>
      <c r="Q217" s="43"/>
      <c r="R217" s="47">
        <v>6.9</v>
      </c>
      <c r="S217" s="48"/>
      <c r="T217" s="26"/>
      <c r="U217" s="23"/>
      <c r="V217" s="48" t="str">
        <f t="shared" si="3"/>
        <v/>
      </c>
      <c r="W217" s="48"/>
      <c r="X217" s="48"/>
      <c r="Y217" s="48"/>
      <c r="Z217" s="48"/>
      <c r="AA217" s="48" t="s">
        <v>135</v>
      </c>
      <c r="AB217" s="41" t="s">
        <v>116</v>
      </c>
      <c r="AC217" s="41" t="s">
        <v>136</v>
      </c>
      <c r="AD217" s="41" t="s">
        <v>116</v>
      </c>
      <c r="AE217" s="48" t="s">
        <v>136</v>
      </c>
      <c r="AF217" s="41" t="s">
        <v>136</v>
      </c>
      <c r="AG217" s="26">
        <v>47</v>
      </c>
      <c r="AH217" s="50">
        <v>103.4</v>
      </c>
      <c r="AI217" s="50">
        <v>75.2</v>
      </c>
      <c r="AJ217" s="50">
        <v>169.2</v>
      </c>
      <c r="AK217" s="51" t="s">
        <v>150</v>
      </c>
      <c r="AL217" s="27" t="s">
        <v>592</v>
      </c>
      <c r="AM217" s="41"/>
      <c r="AP217" s="54"/>
      <c r="AQ217" s="54"/>
      <c r="AR217" s="54"/>
      <c r="AS217" s="54"/>
    </row>
    <row r="218" s="7" customFormat="1" ht="53" customHeight="1" spans="1:45">
      <c r="A218" s="23" t="s">
        <v>139</v>
      </c>
      <c r="B218" s="24" t="s">
        <v>140</v>
      </c>
      <c r="C218" s="25" t="s">
        <v>723</v>
      </c>
      <c r="D218" s="26" t="s">
        <v>415</v>
      </c>
      <c r="E218" s="27" t="s">
        <v>534</v>
      </c>
      <c r="F218" s="28" t="s">
        <v>377</v>
      </c>
      <c r="G218" s="26" t="s">
        <v>560</v>
      </c>
      <c r="H218" s="26" t="s">
        <v>146</v>
      </c>
      <c r="I218" s="26" t="s">
        <v>147</v>
      </c>
      <c r="J218" s="41" t="s">
        <v>148</v>
      </c>
      <c r="K218" s="41" t="s">
        <v>149</v>
      </c>
      <c r="L218" s="42">
        <v>6.9</v>
      </c>
      <c r="M218" s="43">
        <v>0</v>
      </c>
      <c r="N218" s="43"/>
      <c r="O218" s="43"/>
      <c r="P218" s="43"/>
      <c r="Q218" s="43"/>
      <c r="R218" s="47">
        <v>6.9</v>
      </c>
      <c r="S218" s="48"/>
      <c r="T218" s="26"/>
      <c r="U218" s="23"/>
      <c r="V218" s="48" t="str">
        <f t="shared" si="3"/>
        <v/>
      </c>
      <c r="W218" s="48"/>
      <c r="X218" s="48"/>
      <c r="Y218" s="48"/>
      <c r="Z218" s="48"/>
      <c r="AA218" s="48" t="s">
        <v>135</v>
      </c>
      <c r="AB218" s="41" t="s">
        <v>116</v>
      </c>
      <c r="AC218" s="41" t="s">
        <v>136</v>
      </c>
      <c r="AD218" s="41" t="s">
        <v>116</v>
      </c>
      <c r="AE218" s="48" t="s">
        <v>136</v>
      </c>
      <c r="AF218" s="41" t="s">
        <v>136</v>
      </c>
      <c r="AG218" s="26">
        <v>67</v>
      </c>
      <c r="AH218" s="50">
        <v>147.4</v>
      </c>
      <c r="AI218" s="50">
        <v>107.2</v>
      </c>
      <c r="AJ218" s="50">
        <v>241.2</v>
      </c>
      <c r="AK218" s="51" t="s">
        <v>150</v>
      </c>
      <c r="AL218" s="27" t="s">
        <v>724</v>
      </c>
      <c r="AM218" s="41"/>
      <c r="AP218" s="54"/>
      <c r="AQ218" s="54"/>
      <c r="AR218" s="54"/>
      <c r="AS218" s="54"/>
    </row>
    <row r="219" s="7" customFormat="1" ht="53" customHeight="1" spans="1:45">
      <c r="A219" s="23" t="s">
        <v>139</v>
      </c>
      <c r="B219" s="24" t="s">
        <v>140</v>
      </c>
      <c r="C219" s="25" t="s">
        <v>725</v>
      </c>
      <c r="D219" s="26" t="s">
        <v>415</v>
      </c>
      <c r="E219" s="27" t="s">
        <v>528</v>
      </c>
      <c r="F219" s="30" t="s">
        <v>320</v>
      </c>
      <c r="G219" s="26" t="s">
        <v>726</v>
      </c>
      <c r="H219" s="26" t="s">
        <v>146</v>
      </c>
      <c r="I219" s="26" t="s">
        <v>147</v>
      </c>
      <c r="J219" s="41" t="s">
        <v>148</v>
      </c>
      <c r="K219" s="41" t="s">
        <v>149</v>
      </c>
      <c r="L219" s="42">
        <v>3.45</v>
      </c>
      <c r="M219" s="43">
        <v>0</v>
      </c>
      <c r="N219" s="43"/>
      <c r="O219" s="43"/>
      <c r="P219" s="43"/>
      <c r="Q219" s="43"/>
      <c r="R219" s="47">
        <v>3.45</v>
      </c>
      <c r="S219" s="48"/>
      <c r="T219" s="26"/>
      <c r="U219" s="23"/>
      <c r="V219" s="48" t="str">
        <f t="shared" si="3"/>
        <v/>
      </c>
      <c r="W219" s="48"/>
      <c r="X219" s="48"/>
      <c r="Y219" s="48"/>
      <c r="Z219" s="48"/>
      <c r="AA219" s="48" t="s">
        <v>135</v>
      </c>
      <c r="AB219" s="41" t="s">
        <v>116</v>
      </c>
      <c r="AC219" s="41" t="s">
        <v>116</v>
      </c>
      <c r="AD219" s="41" t="s">
        <v>116</v>
      </c>
      <c r="AE219" s="48" t="s">
        <v>136</v>
      </c>
      <c r="AF219" s="41" t="s">
        <v>136</v>
      </c>
      <c r="AG219" s="26">
        <v>4</v>
      </c>
      <c r="AH219" s="50">
        <v>8.8</v>
      </c>
      <c r="AI219" s="50">
        <v>6.4</v>
      </c>
      <c r="AJ219" s="50">
        <v>14.4</v>
      </c>
      <c r="AK219" s="51" t="s">
        <v>150</v>
      </c>
      <c r="AL219" s="27" t="s">
        <v>523</v>
      </c>
      <c r="AM219" s="41"/>
      <c r="AP219" s="54"/>
      <c r="AQ219" s="54"/>
      <c r="AR219" s="54"/>
      <c r="AS219" s="54"/>
    </row>
    <row r="220" s="7" customFormat="1" ht="53" customHeight="1" spans="1:45">
      <c r="A220" s="23" t="s">
        <v>139</v>
      </c>
      <c r="B220" s="24" t="s">
        <v>140</v>
      </c>
      <c r="C220" s="25" t="s">
        <v>727</v>
      </c>
      <c r="D220" s="26" t="s">
        <v>415</v>
      </c>
      <c r="E220" s="27" t="s">
        <v>420</v>
      </c>
      <c r="F220" s="30" t="s">
        <v>320</v>
      </c>
      <c r="G220" s="26" t="s">
        <v>728</v>
      </c>
      <c r="H220" s="26" t="s">
        <v>146</v>
      </c>
      <c r="I220" s="26" t="s">
        <v>147</v>
      </c>
      <c r="J220" s="41" t="s">
        <v>148</v>
      </c>
      <c r="K220" s="41" t="s">
        <v>149</v>
      </c>
      <c r="L220" s="42">
        <v>2.3</v>
      </c>
      <c r="M220" s="43">
        <v>0</v>
      </c>
      <c r="N220" s="43"/>
      <c r="O220" s="43"/>
      <c r="P220" s="43"/>
      <c r="Q220" s="43"/>
      <c r="R220" s="47">
        <v>2.3</v>
      </c>
      <c r="S220" s="48"/>
      <c r="T220" s="26"/>
      <c r="U220" s="23"/>
      <c r="V220" s="48" t="str">
        <f t="shared" si="3"/>
        <v/>
      </c>
      <c r="W220" s="48"/>
      <c r="X220" s="48"/>
      <c r="Y220" s="48"/>
      <c r="Z220" s="48"/>
      <c r="AA220" s="48" t="s">
        <v>135</v>
      </c>
      <c r="AB220" s="41" t="s">
        <v>116</v>
      </c>
      <c r="AC220" s="41" t="s">
        <v>136</v>
      </c>
      <c r="AD220" s="41" t="s">
        <v>116</v>
      </c>
      <c r="AE220" s="48" t="s">
        <v>136</v>
      </c>
      <c r="AF220" s="41" t="s">
        <v>136</v>
      </c>
      <c r="AG220" s="26">
        <v>2</v>
      </c>
      <c r="AH220" s="50">
        <v>4.4</v>
      </c>
      <c r="AI220" s="50">
        <v>3.2</v>
      </c>
      <c r="AJ220" s="50">
        <v>7.2</v>
      </c>
      <c r="AK220" s="51" t="s">
        <v>150</v>
      </c>
      <c r="AL220" s="27" t="s">
        <v>532</v>
      </c>
      <c r="AM220" s="41"/>
      <c r="AP220" s="54"/>
      <c r="AQ220" s="54"/>
      <c r="AR220" s="54"/>
      <c r="AS220" s="54"/>
    </row>
    <row r="221" s="7" customFormat="1" ht="53" customHeight="1" spans="1:45">
      <c r="A221" s="23" t="s">
        <v>139</v>
      </c>
      <c r="B221" s="24" t="s">
        <v>140</v>
      </c>
      <c r="C221" s="25" t="s">
        <v>729</v>
      </c>
      <c r="D221" s="26" t="s">
        <v>415</v>
      </c>
      <c r="E221" s="27" t="s">
        <v>534</v>
      </c>
      <c r="F221" s="30" t="s">
        <v>320</v>
      </c>
      <c r="G221" s="26" t="s">
        <v>730</v>
      </c>
      <c r="H221" s="26" t="s">
        <v>146</v>
      </c>
      <c r="I221" s="26" t="s">
        <v>147</v>
      </c>
      <c r="J221" s="41" t="s">
        <v>148</v>
      </c>
      <c r="K221" s="41" t="s">
        <v>149</v>
      </c>
      <c r="L221" s="42">
        <v>2.3</v>
      </c>
      <c r="M221" s="43">
        <v>0</v>
      </c>
      <c r="N221" s="43"/>
      <c r="O221" s="43"/>
      <c r="P221" s="43"/>
      <c r="Q221" s="43"/>
      <c r="R221" s="47">
        <v>2.3</v>
      </c>
      <c r="S221" s="48"/>
      <c r="T221" s="26"/>
      <c r="U221" s="23"/>
      <c r="V221" s="48" t="str">
        <f t="shared" si="3"/>
        <v/>
      </c>
      <c r="W221" s="48"/>
      <c r="X221" s="48"/>
      <c r="Y221" s="48"/>
      <c r="Z221" s="48"/>
      <c r="AA221" s="48" t="s">
        <v>135</v>
      </c>
      <c r="AB221" s="41" t="s">
        <v>116</v>
      </c>
      <c r="AC221" s="41" t="s">
        <v>136</v>
      </c>
      <c r="AD221" s="41" t="s">
        <v>116</v>
      </c>
      <c r="AE221" s="48" t="s">
        <v>136</v>
      </c>
      <c r="AF221" s="41" t="s">
        <v>136</v>
      </c>
      <c r="AG221" s="26">
        <v>8</v>
      </c>
      <c r="AH221" s="50">
        <v>17.6</v>
      </c>
      <c r="AI221" s="50">
        <v>12.8</v>
      </c>
      <c r="AJ221" s="50">
        <v>28.8</v>
      </c>
      <c r="AK221" s="51" t="s">
        <v>150</v>
      </c>
      <c r="AL221" s="27" t="s">
        <v>710</v>
      </c>
      <c r="AM221" s="41"/>
      <c r="AP221" s="54"/>
      <c r="AQ221" s="54"/>
      <c r="AR221" s="54"/>
      <c r="AS221" s="54"/>
    </row>
    <row r="222" s="7" customFormat="1" ht="53" customHeight="1" spans="1:45">
      <c r="A222" s="23" t="s">
        <v>139</v>
      </c>
      <c r="B222" s="24" t="s">
        <v>140</v>
      </c>
      <c r="C222" s="25" t="s">
        <v>731</v>
      </c>
      <c r="D222" s="26" t="s">
        <v>415</v>
      </c>
      <c r="E222" s="27" t="s">
        <v>732</v>
      </c>
      <c r="F222" s="30" t="s">
        <v>320</v>
      </c>
      <c r="G222" s="26" t="s">
        <v>733</v>
      </c>
      <c r="H222" s="26" t="s">
        <v>146</v>
      </c>
      <c r="I222" s="26" t="s">
        <v>147</v>
      </c>
      <c r="J222" s="41" t="s">
        <v>148</v>
      </c>
      <c r="K222" s="41" t="s">
        <v>149</v>
      </c>
      <c r="L222" s="42">
        <v>8.83</v>
      </c>
      <c r="M222" s="43">
        <v>0</v>
      </c>
      <c r="N222" s="43"/>
      <c r="O222" s="43"/>
      <c r="P222" s="43"/>
      <c r="Q222" s="43"/>
      <c r="R222" s="47">
        <v>8.83</v>
      </c>
      <c r="S222" s="48"/>
      <c r="T222" s="26"/>
      <c r="U222" s="23"/>
      <c r="V222" s="48" t="str">
        <f t="shared" si="3"/>
        <v/>
      </c>
      <c r="W222" s="48"/>
      <c r="X222" s="48"/>
      <c r="Y222" s="48"/>
      <c r="Z222" s="48"/>
      <c r="AA222" s="48" t="s">
        <v>135</v>
      </c>
      <c r="AB222" s="41" t="s">
        <v>116</v>
      </c>
      <c r="AC222" s="41" t="s">
        <v>136</v>
      </c>
      <c r="AD222" s="41" t="s">
        <v>116</v>
      </c>
      <c r="AE222" s="48" t="s">
        <v>136</v>
      </c>
      <c r="AF222" s="41" t="s">
        <v>136</v>
      </c>
      <c r="AG222" s="26">
        <v>2</v>
      </c>
      <c r="AH222" s="50">
        <v>4.4</v>
      </c>
      <c r="AI222" s="50">
        <v>3.2</v>
      </c>
      <c r="AJ222" s="50">
        <v>7.2</v>
      </c>
      <c r="AK222" s="51" t="s">
        <v>150</v>
      </c>
      <c r="AL222" s="27" t="s">
        <v>532</v>
      </c>
      <c r="AM222" s="41"/>
      <c r="AP222" s="54"/>
      <c r="AQ222" s="54"/>
      <c r="AR222" s="54"/>
      <c r="AS222" s="54"/>
    </row>
    <row r="223" s="7" customFormat="1" ht="53" customHeight="1" spans="1:45">
      <c r="A223" s="23" t="s">
        <v>139</v>
      </c>
      <c r="B223" s="24" t="s">
        <v>140</v>
      </c>
      <c r="C223" s="25" t="s">
        <v>734</v>
      </c>
      <c r="D223" s="26" t="s">
        <v>415</v>
      </c>
      <c r="E223" s="27" t="s">
        <v>528</v>
      </c>
      <c r="F223" s="30" t="s">
        <v>320</v>
      </c>
      <c r="G223" s="26" t="s">
        <v>735</v>
      </c>
      <c r="H223" s="26" t="s">
        <v>146</v>
      </c>
      <c r="I223" s="26" t="s">
        <v>147</v>
      </c>
      <c r="J223" s="41" t="s">
        <v>148</v>
      </c>
      <c r="K223" s="41" t="s">
        <v>149</v>
      </c>
      <c r="L223" s="42">
        <v>3.45</v>
      </c>
      <c r="M223" s="43">
        <v>0</v>
      </c>
      <c r="N223" s="43"/>
      <c r="O223" s="43"/>
      <c r="P223" s="43"/>
      <c r="Q223" s="43"/>
      <c r="R223" s="47">
        <v>3.45</v>
      </c>
      <c r="S223" s="48"/>
      <c r="T223" s="26"/>
      <c r="U223" s="23"/>
      <c r="V223" s="48" t="str">
        <f t="shared" si="3"/>
        <v/>
      </c>
      <c r="W223" s="48"/>
      <c r="X223" s="48"/>
      <c r="Y223" s="48"/>
      <c r="Z223" s="48"/>
      <c r="AA223" s="48" t="s">
        <v>135</v>
      </c>
      <c r="AB223" s="41" t="s">
        <v>116</v>
      </c>
      <c r="AC223" s="41" t="s">
        <v>136</v>
      </c>
      <c r="AD223" s="41" t="s">
        <v>116</v>
      </c>
      <c r="AE223" s="48" t="s">
        <v>136</v>
      </c>
      <c r="AF223" s="41" t="s">
        <v>136</v>
      </c>
      <c r="AG223" s="26">
        <v>15</v>
      </c>
      <c r="AH223" s="50">
        <v>33</v>
      </c>
      <c r="AI223" s="50">
        <v>24</v>
      </c>
      <c r="AJ223" s="50">
        <v>54</v>
      </c>
      <c r="AK223" s="51" t="s">
        <v>150</v>
      </c>
      <c r="AL223" s="27" t="s">
        <v>585</v>
      </c>
      <c r="AM223" s="41"/>
      <c r="AP223" s="54"/>
      <c r="AQ223" s="54"/>
      <c r="AR223" s="54"/>
      <c r="AS223" s="54"/>
    </row>
    <row r="224" s="7" customFormat="1" ht="53" customHeight="1" spans="1:45">
      <c r="A224" s="23" t="s">
        <v>139</v>
      </c>
      <c r="B224" s="24" t="s">
        <v>140</v>
      </c>
      <c r="C224" s="25" t="s">
        <v>736</v>
      </c>
      <c r="D224" s="26" t="s">
        <v>415</v>
      </c>
      <c r="E224" s="27" t="s">
        <v>528</v>
      </c>
      <c r="F224" s="30" t="s">
        <v>320</v>
      </c>
      <c r="G224" s="26" t="s">
        <v>737</v>
      </c>
      <c r="H224" s="26" t="s">
        <v>146</v>
      </c>
      <c r="I224" s="26" t="s">
        <v>147</v>
      </c>
      <c r="J224" s="41" t="s">
        <v>148</v>
      </c>
      <c r="K224" s="41" t="s">
        <v>149</v>
      </c>
      <c r="L224" s="42">
        <v>0.46</v>
      </c>
      <c r="M224" s="43">
        <v>0</v>
      </c>
      <c r="N224" s="43"/>
      <c r="O224" s="43"/>
      <c r="P224" s="43"/>
      <c r="Q224" s="43"/>
      <c r="R224" s="47">
        <v>0.46</v>
      </c>
      <c r="S224" s="48"/>
      <c r="T224" s="26"/>
      <c r="U224" s="23"/>
      <c r="V224" s="48" t="str">
        <f t="shared" si="3"/>
        <v/>
      </c>
      <c r="W224" s="48"/>
      <c r="X224" s="48"/>
      <c r="Y224" s="48"/>
      <c r="Z224" s="48"/>
      <c r="AA224" s="48" t="s">
        <v>135</v>
      </c>
      <c r="AB224" s="41" t="s">
        <v>116</v>
      </c>
      <c r="AC224" s="41" t="s">
        <v>136</v>
      </c>
      <c r="AD224" s="41" t="s">
        <v>116</v>
      </c>
      <c r="AE224" s="48" t="s">
        <v>136</v>
      </c>
      <c r="AF224" s="41" t="s">
        <v>136</v>
      </c>
      <c r="AG224" s="26">
        <v>2</v>
      </c>
      <c r="AH224" s="50">
        <v>4.4</v>
      </c>
      <c r="AI224" s="50">
        <v>3.2</v>
      </c>
      <c r="AJ224" s="50">
        <v>7.2</v>
      </c>
      <c r="AK224" s="51" t="s">
        <v>150</v>
      </c>
      <c r="AL224" s="27" t="s">
        <v>532</v>
      </c>
      <c r="AM224" s="41"/>
      <c r="AP224" s="54"/>
      <c r="AQ224" s="54"/>
      <c r="AR224" s="54"/>
      <c r="AS224" s="54"/>
    </row>
    <row r="225" s="7" customFormat="1" ht="53" customHeight="1" spans="1:45">
      <c r="A225" s="23" t="s">
        <v>139</v>
      </c>
      <c r="B225" s="24" t="s">
        <v>140</v>
      </c>
      <c r="C225" s="25" t="s">
        <v>738</v>
      </c>
      <c r="D225" s="26" t="s">
        <v>415</v>
      </c>
      <c r="E225" s="27" t="s">
        <v>435</v>
      </c>
      <c r="F225" s="30" t="s">
        <v>320</v>
      </c>
      <c r="G225" s="26" t="s">
        <v>739</v>
      </c>
      <c r="H225" s="26" t="s">
        <v>146</v>
      </c>
      <c r="I225" s="26" t="s">
        <v>147</v>
      </c>
      <c r="J225" s="41" t="s">
        <v>148</v>
      </c>
      <c r="K225" s="41" t="s">
        <v>149</v>
      </c>
      <c r="L225" s="42">
        <v>6.9</v>
      </c>
      <c r="M225" s="43">
        <v>0</v>
      </c>
      <c r="N225" s="43"/>
      <c r="O225" s="43"/>
      <c r="P225" s="43"/>
      <c r="Q225" s="43"/>
      <c r="R225" s="47">
        <v>6.9</v>
      </c>
      <c r="S225" s="48"/>
      <c r="T225" s="26"/>
      <c r="U225" s="23"/>
      <c r="V225" s="48" t="str">
        <f t="shared" si="3"/>
        <v/>
      </c>
      <c r="W225" s="48"/>
      <c r="X225" s="48"/>
      <c r="Y225" s="48"/>
      <c r="Z225" s="48"/>
      <c r="AA225" s="48" t="s">
        <v>135</v>
      </c>
      <c r="AB225" s="41" t="s">
        <v>116</v>
      </c>
      <c r="AC225" s="41" t="s">
        <v>136</v>
      </c>
      <c r="AD225" s="41" t="s">
        <v>116</v>
      </c>
      <c r="AE225" s="48" t="s">
        <v>136</v>
      </c>
      <c r="AF225" s="41" t="s">
        <v>136</v>
      </c>
      <c r="AG225" s="26">
        <v>4</v>
      </c>
      <c r="AH225" s="50">
        <v>8.8</v>
      </c>
      <c r="AI225" s="50">
        <v>6.4</v>
      </c>
      <c r="AJ225" s="50">
        <v>14.4</v>
      </c>
      <c r="AK225" s="51" t="s">
        <v>150</v>
      </c>
      <c r="AL225" s="27" t="s">
        <v>523</v>
      </c>
      <c r="AM225" s="41"/>
      <c r="AP225" s="54"/>
      <c r="AQ225" s="54"/>
      <c r="AR225" s="54"/>
      <c r="AS225" s="54"/>
    </row>
    <row r="226" s="7" customFormat="1" ht="53" customHeight="1" spans="1:45">
      <c r="A226" s="23" t="s">
        <v>139</v>
      </c>
      <c r="B226" s="24" t="s">
        <v>140</v>
      </c>
      <c r="C226" s="25" t="s">
        <v>740</v>
      </c>
      <c r="D226" s="26" t="s">
        <v>415</v>
      </c>
      <c r="E226" s="27" t="s">
        <v>528</v>
      </c>
      <c r="F226" s="30" t="s">
        <v>320</v>
      </c>
      <c r="G226" s="26" t="s">
        <v>741</v>
      </c>
      <c r="H226" s="26" t="s">
        <v>146</v>
      </c>
      <c r="I226" s="26" t="s">
        <v>147</v>
      </c>
      <c r="J226" s="41" t="s">
        <v>148</v>
      </c>
      <c r="K226" s="41" t="s">
        <v>149</v>
      </c>
      <c r="L226" s="42">
        <v>2.76</v>
      </c>
      <c r="M226" s="43">
        <v>0</v>
      </c>
      <c r="N226" s="43"/>
      <c r="O226" s="43"/>
      <c r="P226" s="43"/>
      <c r="Q226" s="43"/>
      <c r="R226" s="47">
        <v>2.76</v>
      </c>
      <c r="S226" s="48"/>
      <c r="T226" s="26"/>
      <c r="U226" s="23"/>
      <c r="V226" s="48" t="str">
        <f t="shared" si="3"/>
        <v/>
      </c>
      <c r="W226" s="48"/>
      <c r="X226" s="48"/>
      <c r="Y226" s="48"/>
      <c r="Z226" s="48"/>
      <c r="AA226" s="48" t="s">
        <v>135</v>
      </c>
      <c r="AB226" s="41" t="s">
        <v>116</v>
      </c>
      <c r="AC226" s="41" t="s">
        <v>136</v>
      </c>
      <c r="AD226" s="41" t="s">
        <v>116</v>
      </c>
      <c r="AE226" s="48" t="s">
        <v>136</v>
      </c>
      <c r="AF226" s="41" t="s">
        <v>136</v>
      </c>
      <c r="AG226" s="26">
        <v>20</v>
      </c>
      <c r="AH226" s="50">
        <v>44</v>
      </c>
      <c r="AI226" s="50">
        <v>32</v>
      </c>
      <c r="AJ226" s="50">
        <v>72</v>
      </c>
      <c r="AK226" s="51" t="s">
        <v>150</v>
      </c>
      <c r="AL226" s="27" t="s">
        <v>472</v>
      </c>
      <c r="AM226" s="41"/>
      <c r="AP226" s="54"/>
      <c r="AQ226" s="54"/>
      <c r="AR226" s="54"/>
      <c r="AS226" s="54"/>
    </row>
    <row r="227" s="7" customFormat="1" ht="53" customHeight="1" spans="1:45">
      <c r="A227" s="23" t="s">
        <v>139</v>
      </c>
      <c r="B227" s="24" t="s">
        <v>140</v>
      </c>
      <c r="C227" s="25" t="s">
        <v>742</v>
      </c>
      <c r="D227" s="26" t="s">
        <v>415</v>
      </c>
      <c r="E227" s="27" t="s">
        <v>423</v>
      </c>
      <c r="F227" s="30" t="s">
        <v>320</v>
      </c>
      <c r="G227" s="26" t="s">
        <v>743</v>
      </c>
      <c r="H227" s="26" t="s">
        <v>146</v>
      </c>
      <c r="I227" s="26" t="s">
        <v>147</v>
      </c>
      <c r="J227" s="41" t="s">
        <v>148</v>
      </c>
      <c r="K227" s="41" t="s">
        <v>149</v>
      </c>
      <c r="L227" s="42">
        <v>1.38</v>
      </c>
      <c r="M227" s="43">
        <v>0</v>
      </c>
      <c r="N227" s="43"/>
      <c r="O227" s="43"/>
      <c r="P227" s="43"/>
      <c r="Q227" s="43"/>
      <c r="R227" s="47">
        <v>1.38</v>
      </c>
      <c r="S227" s="48"/>
      <c r="T227" s="26"/>
      <c r="U227" s="23"/>
      <c r="V227" s="48" t="str">
        <f t="shared" si="3"/>
        <v/>
      </c>
      <c r="W227" s="48"/>
      <c r="X227" s="48"/>
      <c r="Y227" s="48"/>
      <c r="Z227" s="48"/>
      <c r="AA227" s="48" t="s">
        <v>135</v>
      </c>
      <c r="AB227" s="41" t="s">
        <v>116</v>
      </c>
      <c r="AC227" s="41" t="s">
        <v>136</v>
      </c>
      <c r="AD227" s="41" t="s">
        <v>116</v>
      </c>
      <c r="AE227" s="48" t="s">
        <v>136</v>
      </c>
      <c r="AF227" s="41" t="s">
        <v>136</v>
      </c>
      <c r="AG227" s="26">
        <v>1</v>
      </c>
      <c r="AH227" s="50">
        <v>2.2</v>
      </c>
      <c r="AI227" s="50">
        <v>1.6</v>
      </c>
      <c r="AJ227" s="50">
        <v>3.6</v>
      </c>
      <c r="AK227" s="51" t="s">
        <v>150</v>
      </c>
      <c r="AL227" s="27" t="s">
        <v>744</v>
      </c>
      <c r="AM227" s="41"/>
      <c r="AP227" s="54"/>
      <c r="AQ227" s="54"/>
      <c r="AR227" s="54"/>
      <c r="AS227" s="54"/>
    </row>
    <row r="228" s="7" customFormat="1" ht="53" customHeight="1" spans="1:45">
      <c r="A228" s="23" t="s">
        <v>139</v>
      </c>
      <c r="B228" s="24" t="s">
        <v>140</v>
      </c>
      <c r="C228" s="25" t="s">
        <v>745</v>
      </c>
      <c r="D228" s="26" t="s">
        <v>415</v>
      </c>
      <c r="E228" s="27" t="s">
        <v>416</v>
      </c>
      <c r="F228" s="30" t="s">
        <v>320</v>
      </c>
      <c r="G228" s="26" t="s">
        <v>746</v>
      </c>
      <c r="H228" s="26" t="s">
        <v>146</v>
      </c>
      <c r="I228" s="26" t="s">
        <v>147</v>
      </c>
      <c r="J228" s="41" t="s">
        <v>148</v>
      </c>
      <c r="K228" s="41" t="s">
        <v>149</v>
      </c>
      <c r="L228" s="42">
        <v>2.3</v>
      </c>
      <c r="M228" s="43">
        <v>0</v>
      </c>
      <c r="N228" s="43"/>
      <c r="O228" s="43"/>
      <c r="P228" s="43"/>
      <c r="Q228" s="43"/>
      <c r="R228" s="47">
        <v>2.3</v>
      </c>
      <c r="S228" s="48"/>
      <c r="T228" s="26"/>
      <c r="U228" s="23"/>
      <c r="V228" s="48" t="str">
        <f t="shared" si="3"/>
        <v/>
      </c>
      <c r="W228" s="48"/>
      <c r="X228" s="48"/>
      <c r="Y228" s="48"/>
      <c r="Z228" s="48"/>
      <c r="AA228" s="48" t="s">
        <v>135</v>
      </c>
      <c r="AB228" s="41" t="s">
        <v>116</v>
      </c>
      <c r="AC228" s="41" t="s">
        <v>136</v>
      </c>
      <c r="AD228" s="41" t="s">
        <v>116</v>
      </c>
      <c r="AE228" s="48" t="s">
        <v>136</v>
      </c>
      <c r="AF228" s="41" t="s">
        <v>136</v>
      </c>
      <c r="AG228" s="26">
        <v>2</v>
      </c>
      <c r="AH228" s="50">
        <v>4.4</v>
      </c>
      <c r="AI228" s="50">
        <v>3.2</v>
      </c>
      <c r="AJ228" s="50">
        <v>7.2</v>
      </c>
      <c r="AK228" s="51" t="s">
        <v>150</v>
      </c>
      <c r="AL228" s="27" t="s">
        <v>532</v>
      </c>
      <c r="AM228" s="41"/>
      <c r="AP228" s="54"/>
      <c r="AQ228" s="54"/>
      <c r="AR228" s="54"/>
      <c r="AS228" s="54"/>
    </row>
    <row r="229" s="7" customFormat="1" ht="53" customHeight="1" spans="1:45">
      <c r="A229" s="23" t="s">
        <v>139</v>
      </c>
      <c r="B229" s="24" t="s">
        <v>140</v>
      </c>
      <c r="C229" s="25" t="s">
        <v>747</v>
      </c>
      <c r="D229" s="26" t="s">
        <v>415</v>
      </c>
      <c r="E229" s="27" t="s">
        <v>598</v>
      </c>
      <c r="F229" s="30" t="s">
        <v>320</v>
      </c>
      <c r="G229" s="26" t="s">
        <v>748</v>
      </c>
      <c r="H229" s="26" t="s">
        <v>146</v>
      </c>
      <c r="I229" s="26" t="s">
        <v>147</v>
      </c>
      <c r="J229" s="41" t="s">
        <v>148</v>
      </c>
      <c r="K229" s="41" t="s">
        <v>149</v>
      </c>
      <c r="L229" s="42">
        <v>2.3</v>
      </c>
      <c r="M229" s="43">
        <v>0</v>
      </c>
      <c r="N229" s="43"/>
      <c r="O229" s="43"/>
      <c r="P229" s="43"/>
      <c r="Q229" s="43"/>
      <c r="R229" s="47">
        <v>2.3</v>
      </c>
      <c r="S229" s="48"/>
      <c r="T229" s="26"/>
      <c r="U229" s="23"/>
      <c r="V229" s="48" t="str">
        <f t="shared" si="3"/>
        <v/>
      </c>
      <c r="W229" s="48"/>
      <c r="X229" s="48"/>
      <c r="Y229" s="48"/>
      <c r="Z229" s="48"/>
      <c r="AA229" s="48" t="s">
        <v>135</v>
      </c>
      <c r="AB229" s="41" t="s">
        <v>116</v>
      </c>
      <c r="AC229" s="41" t="s">
        <v>136</v>
      </c>
      <c r="AD229" s="41" t="s">
        <v>116</v>
      </c>
      <c r="AE229" s="48" t="s">
        <v>136</v>
      </c>
      <c r="AF229" s="41" t="s">
        <v>136</v>
      </c>
      <c r="AG229" s="26">
        <v>2</v>
      </c>
      <c r="AH229" s="50">
        <v>4.4</v>
      </c>
      <c r="AI229" s="50">
        <v>3.2</v>
      </c>
      <c r="AJ229" s="50">
        <v>7.2</v>
      </c>
      <c r="AK229" s="51" t="s">
        <v>150</v>
      </c>
      <c r="AL229" s="27" t="s">
        <v>532</v>
      </c>
      <c r="AM229" s="41"/>
      <c r="AP229" s="54"/>
      <c r="AQ229" s="54"/>
      <c r="AR229" s="54"/>
      <c r="AS229" s="54"/>
    </row>
    <row r="230" s="7" customFormat="1" ht="53" customHeight="1" spans="1:45">
      <c r="A230" s="23" t="s">
        <v>139</v>
      </c>
      <c r="B230" s="24" t="s">
        <v>140</v>
      </c>
      <c r="C230" s="25" t="s">
        <v>749</v>
      </c>
      <c r="D230" s="26" t="s">
        <v>415</v>
      </c>
      <c r="E230" s="27" t="s">
        <v>423</v>
      </c>
      <c r="F230" s="30" t="s">
        <v>320</v>
      </c>
      <c r="G230" s="26" t="s">
        <v>750</v>
      </c>
      <c r="H230" s="26" t="s">
        <v>146</v>
      </c>
      <c r="I230" s="26" t="s">
        <v>147</v>
      </c>
      <c r="J230" s="41" t="s">
        <v>148</v>
      </c>
      <c r="K230" s="41" t="s">
        <v>149</v>
      </c>
      <c r="L230" s="42">
        <v>4.6</v>
      </c>
      <c r="M230" s="43">
        <v>0</v>
      </c>
      <c r="N230" s="43"/>
      <c r="O230" s="43"/>
      <c r="P230" s="43"/>
      <c r="Q230" s="43"/>
      <c r="R230" s="47">
        <v>4.6</v>
      </c>
      <c r="S230" s="48"/>
      <c r="T230" s="26"/>
      <c r="U230" s="23"/>
      <c r="V230" s="48" t="str">
        <f t="shared" si="3"/>
        <v/>
      </c>
      <c r="W230" s="48"/>
      <c r="X230" s="48"/>
      <c r="Y230" s="48"/>
      <c r="Z230" s="48"/>
      <c r="AA230" s="48" t="s">
        <v>135</v>
      </c>
      <c r="AB230" s="41" t="s">
        <v>116</v>
      </c>
      <c r="AC230" s="41" t="s">
        <v>136</v>
      </c>
      <c r="AD230" s="41" t="s">
        <v>116</v>
      </c>
      <c r="AE230" s="48" t="s">
        <v>136</v>
      </c>
      <c r="AF230" s="41" t="s">
        <v>136</v>
      </c>
      <c r="AG230" s="26">
        <v>7</v>
      </c>
      <c r="AH230" s="50">
        <v>15.4</v>
      </c>
      <c r="AI230" s="50">
        <v>11.2</v>
      </c>
      <c r="AJ230" s="50">
        <v>25.2</v>
      </c>
      <c r="AK230" s="51" t="s">
        <v>150</v>
      </c>
      <c r="AL230" s="27" t="s">
        <v>751</v>
      </c>
      <c r="AM230" s="41"/>
      <c r="AP230" s="54"/>
      <c r="AQ230" s="54"/>
      <c r="AR230" s="54"/>
      <c r="AS230" s="54"/>
    </row>
    <row r="231" s="7" customFormat="1" ht="53" customHeight="1" spans="1:45">
      <c r="A231" s="23" t="s">
        <v>139</v>
      </c>
      <c r="B231" s="24" t="s">
        <v>140</v>
      </c>
      <c r="C231" s="25" t="s">
        <v>752</v>
      </c>
      <c r="D231" s="26" t="s">
        <v>415</v>
      </c>
      <c r="E231" s="27" t="s">
        <v>416</v>
      </c>
      <c r="F231" s="30" t="s">
        <v>320</v>
      </c>
      <c r="G231" s="26" t="s">
        <v>753</v>
      </c>
      <c r="H231" s="26" t="s">
        <v>146</v>
      </c>
      <c r="I231" s="26" t="s">
        <v>147</v>
      </c>
      <c r="J231" s="41" t="s">
        <v>148</v>
      </c>
      <c r="K231" s="41" t="s">
        <v>149</v>
      </c>
      <c r="L231" s="42">
        <v>2.3</v>
      </c>
      <c r="M231" s="43">
        <v>0</v>
      </c>
      <c r="N231" s="43"/>
      <c r="O231" s="43"/>
      <c r="P231" s="43"/>
      <c r="Q231" s="43"/>
      <c r="R231" s="47">
        <v>2.3</v>
      </c>
      <c r="S231" s="48"/>
      <c r="T231" s="26"/>
      <c r="U231" s="23"/>
      <c r="V231" s="48" t="str">
        <f t="shared" si="3"/>
        <v/>
      </c>
      <c r="W231" s="48"/>
      <c r="X231" s="48"/>
      <c r="Y231" s="48"/>
      <c r="Z231" s="48"/>
      <c r="AA231" s="48" t="s">
        <v>135</v>
      </c>
      <c r="AB231" s="41" t="s">
        <v>116</v>
      </c>
      <c r="AC231" s="41" t="s">
        <v>136</v>
      </c>
      <c r="AD231" s="41" t="s">
        <v>116</v>
      </c>
      <c r="AE231" s="48" t="s">
        <v>136</v>
      </c>
      <c r="AF231" s="41" t="s">
        <v>136</v>
      </c>
      <c r="AG231" s="26">
        <v>15</v>
      </c>
      <c r="AH231" s="50">
        <v>33</v>
      </c>
      <c r="AI231" s="50">
        <v>24</v>
      </c>
      <c r="AJ231" s="50">
        <v>54</v>
      </c>
      <c r="AK231" s="51" t="s">
        <v>150</v>
      </c>
      <c r="AL231" s="27" t="s">
        <v>585</v>
      </c>
      <c r="AM231" s="41"/>
      <c r="AP231" s="54"/>
      <c r="AQ231" s="54"/>
      <c r="AR231" s="54"/>
      <c r="AS231" s="54"/>
    </row>
    <row r="232" s="7" customFormat="1" ht="53" customHeight="1" spans="1:45">
      <c r="A232" s="23" t="s">
        <v>139</v>
      </c>
      <c r="B232" s="24" t="s">
        <v>140</v>
      </c>
      <c r="C232" s="25" t="s">
        <v>754</v>
      </c>
      <c r="D232" s="26" t="s">
        <v>415</v>
      </c>
      <c r="E232" s="27" t="s">
        <v>423</v>
      </c>
      <c r="F232" s="30" t="s">
        <v>320</v>
      </c>
      <c r="G232" s="26" t="s">
        <v>755</v>
      </c>
      <c r="H232" s="26" t="s">
        <v>146</v>
      </c>
      <c r="I232" s="26" t="s">
        <v>147</v>
      </c>
      <c r="J232" s="41" t="s">
        <v>148</v>
      </c>
      <c r="K232" s="41" t="s">
        <v>149</v>
      </c>
      <c r="L232" s="42">
        <v>4.6</v>
      </c>
      <c r="M232" s="43">
        <v>0</v>
      </c>
      <c r="N232" s="43"/>
      <c r="O232" s="43"/>
      <c r="P232" s="43"/>
      <c r="Q232" s="43"/>
      <c r="R232" s="47">
        <v>4.6</v>
      </c>
      <c r="S232" s="48"/>
      <c r="T232" s="26"/>
      <c r="U232" s="23"/>
      <c r="V232" s="48" t="str">
        <f t="shared" si="3"/>
        <v/>
      </c>
      <c r="W232" s="48"/>
      <c r="X232" s="48"/>
      <c r="Y232" s="48"/>
      <c r="Z232" s="48"/>
      <c r="AA232" s="48" t="s">
        <v>135</v>
      </c>
      <c r="AB232" s="41" t="s">
        <v>116</v>
      </c>
      <c r="AC232" s="41" t="s">
        <v>116</v>
      </c>
      <c r="AD232" s="41" t="s">
        <v>116</v>
      </c>
      <c r="AE232" s="48" t="s">
        <v>136</v>
      </c>
      <c r="AF232" s="41" t="s">
        <v>136</v>
      </c>
      <c r="AG232" s="26">
        <v>2</v>
      </c>
      <c r="AH232" s="50">
        <v>4.4</v>
      </c>
      <c r="AI232" s="50">
        <v>3.2</v>
      </c>
      <c r="AJ232" s="50">
        <v>7.2</v>
      </c>
      <c r="AK232" s="51" t="s">
        <v>150</v>
      </c>
      <c r="AL232" s="27" t="s">
        <v>532</v>
      </c>
      <c r="AM232" s="41"/>
      <c r="AP232" s="54"/>
      <c r="AQ232" s="54"/>
      <c r="AR232" s="54"/>
      <c r="AS232" s="54"/>
    </row>
    <row r="233" s="7" customFormat="1" ht="53" customHeight="1" spans="1:45">
      <c r="A233" s="23" t="s">
        <v>139</v>
      </c>
      <c r="B233" s="24" t="s">
        <v>140</v>
      </c>
      <c r="C233" s="25" t="s">
        <v>756</v>
      </c>
      <c r="D233" s="26" t="s">
        <v>415</v>
      </c>
      <c r="E233" s="27" t="s">
        <v>481</v>
      </c>
      <c r="F233" s="30" t="s">
        <v>320</v>
      </c>
      <c r="G233" s="26" t="s">
        <v>757</v>
      </c>
      <c r="H233" s="26" t="s">
        <v>146</v>
      </c>
      <c r="I233" s="26" t="s">
        <v>147</v>
      </c>
      <c r="J233" s="41" t="s">
        <v>148</v>
      </c>
      <c r="K233" s="41" t="s">
        <v>149</v>
      </c>
      <c r="L233" s="42">
        <v>3.45</v>
      </c>
      <c r="M233" s="43">
        <v>0</v>
      </c>
      <c r="N233" s="43"/>
      <c r="O233" s="43"/>
      <c r="P233" s="43"/>
      <c r="Q233" s="43"/>
      <c r="R233" s="47">
        <v>3.45</v>
      </c>
      <c r="S233" s="48"/>
      <c r="T233" s="26"/>
      <c r="U233" s="23"/>
      <c r="V233" s="48" t="str">
        <f t="shared" si="3"/>
        <v/>
      </c>
      <c r="W233" s="48"/>
      <c r="X233" s="48"/>
      <c r="Y233" s="48"/>
      <c r="Z233" s="48"/>
      <c r="AA233" s="48" t="s">
        <v>135</v>
      </c>
      <c r="AB233" s="41" t="s">
        <v>116</v>
      </c>
      <c r="AC233" s="41" t="s">
        <v>136</v>
      </c>
      <c r="AD233" s="41" t="s">
        <v>116</v>
      </c>
      <c r="AE233" s="48" t="s">
        <v>136</v>
      </c>
      <c r="AF233" s="41" t="s">
        <v>136</v>
      </c>
      <c r="AG233" s="26">
        <v>6</v>
      </c>
      <c r="AH233" s="50">
        <v>13.2</v>
      </c>
      <c r="AI233" s="50">
        <v>9.6</v>
      </c>
      <c r="AJ233" s="50">
        <v>21.6</v>
      </c>
      <c r="AK233" s="51" t="s">
        <v>150</v>
      </c>
      <c r="AL233" s="27" t="s">
        <v>621</v>
      </c>
      <c r="AM233" s="41"/>
      <c r="AP233" s="54"/>
      <c r="AQ233" s="54"/>
      <c r="AR233" s="54"/>
      <c r="AS233" s="54"/>
    </row>
    <row r="234" s="7" customFormat="1" ht="53" customHeight="1" spans="1:45">
      <c r="A234" s="23" t="s">
        <v>139</v>
      </c>
      <c r="B234" s="24" t="s">
        <v>140</v>
      </c>
      <c r="C234" s="25" t="s">
        <v>758</v>
      </c>
      <c r="D234" s="26" t="s">
        <v>415</v>
      </c>
      <c r="E234" s="27" t="s">
        <v>598</v>
      </c>
      <c r="F234" s="30" t="s">
        <v>320</v>
      </c>
      <c r="G234" s="26" t="s">
        <v>759</v>
      </c>
      <c r="H234" s="26" t="s">
        <v>146</v>
      </c>
      <c r="I234" s="26" t="s">
        <v>147</v>
      </c>
      <c r="J234" s="41" t="s">
        <v>148</v>
      </c>
      <c r="K234" s="41" t="s">
        <v>149</v>
      </c>
      <c r="L234" s="42">
        <v>5.2</v>
      </c>
      <c r="M234" s="43">
        <v>0</v>
      </c>
      <c r="N234" s="43"/>
      <c r="O234" s="43"/>
      <c r="P234" s="43"/>
      <c r="Q234" s="43"/>
      <c r="R234" s="47">
        <v>5.2</v>
      </c>
      <c r="S234" s="48"/>
      <c r="T234" s="26"/>
      <c r="U234" s="23"/>
      <c r="V234" s="48" t="str">
        <f t="shared" si="3"/>
        <v/>
      </c>
      <c r="W234" s="48"/>
      <c r="X234" s="48"/>
      <c r="Y234" s="48"/>
      <c r="Z234" s="48"/>
      <c r="AA234" s="48" t="s">
        <v>135</v>
      </c>
      <c r="AB234" s="41" t="s">
        <v>116</v>
      </c>
      <c r="AC234" s="41" t="s">
        <v>136</v>
      </c>
      <c r="AD234" s="41" t="s">
        <v>116</v>
      </c>
      <c r="AE234" s="48" t="s">
        <v>136</v>
      </c>
      <c r="AF234" s="41" t="s">
        <v>136</v>
      </c>
      <c r="AG234" s="26">
        <v>5</v>
      </c>
      <c r="AH234" s="50">
        <v>11</v>
      </c>
      <c r="AI234" s="50">
        <v>8</v>
      </c>
      <c r="AJ234" s="50">
        <v>18</v>
      </c>
      <c r="AK234" s="51" t="s">
        <v>150</v>
      </c>
      <c r="AL234" s="27" t="s">
        <v>720</v>
      </c>
      <c r="AM234" s="41"/>
      <c r="AP234" s="54"/>
      <c r="AQ234" s="54"/>
      <c r="AR234" s="54"/>
      <c r="AS234" s="54"/>
    </row>
    <row r="235" s="7" customFormat="1" ht="53" customHeight="1" spans="1:45">
      <c r="A235" s="23" t="s">
        <v>139</v>
      </c>
      <c r="B235" s="24" t="s">
        <v>140</v>
      </c>
      <c r="C235" s="25" t="s">
        <v>760</v>
      </c>
      <c r="D235" s="26" t="s">
        <v>415</v>
      </c>
      <c r="E235" s="27" t="s">
        <v>426</v>
      </c>
      <c r="F235" s="30" t="s">
        <v>320</v>
      </c>
      <c r="G235" s="26" t="s">
        <v>761</v>
      </c>
      <c r="H235" s="26" t="s">
        <v>146</v>
      </c>
      <c r="I235" s="26" t="s">
        <v>147</v>
      </c>
      <c r="J235" s="41" t="s">
        <v>148</v>
      </c>
      <c r="K235" s="41" t="s">
        <v>149</v>
      </c>
      <c r="L235" s="42">
        <v>9.2</v>
      </c>
      <c r="M235" s="43">
        <v>0</v>
      </c>
      <c r="N235" s="43"/>
      <c r="O235" s="43"/>
      <c r="P235" s="43"/>
      <c r="Q235" s="43"/>
      <c r="R235" s="47">
        <v>9.2</v>
      </c>
      <c r="S235" s="48"/>
      <c r="T235" s="26"/>
      <c r="U235" s="23"/>
      <c r="V235" s="48" t="str">
        <f t="shared" si="3"/>
        <v/>
      </c>
      <c r="W235" s="48"/>
      <c r="X235" s="48"/>
      <c r="Y235" s="48"/>
      <c r="Z235" s="48"/>
      <c r="AA235" s="48" t="s">
        <v>135</v>
      </c>
      <c r="AB235" s="41" t="s">
        <v>116</v>
      </c>
      <c r="AC235" s="41" t="s">
        <v>116</v>
      </c>
      <c r="AD235" s="41" t="s">
        <v>116</v>
      </c>
      <c r="AE235" s="48" t="s">
        <v>136</v>
      </c>
      <c r="AF235" s="41" t="s">
        <v>136</v>
      </c>
      <c r="AG235" s="26">
        <v>3</v>
      </c>
      <c r="AH235" s="50">
        <v>6.6</v>
      </c>
      <c r="AI235" s="50">
        <v>4.8</v>
      </c>
      <c r="AJ235" s="50">
        <v>10.8</v>
      </c>
      <c r="AK235" s="51" t="s">
        <v>150</v>
      </c>
      <c r="AL235" s="27" t="s">
        <v>762</v>
      </c>
      <c r="AM235" s="41"/>
      <c r="AP235" s="54"/>
      <c r="AQ235" s="54"/>
      <c r="AR235" s="54"/>
      <c r="AS235" s="54"/>
    </row>
    <row r="236" s="7" customFormat="1" ht="53" customHeight="1" spans="1:45">
      <c r="A236" s="23" t="s">
        <v>139</v>
      </c>
      <c r="B236" s="24" t="s">
        <v>140</v>
      </c>
      <c r="C236" s="25" t="s">
        <v>763</v>
      </c>
      <c r="D236" s="26" t="s">
        <v>415</v>
      </c>
      <c r="E236" s="27" t="s">
        <v>423</v>
      </c>
      <c r="F236" s="30" t="s">
        <v>320</v>
      </c>
      <c r="G236" s="26" t="s">
        <v>321</v>
      </c>
      <c r="H236" s="26" t="s">
        <v>146</v>
      </c>
      <c r="I236" s="26" t="s">
        <v>147</v>
      </c>
      <c r="J236" s="41" t="s">
        <v>148</v>
      </c>
      <c r="K236" s="41" t="s">
        <v>149</v>
      </c>
      <c r="L236" s="42">
        <v>9.2</v>
      </c>
      <c r="M236" s="43">
        <v>0</v>
      </c>
      <c r="N236" s="43"/>
      <c r="O236" s="43"/>
      <c r="P236" s="43"/>
      <c r="Q236" s="43"/>
      <c r="R236" s="47">
        <v>9.2</v>
      </c>
      <c r="S236" s="48"/>
      <c r="T236" s="26"/>
      <c r="U236" s="23"/>
      <c r="V236" s="48" t="str">
        <f t="shared" si="3"/>
        <v/>
      </c>
      <c r="W236" s="48"/>
      <c r="X236" s="48"/>
      <c r="Y236" s="48"/>
      <c r="Z236" s="48"/>
      <c r="AA236" s="48" t="s">
        <v>135</v>
      </c>
      <c r="AB236" s="41" t="s">
        <v>116</v>
      </c>
      <c r="AC236" s="41" t="s">
        <v>136</v>
      </c>
      <c r="AD236" s="41" t="s">
        <v>116</v>
      </c>
      <c r="AE236" s="48" t="s">
        <v>136</v>
      </c>
      <c r="AF236" s="41" t="s">
        <v>136</v>
      </c>
      <c r="AG236" s="26">
        <v>6</v>
      </c>
      <c r="AH236" s="50">
        <v>13.2</v>
      </c>
      <c r="AI236" s="50">
        <v>9.6</v>
      </c>
      <c r="AJ236" s="50">
        <v>21.6</v>
      </c>
      <c r="AK236" s="51" t="s">
        <v>150</v>
      </c>
      <c r="AL236" s="27" t="s">
        <v>621</v>
      </c>
      <c r="AM236" s="41"/>
      <c r="AP236" s="54"/>
      <c r="AQ236" s="54"/>
      <c r="AR236" s="54"/>
      <c r="AS236" s="54"/>
    </row>
    <row r="237" s="7" customFormat="1" ht="53" customHeight="1" spans="1:45">
      <c r="A237" s="23" t="s">
        <v>139</v>
      </c>
      <c r="B237" s="24" t="s">
        <v>140</v>
      </c>
      <c r="C237" s="25" t="s">
        <v>764</v>
      </c>
      <c r="D237" s="26" t="s">
        <v>415</v>
      </c>
      <c r="E237" s="27" t="s">
        <v>534</v>
      </c>
      <c r="F237" s="30" t="s">
        <v>320</v>
      </c>
      <c r="G237" s="26" t="s">
        <v>765</v>
      </c>
      <c r="H237" s="26" t="s">
        <v>146</v>
      </c>
      <c r="I237" s="26" t="s">
        <v>147</v>
      </c>
      <c r="J237" s="41" t="s">
        <v>148</v>
      </c>
      <c r="K237" s="41" t="s">
        <v>149</v>
      </c>
      <c r="L237" s="42">
        <v>4.6</v>
      </c>
      <c r="M237" s="43">
        <v>0</v>
      </c>
      <c r="N237" s="43"/>
      <c r="O237" s="43"/>
      <c r="P237" s="43"/>
      <c r="Q237" s="43"/>
      <c r="R237" s="47">
        <v>4.6</v>
      </c>
      <c r="S237" s="48"/>
      <c r="T237" s="26"/>
      <c r="U237" s="23"/>
      <c r="V237" s="48" t="str">
        <f t="shared" si="3"/>
        <v/>
      </c>
      <c r="W237" s="48"/>
      <c r="X237" s="48"/>
      <c r="Y237" s="48"/>
      <c r="Z237" s="48"/>
      <c r="AA237" s="48" t="s">
        <v>135</v>
      </c>
      <c r="AB237" s="41" t="s">
        <v>116</v>
      </c>
      <c r="AC237" s="41" t="s">
        <v>136</v>
      </c>
      <c r="AD237" s="41" t="s">
        <v>116</v>
      </c>
      <c r="AE237" s="48" t="s">
        <v>136</v>
      </c>
      <c r="AF237" s="41" t="s">
        <v>136</v>
      </c>
      <c r="AG237" s="26">
        <v>4</v>
      </c>
      <c r="AH237" s="50">
        <v>8.8</v>
      </c>
      <c r="AI237" s="50">
        <v>6.4</v>
      </c>
      <c r="AJ237" s="50">
        <v>14.4</v>
      </c>
      <c r="AK237" s="51" t="s">
        <v>150</v>
      </c>
      <c r="AL237" s="27" t="s">
        <v>523</v>
      </c>
      <c r="AM237" s="41"/>
      <c r="AP237" s="54"/>
      <c r="AQ237" s="54"/>
      <c r="AR237" s="54"/>
      <c r="AS237" s="54"/>
    </row>
    <row r="238" s="7" customFormat="1" ht="53" customHeight="1" spans="1:45">
      <c r="A238" s="23" t="s">
        <v>139</v>
      </c>
      <c r="B238" s="24" t="s">
        <v>140</v>
      </c>
      <c r="C238" s="25" t="s">
        <v>766</v>
      </c>
      <c r="D238" s="26" t="s">
        <v>415</v>
      </c>
      <c r="E238" s="27" t="s">
        <v>416</v>
      </c>
      <c r="F238" s="30" t="s">
        <v>320</v>
      </c>
      <c r="G238" s="26" t="s">
        <v>767</v>
      </c>
      <c r="H238" s="26" t="s">
        <v>146</v>
      </c>
      <c r="I238" s="26" t="s">
        <v>147</v>
      </c>
      <c r="J238" s="41" t="s">
        <v>148</v>
      </c>
      <c r="K238" s="41" t="s">
        <v>149</v>
      </c>
      <c r="L238" s="42">
        <v>2.3</v>
      </c>
      <c r="M238" s="43">
        <v>0</v>
      </c>
      <c r="N238" s="43"/>
      <c r="O238" s="43"/>
      <c r="P238" s="43"/>
      <c r="Q238" s="43"/>
      <c r="R238" s="47">
        <v>2.3</v>
      </c>
      <c r="S238" s="48"/>
      <c r="T238" s="26"/>
      <c r="U238" s="23"/>
      <c r="V238" s="48" t="str">
        <f t="shared" si="3"/>
        <v/>
      </c>
      <c r="W238" s="48"/>
      <c r="X238" s="48"/>
      <c r="Y238" s="48"/>
      <c r="Z238" s="48"/>
      <c r="AA238" s="48" t="s">
        <v>135</v>
      </c>
      <c r="AB238" s="41" t="s">
        <v>116</v>
      </c>
      <c r="AC238" s="41" t="s">
        <v>136</v>
      </c>
      <c r="AD238" s="41" t="s">
        <v>116</v>
      </c>
      <c r="AE238" s="48" t="s">
        <v>136</v>
      </c>
      <c r="AF238" s="41" t="s">
        <v>136</v>
      </c>
      <c r="AG238" s="26">
        <v>1</v>
      </c>
      <c r="AH238" s="50">
        <v>2.2</v>
      </c>
      <c r="AI238" s="50">
        <v>1.6</v>
      </c>
      <c r="AJ238" s="50">
        <v>3.6</v>
      </c>
      <c r="AK238" s="51" t="s">
        <v>150</v>
      </c>
      <c r="AL238" s="27" t="s">
        <v>744</v>
      </c>
      <c r="AM238" s="41"/>
      <c r="AP238" s="54"/>
      <c r="AQ238" s="54"/>
      <c r="AR238" s="54"/>
      <c r="AS238" s="54"/>
    </row>
    <row r="239" s="7" customFormat="1" ht="53" customHeight="1" spans="1:45">
      <c r="A239" s="23" t="s">
        <v>139</v>
      </c>
      <c r="B239" s="24" t="s">
        <v>140</v>
      </c>
      <c r="C239" s="25" t="s">
        <v>768</v>
      </c>
      <c r="D239" s="26" t="s">
        <v>415</v>
      </c>
      <c r="E239" s="27" t="s">
        <v>594</v>
      </c>
      <c r="F239" s="30" t="s">
        <v>320</v>
      </c>
      <c r="G239" s="26" t="s">
        <v>769</v>
      </c>
      <c r="H239" s="26" t="s">
        <v>146</v>
      </c>
      <c r="I239" s="26" t="s">
        <v>147</v>
      </c>
      <c r="J239" s="41" t="s">
        <v>148</v>
      </c>
      <c r="K239" s="41" t="s">
        <v>149</v>
      </c>
      <c r="L239" s="42">
        <v>2.07</v>
      </c>
      <c r="M239" s="43">
        <v>0</v>
      </c>
      <c r="N239" s="43"/>
      <c r="O239" s="43"/>
      <c r="P239" s="43"/>
      <c r="Q239" s="43"/>
      <c r="R239" s="47">
        <v>2.07</v>
      </c>
      <c r="S239" s="48"/>
      <c r="T239" s="26"/>
      <c r="U239" s="23"/>
      <c r="V239" s="48" t="str">
        <f t="shared" si="3"/>
        <v/>
      </c>
      <c r="W239" s="48"/>
      <c r="X239" s="48"/>
      <c r="Y239" s="48"/>
      <c r="Z239" s="48"/>
      <c r="AA239" s="48" t="s">
        <v>135</v>
      </c>
      <c r="AB239" s="41" t="s">
        <v>116</v>
      </c>
      <c r="AC239" s="41" t="s">
        <v>136</v>
      </c>
      <c r="AD239" s="41" t="s">
        <v>116</v>
      </c>
      <c r="AE239" s="48" t="s">
        <v>136</v>
      </c>
      <c r="AF239" s="41" t="s">
        <v>136</v>
      </c>
      <c r="AG239" s="26">
        <v>7</v>
      </c>
      <c r="AH239" s="50">
        <v>15.4</v>
      </c>
      <c r="AI239" s="50">
        <v>11.2</v>
      </c>
      <c r="AJ239" s="50">
        <v>25.2</v>
      </c>
      <c r="AK239" s="51" t="s">
        <v>150</v>
      </c>
      <c r="AL239" s="27" t="s">
        <v>751</v>
      </c>
      <c r="AM239" s="41"/>
      <c r="AP239" s="54"/>
      <c r="AQ239" s="54"/>
      <c r="AR239" s="54"/>
      <c r="AS239" s="54"/>
    </row>
    <row r="240" s="7" customFormat="1" ht="53" customHeight="1" spans="1:45">
      <c r="A240" s="23" t="s">
        <v>139</v>
      </c>
      <c r="B240" s="24" t="s">
        <v>140</v>
      </c>
      <c r="C240" s="25" t="s">
        <v>770</v>
      </c>
      <c r="D240" s="26" t="s">
        <v>415</v>
      </c>
      <c r="E240" s="27" t="s">
        <v>460</v>
      </c>
      <c r="F240" s="30" t="s">
        <v>320</v>
      </c>
      <c r="G240" s="26" t="s">
        <v>771</v>
      </c>
      <c r="H240" s="26" t="s">
        <v>146</v>
      </c>
      <c r="I240" s="26" t="s">
        <v>147</v>
      </c>
      <c r="J240" s="41" t="s">
        <v>148</v>
      </c>
      <c r="K240" s="41" t="s">
        <v>149</v>
      </c>
      <c r="L240" s="42">
        <v>9.2</v>
      </c>
      <c r="M240" s="43">
        <v>0</v>
      </c>
      <c r="N240" s="43"/>
      <c r="O240" s="43"/>
      <c r="P240" s="43"/>
      <c r="Q240" s="43"/>
      <c r="R240" s="47">
        <v>9.2</v>
      </c>
      <c r="S240" s="48"/>
      <c r="T240" s="26"/>
      <c r="U240" s="23"/>
      <c r="V240" s="48" t="str">
        <f t="shared" si="3"/>
        <v/>
      </c>
      <c r="W240" s="48"/>
      <c r="X240" s="48"/>
      <c r="Y240" s="48"/>
      <c r="Z240" s="48"/>
      <c r="AA240" s="48" t="s">
        <v>135</v>
      </c>
      <c r="AB240" s="41" t="s">
        <v>116</v>
      </c>
      <c r="AC240" s="41" t="s">
        <v>136</v>
      </c>
      <c r="AD240" s="41" t="s">
        <v>116</v>
      </c>
      <c r="AE240" s="48" t="s">
        <v>136</v>
      </c>
      <c r="AF240" s="41" t="s">
        <v>136</v>
      </c>
      <c r="AG240" s="26">
        <v>3</v>
      </c>
      <c r="AH240" s="50">
        <v>6.6</v>
      </c>
      <c r="AI240" s="50">
        <v>4.8</v>
      </c>
      <c r="AJ240" s="50">
        <v>10.8</v>
      </c>
      <c r="AK240" s="51" t="s">
        <v>150</v>
      </c>
      <c r="AL240" s="27" t="s">
        <v>762</v>
      </c>
      <c r="AM240" s="41"/>
      <c r="AP240" s="54"/>
      <c r="AQ240" s="54"/>
      <c r="AR240" s="54"/>
      <c r="AS240" s="54"/>
    </row>
    <row r="241" s="7" customFormat="1" ht="53" customHeight="1" spans="1:45">
      <c r="A241" s="23" t="s">
        <v>139</v>
      </c>
      <c r="B241" s="24" t="s">
        <v>140</v>
      </c>
      <c r="C241" s="25" t="s">
        <v>772</v>
      </c>
      <c r="D241" s="26" t="s">
        <v>415</v>
      </c>
      <c r="E241" s="27" t="s">
        <v>486</v>
      </c>
      <c r="F241" s="30" t="s">
        <v>320</v>
      </c>
      <c r="G241" s="26" t="s">
        <v>773</v>
      </c>
      <c r="H241" s="26" t="s">
        <v>146</v>
      </c>
      <c r="I241" s="26" t="s">
        <v>147</v>
      </c>
      <c r="J241" s="41" t="s">
        <v>148</v>
      </c>
      <c r="K241" s="41" t="s">
        <v>149</v>
      </c>
      <c r="L241" s="42">
        <v>27.6</v>
      </c>
      <c r="M241" s="43">
        <v>0</v>
      </c>
      <c r="N241" s="43"/>
      <c r="O241" s="43"/>
      <c r="P241" s="43"/>
      <c r="Q241" s="43"/>
      <c r="R241" s="47">
        <v>27.6</v>
      </c>
      <c r="S241" s="48"/>
      <c r="T241" s="26"/>
      <c r="U241" s="23"/>
      <c r="V241" s="48" t="str">
        <f t="shared" si="3"/>
        <v/>
      </c>
      <c r="W241" s="48"/>
      <c r="X241" s="48"/>
      <c r="Y241" s="48"/>
      <c r="Z241" s="48"/>
      <c r="AA241" s="48" t="s">
        <v>135</v>
      </c>
      <c r="AB241" s="41" t="s">
        <v>116</v>
      </c>
      <c r="AC241" s="41" t="s">
        <v>136</v>
      </c>
      <c r="AD241" s="41" t="s">
        <v>116</v>
      </c>
      <c r="AE241" s="48" t="s">
        <v>136</v>
      </c>
      <c r="AF241" s="41" t="s">
        <v>136</v>
      </c>
      <c r="AG241" s="26">
        <v>17</v>
      </c>
      <c r="AH241" s="50">
        <v>37.4</v>
      </c>
      <c r="AI241" s="50">
        <v>27.2</v>
      </c>
      <c r="AJ241" s="50">
        <v>61.2</v>
      </c>
      <c r="AK241" s="51" t="s">
        <v>150</v>
      </c>
      <c r="AL241" s="27" t="s">
        <v>627</v>
      </c>
      <c r="AM241" s="41"/>
      <c r="AP241" s="54"/>
      <c r="AQ241" s="54"/>
      <c r="AR241" s="54"/>
      <c r="AS241" s="54"/>
    </row>
    <row r="242" s="7" customFormat="1" ht="53" customHeight="1" spans="1:45">
      <c r="A242" s="23" t="s">
        <v>139</v>
      </c>
      <c r="B242" s="24" t="s">
        <v>140</v>
      </c>
      <c r="C242" s="25" t="s">
        <v>774</v>
      </c>
      <c r="D242" s="26" t="s">
        <v>415</v>
      </c>
      <c r="E242" s="27" t="s">
        <v>416</v>
      </c>
      <c r="F242" s="30" t="s">
        <v>320</v>
      </c>
      <c r="G242" s="26" t="s">
        <v>775</v>
      </c>
      <c r="H242" s="26" t="s">
        <v>146</v>
      </c>
      <c r="I242" s="26" t="s">
        <v>147</v>
      </c>
      <c r="J242" s="41" t="s">
        <v>148</v>
      </c>
      <c r="K242" s="41" t="s">
        <v>149</v>
      </c>
      <c r="L242" s="42">
        <v>3.17</v>
      </c>
      <c r="M242" s="43">
        <v>0</v>
      </c>
      <c r="N242" s="43"/>
      <c r="O242" s="43"/>
      <c r="P242" s="43"/>
      <c r="Q242" s="43"/>
      <c r="R242" s="47">
        <v>3.17</v>
      </c>
      <c r="S242" s="48"/>
      <c r="T242" s="26"/>
      <c r="U242" s="23"/>
      <c r="V242" s="48" t="str">
        <f t="shared" si="3"/>
        <v/>
      </c>
      <c r="W242" s="48"/>
      <c r="X242" s="48"/>
      <c r="Y242" s="48"/>
      <c r="Z242" s="48"/>
      <c r="AA242" s="48" t="s">
        <v>135</v>
      </c>
      <c r="AB242" s="41" t="s">
        <v>116</v>
      </c>
      <c r="AC242" s="41" t="s">
        <v>136</v>
      </c>
      <c r="AD242" s="41" t="s">
        <v>116</v>
      </c>
      <c r="AE242" s="48" t="s">
        <v>136</v>
      </c>
      <c r="AF242" s="41" t="s">
        <v>136</v>
      </c>
      <c r="AG242" s="26">
        <v>1</v>
      </c>
      <c r="AH242" s="50">
        <v>2.2</v>
      </c>
      <c r="AI242" s="50">
        <v>1.6</v>
      </c>
      <c r="AJ242" s="50">
        <v>3.6</v>
      </c>
      <c r="AK242" s="51" t="s">
        <v>150</v>
      </c>
      <c r="AL242" s="27" t="s">
        <v>744</v>
      </c>
      <c r="AM242" s="41"/>
      <c r="AP242" s="54"/>
      <c r="AQ242" s="54"/>
      <c r="AR242" s="54"/>
      <c r="AS242" s="54"/>
    </row>
    <row r="243" s="7" customFormat="1" ht="53" customHeight="1" spans="1:45">
      <c r="A243" s="23" t="s">
        <v>139</v>
      </c>
      <c r="B243" s="24" t="s">
        <v>140</v>
      </c>
      <c r="C243" s="25" t="s">
        <v>776</v>
      </c>
      <c r="D243" s="26" t="s">
        <v>415</v>
      </c>
      <c r="E243" s="27" t="s">
        <v>659</v>
      </c>
      <c r="F243" s="30" t="s">
        <v>320</v>
      </c>
      <c r="G243" s="26" t="s">
        <v>777</v>
      </c>
      <c r="H243" s="26" t="s">
        <v>146</v>
      </c>
      <c r="I243" s="26" t="s">
        <v>147</v>
      </c>
      <c r="J243" s="41" t="s">
        <v>148</v>
      </c>
      <c r="K243" s="41" t="s">
        <v>149</v>
      </c>
      <c r="L243" s="42">
        <v>80.5</v>
      </c>
      <c r="M243" s="43">
        <v>0</v>
      </c>
      <c r="N243" s="43"/>
      <c r="O243" s="43"/>
      <c r="P243" s="43"/>
      <c r="Q243" s="43"/>
      <c r="R243" s="47">
        <v>80.5</v>
      </c>
      <c r="S243" s="48"/>
      <c r="T243" s="26"/>
      <c r="U243" s="23"/>
      <c r="V243" s="48" t="str">
        <f t="shared" si="3"/>
        <v/>
      </c>
      <c r="W243" s="48"/>
      <c r="X243" s="48"/>
      <c r="Y243" s="48"/>
      <c r="Z243" s="48"/>
      <c r="AA243" s="48" t="s">
        <v>135</v>
      </c>
      <c r="AB243" s="41" t="s">
        <v>116</v>
      </c>
      <c r="AC243" s="41" t="s">
        <v>136</v>
      </c>
      <c r="AD243" s="41" t="s">
        <v>116</v>
      </c>
      <c r="AE243" s="48" t="s">
        <v>136</v>
      </c>
      <c r="AF243" s="41" t="s">
        <v>136</v>
      </c>
      <c r="AG243" s="26">
        <v>14</v>
      </c>
      <c r="AH243" s="50">
        <v>30.8</v>
      </c>
      <c r="AI243" s="50">
        <v>22.4</v>
      </c>
      <c r="AJ243" s="50">
        <v>50.4</v>
      </c>
      <c r="AK243" s="51" t="s">
        <v>150</v>
      </c>
      <c r="AL243" s="27" t="s">
        <v>506</v>
      </c>
      <c r="AM243" s="41"/>
      <c r="AP243" s="54"/>
      <c r="AQ243" s="54"/>
      <c r="AR243" s="54"/>
      <c r="AS243" s="54"/>
    </row>
    <row r="244" s="7" customFormat="1" ht="53" customHeight="1" spans="1:45">
      <c r="A244" s="23" t="s">
        <v>139</v>
      </c>
      <c r="B244" s="24" t="s">
        <v>140</v>
      </c>
      <c r="C244" s="25" t="s">
        <v>778</v>
      </c>
      <c r="D244" s="26" t="s">
        <v>415</v>
      </c>
      <c r="E244" s="27" t="s">
        <v>423</v>
      </c>
      <c r="F244" s="30" t="s">
        <v>320</v>
      </c>
      <c r="G244" s="26" t="s">
        <v>779</v>
      </c>
      <c r="H244" s="26" t="s">
        <v>146</v>
      </c>
      <c r="I244" s="26" t="s">
        <v>147</v>
      </c>
      <c r="J244" s="41" t="s">
        <v>148</v>
      </c>
      <c r="K244" s="41" t="s">
        <v>149</v>
      </c>
      <c r="L244" s="42">
        <v>1.84</v>
      </c>
      <c r="M244" s="43">
        <v>0</v>
      </c>
      <c r="N244" s="43"/>
      <c r="O244" s="43"/>
      <c r="P244" s="43"/>
      <c r="Q244" s="43"/>
      <c r="R244" s="47">
        <v>1.84</v>
      </c>
      <c r="S244" s="48"/>
      <c r="T244" s="26"/>
      <c r="U244" s="23"/>
      <c r="V244" s="48" t="str">
        <f t="shared" si="3"/>
        <v/>
      </c>
      <c r="W244" s="48"/>
      <c r="X244" s="48"/>
      <c r="Y244" s="48"/>
      <c r="Z244" s="48"/>
      <c r="AA244" s="48" t="s">
        <v>135</v>
      </c>
      <c r="AB244" s="41" t="s">
        <v>116</v>
      </c>
      <c r="AC244" s="41" t="s">
        <v>136</v>
      </c>
      <c r="AD244" s="41" t="s">
        <v>116</v>
      </c>
      <c r="AE244" s="48" t="s">
        <v>136</v>
      </c>
      <c r="AF244" s="41" t="s">
        <v>136</v>
      </c>
      <c r="AG244" s="26">
        <v>5</v>
      </c>
      <c r="AH244" s="50">
        <v>11</v>
      </c>
      <c r="AI244" s="50">
        <v>8</v>
      </c>
      <c r="AJ244" s="50">
        <v>18</v>
      </c>
      <c r="AK244" s="51" t="s">
        <v>150</v>
      </c>
      <c r="AL244" s="27" t="s">
        <v>720</v>
      </c>
      <c r="AM244" s="41"/>
      <c r="AP244" s="54"/>
      <c r="AQ244" s="54"/>
      <c r="AR244" s="54"/>
      <c r="AS244" s="54"/>
    </row>
    <row r="245" s="7" customFormat="1" ht="53" customHeight="1" spans="1:45">
      <c r="A245" s="23" t="s">
        <v>139</v>
      </c>
      <c r="B245" s="24" t="s">
        <v>140</v>
      </c>
      <c r="C245" s="25" t="s">
        <v>780</v>
      </c>
      <c r="D245" s="26" t="s">
        <v>415</v>
      </c>
      <c r="E245" s="27" t="s">
        <v>416</v>
      </c>
      <c r="F245" s="30" t="s">
        <v>320</v>
      </c>
      <c r="G245" s="26" t="s">
        <v>781</v>
      </c>
      <c r="H245" s="26" t="s">
        <v>146</v>
      </c>
      <c r="I245" s="26" t="s">
        <v>147</v>
      </c>
      <c r="J245" s="41" t="s">
        <v>148</v>
      </c>
      <c r="K245" s="41" t="s">
        <v>149</v>
      </c>
      <c r="L245" s="42">
        <v>23</v>
      </c>
      <c r="M245" s="43">
        <v>0</v>
      </c>
      <c r="N245" s="43"/>
      <c r="O245" s="43"/>
      <c r="P245" s="43"/>
      <c r="Q245" s="43"/>
      <c r="R245" s="47">
        <v>23</v>
      </c>
      <c r="S245" s="48"/>
      <c r="T245" s="26"/>
      <c r="U245" s="23"/>
      <c r="V245" s="48" t="str">
        <f t="shared" si="3"/>
        <v/>
      </c>
      <c r="W245" s="48"/>
      <c r="X245" s="48"/>
      <c r="Y245" s="48"/>
      <c r="Z245" s="48"/>
      <c r="AA245" s="48" t="s">
        <v>135</v>
      </c>
      <c r="AB245" s="41" t="s">
        <v>116</v>
      </c>
      <c r="AC245" s="41" t="s">
        <v>136</v>
      </c>
      <c r="AD245" s="41" t="s">
        <v>116</v>
      </c>
      <c r="AE245" s="48" t="s">
        <v>136</v>
      </c>
      <c r="AF245" s="41" t="s">
        <v>136</v>
      </c>
      <c r="AG245" s="26">
        <v>8</v>
      </c>
      <c r="AH245" s="50">
        <v>17.6</v>
      </c>
      <c r="AI245" s="50">
        <v>12.8</v>
      </c>
      <c r="AJ245" s="50">
        <v>28.8</v>
      </c>
      <c r="AK245" s="51" t="s">
        <v>150</v>
      </c>
      <c r="AL245" s="27" t="s">
        <v>710</v>
      </c>
      <c r="AM245" s="41"/>
      <c r="AP245" s="54"/>
      <c r="AQ245" s="54"/>
      <c r="AR245" s="54"/>
      <c r="AS245" s="54"/>
    </row>
    <row r="246" s="7" customFormat="1" ht="53" customHeight="1" spans="1:45">
      <c r="A246" s="23" t="s">
        <v>139</v>
      </c>
      <c r="B246" s="24" t="s">
        <v>140</v>
      </c>
      <c r="C246" s="25" t="s">
        <v>782</v>
      </c>
      <c r="D246" s="26" t="s">
        <v>415</v>
      </c>
      <c r="E246" s="27" t="s">
        <v>420</v>
      </c>
      <c r="F246" s="30" t="s">
        <v>320</v>
      </c>
      <c r="G246" s="26" t="s">
        <v>783</v>
      </c>
      <c r="H246" s="26" t="s">
        <v>146</v>
      </c>
      <c r="I246" s="26" t="s">
        <v>147</v>
      </c>
      <c r="J246" s="41" t="s">
        <v>148</v>
      </c>
      <c r="K246" s="41" t="s">
        <v>149</v>
      </c>
      <c r="L246" s="42">
        <v>3.45</v>
      </c>
      <c r="M246" s="43">
        <v>0</v>
      </c>
      <c r="N246" s="43"/>
      <c r="O246" s="43"/>
      <c r="P246" s="43"/>
      <c r="Q246" s="43"/>
      <c r="R246" s="47">
        <v>3.45</v>
      </c>
      <c r="S246" s="48"/>
      <c r="T246" s="26"/>
      <c r="U246" s="23"/>
      <c r="V246" s="48" t="str">
        <f t="shared" si="3"/>
        <v/>
      </c>
      <c r="W246" s="48"/>
      <c r="X246" s="48"/>
      <c r="Y246" s="48"/>
      <c r="Z246" s="48"/>
      <c r="AA246" s="48" t="s">
        <v>135</v>
      </c>
      <c r="AB246" s="41" t="s">
        <v>116</v>
      </c>
      <c r="AC246" s="41" t="s">
        <v>136</v>
      </c>
      <c r="AD246" s="41" t="s">
        <v>116</v>
      </c>
      <c r="AE246" s="48" t="s">
        <v>136</v>
      </c>
      <c r="AF246" s="41" t="s">
        <v>136</v>
      </c>
      <c r="AG246" s="26">
        <v>7</v>
      </c>
      <c r="AH246" s="50">
        <v>15.4</v>
      </c>
      <c r="AI246" s="50">
        <v>11.2</v>
      </c>
      <c r="AJ246" s="50">
        <v>25.2</v>
      </c>
      <c r="AK246" s="51" t="s">
        <v>150</v>
      </c>
      <c r="AL246" s="27" t="s">
        <v>751</v>
      </c>
      <c r="AM246" s="41"/>
      <c r="AP246" s="54"/>
      <c r="AQ246" s="54"/>
      <c r="AR246" s="54"/>
      <c r="AS246" s="54"/>
    </row>
    <row r="247" s="7" customFormat="1" ht="53" customHeight="1" spans="1:45">
      <c r="A247" s="23" t="s">
        <v>139</v>
      </c>
      <c r="B247" s="24" t="s">
        <v>140</v>
      </c>
      <c r="C247" s="25" t="s">
        <v>784</v>
      </c>
      <c r="D247" s="26" t="s">
        <v>415</v>
      </c>
      <c r="E247" s="27" t="s">
        <v>426</v>
      </c>
      <c r="F247" s="30" t="s">
        <v>320</v>
      </c>
      <c r="G247" s="26" t="s">
        <v>785</v>
      </c>
      <c r="H247" s="26" t="s">
        <v>146</v>
      </c>
      <c r="I247" s="26" t="s">
        <v>147</v>
      </c>
      <c r="J247" s="41" t="s">
        <v>148</v>
      </c>
      <c r="K247" s="41" t="s">
        <v>149</v>
      </c>
      <c r="L247" s="42">
        <v>2.53</v>
      </c>
      <c r="M247" s="43">
        <v>0</v>
      </c>
      <c r="N247" s="43"/>
      <c r="O247" s="43"/>
      <c r="P247" s="43"/>
      <c r="Q247" s="43"/>
      <c r="R247" s="47">
        <v>2.53</v>
      </c>
      <c r="S247" s="48"/>
      <c r="T247" s="26"/>
      <c r="U247" s="23"/>
      <c r="V247" s="48" t="str">
        <f t="shared" si="3"/>
        <v/>
      </c>
      <c r="W247" s="48"/>
      <c r="X247" s="48"/>
      <c r="Y247" s="48"/>
      <c r="Z247" s="48"/>
      <c r="AA247" s="48" t="s">
        <v>135</v>
      </c>
      <c r="AB247" s="41" t="s">
        <v>116</v>
      </c>
      <c r="AC247" s="41" t="s">
        <v>136</v>
      </c>
      <c r="AD247" s="41" t="s">
        <v>116</v>
      </c>
      <c r="AE247" s="48" t="s">
        <v>136</v>
      </c>
      <c r="AF247" s="41" t="s">
        <v>136</v>
      </c>
      <c r="AG247" s="26">
        <v>2</v>
      </c>
      <c r="AH247" s="50">
        <v>4.4</v>
      </c>
      <c r="AI247" s="50">
        <v>3.2</v>
      </c>
      <c r="AJ247" s="50">
        <v>7.2</v>
      </c>
      <c r="AK247" s="51" t="s">
        <v>150</v>
      </c>
      <c r="AL247" s="27" t="s">
        <v>532</v>
      </c>
      <c r="AM247" s="41"/>
      <c r="AP247" s="54"/>
      <c r="AQ247" s="54"/>
      <c r="AR247" s="54"/>
      <c r="AS247" s="54"/>
    </row>
    <row r="248" s="7" customFormat="1" ht="53" customHeight="1" spans="1:45">
      <c r="A248" s="23" t="s">
        <v>139</v>
      </c>
      <c r="B248" s="24" t="s">
        <v>140</v>
      </c>
      <c r="C248" s="25" t="s">
        <v>786</v>
      </c>
      <c r="D248" s="26" t="s">
        <v>415</v>
      </c>
      <c r="E248" s="27" t="s">
        <v>787</v>
      </c>
      <c r="F248" s="30" t="s">
        <v>320</v>
      </c>
      <c r="G248" s="26" t="s">
        <v>788</v>
      </c>
      <c r="H248" s="26" t="s">
        <v>146</v>
      </c>
      <c r="I248" s="26" t="s">
        <v>147</v>
      </c>
      <c r="J248" s="41" t="s">
        <v>148</v>
      </c>
      <c r="K248" s="41" t="s">
        <v>149</v>
      </c>
      <c r="L248" s="42">
        <v>9.2</v>
      </c>
      <c r="M248" s="43">
        <v>0</v>
      </c>
      <c r="N248" s="43"/>
      <c r="O248" s="43"/>
      <c r="P248" s="43"/>
      <c r="Q248" s="43"/>
      <c r="R248" s="47">
        <v>9.2</v>
      </c>
      <c r="S248" s="48"/>
      <c r="T248" s="26"/>
      <c r="U248" s="23"/>
      <c r="V248" s="48" t="str">
        <f t="shared" si="3"/>
        <v/>
      </c>
      <c r="W248" s="48"/>
      <c r="X248" s="48"/>
      <c r="Y248" s="48"/>
      <c r="Z248" s="48"/>
      <c r="AA248" s="48" t="s">
        <v>135</v>
      </c>
      <c r="AB248" s="41" t="s">
        <v>116</v>
      </c>
      <c r="AC248" s="41" t="s">
        <v>136</v>
      </c>
      <c r="AD248" s="41" t="s">
        <v>116</v>
      </c>
      <c r="AE248" s="48" t="s">
        <v>136</v>
      </c>
      <c r="AF248" s="41" t="s">
        <v>136</v>
      </c>
      <c r="AG248" s="26">
        <v>13</v>
      </c>
      <c r="AH248" s="50">
        <v>28.6</v>
      </c>
      <c r="AI248" s="50">
        <v>20.8</v>
      </c>
      <c r="AJ248" s="50">
        <v>46.8</v>
      </c>
      <c r="AK248" s="51" t="s">
        <v>150</v>
      </c>
      <c r="AL248" s="27" t="s">
        <v>539</v>
      </c>
      <c r="AM248" s="41"/>
      <c r="AP248" s="54"/>
      <c r="AQ248" s="54"/>
      <c r="AR248" s="54"/>
      <c r="AS248" s="54"/>
    </row>
    <row r="249" s="7" customFormat="1" ht="53" customHeight="1" spans="1:45">
      <c r="A249" s="23" t="s">
        <v>139</v>
      </c>
      <c r="B249" s="24" t="s">
        <v>140</v>
      </c>
      <c r="C249" s="25" t="s">
        <v>789</v>
      </c>
      <c r="D249" s="26" t="s">
        <v>415</v>
      </c>
      <c r="E249" s="27" t="s">
        <v>420</v>
      </c>
      <c r="F249" s="30" t="s">
        <v>320</v>
      </c>
      <c r="G249" s="26" t="s">
        <v>790</v>
      </c>
      <c r="H249" s="26" t="s">
        <v>146</v>
      </c>
      <c r="I249" s="26" t="s">
        <v>147</v>
      </c>
      <c r="J249" s="41" t="s">
        <v>148</v>
      </c>
      <c r="K249" s="41" t="s">
        <v>149</v>
      </c>
      <c r="L249" s="42">
        <v>3.45</v>
      </c>
      <c r="M249" s="43">
        <v>0</v>
      </c>
      <c r="N249" s="43"/>
      <c r="O249" s="43"/>
      <c r="P249" s="43"/>
      <c r="Q249" s="43"/>
      <c r="R249" s="47">
        <v>3.45</v>
      </c>
      <c r="S249" s="48"/>
      <c r="T249" s="26"/>
      <c r="U249" s="23"/>
      <c r="V249" s="48" t="str">
        <f t="shared" si="3"/>
        <v/>
      </c>
      <c r="W249" s="48"/>
      <c r="X249" s="48"/>
      <c r="Y249" s="48"/>
      <c r="Z249" s="48"/>
      <c r="AA249" s="48" t="s">
        <v>135</v>
      </c>
      <c r="AB249" s="41" t="s">
        <v>116</v>
      </c>
      <c r="AC249" s="41" t="s">
        <v>136</v>
      </c>
      <c r="AD249" s="41" t="s">
        <v>116</v>
      </c>
      <c r="AE249" s="48" t="s">
        <v>136</v>
      </c>
      <c r="AF249" s="41" t="s">
        <v>136</v>
      </c>
      <c r="AG249" s="26">
        <v>4</v>
      </c>
      <c r="AH249" s="50">
        <v>8.8</v>
      </c>
      <c r="AI249" s="50">
        <v>6.4</v>
      </c>
      <c r="AJ249" s="50">
        <v>14.4</v>
      </c>
      <c r="AK249" s="51" t="s">
        <v>150</v>
      </c>
      <c r="AL249" s="27" t="s">
        <v>523</v>
      </c>
      <c r="AM249" s="41"/>
      <c r="AP249" s="54"/>
      <c r="AQ249" s="54"/>
      <c r="AR249" s="54"/>
      <c r="AS249" s="54"/>
    </row>
    <row r="250" s="7" customFormat="1" ht="53" customHeight="1" spans="1:45">
      <c r="A250" s="23" t="s">
        <v>139</v>
      </c>
      <c r="B250" s="24" t="s">
        <v>140</v>
      </c>
      <c r="C250" s="25" t="s">
        <v>791</v>
      </c>
      <c r="D250" s="26" t="s">
        <v>415</v>
      </c>
      <c r="E250" s="27" t="s">
        <v>423</v>
      </c>
      <c r="F250" s="30" t="s">
        <v>320</v>
      </c>
      <c r="G250" s="26" t="s">
        <v>792</v>
      </c>
      <c r="H250" s="26" t="s">
        <v>146</v>
      </c>
      <c r="I250" s="26" t="s">
        <v>147</v>
      </c>
      <c r="J250" s="41" t="s">
        <v>148</v>
      </c>
      <c r="K250" s="41" t="s">
        <v>149</v>
      </c>
      <c r="L250" s="42">
        <v>8.74</v>
      </c>
      <c r="M250" s="43">
        <v>0</v>
      </c>
      <c r="N250" s="43"/>
      <c r="O250" s="43"/>
      <c r="P250" s="43"/>
      <c r="Q250" s="43"/>
      <c r="R250" s="47">
        <v>8.74</v>
      </c>
      <c r="S250" s="48"/>
      <c r="T250" s="26"/>
      <c r="U250" s="23"/>
      <c r="V250" s="48" t="str">
        <f t="shared" si="3"/>
        <v/>
      </c>
      <c r="W250" s="48"/>
      <c r="X250" s="48"/>
      <c r="Y250" s="48"/>
      <c r="Z250" s="48"/>
      <c r="AA250" s="48" t="s">
        <v>135</v>
      </c>
      <c r="AB250" s="41" t="s">
        <v>116</v>
      </c>
      <c r="AC250" s="41" t="s">
        <v>116</v>
      </c>
      <c r="AD250" s="41" t="s">
        <v>116</v>
      </c>
      <c r="AE250" s="48" t="s">
        <v>136</v>
      </c>
      <c r="AF250" s="41" t="s">
        <v>136</v>
      </c>
      <c r="AG250" s="26">
        <v>12</v>
      </c>
      <c r="AH250" s="50">
        <v>26.4</v>
      </c>
      <c r="AI250" s="50">
        <v>19.2</v>
      </c>
      <c r="AJ250" s="50">
        <v>43.2</v>
      </c>
      <c r="AK250" s="51" t="s">
        <v>150</v>
      </c>
      <c r="AL250" s="27" t="s">
        <v>536</v>
      </c>
      <c r="AM250" s="41"/>
      <c r="AP250" s="54"/>
      <c r="AQ250" s="54"/>
      <c r="AR250" s="54"/>
      <c r="AS250" s="54"/>
    </row>
    <row r="251" s="7" customFormat="1" ht="53" customHeight="1" spans="1:45">
      <c r="A251" s="23" t="s">
        <v>139</v>
      </c>
      <c r="B251" s="24" t="s">
        <v>140</v>
      </c>
      <c r="C251" s="25" t="s">
        <v>793</v>
      </c>
      <c r="D251" s="26" t="s">
        <v>415</v>
      </c>
      <c r="E251" s="27" t="s">
        <v>416</v>
      </c>
      <c r="F251" s="30" t="s">
        <v>320</v>
      </c>
      <c r="G251" s="26" t="s">
        <v>794</v>
      </c>
      <c r="H251" s="26" t="s">
        <v>146</v>
      </c>
      <c r="I251" s="26" t="s">
        <v>147</v>
      </c>
      <c r="J251" s="41" t="s">
        <v>148</v>
      </c>
      <c r="K251" s="41" t="s">
        <v>149</v>
      </c>
      <c r="L251" s="42">
        <v>4.14</v>
      </c>
      <c r="M251" s="43">
        <v>0</v>
      </c>
      <c r="N251" s="43"/>
      <c r="O251" s="43"/>
      <c r="P251" s="43"/>
      <c r="Q251" s="43"/>
      <c r="R251" s="47">
        <v>4.14</v>
      </c>
      <c r="S251" s="48"/>
      <c r="T251" s="26"/>
      <c r="U251" s="23"/>
      <c r="V251" s="48" t="str">
        <f t="shared" si="3"/>
        <v/>
      </c>
      <c r="W251" s="48"/>
      <c r="X251" s="48"/>
      <c r="Y251" s="48"/>
      <c r="Z251" s="48"/>
      <c r="AA251" s="48" t="s">
        <v>135</v>
      </c>
      <c r="AB251" s="41" t="s">
        <v>116</v>
      </c>
      <c r="AC251" s="41" t="s">
        <v>136</v>
      </c>
      <c r="AD251" s="41" t="s">
        <v>116</v>
      </c>
      <c r="AE251" s="48" t="s">
        <v>136</v>
      </c>
      <c r="AF251" s="41" t="s">
        <v>136</v>
      </c>
      <c r="AG251" s="26">
        <v>5</v>
      </c>
      <c r="AH251" s="50">
        <v>11</v>
      </c>
      <c r="AI251" s="50">
        <v>8</v>
      </c>
      <c r="AJ251" s="50">
        <v>18</v>
      </c>
      <c r="AK251" s="51" t="s">
        <v>150</v>
      </c>
      <c r="AL251" s="27" t="s">
        <v>720</v>
      </c>
      <c r="AM251" s="41"/>
      <c r="AP251" s="54"/>
      <c r="AQ251" s="54"/>
      <c r="AR251" s="54"/>
      <c r="AS251" s="54"/>
    </row>
    <row r="252" s="7" customFormat="1" ht="53" customHeight="1" spans="1:45">
      <c r="A252" s="23" t="s">
        <v>139</v>
      </c>
      <c r="B252" s="24" t="s">
        <v>140</v>
      </c>
      <c r="C252" s="25" t="s">
        <v>795</v>
      </c>
      <c r="D252" s="26" t="s">
        <v>415</v>
      </c>
      <c r="E252" s="27" t="s">
        <v>423</v>
      </c>
      <c r="F252" s="30" t="s">
        <v>320</v>
      </c>
      <c r="G252" s="26" t="s">
        <v>796</v>
      </c>
      <c r="H252" s="26" t="s">
        <v>146</v>
      </c>
      <c r="I252" s="26" t="s">
        <v>147</v>
      </c>
      <c r="J252" s="41" t="s">
        <v>148</v>
      </c>
      <c r="K252" s="41" t="s">
        <v>149</v>
      </c>
      <c r="L252" s="42">
        <v>1.15</v>
      </c>
      <c r="M252" s="43">
        <v>0</v>
      </c>
      <c r="N252" s="43"/>
      <c r="O252" s="43"/>
      <c r="P252" s="43"/>
      <c r="Q252" s="43"/>
      <c r="R252" s="47">
        <v>1.15</v>
      </c>
      <c r="S252" s="48"/>
      <c r="T252" s="26"/>
      <c r="U252" s="23"/>
      <c r="V252" s="48" t="str">
        <f t="shared" si="3"/>
        <v/>
      </c>
      <c r="W252" s="48"/>
      <c r="X252" s="48"/>
      <c r="Y252" s="48"/>
      <c r="Z252" s="48"/>
      <c r="AA252" s="48" t="s">
        <v>135</v>
      </c>
      <c r="AB252" s="41" t="s">
        <v>116</v>
      </c>
      <c r="AC252" s="41" t="s">
        <v>136</v>
      </c>
      <c r="AD252" s="41" t="s">
        <v>116</v>
      </c>
      <c r="AE252" s="48" t="s">
        <v>136</v>
      </c>
      <c r="AF252" s="41" t="s">
        <v>136</v>
      </c>
      <c r="AG252" s="26">
        <v>6</v>
      </c>
      <c r="AH252" s="50">
        <v>13.2</v>
      </c>
      <c r="AI252" s="50">
        <v>9.6</v>
      </c>
      <c r="AJ252" s="50">
        <v>21.6</v>
      </c>
      <c r="AK252" s="51" t="s">
        <v>150</v>
      </c>
      <c r="AL252" s="27" t="s">
        <v>621</v>
      </c>
      <c r="AM252" s="41"/>
      <c r="AP252" s="54"/>
      <c r="AQ252" s="54"/>
      <c r="AR252" s="54"/>
      <c r="AS252" s="54"/>
    </row>
    <row r="253" s="7" customFormat="1" ht="53" customHeight="1" spans="1:45">
      <c r="A253" s="23" t="s">
        <v>139</v>
      </c>
      <c r="B253" s="24" t="s">
        <v>140</v>
      </c>
      <c r="C253" s="25" t="s">
        <v>797</v>
      </c>
      <c r="D253" s="26" t="s">
        <v>415</v>
      </c>
      <c r="E253" s="27" t="s">
        <v>416</v>
      </c>
      <c r="F253" s="30" t="s">
        <v>320</v>
      </c>
      <c r="G253" s="26" t="s">
        <v>798</v>
      </c>
      <c r="H253" s="26" t="s">
        <v>146</v>
      </c>
      <c r="I253" s="26" t="s">
        <v>147</v>
      </c>
      <c r="J253" s="41" t="s">
        <v>148</v>
      </c>
      <c r="K253" s="41" t="s">
        <v>149</v>
      </c>
      <c r="L253" s="42">
        <v>2.99</v>
      </c>
      <c r="M253" s="43">
        <v>0</v>
      </c>
      <c r="N253" s="43"/>
      <c r="O253" s="43"/>
      <c r="P253" s="43"/>
      <c r="Q253" s="43"/>
      <c r="R253" s="47">
        <v>2.99</v>
      </c>
      <c r="S253" s="48"/>
      <c r="T253" s="26"/>
      <c r="U253" s="23"/>
      <c r="V253" s="48" t="str">
        <f t="shared" si="3"/>
        <v/>
      </c>
      <c r="W253" s="48"/>
      <c r="X253" s="48"/>
      <c r="Y253" s="48"/>
      <c r="Z253" s="48"/>
      <c r="AA253" s="48" t="s">
        <v>135</v>
      </c>
      <c r="AB253" s="41" t="s">
        <v>116</v>
      </c>
      <c r="AC253" s="41" t="s">
        <v>136</v>
      </c>
      <c r="AD253" s="41" t="s">
        <v>116</v>
      </c>
      <c r="AE253" s="48" t="s">
        <v>136</v>
      </c>
      <c r="AF253" s="41" t="s">
        <v>136</v>
      </c>
      <c r="AG253" s="26">
        <v>28</v>
      </c>
      <c r="AH253" s="50">
        <v>61.6</v>
      </c>
      <c r="AI253" s="50">
        <v>44.8</v>
      </c>
      <c r="AJ253" s="50">
        <v>100.8</v>
      </c>
      <c r="AK253" s="51" t="s">
        <v>150</v>
      </c>
      <c r="AL253" s="27" t="s">
        <v>564</v>
      </c>
      <c r="AM253" s="41"/>
      <c r="AP253" s="54"/>
      <c r="AQ253" s="54"/>
      <c r="AR253" s="54"/>
      <c r="AS253" s="54"/>
    </row>
    <row r="254" s="7" customFormat="1" ht="53" customHeight="1" spans="1:45">
      <c r="A254" s="23" t="s">
        <v>139</v>
      </c>
      <c r="B254" s="24" t="s">
        <v>140</v>
      </c>
      <c r="C254" s="25" t="s">
        <v>799</v>
      </c>
      <c r="D254" s="26" t="s">
        <v>415</v>
      </c>
      <c r="E254" s="27" t="s">
        <v>800</v>
      </c>
      <c r="F254" s="30" t="s">
        <v>320</v>
      </c>
      <c r="G254" s="26" t="s">
        <v>801</v>
      </c>
      <c r="H254" s="26" t="s">
        <v>146</v>
      </c>
      <c r="I254" s="26" t="s">
        <v>147</v>
      </c>
      <c r="J254" s="41" t="s">
        <v>148</v>
      </c>
      <c r="K254" s="41" t="s">
        <v>149</v>
      </c>
      <c r="L254" s="42">
        <v>0.69</v>
      </c>
      <c r="M254" s="43">
        <v>0</v>
      </c>
      <c r="N254" s="43"/>
      <c r="O254" s="43"/>
      <c r="P254" s="43"/>
      <c r="Q254" s="43"/>
      <c r="R254" s="47">
        <v>0.69</v>
      </c>
      <c r="S254" s="48"/>
      <c r="T254" s="26"/>
      <c r="U254" s="23"/>
      <c r="V254" s="48" t="str">
        <f t="shared" si="3"/>
        <v/>
      </c>
      <c r="W254" s="48"/>
      <c r="X254" s="48"/>
      <c r="Y254" s="48"/>
      <c r="Z254" s="48"/>
      <c r="AA254" s="48" t="s">
        <v>135</v>
      </c>
      <c r="AB254" s="41" t="s">
        <v>116</v>
      </c>
      <c r="AC254" s="41" t="s">
        <v>136</v>
      </c>
      <c r="AD254" s="41" t="s">
        <v>116</v>
      </c>
      <c r="AE254" s="48" t="s">
        <v>136</v>
      </c>
      <c r="AF254" s="41" t="s">
        <v>136</v>
      </c>
      <c r="AG254" s="26">
        <v>8</v>
      </c>
      <c r="AH254" s="50">
        <v>17.6</v>
      </c>
      <c r="AI254" s="50">
        <v>12.8</v>
      </c>
      <c r="AJ254" s="50">
        <v>28.8</v>
      </c>
      <c r="AK254" s="51" t="s">
        <v>150</v>
      </c>
      <c r="AL254" s="27" t="s">
        <v>710</v>
      </c>
      <c r="AM254" s="41"/>
      <c r="AP254" s="54"/>
      <c r="AQ254" s="54"/>
      <c r="AR254" s="54"/>
      <c r="AS254" s="54"/>
    </row>
    <row r="255" s="7" customFormat="1" ht="53" customHeight="1" spans="1:45">
      <c r="A255" s="23" t="s">
        <v>139</v>
      </c>
      <c r="B255" s="24" t="s">
        <v>140</v>
      </c>
      <c r="C255" s="25" t="s">
        <v>802</v>
      </c>
      <c r="D255" s="26" t="s">
        <v>415</v>
      </c>
      <c r="E255" s="27" t="s">
        <v>803</v>
      </c>
      <c r="F255" s="28" t="s">
        <v>377</v>
      </c>
      <c r="G255" s="26" t="s">
        <v>804</v>
      </c>
      <c r="H255" s="26" t="s">
        <v>146</v>
      </c>
      <c r="I255" s="26" t="s">
        <v>147</v>
      </c>
      <c r="J255" s="41" t="s">
        <v>148</v>
      </c>
      <c r="K255" s="41" t="s">
        <v>149</v>
      </c>
      <c r="L255" s="42">
        <v>11.5</v>
      </c>
      <c r="M255" s="43">
        <v>0</v>
      </c>
      <c r="N255" s="43"/>
      <c r="O255" s="43"/>
      <c r="P255" s="43"/>
      <c r="Q255" s="43"/>
      <c r="R255" s="47">
        <v>11.5</v>
      </c>
      <c r="S255" s="48"/>
      <c r="T255" s="26"/>
      <c r="U255" s="23"/>
      <c r="V255" s="48" t="str">
        <f t="shared" si="3"/>
        <v/>
      </c>
      <c r="W255" s="48"/>
      <c r="X255" s="48"/>
      <c r="Y255" s="48"/>
      <c r="Z255" s="48"/>
      <c r="AA255" s="48" t="s">
        <v>135</v>
      </c>
      <c r="AB255" s="41" t="s">
        <v>116</v>
      </c>
      <c r="AC255" s="41" t="s">
        <v>116</v>
      </c>
      <c r="AD255" s="41" t="s">
        <v>116</v>
      </c>
      <c r="AE255" s="48" t="s">
        <v>136</v>
      </c>
      <c r="AF255" s="41" t="s">
        <v>136</v>
      </c>
      <c r="AG255" s="26">
        <v>29</v>
      </c>
      <c r="AH255" s="50">
        <v>63.8</v>
      </c>
      <c r="AI255" s="50">
        <v>46.4</v>
      </c>
      <c r="AJ255" s="50">
        <v>104.4</v>
      </c>
      <c r="AK255" s="51" t="s">
        <v>150</v>
      </c>
      <c r="AL255" s="27" t="s">
        <v>488</v>
      </c>
      <c r="AM255" s="41"/>
      <c r="AP255" s="54"/>
      <c r="AQ255" s="54"/>
      <c r="AR255" s="54"/>
      <c r="AS255" s="54"/>
    </row>
    <row r="256" s="7" customFormat="1" ht="53" customHeight="1" spans="1:45">
      <c r="A256" s="23" t="s">
        <v>139</v>
      </c>
      <c r="B256" s="24" t="s">
        <v>140</v>
      </c>
      <c r="C256" s="25" t="s">
        <v>805</v>
      </c>
      <c r="D256" s="26" t="s">
        <v>415</v>
      </c>
      <c r="E256" s="27" t="s">
        <v>806</v>
      </c>
      <c r="F256" s="28" t="s">
        <v>377</v>
      </c>
      <c r="G256" s="26" t="s">
        <v>807</v>
      </c>
      <c r="H256" s="26" t="s">
        <v>146</v>
      </c>
      <c r="I256" s="26" t="s">
        <v>147</v>
      </c>
      <c r="J256" s="41" t="s">
        <v>148</v>
      </c>
      <c r="K256" s="41" t="s">
        <v>149</v>
      </c>
      <c r="L256" s="42">
        <v>2.3</v>
      </c>
      <c r="M256" s="43">
        <v>0</v>
      </c>
      <c r="N256" s="43"/>
      <c r="O256" s="43"/>
      <c r="P256" s="43"/>
      <c r="Q256" s="43"/>
      <c r="R256" s="47">
        <v>2.3</v>
      </c>
      <c r="S256" s="48"/>
      <c r="T256" s="26"/>
      <c r="U256" s="23"/>
      <c r="V256" s="48" t="str">
        <f t="shared" si="3"/>
        <v/>
      </c>
      <c r="W256" s="48"/>
      <c r="X256" s="48"/>
      <c r="Y256" s="48"/>
      <c r="Z256" s="48"/>
      <c r="AA256" s="48" t="s">
        <v>135</v>
      </c>
      <c r="AB256" s="41" t="s">
        <v>116</v>
      </c>
      <c r="AC256" s="41" t="s">
        <v>136</v>
      </c>
      <c r="AD256" s="41" t="s">
        <v>116</v>
      </c>
      <c r="AE256" s="48" t="s">
        <v>136</v>
      </c>
      <c r="AF256" s="41" t="s">
        <v>136</v>
      </c>
      <c r="AG256" s="26">
        <v>43</v>
      </c>
      <c r="AH256" s="50">
        <v>94.6</v>
      </c>
      <c r="AI256" s="50">
        <v>68.8</v>
      </c>
      <c r="AJ256" s="50">
        <v>154.8</v>
      </c>
      <c r="AK256" s="51" t="s">
        <v>150</v>
      </c>
      <c r="AL256" s="27" t="s">
        <v>808</v>
      </c>
      <c r="AM256" s="41"/>
      <c r="AP256" s="54"/>
      <c r="AQ256" s="54"/>
      <c r="AR256" s="54"/>
      <c r="AS256" s="54"/>
    </row>
    <row r="257" s="7" customFormat="1" ht="53" customHeight="1" spans="1:45">
      <c r="A257" s="23" t="s">
        <v>139</v>
      </c>
      <c r="B257" s="24" t="s">
        <v>140</v>
      </c>
      <c r="C257" s="25" t="s">
        <v>809</v>
      </c>
      <c r="D257" s="26" t="s">
        <v>415</v>
      </c>
      <c r="E257" s="27" t="s">
        <v>594</v>
      </c>
      <c r="F257" s="28" t="s">
        <v>377</v>
      </c>
      <c r="G257" s="26" t="s">
        <v>810</v>
      </c>
      <c r="H257" s="26" t="s">
        <v>146</v>
      </c>
      <c r="I257" s="26" t="s">
        <v>147</v>
      </c>
      <c r="J257" s="41" t="s">
        <v>148</v>
      </c>
      <c r="K257" s="41" t="s">
        <v>149</v>
      </c>
      <c r="L257" s="42">
        <v>2.3</v>
      </c>
      <c r="M257" s="43">
        <v>0</v>
      </c>
      <c r="N257" s="43"/>
      <c r="O257" s="43"/>
      <c r="P257" s="43"/>
      <c r="Q257" s="43"/>
      <c r="R257" s="47">
        <v>2.3</v>
      </c>
      <c r="S257" s="48"/>
      <c r="T257" s="26"/>
      <c r="U257" s="23"/>
      <c r="V257" s="48" t="str">
        <f t="shared" si="3"/>
        <v/>
      </c>
      <c r="W257" s="48"/>
      <c r="X257" s="48"/>
      <c r="Y257" s="48"/>
      <c r="Z257" s="48"/>
      <c r="AA257" s="48" t="s">
        <v>135</v>
      </c>
      <c r="AB257" s="41" t="s">
        <v>116</v>
      </c>
      <c r="AC257" s="41" t="s">
        <v>136</v>
      </c>
      <c r="AD257" s="41" t="s">
        <v>116</v>
      </c>
      <c r="AE257" s="48" t="s">
        <v>136</v>
      </c>
      <c r="AF257" s="41" t="s">
        <v>136</v>
      </c>
      <c r="AG257" s="26">
        <v>11</v>
      </c>
      <c r="AH257" s="50">
        <v>24.2</v>
      </c>
      <c r="AI257" s="50">
        <v>17.6</v>
      </c>
      <c r="AJ257" s="50">
        <v>39.6</v>
      </c>
      <c r="AK257" s="51" t="s">
        <v>150</v>
      </c>
      <c r="AL257" s="27" t="s">
        <v>526</v>
      </c>
      <c r="AM257" s="41"/>
      <c r="AP257" s="54"/>
      <c r="AQ257" s="54"/>
      <c r="AR257" s="54"/>
      <c r="AS257" s="54"/>
    </row>
    <row r="258" s="7" customFormat="1" ht="53" customHeight="1" spans="1:45">
      <c r="A258" s="23" t="s">
        <v>139</v>
      </c>
      <c r="B258" s="24" t="s">
        <v>140</v>
      </c>
      <c r="C258" s="25" t="s">
        <v>811</v>
      </c>
      <c r="D258" s="26" t="s">
        <v>415</v>
      </c>
      <c r="E258" s="27" t="s">
        <v>649</v>
      </c>
      <c r="F258" s="28" t="s">
        <v>377</v>
      </c>
      <c r="G258" s="26" t="s">
        <v>812</v>
      </c>
      <c r="H258" s="26" t="s">
        <v>146</v>
      </c>
      <c r="I258" s="26" t="s">
        <v>147</v>
      </c>
      <c r="J258" s="41" t="s">
        <v>148</v>
      </c>
      <c r="K258" s="41" t="s">
        <v>149</v>
      </c>
      <c r="L258" s="42">
        <v>6.9</v>
      </c>
      <c r="M258" s="43">
        <v>0</v>
      </c>
      <c r="N258" s="43"/>
      <c r="O258" s="43"/>
      <c r="P258" s="43"/>
      <c r="Q258" s="43"/>
      <c r="R258" s="47">
        <v>6.9</v>
      </c>
      <c r="S258" s="48"/>
      <c r="T258" s="26"/>
      <c r="U258" s="23"/>
      <c r="V258" s="48" t="str">
        <f t="shared" si="3"/>
        <v/>
      </c>
      <c r="W258" s="48"/>
      <c r="X258" s="48"/>
      <c r="Y258" s="48"/>
      <c r="Z258" s="48"/>
      <c r="AA258" s="48" t="s">
        <v>135</v>
      </c>
      <c r="AB258" s="41" t="s">
        <v>116</v>
      </c>
      <c r="AC258" s="41" t="s">
        <v>136</v>
      </c>
      <c r="AD258" s="41" t="s">
        <v>116</v>
      </c>
      <c r="AE258" s="48" t="s">
        <v>136</v>
      </c>
      <c r="AF258" s="41" t="s">
        <v>136</v>
      </c>
      <c r="AG258" s="26">
        <v>24</v>
      </c>
      <c r="AH258" s="50">
        <v>52.8</v>
      </c>
      <c r="AI258" s="50">
        <v>38.4</v>
      </c>
      <c r="AJ258" s="50">
        <v>86.4</v>
      </c>
      <c r="AK258" s="51" t="s">
        <v>150</v>
      </c>
      <c r="AL258" s="27" t="s">
        <v>513</v>
      </c>
      <c r="AM258" s="41"/>
      <c r="AP258" s="54"/>
      <c r="AQ258" s="54"/>
      <c r="AR258" s="54"/>
      <c r="AS258" s="54"/>
    </row>
    <row r="259" s="7" customFormat="1" ht="53" customHeight="1" spans="1:45">
      <c r="A259" s="23" t="s">
        <v>139</v>
      </c>
      <c r="B259" s="24" t="s">
        <v>140</v>
      </c>
      <c r="C259" s="25" t="s">
        <v>813</v>
      </c>
      <c r="D259" s="26" t="s">
        <v>415</v>
      </c>
      <c r="E259" s="27" t="s">
        <v>598</v>
      </c>
      <c r="F259" s="28" t="s">
        <v>377</v>
      </c>
      <c r="G259" s="26" t="s">
        <v>814</v>
      </c>
      <c r="H259" s="26" t="s">
        <v>146</v>
      </c>
      <c r="I259" s="26" t="s">
        <v>147</v>
      </c>
      <c r="J259" s="41" t="s">
        <v>148</v>
      </c>
      <c r="K259" s="41" t="s">
        <v>149</v>
      </c>
      <c r="L259" s="42">
        <v>11.5</v>
      </c>
      <c r="M259" s="43">
        <v>0</v>
      </c>
      <c r="N259" s="43"/>
      <c r="O259" s="43"/>
      <c r="P259" s="43"/>
      <c r="Q259" s="43"/>
      <c r="R259" s="47">
        <v>11.5</v>
      </c>
      <c r="S259" s="48"/>
      <c r="T259" s="26"/>
      <c r="U259" s="23"/>
      <c r="V259" s="48" t="str">
        <f t="shared" si="3"/>
        <v/>
      </c>
      <c r="W259" s="48"/>
      <c r="X259" s="48"/>
      <c r="Y259" s="48"/>
      <c r="Z259" s="48"/>
      <c r="AA259" s="48" t="s">
        <v>135</v>
      </c>
      <c r="AB259" s="41" t="s">
        <v>116</v>
      </c>
      <c r="AC259" s="41" t="s">
        <v>136</v>
      </c>
      <c r="AD259" s="41" t="s">
        <v>116</v>
      </c>
      <c r="AE259" s="48" t="s">
        <v>136</v>
      </c>
      <c r="AF259" s="41" t="s">
        <v>136</v>
      </c>
      <c r="AG259" s="26">
        <v>82</v>
      </c>
      <c r="AH259" s="50">
        <v>180.4</v>
      </c>
      <c r="AI259" s="50">
        <v>131.2</v>
      </c>
      <c r="AJ259" s="50">
        <v>295.2</v>
      </c>
      <c r="AK259" s="51" t="s">
        <v>150</v>
      </c>
      <c r="AL259" s="27" t="s">
        <v>815</v>
      </c>
      <c r="AM259" s="41"/>
      <c r="AP259" s="54"/>
      <c r="AQ259" s="54"/>
      <c r="AR259" s="54"/>
      <c r="AS259" s="54"/>
    </row>
    <row r="260" s="7" customFormat="1" ht="53" customHeight="1" spans="1:45">
      <c r="A260" s="23" t="s">
        <v>139</v>
      </c>
      <c r="B260" s="24" t="s">
        <v>140</v>
      </c>
      <c r="C260" s="25" t="s">
        <v>816</v>
      </c>
      <c r="D260" s="26" t="s">
        <v>817</v>
      </c>
      <c r="E260" s="27" t="s">
        <v>818</v>
      </c>
      <c r="F260" s="28" t="s">
        <v>224</v>
      </c>
      <c r="G260" s="26" t="s">
        <v>225</v>
      </c>
      <c r="H260" s="26" t="s">
        <v>146</v>
      </c>
      <c r="I260" s="26" t="s">
        <v>147</v>
      </c>
      <c r="J260" s="41" t="s">
        <v>148</v>
      </c>
      <c r="K260" s="41" t="s">
        <v>149</v>
      </c>
      <c r="L260" s="42">
        <v>60</v>
      </c>
      <c r="M260" s="43">
        <v>0</v>
      </c>
      <c r="N260" s="43"/>
      <c r="O260" s="43"/>
      <c r="P260" s="43"/>
      <c r="Q260" s="43"/>
      <c r="R260" s="47">
        <v>60</v>
      </c>
      <c r="S260" s="48"/>
      <c r="T260" s="26"/>
      <c r="U260" s="23"/>
      <c r="V260" s="48" t="str">
        <f t="shared" si="3"/>
        <v/>
      </c>
      <c r="W260" s="48"/>
      <c r="X260" s="48"/>
      <c r="Y260" s="48"/>
      <c r="Z260" s="48"/>
      <c r="AA260" s="48" t="s">
        <v>135</v>
      </c>
      <c r="AB260" s="41" t="s">
        <v>116</v>
      </c>
      <c r="AC260" s="41" t="s">
        <v>136</v>
      </c>
      <c r="AD260" s="41" t="s">
        <v>116</v>
      </c>
      <c r="AE260" s="48" t="s">
        <v>136</v>
      </c>
      <c r="AF260" s="41" t="s">
        <v>136</v>
      </c>
      <c r="AG260" s="26">
        <v>65</v>
      </c>
      <c r="AH260" s="50">
        <v>143</v>
      </c>
      <c r="AI260" s="50">
        <v>104</v>
      </c>
      <c r="AJ260" s="50">
        <v>234</v>
      </c>
      <c r="AK260" s="51" t="s">
        <v>150</v>
      </c>
      <c r="AL260" s="52" t="s">
        <v>819</v>
      </c>
      <c r="AM260" s="41"/>
      <c r="AP260" s="54"/>
      <c r="AQ260" s="54"/>
      <c r="AR260" s="54"/>
      <c r="AS260" s="54"/>
    </row>
    <row r="261" s="7" customFormat="1" ht="53" customHeight="1" spans="1:45">
      <c r="A261" s="23" t="s">
        <v>139</v>
      </c>
      <c r="B261" s="24" t="s">
        <v>140</v>
      </c>
      <c r="C261" s="25" t="s">
        <v>820</v>
      </c>
      <c r="D261" s="26" t="s">
        <v>817</v>
      </c>
      <c r="E261" s="27" t="s">
        <v>821</v>
      </c>
      <c r="F261" s="28" t="s">
        <v>224</v>
      </c>
      <c r="G261" s="27" t="s">
        <v>229</v>
      </c>
      <c r="H261" s="26" t="s">
        <v>146</v>
      </c>
      <c r="I261" s="26" t="s">
        <v>147</v>
      </c>
      <c r="J261" s="41" t="s">
        <v>148</v>
      </c>
      <c r="K261" s="41" t="s">
        <v>149</v>
      </c>
      <c r="L261" s="42">
        <v>30</v>
      </c>
      <c r="M261" s="43">
        <v>0</v>
      </c>
      <c r="N261" s="43"/>
      <c r="O261" s="43"/>
      <c r="P261" s="43"/>
      <c r="Q261" s="43"/>
      <c r="R261" s="47">
        <v>30</v>
      </c>
      <c r="S261" s="48"/>
      <c r="T261" s="27"/>
      <c r="U261" s="23"/>
      <c r="V261" s="48" t="str">
        <f t="shared" si="3"/>
        <v/>
      </c>
      <c r="W261" s="48"/>
      <c r="X261" s="48"/>
      <c r="Y261" s="48"/>
      <c r="Z261" s="48"/>
      <c r="AA261" s="48" t="s">
        <v>135</v>
      </c>
      <c r="AB261" s="41" t="s">
        <v>116</v>
      </c>
      <c r="AC261" s="41" t="s">
        <v>136</v>
      </c>
      <c r="AD261" s="41" t="s">
        <v>116</v>
      </c>
      <c r="AE261" s="48" t="s">
        <v>136</v>
      </c>
      <c r="AF261" s="41" t="s">
        <v>136</v>
      </c>
      <c r="AG261" s="26">
        <v>49</v>
      </c>
      <c r="AH261" s="50">
        <v>107.8</v>
      </c>
      <c r="AI261" s="50">
        <v>78.4</v>
      </c>
      <c r="AJ261" s="50">
        <v>176.4</v>
      </c>
      <c r="AK261" s="51" t="s">
        <v>150</v>
      </c>
      <c r="AL261" s="27" t="s">
        <v>822</v>
      </c>
      <c r="AM261" s="41"/>
      <c r="AP261" s="54"/>
      <c r="AQ261" s="54"/>
      <c r="AR261" s="54"/>
      <c r="AS261" s="54"/>
    </row>
    <row r="262" s="7" customFormat="1" ht="53" customHeight="1" spans="1:45">
      <c r="A262" s="23" t="s">
        <v>139</v>
      </c>
      <c r="B262" s="24" t="s">
        <v>140</v>
      </c>
      <c r="C262" s="25" t="s">
        <v>823</v>
      </c>
      <c r="D262" s="26" t="s">
        <v>817</v>
      </c>
      <c r="E262" s="27" t="s">
        <v>824</v>
      </c>
      <c r="F262" s="28" t="s">
        <v>224</v>
      </c>
      <c r="G262" s="26" t="s">
        <v>356</v>
      </c>
      <c r="H262" s="26" t="s">
        <v>146</v>
      </c>
      <c r="I262" s="26" t="s">
        <v>147</v>
      </c>
      <c r="J262" s="41" t="s">
        <v>148</v>
      </c>
      <c r="K262" s="41" t="s">
        <v>149</v>
      </c>
      <c r="L262" s="42">
        <v>15</v>
      </c>
      <c r="M262" s="43">
        <v>0</v>
      </c>
      <c r="N262" s="43"/>
      <c r="O262" s="43"/>
      <c r="P262" s="43"/>
      <c r="Q262" s="43"/>
      <c r="R262" s="47">
        <v>15</v>
      </c>
      <c r="S262" s="48"/>
      <c r="T262" s="26"/>
      <c r="U262" s="23"/>
      <c r="V262" s="48" t="str">
        <f t="shared" si="3"/>
        <v/>
      </c>
      <c r="W262" s="48"/>
      <c r="X262" s="48"/>
      <c r="Y262" s="48"/>
      <c r="Z262" s="48"/>
      <c r="AA262" s="48" t="s">
        <v>135</v>
      </c>
      <c r="AB262" s="41" t="s">
        <v>116</v>
      </c>
      <c r="AC262" s="41" t="s">
        <v>116</v>
      </c>
      <c r="AD262" s="41" t="s">
        <v>116</v>
      </c>
      <c r="AE262" s="48" t="s">
        <v>136</v>
      </c>
      <c r="AF262" s="41" t="s">
        <v>136</v>
      </c>
      <c r="AG262" s="26">
        <v>49</v>
      </c>
      <c r="AH262" s="50">
        <v>107.8</v>
      </c>
      <c r="AI262" s="50">
        <v>78.4</v>
      </c>
      <c r="AJ262" s="50">
        <v>176.4</v>
      </c>
      <c r="AK262" s="51" t="s">
        <v>150</v>
      </c>
      <c r="AL262" s="27" t="s">
        <v>822</v>
      </c>
      <c r="AM262" s="41"/>
      <c r="AP262" s="54"/>
      <c r="AQ262" s="54"/>
      <c r="AR262" s="54"/>
      <c r="AS262" s="54"/>
    </row>
    <row r="263" s="7" customFormat="1" ht="53" customHeight="1" spans="1:45">
      <c r="A263" s="23" t="s">
        <v>139</v>
      </c>
      <c r="B263" s="24" t="s">
        <v>140</v>
      </c>
      <c r="C263" s="25" t="s">
        <v>825</v>
      </c>
      <c r="D263" s="26" t="s">
        <v>817</v>
      </c>
      <c r="E263" s="27" t="s">
        <v>826</v>
      </c>
      <c r="F263" s="28" t="s">
        <v>224</v>
      </c>
      <c r="G263" s="26" t="s">
        <v>429</v>
      </c>
      <c r="H263" s="26" t="s">
        <v>146</v>
      </c>
      <c r="I263" s="26" t="s">
        <v>147</v>
      </c>
      <c r="J263" s="41" t="s">
        <v>148</v>
      </c>
      <c r="K263" s="41" t="s">
        <v>149</v>
      </c>
      <c r="L263" s="42">
        <v>4.5</v>
      </c>
      <c r="M263" s="43">
        <v>0</v>
      </c>
      <c r="N263" s="43"/>
      <c r="O263" s="43"/>
      <c r="P263" s="43"/>
      <c r="Q263" s="43"/>
      <c r="R263" s="47">
        <v>4.5</v>
      </c>
      <c r="S263" s="48"/>
      <c r="T263" s="26"/>
      <c r="U263" s="23"/>
      <c r="V263" s="48" t="str">
        <f t="shared" si="3"/>
        <v/>
      </c>
      <c r="W263" s="48"/>
      <c r="X263" s="48"/>
      <c r="Y263" s="48"/>
      <c r="Z263" s="48"/>
      <c r="AA263" s="48" t="s">
        <v>135</v>
      </c>
      <c r="AB263" s="41" t="s">
        <v>116</v>
      </c>
      <c r="AC263" s="41" t="s">
        <v>116</v>
      </c>
      <c r="AD263" s="41" t="s">
        <v>116</v>
      </c>
      <c r="AE263" s="48" t="s">
        <v>136</v>
      </c>
      <c r="AF263" s="41" t="s">
        <v>136</v>
      </c>
      <c r="AG263" s="26">
        <v>69</v>
      </c>
      <c r="AH263" s="50">
        <v>151.8</v>
      </c>
      <c r="AI263" s="50">
        <v>110.4</v>
      </c>
      <c r="AJ263" s="50">
        <v>248.4</v>
      </c>
      <c r="AK263" s="51" t="s">
        <v>150</v>
      </c>
      <c r="AL263" s="27" t="s">
        <v>827</v>
      </c>
      <c r="AM263" s="41"/>
      <c r="AP263" s="54"/>
      <c r="AQ263" s="54"/>
      <c r="AR263" s="54"/>
      <c r="AS263" s="54"/>
    </row>
    <row r="264" s="7" customFormat="1" ht="53" customHeight="1" spans="1:45">
      <c r="A264" s="23" t="s">
        <v>139</v>
      </c>
      <c r="B264" s="24" t="s">
        <v>140</v>
      </c>
      <c r="C264" s="25" t="s">
        <v>828</v>
      </c>
      <c r="D264" s="26" t="s">
        <v>817</v>
      </c>
      <c r="E264" s="27" t="s">
        <v>829</v>
      </c>
      <c r="F264" s="28" t="s">
        <v>224</v>
      </c>
      <c r="G264" s="26" t="s">
        <v>432</v>
      </c>
      <c r="H264" s="26" t="s">
        <v>146</v>
      </c>
      <c r="I264" s="26" t="s">
        <v>147</v>
      </c>
      <c r="J264" s="41" t="s">
        <v>148</v>
      </c>
      <c r="K264" s="41" t="s">
        <v>149</v>
      </c>
      <c r="L264" s="42">
        <v>9</v>
      </c>
      <c r="M264" s="43">
        <v>0</v>
      </c>
      <c r="N264" s="43"/>
      <c r="O264" s="43"/>
      <c r="P264" s="43"/>
      <c r="Q264" s="43"/>
      <c r="R264" s="47">
        <v>9</v>
      </c>
      <c r="S264" s="48"/>
      <c r="T264" s="26"/>
      <c r="U264" s="23"/>
      <c r="V264" s="48" t="str">
        <f t="shared" ref="V264:V327" si="4">T264&amp;U264</f>
        <v/>
      </c>
      <c r="W264" s="48"/>
      <c r="X264" s="48"/>
      <c r="Y264" s="48"/>
      <c r="Z264" s="48"/>
      <c r="AA264" s="48" t="s">
        <v>135</v>
      </c>
      <c r="AB264" s="41" t="s">
        <v>116</v>
      </c>
      <c r="AC264" s="41" t="s">
        <v>136</v>
      </c>
      <c r="AD264" s="41" t="s">
        <v>116</v>
      </c>
      <c r="AE264" s="48" t="s">
        <v>136</v>
      </c>
      <c r="AF264" s="41" t="s">
        <v>136</v>
      </c>
      <c r="AG264" s="26">
        <v>30</v>
      </c>
      <c r="AH264" s="50">
        <v>66</v>
      </c>
      <c r="AI264" s="50">
        <v>48</v>
      </c>
      <c r="AJ264" s="50">
        <v>108</v>
      </c>
      <c r="AK264" s="51" t="s">
        <v>150</v>
      </c>
      <c r="AL264" s="27" t="s">
        <v>830</v>
      </c>
      <c r="AM264" s="41"/>
      <c r="AP264" s="54"/>
      <c r="AQ264" s="54"/>
      <c r="AR264" s="54"/>
      <c r="AS264" s="54"/>
    </row>
    <row r="265" s="7" customFormat="1" ht="53" customHeight="1" spans="1:45">
      <c r="A265" s="23" t="s">
        <v>139</v>
      </c>
      <c r="B265" s="24" t="s">
        <v>140</v>
      </c>
      <c r="C265" s="25" t="s">
        <v>831</v>
      </c>
      <c r="D265" s="26" t="s">
        <v>817</v>
      </c>
      <c r="E265" s="27" t="s">
        <v>824</v>
      </c>
      <c r="F265" s="28" t="s">
        <v>224</v>
      </c>
      <c r="G265" s="26" t="s">
        <v>233</v>
      </c>
      <c r="H265" s="26" t="s">
        <v>146</v>
      </c>
      <c r="I265" s="26" t="s">
        <v>147</v>
      </c>
      <c r="J265" s="41" t="s">
        <v>148</v>
      </c>
      <c r="K265" s="41" t="s">
        <v>149</v>
      </c>
      <c r="L265" s="42">
        <v>18</v>
      </c>
      <c r="M265" s="43">
        <v>0</v>
      </c>
      <c r="N265" s="43"/>
      <c r="O265" s="43"/>
      <c r="P265" s="43"/>
      <c r="Q265" s="43"/>
      <c r="R265" s="47">
        <v>18</v>
      </c>
      <c r="S265" s="48"/>
      <c r="T265" s="26"/>
      <c r="U265" s="23"/>
      <c r="V265" s="48" t="str">
        <f t="shared" si="4"/>
        <v/>
      </c>
      <c r="W265" s="48"/>
      <c r="X265" s="48"/>
      <c r="Y265" s="48"/>
      <c r="Z265" s="48"/>
      <c r="AA265" s="48" t="s">
        <v>135</v>
      </c>
      <c r="AB265" s="41" t="s">
        <v>116</v>
      </c>
      <c r="AC265" s="41" t="s">
        <v>116</v>
      </c>
      <c r="AD265" s="41" t="s">
        <v>116</v>
      </c>
      <c r="AE265" s="48" t="s">
        <v>136</v>
      </c>
      <c r="AF265" s="41" t="s">
        <v>136</v>
      </c>
      <c r="AG265" s="26">
        <v>45</v>
      </c>
      <c r="AH265" s="50">
        <v>99</v>
      </c>
      <c r="AI265" s="50">
        <v>72</v>
      </c>
      <c r="AJ265" s="50">
        <v>162</v>
      </c>
      <c r="AK265" s="51" t="s">
        <v>150</v>
      </c>
      <c r="AL265" s="27" t="s">
        <v>832</v>
      </c>
      <c r="AM265" s="41"/>
      <c r="AP265" s="54"/>
      <c r="AQ265" s="54"/>
      <c r="AR265" s="54"/>
      <c r="AS265" s="54"/>
    </row>
    <row r="266" s="7" customFormat="1" ht="53" customHeight="1" spans="1:45">
      <c r="A266" s="23" t="s">
        <v>139</v>
      </c>
      <c r="B266" s="24" t="s">
        <v>140</v>
      </c>
      <c r="C266" s="25" t="s">
        <v>833</v>
      </c>
      <c r="D266" s="26" t="s">
        <v>817</v>
      </c>
      <c r="E266" s="27" t="s">
        <v>834</v>
      </c>
      <c r="F266" s="28" t="s">
        <v>224</v>
      </c>
      <c r="G266" s="26" t="s">
        <v>438</v>
      </c>
      <c r="H266" s="26" t="s">
        <v>146</v>
      </c>
      <c r="I266" s="26" t="s">
        <v>147</v>
      </c>
      <c r="J266" s="41" t="s">
        <v>148</v>
      </c>
      <c r="K266" s="41" t="s">
        <v>149</v>
      </c>
      <c r="L266" s="42">
        <v>36</v>
      </c>
      <c r="M266" s="43">
        <v>0</v>
      </c>
      <c r="N266" s="43"/>
      <c r="O266" s="43"/>
      <c r="P266" s="43"/>
      <c r="Q266" s="43"/>
      <c r="R266" s="47">
        <v>36</v>
      </c>
      <c r="S266" s="48"/>
      <c r="T266" s="26"/>
      <c r="U266" s="23"/>
      <c r="V266" s="48" t="str">
        <f t="shared" si="4"/>
        <v/>
      </c>
      <c r="W266" s="48"/>
      <c r="X266" s="48"/>
      <c r="Y266" s="48"/>
      <c r="Z266" s="48"/>
      <c r="AA266" s="48" t="s">
        <v>135</v>
      </c>
      <c r="AB266" s="41" t="s">
        <v>116</v>
      </c>
      <c r="AC266" s="41" t="s">
        <v>136</v>
      </c>
      <c r="AD266" s="41" t="s">
        <v>116</v>
      </c>
      <c r="AE266" s="48" t="s">
        <v>136</v>
      </c>
      <c r="AF266" s="41" t="s">
        <v>136</v>
      </c>
      <c r="AG266" s="26">
        <v>57</v>
      </c>
      <c r="AH266" s="50">
        <v>125.4</v>
      </c>
      <c r="AI266" s="50">
        <v>91.2</v>
      </c>
      <c r="AJ266" s="50">
        <v>205.2</v>
      </c>
      <c r="AK266" s="51" t="s">
        <v>150</v>
      </c>
      <c r="AL266" s="27" t="s">
        <v>835</v>
      </c>
      <c r="AM266" s="41"/>
      <c r="AP266" s="54"/>
      <c r="AQ266" s="54"/>
      <c r="AR266" s="54"/>
      <c r="AS266" s="54"/>
    </row>
    <row r="267" s="7" customFormat="1" ht="53" customHeight="1" spans="1:45">
      <c r="A267" s="23" t="s">
        <v>139</v>
      </c>
      <c r="B267" s="24" t="s">
        <v>140</v>
      </c>
      <c r="C267" s="25" t="s">
        <v>836</v>
      </c>
      <c r="D267" s="26" t="s">
        <v>817</v>
      </c>
      <c r="E267" s="27" t="s">
        <v>837</v>
      </c>
      <c r="F267" s="28" t="s">
        <v>224</v>
      </c>
      <c r="G267" s="26" t="s">
        <v>441</v>
      </c>
      <c r="H267" s="26" t="s">
        <v>146</v>
      </c>
      <c r="I267" s="26" t="s">
        <v>147</v>
      </c>
      <c r="J267" s="41" t="s">
        <v>148</v>
      </c>
      <c r="K267" s="41" t="s">
        <v>149</v>
      </c>
      <c r="L267" s="42">
        <v>6</v>
      </c>
      <c r="M267" s="43">
        <v>0</v>
      </c>
      <c r="N267" s="43"/>
      <c r="O267" s="43"/>
      <c r="P267" s="43"/>
      <c r="Q267" s="43"/>
      <c r="R267" s="47">
        <v>6</v>
      </c>
      <c r="S267" s="48"/>
      <c r="T267" s="26"/>
      <c r="U267" s="23"/>
      <c r="V267" s="48" t="str">
        <f t="shared" si="4"/>
        <v/>
      </c>
      <c r="W267" s="48"/>
      <c r="X267" s="48"/>
      <c r="Y267" s="48"/>
      <c r="Z267" s="48"/>
      <c r="AA267" s="48" t="s">
        <v>135</v>
      </c>
      <c r="AB267" s="41" t="s">
        <v>116</v>
      </c>
      <c r="AC267" s="41" t="s">
        <v>136</v>
      </c>
      <c r="AD267" s="41" t="s">
        <v>116</v>
      </c>
      <c r="AE267" s="48" t="s">
        <v>136</v>
      </c>
      <c r="AF267" s="41" t="s">
        <v>136</v>
      </c>
      <c r="AG267" s="26">
        <v>64</v>
      </c>
      <c r="AH267" s="50">
        <v>140.8</v>
      </c>
      <c r="AI267" s="50">
        <v>102.4</v>
      </c>
      <c r="AJ267" s="50">
        <v>230.4</v>
      </c>
      <c r="AK267" s="51" t="s">
        <v>150</v>
      </c>
      <c r="AL267" s="27" t="s">
        <v>838</v>
      </c>
      <c r="AM267" s="41"/>
      <c r="AP267" s="54"/>
      <c r="AQ267" s="54"/>
      <c r="AR267" s="54"/>
      <c r="AS267" s="54"/>
    </row>
    <row r="268" s="7" customFormat="1" ht="53" customHeight="1" spans="1:45">
      <c r="A268" s="23" t="s">
        <v>139</v>
      </c>
      <c r="B268" s="24" t="s">
        <v>140</v>
      </c>
      <c r="C268" s="25" t="s">
        <v>839</v>
      </c>
      <c r="D268" s="26" t="s">
        <v>817</v>
      </c>
      <c r="E268" s="27" t="s">
        <v>840</v>
      </c>
      <c r="F268" s="28" t="s">
        <v>224</v>
      </c>
      <c r="G268" s="26" t="s">
        <v>444</v>
      </c>
      <c r="H268" s="26" t="s">
        <v>146</v>
      </c>
      <c r="I268" s="26" t="s">
        <v>147</v>
      </c>
      <c r="J268" s="41" t="s">
        <v>148</v>
      </c>
      <c r="K268" s="41" t="s">
        <v>149</v>
      </c>
      <c r="L268" s="42">
        <v>3</v>
      </c>
      <c r="M268" s="43">
        <v>0</v>
      </c>
      <c r="N268" s="43"/>
      <c r="O268" s="43"/>
      <c r="P268" s="43"/>
      <c r="Q268" s="43"/>
      <c r="R268" s="47">
        <v>3</v>
      </c>
      <c r="S268" s="48"/>
      <c r="T268" s="26"/>
      <c r="U268" s="23"/>
      <c r="V268" s="48" t="str">
        <f t="shared" si="4"/>
        <v/>
      </c>
      <c r="W268" s="48"/>
      <c r="X268" s="48"/>
      <c r="Y268" s="48"/>
      <c r="Z268" s="48"/>
      <c r="AA268" s="48" t="s">
        <v>135</v>
      </c>
      <c r="AB268" s="41" t="s">
        <v>116</v>
      </c>
      <c r="AC268" s="41" t="s">
        <v>116</v>
      </c>
      <c r="AD268" s="41" t="s">
        <v>116</v>
      </c>
      <c r="AE268" s="48" t="s">
        <v>136</v>
      </c>
      <c r="AF268" s="41" t="s">
        <v>136</v>
      </c>
      <c r="AG268" s="26">
        <v>49</v>
      </c>
      <c r="AH268" s="50">
        <v>107.8</v>
      </c>
      <c r="AI268" s="50">
        <v>78.4</v>
      </c>
      <c r="AJ268" s="50">
        <v>176.4</v>
      </c>
      <c r="AK268" s="51" t="s">
        <v>150</v>
      </c>
      <c r="AL268" s="27" t="s">
        <v>822</v>
      </c>
      <c r="AM268" s="41"/>
      <c r="AP268" s="54"/>
      <c r="AQ268" s="54"/>
      <c r="AR268" s="54"/>
      <c r="AS268" s="54"/>
    </row>
    <row r="269" s="7" customFormat="1" ht="53" customHeight="1" spans="1:45">
      <c r="A269" s="23" t="s">
        <v>139</v>
      </c>
      <c r="B269" s="24" t="s">
        <v>140</v>
      </c>
      <c r="C269" s="25" t="s">
        <v>841</v>
      </c>
      <c r="D269" s="26" t="s">
        <v>817</v>
      </c>
      <c r="E269" s="27" t="s">
        <v>818</v>
      </c>
      <c r="F269" s="28" t="s">
        <v>456</v>
      </c>
      <c r="G269" s="26" t="s">
        <v>467</v>
      </c>
      <c r="H269" s="26" t="s">
        <v>146</v>
      </c>
      <c r="I269" s="26" t="s">
        <v>147</v>
      </c>
      <c r="J269" s="41" t="s">
        <v>148</v>
      </c>
      <c r="K269" s="41" t="s">
        <v>149</v>
      </c>
      <c r="L269" s="42">
        <v>1.5</v>
      </c>
      <c r="M269" s="43">
        <v>0</v>
      </c>
      <c r="N269" s="43"/>
      <c r="O269" s="43"/>
      <c r="P269" s="43"/>
      <c r="Q269" s="43"/>
      <c r="R269" s="47">
        <v>1.5</v>
      </c>
      <c r="S269" s="48"/>
      <c r="T269" s="26"/>
      <c r="U269" s="23"/>
      <c r="V269" s="48" t="str">
        <f t="shared" si="4"/>
        <v/>
      </c>
      <c r="W269" s="48"/>
      <c r="X269" s="48"/>
      <c r="Y269" s="48"/>
      <c r="Z269" s="48"/>
      <c r="AA269" s="48" t="s">
        <v>135</v>
      </c>
      <c r="AB269" s="41" t="s">
        <v>116</v>
      </c>
      <c r="AC269" s="41" t="s">
        <v>136</v>
      </c>
      <c r="AD269" s="41" t="s">
        <v>116</v>
      </c>
      <c r="AE269" s="48" t="s">
        <v>136</v>
      </c>
      <c r="AF269" s="41" t="s">
        <v>136</v>
      </c>
      <c r="AG269" s="26">
        <v>23</v>
      </c>
      <c r="AH269" s="50">
        <v>50.6</v>
      </c>
      <c r="AI269" s="50">
        <v>36.8</v>
      </c>
      <c r="AJ269" s="50">
        <v>82.8</v>
      </c>
      <c r="AK269" s="51" t="s">
        <v>150</v>
      </c>
      <c r="AL269" s="27" t="s">
        <v>842</v>
      </c>
      <c r="AM269" s="41"/>
      <c r="AP269" s="54"/>
      <c r="AQ269" s="54"/>
      <c r="AR269" s="54"/>
      <c r="AS269" s="54"/>
    </row>
    <row r="270" s="7" customFormat="1" ht="53" customHeight="1" spans="1:45">
      <c r="A270" s="23" t="s">
        <v>139</v>
      </c>
      <c r="B270" s="24" t="s">
        <v>140</v>
      </c>
      <c r="C270" s="25" t="s">
        <v>843</v>
      </c>
      <c r="D270" s="26" t="s">
        <v>817</v>
      </c>
      <c r="E270" s="27" t="s">
        <v>844</v>
      </c>
      <c r="F270" s="28" t="s">
        <v>456</v>
      </c>
      <c r="G270" s="26" t="s">
        <v>471</v>
      </c>
      <c r="H270" s="26" t="s">
        <v>146</v>
      </c>
      <c r="I270" s="26" t="s">
        <v>147</v>
      </c>
      <c r="J270" s="41" t="s">
        <v>148</v>
      </c>
      <c r="K270" s="41" t="s">
        <v>149</v>
      </c>
      <c r="L270" s="42">
        <v>1.56</v>
      </c>
      <c r="M270" s="43">
        <v>0</v>
      </c>
      <c r="N270" s="43"/>
      <c r="O270" s="43"/>
      <c r="P270" s="43"/>
      <c r="Q270" s="43"/>
      <c r="R270" s="47">
        <v>1.56</v>
      </c>
      <c r="S270" s="48"/>
      <c r="T270" s="26"/>
      <c r="U270" s="23"/>
      <c r="V270" s="48" t="str">
        <f t="shared" si="4"/>
        <v/>
      </c>
      <c r="W270" s="48"/>
      <c r="X270" s="48"/>
      <c r="Y270" s="48"/>
      <c r="Z270" s="48"/>
      <c r="AA270" s="48" t="s">
        <v>135</v>
      </c>
      <c r="AB270" s="41" t="s">
        <v>116</v>
      </c>
      <c r="AC270" s="41" t="s">
        <v>136</v>
      </c>
      <c r="AD270" s="41" t="s">
        <v>116</v>
      </c>
      <c r="AE270" s="48" t="s">
        <v>136</v>
      </c>
      <c r="AF270" s="41" t="s">
        <v>136</v>
      </c>
      <c r="AG270" s="26">
        <v>20</v>
      </c>
      <c r="AH270" s="50">
        <v>44</v>
      </c>
      <c r="AI270" s="50">
        <v>32</v>
      </c>
      <c r="AJ270" s="50">
        <v>72</v>
      </c>
      <c r="AK270" s="51" t="s">
        <v>150</v>
      </c>
      <c r="AL270" s="27" t="s">
        <v>845</v>
      </c>
      <c r="AM270" s="41"/>
      <c r="AP270" s="54"/>
      <c r="AQ270" s="54"/>
      <c r="AR270" s="54"/>
      <c r="AS270" s="54"/>
    </row>
    <row r="271" s="7" customFormat="1" ht="53" customHeight="1" spans="1:45">
      <c r="A271" s="23" t="s">
        <v>139</v>
      </c>
      <c r="B271" s="24" t="s">
        <v>140</v>
      </c>
      <c r="C271" s="25" t="s">
        <v>846</v>
      </c>
      <c r="D271" s="26" t="s">
        <v>817</v>
      </c>
      <c r="E271" s="27" t="s">
        <v>847</v>
      </c>
      <c r="F271" s="28" t="s">
        <v>456</v>
      </c>
      <c r="G271" s="26" t="s">
        <v>474</v>
      </c>
      <c r="H271" s="26" t="s">
        <v>146</v>
      </c>
      <c r="I271" s="26" t="s">
        <v>147</v>
      </c>
      <c r="J271" s="41" t="s">
        <v>148</v>
      </c>
      <c r="K271" s="41" t="s">
        <v>149</v>
      </c>
      <c r="L271" s="42">
        <v>3</v>
      </c>
      <c r="M271" s="43">
        <v>0</v>
      </c>
      <c r="N271" s="43"/>
      <c r="O271" s="43"/>
      <c r="P271" s="43"/>
      <c r="Q271" s="43"/>
      <c r="R271" s="47">
        <v>3</v>
      </c>
      <c r="S271" s="48"/>
      <c r="T271" s="26"/>
      <c r="U271" s="23"/>
      <c r="V271" s="48" t="str">
        <f t="shared" si="4"/>
        <v/>
      </c>
      <c r="W271" s="48"/>
      <c r="X271" s="48"/>
      <c r="Y271" s="48"/>
      <c r="Z271" s="48"/>
      <c r="AA271" s="48" t="s">
        <v>135</v>
      </c>
      <c r="AB271" s="41" t="s">
        <v>116</v>
      </c>
      <c r="AC271" s="41" t="s">
        <v>136</v>
      </c>
      <c r="AD271" s="41" t="s">
        <v>116</v>
      </c>
      <c r="AE271" s="48" t="s">
        <v>136</v>
      </c>
      <c r="AF271" s="41" t="s">
        <v>136</v>
      </c>
      <c r="AG271" s="26">
        <v>16</v>
      </c>
      <c r="AH271" s="50">
        <v>35.2</v>
      </c>
      <c r="AI271" s="50">
        <v>25.6</v>
      </c>
      <c r="AJ271" s="50">
        <v>57.6</v>
      </c>
      <c r="AK271" s="51" t="s">
        <v>150</v>
      </c>
      <c r="AL271" s="27" t="s">
        <v>848</v>
      </c>
      <c r="AM271" s="41"/>
      <c r="AP271" s="54"/>
      <c r="AQ271" s="54"/>
      <c r="AR271" s="54"/>
      <c r="AS271" s="54"/>
    </row>
    <row r="272" s="7" customFormat="1" ht="53" customHeight="1" spans="1:45">
      <c r="A272" s="23" t="s">
        <v>139</v>
      </c>
      <c r="B272" s="24" t="s">
        <v>140</v>
      </c>
      <c r="C272" s="25" t="s">
        <v>849</v>
      </c>
      <c r="D272" s="26" t="s">
        <v>817</v>
      </c>
      <c r="E272" s="27" t="s">
        <v>837</v>
      </c>
      <c r="F272" s="28" t="s">
        <v>456</v>
      </c>
      <c r="G272" s="26" t="s">
        <v>484</v>
      </c>
      <c r="H272" s="26" t="s">
        <v>146</v>
      </c>
      <c r="I272" s="26" t="s">
        <v>147</v>
      </c>
      <c r="J272" s="41" t="s">
        <v>148</v>
      </c>
      <c r="K272" s="41" t="s">
        <v>149</v>
      </c>
      <c r="L272" s="42">
        <v>1.5</v>
      </c>
      <c r="M272" s="43">
        <v>0</v>
      </c>
      <c r="N272" s="43"/>
      <c r="O272" s="43"/>
      <c r="P272" s="43"/>
      <c r="Q272" s="43"/>
      <c r="R272" s="47">
        <v>1.5</v>
      </c>
      <c r="S272" s="48"/>
      <c r="T272" s="26"/>
      <c r="U272" s="23"/>
      <c r="V272" s="48" t="str">
        <f t="shared" si="4"/>
        <v/>
      </c>
      <c r="W272" s="48"/>
      <c r="X272" s="48"/>
      <c r="Y272" s="48"/>
      <c r="Z272" s="48"/>
      <c r="AA272" s="48" t="s">
        <v>135</v>
      </c>
      <c r="AB272" s="41" t="s">
        <v>116</v>
      </c>
      <c r="AC272" s="41" t="s">
        <v>136</v>
      </c>
      <c r="AD272" s="41" t="s">
        <v>116</v>
      </c>
      <c r="AE272" s="48" t="s">
        <v>136</v>
      </c>
      <c r="AF272" s="41" t="s">
        <v>136</v>
      </c>
      <c r="AG272" s="26">
        <v>27</v>
      </c>
      <c r="AH272" s="50">
        <v>59.4</v>
      </c>
      <c r="AI272" s="50">
        <v>43.2</v>
      </c>
      <c r="AJ272" s="50">
        <v>97.2</v>
      </c>
      <c r="AK272" s="51" t="s">
        <v>150</v>
      </c>
      <c r="AL272" s="27" t="s">
        <v>850</v>
      </c>
      <c r="AM272" s="41"/>
      <c r="AP272" s="54"/>
      <c r="AQ272" s="54"/>
      <c r="AR272" s="54"/>
      <c r="AS272" s="54"/>
    </row>
    <row r="273" s="7" customFormat="1" ht="53" customHeight="1" spans="1:45">
      <c r="A273" s="23" t="s">
        <v>139</v>
      </c>
      <c r="B273" s="24" t="s">
        <v>140</v>
      </c>
      <c r="C273" s="25" t="s">
        <v>851</v>
      </c>
      <c r="D273" s="26" t="s">
        <v>817</v>
      </c>
      <c r="E273" s="27" t="s">
        <v>837</v>
      </c>
      <c r="F273" s="28" t="s">
        <v>456</v>
      </c>
      <c r="G273" s="26" t="s">
        <v>487</v>
      </c>
      <c r="H273" s="26" t="s">
        <v>146</v>
      </c>
      <c r="I273" s="26" t="s">
        <v>147</v>
      </c>
      <c r="J273" s="41" t="s">
        <v>148</v>
      </c>
      <c r="K273" s="41" t="s">
        <v>149</v>
      </c>
      <c r="L273" s="42">
        <v>3</v>
      </c>
      <c r="M273" s="43">
        <v>0</v>
      </c>
      <c r="N273" s="43"/>
      <c r="O273" s="43"/>
      <c r="P273" s="43"/>
      <c r="Q273" s="43"/>
      <c r="R273" s="47">
        <v>3</v>
      </c>
      <c r="S273" s="48"/>
      <c r="T273" s="26"/>
      <c r="U273" s="23"/>
      <c r="V273" s="48" t="str">
        <f t="shared" si="4"/>
        <v/>
      </c>
      <c r="W273" s="48"/>
      <c r="X273" s="48"/>
      <c r="Y273" s="48"/>
      <c r="Z273" s="48"/>
      <c r="AA273" s="48" t="s">
        <v>135</v>
      </c>
      <c r="AB273" s="41" t="s">
        <v>116</v>
      </c>
      <c r="AC273" s="41" t="s">
        <v>136</v>
      </c>
      <c r="AD273" s="41" t="s">
        <v>116</v>
      </c>
      <c r="AE273" s="48" t="s">
        <v>136</v>
      </c>
      <c r="AF273" s="41" t="s">
        <v>136</v>
      </c>
      <c r="AG273" s="26">
        <v>29</v>
      </c>
      <c r="AH273" s="50">
        <v>63.8</v>
      </c>
      <c r="AI273" s="50">
        <v>46.4</v>
      </c>
      <c r="AJ273" s="50">
        <v>104.4</v>
      </c>
      <c r="AK273" s="51" t="s">
        <v>150</v>
      </c>
      <c r="AL273" s="27" t="s">
        <v>852</v>
      </c>
      <c r="AM273" s="41"/>
      <c r="AP273" s="54"/>
      <c r="AQ273" s="54"/>
      <c r="AR273" s="54"/>
      <c r="AS273" s="54"/>
    </row>
    <row r="274" s="7" customFormat="1" ht="53" customHeight="1" spans="1:45">
      <c r="A274" s="23" t="s">
        <v>139</v>
      </c>
      <c r="B274" s="24" t="s">
        <v>140</v>
      </c>
      <c r="C274" s="25" t="s">
        <v>853</v>
      </c>
      <c r="D274" s="26" t="s">
        <v>817</v>
      </c>
      <c r="E274" s="27" t="s">
        <v>847</v>
      </c>
      <c r="F274" s="28" t="s">
        <v>456</v>
      </c>
      <c r="G274" s="26" t="s">
        <v>491</v>
      </c>
      <c r="H274" s="26" t="s">
        <v>146</v>
      </c>
      <c r="I274" s="26" t="s">
        <v>147</v>
      </c>
      <c r="J274" s="41" t="s">
        <v>148</v>
      </c>
      <c r="K274" s="41" t="s">
        <v>149</v>
      </c>
      <c r="L274" s="42">
        <v>0.6</v>
      </c>
      <c r="M274" s="43">
        <v>0</v>
      </c>
      <c r="N274" s="43"/>
      <c r="O274" s="43"/>
      <c r="P274" s="43"/>
      <c r="Q274" s="43"/>
      <c r="R274" s="47">
        <v>0.6</v>
      </c>
      <c r="S274" s="48"/>
      <c r="T274" s="26"/>
      <c r="U274" s="23"/>
      <c r="V274" s="48" t="str">
        <f t="shared" si="4"/>
        <v/>
      </c>
      <c r="W274" s="48"/>
      <c r="X274" s="48"/>
      <c r="Y274" s="48"/>
      <c r="Z274" s="48"/>
      <c r="AA274" s="48" t="s">
        <v>135</v>
      </c>
      <c r="AB274" s="41" t="s">
        <v>116</v>
      </c>
      <c r="AC274" s="41" t="s">
        <v>136</v>
      </c>
      <c r="AD274" s="41" t="s">
        <v>116</v>
      </c>
      <c r="AE274" s="48" t="s">
        <v>136</v>
      </c>
      <c r="AF274" s="41" t="s">
        <v>136</v>
      </c>
      <c r="AG274" s="26">
        <v>19</v>
      </c>
      <c r="AH274" s="50">
        <v>41.8</v>
      </c>
      <c r="AI274" s="50">
        <v>30.4</v>
      </c>
      <c r="AJ274" s="50">
        <v>68.4</v>
      </c>
      <c r="AK274" s="51" t="s">
        <v>150</v>
      </c>
      <c r="AL274" s="27" t="s">
        <v>854</v>
      </c>
      <c r="AM274" s="41"/>
      <c r="AP274" s="54"/>
      <c r="AQ274" s="54"/>
      <c r="AR274" s="54"/>
      <c r="AS274" s="54"/>
    </row>
    <row r="275" s="7" customFormat="1" ht="53" customHeight="1" spans="1:45">
      <c r="A275" s="23" t="s">
        <v>139</v>
      </c>
      <c r="B275" s="24" t="s">
        <v>140</v>
      </c>
      <c r="C275" s="25" t="s">
        <v>855</v>
      </c>
      <c r="D275" s="26" t="s">
        <v>817</v>
      </c>
      <c r="E275" s="27" t="s">
        <v>856</v>
      </c>
      <c r="F275" s="28" t="s">
        <v>456</v>
      </c>
      <c r="G275" s="26" t="s">
        <v>494</v>
      </c>
      <c r="H275" s="26" t="s">
        <v>146</v>
      </c>
      <c r="I275" s="26" t="s">
        <v>147</v>
      </c>
      <c r="J275" s="41" t="s">
        <v>148</v>
      </c>
      <c r="K275" s="41" t="s">
        <v>149</v>
      </c>
      <c r="L275" s="42">
        <v>9</v>
      </c>
      <c r="M275" s="43">
        <v>0</v>
      </c>
      <c r="N275" s="43"/>
      <c r="O275" s="43"/>
      <c r="P275" s="43"/>
      <c r="Q275" s="43"/>
      <c r="R275" s="47">
        <v>9</v>
      </c>
      <c r="S275" s="48"/>
      <c r="T275" s="26"/>
      <c r="U275" s="23"/>
      <c r="V275" s="48" t="str">
        <f t="shared" si="4"/>
        <v/>
      </c>
      <c r="W275" s="48"/>
      <c r="X275" s="48"/>
      <c r="Y275" s="48"/>
      <c r="Z275" s="48"/>
      <c r="AA275" s="48" t="s">
        <v>135</v>
      </c>
      <c r="AB275" s="41" t="s">
        <v>116</v>
      </c>
      <c r="AC275" s="41" t="s">
        <v>116</v>
      </c>
      <c r="AD275" s="41" t="s">
        <v>116</v>
      </c>
      <c r="AE275" s="48" t="s">
        <v>136</v>
      </c>
      <c r="AF275" s="41" t="s">
        <v>136</v>
      </c>
      <c r="AG275" s="26">
        <v>85</v>
      </c>
      <c r="AH275" s="50">
        <v>187</v>
      </c>
      <c r="AI275" s="50">
        <v>136</v>
      </c>
      <c r="AJ275" s="50">
        <v>306</v>
      </c>
      <c r="AK275" s="51" t="s">
        <v>150</v>
      </c>
      <c r="AL275" s="27" t="s">
        <v>857</v>
      </c>
      <c r="AM275" s="41"/>
      <c r="AP275" s="54"/>
      <c r="AQ275" s="54"/>
      <c r="AR275" s="54"/>
      <c r="AS275" s="54"/>
    </row>
    <row r="276" s="7" customFormat="1" ht="53" customHeight="1" spans="1:45">
      <c r="A276" s="23" t="s">
        <v>139</v>
      </c>
      <c r="B276" s="24" t="s">
        <v>140</v>
      </c>
      <c r="C276" s="25" t="s">
        <v>858</v>
      </c>
      <c r="D276" s="26" t="s">
        <v>817</v>
      </c>
      <c r="E276" s="27" t="s">
        <v>859</v>
      </c>
      <c r="F276" s="28" t="s">
        <v>456</v>
      </c>
      <c r="G276" s="26" t="s">
        <v>501</v>
      </c>
      <c r="H276" s="26" t="s">
        <v>146</v>
      </c>
      <c r="I276" s="26" t="s">
        <v>147</v>
      </c>
      <c r="J276" s="41" t="s">
        <v>148</v>
      </c>
      <c r="K276" s="41" t="s">
        <v>149</v>
      </c>
      <c r="L276" s="42">
        <v>1.2</v>
      </c>
      <c r="M276" s="43">
        <v>0</v>
      </c>
      <c r="N276" s="43"/>
      <c r="O276" s="43"/>
      <c r="P276" s="43"/>
      <c r="Q276" s="43"/>
      <c r="R276" s="47">
        <v>1.2</v>
      </c>
      <c r="S276" s="48"/>
      <c r="T276" s="26"/>
      <c r="U276" s="23"/>
      <c r="V276" s="48" t="str">
        <f t="shared" si="4"/>
        <v/>
      </c>
      <c r="W276" s="48"/>
      <c r="X276" s="48"/>
      <c r="Y276" s="48"/>
      <c r="Z276" s="48"/>
      <c r="AA276" s="48" t="s">
        <v>135</v>
      </c>
      <c r="AB276" s="41" t="s">
        <v>116</v>
      </c>
      <c r="AC276" s="41" t="s">
        <v>136</v>
      </c>
      <c r="AD276" s="41" t="s">
        <v>116</v>
      </c>
      <c r="AE276" s="48" t="s">
        <v>136</v>
      </c>
      <c r="AF276" s="41" t="s">
        <v>136</v>
      </c>
      <c r="AG276" s="26">
        <v>10</v>
      </c>
      <c r="AH276" s="50">
        <v>22</v>
      </c>
      <c r="AI276" s="50">
        <v>16</v>
      </c>
      <c r="AJ276" s="50">
        <v>36</v>
      </c>
      <c r="AK276" s="51" t="s">
        <v>150</v>
      </c>
      <c r="AL276" s="27" t="s">
        <v>860</v>
      </c>
      <c r="AM276" s="41"/>
      <c r="AP276" s="54"/>
      <c r="AQ276" s="54"/>
      <c r="AR276" s="54"/>
      <c r="AS276" s="54"/>
    </row>
    <row r="277" s="7" customFormat="1" ht="53" customHeight="1" spans="1:45">
      <c r="A277" s="23" t="s">
        <v>139</v>
      </c>
      <c r="B277" s="24" t="s">
        <v>140</v>
      </c>
      <c r="C277" s="25" t="s">
        <v>861</v>
      </c>
      <c r="D277" s="26" t="s">
        <v>817</v>
      </c>
      <c r="E277" s="27" t="s">
        <v>862</v>
      </c>
      <c r="F277" s="28" t="s">
        <v>456</v>
      </c>
      <c r="G277" s="26" t="s">
        <v>505</v>
      </c>
      <c r="H277" s="26" t="s">
        <v>146</v>
      </c>
      <c r="I277" s="26" t="s">
        <v>147</v>
      </c>
      <c r="J277" s="41" t="s">
        <v>148</v>
      </c>
      <c r="K277" s="41" t="s">
        <v>149</v>
      </c>
      <c r="L277" s="42">
        <v>0.3</v>
      </c>
      <c r="M277" s="43">
        <v>0</v>
      </c>
      <c r="N277" s="43"/>
      <c r="O277" s="43"/>
      <c r="P277" s="43"/>
      <c r="Q277" s="43"/>
      <c r="R277" s="47">
        <v>0.3</v>
      </c>
      <c r="S277" s="48"/>
      <c r="T277" s="26"/>
      <c r="U277" s="23"/>
      <c r="V277" s="48" t="str">
        <f t="shared" si="4"/>
        <v/>
      </c>
      <c r="W277" s="48"/>
      <c r="X277" s="48"/>
      <c r="Y277" s="48"/>
      <c r="Z277" s="48"/>
      <c r="AA277" s="48" t="s">
        <v>135</v>
      </c>
      <c r="AB277" s="41" t="s">
        <v>116</v>
      </c>
      <c r="AC277" s="41" t="s">
        <v>136</v>
      </c>
      <c r="AD277" s="41" t="s">
        <v>116</v>
      </c>
      <c r="AE277" s="48" t="s">
        <v>136</v>
      </c>
      <c r="AF277" s="41" t="s">
        <v>136</v>
      </c>
      <c r="AG277" s="26">
        <v>14</v>
      </c>
      <c r="AH277" s="50">
        <v>30.8</v>
      </c>
      <c r="AI277" s="50">
        <v>22.4</v>
      </c>
      <c r="AJ277" s="50">
        <v>50.4</v>
      </c>
      <c r="AK277" s="51" t="s">
        <v>150</v>
      </c>
      <c r="AL277" s="27" t="s">
        <v>863</v>
      </c>
      <c r="AM277" s="41"/>
      <c r="AP277" s="54"/>
      <c r="AQ277" s="54"/>
      <c r="AR277" s="54"/>
      <c r="AS277" s="54"/>
    </row>
    <row r="278" s="7" customFormat="1" ht="53" customHeight="1" spans="1:45">
      <c r="A278" s="23" t="s">
        <v>139</v>
      </c>
      <c r="B278" s="24" t="s">
        <v>140</v>
      </c>
      <c r="C278" s="25" t="s">
        <v>864</v>
      </c>
      <c r="D278" s="26" t="s">
        <v>817</v>
      </c>
      <c r="E278" s="27" t="s">
        <v>865</v>
      </c>
      <c r="F278" s="28" t="s">
        <v>456</v>
      </c>
      <c r="G278" s="26" t="s">
        <v>509</v>
      </c>
      <c r="H278" s="26" t="s">
        <v>146</v>
      </c>
      <c r="I278" s="26" t="s">
        <v>147</v>
      </c>
      <c r="J278" s="41" t="s">
        <v>148</v>
      </c>
      <c r="K278" s="41" t="s">
        <v>149</v>
      </c>
      <c r="L278" s="42">
        <v>0.9</v>
      </c>
      <c r="M278" s="43">
        <v>0</v>
      </c>
      <c r="N278" s="43"/>
      <c r="O278" s="43"/>
      <c r="P278" s="43"/>
      <c r="Q278" s="43"/>
      <c r="R278" s="47">
        <v>0.9</v>
      </c>
      <c r="S278" s="48"/>
      <c r="T278" s="26"/>
      <c r="U278" s="23"/>
      <c r="V278" s="48" t="str">
        <f t="shared" si="4"/>
        <v/>
      </c>
      <c r="W278" s="48"/>
      <c r="X278" s="48"/>
      <c r="Y278" s="48"/>
      <c r="Z278" s="48"/>
      <c r="AA278" s="48" t="s">
        <v>135</v>
      </c>
      <c r="AB278" s="41" t="s">
        <v>116</v>
      </c>
      <c r="AC278" s="41" t="s">
        <v>136</v>
      </c>
      <c r="AD278" s="41" t="s">
        <v>116</v>
      </c>
      <c r="AE278" s="48" t="s">
        <v>136</v>
      </c>
      <c r="AF278" s="41" t="s">
        <v>136</v>
      </c>
      <c r="AG278" s="26">
        <v>33</v>
      </c>
      <c r="AH278" s="50">
        <v>72.6</v>
      </c>
      <c r="AI278" s="50">
        <v>52.8</v>
      </c>
      <c r="AJ278" s="50">
        <v>118.8</v>
      </c>
      <c r="AK278" s="51" t="s">
        <v>150</v>
      </c>
      <c r="AL278" s="27" t="s">
        <v>866</v>
      </c>
      <c r="AM278" s="41"/>
      <c r="AP278" s="54"/>
      <c r="AQ278" s="54"/>
      <c r="AR278" s="54"/>
      <c r="AS278" s="54"/>
    </row>
    <row r="279" s="7" customFormat="1" ht="53" customHeight="1" spans="1:45">
      <c r="A279" s="23" t="s">
        <v>139</v>
      </c>
      <c r="B279" s="24" t="s">
        <v>140</v>
      </c>
      <c r="C279" s="25" t="s">
        <v>867</v>
      </c>
      <c r="D279" s="26" t="s">
        <v>817</v>
      </c>
      <c r="E279" s="27" t="s">
        <v>868</v>
      </c>
      <c r="F279" s="28" t="s">
        <v>456</v>
      </c>
      <c r="G279" s="26" t="s">
        <v>869</v>
      </c>
      <c r="H279" s="26" t="s">
        <v>146</v>
      </c>
      <c r="I279" s="26" t="s">
        <v>147</v>
      </c>
      <c r="J279" s="41" t="s">
        <v>148</v>
      </c>
      <c r="K279" s="41" t="s">
        <v>149</v>
      </c>
      <c r="L279" s="42">
        <v>1.5</v>
      </c>
      <c r="M279" s="43">
        <v>0</v>
      </c>
      <c r="N279" s="43"/>
      <c r="O279" s="43"/>
      <c r="P279" s="43"/>
      <c r="Q279" s="43"/>
      <c r="R279" s="47">
        <v>1.5</v>
      </c>
      <c r="S279" s="48"/>
      <c r="T279" s="26"/>
      <c r="U279" s="23"/>
      <c r="V279" s="48" t="str">
        <f t="shared" si="4"/>
        <v/>
      </c>
      <c r="W279" s="48"/>
      <c r="X279" s="48"/>
      <c r="Y279" s="48"/>
      <c r="Z279" s="48"/>
      <c r="AA279" s="48" t="s">
        <v>135</v>
      </c>
      <c r="AB279" s="41" t="s">
        <v>116</v>
      </c>
      <c r="AC279" s="41" t="s">
        <v>136</v>
      </c>
      <c r="AD279" s="41" t="s">
        <v>116</v>
      </c>
      <c r="AE279" s="48" t="s">
        <v>136</v>
      </c>
      <c r="AF279" s="41" t="s">
        <v>136</v>
      </c>
      <c r="AG279" s="26">
        <v>34</v>
      </c>
      <c r="AH279" s="50">
        <v>74.8</v>
      </c>
      <c r="AI279" s="50">
        <v>54.4</v>
      </c>
      <c r="AJ279" s="50">
        <v>122.4</v>
      </c>
      <c r="AK279" s="51" t="s">
        <v>150</v>
      </c>
      <c r="AL279" s="27" t="s">
        <v>870</v>
      </c>
      <c r="AM279" s="41"/>
      <c r="AP279" s="54"/>
      <c r="AQ279" s="54"/>
      <c r="AR279" s="54"/>
      <c r="AS279" s="54"/>
    </row>
    <row r="280" s="7" customFormat="1" ht="53" customHeight="1" spans="1:45">
      <c r="A280" s="23" t="s">
        <v>139</v>
      </c>
      <c r="B280" s="24" t="s">
        <v>140</v>
      </c>
      <c r="C280" s="25" t="s">
        <v>871</v>
      </c>
      <c r="D280" s="26" t="s">
        <v>817</v>
      </c>
      <c r="E280" s="27" t="s">
        <v>847</v>
      </c>
      <c r="F280" s="28" t="s">
        <v>456</v>
      </c>
      <c r="G280" s="26" t="s">
        <v>518</v>
      </c>
      <c r="H280" s="26" t="s">
        <v>146</v>
      </c>
      <c r="I280" s="26" t="s">
        <v>147</v>
      </c>
      <c r="J280" s="41" t="s">
        <v>148</v>
      </c>
      <c r="K280" s="41" t="s">
        <v>149</v>
      </c>
      <c r="L280" s="42">
        <v>3</v>
      </c>
      <c r="M280" s="43">
        <v>0</v>
      </c>
      <c r="N280" s="43"/>
      <c r="O280" s="43"/>
      <c r="P280" s="43"/>
      <c r="Q280" s="43"/>
      <c r="R280" s="47">
        <v>3</v>
      </c>
      <c r="S280" s="48"/>
      <c r="T280" s="26"/>
      <c r="U280" s="23"/>
      <c r="V280" s="48" t="str">
        <f t="shared" si="4"/>
        <v/>
      </c>
      <c r="W280" s="48"/>
      <c r="X280" s="48"/>
      <c r="Y280" s="48"/>
      <c r="Z280" s="48"/>
      <c r="AA280" s="48" t="s">
        <v>135</v>
      </c>
      <c r="AB280" s="41" t="s">
        <v>116</v>
      </c>
      <c r="AC280" s="41" t="s">
        <v>136</v>
      </c>
      <c r="AD280" s="41" t="s">
        <v>116</v>
      </c>
      <c r="AE280" s="48" t="s">
        <v>136</v>
      </c>
      <c r="AF280" s="41" t="s">
        <v>136</v>
      </c>
      <c r="AG280" s="26">
        <v>18</v>
      </c>
      <c r="AH280" s="50">
        <v>39.6</v>
      </c>
      <c r="AI280" s="50">
        <v>28.8</v>
      </c>
      <c r="AJ280" s="50">
        <v>64.8</v>
      </c>
      <c r="AK280" s="51" t="s">
        <v>150</v>
      </c>
      <c r="AL280" s="27" t="s">
        <v>872</v>
      </c>
      <c r="AM280" s="41"/>
      <c r="AP280" s="54"/>
      <c r="AQ280" s="54"/>
      <c r="AR280" s="54"/>
      <c r="AS280" s="54"/>
    </row>
    <row r="281" s="7" customFormat="1" ht="53" customHeight="1" spans="1:45">
      <c r="A281" s="23" t="s">
        <v>139</v>
      </c>
      <c r="B281" s="24" t="s">
        <v>140</v>
      </c>
      <c r="C281" s="25" t="s">
        <v>873</v>
      </c>
      <c r="D281" s="26" t="s">
        <v>817</v>
      </c>
      <c r="E281" s="27" t="s">
        <v>821</v>
      </c>
      <c r="F281" s="30" t="s">
        <v>521</v>
      </c>
      <c r="G281" s="26" t="s">
        <v>522</v>
      </c>
      <c r="H281" s="26" t="s">
        <v>146</v>
      </c>
      <c r="I281" s="26" t="s">
        <v>147</v>
      </c>
      <c r="J281" s="41" t="s">
        <v>148</v>
      </c>
      <c r="K281" s="41" t="s">
        <v>149</v>
      </c>
      <c r="L281" s="42">
        <v>3</v>
      </c>
      <c r="M281" s="43">
        <v>0</v>
      </c>
      <c r="N281" s="43"/>
      <c r="O281" s="43"/>
      <c r="P281" s="43"/>
      <c r="Q281" s="43"/>
      <c r="R281" s="47">
        <v>3</v>
      </c>
      <c r="S281" s="48"/>
      <c r="T281" s="26"/>
      <c r="U281" s="23"/>
      <c r="V281" s="48" t="str">
        <f t="shared" si="4"/>
        <v/>
      </c>
      <c r="W281" s="48"/>
      <c r="X281" s="48"/>
      <c r="Y281" s="48"/>
      <c r="Z281" s="48"/>
      <c r="AA281" s="48" t="s">
        <v>135</v>
      </c>
      <c r="AB281" s="41" t="s">
        <v>116</v>
      </c>
      <c r="AC281" s="41" t="s">
        <v>136</v>
      </c>
      <c r="AD281" s="41" t="s">
        <v>116</v>
      </c>
      <c r="AE281" s="48" t="s">
        <v>136</v>
      </c>
      <c r="AF281" s="41" t="s">
        <v>136</v>
      </c>
      <c r="AG281" s="26">
        <v>4</v>
      </c>
      <c r="AH281" s="50">
        <v>8.8</v>
      </c>
      <c r="AI281" s="50">
        <v>6.4</v>
      </c>
      <c r="AJ281" s="50">
        <v>14.4</v>
      </c>
      <c r="AK281" s="51" t="s">
        <v>150</v>
      </c>
      <c r="AL281" s="27" t="s">
        <v>874</v>
      </c>
      <c r="AM281" s="41"/>
      <c r="AP281" s="54"/>
      <c r="AQ281" s="54"/>
      <c r="AR281" s="54"/>
      <c r="AS281" s="54"/>
    </row>
    <row r="282" s="7" customFormat="1" ht="53" customHeight="1" spans="1:45">
      <c r="A282" s="23" t="s">
        <v>139</v>
      </c>
      <c r="B282" s="24" t="s">
        <v>140</v>
      </c>
      <c r="C282" s="25" t="s">
        <v>875</v>
      </c>
      <c r="D282" s="26" t="s">
        <v>817</v>
      </c>
      <c r="E282" s="27" t="s">
        <v>876</v>
      </c>
      <c r="F282" s="30" t="s">
        <v>521</v>
      </c>
      <c r="G282" s="26" t="s">
        <v>525</v>
      </c>
      <c r="H282" s="26" t="s">
        <v>146</v>
      </c>
      <c r="I282" s="26" t="s">
        <v>147</v>
      </c>
      <c r="J282" s="41" t="s">
        <v>148</v>
      </c>
      <c r="K282" s="41" t="s">
        <v>149</v>
      </c>
      <c r="L282" s="42">
        <v>1.2</v>
      </c>
      <c r="M282" s="43">
        <v>0</v>
      </c>
      <c r="N282" s="43"/>
      <c r="O282" s="43"/>
      <c r="P282" s="43"/>
      <c r="Q282" s="43"/>
      <c r="R282" s="47">
        <v>1.2</v>
      </c>
      <c r="S282" s="48"/>
      <c r="T282" s="26"/>
      <c r="U282" s="23"/>
      <c r="V282" s="48" t="str">
        <f t="shared" si="4"/>
        <v/>
      </c>
      <c r="W282" s="48"/>
      <c r="X282" s="48"/>
      <c r="Y282" s="48"/>
      <c r="Z282" s="48"/>
      <c r="AA282" s="48" t="s">
        <v>135</v>
      </c>
      <c r="AB282" s="41" t="s">
        <v>116</v>
      </c>
      <c r="AC282" s="41" t="s">
        <v>116</v>
      </c>
      <c r="AD282" s="41" t="s">
        <v>116</v>
      </c>
      <c r="AE282" s="48" t="s">
        <v>136</v>
      </c>
      <c r="AF282" s="41" t="s">
        <v>136</v>
      </c>
      <c r="AG282" s="26">
        <v>11</v>
      </c>
      <c r="AH282" s="50">
        <v>24.2</v>
      </c>
      <c r="AI282" s="50">
        <v>17.6</v>
      </c>
      <c r="AJ282" s="50">
        <v>39.6</v>
      </c>
      <c r="AK282" s="51" t="s">
        <v>150</v>
      </c>
      <c r="AL282" s="27" t="s">
        <v>877</v>
      </c>
      <c r="AM282" s="41"/>
      <c r="AP282" s="54"/>
      <c r="AQ282" s="54"/>
      <c r="AR282" s="54"/>
      <c r="AS282" s="54"/>
    </row>
    <row r="283" s="7" customFormat="1" ht="53" customHeight="1" spans="1:45">
      <c r="A283" s="23" t="s">
        <v>139</v>
      </c>
      <c r="B283" s="24" t="s">
        <v>140</v>
      </c>
      <c r="C283" s="25" t="s">
        <v>878</v>
      </c>
      <c r="D283" s="26" t="s">
        <v>817</v>
      </c>
      <c r="E283" s="27" t="s">
        <v>837</v>
      </c>
      <c r="F283" s="30" t="s">
        <v>521</v>
      </c>
      <c r="G283" s="26" t="s">
        <v>529</v>
      </c>
      <c r="H283" s="26" t="s">
        <v>146</v>
      </c>
      <c r="I283" s="26" t="s">
        <v>147</v>
      </c>
      <c r="J283" s="41" t="s">
        <v>148</v>
      </c>
      <c r="K283" s="41" t="s">
        <v>149</v>
      </c>
      <c r="L283" s="42">
        <v>1.5</v>
      </c>
      <c r="M283" s="43">
        <v>0</v>
      </c>
      <c r="N283" s="43"/>
      <c r="O283" s="43"/>
      <c r="P283" s="43"/>
      <c r="Q283" s="43"/>
      <c r="R283" s="47">
        <v>1.5</v>
      </c>
      <c r="S283" s="48"/>
      <c r="T283" s="26"/>
      <c r="U283" s="23"/>
      <c r="V283" s="48" t="str">
        <f t="shared" si="4"/>
        <v/>
      </c>
      <c r="W283" s="48"/>
      <c r="X283" s="48"/>
      <c r="Y283" s="48"/>
      <c r="Z283" s="48"/>
      <c r="AA283" s="48" t="s">
        <v>135</v>
      </c>
      <c r="AB283" s="41" t="s">
        <v>116</v>
      </c>
      <c r="AC283" s="41" t="s">
        <v>116</v>
      </c>
      <c r="AD283" s="41" t="s">
        <v>116</v>
      </c>
      <c r="AE283" s="48" t="s">
        <v>136</v>
      </c>
      <c r="AF283" s="41" t="s">
        <v>136</v>
      </c>
      <c r="AG283" s="26">
        <v>11</v>
      </c>
      <c r="AH283" s="50">
        <v>24.2</v>
      </c>
      <c r="AI283" s="50">
        <v>17.6</v>
      </c>
      <c r="AJ283" s="50">
        <v>39.6</v>
      </c>
      <c r="AK283" s="51" t="s">
        <v>150</v>
      </c>
      <c r="AL283" s="27" t="s">
        <v>877</v>
      </c>
      <c r="AM283" s="41"/>
      <c r="AP283" s="54"/>
      <c r="AQ283" s="54"/>
      <c r="AR283" s="54"/>
      <c r="AS283" s="54"/>
    </row>
    <row r="284" s="7" customFormat="1" ht="53" customHeight="1" spans="1:45">
      <c r="A284" s="23" t="s">
        <v>139</v>
      </c>
      <c r="B284" s="24" t="s">
        <v>140</v>
      </c>
      <c r="C284" s="25" t="s">
        <v>879</v>
      </c>
      <c r="D284" s="26" t="s">
        <v>817</v>
      </c>
      <c r="E284" s="27" t="s">
        <v>847</v>
      </c>
      <c r="F284" s="30" t="s">
        <v>521</v>
      </c>
      <c r="G284" s="26" t="s">
        <v>531</v>
      </c>
      <c r="H284" s="26" t="s">
        <v>146</v>
      </c>
      <c r="I284" s="26" t="s">
        <v>147</v>
      </c>
      <c r="J284" s="41" t="s">
        <v>148</v>
      </c>
      <c r="K284" s="41" t="s">
        <v>149</v>
      </c>
      <c r="L284" s="42">
        <v>0.9</v>
      </c>
      <c r="M284" s="43">
        <v>0</v>
      </c>
      <c r="N284" s="43"/>
      <c r="O284" s="43"/>
      <c r="P284" s="43"/>
      <c r="Q284" s="43"/>
      <c r="R284" s="47">
        <v>0.9</v>
      </c>
      <c r="S284" s="48"/>
      <c r="T284" s="26"/>
      <c r="U284" s="23"/>
      <c r="V284" s="48" t="str">
        <f t="shared" si="4"/>
        <v/>
      </c>
      <c r="W284" s="48"/>
      <c r="X284" s="48"/>
      <c r="Y284" s="48"/>
      <c r="Z284" s="48"/>
      <c r="AA284" s="48" t="s">
        <v>135</v>
      </c>
      <c r="AB284" s="41" t="s">
        <v>116</v>
      </c>
      <c r="AC284" s="41" t="s">
        <v>116</v>
      </c>
      <c r="AD284" s="41" t="s">
        <v>116</v>
      </c>
      <c r="AE284" s="48" t="s">
        <v>136</v>
      </c>
      <c r="AF284" s="41" t="s">
        <v>136</v>
      </c>
      <c r="AG284" s="26">
        <v>2</v>
      </c>
      <c r="AH284" s="50">
        <v>4.4</v>
      </c>
      <c r="AI284" s="50">
        <v>3.2</v>
      </c>
      <c r="AJ284" s="50">
        <v>7.2</v>
      </c>
      <c r="AK284" s="51" t="s">
        <v>150</v>
      </c>
      <c r="AL284" s="27" t="s">
        <v>880</v>
      </c>
      <c r="AM284" s="41"/>
      <c r="AP284" s="54"/>
      <c r="AQ284" s="54"/>
      <c r="AR284" s="54"/>
      <c r="AS284" s="54"/>
    </row>
    <row r="285" s="7" customFormat="1" ht="53" customHeight="1" spans="1:45">
      <c r="A285" s="23" t="s">
        <v>139</v>
      </c>
      <c r="B285" s="24" t="s">
        <v>140</v>
      </c>
      <c r="C285" s="25" t="s">
        <v>881</v>
      </c>
      <c r="D285" s="26" t="s">
        <v>817</v>
      </c>
      <c r="E285" s="27" t="s">
        <v>865</v>
      </c>
      <c r="F285" s="30" t="s">
        <v>521</v>
      </c>
      <c r="G285" s="26" t="s">
        <v>535</v>
      </c>
      <c r="H285" s="26" t="s">
        <v>146</v>
      </c>
      <c r="I285" s="26" t="s">
        <v>147</v>
      </c>
      <c r="J285" s="41" t="s">
        <v>148</v>
      </c>
      <c r="K285" s="41" t="s">
        <v>149</v>
      </c>
      <c r="L285" s="42">
        <v>1.5</v>
      </c>
      <c r="M285" s="43">
        <v>0</v>
      </c>
      <c r="N285" s="43"/>
      <c r="O285" s="43"/>
      <c r="P285" s="43"/>
      <c r="Q285" s="43"/>
      <c r="R285" s="47">
        <v>1.5</v>
      </c>
      <c r="S285" s="48"/>
      <c r="T285" s="26"/>
      <c r="U285" s="23"/>
      <c r="V285" s="48" t="str">
        <f t="shared" si="4"/>
        <v/>
      </c>
      <c r="W285" s="48"/>
      <c r="X285" s="48"/>
      <c r="Y285" s="48"/>
      <c r="Z285" s="48"/>
      <c r="AA285" s="48" t="s">
        <v>135</v>
      </c>
      <c r="AB285" s="41" t="s">
        <v>116</v>
      </c>
      <c r="AC285" s="41" t="s">
        <v>116</v>
      </c>
      <c r="AD285" s="41" t="s">
        <v>116</v>
      </c>
      <c r="AE285" s="48" t="s">
        <v>136</v>
      </c>
      <c r="AF285" s="41" t="s">
        <v>136</v>
      </c>
      <c r="AG285" s="26">
        <v>12</v>
      </c>
      <c r="AH285" s="50">
        <v>26.4</v>
      </c>
      <c r="AI285" s="50">
        <v>19.2</v>
      </c>
      <c r="AJ285" s="50">
        <v>43.2</v>
      </c>
      <c r="AK285" s="51" t="s">
        <v>150</v>
      </c>
      <c r="AL285" s="27" t="s">
        <v>882</v>
      </c>
      <c r="AM285" s="41"/>
      <c r="AP285" s="54"/>
      <c r="AQ285" s="54"/>
      <c r="AR285" s="54"/>
      <c r="AS285" s="54"/>
    </row>
    <row r="286" s="7" customFormat="1" ht="53" customHeight="1" spans="1:45">
      <c r="A286" s="23" t="s">
        <v>139</v>
      </c>
      <c r="B286" s="24" t="s">
        <v>140</v>
      </c>
      <c r="C286" s="25" t="s">
        <v>883</v>
      </c>
      <c r="D286" s="26" t="s">
        <v>817</v>
      </c>
      <c r="E286" s="27" t="s">
        <v>847</v>
      </c>
      <c r="F286" s="30" t="s">
        <v>521</v>
      </c>
      <c r="G286" s="26" t="s">
        <v>544</v>
      </c>
      <c r="H286" s="26" t="s">
        <v>146</v>
      </c>
      <c r="I286" s="26" t="s">
        <v>147</v>
      </c>
      <c r="J286" s="41" t="s">
        <v>148</v>
      </c>
      <c r="K286" s="41" t="s">
        <v>149</v>
      </c>
      <c r="L286" s="42">
        <v>1.5</v>
      </c>
      <c r="M286" s="43">
        <v>0</v>
      </c>
      <c r="N286" s="43"/>
      <c r="O286" s="43"/>
      <c r="P286" s="43"/>
      <c r="Q286" s="43"/>
      <c r="R286" s="47">
        <v>1.5</v>
      </c>
      <c r="S286" s="48"/>
      <c r="T286" s="26"/>
      <c r="U286" s="23"/>
      <c r="V286" s="48" t="str">
        <f t="shared" si="4"/>
        <v/>
      </c>
      <c r="W286" s="48"/>
      <c r="X286" s="48"/>
      <c r="Y286" s="48"/>
      <c r="Z286" s="48"/>
      <c r="AA286" s="48" t="s">
        <v>135</v>
      </c>
      <c r="AB286" s="41" t="s">
        <v>116</v>
      </c>
      <c r="AC286" s="41" t="s">
        <v>136</v>
      </c>
      <c r="AD286" s="41" t="s">
        <v>116</v>
      </c>
      <c r="AE286" s="48" t="s">
        <v>136</v>
      </c>
      <c r="AF286" s="41" t="s">
        <v>136</v>
      </c>
      <c r="AG286" s="26">
        <v>10</v>
      </c>
      <c r="AH286" s="50">
        <v>22</v>
      </c>
      <c r="AI286" s="50">
        <v>16</v>
      </c>
      <c r="AJ286" s="50">
        <v>36</v>
      </c>
      <c r="AK286" s="51" t="s">
        <v>150</v>
      </c>
      <c r="AL286" s="27" t="s">
        <v>860</v>
      </c>
      <c r="AM286" s="41"/>
      <c r="AP286" s="54"/>
      <c r="AQ286" s="54"/>
      <c r="AR286" s="54"/>
      <c r="AS286" s="54"/>
    </row>
    <row r="287" s="7" customFormat="1" ht="53" customHeight="1" spans="1:45">
      <c r="A287" s="23" t="s">
        <v>139</v>
      </c>
      <c r="B287" s="24" t="s">
        <v>140</v>
      </c>
      <c r="C287" s="25" t="s">
        <v>884</v>
      </c>
      <c r="D287" s="26" t="s">
        <v>817</v>
      </c>
      <c r="E287" s="27" t="s">
        <v>885</v>
      </c>
      <c r="F287" s="30" t="s">
        <v>521</v>
      </c>
      <c r="G287" s="26" t="s">
        <v>547</v>
      </c>
      <c r="H287" s="26" t="s">
        <v>146</v>
      </c>
      <c r="I287" s="26" t="s">
        <v>147</v>
      </c>
      <c r="J287" s="41" t="s">
        <v>148</v>
      </c>
      <c r="K287" s="41" t="s">
        <v>149</v>
      </c>
      <c r="L287" s="42">
        <v>3.9</v>
      </c>
      <c r="M287" s="43">
        <v>0</v>
      </c>
      <c r="N287" s="43"/>
      <c r="O287" s="43"/>
      <c r="P287" s="43"/>
      <c r="Q287" s="43"/>
      <c r="R287" s="47">
        <v>3.9</v>
      </c>
      <c r="S287" s="48"/>
      <c r="T287" s="26"/>
      <c r="U287" s="23"/>
      <c r="V287" s="48" t="str">
        <f t="shared" si="4"/>
        <v/>
      </c>
      <c r="W287" s="48"/>
      <c r="X287" s="48"/>
      <c r="Y287" s="48"/>
      <c r="Z287" s="48"/>
      <c r="AA287" s="48" t="s">
        <v>135</v>
      </c>
      <c r="AB287" s="41" t="s">
        <v>116</v>
      </c>
      <c r="AC287" s="41" t="s">
        <v>136</v>
      </c>
      <c r="AD287" s="41" t="s">
        <v>116</v>
      </c>
      <c r="AE287" s="48" t="s">
        <v>136</v>
      </c>
      <c r="AF287" s="41" t="s">
        <v>136</v>
      </c>
      <c r="AG287" s="26">
        <v>4</v>
      </c>
      <c r="AH287" s="50">
        <v>8.8</v>
      </c>
      <c r="AI287" s="50">
        <v>6.4</v>
      </c>
      <c r="AJ287" s="50">
        <v>14.4</v>
      </c>
      <c r="AK287" s="51" t="s">
        <v>150</v>
      </c>
      <c r="AL287" s="27" t="s">
        <v>874</v>
      </c>
      <c r="AM287" s="41"/>
      <c r="AP287" s="54"/>
      <c r="AQ287" s="54"/>
      <c r="AR287" s="54"/>
      <c r="AS287" s="54"/>
    </row>
    <row r="288" s="7" customFormat="1" ht="53" customHeight="1" spans="1:45">
      <c r="A288" s="23" t="s">
        <v>139</v>
      </c>
      <c r="B288" s="24" t="s">
        <v>140</v>
      </c>
      <c r="C288" s="25" t="s">
        <v>886</v>
      </c>
      <c r="D288" s="26" t="s">
        <v>817</v>
      </c>
      <c r="E288" s="27" t="s">
        <v>887</v>
      </c>
      <c r="F288" s="30" t="s">
        <v>521</v>
      </c>
      <c r="G288" s="26" t="s">
        <v>549</v>
      </c>
      <c r="H288" s="26" t="s">
        <v>146</v>
      </c>
      <c r="I288" s="26" t="s">
        <v>147</v>
      </c>
      <c r="J288" s="41" t="s">
        <v>148</v>
      </c>
      <c r="K288" s="41" t="s">
        <v>149</v>
      </c>
      <c r="L288" s="42">
        <v>0.45</v>
      </c>
      <c r="M288" s="43">
        <v>0</v>
      </c>
      <c r="N288" s="43"/>
      <c r="O288" s="43"/>
      <c r="P288" s="43"/>
      <c r="Q288" s="43"/>
      <c r="R288" s="47">
        <v>0.45</v>
      </c>
      <c r="S288" s="48"/>
      <c r="T288" s="26"/>
      <c r="U288" s="23"/>
      <c r="V288" s="48" t="str">
        <f t="shared" si="4"/>
        <v/>
      </c>
      <c r="W288" s="48"/>
      <c r="X288" s="48"/>
      <c r="Y288" s="48"/>
      <c r="Z288" s="48"/>
      <c r="AA288" s="48" t="s">
        <v>135</v>
      </c>
      <c r="AB288" s="41" t="s">
        <v>116</v>
      </c>
      <c r="AC288" s="41" t="s">
        <v>136</v>
      </c>
      <c r="AD288" s="41" t="s">
        <v>116</v>
      </c>
      <c r="AE288" s="48" t="s">
        <v>136</v>
      </c>
      <c r="AF288" s="41" t="s">
        <v>136</v>
      </c>
      <c r="AG288" s="26">
        <v>12</v>
      </c>
      <c r="AH288" s="50">
        <v>26.4</v>
      </c>
      <c r="AI288" s="50">
        <v>19.2</v>
      </c>
      <c r="AJ288" s="50">
        <v>43.2</v>
      </c>
      <c r="AK288" s="51" t="s">
        <v>150</v>
      </c>
      <c r="AL288" s="27" t="s">
        <v>882</v>
      </c>
      <c r="AM288" s="41"/>
      <c r="AP288" s="54"/>
      <c r="AQ288" s="54"/>
      <c r="AR288" s="54"/>
      <c r="AS288" s="54"/>
    </row>
    <row r="289" s="7" customFormat="1" ht="53" customHeight="1" spans="1:45">
      <c r="A289" s="23" t="s">
        <v>139</v>
      </c>
      <c r="B289" s="24" t="s">
        <v>140</v>
      </c>
      <c r="C289" s="25" t="s">
        <v>888</v>
      </c>
      <c r="D289" s="26" t="s">
        <v>817</v>
      </c>
      <c r="E289" s="27" t="s">
        <v>840</v>
      </c>
      <c r="F289" s="30" t="s">
        <v>521</v>
      </c>
      <c r="G289" s="26" t="s">
        <v>554</v>
      </c>
      <c r="H289" s="26" t="s">
        <v>146</v>
      </c>
      <c r="I289" s="26" t="s">
        <v>147</v>
      </c>
      <c r="J289" s="41" t="s">
        <v>148</v>
      </c>
      <c r="K289" s="41" t="s">
        <v>149</v>
      </c>
      <c r="L289" s="42">
        <v>2.55</v>
      </c>
      <c r="M289" s="43">
        <v>0</v>
      </c>
      <c r="N289" s="43"/>
      <c r="O289" s="43"/>
      <c r="P289" s="43"/>
      <c r="Q289" s="43"/>
      <c r="R289" s="47">
        <v>2.55</v>
      </c>
      <c r="S289" s="48"/>
      <c r="T289" s="26"/>
      <c r="U289" s="23"/>
      <c r="V289" s="48" t="str">
        <f t="shared" si="4"/>
        <v/>
      </c>
      <c r="W289" s="48"/>
      <c r="X289" s="48"/>
      <c r="Y289" s="48"/>
      <c r="Z289" s="48"/>
      <c r="AA289" s="48" t="s">
        <v>135</v>
      </c>
      <c r="AB289" s="41" t="s">
        <v>116</v>
      </c>
      <c r="AC289" s="41" t="s">
        <v>136</v>
      </c>
      <c r="AD289" s="41" t="s">
        <v>116</v>
      </c>
      <c r="AE289" s="48" t="s">
        <v>136</v>
      </c>
      <c r="AF289" s="41" t="s">
        <v>136</v>
      </c>
      <c r="AG289" s="26">
        <v>18</v>
      </c>
      <c r="AH289" s="50">
        <v>39.6</v>
      </c>
      <c r="AI289" s="50">
        <v>28.8</v>
      </c>
      <c r="AJ289" s="50">
        <v>64.8</v>
      </c>
      <c r="AK289" s="51" t="s">
        <v>150</v>
      </c>
      <c r="AL289" s="27" t="s">
        <v>872</v>
      </c>
      <c r="AM289" s="41"/>
      <c r="AP289" s="54"/>
      <c r="AQ289" s="54"/>
      <c r="AR289" s="54"/>
      <c r="AS289" s="54"/>
    </row>
    <row r="290" s="7" customFormat="1" ht="53" customHeight="1" spans="1:45">
      <c r="A290" s="23" t="s">
        <v>139</v>
      </c>
      <c r="B290" s="24" t="s">
        <v>140</v>
      </c>
      <c r="C290" s="25" t="s">
        <v>889</v>
      </c>
      <c r="D290" s="26" t="s">
        <v>817</v>
      </c>
      <c r="E290" s="27" t="s">
        <v>890</v>
      </c>
      <c r="F290" s="30" t="s">
        <v>521</v>
      </c>
      <c r="G290" s="26" t="s">
        <v>557</v>
      </c>
      <c r="H290" s="26" t="s">
        <v>146</v>
      </c>
      <c r="I290" s="26" t="s">
        <v>147</v>
      </c>
      <c r="J290" s="41" t="s">
        <v>148</v>
      </c>
      <c r="K290" s="41" t="s">
        <v>149</v>
      </c>
      <c r="L290" s="42">
        <v>9</v>
      </c>
      <c r="M290" s="43">
        <v>0</v>
      </c>
      <c r="N290" s="43"/>
      <c r="O290" s="43"/>
      <c r="P290" s="43"/>
      <c r="Q290" s="43"/>
      <c r="R290" s="47">
        <v>9</v>
      </c>
      <c r="S290" s="48"/>
      <c r="T290" s="26"/>
      <c r="U290" s="23"/>
      <c r="V290" s="48" t="str">
        <f t="shared" si="4"/>
        <v/>
      </c>
      <c r="W290" s="48"/>
      <c r="X290" s="48"/>
      <c r="Y290" s="48"/>
      <c r="Z290" s="48"/>
      <c r="AA290" s="48" t="s">
        <v>135</v>
      </c>
      <c r="AB290" s="41" t="s">
        <v>116</v>
      </c>
      <c r="AC290" s="41" t="s">
        <v>116</v>
      </c>
      <c r="AD290" s="41" t="s">
        <v>116</v>
      </c>
      <c r="AE290" s="48" t="s">
        <v>136</v>
      </c>
      <c r="AF290" s="41" t="s">
        <v>136</v>
      </c>
      <c r="AG290" s="26">
        <v>36</v>
      </c>
      <c r="AH290" s="50">
        <v>79.2</v>
      </c>
      <c r="AI290" s="50">
        <v>57.6</v>
      </c>
      <c r="AJ290" s="50">
        <v>129.6</v>
      </c>
      <c r="AK290" s="51" t="s">
        <v>150</v>
      </c>
      <c r="AL290" s="27" t="s">
        <v>891</v>
      </c>
      <c r="AM290" s="41"/>
      <c r="AP290" s="54"/>
      <c r="AQ290" s="54"/>
      <c r="AR290" s="54"/>
      <c r="AS290" s="54"/>
    </row>
    <row r="291" s="7" customFormat="1" ht="53" customHeight="1" spans="1:45">
      <c r="A291" s="23" t="s">
        <v>139</v>
      </c>
      <c r="B291" s="24" t="s">
        <v>140</v>
      </c>
      <c r="C291" s="25" t="s">
        <v>892</v>
      </c>
      <c r="D291" s="26" t="s">
        <v>817</v>
      </c>
      <c r="E291" s="27" t="s">
        <v>893</v>
      </c>
      <c r="F291" s="28" t="s">
        <v>219</v>
      </c>
      <c r="G291" s="26" t="s">
        <v>560</v>
      </c>
      <c r="H291" s="26" t="s">
        <v>146</v>
      </c>
      <c r="I291" s="26" t="s">
        <v>147</v>
      </c>
      <c r="J291" s="41" t="s">
        <v>148</v>
      </c>
      <c r="K291" s="41" t="s">
        <v>149</v>
      </c>
      <c r="L291" s="42">
        <v>3</v>
      </c>
      <c r="M291" s="43">
        <v>0</v>
      </c>
      <c r="N291" s="43"/>
      <c r="O291" s="43"/>
      <c r="P291" s="43"/>
      <c r="Q291" s="43"/>
      <c r="R291" s="47">
        <v>3</v>
      </c>
      <c r="S291" s="48"/>
      <c r="T291" s="26"/>
      <c r="U291" s="23"/>
      <c r="V291" s="48" t="str">
        <f t="shared" si="4"/>
        <v/>
      </c>
      <c r="W291" s="48"/>
      <c r="X291" s="48"/>
      <c r="Y291" s="48"/>
      <c r="Z291" s="48"/>
      <c r="AA291" s="48" t="s">
        <v>135</v>
      </c>
      <c r="AB291" s="41" t="s">
        <v>116</v>
      </c>
      <c r="AC291" s="41" t="s">
        <v>136</v>
      </c>
      <c r="AD291" s="41" t="s">
        <v>116</v>
      </c>
      <c r="AE291" s="48" t="s">
        <v>136</v>
      </c>
      <c r="AF291" s="41" t="s">
        <v>136</v>
      </c>
      <c r="AG291" s="26">
        <v>52</v>
      </c>
      <c r="AH291" s="50">
        <v>114.4</v>
      </c>
      <c r="AI291" s="50">
        <v>83.2</v>
      </c>
      <c r="AJ291" s="50">
        <v>187.2</v>
      </c>
      <c r="AK291" s="51" t="s">
        <v>150</v>
      </c>
      <c r="AL291" s="27" t="s">
        <v>894</v>
      </c>
      <c r="AM291" s="41"/>
      <c r="AP291" s="54"/>
      <c r="AQ291" s="54"/>
      <c r="AR291" s="54"/>
      <c r="AS291" s="54"/>
    </row>
    <row r="292" s="7" customFormat="1" ht="53" customHeight="1" spans="1:45">
      <c r="A292" s="23" t="s">
        <v>139</v>
      </c>
      <c r="B292" s="24" t="s">
        <v>140</v>
      </c>
      <c r="C292" s="25" t="s">
        <v>895</v>
      </c>
      <c r="D292" s="26" t="s">
        <v>817</v>
      </c>
      <c r="E292" s="27" t="s">
        <v>840</v>
      </c>
      <c r="F292" s="28" t="s">
        <v>219</v>
      </c>
      <c r="G292" s="26" t="s">
        <v>575</v>
      </c>
      <c r="H292" s="26" t="s">
        <v>146</v>
      </c>
      <c r="I292" s="26" t="s">
        <v>147</v>
      </c>
      <c r="J292" s="41" t="s">
        <v>148</v>
      </c>
      <c r="K292" s="41" t="s">
        <v>149</v>
      </c>
      <c r="L292" s="42">
        <v>1.5</v>
      </c>
      <c r="M292" s="43">
        <v>0</v>
      </c>
      <c r="N292" s="43"/>
      <c r="O292" s="43"/>
      <c r="P292" s="43"/>
      <c r="Q292" s="43"/>
      <c r="R292" s="47">
        <v>1.5</v>
      </c>
      <c r="S292" s="48"/>
      <c r="T292" s="26"/>
      <c r="U292" s="23"/>
      <c r="V292" s="48" t="str">
        <f t="shared" si="4"/>
        <v/>
      </c>
      <c r="W292" s="48"/>
      <c r="X292" s="48"/>
      <c r="Y292" s="48"/>
      <c r="Z292" s="48"/>
      <c r="AA292" s="48" t="s">
        <v>135</v>
      </c>
      <c r="AB292" s="41" t="s">
        <v>116</v>
      </c>
      <c r="AC292" s="41" t="s">
        <v>116</v>
      </c>
      <c r="AD292" s="41" t="s">
        <v>116</v>
      </c>
      <c r="AE292" s="48" t="s">
        <v>136</v>
      </c>
      <c r="AF292" s="41" t="s">
        <v>136</v>
      </c>
      <c r="AG292" s="26">
        <v>31</v>
      </c>
      <c r="AH292" s="50">
        <v>68.2</v>
      </c>
      <c r="AI292" s="50">
        <v>49.6</v>
      </c>
      <c r="AJ292" s="50">
        <v>111.6</v>
      </c>
      <c r="AK292" s="51" t="s">
        <v>150</v>
      </c>
      <c r="AL292" s="27" t="s">
        <v>896</v>
      </c>
      <c r="AM292" s="41"/>
      <c r="AP292" s="54"/>
      <c r="AQ292" s="54"/>
      <c r="AR292" s="54"/>
      <c r="AS292" s="54"/>
    </row>
    <row r="293" s="7" customFormat="1" ht="53" customHeight="1" spans="1:45">
      <c r="A293" s="23" t="s">
        <v>139</v>
      </c>
      <c r="B293" s="24" t="s">
        <v>140</v>
      </c>
      <c r="C293" s="25" t="s">
        <v>897</v>
      </c>
      <c r="D293" s="26" t="s">
        <v>817</v>
      </c>
      <c r="E293" s="27" t="s">
        <v>890</v>
      </c>
      <c r="F293" s="28" t="s">
        <v>219</v>
      </c>
      <c r="G293" s="26" t="s">
        <v>577</v>
      </c>
      <c r="H293" s="26" t="s">
        <v>146</v>
      </c>
      <c r="I293" s="26" t="s">
        <v>147</v>
      </c>
      <c r="J293" s="41" t="s">
        <v>148</v>
      </c>
      <c r="K293" s="41" t="s">
        <v>149</v>
      </c>
      <c r="L293" s="42">
        <v>3</v>
      </c>
      <c r="M293" s="43">
        <v>0</v>
      </c>
      <c r="N293" s="43"/>
      <c r="O293" s="43"/>
      <c r="P293" s="43"/>
      <c r="Q293" s="43"/>
      <c r="R293" s="47">
        <v>3</v>
      </c>
      <c r="S293" s="48"/>
      <c r="T293" s="26"/>
      <c r="U293" s="23"/>
      <c r="V293" s="48" t="str">
        <f t="shared" si="4"/>
        <v/>
      </c>
      <c r="W293" s="48"/>
      <c r="X293" s="48"/>
      <c r="Y293" s="48"/>
      <c r="Z293" s="48"/>
      <c r="AA293" s="48" t="s">
        <v>135</v>
      </c>
      <c r="AB293" s="41" t="s">
        <v>116</v>
      </c>
      <c r="AC293" s="41" t="s">
        <v>116</v>
      </c>
      <c r="AD293" s="41" t="s">
        <v>116</v>
      </c>
      <c r="AE293" s="48" t="s">
        <v>136</v>
      </c>
      <c r="AF293" s="41" t="s">
        <v>136</v>
      </c>
      <c r="AG293" s="26">
        <v>48</v>
      </c>
      <c r="AH293" s="50">
        <v>105.6</v>
      </c>
      <c r="AI293" s="50">
        <v>76.8</v>
      </c>
      <c r="AJ293" s="50">
        <v>172.8</v>
      </c>
      <c r="AK293" s="51" t="s">
        <v>150</v>
      </c>
      <c r="AL293" s="27" t="s">
        <v>898</v>
      </c>
      <c r="AM293" s="41"/>
      <c r="AP293" s="54"/>
      <c r="AQ293" s="54"/>
      <c r="AR293" s="54"/>
      <c r="AS293" s="54"/>
    </row>
    <row r="294" s="7" customFormat="1" ht="53" customHeight="1" spans="1:45">
      <c r="A294" s="23" t="s">
        <v>139</v>
      </c>
      <c r="B294" s="24" t="s">
        <v>140</v>
      </c>
      <c r="C294" s="25" t="s">
        <v>899</v>
      </c>
      <c r="D294" s="26" t="s">
        <v>817</v>
      </c>
      <c r="E294" s="27" t="s">
        <v>840</v>
      </c>
      <c r="F294" s="56" t="s">
        <v>387</v>
      </c>
      <c r="G294" s="26" t="s">
        <v>388</v>
      </c>
      <c r="H294" s="26" t="s">
        <v>146</v>
      </c>
      <c r="I294" s="26" t="s">
        <v>147</v>
      </c>
      <c r="J294" s="41" t="s">
        <v>148</v>
      </c>
      <c r="K294" s="41" t="s">
        <v>149</v>
      </c>
      <c r="L294" s="42">
        <v>1.5</v>
      </c>
      <c r="M294" s="43">
        <v>0</v>
      </c>
      <c r="N294" s="43"/>
      <c r="O294" s="43"/>
      <c r="P294" s="43"/>
      <c r="Q294" s="43"/>
      <c r="R294" s="47">
        <v>1.5</v>
      </c>
      <c r="S294" s="48"/>
      <c r="T294" s="26"/>
      <c r="U294" s="23"/>
      <c r="V294" s="48" t="str">
        <f t="shared" si="4"/>
        <v/>
      </c>
      <c r="W294" s="48"/>
      <c r="X294" s="48"/>
      <c r="Y294" s="48"/>
      <c r="Z294" s="48"/>
      <c r="AA294" s="48" t="s">
        <v>135</v>
      </c>
      <c r="AB294" s="41" t="s">
        <v>116</v>
      </c>
      <c r="AC294" s="41" t="s">
        <v>116</v>
      </c>
      <c r="AD294" s="41" t="s">
        <v>116</v>
      </c>
      <c r="AE294" s="48" t="s">
        <v>136</v>
      </c>
      <c r="AF294" s="41" t="s">
        <v>136</v>
      </c>
      <c r="AG294" s="26">
        <v>31</v>
      </c>
      <c r="AH294" s="50">
        <v>68.2</v>
      </c>
      <c r="AI294" s="50">
        <v>49.6</v>
      </c>
      <c r="AJ294" s="50">
        <v>111.6</v>
      </c>
      <c r="AK294" s="51" t="s">
        <v>150</v>
      </c>
      <c r="AL294" s="27" t="s">
        <v>896</v>
      </c>
      <c r="AM294" s="41"/>
      <c r="AP294" s="54"/>
      <c r="AQ294" s="54"/>
      <c r="AR294" s="54"/>
      <c r="AS294" s="54"/>
    </row>
    <row r="295" s="7" customFormat="1" ht="53" customHeight="1" spans="1:45">
      <c r="A295" s="23" t="s">
        <v>139</v>
      </c>
      <c r="B295" s="24" t="s">
        <v>140</v>
      </c>
      <c r="C295" s="25" t="s">
        <v>900</v>
      </c>
      <c r="D295" s="26" t="s">
        <v>817</v>
      </c>
      <c r="E295" s="27" t="s">
        <v>818</v>
      </c>
      <c r="F295" s="56" t="s">
        <v>387</v>
      </c>
      <c r="G295" s="26" t="s">
        <v>390</v>
      </c>
      <c r="H295" s="26" t="s">
        <v>146</v>
      </c>
      <c r="I295" s="26" t="s">
        <v>147</v>
      </c>
      <c r="J295" s="41" t="s">
        <v>148</v>
      </c>
      <c r="K295" s="41" t="s">
        <v>149</v>
      </c>
      <c r="L295" s="42">
        <v>1.5</v>
      </c>
      <c r="M295" s="43">
        <v>0</v>
      </c>
      <c r="N295" s="43"/>
      <c r="O295" s="43"/>
      <c r="P295" s="43"/>
      <c r="Q295" s="43"/>
      <c r="R295" s="47">
        <v>1.5</v>
      </c>
      <c r="S295" s="48"/>
      <c r="T295" s="26"/>
      <c r="U295" s="23"/>
      <c r="V295" s="48" t="str">
        <f t="shared" si="4"/>
        <v/>
      </c>
      <c r="W295" s="48"/>
      <c r="X295" s="48"/>
      <c r="Y295" s="48"/>
      <c r="Z295" s="48"/>
      <c r="AA295" s="48" t="s">
        <v>135</v>
      </c>
      <c r="AB295" s="41" t="s">
        <v>116</v>
      </c>
      <c r="AC295" s="41" t="s">
        <v>116</v>
      </c>
      <c r="AD295" s="41" t="s">
        <v>116</v>
      </c>
      <c r="AE295" s="48" t="s">
        <v>136</v>
      </c>
      <c r="AF295" s="41" t="s">
        <v>136</v>
      </c>
      <c r="AG295" s="26">
        <v>20</v>
      </c>
      <c r="AH295" s="50">
        <v>44</v>
      </c>
      <c r="AI295" s="50">
        <v>32</v>
      </c>
      <c r="AJ295" s="50">
        <v>72</v>
      </c>
      <c r="AK295" s="51" t="s">
        <v>150</v>
      </c>
      <c r="AL295" s="27" t="s">
        <v>845</v>
      </c>
      <c r="AM295" s="41"/>
      <c r="AP295" s="54"/>
      <c r="AQ295" s="54"/>
      <c r="AR295" s="54"/>
      <c r="AS295" s="54"/>
    </row>
    <row r="296" s="7" customFormat="1" ht="53" customHeight="1" spans="1:45">
      <c r="A296" s="23" t="s">
        <v>139</v>
      </c>
      <c r="B296" s="24" t="s">
        <v>140</v>
      </c>
      <c r="C296" s="25" t="s">
        <v>901</v>
      </c>
      <c r="D296" s="26" t="s">
        <v>817</v>
      </c>
      <c r="E296" s="27" t="s">
        <v>902</v>
      </c>
      <c r="F296" s="56" t="s">
        <v>387</v>
      </c>
      <c r="G296" s="26" t="s">
        <v>393</v>
      </c>
      <c r="H296" s="26" t="s">
        <v>146</v>
      </c>
      <c r="I296" s="26" t="s">
        <v>147</v>
      </c>
      <c r="J296" s="41" t="s">
        <v>148</v>
      </c>
      <c r="K296" s="41" t="s">
        <v>149</v>
      </c>
      <c r="L296" s="42">
        <v>0.75</v>
      </c>
      <c r="M296" s="43">
        <v>0</v>
      </c>
      <c r="N296" s="43"/>
      <c r="O296" s="43"/>
      <c r="P296" s="43"/>
      <c r="Q296" s="43"/>
      <c r="R296" s="47">
        <v>0.75</v>
      </c>
      <c r="S296" s="48"/>
      <c r="T296" s="26"/>
      <c r="U296" s="23"/>
      <c r="V296" s="48" t="str">
        <f t="shared" si="4"/>
        <v/>
      </c>
      <c r="W296" s="48"/>
      <c r="X296" s="48"/>
      <c r="Y296" s="48"/>
      <c r="Z296" s="48"/>
      <c r="AA296" s="48" t="s">
        <v>135</v>
      </c>
      <c r="AB296" s="41" t="s">
        <v>116</v>
      </c>
      <c r="AC296" s="41" t="s">
        <v>116</v>
      </c>
      <c r="AD296" s="41" t="s">
        <v>116</v>
      </c>
      <c r="AE296" s="48" t="s">
        <v>136</v>
      </c>
      <c r="AF296" s="41" t="s">
        <v>136</v>
      </c>
      <c r="AG296" s="26">
        <v>15</v>
      </c>
      <c r="AH296" s="50">
        <v>33</v>
      </c>
      <c r="AI296" s="50">
        <v>24</v>
      </c>
      <c r="AJ296" s="50">
        <v>54</v>
      </c>
      <c r="AK296" s="51" t="s">
        <v>150</v>
      </c>
      <c r="AL296" s="27" t="s">
        <v>903</v>
      </c>
      <c r="AM296" s="41"/>
      <c r="AP296" s="54"/>
      <c r="AQ296" s="54"/>
      <c r="AR296" s="54"/>
      <c r="AS296" s="54"/>
    </row>
    <row r="297" s="7" customFormat="1" ht="53" customHeight="1" spans="1:45">
      <c r="A297" s="23" t="s">
        <v>139</v>
      </c>
      <c r="B297" s="24" t="s">
        <v>140</v>
      </c>
      <c r="C297" s="25" t="s">
        <v>904</v>
      </c>
      <c r="D297" s="26" t="s">
        <v>817</v>
      </c>
      <c r="E297" s="27" t="s">
        <v>865</v>
      </c>
      <c r="F297" s="30" t="s">
        <v>396</v>
      </c>
      <c r="G297" s="26" t="s">
        <v>397</v>
      </c>
      <c r="H297" s="26" t="s">
        <v>146</v>
      </c>
      <c r="I297" s="26" t="s">
        <v>147</v>
      </c>
      <c r="J297" s="41" t="s">
        <v>148</v>
      </c>
      <c r="K297" s="41" t="s">
        <v>149</v>
      </c>
      <c r="L297" s="42">
        <v>1.5</v>
      </c>
      <c r="M297" s="43">
        <v>0</v>
      </c>
      <c r="N297" s="43"/>
      <c r="O297" s="43"/>
      <c r="P297" s="43"/>
      <c r="Q297" s="43"/>
      <c r="R297" s="47">
        <v>1.5</v>
      </c>
      <c r="S297" s="48"/>
      <c r="T297" s="26"/>
      <c r="U297" s="23"/>
      <c r="V297" s="48" t="str">
        <f t="shared" si="4"/>
        <v/>
      </c>
      <c r="W297" s="48"/>
      <c r="X297" s="48"/>
      <c r="Y297" s="48"/>
      <c r="Z297" s="48"/>
      <c r="AA297" s="48" t="s">
        <v>135</v>
      </c>
      <c r="AB297" s="41" t="s">
        <v>116</v>
      </c>
      <c r="AC297" s="41" t="s">
        <v>116</v>
      </c>
      <c r="AD297" s="41" t="s">
        <v>116</v>
      </c>
      <c r="AE297" s="48" t="s">
        <v>136</v>
      </c>
      <c r="AF297" s="41" t="s">
        <v>136</v>
      </c>
      <c r="AG297" s="26">
        <v>51</v>
      </c>
      <c r="AH297" s="50">
        <v>112.2</v>
      </c>
      <c r="AI297" s="50">
        <v>81.6</v>
      </c>
      <c r="AJ297" s="50">
        <v>183.6</v>
      </c>
      <c r="AK297" s="51" t="s">
        <v>150</v>
      </c>
      <c r="AL297" s="27" t="s">
        <v>905</v>
      </c>
      <c r="AM297" s="41"/>
      <c r="AP297" s="54"/>
      <c r="AQ297" s="54"/>
      <c r="AR297" s="54"/>
      <c r="AS297" s="54"/>
    </row>
    <row r="298" s="7" customFormat="1" ht="53" customHeight="1" spans="1:45">
      <c r="A298" s="23" t="s">
        <v>139</v>
      </c>
      <c r="B298" s="24" t="s">
        <v>140</v>
      </c>
      <c r="C298" s="25" t="s">
        <v>906</v>
      </c>
      <c r="D298" s="26" t="s">
        <v>817</v>
      </c>
      <c r="E298" s="27" t="s">
        <v>907</v>
      </c>
      <c r="F298" s="30" t="s">
        <v>396</v>
      </c>
      <c r="G298" s="26" t="s">
        <v>400</v>
      </c>
      <c r="H298" s="26" t="s">
        <v>146</v>
      </c>
      <c r="I298" s="26" t="s">
        <v>147</v>
      </c>
      <c r="J298" s="41" t="s">
        <v>148</v>
      </c>
      <c r="K298" s="41" t="s">
        <v>149</v>
      </c>
      <c r="L298" s="42">
        <v>2.4</v>
      </c>
      <c r="M298" s="43">
        <v>0</v>
      </c>
      <c r="N298" s="43"/>
      <c r="O298" s="43"/>
      <c r="P298" s="43"/>
      <c r="Q298" s="43"/>
      <c r="R298" s="47">
        <v>2.4</v>
      </c>
      <c r="S298" s="48"/>
      <c r="T298" s="26"/>
      <c r="U298" s="23"/>
      <c r="V298" s="48" t="str">
        <f t="shared" si="4"/>
        <v/>
      </c>
      <c r="W298" s="48"/>
      <c r="X298" s="48"/>
      <c r="Y298" s="48"/>
      <c r="Z298" s="48"/>
      <c r="AA298" s="48" t="s">
        <v>135</v>
      </c>
      <c r="AB298" s="41" t="s">
        <v>116</v>
      </c>
      <c r="AC298" s="41" t="s">
        <v>136</v>
      </c>
      <c r="AD298" s="41" t="s">
        <v>116</v>
      </c>
      <c r="AE298" s="48" t="s">
        <v>136</v>
      </c>
      <c r="AF298" s="41" t="s">
        <v>136</v>
      </c>
      <c r="AG298" s="26">
        <v>47</v>
      </c>
      <c r="AH298" s="50">
        <v>103.4</v>
      </c>
      <c r="AI298" s="50">
        <v>75.2</v>
      </c>
      <c r="AJ298" s="50">
        <v>169.2</v>
      </c>
      <c r="AK298" s="51" t="s">
        <v>150</v>
      </c>
      <c r="AL298" s="27" t="s">
        <v>908</v>
      </c>
      <c r="AM298" s="41"/>
      <c r="AP298" s="54"/>
      <c r="AQ298" s="54"/>
      <c r="AR298" s="54"/>
      <c r="AS298" s="54"/>
    </row>
    <row r="299" s="7" customFormat="1" ht="53" customHeight="1" spans="1:45">
      <c r="A299" s="23" t="s">
        <v>139</v>
      </c>
      <c r="B299" s="24" t="s">
        <v>140</v>
      </c>
      <c r="C299" s="25" t="s">
        <v>909</v>
      </c>
      <c r="D299" s="26" t="s">
        <v>817</v>
      </c>
      <c r="E299" s="27" t="s">
        <v>840</v>
      </c>
      <c r="F299" s="30" t="s">
        <v>396</v>
      </c>
      <c r="G299" s="26" t="s">
        <v>404</v>
      </c>
      <c r="H299" s="26" t="s">
        <v>146</v>
      </c>
      <c r="I299" s="26" t="s">
        <v>147</v>
      </c>
      <c r="J299" s="41" t="s">
        <v>148</v>
      </c>
      <c r="K299" s="41" t="s">
        <v>149</v>
      </c>
      <c r="L299" s="42">
        <v>7.5</v>
      </c>
      <c r="M299" s="43">
        <v>0</v>
      </c>
      <c r="N299" s="43"/>
      <c r="O299" s="43"/>
      <c r="P299" s="43"/>
      <c r="Q299" s="43"/>
      <c r="R299" s="47">
        <v>7.5</v>
      </c>
      <c r="S299" s="48"/>
      <c r="T299" s="26"/>
      <c r="U299" s="23"/>
      <c r="V299" s="48" t="str">
        <f t="shared" si="4"/>
        <v/>
      </c>
      <c r="W299" s="48"/>
      <c r="X299" s="48"/>
      <c r="Y299" s="48"/>
      <c r="Z299" s="48"/>
      <c r="AA299" s="48" t="s">
        <v>135</v>
      </c>
      <c r="AB299" s="41" t="s">
        <v>116</v>
      </c>
      <c r="AC299" s="41" t="s">
        <v>116</v>
      </c>
      <c r="AD299" s="41" t="s">
        <v>116</v>
      </c>
      <c r="AE299" s="48" t="s">
        <v>136</v>
      </c>
      <c r="AF299" s="41" t="s">
        <v>136</v>
      </c>
      <c r="AG299" s="26">
        <v>47</v>
      </c>
      <c r="AH299" s="50">
        <v>103.4</v>
      </c>
      <c r="AI299" s="50">
        <v>75.2</v>
      </c>
      <c r="AJ299" s="50">
        <v>169.2</v>
      </c>
      <c r="AK299" s="51" t="s">
        <v>150</v>
      </c>
      <c r="AL299" s="27" t="s">
        <v>908</v>
      </c>
      <c r="AM299" s="41"/>
      <c r="AP299" s="54"/>
      <c r="AQ299" s="54"/>
      <c r="AR299" s="54"/>
      <c r="AS299" s="54"/>
    </row>
    <row r="300" s="7" customFormat="1" ht="53" customHeight="1" spans="1:45">
      <c r="A300" s="23" t="s">
        <v>139</v>
      </c>
      <c r="B300" s="24" t="s">
        <v>140</v>
      </c>
      <c r="C300" s="25" t="s">
        <v>910</v>
      </c>
      <c r="D300" s="26" t="s">
        <v>817</v>
      </c>
      <c r="E300" s="27" t="s">
        <v>840</v>
      </c>
      <c r="F300" s="30" t="s">
        <v>396</v>
      </c>
      <c r="G300" s="26" t="s">
        <v>410</v>
      </c>
      <c r="H300" s="26" t="s">
        <v>146</v>
      </c>
      <c r="I300" s="26" t="s">
        <v>147</v>
      </c>
      <c r="J300" s="41" t="s">
        <v>148</v>
      </c>
      <c r="K300" s="41" t="s">
        <v>149</v>
      </c>
      <c r="L300" s="42">
        <v>2.4</v>
      </c>
      <c r="M300" s="43">
        <v>0</v>
      </c>
      <c r="N300" s="43"/>
      <c r="O300" s="43"/>
      <c r="P300" s="43"/>
      <c r="Q300" s="43"/>
      <c r="R300" s="47">
        <v>2.4</v>
      </c>
      <c r="S300" s="48"/>
      <c r="T300" s="26"/>
      <c r="U300" s="23"/>
      <c r="V300" s="48" t="str">
        <f t="shared" si="4"/>
        <v/>
      </c>
      <c r="W300" s="48"/>
      <c r="X300" s="48"/>
      <c r="Y300" s="48"/>
      <c r="Z300" s="48"/>
      <c r="AA300" s="48" t="s">
        <v>135</v>
      </c>
      <c r="AB300" s="41" t="s">
        <v>116</v>
      </c>
      <c r="AC300" s="41" t="s">
        <v>116</v>
      </c>
      <c r="AD300" s="41" t="s">
        <v>116</v>
      </c>
      <c r="AE300" s="48" t="s">
        <v>136</v>
      </c>
      <c r="AF300" s="41" t="s">
        <v>136</v>
      </c>
      <c r="AG300" s="26">
        <v>47</v>
      </c>
      <c r="AH300" s="50">
        <v>103.4</v>
      </c>
      <c r="AI300" s="50">
        <v>75.2</v>
      </c>
      <c r="AJ300" s="50">
        <v>169.2</v>
      </c>
      <c r="AK300" s="51" t="s">
        <v>150</v>
      </c>
      <c r="AL300" s="27" t="s">
        <v>908</v>
      </c>
      <c r="AM300" s="41"/>
      <c r="AP300" s="54"/>
      <c r="AQ300" s="54"/>
      <c r="AR300" s="54"/>
      <c r="AS300" s="54"/>
    </row>
    <row r="301" s="7" customFormat="1" ht="53" customHeight="1" spans="1:45">
      <c r="A301" s="23" t="s">
        <v>139</v>
      </c>
      <c r="B301" s="24" t="s">
        <v>140</v>
      </c>
      <c r="C301" s="25" t="s">
        <v>911</v>
      </c>
      <c r="D301" s="26" t="s">
        <v>817</v>
      </c>
      <c r="E301" s="27" t="s">
        <v>912</v>
      </c>
      <c r="F301" s="30" t="s">
        <v>396</v>
      </c>
      <c r="G301" s="26" t="s">
        <v>413</v>
      </c>
      <c r="H301" s="26" t="s">
        <v>146</v>
      </c>
      <c r="I301" s="26" t="s">
        <v>147</v>
      </c>
      <c r="J301" s="41" t="s">
        <v>148</v>
      </c>
      <c r="K301" s="41" t="s">
        <v>149</v>
      </c>
      <c r="L301" s="42">
        <v>2.55</v>
      </c>
      <c r="M301" s="43">
        <v>0</v>
      </c>
      <c r="N301" s="43"/>
      <c r="O301" s="43"/>
      <c r="P301" s="43"/>
      <c r="Q301" s="43"/>
      <c r="R301" s="47">
        <v>2.55</v>
      </c>
      <c r="S301" s="48"/>
      <c r="T301" s="26"/>
      <c r="U301" s="23"/>
      <c r="V301" s="48" t="str">
        <f t="shared" si="4"/>
        <v/>
      </c>
      <c r="W301" s="48"/>
      <c r="X301" s="48"/>
      <c r="Y301" s="48"/>
      <c r="Z301" s="48"/>
      <c r="AA301" s="48" t="s">
        <v>135</v>
      </c>
      <c r="AB301" s="41" t="s">
        <v>116</v>
      </c>
      <c r="AC301" s="41" t="s">
        <v>136</v>
      </c>
      <c r="AD301" s="41" t="s">
        <v>116</v>
      </c>
      <c r="AE301" s="48" t="s">
        <v>136</v>
      </c>
      <c r="AF301" s="41" t="s">
        <v>136</v>
      </c>
      <c r="AG301" s="26">
        <v>20</v>
      </c>
      <c r="AH301" s="50">
        <v>44</v>
      </c>
      <c r="AI301" s="50">
        <v>32</v>
      </c>
      <c r="AJ301" s="50">
        <v>72</v>
      </c>
      <c r="AK301" s="51" t="s">
        <v>150</v>
      </c>
      <c r="AL301" s="27" t="s">
        <v>845</v>
      </c>
      <c r="AM301" s="41"/>
      <c r="AP301" s="54"/>
      <c r="AQ301" s="54"/>
      <c r="AR301" s="54"/>
      <c r="AS301" s="54"/>
    </row>
    <row r="302" s="7" customFormat="1" ht="53" customHeight="1" spans="1:45">
      <c r="A302" s="23" t="s">
        <v>139</v>
      </c>
      <c r="B302" s="24" t="s">
        <v>140</v>
      </c>
      <c r="C302" s="25" t="s">
        <v>913</v>
      </c>
      <c r="D302" s="26" t="s">
        <v>817</v>
      </c>
      <c r="E302" s="27" t="s">
        <v>865</v>
      </c>
      <c r="F302" s="28" t="s">
        <v>236</v>
      </c>
      <c r="G302" s="26" t="s">
        <v>237</v>
      </c>
      <c r="H302" s="26" t="s">
        <v>146</v>
      </c>
      <c r="I302" s="26" t="s">
        <v>147</v>
      </c>
      <c r="J302" s="41" t="s">
        <v>148</v>
      </c>
      <c r="K302" s="41" t="s">
        <v>149</v>
      </c>
      <c r="L302" s="42">
        <v>11.5</v>
      </c>
      <c r="M302" s="43">
        <v>0</v>
      </c>
      <c r="N302" s="43"/>
      <c r="O302" s="43"/>
      <c r="P302" s="43"/>
      <c r="Q302" s="43"/>
      <c r="R302" s="47">
        <v>11.5</v>
      </c>
      <c r="S302" s="48"/>
      <c r="T302" s="26"/>
      <c r="U302" s="23"/>
      <c r="V302" s="48" t="str">
        <f t="shared" si="4"/>
        <v/>
      </c>
      <c r="W302" s="48"/>
      <c r="X302" s="48"/>
      <c r="Y302" s="48"/>
      <c r="Z302" s="48"/>
      <c r="AA302" s="48" t="s">
        <v>135</v>
      </c>
      <c r="AB302" s="41" t="s">
        <v>116</v>
      </c>
      <c r="AC302" s="41" t="s">
        <v>136</v>
      </c>
      <c r="AD302" s="41" t="s">
        <v>116</v>
      </c>
      <c r="AE302" s="48" t="s">
        <v>136</v>
      </c>
      <c r="AF302" s="41" t="s">
        <v>136</v>
      </c>
      <c r="AG302" s="26">
        <v>16</v>
      </c>
      <c r="AH302" s="50">
        <v>35.2</v>
      </c>
      <c r="AI302" s="50">
        <v>25.6</v>
      </c>
      <c r="AJ302" s="50">
        <v>57.6</v>
      </c>
      <c r="AK302" s="51" t="s">
        <v>150</v>
      </c>
      <c r="AL302" s="27" t="s">
        <v>848</v>
      </c>
      <c r="AM302" s="41"/>
      <c r="AP302" s="54"/>
      <c r="AQ302" s="54"/>
      <c r="AR302" s="54"/>
      <c r="AS302" s="54"/>
    </row>
    <row r="303" s="7" customFormat="1" ht="53" customHeight="1" spans="1:45">
      <c r="A303" s="23" t="s">
        <v>139</v>
      </c>
      <c r="B303" s="24" t="s">
        <v>140</v>
      </c>
      <c r="C303" s="25" t="s">
        <v>914</v>
      </c>
      <c r="D303" s="26" t="s">
        <v>817</v>
      </c>
      <c r="E303" s="27" t="s">
        <v>837</v>
      </c>
      <c r="F303" s="28" t="s">
        <v>236</v>
      </c>
      <c r="G303" s="26" t="s">
        <v>608</v>
      </c>
      <c r="H303" s="26" t="s">
        <v>146</v>
      </c>
      <c r="I303" s="26" t="s">
        <v>147</v>
      </c>
      <c r="J303" s="41" t="s">
        <v>148</v>
      </c>
      <c r="K303" s="41" t="s">
        <v>149</v>
      </c>
      <c r="L303" s="42">
        <v>23</v>
      </c>
      <c r="M303" s="43">
        <v>0</v>
      </c>
      <c r="N303" s="43"/>
      <c r="O303" s="43"/>
      <c r="P303" s="43"/>
      <c r="Q303" s="43"/>
      <c r="R303" s="47">
        <v>23</v>
      </c>
      <c r="S303" s="48"/>
      <c r="T303" s="26"/>
      <c r="U303" s="23"/>
      <c r="V303" s="48" t="str">
        <f t="shared" si="4"/>
        <v/>
      </c>
      <c r="W303" s="48"/>
      <c r="X303" s="48"/>
      <c r="Y303" s="48"/>
      <c r="Z303" s="48"/>
      <c r="AA303" s="48" t="s">
        <v>135</v>
      </c>
      <c r="AB303" s="41" t="s">
        <v>116</v>
      </c>
      <c r="AC303" s="41" t="s">
        <v>136</v>
      </c>
      <c r="AD303" s="41" t="s">
        <v>116</v>
      </c>
      <c r="AE303" s="48" t="s">
        <v>136</v>
      </c>
      <c r="AF303" s="41" t="s">
        <v>136</v>
      </c>
      <c r="AG303" s="26">
        <v>92</v>
      </c>
      <c r="AH303" s="50">
        <v>202.4</v>
      </c>
      <c r="AI303" s="50">
        <v>147.2</v>
      </c>
      <c r="AJ303" s="50">
        <v>331.2</v>
      </c>
      <c r="AK303" s="51" t="s">
        <v>150</v>
      </c>
      <c r="AL303" s="27" t="s">
        <v>915</v>
      </c>
      <c r="AM303" s="41"/>
      <c r="AP303" s="54"/>
      <c r="AQ303" s="54"/>
      <c r="AR303" s="54"/>
      <c r="AS303" s="54"/>
    </row>
    <row r="304" s="7" customFormat="1" ht="53" customHeight="1" spans="1:45">
      <c r="A304" s="23" t="s">
        <v>139</v>
      </c>
      <c r="B304" s="24" t="s">
        <v>140</v>
      </c>
      <c r="C304" s="25" t="s">
        <v>916</v>
      </c>
      <c r="D304" s="26" t="s">
        <v>817</v>
      </c>
      <c r="E304" s="27" t="s">
        <v>847</v>
      </c>
      <c r="F304" s="30" t="s">
        <v>611</v>
      </c>
      <c r="G304" s="26" t="s">
        <v>612</v>
      </c>
      <c r="H304" s="26" t="s">
        <v>146</v>
      </c>
      <c r="I304" s="26" t="s">
        <v>147</v>
      </c>
      <c r="J304" s="41" t="s">
        <v>148</v>
      </c>
      <c r="K304" s="41" t="s">
        <v>149</v>
      </c>
      <c r="L304" s="42">
        <v>3.6</v>
      </c>
      <c r="M304" s="43">
        <v>0</v>
      </c>
      <c r="N304" s="43"/>
      <c r="O304" s="43"/>
      <c r="P304" s="43"/>
      <c r="Q304" s="43"/>
      <c r="R304" s="47">
        <v>3.6</v>
      </c>
      <c r="S304" s="48"/>
      <c r="T304" s="26"/>
      <c r="U304" s="23"/>
      <c r="V304" s="48" t="str">
        <f t="shared" si="4"/>
        <v/>
      </c>
      <c r="W304" s="48"/>
      <c r="X304" s="48"/>
      <c r="Y304" s="48"/>
      <c r="Z304" s="48"/>
      <c r="AA304" s="48" t="s">
        <v>135</v>
      </c>
      <c r="AB304" s="41" t="s">
        <v>116</v>
      </c>
      <c r="AC304" s="41" t="s">
        <v>136</v>
      </c>
      <c r="AD304" s="41" t="s">
        <v>116</v>
      </c>
      <c r="AE304" s="48" t="s">
        <v>136</v>
      </c>
      <c r="AF304" s="41" t="s">
        <v>136</v>
      </c>
      <c r="AG304" s="26">
        <v>24</v>
      </c>
      <c r="AH304" s="50">
        <v>52.8</v>
      </c>
      <c r="AI304" s="50">
        <v>38.4</v>
      </c>
      <c r="AJ304" s="50">
        <v>86.4</v>
      </c>
      <c r="AK304" s="51" t="s">
        <v>150</v>
      </c>
      <c r="AL304" s="27" t="s">
        <v>917</v>
      </c>
      <c r="AM304" s="41"/>
      <c r="AP304" s="54"/>
      <c r="AQ304" s="54"/>
      <c r="AR304" s="54"/>
      <c r="AS304" s="54"/>
    </row>
    <row r="305" s="7" customFormat="1" ht="53" customHeight="1" spans="1:45">
      <c r="A305" s="23" t="s">
        <v>139</v>
      </c>
      <c r="B305" s="24" t="s">
        <v>140</v>
      </c>
      <c r="C305" s="25" t="s">
        <v>918</v>
      </c>
      <c r="D305" s="26" t="s">
        <v>817</v>
      </c>
      <c r="E305" s="27" t="s">
        <v>919</v>
      </c>
      <c r="F305" s="30" t="s">
        <v>611</v>
      </c>
      <c r="G305" s="26" t="s">
        <v>614</v>
      </c>
      <c r="H305" s="26" t="s">
        <v>146</v>
      </c>
      <c r="I305" s="26" t="s">
        <v>147</v>
      </c>
      <c r="J305" s="41" t="s">
        <v>148</v>
      </c>
      <c r="K305" s="41" t="s">
        <v>149</v>
      </c>
      <c r="L305" s="42">
        <v>5.4</v>
      </c>
      <c r="M305" s="43">
        <v>0</v>
      </c>
      <c r="N305" s="43"/>
      <c r="O305" s="43"/>
      <c r="P305" s="43"/>
      <c r="Q305" s="43"/>
      <c r="R305" s="47">
        <v>5.4</v>
      </c>
      <c r="S305" s="48"/>
      <c r="T305" s="26"/>
      <c r="U305" s="23"/>
      <c r="V305" s="48" t="str">
        <f t="shared" si="4"/>
        <v/>
      </c>
      <c r="W305" s="48"/>
      <c r="X305" s="48"/>
      <c r="Y305" s="48"/>
      <c r="Z305" s="48"/>
      <c r="AA305" s="48" t="s">
        <v>135</v>
      </c>
      <c r="AB305" s="41" t="s">
        <v>116</v>
      </c>
      <c r="AC305" s="41" t="s">
        <v>136</v>
      </c>
      <c r="AD305" s="41" t="s">
        <v>116</v>
      </c>
      <c r="AE305" s="48" t="s">
        <v>136</v>
      </c>
      <c r="AF305" s="41" t="s">
        <v>136</v>
      </c>
      <c r="AG305" s="26">
        <v>40</v>
      </c>
      <c r="AH305" s="50">
        <v>88</v>
      </c>
      <c r="AI305" s="50">
        <v>64</v>
      </c>
      <c r="AJ305" s="50">
        <v>144</v>
      </c>
      <c r="AK305" s="51" t="s">
        <v>150</v>
      </c>
      <c r="AL305" s="27" t="s">
        <v>920</v>
      </c>
      <c r="AM305" s="41"/>
      <c r="AP305" s="54"/>
      <c r="AQ305" s="54"/>
      <c r="AR305" s="54"/>
      <c r="AS305" s="54"/>
    </row>
    <row r="306" s="7" customFormat="1" ht="53" customHeight="1" spans="1:45">
      <c r="A306" s="23" t="s">
        <v>139</v>
      </c>
      <c r="B306" s="24" t="s">
        <v>140</v>
      </c>
      <c r="C306" s="25" t="s">
        <v>921</v>
      </c>
      <c r="D306" s="26" t="s">
        <v>817</v>
      </c>
      <c r="E306" s="27" t="s">
        <v>919</v>
      </c>
      <c r="F306" s="30" t="s">
        <v>611</v>
      </c>
      <c r="G306" s="26" t="s">
        <v>617</v>
      </c>
      <c r="H306" s="26" t="s">
        <v>146</v>
      </c>
      <c r="I306" s="26" t="s">
        <v>147</v>
      </c>
      <c r="J306" s="41" t="s">
        <v>148</v>
      </c>
      <c r="K306" s="41" t="s">
        <v>149</v>
      </c>
      <c r="L306" s="42">
        <v>3.3</v>
      </c>
      <c r="M306" s="43">
        <v>0</v>
      </c>
      <c r="N306" s="43"/>
      <c r="O306" s="43"/>
      <c r="P306" s="43"/>
      <c r="Q306" s="43"/>
      <c r="R306" s="47">
        <v>3.3</v>
      </c>
      <c r="S306" s="48"/>
      <c r="T306" s="26"/>
      <c r="U306" s="23"/>
      <c r="V306" s="48" t="str">
        <f t="shared" si="4"/>
        <v/>
      </c>
      <c r="W306" s="48"/>
      <c r="X306" s="48"/>
      <c r="Y306" s="48"/>
      <c r="Z306" s="48"/>
      <c r="AA306" s="48" t="s">
        <v>135</v>
      </c>
      <c r="AB306" s="41" t="s">
        <v>116</v>
      </c>
      <c r="AC306" s="41" t="s">
        <v>136</v>
      </c>
      <c r="AD306" s="41" t="s">
        <v>116</v>
      </c>
      <c r="AE306" s="48" t="s">
        <v>136</v>
      </c>
      <c r="AF306" s="41" t="s">
        <v>136</v>
      </c>
      <c r="AG306" s="26">
        <v>31</v>
      </c>
      <c r="AH306" s="50">
        <v>68.2</v>
      </c>
      <c r="AI306" s="50">
        <v>49.6</v>
      </c>
      <c r="AJ306" s="50">
        <v>111.6</v>
      </c>
      <c r="AK306" s="51" t="s">
        <v>150</v>
      </c>
      <c r="AL306" s="27" t="s">
        <v>896</v>
      </c>
      <c r="AM306" s="41"/>
      <c r="AP306" s="54"/>
      <c r="AQ306" s="54"/>
      <c r="AR306" s="54"/>
      <c r="AS306" s="54"/>
    </row>
    <row r="307" s="7" customFormat="1" ht="53" customHeight="1" spans="1:45">
      <c r="A307" s="23" t="s">
        <v>139</v>
      </c>
      <c r="B307" s="24" t="s">
        <v>140</v>
      </c>
      <c r="C307" s="25" t="s">
        <v>922</v>
      </c>
      <c r="D307" s="26" t="s">
        <v>817</v>
      </c>
      <c r="E307" s="27" t="s">
        <v>840</v>
      </c>
      <c r="F307" s="30" t="s">
        <v>611</v>
      </c>
      <c r="G307" s="26" t="s">
        <v>620</v>
      </c>
      <c r="H307" s="26" t="s">
        <v>146</v>
      </c>
      <c r="I307" s="26" t="s">
        <v>147</v>
      </c>
      <c r="J307" s="41" t="s">
        <v>148</v>
      </c>
      <c r="K307" s="41" t="s">
        <v>149</v>
      </c>
      <c r="L307" s="42">
        <v>3.6</v>
      </c>
      <c r="M307" s="43">
        <v>0</v>
      </c>
      <c r="N307" s="43"/>
      <c r="O307" s="43"/>
      <c r="P307" s="43"/>
      <c r="Q307" s="43"/>
      <c r="R307" s="47">
        <v>3.6</v>
      </c>
      <c r="S307" s="48"/>
      <c r="T307" s="26"/>
      <c r="U307" s="23"/>
      <c r="V307" s="48" t="str">
        <f t="shared" si="4"/>
        <v/>
      </c>
      <c r="W307" s="48"/>
      <c r="X307" s="48"/>
      <c r="Y307" s="48"/>
      <c r="Z307" s="48"/>
      <c r="AA307" s="48" t="s">
        <v>135</v>
      </c>
      <c r="AB307" s="41" t="s">
        <v>116</v>
      </c>
      <c r="AC307" s="41" t="s">
        <v>136</v>
      </c>
      <c r="AD307" s="41" t="s">
        <v>116</v>
      </c>
      <c r="AE307" s="48" t="s">
        <v>136</v>
      </c>
      <c r="AF307" s="41" t="s">
        <v>136</v>
      </c>
      <c r="AG307" s="26">
        <v>6</v>
      </c>
      <c r="AH307" s="50">
        <v>13.2</v>
      </c>
      <c r="AI307" s="50">
        <v>9.6</v>
      </c>
      <c r="AJ307" s="50">
        <v>21.6</v>
      </c>
      <c r="AK307" s="51" t="s">
        <v>150</v>
      </c>
      <c r="AL307" s="27" t="s">
        <v>923</v>
      </c>
      <c r="AM307" s="41"/>
      <c r="AP307" s="54"/>
      <c r="AQ307" s="54"/>
      <c r="AR307" s="54"/>
      <c r="AS307" s="54"/>
    </row>
    <row r="308" s="7" customFormat="1" ht="53" customHeight="1" spans="1:45">
      <c r="A308" s="23" t="s">
        <v>139</v>
      </c>
      <c r="B308" s="24" t="s">
        <v>140</v>
      </c>
      <c r="C308" s="25" t="s">
        <v>924</v>
      </c>
      <c r="D308" s="26" t="s">
        <v>817</v>
      </c>
      <c r="E308" s="27" t="s">
        <v>829</v>
      </c>
      <c r="F308" s="30" t="s">
        <v>611</v>
      </c>
      <c r="G308" s="26" t="s">
        <v>623</v>
      </c>
      <c r="H308" s="26" t="s">
        <v>146</v>
      </c>
      <c r="I308" s="26" t="s">
        <v>147</v>
      </c>
      <c r="J308" s="41" t="s">
        <v>148</v>
      </c>
      <c r="K308" s="41" t="s">
        <v>149</v>
      </c>
      <c r="L308" s="42">
        <v>3.9</v>
      </c>
      <c r="M308" s="43">
        <v>0</v>
      </c>
      <c r="N308" s="43"/>
      <c r="O308" s="43"/>
      <c r="P308" s="43"/>
      <c r="Q308" s="43"/>
      <c r="R308" s="47">
        <v>3.9</v>
      </c>
      <c r="S308" s="48"/>
      <c r="T308" s="26"/>
      <c r="U308" s="23"/>
      <c r="V308" s="48" t="str">
        <f t="shared" si="4"/>
        <v/>
      </c>
      <c r="W308" s="48"/>
      <c r="X308" s="48"/>
      <c r="Y308" s="48"/>
      <c r="Z308" s="48"/>
      <c r="AA308" s="48" t="s">
        <v>135</v>
      </c>
      <c r="AB308" s="41" t="s">
        <v>116</v>
      </c>
      <c r="AC308" s="41" t="s">
        <v>136</v>
      </c>
      <c r="AD308" s="41" t="s">
        <v>116</v>
      </c>
      <c r="AE308" s="48" t="s">
        <v>136</v>
      </c>
      <c r="AF308" s="41" t="s">
        <v>136</v>
      </c>
      <c r="AG308" s="26">
        <v>50</v>
      </c>
      <c r="AH308" s="50">
        <v>110</v>
      </c>
      <c r="AI308" s="50">
        <v>80</v>
      </c>
      <c r="AJ308" s="50">
        <v>180</v>
      </c>
      <c r="AK308" s="51" t="s">
        <v>150</v>
      </c>
      <c r="AL308" s="27" t="s">
        <v>925</v>
      </c>
      <c r="AM308" s="41"/>
      <c r="AP308" s="54"/>
      <c r="AQ308" s="54"/>
      <c r="AR308" s="54"/>
      <c r="AS308" s="54"/>
    </row>
    <row r="309" s="7" customFormat="1" ht="53" customHeight="1" spans="1:45">
      <c r="A309" s="23" t="s">
        <v>139</v>
      </c>
      <c r="B309" s="24" t="s">
        <v>140</v>
      </c>
      <c r="C309" s="25" t="s">
        <v>926</v>
      </c>
      <c r="D309" s="26" t="s">
        <v>817</v>
      </c>
      <c r="E309" s="27" t="s">
        <v>840</v>
      </c>
      <c r="F309" s="30" t="s">
        <v>611</v>
      </c>
      <c r="G309" s="26" t="s">
        <v>626</v>
      </c>
      <c r="H309" s="26" t="s">
        <v>146</v>
      </c>
      <c r="I309" s="26" t="s">
        <v>147</v>
      </c>
      <c r="J309" s="41" t="s">
        <v>148</v>
      </c>
      <c r="K309" s="41" t="s">
        <v>149</v>
      </c>
      <c r="L309" s="42">
        <v>1.8</v>
      </c>
      <c r="M309" s="43">
        <v>0</v>
      </c>
      <c r="N309" s="43"/>
      <c r="O309" s="43"/>
      <c r="P309" s="43"/>
      <c r="Q309" s="43"/>
      <c r="R309" s="47">
        <v>1.8</v>
      </c>
      <c r="S309" s="48"/>
      <c r="T309" s="26"/>
      <c r="U309" s="23"/>
      <c r="V309" s="48" t="str">
        <f t="shared" si="4"/>
        <v/>
      </c>
      <c r="W309" s="48"/>
      <c r="X309" s="48"/>
      <c r="Y309" s="48"/>
      <c r="Z309" s="48"/>
      <c r="AA309" s="48" t="s">
        <v>135</v>
      </c>
      <c r="AB309" s="41" t="s">
        <v>116</v>
      </c>
      <c r="AC309" s="41" t="s">
        <v>136</v>
      </c>
      <c r="AD309" s="41" t="s">
        <v>116</v>
      </c>
      <c r="AE309" s="48" t="s">
        <v>136</v>
      </c>
      <c r="AF309" s="41" t="s">
        <v>136</v>
      </c>
      <c r="AG309" s="26">
        <v>17</v>
      </c>
      <c r="AH309" s="50">
        <v>37.4</v>
      </c>
      <c r="AI309" s="50">
        <v>27.2</v>
      </c>
      <c r="AJ309" s="50">
        <v>61.2</v>
      </c>
      <c r="AK309" s="51" t="s">
        <v>150</v>
      </c>
      <c r="AL309" s="27" t="s">
        <v>927</v>
      </c>
      <c r="AM309" s="41"/>
      <c r="AP309" s="54"/>
      <c r="AQ309" s="54"/>
      <c r="AR309" s="54"/>
      <c r="AS309" s="54"/>
    </row>
    <row r="310" s="7" customFormat="1" ht="53" customHeight="1" spans="1:45">
      <c r="A310" s="23" t="s">
        <v>139</v>
      </c>
      <c r="B310" s="24" t="s">
        <v>140</v>
      </c>
      <c r="C310" s="25" t="s">
        <v>928</v>
      </c>
      <c r="D310" s="26" t="s">
        <v>817</v>
      </c>
      <c r="E310" s="27" t="s">
        <v>929</v>
      </c>
      <c r="F310" s="30" t="s">
        <v>611</v>
      </c>
      <c r="G310" s="26" t="s">
        <v>630</v>
      </c>
      <c r="H310" s="26" t="s">
        <v>146</v>
      </c>
      <c r="I310" s="26" t="s">
        <v>147</v>
      </c>
      <c r="J310" s="41" t="s">
        <v>148</v>
      </c>
      <c r="K310" s="41" t="s">
        <v>149</v>
      </c>
      <c r="L310" s="42">
        <v>2.4</v>
      </c>
      <c r="M310" s="43">
        <v>0</v>
      </c>
      <c r="N310" s="43"/>
      <c r="O310" s="43"/>
      <c r="P310" s="43"/>
      <c r="Q310" s="43"/>
      <c r="R310" s="47">
        <v>2.4</v>
      </c>
      <c r="S310" s="48"/>
      <c r="T310" s="26"/>
      <c r="U310" s="23"/>
      <c r="V310" s="48" t="str">
        <f t="shared" si="4"/>
        <v/>
      </c>
      <c r="W310" s="48"/>
      <c r="X310" s="48"/>
      <c r="Y310" s="48"/>
      <c r="Z310" s="48"/>
      <c r="AA310" s="48" t="s">
        <v>135</v>
      </c>
      <c r="AB310" s="41" t="s">
        <v>116</v>
      </c>
      <c r="AC310" s="41" t="s">
        <v>136</v>
      </c>
      <c r="AD310" s="41" t="s">
        <v>116</v>
      </c>
      <c r="AE310" s="48" t="s">
        <v>136</v>
      </c>
      <c r="AF310" s="41" t="s">
        <v>136</v>
      </c>
      <c r="AG310" s="26">
        <v>32</v>
      </c>
      <c r="AH310" s="50">
        <v>70.4</v>
      </c>
      <c r="AI310" s="50">
        <v>51.2</v>
      </c>
      <c r="AJ310" s="50">
        <v>115.2</v>
      </c>
      <c r="AK310" s="51" t="s">
        <v>150</v>
      </c>
      <c r="AL310" s="27" t="s">
        <v>930</v>
      </c>
      <c r="AM310" s="41"/>
      <c r="AP310" s="54"/>
      <c r="AQ310" s="54"/>
      <c r="AR310" s="54"/>
      <c r="AS310" s="54"/>
    </row>
    <row r="311" s="7" customFormat="1" ht="53" customHeight="1" spans="1:45">
      <c r="A311" s="23" t="s">
        <v>139</v>
      </c>
      <c r="B311" s="24" t="s">
        <v>140</v>
      </c>
      <c r="C311" s="25" t="s">
        <v>931</v>
      </c>
      <c r="D311" s="26" t="s">
        <v>817</v>
      </c>
      <c r="E311" s="27" t="s">
        <v>932</v>
      </c>
      <c r="F311" s="30" t="s">
        <v>611</v>
      </c>
      <c r="G311" s="26" t="s">
        <v>633</v>
      </c>
      <c r="H311" s="26" t="s">
        <v>146</v>
      </c>
      <c r="I311" s="26" t="s">
        <v>147</v>
      </c>
      <c r="J311" s="41" t="s">
        <v>148</v>
      </c>
      <c r="K311" s="41" t="s">
        <v>149</v>
      </c>
      <c r="L311" s="42">
        <v>1.8</v>
      </c>
      <c r="M311" s="43">
        <v>0</v>
      </c>
      <c r="N311" s="43"/>
      <c r="O311" s="43"/>
      <c r="P311" s="43"/>
      <c r="Q311" s="43"/>
      <c r="R311" s="47">
        <v>1.8</v>
      </c>
      <c r="S311" s="48"/>
      <c r="T311" s="26"/>
      <c r="U311" s="23"/>
      <c r="V311" s="48" t="str">
        <f t="shared" si="4"/>
        <v/>
      </c>
      <c r="W311" s="48"/>
      <c r="X311" s="48"/>
      <c r="Y311" s="48"/>
      <c r="Z311" s="48"/>
      <c r="AA311" s="48" t="s">
        <v>135</v>
      </c>
      <c r="AB311" s="41" t="s">
        <v>116</v>
      </c>
      <c r="AC311" s="41" t="s">
        <v>136</v>
      </c>
      <c r="AD311" s="41" t="s">
        <v>116</v>
      </c>
      <c r="AE311" s="48" t="s">
        <v>136</v>
      </c>
      <c r="AF311" s="41" t="s">
        <v>136</v>
      </c>
      <c r="AG311" s="26">
        <v>34</v>
      </c>
      <c r="AH311" s="50">
        <v>74.8</v>
      </c>
      <c r="AI311" s="50">
        <v>54.4</v>
      </c>
      <c r="AJ311" s="50">
        <v>122.4</v>
      </c>
      <c r="AK311" s="51" t="s">
        <v>150</v>
      </c>
      <c r="AL311" s="27" t="s">
        <v>870</v>
      </c>
      <c r="AM311" s="41"/>
      <c r="AP311" s="54"/>
      <c r="AQ311" s="54"/>
      <c r="AR311" s="54"/>
      <c r="AS311" s="54"/>
    </row>
    <row r="312" s="7" customFormat="1" ht="53" customHeight="1" spans="1:45">
      <c r="A312" s="23" t="s">
        <v>139</v>
      </c>
      <c r="B312" s="24" t="s">
        <v>140</v>
      </c>
      <c r="C312" s="25" t="s">
        <v>933</v>
      </c>
      <c r="D312" s="26" t="s">
        <v>817</v>
      </c>
      <c r="E312" s="27" t="s">
        <v>934</v>
      </c>
      <c r="F312" s="30" t="s">
        <v>611</v>
      </c>
      <c r="G312" s="26" t="s">
        <v>636</v>
      </c>
      <c r="H312" s="26" t="s">
        <v>146</v>
      </c>
      <c r="I312" s="26" t="s">
        <v>147</v>
      </c>
      <c r="J312" s="41" t="s">
        <v>148</v>
      </c>
      <c r="K312" s="41" t="s">
        <v>149</v>
      </c>
      <c r="L312" s="42">
        <v>2.1</v>
      </c>
      <c r="M312" s="43">
        <v>0</v>
      </c>
      <c r="N312" s="43"/>
      <c r="O312" s="43"/>
      <c r="P312" s="43"/>
      <c r="Q312" s="43"/>
      <c r="R312" s="47">
        <v>2.1</v>
      </c>
      <c r="S312" s="48"/>
      <c r="T312" s="26"/>
      <c r="U312" s="23"/>
      <c r="V312" s="48" t="str">
        <f t="shared" si="4"/>
        <v/>
      </c>
      <c r="W312" s="48"/>
      <c r="X312" s="48"/>
      <c r="Y312" s="48"/>
      <c r="Z312" s="48"/>
      <c r="AA312" s="48" t="s">
        <v>135</v>
      </c>
      <c r="AB312" s="41" t="s">
        <v>116</v>
      </c>
      <c r="AC312" s="41" t="s">
        <v>136</v>
      </c>
      <c r="AD312" s="41" t="s">
        <v>116</v>
      </c>
      <c r="AE312" s="48" t="s">
        <v>136</v>
      </c>
      <c r="AF312" s="41" t="s">
        <v>136</v>
      </c>
      <c r="AG312" s="26">
        <v>41</v>
      </c>
      <c r="AH312" s="50">
        <v>90.2</v>
      </c>
      <c r="AI312" s="50">
        <v>65.6</v>
      </c>
      <c r="AJ312" s="50">
        <v>147.6</v>
      </c>
      <c r="AK312" s="51" t="s">
        <v>150</v>
      </c>
      <c r="AL312" s="27" t="s">
        <v>935</v>
      </c>
      <c r="AM312" s="41"/>
      <c r="AP312" s="54"/>
      <c r="AQ312" s="54"/>
      <c r="AR312" s="54"/>
      <c r="AS312" s="54"/>
    </row>
    <row r="313" s="7" customFormat="1" ht="53" customHeight="1" spans="1:45">
      <c r="A313" s="23" t="s">
        <v>139</v>
      </c>
      <c r="B313" s="24" t="s">
        <v>140</v>
      </c>
      <c r="C313" s="25" t="s">
        <v>936</v>
      </c>
      <c r="D313" s="26" t="s">
        <v>817</v>
      </c>
      <c r="E313" s="27" t="s">
        <v>919</v>
      </c>
      <c r="F313" s="30" t="s">
        <v>611</v>
      </c>
      <c r="G313" s="26" t="s">
        <v>639</v>
      </c>
      <c r="H313" s="26" t="s">
        <v>146</v>
      </c>
      <c r="I313" s="26" t="s">
        <v>147</v>
      </c>
      <c r="J313" s="41" t="s">
        <v>148</v>
      </c>
      <c r="K313" s="41" t="s">
        <v>149</v>
      </c>
      <c r="L313" s="42">
        <v>15</v>
      </c>
      <c r="M313" s="43">
        <v>0</v>
      </c>
      <c r="N313" s="43"/>
      <c r="O313" s="43"/>
      <c r="P313" s="43"/>
      <c r="Q313" s="43"/>
      <c r="R313" s="47">
        <v>15</v>
      </c>
      <c r="S313" s="48"/>
      <c r="T313" s="26"/>
      <c r="U313" s="23"/>
      <c r="V313" s="48" t="str">
        <f t="shared" si="4"/>
        <v/>
      </c>
      <c r="W313" s="48"/>
      <c r="X313" s="48"/>
      <c r="Y313" s="48"/>
      <c r="Z313" s="48"/>
      <c r="AA313" s="48" t="s">
        <v>135</v>
      </c>
      <c r="AB313" s="41" t="s">
        <v>116</v>
      </c>
      <c r="AC313" s="41" t="s">
        <v>136</v>
      </c>
      <c r="AD313" s="41" t="s">
        <v>116</v>
      </c>
      <c r="AE313" s="48" t="s">
        <v>136</v>
      </c>
      <c r="AF313" s="41" t="s">
        <v>136</v>
      </c>
      <c r="AG313" s="26">
        <v>73</v>
      </c>
      <c r="AH313" s="50">
        <v>160.6</v>
      </c>
      <c r="AI313" s="50">
        <v>116.8</v>
      </c>
      <c r="AJ313" s="50">
        <v>262.8</v>
      </c>
      <c r="AK313" s="51" t="s">
        <v>150</v>
      </c>
      <c r="AL313" s="27" t="s">
        <v>937</v>
      </c>
      <c r="AM313" s="41"/>
      <c r="AP313" s="54"/>
      <c r="AQ313" s="54"/>
      <c r="AR313" s="54"/>
      <c r="AS313" s="54"/>
    </row>
    <row r="314" s="7" customFormat="1" ht="53" customHeight="1" spans="1:45">
      <c r="A314" s="23" t="s">
        <v>139</v>
      </c>
      <c r="B314" s="24" t="s">
        <v>140</v>
      </c>
      <c r="C314" s="25" t="s">
        <v>938</v>
      </c>
      <c r="D314" s="26" t="s">
        <v>817</v>
      </c>
      <c r="E314" s="27" t="s">
        <v>824</v>
      </c>
      <c r="F314" s="30" t="s">
        <v>611</v>
      </c>
      <c r="G314" s="26" t="s">
        <v>642</v>
      </c>
      <c r="H314" s="26" t="s">
        <v>146</v>
      </c>
      <c r="I314" s="26" t="s">
        <v>147</v>
      </c>
      <c r="J314" s="41" t="s">
        <v>148</v>
      </c>
      <c r="K314" s="41" t="s">
        <v>149</v>
      </c>
      <c r="L314" s="42">
        <v>1.2</v>
      </c>
      <c r="M314" s="43">
        <v>0</v>
      </c>
      <c r="N314" s="43"/>
      <c r="O314" s="43"/>
      <c r="P314" s="43"/>
      <c r="Q314" s="43"/>
      <c r="R314" s="47">
        <v>1.2</v>
      </c>
      <c r="S314" s="48"/>
      <c r="T314" s="26"/>
      <c r="U314" s="23"/>
      <c r="V314" s="48" t="str">
        <f t="shared" si="4"/>
        <v/>
      </c>
      <c r="W314" s="48"/>
      <c r="X314" s="48"/>
      <c r="Y314" s="48"/>
      <c r="Z314" s="48"/>
      <c r="AA314" s="48" t="s">
        <v>135</v>
      </c>
      <c r="AB314" s="41" t="s">
        <v>116</v>
      </c>
      <c r="AC314" s="41" t="s">
        <v>136</v>
      </c>
      <c r="AD314" s="41" t="s">
        <v>116</v>
      </c>
      <c r="AE314" s="48" t="s">
        <v>136</v>
      </c>
      <c r="AF314" s="41" t="s">
        <v>136</v>
      </c>
      <c r="AG314" s="26">
        <v>17</v>
      </c>
      <c r="AH314" s="50">
        <v>37.4</v>
      </c>
      <c r="AI314" s="50">
        <v>27.2</v>
      </c>
      <c r="AJ314" s="50">
        <v>61.2</v>
      </c>
      <c r="AK314" s="51" t="s">
        <v>150</v>
      </c>
      <c r="AL314" s="27" t="s">
        <v>927</v>
      </c>
      <c r="AM314" s="41"/>
      <c r="AP314" s="54"/>
      <c r="AQ314" s="54"/>
      <c r="AR314" s="54"/>
      <c r="AS314" s="54"/>
    </row>
    <row r="315" s="7" customFormat="1" ht="53" customHeight="1" spans="1:45">
      <c r="A315" s="23" t="s">
        <v>139</v>
      </c>
      <c r="B315" s="24" t="s">
        <v>140</v>
      </c>
      <c r="C315" s="25" t="s">
        <v>939</v>
      </c>
      <c r="D315" s="26" t="s">
        <v>817</v>
      </c>
      <c r="E315" s="27" t="s">
        <v>847</v>
      </c>
      <c r="F315" s="30" t="s">
        <v>611</v>
      </c>
      <c r="G315" s="26" t="s">
        <v>645</v>
      </c>
      <c r="H315" s="26" t="s">
        <v>146</v>
      </c>
      <c r="I315" s="26" t="s">
        <v>147</v>
      </c>
      <c r="J315" s="41" t="s">
        <v>148</v>
      </c>
      <c r="K315" s="41" t="s">
        <v>149</v>
      </c>
      <c r="L315" s="42">
        <v>2.4</v>
      </c>
      <c r="M315" s="43">
        <v>0</v>
      </c>
      <c r="N315" s="43"/>
      <c r="O315" s="43"/>
      <c r="P315" s="43"/>
      <c r="Q315" s="43"/>
      <c r="R315" s="47">
        <v>2.4</v>
      </c>
      <c r="S315" s="48"/>
      <c r="T315" s="26"/>
      <c r="U315" s="23"/>
      <c r="V315" s="48" t="str">
        <f t="shared" si="4"/>
        <v/>
      </c>
      <c r="W315" s="48"/>
      <c r="X315" s="48"/>
      <c r="Y315" s="48"/>
      <c r="Z315" s="48"/>
      <c r="AA315" s="48" t="s">
        <v>135</v>
      </c>
      <c r="AB315" s="41" t="s">
        <v>116</v>
      </c>
      <c r="AC315" s="41" t="s">
        <v>136</v>
      </c>
      <c r="AD315" s="41" t="s">
        <v>116</v>
      </c>
      <c r="AE315" s="48" t="s">
        <v>136</v>
      </c>
      <c r="AF315" s="41" t="s">
        <v>136</v>
      </c>
      <c r="AG315" s="26">
        <v>46</v>
      </c>
      <c r="AH315" s="50">
        <v>101.2</v>
      </c>
      <c r="AI315" s="50">
        <v>73.6</v>
      </c>
      <c r="AJ315" s="50">
        <v>165.6</v>
      </c>
      <c r="AK315" s="51" t="s">
        <v>150</v>
      </c>
      <c r="AL315" s="27" t="s">
        <v>940</v>
      </c>
      <c r="AM315" s="41"/>
      <c r="AP315" s="54"/>
      <c r="AQ315" s="54"/>
      <c r="AR315" s="54"/>
      <c r="AS315" s="54"/>
    </row>
    <row r="316" s="7" customFormat="1" ht="53" customHeight="1" spans="1:45">
      <c r="A316" s="23" t="s">
        <v>139</v>
      </c>
      <c r="B316" s="24" t="s">
        <v>140</v>
      </c>
      <c r="C316" s="25" t="s">
        <v>941</v>
      </c>
      <c r="D316" s="26" t="s">
        <v>817</v>
      </c>
      <c r="E316" s="27" t="s">
        <v>821</v>
      </c>
      <c r="F316" s="30" t="s">
        <v>611</v>
      </c>
      <c r="G316" s="26" t="s">
        <v>647</v>
      </c>
      <c r="H316" s="26" t="s">
        <v>146</v>
      </c>
      <c r="I316" s="26" t="s">
        <v>147</v>
      </c>
      <c r="J316" s="41" t="s">
        <v>148</v>
      </c>
      <c r="K316" s="41" t="s">
        <v>149</v>
      </c>
      <c r="L316" s="42">
        <v>1.8</v>
      </c>
      <c r="M316" s="43">
        <v>0</v>
      </c>
      <c r="N316" s="43"/>
      <c r="O316" s="43"/>
      <c r="P316" s="43"/>
      <c r="Q316" s="43"/>
      <c r="R316" s="47">
        <v>1.8</v>
      </c>
      <c r="S316" s="48"/>
      <c r="T316" s="26"/>
      <c r="U316" s="23"/>
      <c r="V316" s="48" t="str">
        <f t="shared" si="4"/>
        <v/>
      </c>
      <c r="W316" s="48"/>
      <c r="X316" s="48"/>
      <c r="Y316" s="48"/>
      <c r="Z316" s="48"/>
      <c r="AA316" s="48" t="s">
        <v>135</v>
      </c>
      <c r="AB316" s="41" t="s">
        <v>116</v>
      </c>
      <c r="AC316" s="41" t="s">
        <v>136</v>
      </c>
      <c r="AD316" s="41" t="s">
        <v>116</v>
      </c>
      <c r="AE316" s="48" t="s">
        <v>136</v>
      </c>
      <c r="AF316" s="41" t="s">
        <v>136</v>
      </c>
      <c r="AG316" s="26">
        <v>30</v>
      </c>
      <c r="AH316" s="50">
        <v>66</v>
      </c>
      <c r="AI316" s="50">
        <v>48</v>
      </c>
      <c r="AJ316" s="50">
        <v>108</v>
      </c>
      <c r="AK316" s="51" t="s">
        <v>150</v>
      </c>
      <c r="AL316" s="27" t="s">
        <v>830</v>
      </c>
      <c r="AM316" s="41"/>
      <c r="AP316" s="54"/>
      <c r="AQ316" s="54"/>
      <c r="AR316" s="54"/>
      <c r="AS316" s="54"/>
    </row>
    <row r="317" s="7" customFormat="1" ht="53" customHeight="1" spans="1:45">
      <c r="A317" s="23" t="s">
        <v>139</v>
      </c>
      <c r="B317" s="24" t="s">
        <v>140</v>
      </c>
      <c r="C317" s="25" t="s">
        <v>942</v>
      </c>
      <c r="D317" s="26" t="s">
        <v>817</v>
      </c>
      <c r="E317" s="27" t="s">
        <v>943</v>
      </c>
      <c r="F317" s="30" t="s">
        <v>611</v>
      </c>
      <c r="G317" s="26" t="s">
        <v>650</v>
      </c>
      <c r="H317" s="26" t="s">
        <v>146</v>
      </c>
      <c r="I317" s="26" t="s">
        <v>147</v>
      </c>
      <c r="J317" s="41" t="s">
        <v>148</v>
      </c>
      <c r="K317" s="41" t="s">
        <v>149</v>
      </c>
      <c r="L317" s="42">
        <v>4.2</v>
      </c>
      <c r="M317" s="43">
        <v>0</v>
      </c>
      <c r="N317" s="43"/>
      <c r="O317" s="43"/>
      <c r="P317" s="43"/>
      <c r="Q317" s="43"/>
      <c r="R317" s="47">
        <v>4.2</v>
      </c>
      <c r="S317" s="48"/>
      <c r="T317" s="26"/>
      <c r="U317" s="23"/>
      <c r="V317" s="48" t="str">
        <f t="shared" si="4"/>
        <v/>
      </c>
      <c r="W317" s="48"/>
      <c r="X317" s="48"/>
      <c r="Y317" s="48"/>
      <c r="Z317" s="48"/>
      <c r="AA317" s="48" t="s">
        <v>135</v>
      </c>
      <c r="AB317" s="41" t="s">
        <v>116</v>
      </c>
      <c r="AC317" s="41" t="s">
        <v>136</v>
      </c>
      <c r="AD317" s="41" t="s">
        <v>116</v>
      </c>
      <c r="AE317" s="48" t="s">
        <v>136</v>
      </c>
      <c r="AF317" s="41" t="s">
        <v>136</v>
      </c>
      <c r="AG317" s="26">
        <v>21</v>
      </c>
      <c r="AH317" s="50">
        <v>46.2</v>
      </c>
      <c r="AI317" s="50">
        <v>33.6</v>
      </c>
      <c r="AJ317" s="50">
        <v>75.6</v>
      </c>
      <c r="AK317" s="51" t="s">
        <v>150</v>
      </c>
      <c r="AL317" s="27" t="s">
        <v>944</v>
      </c>
      <c r="AM317" s="41"/>
      <c r="AP317" s="54"/>
      <c r="AQ317" s="54"/>
      <c r="AR317" s="54"/>
      <c r="AS317" s="54"/>
    </row>
    <row r="318" s="7" customFormat="1" ht="53" customHeight="1" spans="1:45">
      <c r="A318" s="23" t="s">
        <v>139</v>
      </c>
      <c r="B318" s="24" t="s">
        <v>140</v>
      </c>
      <c r="C318" s="25" t="s">
        <v>945</v>
      </c>
      <c r="D318" s="26" t="s">
        <v>817</v>
      </c>
      <c r="E318" s="27" t="s">
        <v>946</v>
      </c>
      <c r="F318" s="30" t="s">
        <v>611</v>
      </c>
      <c r="G318" s="26" t="s">
        <v>653</v>
      </c>
      <c r="H318" s="26" t="s">
        <v>146</v>
      </c>
      <c r="I318" s="26" t="s">
        <v>147</v>
      </c>
      <c r="J318" s="41" t="s">
        <v>148</v>
      </c>
      <c r="K318" s="41" t="s">
        <v>149</v>
      </c>
      <c r="L318" s="42">
        <v>1.8</v>
      </c>
      <c r="M318" s="43">
        <v>0</v>
      </c>
      <c r="N318" s="43"/>
      <c r="O318" s="43"/>
      <c r="P318" s="43"/>
      <c r="Q318" s="43"/>
      <c r="R318" s="47">
        <v>1.8</v>
      </c>
      <c r="S318" s="48"/>
      <c r="T318" s="26"/>
      <c r="U318" s="23"/>
      <c r="V318" s="48" t="str">
        <f t="shared" si="4"/>
        <v/>
      </c>
      <c r="W318" s="48"/>
      <c r="X318" s="48"/>
      <c r="Y318" s="48"/>
      <c r="Z318" s="48"/>
      <c r="AA318" s="48" t="s">
        <v>135</v>
      </c>
      <c r="AB318" s="41" t="s">
        <v>116</v>
      </c>
      <c r="AC318" s="41" t="s">
        <v>136</v>
      </c>
      <c r="AD318" s="41" t="s">
        <v>116</v>
      </c>
      <c r="AE318" s="48" t="s">
        <v>136</v>
      </c>
      <c r="AF318" s="41" t="s">
        <v>136</v>
      </c>
      <c r="AG318" s="26">
        <v>29</v>
      </c>
      <c r="AH318" s="50">
        <v>63.8</v>
      </c>
      <c r="AI318" s="50">
        <v>46.4</v>
      </c>
      <c r="AJ318" s="50">
        <v>104.4</v>
      </c>
      <c r="AK318" s="51" t="s">
        <v>150</v>
      </c>
      <c r="AL318" s="27" t="s">
        <v>852</v>
      </c>
      <c r="AM318" s="41"/>
      <c r="AP318" s="54"/>
      <c r="AQ318" s="54"/>
      <c r="AR318" s="54"/>
      <c r="AS318" s="54"/>
    </row>
    <row r="319" s="7" customFormat="1" ht="53" customHeight="1" spans="1:45">
      <c r="A319" s="23" t="s">
        <v>139</v>
      </c>
      <c r="B319" s="24" t="s">
        <v>140</v>
      </c>
      <c r="C319" s="25" t="s">
        <v>947</v>
      </c>
      <c r="D319" s="26" t="s">
        <v>817</v>
      </c>
      <c r="E319" s="27" t="s">
        <v>865</v>
      </c>
      <c r="F319" s="30" t="s">
        <v>611</v>
      </c>
      <c r="G319" s="26" t="s">
        <v>655</v>
      </c>
      <c r="H319" s="26" t="s">
        <v>146</v>
      </c>
      <c r="I319" s="26" t="s">
        <v>147</v>
      </c>
      <c r="J319" s="41" t="s">
        <v>148</v>
      </c>
      <c r="K319" s="41" t="s">
        <v>149</v>
      </c>
      <c r="L319" s="42">
        <v>1.2</v>
      </c>
      <c r="M319" s="43">
        <v>0</v>
      </c>
      <c r="N319" s="43"/>
      <c r="O319" s="43"/>
      <c r="P319" s="43"/>
      <c r="Q319" s="43"/>
      <c r="R319" s="47">
        <v>1.2</v>
      </c>
      <c r="S319" s="48"/>
      <c r="T319" s="26"/>
      <c r="U319" s="23"/>
      <c r="V319" s="48" t="str">
        <f t="shared" si="4"/>
        <v/>
      </c>
      <c r="W319" s="48"/>
      <c r="X319" s="48"/>
      <c r="Y319" s="48"/>
      <c r="Z319" s="48"/>
      <c r="AA319" s="48" t="s">
        <v>135</v>
      </c>
      <c r="AB319" s="41" t="s">
        <v>116</v>
      </c>
      <c r="AC319" s="41" t="s">
        <v>136</v>
      </c>
      <c r="AD319" s="41" t="s">
        <v>116</v>
      </c>
      <c r="AE319" s="48" t="s">
        <v>136</v>
      </c>
      <c r="AF319" s="41" t="s">
        <v>136</v>
      </c>
      <c r="AG319" s="26">
        <v>32</v>
      </c>
      <c r="AH319" s="50">
        <v>70.4</v>
      </c>
      <c r="AI319" s="50">
        <v>51.2</v>
      </c>
      <c r="AJ319" s="50">
        <v>115.2</v>
      </c>
      <c r="AK319" s="51" t="s">
        <v>150</v>
      </c>
      <c r="AL319" s="27" t="s">
        <v>930</v>
      </c>
      <c r="AM319" s="41"/>
      <c r="AP319" s="54"/>
      <c r="AQ319" s="54"/>
      <c r="AR319" s="54"/>
      <c r="AS319" s="54"/>
    </row>
    <row r="320" s="7" customFormat="1" ht="53" customHeight="1" spans="1:45">
      <c r="A320" s="23" t="s">
        <v>139</v>
      </c>
      <c r="B320" s="24" t="s">
        <v>140</v>
      </c>
      <c r="C320" s="25" t="s">
        <v>948</v>
      </c>
      <c r="D320" s="26" t="s">
        <v>817</v>
      </c>
      <c r="E320" s="27" t="s">
        <v>949</v>
      </c>
      <c r="F320" s="30" t="s">
        <v>611</v>
      </c>
      <c r="G320" s="26" t="s">
        <v>657</v>
      </c>
      <c r="H320" s="26" t="s">
        <v>146</v>
      </c>
      <c r="I320" s="26" t="s">
        <v>147</v>
      </c>
      <c r="J320" s="41" t="s">
        <v>148</v>
      </c>
      <c r="K320" s="41" t="s">
        <v>149</v>
      </c>
      <c r="L320" s="42">
        <v>1.05</v>
      </c>
      <c r="M320" s="43">
        <v>0</v>
      </c>
      <c r="N320" s="43"/>
      <c r="O320" s="43"/>
      <c r="P320" s="43"/>
      <c r="Q320" s="43"/>
      <c r="R320" s="47">
        <v>1.05</v>
      </c>
      <c r="S320" s="48"/>
      <c r="T320" s="26"/>
      <c r="U320" s="23"/>
      <c r="V320" s="48" t="str">
        <f t="shared" si="4"/>
        <v/>
      </c>
      <c r="W320" s="48"/>
      <c r="X320" s="48"/>
      <c r="Y320" s="48"/>
      <c r="Z320" s="48"/>
      <c r="AA320" s="48" t="s">
        <v>135</v>
      </c>
      <c r="AB320" s="41" t="s">
        <v>116</v>
      </c>
      <c r="AC320" s="41" t="s">
        <v>136</v>
      </c>
      <c r="AD320" s="41" t="s">
        <v>116</v>
      </c>
      <c r="AE320" s="48" t="s">
        <v>136</v>
      </c>
      <c r="AF320" s="41" t="s">
        <v>136</v>
      </c>
      <c r="AG320" s="26">
        <v>15</v>
      </c>
      <c r="AH320" s="50">
        <v>33</v>
      </c>
      <c r="AI320" s="50">
        <v>24</v>
      </c>
      <c r="AJ320" s="50">
        <v>54</v>
      </c>
      <c r="AK320" s="51" t="s">
        <v>150</v>
      </c>
      <c r="AL320" s="27" t="s">
        <v>903</v>
      </c>
      <c r="AM320" s="41"/>
      <c r="AP320" s="54"/>
      <c r="AQ320" s="54"/>
      <c r="AR320" s="54"/>
      <c r="AS320" s="54"/>
    </row>
    <row r="321" s="7" customFormat="1" ht="53" customHeight="1" spans="1:45">
      <c r="A321" s="23" t="s">
        <v>139</v>
      </c>
      <c r="B321" s="24" t="s">
        <v>140</v>
      </c>
      <c r="C321" s="25" t="s">
        <v>950</v>
      </c>
      <c r="D321" s="26" t="s">
        <v>817</v>
      </c>
      <c r="E321" s="27" t="s">
        <v>946</v>
      </c>
      <c r="F321" s="30" t="s">
        <v>611</v>
      </c>
      <c r="G321" s="26" t="s">
        <v>660</v>
      </c>
      <c r="H321" s="26" t="s">
        <v>146</v>
      </c>
      <c r="I321" s="26" t="s">
        <v>147</v>
      </c>
      <c r="J321" s="41" t="s">
        <v>148</v>
      </c>
      <c r="K321" s="41" t="s">
        <v>149</v>
      </c>
      <c r="L321" s="42">
        <v>1.2</v>
      </c>
      <c r="M321" s="43">
        <v>0</v>
      </c>
      <c r="N321" s="43"/>
      <c r="O321" s="43"/>
      <c r="P321" s="43"/>
      <c r="Q321" s="43"/>
      <c r="R321" s="47">
        <v>1.2</v>
      </c>
      <c r="S321" s="48"/>
      <c r="T321" s="26"/>
      <c r="U321" s="23"/>
      <c r="V321" s="48" t="str">
        <f t="shared" si="4"/>
        <v/>
      </c>
      <c r="W321" s="48"/>
      <c r="X321" s="48"/>
      <c r="Y321" s="48"/>
      <c r="Z321" s="48"/>
      <c r="AA321" s="48" t="s">
        <v>135</v>
      </c>
      <c r="AB321" s="41" t="s">
        <v>116</v>
      </c>
      <c r="AC321" s="41" t="s">
        <v>136</v>
      </c>
      <c r="AD321" s="41" t="s">
        <v>116</v>
      </c>
      <c r="AE321" s="48" t="s">
        <v>136</v>
      </c>
      <c r="AF321" s="41" t="s">
        <v>136</v>
      </c>
      <c r="AG321" s="26">
        <v>37</v>
      </c>
      <c r="AH321" s="50">
        <v>81.4</v>
      </c>
      <c r="AI321" s="50">
        <v>59.2</v>
      </c>
      <c r="AJ321" s="50">
        <v>133.2</v>
      </c>
      <c r="AK321" s="51" t="s">
        <v>150</v>
      </c>
      <c r="AL321" s="27" t="s">
        <v>951</v>
      </c>
      <c r="AM321" s="41"/>
      <c r="AP321" s="54"/>
      <c r="AQ321" s="54"/>
      <c r="AR321" s="54"/>
      <c r="AS321" s="54"/>
    </row>
    <row r="322" s="7" customFormat="1" ht="53" customHeight="1" spans="1:45">
      <c r="A322" s="23" t="s">
        <v>139</v>
      </c>
      <c r="B322" s="24" t="s">
        <v>140</v>
      </c>
      <c r="C322" s="25" t="s">
        <v>952</v>
      </c>
      <c r="D322" s="26" t="s">
        <v>817</v>
      </c>
      <c r="E322" s="27" t="s">
        <v>821</v>
      </c>
      <c r="F322" s="28" t="s">
        <v>241</v>
      </c>
      <c r="G322" s="29" t="s">
        <v>953</v>
      </c>
      <c r="H322" s="26" t="s">
        <v>146</v>
      </c>
      <c r="I322" s="26" t="s">
        <v>147</v>
      </c>
      <c r="J322" s="41" t="s">
        <v>148</v>
      </c>
      <c r="K322" s="41" t="s">
        <v>149</v>
      </c>
      <c r="L322" s="42">
        <v>3</v>
      </c>
      <c r="M322" s="43">
        <v>0</v>
      </c>
      <c r="N322" s="43"/>
      <c r="O322" s="43"/>
      <c r="P322" s="43"/>
      <c r="Q322" s="43"/>
      <c r="R322" s="47">
        <v>3</v>
      </c>
      <c r="S322" s="48"/>
      <c r="T322" s="29"/>
      <c r="U322" s="23"/>
      <c r="V322" s="48" t="str">
        <f t="shared" si="4"/>
        <v/>
      </c>
      <c r="W322" s="48"/>
      <c r="X322" s="48"/>
      <c r="Y322" s="48"/>
      <c r="Z322" s="48"/>
      <c r="AA322" s="48" t="s">
        <v>135</v>
      </c>
      <c r="AB322" s="41" t="s">
        <v>116</v>
      </c>
      <c r="AC322" s="41" t="s">
        <v>136</v>
      </c>
      <c r="AD322" s="41" t="s">
        <v>116</v>
      </c>
      <c r="AE322" s="48" t="s">
        <v>136</v>
      </c>
      <c r="AF322" s="41" t="s">
        <v>136</v>
      </c>
      <c r="AG322" s="26">
        <v>52</v>
      </c>
      <c r="AH322" s="50">
        <v>114.4</v>
      </c>
      <c r="AI322" s="50">
        <v>83.2</v>
      </c>
      <c r="AJ322" s="50">
        <v>187.2</v>
      </c>
      <c r="AK322" s="51" t="s">
        <v>150</v>
      </c>
      <c r="AL322" s="27" t="s">
        <v>894</v>
      </c>
      <c r="AM322" s="41"/>
      <c r="AP322" s="54"/>
      <c r="AQ322" s="54"/>
      <c r="AR322" s="54"/>
      <c r="AS322" s="54"/>
    </row>
    <row r="323" s="7" customFormat="1" ht="53" customHeight="1" spans="1:45">
      <c r="A323" s="23" t="s">
        <v>139</v>
      </c>
      <c r="B323" s="24" t="s">
        <v>140</v>
      </c>
      <c r="C323" s="25" t="s">
        <v>954</v>
      </c>
      <c r="D323" s="26" t="s">
        <v>817</v>
      </c>
      <c r="E323" s="27" t="s">
        <v>943</v>
      </c>
      <c r="F323" s="28" t="s">
        <v>241</v>
      </c>
      <c r="G323" s="26" t="s">
        <v>955</v>
      </c>
      <c r="H323" s="26" t="s">
        <v>146</v>
      </c>
      <c r="I323" s="26" t="s">
        <v>147</v>
      </c>
      <c r="J323" s="41" t="s">
        <v>148</v>
      </c>
      <c r="K323" s="41" t="s">
        <v>149</v>
      </c>
      <c r="L323" s="42">
        <v>3</v>
      </c>
      <c r="M323" s="43">
        <v>0</v>
      </c>
      <c r="N323" s="43"/>
      <c r="O323" s="43"/>
      <c r="P323" s="43"/>
      <c r="Q323" s="43"/>
      <c r="R323" s="47">
        <v>3</v>
      </c>
      <c r="S323" s="48"/>
      <c r="T323" s="26"/>
      <c r="U323" s="23"/>
      <c r="V323" s="48" t="str">
        <f t="shared" si="4"/>
        <v/>
      </c>
      <c r="W323" s="48"/>
      <c r="X323" s="48"/>
      <c r="Y323" s="48"/>
      <c r="Z323" s="48"/>
      <c r="AA323" s="48" t="s">
        <v>135</v>
      </c>
      <c r="AB323" s="41" t="s">
        <v>116</v>
      </c>
      <c r="AC323" s="41" t="s">
        <v>136</v>
      </c>
      <c r="AD323" s="41" t="s">
        <v>116</v>
      </c>
      <c r="AE323" s="48" t="s">
        <v>136</v>
      </c>
      <c r="AF323" s="41" t="s">
        <v>136</v>
      </c>
      <c r="AG323" s="26">
        <v>48</v>
      </c>
      <c r="AH323" s="50">
        <v>105.6</v>
      </c>
      <c r="AI323" s="50">
        <v>76.8</v>
      </c>
      <c r="AJ323" s="50">
        <v>172.8</v>
      </c>
      <c r="AK323" s="51" t="s">
        <v>150</v>
      </c>
      <c r="AL323" s="27" t="s">
        <v>898</v>
      </c>
      <c r="AM323" s="41"/>
      <c r="AP323" s="54"/>
      <c r="AQ323" s="54"/>
      <c r="AR323" s="54"/>
      <c r="AS323" s="54"/>
    </row>
    <row r="324" s="7" customFormat="1" ht="53" customHeight="1" spans="1:45">
      <c r="A324" s="23" t="s">
        <v>139</v>
      </c>
      <c r="B324" s="24" t="s">
        <v>140</v>
      </c>
      <c r="C324" s="25" t="s">
        <v>956</v>
      </c>
      <c r="D324" s="26" t="s">
        <v>817</v>
      </c>
      <c r="E324" s="27" t="s">
        <v>943</v>
      </c>
      <c r="F324" s="28" t="s">
        <v>241</v>
      </c>
      <c r="G324" s="26" t="s">
        <v>957</v>
      </c>
      <c r="H324" s="26" t="s">
        <v>146</v>
      </c>
      <c r="I324" s="26" t="s">
        <v>147</v>
      </c>
      <c r="J324" s="41" t="s">
        <v>148</v>
      </c>
      <c r="K324" s="41" t="s">
        <v>149</v>
      </c>
      <c r="L324" s="42">
        <v>3</v>
      </c>
      <c r="M324" s="43">
        <v>0</v>
      </c>
      <c r="N324" s="43"/>
      <c r="O324" s="43"/>
      <c r="P324" s="43"/>
      <c r="Q324" s="43"/>
      <c r="R324" s="47">
        <v>3</v>
      </c>
      <c r="S324" s="48"/>
      <c r="T324" s="26"/>
      <c r="U324" s="23"/>
      <c r="V324" s="48" t="str">
        <f t="shared" si="4"/>
        <v/>
      </c>
      <c r="W324" s="48"/>
      <c r="X324" s="48"/>
      <c r="Y324" s="48"/>
      <c r="Z324" s="48"/>
      <c r="AA324" s="48" t="s">
        <v>135</v>
      </c>
      <c r="AB324" s="41" t="s">
        <v>116</v>
      </c>
      <c r="AC324" s="41" t="s">
        <v>116</v>
      </c>
      <c r="AD324" s="41" t="s">
        <v>116</v>
      </c>
      <c r="AE324" s="48" t="s">
        <v>136</v>
      </c>
      <c r="AF324" s="41" t="s">
        <v>136</v>
      </c>
      <c r="AG324" s="26">
        <v>28</v>
      </c>
      <c r="AH324" s="50">
        <v>61.6</v>
      </c>
      <c r="AI324" s="50">
        <v>44.8</v>
      </c>
      <c r="AJ324" s="50">
        <v>100.8</v>
      </c>
      <c r="AK324" s="51" t="s">
        <v>150</v>
      </c>
      <c r="AL324" s="27" t="s">
        <v>958</v>
      </c>
      <c r="AM324" s="41"/>
      <c r="AP324" s="54"/>
      <c r="AQ324" s="54"/>
      <c r="AR324" s="54"/>
      <c r="AS324" s="54"/>
    </row>
    <row r="325" s="7" customFormat="1" ht="53" customHeight="1" spans="1:45">
      <c r="A325" s="23" t="s">
        <v>139</v>
      </c>
      <c r="B325" s="24" t="s">
        <v>140</v>
      </c>
      <c r="C325" s="25" t="s">
        <v>959</v>
      </c>
      <c r="D325" s="26" t="s">
        <v>817</v>
      </c>
      <c r="E325" s="27" t="s">
        <v>821</v>
      </c>
      <c r="F325" s="28" t="s">
        <v>241</v>
      </c>
      <c r="G325" s="26" t="s">
        <v>960</v>
      </c>
      <c r="H325" s="26" t="s">
        <v>146</v>
      </c>
      <c r="I325" s="26" t="s">
        <v>147</v>
      </c>
      <c r="J325" s="41" t="s">
        <v>148</v>
      </c>
      <c r="K325" s="41" t="s">
        <v>149</v>
      </c>
      <c r="L325" s="42">
        <v>9</v>
      </c>
      <c r="M325" s="43">
        <v>0</v>
      </c>
      <c r="N325" s="43"/>
      <c r="O325" s="43"/>
      <c r="P325" s="43"/>
      <c r="Q325" s="43"/>
      <c r="R325" s="47">
        <v>9</v>
      </c>
      <c r="S325" s="48"/>
      <c r="T325" s="26"/>
      <c r="U325" s="23"/>
      <c r="V325" s="48" t="str">
        <f t="shared" si="4"/>
        <v/>
      </c>
      <c r="W325" s="48"/>
      <c r="X325" s="48"/>
      <c r="Y325" s="48"/>
      <c r="Z325" s="48"/>
      <c r="AA325" s="48" t="s">
        <v>135</v>
      </c>
      <c r="AB325" s="41" t="s">
        <v>116</v>
      </c>
      <c r="AC325" s="41" t="s">
        <v>116</v>
      </c>
      <c r="AD325" s="41" t="s">
        <v>116</v>
      </c>
      <c r="AE325" s="48" t="s">
        <v>136</v>
      </c>
      <c r="AF325" s="41" t="s">
        <v>136</v>
      </c>
      <c r="AG325" s="26">
        <v>30</v>
      </c>
      <c r="AH325" s="50">
        <v>66</v>
      </c>
      <c r="AI325" s="50">
        <v>48</v>
      </c>
      <c r="AJ325" s="50">
        <v>108</v>
      </c>
      <c r="AK325" s="51" t="s">
        <v>150</v>
      </c>
      <c r="AL325" s="27" t="s">
        <v>830</v>
      </c>
      <c r="AM325" s="41"/>
      <c r="AP325" s="54"/>
      <c r="AQ325" s="54"/>
      <c r="AR325" s="54"/>
      <c r="AS325" s="54"/>
    </row>
    <row r="326" s="7" customFormat="1" ht="53" customHeight="1" spans="1:45">
      <c r="A326" s="23" t="s">
        <v>139</v>
      </c>
      <c r="B326" s="24" t="s">
        <v>140</v>
      </c>
      <c r="C326" s="25" t="s">
        <v>961</v>
      </c>
      <c r="D326" s="26" t="s">
        <v>817</v>
      </c>
      <c r="E326" s="27" t="s">
        <v>865</v>
      </c>
      <c r="F326" s="28" t="s">
        <v>241</v>
      </c>
      <c r="G326" s="26" t="s">
        <v>962</v>
      </c>
      <c r="H326" s="26" t="s">
        <v>146</v>
      </c>
      <c r="I326" s="26" t="s">
        <v>147</v>
      </c>
      <c r="J326" s="41" t="s">
        <v>148</v>
      </c>
      <c r="K326" s="41" t="s">
        <v>149</v>
      </c>
      <c r="L326" s="42">
        <v>1.5</v>
      </c>
      <c r="M326" s="43">
        <v>0</v>
      </c>
      <c r="N326" s="43"/>
      <c r="O326" s="43"/>
      <c r="P326" s="43"/>
      <c r="Q326" s="43"/>
      <c r="R326" s="47">
        <v>1.5</v>
      </c>
      <c r="S326" s="48"/>
      <c r="T326" s="26"/>
      <c r="U326" s="23"/>
      <c r="V326" s="48" t="str">
        <f t="shared" si="4"/>
        <v/>
      </c>
      <c r="W326" s="48"/>
      <c r="X326" s="48"/>
      <c r="Y326" s="48"/>
      <c r="Z326" s="48"/>
      <c r="AA326" s="48" t="s">
        <v>135</v>
      </c>
      <c r="AB326" s="41" t="s">
        <v>116</v>
      </c>
      <c r="AC326" s="41" t="s">
        <v>116</v>
      </c>
      <c r="AD326" s="41" t="s">
        <v>116</v>
      </c>
      <c r="AE326" s="48" t="s">
        <v>136</v>
      </c>
      <c r="AF326" s="41" t="s">
        <v>136</v>
      </c>
      <c r="AG326" s="26">
        <v>31</v>
      </c>
      <c r="AH326" s="50">
        <v>68.2</v>
      </c>
      <c r="AI326" s="50">
        <v>49.6</v>
      </c>
      <c r="AJ326" s="50">
        <v>111.6</v>
      </c>
      <c r="AK326" s="51" t="s">
        <v>150</v>
      </c>
      <c r="AL326" s="27" t="s">
        <v>896</v>
      </c>
      <c r="AM326" s="41"/>
      <c r="AP326" s="54"/>
      <c r="AQ326" s="54"/>
      <c r="AR326" s="54"/>
      <c r="AS326" s="54"/>
    </row>
    <row r="327" s="7" customFormat="1" ht="53" customHeight="1" spans="1:45">
      <c r="A327" s="23" t="s">
        <v>139</v>
      </c>
      <c r="B327" s="24" t="s">
        <v>140</v>
      </c>
      <c r="C327" s="25" t="s">
        <v>963</v>
      </c>
      <c r="D327" s="26" t="s">
        <v>817</v>
      </c>
      <c r="E327" s="27" t="s">
        <v>964</v>
      </c>
      <c r="F327" s="28" t="s">
        <v>241</v>
      </c>
      <c r="G327" s="26" t="s">
        <v>965</v>
      </c>
      <c r="H327" s="26" t="s">
        <v>146</v>
      </c>
      <c r="I327" s="26" t="s">
        <v>147</v>
      </c>
      <c r="J327" s="41" t="s">
        <v>148</v>
      </c>
      <c r="K327" s="41" t="s">
        <v>149</v>
      </c>
      <c r="L327" s="42">
        <v>1.5</v>
      </c>
      <c r="M327" s="43">
        <v>0</v>
      </c>
      <c r="N327" s="43"/>
      <c r="O327" s="43"/>
      <c r="P327" s="43"/>
      <c r="Q327" s="43"/>
      <c r="R327" s="47">
        <v>1.5</v>
      </c>
      <c r="S327" s="48"/>
      <c r="T327" s="26"/>
      <c r="U327" s="23"/>
      <c r="V327" s="48" t="str">
        <f t="shared" si="4"/>
        <v/>
      </c>
      <c r="W327" s="48"/>
      <c r="X327" s="48"/>
      <c r="Y327" s="48"/>
      <c r="Z327" s="48"/>
      <c r="AA327" s="48" t="s">
        <v>135</v>
      </c>
      <c r="AB327" s="41" t="s">
        <v>116</v>
      </c>
      <c r="AC327" s="41" t="s">
        <v>136</v>
      </c>
      <c r="AD327" s="41" t="s">
        <v>116</v>
      </c>
      <c r="AE327" s="48" t="s">
        <v>136</v>
      </c>
      <c r="AF327" s="41" t="s">
        <v>136</v>
      </c>
      <c r="AG327" s="26">
        <v>55</v>
      </c>
      <c r="AH327" s="50">
        <v>121</v>
      </c>
      <c r="AI327" s="50">
        <v>88</v>
      </c>
      <c r="AJ327" s="50">
        <v>198</v>
      </c>
      <c r="AK327" s="51" t="s">
        <v>150</v>
      </c>
      <c r="AL327" s="27" t="s">
        <v>966</v>
      </c>
      <c r="AM327" s="41"/>
      <c r="AP327" s="54"/>
      <c r="AQ327" s="54"/>
      <c r="AR327" s="54"/>
      <c r="AS327" s="54"/>
    </row>
    <row r="328" s="7" customFormat="1" ht="53" customHeight="1" spans="1:45">
      <c r="A328" s="23" t="s">
        <v>139</v>
      </c>
      <c r="B328" s="24" t="s">
        <v>140</v>
      </c>
      <c r="C328" s="25" t="s">
        <v>967</v>
      </c>
      <c r="D328" s="26" t="s">
        <v>817</v>
      </c>
      <c r="E328" s="27" t="s">
        <v>821</v>
      </c>
      <c r="F328" s="28" t="s">
        <v>241</v>
      </c>
      <c r="G328" s="26" t="s">
        <v>242</v>
      </c>
      <c r="H328" s="26" t="s">
        <v>146</v>
      </c>
      <c r="I328" s="26" t="s">
        <v>147</v>
      </c>
      <c r="J328" s="41" t="s">
        <v>148</v>
      </c>
      <c r="K328" s="41" t="s">
        <v>149</v>
      </c>
      <c r="L328" s="42">
        <v>4.8</v>
      </c>
      <c r="M328" s="43">
        <v>0</v>
      </c>
      <c r="N328" s="43"/>
      <c r="O328" s="43"/>
      <c r="P328" s="43"/>
      <c r="Q328" s="43"/>
      <c r="R328" s="47">
        <v>4.8</v>
      </c>
      <c r="S328" s="48"/>
      <c r="T328" s="26"/>
      <c r="U328" s="23"/>
      <c r="V328" s="48" t="str">
        <f t="shared" ref="V328:V391" si="5">T328&amp;U328</f>
        <v/>
      </c>
      <c r="W328" s="48"/>
      <c r="X328" s="48"/>
      <c r="Y328" s="48"/>
      <c r="Z328" s="48"/>
      <c r="AA328" s="48" t="s">
        <v>135</v>
      </c>
      <c r="AB328" s="41" t="s">
        <v>116</v>
      </c>
      <c r="AC328" s="41" t="s">
        <v>136</v>
      </c>
      <c r="AD328" s="41" t="s">
        <v>116</v>
      </c>
      <c r="AE328" s="48" t="s">
        <v>136</v>
      </c>
      <c r="AF328" s="41" t="s">
        <v>136</v>
      </c>
      <c r="AG328" s="26">
        <v>83</v>
      </c>
      <c r="AH328" s="50">
        <v>182.6</v>
      </c>
      <c r="AI328" s="50">
        <v>132.8</v>
      </c>
      <c r="AJ328" s="50">
        <v>298.8</v>
      </c>
      <c r="AK328" s="51" t="s">
        <v>150</v>
      </c>
      <c r="AL328" s="27" t="s">
        <v>968</v>
      </c>
      <c r="AM328" s="41"/>
      <c r="AP328" s="54"/>
      <c r="AQ328" s="54"/>
      <c r="AR328" s="54"/>
      <c r="AS328" s="54"/>
    </row>
    <row r="329" s="7" customFormat="1" ht="53" customHeight="1" spans="1:45">
      <c r="A329" s="23" t="s">
        <v>139</v>
      </c>
      <c r="B329" s="24" t="s">
        <v>140</v>
      </c>
      <c r="C329" s="25" t="s">
        <v>969</v>
      </c>
      <c r="D329" s="26" t="s">
        <v>817</v>
      </c>
      <c r="E329" s="27" t="s">
        <v>821</v>
      </c>
      <c r="F329" s="28" t="s">
        <v>241</v>
      </c>
      <c r="G329" s="26" t="s">
        <v>970</v>
      </c>
      <c r="H329" s="26" t="s">
        <v>146</v>
      </c>
      <c r="I329" s="26" t="s">
        <v>147</v>
      </c>
      <c r="J329" s="41" t="s">
        <v>148</v>
      </c>
      <c r="K329" s="41" t="s">
        <v>149</v>
      </c>
      <c r="L329" s="42">
        <v>1.5</v>
      </c>
      <c r="M329" s="43">
        <v>0</v>
      </c>
      <c r="N329" s="43"/>
      <c r="O329" s="43"/>
      <c r="P329" s="43"/>
      <c r="Q329" s="43"/>
      <c r="R329" s="47">
        <v>1.5</v>
      </c>
      <c r="S329" s="48"/>
      <c r="T329" s="26"/>
      <c r="U329" s="23"/>
      <c r="V329" s="48" t="str">
        <f t="shared" si="5"/>
        <v/>
      </c>
      <c r="W329" s="48"/>
      <c r="X329" s="48"/>
      <c r="Y329" s="48"/>
      <c r="Z329" s="48"/>
      <c r="AA329" s="48" t="s">
        <v>135</v>
      </c>
      <c r="AB329" s="41" t="s">
        <v>116</v>
      </c>
      <c r="AC329" s="41" t="s">
        <v>136</v>
      </c>
      <c r="AD329" s="41" t="s">
        <v>116</v>
      </c>
      <c r="AE329" s="48" t="s">
        <v>136</v>
      </c>
      <c r="AF329" s="41" t="s">
        <v>136</v>
      </c>
      <c r="AG329" s="26">
        <v>42</v>
      </c>
      <c r="AH329" s="50">
        <v>92.4</v>
      </c>
      <c r="AI329" s="50">
        <v>67.2</v>
      </c>
      <c r="AJ329" s="50">
        <v>151.2</v>
      </c>
      <c r="AK329" s="51" t="s">
        <v>150</v>
      </c>
      <c r="AL329" s="27" t="s">
        <v>971</v>
      </c>
      <c r="AM329" s="41"/>
      <c r="AP329" s="54"/>
      <c r="AQ329" s="54"/>
      <c r="AR329" s="54"/>
      <c r="AS329" s="54"/>
    </row>
    <row r="330" s="7" customFormat="1" ht="53" customHeight="1" spans="1:45">
      <c r="A330" s="23" t="s">
        <v>139</v>
      </c>
      <c r="B330" s="24" t="s">
        <v>140</v>
      </c>
      <c r="C330" s="25" t="s">
        <v>972</v>
      </c>
      <c r="D330" s="26" t="s">
        <v>817</v>
      </c>
      <c r="E330" s="27" t="s">
        <v>973</v>
      </c>
      <c r="F330" s="28" t="s">
        <v>241</v>
      </c>
      <c r="G330" s="26" t="s">
        <v>974</v>
      </c>
      <c r="H330" s="26" t="s">
        <v>146</v>
      </c>
      <c r="I330" s="26" t="s">
        <v>147</v>
      </c>
      <c r="J330" s="41" t="s">
        <v>148</v>
      </c>
      <c r="K330" s="41" t="s">
        <v>149</v>
      </c>
      <c r="L330" s="42">
        <v>1.2</v>
      </c>
      <c r="M330" s="43">
        <v>0</v>
      </c>
      <c r="N330" s="43"/>
      <c r="O330" s="43"/>
      <c r="P330" s="43"/>
      <c r="Q330" s="43"/>
      <c r="R330" s="47">
        <v>1.2</v>
      </c>
      <c r="S330" s="48"/>
      <c r="T330" s="26"/>
      <c r="U330" s="23"/>
      <c r="V330" s="48" t="str">
        <f t="shared" si="5"/>
        <v/>
      </c>
      <c r="W330" s="48"/>
      <c r="X330" s="48"/>
      <c r="Y330" s="48"/>
      <c r="Z330" s="48"/>
      <c r="AA330" s="48" t="s">
        <v>135</v>
      </c>
      <c r="AB330" s="41" t="s">
        <v>116</v>
      </c>
      <c r="AC330" s="41" t="s">
        <v>116</v>
      </c>
      <c r="AD330" s="41" t="s">
        <v>116</v>
      </c>
      <c r="AE330" s="48" t="s">
        <v>136</v>
      </c>
      <c r="AF330" s="41" t="s">
        <v>136</v>
      </c>
      <c r="AG330" s="26">
        <v>47</v>
      </c>
      <c r="AH330" s="50">
        <v>103.4</v>
      </c>
      <c r="AI330" s="50">
        <v>75.2</v>
      </c>
      <c r="AJ330" s="50">
        <v>169.2</v>
      </c>
      <c r="AK330" s="51" t="s">
        <v>150</v>
      </c>
      <c r="AL330" s="27" t="s">
        <v>908</v>
      </c>
      <c r="AM330" s="41"/>
      <c r="AP330" s="54"/>
      <c r="AQ330" s="54"/>
      <c r="AR330" s="54"/>
      <c r="AS330" s="54"/>
    </row>
    <row r="331" s="7" customFormat="1" ht="53" customHeight="1" spans="1:45">
      <c r="A331" s="23" t="s">
        <v>139</v>
      </c>
      <c r="B331" s="24" t="s">
        <v>140</v>
      </c>
      <c r="C331" s="25" t="s">
        <v>975</v>
      </c>
      <c r="D331" s="26" t="s">
        <v>817</v>
      </c>
      <c r="E331" s="27" t="s">
        <v>976</v>
      </c>
      <c r="F331" s="28" t="s">
        <v>241</v>
      </c>
      <c r="G331" s="26" t="s">
        <v>977</v>
      </c>
      <c r="H331" s="26" t="s">
        <v>146</v>
      </c>
      <c r="I331" s="26" t="s">
        <v>147</v>
      </c>
      <c r="J331" s="41" t="s">
        <v>148</v>
      </c>
      <c r="K331" s="41" t="s">
        <v>149</v>
      </c>
      <c r="L331" s="42">
        <v>1.2</v>
      </c>
      <c r="M331" s="43">
        <v>0</v>
      </c>
      <c r="N331" s="43"/>
      <c r="O331" s="43"/>
      <c r="P331" s="43"/>
      <c r="Q331" s="43"/>
      <c r="R331" s="47">
        <v>1.2</v>
      </c>
      <c r="S331" s="48"/>
      <c r="T331" s="26"/>
      <c r="U331" s="23"/>
      <c r="V331" s="48" t="str">
        <f t="shared" si="5"/>
        <v/>
      </c>
      <c r="W331" s="48"/>
      <c r="X331" s="48"/>
      <c r="Y331" s="48"/>
      <c r="Z331" s="48"/>
      <c r="AA331" s="48" t="s">
        <v>135</v>
      </c>
      <c r="AB331" s="41" t="s">
        <v>116</v>
      </c>
      <c r="AC331" s="41" t="s">
        <v>136</v>
      </c>
      <c r="AD331" s="41" t="s">
        <v>116</v>
      </c>
      <c r="AE331" s="48" t="s">
        <v>136</v>
      </c>
      <c r="AF331" s="41" t="s">
        <v>136</v>
      </c>
      <c r="AG331" s="26">
        <v>53</v>
      </c>
      <c r="AH331" s="50">
        <v>116.6</v>
      </c>
      <c r="AI331" s="50">
        <v>84.8</v>
      </c>
      <c r="AJ331" s="50">
        <v>190.8</v>
      </c>
      <c r="AK331" s="51" t="s">
        <v>150</v>
      </c>
      <c r="AL331" s="27" t="s">
        <v>978</v>
      </c>
      <c r="AM331" s="41"/>
      <c r="AP331" s="54"/>
      <c r="AQ331" s="54"/>
      <c r="AR331" s="54"/>
      <c r="AS331" s="54"/>
    </row>
    <row r="332" s="7" customFormat="1" ht="53" customHeight="1" spans="1:45">
      <c r="A332" s="23" t="s">
        <v>139</v>
      </c>
      <c r="B332" s="24" t="s">
        <v>140</v>
      </c>
      <c r="C332" s="25" t="s">
        <v>979</v>
      </c>
      <c r="D332" s="26" t="s">
        <v>817</v>
      </c>
      <c r="E332" s="27" t="s">
        <v>964</v>
      </c>
      <c r="F332" s="28" t="s">
        <v>241</v>
      </c>
      <c r="G332" s="26" t="s">
        <v>980</v>
      </c>
      <c r="H332" s="26" t="s">
        <v>146</v>
      </c>
      <c r="I332" s="26" t="s">
        <v>147</v>
      </c>
      <c r="J332" s="41" t="s">
        <v>148</v>
      </c>
      <c r="K332" s="41" t="s">
        <v>149</v>
      </c>
      <c r="L332" s="42">
        <v>0.6</v>
      </c>
      <c r="M332" s="43">
        <v>0</v>
      </c>
      <c r="N332" s="43"/>
      <c r="O332" s="43"/>
      <c r="P332" s="43"/>
      <c r="Q332" s="43"/>
      <c r="R332" s="47">
        <v>0.6</v>
      </c>
      <c r="S332" s="48"/>
      <c r="T332" s="26"/>
      <c r="U332" s="23"/>
      <c r="V332" s="48" t="str">
        <f t="shared" si="5"/>
        <v/>
      </c>
      <c r="W332" s="48"/>
      <c r="X332" s="48"/>
      <c r="Y332" s="48"/>
      <c r="Z332" s="48"/>
      <c r="AA332" s="48" t="s">
        <v>135</v>
      </c>
      <c r="AB332" s="41" t="s">
        <v>116</v>
      </c>
      <c r="AC332" s="41" t="s">
        <v>136</v>
      </c>
      <c r="AD332" s="41" t="s">
        <v>116</v>
      </c>
      <c r="AE332" s="48" t="s">
        <v>136</v>
      </c>
      <c r="AF332" s="41" t="s">
        <v>136</v>
      </c>
      <c r="AG332" s="26">
        <v>72</v>
      </c>
      <c r="AH332" s="50">
        <v>158.4</v>
      </c>
      <c r="AI332" s="50">
        <v>115.2</v>
      </c>
      <c r="AJ332" s="50">
        <v>259.2</v>
      </c>
      <c r="AK332" s="51" t="s">
        <v>150</v>
      </c>
      <c r="AL332" s="27" t="s">
        <v>981</v>
      </c>
      <c r="AM332" s="41"/>
      <c r="AP332" s="54"/>
      <c r="AQ332" s="54"/>
      <c r="AR332" s="54"/>
      <c r="AS332" s="54"/>
    </row>
    <row r="333" s="7" customFormat="1" ht="53" customHeight="1" spans="1:45">
      <c r="A333" s="23" t="s">
        <v>139</v>
      </c>
      <c r="B333" s="24" t="s">
        <v>140</v>
      </c>
      <c r="C333" s="25" t="s">
        <v>982</v>
      </c>
      <c r="D333" s="26" t="s">
        <v>817</v>
      </c>
      <c r="E333" s="27" t="s">
        <v>824</v>
      </c>
      <c r="F333" s="28" t="s">
        <v>241</v>
      </c>
      <c r="G333" s="26" t="s">
        <v>983</v>
      </c>
      <c r="H333" s="26" t="s">
        <v>146</v>
      </c>
      <c r="I333" s="26" t="s">
        <v>147</v>
      </c>
      <c r="J333" s="41" t="s">
        <v>148</v>
      </c>
      <c r="K333" s="41" t="s">
        <v>149</v>
      </c>
      <c r="L333" s="42">
        <v>1.5</v>
      </c>
      <c r="M333" s="43">
        <v>0</v>
      </c>
      <c r="N333" s="43"/>
      <c r="O333" s="43"/>
      <c r="P333" s="43"/>
      <c r="Q333" s="43"/>
      <c r="R333" s="47">
        <v>1.5</v>
      </c>
      <c r="S333" s="48"/>
      <c r="T333" s="26"/>
      <c r="U333" s="23"/>
      <c r="V333" s="48" t="str">
        <f t="shared" si="5"/>
        <v/>
      </c>
      <c r="W333" s="48"/>
      <c r="X333" s="48"/>
      <c r="Y333" s="48"/>
      <c r="Z333" s="48"/>
      <c r="AA333" s="48" t="s">
        <v>135</v>
      </c>
      <c r="AB333" s="41" t="s">
        <v>116</v>
      </c>
      <c r="AC333" s="41" t="s">
        <v>136</v>
      </c>
      <c r="AD333" s="41" t="s">
        <v>116</v>
      </c>
      <c r="AE333" s="48" t="s">
        <v>136</v>
      </c>
      <c r="AF333" s="41" t="s">
        <v>136</v>
      </c>
      <c r="AG333" s="26">
        <v>97</v>
      </c>
      <c r="AH333" s="50">
        <v>213.4</v>
      </c>
      <c r="AI333" s="50">
        <v>155.2</v>
      </c>
      <c r="AJ333" s="50">
        <v>349.2</v>
      </c>
      <c r="AK333" s="51" t="s">
        <v>150</v>
      </c>
      <c r="AL333" s="27" t="s">
        <v>984</v>
      </c>
      <c r="AM333" s="41"/>
      <c r="AP333" s="54"/>
      <c r="AQ333" s="54"/>
      <c r="AR333" s="54"/>
      <c r="AS333" s="54"/>
    </row>
    <row r="334" s="7" customFormat="1" ht="53" customHeight="1" spans="1:45">
      <c r="A334" s="23" t="s">
        <v>139</v>
      </c>
      <c r="B334" s="24" t="s">
        <v>140</v>
      </c>
      <c r="C334" s="25" t="s">
        <v>985</v>
      </c>
      <c r="D334" s="26" t="s">
        <v>817</v>
      </c>
      <c r="E334" s="27" t="s">
        <v>821</v>
      </c>
      <c r="F334" s="28" t="s">
        <v>241</v>
      </c>
      <c r="G334" s="26" t="s">
        <v>986</v>
      </c>
      <c r="H334" s="26" t="s">
        <v>146</v>
      </c>
      <c r="I334" s="26" t="s">
        <v>147</v>
      </c>
      <c r="J334" s="41" t="s">
        <v>148</v>
      </c>
      <c r="K334" s="41" t="s">
        <v>149</v>
      </c>
      <c r="L334" s="42">
        <v>3</v>
      </c>
      <c r="M334" s="43">
        <v>0</v>
      </c>
      <c r="N334" s="43"/>
      <c r="O334" s="43"/>
      <c r="P334" s="43"/>
      <c r="Q334" s="43"/>
      <c r="R334" s="47">
        <v>3</v>
      </c>
      <c r="S334" s="48"/>
      <c r="T334" s="26"/>
      <c r="U334" s="23"/>
      <c r="V334" s="48" t="str">
        <f t="shared" si="5"/>
        <v/>
      </c>
      <c r="W334" s="48"/>
      <c r="X334" s="48"/>
      <c r="Y334" s="48"/>
      <c r="Z334" s="48"/>
      <c r="AA334" s="48" t="s">
        <v>135</v>
      </c>
      <c r="AB334" s="41" t="s">
        <v>116</v>
      </c>
      <c r="AC334" s="41" t="s">
        <v>116</v>
      </c>
      <c r="AD334" s="41" t="s">
        <v>116</v>
      </c>
      <c r="AE334" s="48" t="s">
        <v>136</v>
      </c>
      <c r="AF334" s="41" t="s">
        <v>136</v>
      </c>
      <c r="AG334" s="26">
        <v>28</v>
      </c>
      <c r="AH334" s="50">
        <v>61.6</v>
      </c>
      <c r="AI334" s="50">
        <v>44.8</v>
      </c>
      <c r="AJ334" s="50">
        <v>100.8</v>
      </c>
      <c r="AK334" s="51" t="s">
        <v>150</v>
      </c>
      <c r="AL334" s="27" t="s">
        <v>958</v>
      </c>
      <c r="AM334" s="41"/>
      <c r="AP334" s="54"/>
      <c r="AQ334" s="54"/>
      <c r="AR334" s="54"/>
      <c r="AS334" s="54"/>
    </row>
    <row r="335" s="7" customFormat="1" ht="53" customHeight="1" spans="1:45">
      <c r="A335" s="23" t="s">
        <v>139</v>
      </c>
      <c r="B335" s="24" t="s">
        <v>140</v>
      </c>
      <c r="C335" s="25" t="s">
        <v>987</v>
      </c>
      <c r="D335" s="26" t="s">
        <v>817</v>
      </c>
      <c r="E335" s="27" t="s">
        <v>821</v>
      </c>
      <c r="F335" s="30" t="s">
        <v>246</v>
      </c>
      <c r="G335" s="26" t="s">
        <v>366</v>
      </c>
      <c r="H335" s="26" t="s">
        <v>146</v>
      </c>
      <c r="I335" s="26" t="s">
        <v>147</v>
      </c>
      <c r="J335" s="41" t="s">
        <v>148</v>
      </c>
      <c r="K335" s="41" t="s">
        <v>149</v>
      </c>
      <c r="L335" s="42">
        <v>3</v>
      </c>
      <c r="M335" s="43">
        <v>0</v>
      </c>
      <c r="N335" s="43"/>
      <c r="O335" s="43"/>
      <c r="P335" s="43"/>
      <c r="Q335" s="43"/>
      <c r="R335" s="47">
        <v>3</v>
      </c>
      <c r="S335" s="48"/>
      <c r="T335" s="26"/>
      <c r="U335" s="23"/>
      <c r="V335" s="48" t="str">
        <f t="shared" si="5"/>
        <v/>
      </c>
      <c r="W335" s="48"/>
      <c r="X335" s="48"/>
      <c r="Y335" s="48"/>
      <c r="Z335" s="48"/>
      <c r="AA335" s="48" t="s">
        <v>135</v>
      </c>
      <c r="AB335" s="41" t="s">
        <v>116</v>
      </c>
      <c r="AC335" s="41" t="s">
        <v>116</v>
      </c>
      <c r="AD335" s="41" t="s">
        <v>116</v>
      </c>
      <c r="AE335" s="48" t="s">
        <v>136</v>
      </c>
      <c r="AF335" s="41" t="s">
        <v>136</v>
      </c>
      <c r="AG335" s="26">
        <v>100</v>
      </c>
      <c r="AH335" s="50">
        <v>220</v>
      </c>
      <c r="AI335" s="50">
        <v>160</v>
      </c>
      <c r="AJ335" s="50">
        <v>360</v>
      </c>
      <c r="AK335" s="51" t="s">
        <v>150</v>
      </c>
      <c r="AL335" s="27" t="s">
        <v>988</v>
      </c>
      <c r="AM335" s="41"/>
      <c r="AP335" s="54"/>
      <c r="AQ335" s="54"/>
      <c r="AR335" s="54"/>
      <c r="AS335" s="54"/>
    </row>
    <row r="336" s="7" customFormat="1" ht="53" customHeight="1" spans="1:45">
      <c r="A336" s="23" t="s">
        <v>139</v>
      </c>
      <c r="B336" s="24" t="s">
        <v>140</v>
      </c>
      <c r="C336" s="25" t="s">
        <v>989</v>
      </c>
      <c r="D336" s="26" t="s">
        <v>817</v>
      </c>
      <c r="E336" s="27" t="s">
        <v>821</v>
      </c>
      <c r="F336" s="30" t="s">
        <v>246</v>
      </c>
      <c r="G336" s="26" t="s">
        <v>701</v>
      </c>
      <c r="H336" s="26" t="s">
        <v>146</v>
      </c>
      <c r="I336" s="26" t="s">
        <v>147</v>
      </c>
      <c r="J336" s="41" t="s">
        <v>148</v>
      </c>
      <c r="K336" s="41" t="s">
        <v>149</v>
      </c>
      <c r="L336" s="42">
        <v>3</v>
      </c>
      <c r="M336" s="43">
        <v>0</v>
      </c>
      <c r="N336" s="43"/>
      <c r="O336" s="43"/>
      <c r="P336" s="43"/>
      <c r="Q336" s="43"/>
      <c r="R336" s="47">
        <v>3</v>
      </c>
      <c r="S336" s="48"/>
      <c r="T336" s="26"/>
      <c r="U336" s="23"/>
      <c r="V336" s="48" t="str">
        <f t="shared" si="5"/>
        <v/>
      </c>
      <c r="W336" s="48"/>
      <c r="X336" s="48"/>
      <c r="Y336" s="48"/>
      <c r="Z336" s="48"/>
      <c r="AA336" s="48" t="s">
        <v>135</v>
      </c>
      <c r="AB336" s="41" t="s">
        <v>116</v>
      </c>
      <c r="AC336" s="41" t="s">
        <v>116</v>
      </c>
      <c r="AD336" s="41" t="s">
        <v>116</v>
      </c>
      <c r="AE336" s="48" t="s">
        <v>136</v>
      </c>
      <c r="AF336" s="41" t="s">
        <v>136</v>
      </c>
      <c r="AG336" s="26">
        <v>9</v>
      </c>
      <c r="AH336" s="50">
        <v>19.8</v>
      </c>
      <c r="AI336" s="50">
        <v>14.4</v>
      </c>
      <c r="AJ336" s="50">
        <v>32.4</v>
      </c>
      <c r="AK336" s="51" t="s">
        <v>150</v>
      </c>
      <c r="AL336" s="27" t="s">
        <v>990</v>
      </c>
      <c r="AM336" s="41"/>
      <c r="AP336" s="54"/>
      <c r="AQ336" s="54"/>
      <c r="AR336" s="54"/>
      <c r="AS336" s="54"/>
    </row>
    <row r="337" s="7" customFormat="1" ht="53" customHeight="1" spans="1:45">
      <c r="A337" s="23" t="s">
        <v>139</v>
      </c>
      <c r="B337" s="24" t="s">
        <v>140</v>
      </c>
      <c r="C337" s="25" t="s">
        <v>991</v>
      </c>
      <c r="D337" s="26" t="s">
        <v>817</v>
      </c>
      <c r="E337" s="52" t="s">
        <v>821</v>
      </c>
      <c r="F337" s="30" t="s">
        <v>246</v>
      </c>
      <c r="G337" s="26" t="s">
        <v>370</v>
      </c>
      <c r="H337" s="26" t="s">
        <v>146</v>
      </c>
      <c r="I337" s="26" t="s">
        <v>147</v>
      </c>
      <c r="J337" s="41" t="s">
        <v>148</v>
      </c>
      <c r="K337" s="41" t="s">
        <v>149</v>
      </c>
      <c r="L337" s="42">
        <v>3.9</v>
      </c>
      <c r="M337" s="43">
        <v>0</v>
      </c>
      <c r="N337" s="43"/>
      <c r="O337" s="43"/>
      <c r="P337" s="43"/>
      <c r="Q337" s="43"/>
      <c r="R337" s="47">
        <v>3.9</v>
      </c>
      <c r="S337" s="48"/>
      <c r="T337" s="26"/>
      <c r="U337" s="23"/>
      <c r="V337" s="48" t="str">
        <f t="shared" si="5"/>
        <v/>
      </c>
      <c r="W337" s="48"/>
      <c r="X337" s="48"/>
      <c r="Y337" s="48"/>
      <c r="Z337" s="48"/>
      <c r="AA337" s="48" t="s">
        <v>135</v>
      </c>
      <c r="AB337" s="41" t="s">
        <v>116</v>
      </c>
      <c r="AC337" s="41" t="s">
        <v>136</v>
      </c>
      <c r="AD337" s="41" t="s">
        <v>116</v>
      </c>
      <c r="AE337" s="48" t="s">
        <v>136</v>
      </c>
      <c r="AF337" s="41" t="s">
        <v>136</v>
      </c>
      <c r="AG337" s="26">
        <v>44</v>
      </c>
      <c r="AH337" s="50">
        <v>96.8</v>
      </c>
      <c r="AI337" s="50">
        <v>70.4</v>
      </c>
      <c r="AJ337" s="50">
        <v>158.4</v>
      </c>
      <c r="AK337" s="51" t="s">
        <v>150</v>
      </c>
      <c r="AL337" s="27" t="s">
        <v>992</v>
      </c>
      <c r="AM337" s="41"/>
      <c r="AP337" s="54"/>
      <c r="AQ337" s="54"/>
      <c r="AR337" s="54"/>
      <c r="AS337" s="54"/>
    </row>
    <row r="338" s="7" customFormat="1" ht="53" customHeight="1" spans="1:45">
      <c r="A338" s="23" t="s">
        <v>139</v>
      </c>
      <c r="B338" s="24" t="s">
        <v>140</v>
      </c>
      <c r="C338" s="25" t="s">
        <v>993</v>
      </c>
      <c r="D338" s="26" t="s">
        <v>817</v>
      </c>
      <c r="E338" s="27" t="s">
        <v>994</v>
      </c>
      <c r="F338" s="30" t="s">
        <v>246</v>
      </c>
      <c r="G338" s="26" t="s">
        <v>254</v>
      </c>
      <c r="H338" s="26" t="s">
        <v>146</v>
      </c>
      <c r="I338" s="26" t="s">
        <v>147</v>
      </c>
      <c r="J338" s="41" t="s">
        <v>148</v>
      </c>
      <c r="K338" s="41" t="s">
        <v>149</v>
      </c>
      <c r="L338" s="42">
        <v>1.5</v>
      </c>
      <c r="M338" s="43">
        <v>0</v>
      </c>
      <c r="N338" s="43"/>
      <c r="O338" s="43"/>
      <c r="P338" s="43"/>
      <c r="Q338" s="43"/>
      <c r="R338" s="47">
        <v>1.5</v>
      </c>
      <c r="S338" s="48"/>
      <c r="T338" s="26"/>
      <c r="U338" s="23"/>
      <c r="V338" s="48" t="str">
        <f t="shared" si="5"/>
        <v/>
      </c>
      <c r="W338" s="48"/>
      <c r="X338" s="48"/>
      <c r="Y338" s="48"/>
      <c r="Z338" s="48"/>
      <c r="AA338" s="48" t="s">
        <v>135</v>
      </c>
      <c r="AB338" s="41" t="s">
        <v>116</v>
      </c>
      <c r="AC338" s="41" t="s">
        <v>136</v>
      </c>
      <c r="AD338" s="41" t="s">
        <v>116</v>
      </c>
      <c r="AE338" s="48" t="s">
        <v>136</v>
      </c>
      <c r="AF338" s="41" t="s">
        <v>136</v>
      </c>
      <c r="AG338" s="26">
        <v>20</v>
      </c>
      <c r="AH338" s="50">
        <v>44</v>
      </c>
      <c r="AI338" s="50">
        <v>32</v>
      </c>
      <c r="AJ338" s="50">
        <v>72</v>
      </c>
      <c r="AK338" s="51" t="s">
        <v>150</v>
      </c>
      <c r="AL338" s="27" t="s">
        <v>845</v>
      </c>
      <c r="AM338" s="41"/>
      <c r="AP338" s="54"/>
      <c r="AQ338" s="54"/>
      <c r="AR338" s="54"/>
      <c r="AS338" s="54"/>
    </row>
    <row r="339" s="7" customFormat="1" ht="53" customHeight="1" spans="1:45">
      <c r="A339" s="23" t="s">
        <v>139</v>
      </c>
      <c r="B339" s="24" t="s">
        <v>140</v>
      </c>
      <c r="C339" s="25" t="s">
        <v>995</v>
      </c>
      <c r="D339" s="26" t="s">
        <v>817</v>
      </c>
      <c r="E339" s="27" t="s">
        <v>964</v>
      </c>
      <c r="F339" s="28" t="s">
        <v>377</v>
      </c>
      <c r="G339" s="26" t="s">
        <v>712</v>
      </c>
      <c r="H339" s="26" t="s">
        <v>146</v>
      </c>
      <c r="I339" s="26" t="s">
        <v>147</v>
      </c>
      <c r="J339" s="41" t="s">
        <v>148</v>
      </c>
      <c r="K339" s="41" t="s">
        <v>149</v>
      </c>
      <c r="L339" s="42">
        <v>1.05</v>
      </c>
      <c r="M339" s="43">
        <v>0</v>
      </c>
      <c r="N339" s="43"/>
      <c r="O339" s="43"/>
      <c r="P339" s="43"/>
      <c r="Q339" s="43"/>
      <c r="R339" s="47">
        <v>1.05</v>
      </c>
      <c r="S339" s="48"/>
      <c r="T339" s="26"/>
      <c r="U339" s="23"/>
      <c r="V339" s="48" t="str">
        <f t="shared" si="5"/>
        <v/>
      </c>
      <c r="W339" s="48"/>
      <c r="X339" s="48"/>
      <c r="Y339" s="48"/>
      <c r="Z339" s="48"/>
      <c r="AA339" s="48" t="s">
        <v>135</v>
      </c>
      <c r="AB339" s="41" t="s">
        <v>116</v>
      </c>
      <c r="AC339" s="41" t="s">
        <v>136</v>
      </c>
      <c r="AD339" s="41" t="s">
        <v>116</v>
      </c>
      <c r="AE339" s="48" t="s">
        <v>136</v>
      </c>
      <c r="AF339" s="41" t="s">
        <v>136</v>
      </c>
      <c r="AG339" s="26">
        <v>8</v>
      </c>
      <c r="AH339" s="50">
        <v>17.6</v>
      </c>
      <c r="AI339" s="50">
        <v>12.8</v>
      </c>
      <c r="AJ339" s="50">
        <v>28.8</v>
      </c>
      <c r="AK339" s="51" t="s">
        <v>150</v>
      </c>
      <c r="AL339" s="27" t="s">
        <v>996</v>
      </c>
      <c r="AM339" s="41"/>
      <c r="AP339" s="54"/>
      <c r="AQ339" s="54"/>
      <c r="AR339" s="54"/>
      <c r="AS339" s="54"/>
    </row>
    <row r="340" s="7" customFormat="1" ht="53" customHeight="1" spans="1:45">
      <c r="A340" s="23" t="s">
        <v>139</v>
      </c>
      <c r="B340" s="24" t="s">
        <v>140</v>
      </c>
      <c r="C340" s="25" t="s">
        <v>997</v>
      </c>
      <c r="D340" s="26" t="s">
        <v>817</v>
      </c>
      <c r="E340" s="27" t="s">
        <v>821</v>
      </c>
      <c r="F340" s="30" t="s">
        <v>320</v>
      </c>
      <c r="G340" s="26" t="s">
        <v>728</v>
      </c>
      <c r="H340" s="26" t="s">
        <v>146</v>
      </c>
      <c r="I340" s="26" t="s">
        <v>147</v>
      </c>
      <c r="J340" s="41" t="s">
        <v>148</v>
      </c>
      <c r="K340" s="41" t="s">
        <v>149</v>
      </c>
      <c r="L340" s="42">
        <v>3</v>
      </c>
      <c r="M340" s="43">
        <v>0</v>
      </c>
      <c r="N340" s="43"/>
      <c r="O340" s="43"/>
      <c r="P340" s="43"/>
      <c r="Q340" s="43"/>
      <c r="R340" s="47">
        <v>3</v>
      </c>
      <c r="S340" s="48"/>
      <c r="T340" s="26"/>
      <c r="U340" s="23"/>
      <c r="V340" s="48" t="str">
        <f t="shared" si="5"/>
        <v/>
      </c>
      <c r="W340" s="48"/>
      <c r="X340" s="48"/>
      <c r="Y340" s="48"/>
      <c r="Z340" s="48"/>
      <c r="AA340" s="48" t="s">
        <v>135</v>
      </c>
      <c r="AB340" s="41" t="s">
        <v>116</v>
      </c>
      <c r="AC340" s="41" t="s">
        <v>136</v>
      </c>
      <c r="AD340" s="41" t="s">
        <v>116</v>
      </c>
      <c r="AE340" s="48" t="s">
        <v>136</v>
      </c>
      <c r="AF340" s="41" t="s">
        <v>136</v>
      </c>
      <c r="AG340" s="26">
        <v>2</v>
      </c>
      <c r="AH340" s="50">
        <v>4.4</v>
      </c>
      <c r="AI340" s="50">
        <v>3.2</v>
      </c>
      <c r="AJ340" s="50">
        <v>7.2</v>
      </c>
      <c r="AK340" s="51" t="s">
        <v>150</v>
      </c>
      <c r="AL340" s="27" t="s">
        <v>880</v>
      </c>
      <c r="AM340" s="41"/>
      <c r="AP340" s="54"/>
      <c r="AQ340" s="54"/>
      <c r="AR340" s="54"/>
      <c r="AS340" s="54"/>
    </row>
    <row r="341" s="7" customFormat="1" ht="53" customHeight="1" spans="1:45">
      <c r="A341" s="23" t="s">
        <v>139</v>
      </c>
      <c r="B341" s="24" t="s">
        <v>140</v>
      </c>
      <c r="C341" s="25" t="s">
        <v>998</v>
      </c>
      <c r="D341" s="26" t="s">
        <v>817</v>
      </c>
      <c r="E341" s="27" t="s">
        <v>964</v>
      </c>
      <c r="F341" s="30" t="s">
        <v>320</v>
      </c>
      <c r="G341" s="26" t="s">
        <v>733</v>
      </c>
      <c r="H341" s="26" t="s">
        <v>146</v>
      </c>
      <c r="I341" s="26" t="s">
        <v>147</v>
      </c>
      <c r="J341" s="41" t="s">
        <v>148</v>
      </c>
      <c r="K341" s="41" t="s">
        <v>149</v>
      </c>
      <c r="L341" s="42">
        <v>4.5</v>
      </c>
      <c r="M341" s="43">
        <v>0</v>
      </c>
      <c r="N341" s="43"/>
      <c r="O341" s="43"/>
      <c r="P341" s="43"/>
      <c r="Q341" s="43"/>
      <c r="R341" s="47">
        <v>4.5</v>
      </c>
      <c r="S341" s="48"/>
      <c r="T341" s="26"/>
      <c r="U341" s="23"/>
      <c r="V341" s="48" t="str">
        <f t="shared" si="5"/>
        <v/>
      </c>
      <c r="W341" s="48"/>
      <c r="X341" s="48"/>
      <c r="Y341" s="48"/>
      <c r="Z341" s="48"/>
      <c r="AA341" s="48" t="s">
        <v>135</v>
      </c>
      <c r="AB341" s="41" t="s">
        <v>116</v>
      </c>
      <c r="AC341" s="41" t="s">
        <v>136</v>
      </c>
      <c r="AD341" s="41" t="s">
        <v>116</v>
      </c>
      <c r="AE341" s="48" t="s">
        <v>136</v>
      </c>
      <c r="AF341" s="41" t="s">
        <v>136</v>
      </c>
      <c r="AG341" s="26">
        <v>10</v>
      </c>
      <c r="AH341" s="50">
        <v>22</v>
      </c>
      <c r="AI341" s="50">
        <v>16</v>
      </c>
      <c r="AJ341" s="50">
        <v>36</v>
      </c>
      <c r="AK341" s="51" t="s">
        <v>150</v>
      </c>
      <c r="AL341" s="27" t="s">
        <v>860</v>
      </c>
      <c r="AM341" s="41"/>
      <c r="AP341" s="54"/>
      <c r="AQ341" s="54"/>
      <c r="AR341" s="54"/>
      <c r="AS341" s="54"/>
    </row>
    <row r="342" s="7" customFormat="1" ht="53" customHeight="1" spans="1:45">
      <c r="A342" s="23" t="s">
        <v>139</v>
      </c>
      <c r="B342" s="24" t="s">
        <v>140</v>
      </c>
      <c r="C342" s="25" t="s">
        <v>999</v>
      </c>
      <c r="D342" s="26" t="s">
        <v>817</v>
      </c>
      <c r="E342" s="27" t="s">
        <v>821</v>
      </c>
      <c r="F342" s="30" t="s">
        <v>320</v>
      </c>
      <c r="G342" s="26" t="s">
        <v>737</v>
      </c>
      <c r="H342" s="26" t="s">
        <v>146</v>
      </c>
      <c r="I342" s="26" t="s">
        <v>147</v>
      </c>
      <c r="J342" s="41" t="s">
        <v>148</v>
      </c>
      <c r="K342" s="41" t="s">
        <v>149</v>
      </c>
      <c r="L342" s="42">
        <v>0.45</v>
      </c>
      <c r="M342" s="43">
        <v>0</v>
      </c>
      <c r="N342" s="43"/>
      <c r="O342" s="43"/>
      <c r="P342" s="43"/>
      <c r="Q342" s="43"/>
      <c r="R342" s="47">
        <v>0.45</v>
      </c>
      <c r="S342" s="48"/>
      <c r="T342" s="26"/>
      <c r="U342" s="23"/>
      <c r="V342" s="48" t="str">
        <f t="shared" si="5"/>
        <v/>
      </c>
      <c r="W342" s="48"/>
      <c r="X342" s="48"/>
      <c r="Y342" s="48"/>
      <c r="Z342" s="48"/>
      <c r="AA342" s="48" t="s">
        <v>135</v>
      </c>
      <c r="AB342" s="41" t="s">
        <v>116</v>
      </c>
      <c r="AC342" s="41" t="s">
        <v>136</v>
      </c>
      <c r="AD342" s="41" t="s">
        <v>116</v>
      </c>
      <c r="AE342" s="48" t="s">
        <v>136</v>
      </c>
      <c r="AF342" s="41" t="s">
        <v>136</v>
      </c>
      <c r="AG342" s="26">
        <v>2</v>
      </c>
      <c r="AH342" s="50">
        <v>4.4</v>
      </c>
      <c r="AI342" s="50">
        <v>3.2</v>
      </c>
      <c r="AJ342" s="50">
        <v>7.2</v>
      </c>
      <c r="AK342" s="51" t="s">
        <v>150</v>
      </c>
      <c r="AL342" s="27" t="s">
        <v>880</v>
      </c>
      <c r="AM342" s="41"/>
      <c r="AP342" s="54"/>
      <c r="AQ342" s="54"/>
      <c r="AR342" s="54"/>
      <c r="AS342" s="54"/>
    </row>
    <row r="343" s="7" customFormat="1" ht="53" customHeight="1" spans="1:45">
      <c r="A343" s="23" t="s">
        <v>139</v>
      </c>
      <c r="B343" s="24" t="s">
        <v>140</v>
      </c>
      <c r="C343" s="25" t="s">
        <v>1000</v>
      </c>
      <c r="D343" s="26" t="s">
        <v>817</v>
      </c>
      <c r="E343" s="27" t="s">
        <v>821</v>
      </c>
      <c r="F343" s="30" t="s">
        <v>320</v>
      </c>
      <c r="G343" s="26" t="s">
        <v>743</v>
      </c>
      <c r="H343" s="26" t="s">
        <v>146</v>
      </c>
      <c r="I343" s="26" t="s">
        <v>147</v>
      </c>
      <c r="J343" s="41" t="s">
        <v>148</v>
      </c>
      <c r="K343" s="41" t="s">
        <v>149</v>
      </c>
      <c r="L343" s="42">
        <v>3</v>
      </c>
      <c r="M343" s="43">
        <v>0</v>
      </c>
      <c r="N343" s="43"/>
      <c r="O343" s="43"/>
      <c r="P343" s="43"/>
      <c r="Q343" s="43"/>
      <c r="R343" s="47">
        <v>3</v>
      </c>
      <c r="S343" s="48"/>
      <c r="T343" s="26"/>
      <c r="U343" s="23"/>
      <c r="V343" s="48" t="str">
        <f t="shared" si="5"/>
        <v/>
      </c>
      <c r="W343" s="48"/>
      <c r="X343" s="48"/>
      <c r="Y343" s="48"/>
      <c r="Z343" s="48"/>
      <c r="AA343" s="48" t="s">
        <v>135</v>
      </c>
      <c r="AB343" s="41" t="s">
        <v>116</v>
      </c>
      <c r="AC343" s="41" t="s">
        <v>136</v>
      </c>
      <c r="AD343" s="41" t="s">
        <v>116</v>
      </c>
      <c r="AE343" s="48" t="s">
        <v>136</v>
      </c>
      <c r="AF343" s="41" t="s">
        <v>136</v>
      </c>
      <c r="AG343" s="26">
        <v>1</v>
      </c>
      <c r="AH343" s="50">
        <v>2.2</v>
      </c>
      <c r="AI343" s="50">
        <v>1.6</v>
      </c>
      <c r="AJ343" s="50">
        <v>3.6</v>
      </c>
      <c r="AK343" s="51" t="s">
        <v>150</v>
      </c>
      <c r="AL343" s="27" t="s">
        <v>1001</v>
      </c>
      <c r="AM343" s="41"/>
      <c r="AP343" s="54"/>
      <c r="AQ343" s="54"/>
      <c r="AR343" s="54"/>
      <c r="AS343" s="54"/>
    </row>
    <row r="344" s="7" customFormat="1" ht="53" customHeight="1" spans="1:45">
      <c r="A344" s="23" t="s">
        <v>139</v>
      </c>
      <c r="B344" s="24" t="s">
        <v>140</v>
      </c>
      <c r="C344" s="25" t="s">
        <v>1002</v>
      </c>
      <c r="D344" s="26" t="s">
        <v>817</v>
      </c>
      <c r="E344" s="27" t="s">
        <v>821</v>
      </c>
      <c r="F344" s="30" t="s">
        <v>320</v>
      </c>
      <c r="G344" s="26" t="s">
        <v>746</v>
      </c>
      <c r="H344" s="26" t="s">
        <v>146</v>
      </c>
      <c r="I344" s="26" t="s">
        <v>147</v>
      </c>
      <c r="J344" s="41" t="s">
        <v>148</v>
      </c>
      <c r="K344" s="41" t="s">
        <v>149</v>
      </c>
      <c r="L344" s="42">
        <v>3.6</v>
      </c>
      <c r="M344" s="43">
        <v>0</v>
      </c>
      <c r="N344" s="43"/>
      <c r="O344" s="43"/>
      <c r="P344" s="43"/>
      <c r="Q344" s="43"/>
      <c r="R344" s="47">
        <v>3.6</v>
      </c>
      <c r="S344" s="48"/>
      <c r="T344" s="26"/>
      <c r="U344" s="23"/>
      <c r="V344" s="48" t="str">
        <f t="shared" si="5"/>
        <v/>
      </c>
      <c r="W344" s="48"/>
      <c r="X344" s="48"/>
      <c r="Y344" s="48"/>
      <c r="Z344" s="48"/>
      <c r="AA344" s="48" t="s">
        <v>135</v>
      </c>
      <c r="AB344" s="41" t="s">
        <v>116</v>
      </c>
      <c r="AC344" s="41" t="s">
        <v>136</v>
      </c>
      <c r="AD344" s="41" t="s">
        <v>116</v>
      </c>
      <c r="AE344" s="48" t="s">
        <v>136</v>
      </c>
      <c r="AF344" s="41" t="s">
        <v>136</v>
      </c>
      <c r="AG344" s="26">
        <v>2</v>
      </c>
      <c r="AH344" s="50">
        <v>4.4</v>
      </c>
      <c r="AI344" s="50">
        <v>3.2</v>
      </c>
      <c r="AJ344" s="50">
        <v>7.2</v>
      </c>
      <c r="AK344" s="51" t="s">
        <v>150</v>
      </c>
      <c r="AL344" s="27" t="s">
        <v>880</v>
      </c>
      <c r="AM344" s="41"/>
      <c r="AP344" s="54"/>
      <c r="AQ344" s="54"/>
      <c r="AR344" s="54"/>
      <c r="AS344" s="54"/>
    </row>
    <row r="345" s="7" customFormat="1" ht="53" customHeight="1" spans="1:45">
      <c r="A345" s="23" t="s">
        <v>139</v>
      </c>
      <c r="B345" s="24" t="s">
        <v>140</v>
      </c>
      <c r="C345" s="25" t="s">
        <v>1003</v>
      </c>
      <c r="D345" s="26" t="s">
        <v>817</v>
      </c>
      <c r="E345" s="27" t="s">
        <v>976</v>
      </c>
      <c r="F345" s="30" t="s">
        <v>320</v>
      </c>
      <c r="G345" s="26" t="s">
        <v>748</v>
      </c>
      <c r="H345" s="26" t="s">
        <v>146</v>
      </c>
      <c r="I345" s="26" t="s">
        <v>147</v>
      </c>
      <c r="J345" s="41" t="s">
        <v>148</v>
      </c>
      <c r="K345" s="41" t="s">
        <v>149</v>
      </c>
      <c r="L345" s="42">
        <v>3.6</v>
      </c>
      <c r="M345" s="43">
        <v>0</v>
      </c>
      <c r="N345" s="43"/>
      <c r="O345" s="43"/>
      <c r="P345" s="43"/>
      <c r="Q345" s="43"/>
      <c r="R345" s="47">
        <v>3.6</v>
      </c>
      <c r="S345" s="48"/>
      <c r="T345" s="26"/>
      <c r="U345" s="23"/>
      <c r="V345" s="48" t="str">
        <f t="shared" si="5"/>
        <v/>
      </c>
      <c r="W345" s="48"/>
      <c r="X345" s="48"/>
      <c r="Y345" s="48"/>
      <c r="Z345" s="48"/>
      <c r="AA345" s="48" t="s">
        <v>135</v>
      </c>
      <c r="AB345" s="41" t="s">
        <v>116</v>
      </c>
      <c r="AC345" s="41" t="s">
        <v>136</v>
      </c>
      <c r="AD345" s="41" t="s">
        <v>116</v>
      </c>
      <c r="AE345" s="48" t="s">
        <v>136</v>
      </c>
      <c r="AF345" s="41" t="s">
        <v>136</v>
      </c>
      <c r="AG345" s="26">
        <v>2</v>
      </c>
      <c r="AH345" s="50">
        <v>4.4</v>
      </c>
      <c r="AI345" s="50">
        <v>3.2</v>
      </c>
      <c r="AJ345" s="50">
        <v>7.2</v>
      </c>
      <c r="AK345" s="51" t="s">
        <v>150</v>
      </c>
      <c r="AL345" s="27" t="s">
        <v>880</v>
      </c>
      <c r="AM345" s="41"/>
      <c r="AP345" s="54"/>
      <c r="AQ345" s="54"/>
      <c r="AR345" s="54"/>
      <c r="AS345" s="54"/>
    </row>
    <row r="346" s="7" customFormat="1" ht="53" customHeight="1" spans="1:45">
      <c r="A346" s="23" t="s">
        <v>139</v>
      </c>
      <c r="B346" s="24" t="s">
        <v>140</v>
      </c>
      <c r="C346" s="25" t="s">
        <v>1004</v>
      </c>
      <c r="D346" s="26" t="s">
        <v>817</v>
      </c>
      <c r="E346" s="27" t="s">
        <v>821</v>
      </c>
      <c r="F346" s="30" t="s">
        <v>320</v>
      </c>
      <c r="G346" s="26" t="s">
        <v>750</v>
      </c>
      <c r="H346" s="26" t="s">
        <v>146</v>
      </c>
      <c r="I346" s="26" t="s">
        <v>147</v>
      </c>
      <c r="J346" s="41" t="s">
        <v>148</v>
      </c>
      <c r="K346" s="41" t="s">
        <v>149</v>
      </c>
      <c r="L346" s="42">
        <v>3</v>
      </c>
      <c r="M346" s="43">
        <v>0</v>
      </c>
      <c r="N346" s="43"/>
      <c r="O346" s="43"/>
      <c r="P346" s="43"/>
      <c r="Q346" s="43"/>
      <c r="R346" s="47">
        <v>3</v>
      </c>
      <c r="S346" s="48"/>
      <c r="T346" s="26"/>
      <c r="U346" s="23"/>
      <c r="V346" s="48" t="str">
        <f t="shared" si="5"/>
        <v/>
      </c>
      <c r="W346" s="48"/>
      <c r="X346" s="48"/>
      <c r="Y346" s="48"/>
      <c r="Z346" s="48"/>
      <c r="AA346" s="48" t="s">
        <v>135</v>
      </c>
      <c r="AB346" s="41" t="s">
        <v>116</v>
      </c>
      <c r="AC346" s="41" t="s">
        <v>136</v>
      </c>
      <c r="AD346" s="41" t="s">
        <v>116</v>
      </c>
      <c r="AE346" s="48" t="s">
        <v>136</v>
      </c>
      <c r="AF346" s="41" t="s">
        <v>136</v>
      </c>
      <c r="AG346" s="26">
        <v>7</v>
      </c>
      <c r="AH346" s="50">
        <v>15.4</v>
      </c>
      <c r="AI346" s="50">
        <v>11.2</v>
      </c>
      <c r="AJ346" s="50">
        <v>25.2</v>
      </c>
      <c r="AK346" s="51" t="s">
        <v>150</v>
      </c>
      <c r="AL346" s="27" t="s">
        <v>1005</v>
      </c>
      <c r="AM346" s="41"/>
      <c r="AP346" s="54"/>
      <c r="AQ346" s="54"/>
      <c r="AR346" s="54"/>
      <c r="AS346" s="54"/>
    </row>
    <row r="347" s="7" customFormat="1" ht="53" customHeight="1" spans="1:45">
      <c r="A347" s="23" t="s">
        <v>139</v>
      </c>
      <c r="B347" s="24" t="s">
        <v>140</v>
      </c>
      <c r="C347" s="25" t="s">
        <v>1006</v>
      </c>
      <c r="D347" s="26" t="s">
        <v>817</v>
      </c>
      <c r="E347" s="27" t="s">
        <v>821</v>
      </c>
      <c r="F347" s="30" t="s">
        <v>320</v>
      </c>
      <c r="G347" s="26" t="s">
        <v>753</v>
      </c>
      <c r="H347" s="26" t="s">
        <v>146</v>
      </c>
      <c r="I347" s="26" t="s">
        <v>147</v>
      </c>
      <c r="J347" s="41" t="s">
        <v>148</v>
      </c>
      <c r="K347" s="41" t="s">
        <v>149</v>
      </c>
      <c r="L347" s="42">
        <v>3</v>
      </c>
      <c r="M347" s="43">
        <v>0</v>
      </c>
      <c r="N347" s="43"/>
      <c r="O347" s="43"/>
      <c r="P347" s="43"/>
      <c r="Q347" s="43"/>
      <c r="R347" s="47">
        <v>3</v>
      </c>
      <c r="S347" s="48"/>
      <c r="T347" s="26"/>
      <c r="U347" s="23"/>
      <c r="V347" s="48" t="str">
        <f t="shared" si="5"/>
        <v/>
      </c>
      <c r="W347" s="48"/>
      <c r="X347" s="48"/>
      <c r="Y347" s="48"/>
      <c r="Z347" s="48"/>
      <c r="AA347" s="48" t="s">
        <v>135</v>
      </c>
      <c r="AB347" s="41" t="s">
        <v>116</v>
      </c>
      <c r="AC347" s="41" t="s">
        <v>136</v>
      </c>
      <c r="AD347" s="41" t="s">
        <v>116</v>
      </c>
      <c r="AE347" s="48" t="s">
        <v>136</v>
      </c>
      <c r="AF347" s="41" t="s">
        <v>136</v>
      </c>
      <c r="AG347" s="26">
        <v>15</v>
      </c>
      <c r="AH347" s="50">
        <v>33</v>
      </c>
      <c r="AI347" s="50">
        <v>24</v>
      </c>
      <c r="AJ347" s="50">
        <v>54</v>
      </c>
      <c r="AK347" s="51" t="s">
        <v>150</v>
      </c>
      <c r="AL347" s="27" t="s">
        <v>903</v>
      </c>
      <c r="AM347" s="41"/>
      <c r="AP347" s="54"/>
      <c r="AQ347" s="54"/>
      <c r="AR347" s="54"/>
      <c r="AS347" s="54"/>
    </row>
    <row r="348" s="7" customFormat="1" ht="53" customHeight="1" spans="1:45">
      <c r="A348" s="23" t="s">
        <v>139</v>
      </c>
      <c r="B348" s="24" t="s">
        <v>140</v>
      </c>
      <c r="C348" s="25" t="s">
        <v>1007</v>
      </c>
      <c r="D348" s="26" t="s">
        <v>817</v>
      </c>
      <c r="E348" s="27" t="s">
        <v>821</v>
      </c>
      <c r="F348" s="30" t="s">
        <v>320</v>
      </c>
      <c r="G348" s="26" t="s">
        <v>761</v>
      </c>
      <c r="H348" s="26" t="s">
        <v>146</v>
      </c>
      <c r="I348" s="26" t="s">
        <v>147</v>
      </c>
      <c r="J348" s="41" t="s">
        <v>148</v>
      </c>
      <c r="K348" s="41" t="s">
        <v>149</v>
      </c>
      <c r="L348" s="42">
        <v>6</v>
      </c>
      <c r="M348" s="43">
        <v>0</v>
      </c>
      <c r="N348" s="43"/>
      <c r="O348" s="43"/>
      <c r="P348" s="43"/>
      <c r="Q348" s="43"/>
      <c r="R348" s="47">
        <v>6</v>
      </c>
      <c r="S348" s="48"/>
      <c r="T348" s="26"/>
      <c r="U348" s="23"/>
      <c r="V348" s="48" t="str">
        <f t="shared" si="5"/>
        <v/>
      </c>
      <c r="W348" s="48"/>
      <c r="X348" s="48"/>
      <c r="Y348" s="48"/>
      <c r="Z348" s="48"/>
      <c r="AA348" s="48" t="s">
        <v>135</v>
      </c>
      <c r="AB348" s="41" t="s">
        <v>116</v>
      </c>
      <c r="AC348" s="41" t="s">
        <v>116</v>
      </c>
      <c r="AD348" s="41" t="s">
        <v>116</v>
      </c>
      <c r="AE348" s="48" t="s">
        <v>136</v>
      </c>
      <c r="AF348" s="41" t="s">
        <v>136</v>
      </c>
      <c r="AG348" s="26">
        <v>1</v>
      </c>
      <c r="AH348" s="50">
        <v>2.2</v>
      </c>
      <c r="AI348" s="50">
        <v>1.6</v>
      </c>
      <c r="AJ348" s="50">
        <v>3.6</v>
      </c>
      <c r="AK348" s="51" t="s">
        <v>150</v>
      </c>
      <c r="AL348" s="27" t="s">
        <v>1001</v>
      </c>
      <c r="AM348" s="41"/>
      <c r="AP348" s="54"/>
      <c r="AQ348" s="54"/>
      <c r="AR348" s="54"/>
      <c r="AS348" s="54"/>
    </row>
    <row r="349" s="7" customFormat="1" ht="53" customHeight="1" spans="1:45">
      <c r="A349" s="23" t="s">
        <v>139</v>
      </c>
      <c r="B349" s="24" t="s">
        <v>140</v>
      </c>
      <c r="C349" s="25" t="s">
        <v>1008</v>
      </c>
      <c r="D349" s="26" t="s">
        <v>817</v>
      </c>
      <c r="E349" s="27" t="s">
        <v>821</v>
      </c>
      <c r="F349" s="30" t="s">
        <v>320</v>
      </c>
      <c r="G349" s="26" t="s">
        <v>321</v>
      </c>
      <c r="H349" s="26" t="s">
        <v>146</v>
      </c>
      <c r="I349" s="26" t="s">
        <v>147</v>
      </c>
      <c r="J349" s="41" t="s">
        <v>148</v>
      </c>
      <c r="K349" s="41" t="s">
        <v>149</v>
      </c>
      <c r="L349" s="42">
        <v>6</v>
      </c>
      <c r="M349" s="43">
        <v>0</v>
      </c>
      <c r="N349" s="43"/>
      <c r="O349" s="43"/>
      <c r="P349" s="43"/>
      <c r="Q349" s="43"/>
      <c r="R349" s="47">
        <v>6</v>
      </c>
      <c r="S349" s="48"/>
      <c r="T349" s="26"/>
      <c r="U349" s="23"/>
      <c r="V349" s="48" t="str">
        <f t="shared" si="5"/>
        <v/>
      </c>
      <c r="W349" s="48"/>
      <c r="X349" s="48"/>
      <c r="Y349" s="48"/>
      <c r="Z349" s="48"/>
      <c r="AA349" s="48" t="s">
        <v>135</v>
      </c>
      <c r="AB349" s="41" t="s">
        <v>116</v>
      </c>
      <c r="AC349" s="41" t="s">
        <v>136</v>
      </c>
      <c r="AD349" s="41" t="s">
        <v>116</v>
      </c>
      <c r="AE349" s="48" t="s">
        <v>136</v>
      </c>
      <c r="AF349" s="41" t="s">
        <v>136</v>
      </c>
      <c r="AG349" s="26">
        <v>6</v>
      </c>
      <c r="AH349" s="50">
        <v>13.2</v>
      </c>
      <c r="AI349" s="50">
        <v>9.6</v>
      </c>
      <c r="AJ349" s="50">
        <v>21.6</v>
      </c>
      <c r="AK349" s="51" t="s">
        <v>150</v>
      </c>
      <c r="AL349" s="27" t="s">
        <v>923</v>
      </c>
      <c r="AM349" s="41"/>
      <c r="AP349" s="54"/>
      <c r="AQ349" s="54"/>
      <c r="AR349" s="54"/>
      <c r="AS349" s="54"/>
    </row>
    <row r="350" s="7" customFormat="1" ht="53" customHeight="1" spans="1:45">
      <c r="A350" s="23" t="s">
        <v>139</v>
      </c>
      <c r="B350" s="24" t="s">
        <v>140</v>
      </c>
      <c r="C350" s="25" t="s">
        <v>1009</v>
      </c>
      <c r="D350" s="26" t="s">
        <v>817</v>
      </c>
      <c r="E350" s="27" t="s">
        <v>865</v>
      </c>
      <c r="F350" s="30" t="s">
        <v>320</v>
      </c>
      <c r="G350" s="26" t="s">
        <v>765</v>
      </c>
      <c r="H350" s="26" t="s">
        <v>146</v>
      </c>
      <c r="I350" s="26" t="s">
        <v>147</v>
      </c>
      <c r="J350" s="41" t="s">
        <v>148</v>
      </c>
      <c r="K350" s="41" t="s">
        <v>149</v>
      </c>
      <c r="L350" s="42">
        <v>3</v>
      </c>
      <c r="M350" s="43">
        <v>0</v>
      </c>
      <c r="N350" s="43"/>
      <c r="O350" s="43"/>
      <c r="P350" s="43"/>
      <c r="Q350" s="43"/>
      <c r="R350" s="47">
        <v>3</v>
      </c>
      <c r="S350" s="48"/>
      <c r="T350" s="26"/>
      <c r="U350" s="23"/>
      <c r="V350" s="48" t="str">
        <f t="shared" si="5"/>
        <v/>
      </c>
      <c r="W350" s="48"/>
      <c r="X350" s="48"/>
      <c r="Y350" s="48"/>
      <c r="Z350" s="48"/>
      <c r="AA350" s="48" t="s">
        <v>135</v>
      </c>
      <c r="AB350" s="41" t="s">
        <v>116</v>
      </c>
      <c r="AC350" s="41" t="s">
        <v>136</v>
      </c>
      <c r="AD350" s="41" t="s">
        <v>116</v>
      </c>
      <c r="AE350" s="48" t="s">
        <v>136</v>
      </c>
      <c r="AF350" s="41" t="s">
        <v>136</v>
      </c>
      <c r="AG350" s="26">
        <v>4</v>
      </c>
      <c r="AH350" s="50">
        <v>8.8</v>
      </c>
      <c r="AI350" s="50">
        <v>6.4</v>
      </c>
      <c r="AJ350" s="50">
        <v>14.4</v>
      </c>
      <c r="AK350" s="51" t="s">
        <v>150</v>
      </c>
      <c r="AL350" s="27" t="s">
        <v>874</v>
      </c>
      <c r="AM350" s="41"/>
      <c r="AP350" s="54"/>
      <c r="AQ350" s="54"/>
      <c r="AR350" s="54"/>
      <c r="AS350" s="54"/>
    </row>
    <row r="351" s="7" customFormat="1" ht="53" customHeight="1" spans="1:45">
      <c r="A351" s="23" t="s">
        <v>139</v>
      </c>
      <c r="B351" s="24" t="s">
        <v>140</v>
      </c>
      <c r="C351" s="25" t="s">
        <v>1010</v>
      </c>
      <c r="D351" s="26" t="s">
        <v>817</v>
      </c>
      <c r="E351" s="27" t="s">
        <v>876</v>
      </c>
      <c r="F351" s="30" t="s">
        <v>320</v>
      </c>
      <c r="G351" s="26" t="s">
        <v>767</v>
      </c>
      <c r="H351" s="26" t="s">
        <v>146</v>
      </c>
      <c r="I351" s="26" t="s">
        <v>147</v>
      </c>
      <c r="J351" s="41" t="s">
        <v>148</v>
      </c>
      <c r="K351" s="41" t="s">
        <v>149</v>
      </c>
      <c r="L351" s="42">
        <v>0.3</v>
      </c>
      <c r="M351" s="43">
        <v>0</v>
      </c>
      <c r="N351" s="43"/>
      <c r="O351" s="43"/>
      <c r="P351" s="43"/>
      <c r="Q351" s="43"/>
      <c r="R351" s="47">
        <v>0.3</v>
      </c>
      <c r="S351" s="48"/>
      <c r="T351" s="26"/>
      <c r="U351" s="23"/>
      <c r="V351" s="48" t="str">
        <f t="shared" si="5"/>
        <v/>
      </c>
      <c r="W351" s="48"/>
      <c r="X351" s="48"/>
      <c r="Y351" s="48"/>
      <c r="Z351" s="48"/>
      <c r="AA351" s="48" t="s">
        <v>135</v>
      </c>
      <c r="AB351" s="41" t="s">
        <v>116</v>
      </c>
      <c r="AC351" s="41" t="s">
        <v>136</v>
      </c>
      <c r="AD351" s="41" t="s">
        <v>116</v>
      </c>
      <c r="AE351" s="48" t="s">
        <v>136</v>
      </c>
      <c r="AF351" s="41" t="s">
        <v>136</v>
      </c>
      <c r="AG351" s="26">
        <v>7</v>
      </c>
      <c r="AH351" s="50">
        <v>15.4</v>
      </c>
      <c r="AI351" s="50">
        <v>11.2</v>
      </c>
      <c r="AJ351" s="50">
        <v>25.2</v>
      </c>
      <c r="AK351" s="51" t="s">
        <v>150</v>
      </c>
      <c r="AL351" s="27" t="s">
        <v>1005</v>
      </c>
      <c r="AM351" s="41"/>
      <c r="AP351" s="54"/>
      <c r="AQ351" s="54"/>
      <c r="AR351" s="54"/>
      <c r="AS351" s="54"/>
    </row>
    <row r="352" s="7" customFormat="1" ht="53" customHeight="1" spans="1:45">
      <c r="A352" s="23" t="s">
        <v>139</v>
      </c>
      <c r="B352" s="24" t="s">
        <v>140</v>
      </c>
      <c r="C352" s="25" t="s">
        <v>1011</v>
      </c>
      <c r="D352" s="26" t="s">
        <v>817</v>
      </c>
      <c r="E352" s="27" t="s">
        <v>824</v>
      </c>
      <c r="F352" s="30" t="s">
        <v>320</v>
      </c>
      <c r="G352" s="26" t="s">
        <v>769</v>
      </c>
      <c r="H352" s="26" t="s">
        <v>146</v>
      </c>
      <c r="I352" s="26" t="s">
        <v>147</v>
      </c>
      <c r="J352" s="41" t="s">
        <v>148</v>
      </c>
      <c r="K352" s="41" t="s">
        <v>149</v>
      </c>
      <c r="L352" s="42">
        <v>1.5</v>
      </c>
      <c r="M352" s="43">
        <v>0</v>
      </c>
      <c r="N352" s="43"/>
      <c r="O352" s="43"/>
      <c r="P352" s="43"/>
      <c r="Q352" s="43"/>
      <c r="R352" s="47">
        <v>1.5</v>
      </c>
      <c r="S352" s="48"/>
      <c r="T352" s="26"/>
      <c r="U352" s="23"/>
      <c r="V352" s="48" t="str">
        <f t="shared" si="5"/>
        <v/>
      </c>
      <c r="W352" s="48"/>
      <c r="X352" s="48"/>
      <c r="Y352" s="48"/>
      <c r="Z352" s="48"/>
      <c r="AA352" s="48" t="s">
        <v>135</v>
      </c>
      <c r="AB352" s="41" t="s">
        <v>116</v>
      </c>
      <c r="AC352" s="41" t="s">
        <v>136</v>
      </c>
      <c r="AD352" s="41" t="s">
        <v>116</v>
      </c>
      <c r="AE352" s="48" t="s">
        <v>136</v>
      </c>
      <c r="AF352" s="41" t="s">
        <v>136</v>
      </c>
      <c r="AG352" s="26">
        <v>7</v>
      </c>
      <c r="AH352" s="50">
        <v>15.4</v>
      </c>
      <c r="AI352" s="50">
        <v>11.2</v>
      </c>
      <c r="AJ352" s="50">
        <v>25.2</v>
      </c>
      <c r="AK352" s="51" t="s">
        <v>150</v>
      </c>
      <c r="AL352" s="27" t="s">
        <v>1005</v>
      </c>
      <c r="AM352" s="41"/>
      <c r="AP352" s="54"/>
      <c r="AQ352" s="54"/>
      <c r="AR352" s="54"/>
      <c r="AS352" s="54"/>
    </row>
    <row r="353" s="7" customFormat="1" ht="53" customHeight="1" spans="1:45">
      <c r="A353" s="23" t="s">
        <v>139</v>
      </c>
      <c r="B353" s="24" t="s">
        <v>140</v>
      </c>
      <c r="C353" s="25" t="s">
        <v>1012</v>
      </c>
      <c r="D353" s="26" t="s">
        <v>817</v>
      </c>
      <c r="E353" s="27" t="s">
        <v>1013</v>
      </c>
      <c r="F353" s="30" t="s">
        <v>320</v>
      </c>
      <c r="G353" s="26" t="s">
        <v>771</v>
      </c>
      <c r="H353" s="26" t="s">
        <v>146</v>
      </c>
      <c r="I353" s="26" t="s">
        <v>147</v>
      </c>
      <c r="J353" s="41" t="s">
        <v>148</v>
      </c>
      <c r="K353" s="41" t="s">
        <v>149</v>
      </c>
      <c r="L353" s="42">
        <v>6</v>
      </c>
      <c r="M353" s="43">
        <v>0</v>
      </c>
      <c r="N353" s="43"/>
      <c r="O353" s="43"/>
      <c r="P353" s="43"/>
      <c r="Q353" s="43"/>
      <c r="R353" s="47">
        <v>6</v>
      </c>
      <c r="S353" s="48"/>
      <c r="T353" s="26"/>
      <c r="U353" s="23"/>
      <c r="V353" s="48" t="str">
        <f t="shared" si="5"/>
        <v/>
      </c>
      <c r="W353" s="48"/>
      <c r="X353" s="48"/>
      <c r="Y353" s="48"/>
      <c r="Z353" s="48"/>
      <c r="AA353" s="48" t="s">
        <v>135</v>
      </c>
      <c r="AB353" s="41" t="s">
        <v>116</v>
      </c>
      <c r="AC353" s="41" t="s">
        <v>136</v>
      </c>
      <c r="AD353" s="41" t="s">
        <v>116</v>
      </c>
      <c r="AE353" s="48" t="s">
        <v>136</v>
      </c>
      <c r="AF353" s="41" t="s">
        <v>136</v>
      </c>
      <c r="AG353" s="26">
        <v>1</v>
      </c>
      <c r="AH353" s="50">
        <v>2.2</v>
      </c>
      <c r="AI353" s="50">
        <v>1.6</v>
      </c>
      <c r="AJ353" s="50">
        <v>3.6</v>
      </c>
      <c r="AK353" s="51" t="s">
        <v>150</v>
      </c>
      <c r="AL353" s="27" t="s">
        <v>1001</v>
      </c>
      <c r="AM353" s="41"/>
      <c r="AP353" s="54"/>
      <c r="AQ353" s="54"/>
      <c r="AR353" s="54"/>
      <c r="AS353" s="54"/>
    </row>
    <row r="354" s="7" customFormat="1" ht="53" customHeight="1" spans="1:45">
      <c r="A354" s="23" t="s">
        <v>139</v>
      </c>
      <c r="B354" s="24" t="s">
        <v>140</v>
      </c>
      <c r="C354" s="25" t="s">
        <v>1014</v>
      </c>
      <c r="D354" s="26" t="s">
        <v>817</v>
      </c>
      <c r="E354" s="27" t="s">
        <v>1013</v>
      </c>
      <c r="F354" s="30" t="s">
        <v>320</v>
      </c>
      <c r="G354" s="26" t="s">
        <v>773</v>
      </c>
      <c r="H354" s="26" t="s">
        <v>146</v>
      </c>
      <c r="I354" s="26" t="s">
        <v>147</v>
      </c>
      <c r="J354" s="41" t="s">
        <v>148</v>
      </c>
      <c r="K354" s="41" t="s">
        <v>149</v>
      </c>
      <c r="L354" s="42">
        <v>15</v>
      </c>
      <c r="M354" s="43">
        <v>0</v>
      </c>
      <c r="N354" s="43"/>
      <c r="O354" s="43"/>
      <c r="P354" s="43"/>
      <c r="Q354" s="43"/>
      <c r="R354" s="47">
        <v>15</v>
      </c>
      <c r="S354" s="48"/>
      <c r="T354" s="26"/>
      <c r="U354" s="23"/>
      <c r="V354" s="48" t="str">
        <f t="shared" si="5"/>
        <v/>
      </c>
      <c r="W354" s="48"/>
      <c r="X354" s="48"/>
      <c r="Y354" s="48"/>
      <c r="Z354" s="48"/>
      <c r="AA354" s="48" t="s">
        <v>135</v>
      </c>
      <c r="AB354" s="41" t="s">
        <v>116</v>
      </c>
      <c r="AC354" s="41" t="s">
        <v>136</v>
      </c>
      <c r="AD354" s="41" t="s">
        <v>116</v>
      </c>
      <c r="AE354" s="48" t="s">
        <v>136</v>
      </c>
      <c r="AF354" s="41" t="s">
        <v>136</v>
      </c>
      <c r="AG354" s="26">
        <v>10</v>
      </c>
      <c r="AH354" s="50">
        <v>22</v>
      </c>
      <c r="AI354" s="50">
        <v>16</v>
      </c>
      <c r="AJ354" s="50">
        <v>36</v>
      </c>
      <c r="AK354" s="51" t="s">
        <v>150</v>
      </c>
      <c r="AL354" s="27" t="s">
        <v>860</v>
      </c>
      <c r="AM354" s="41"/>
      <c r="AP354" s="54"/>
      <c r="AQ354" s="54"/>
      <c r="AR354" s="54"/>
      <c r="AS354" s="54"/>
    </row>
    <row r="355" s="7" customFormat="1" ht="53" customHeight="1" spans="1:45">
      <c r="A355" s="23" t="s">
        <v>139</v>
      </c>
      <c r="B355" s="24" t="s">
        <v>140</v>
      </c>
      <c r="C355" s="25" t="s">
        <v>1015</v>
      </c>
      <c r="D355" s="26" t="s">
        <v>817</v>
      </c>
      <c r="E355" s="27" t="s">
        <v>1013</v>
      </c>
      <c r="F355" s="30" t="s">
        <v>320</v>
      </c>
      <c r="G355" s="26" t="s">
        <v>775</v>
      </c>
      <c r="H355" s="26" t="s">
        <v>146</v>
      </c>
      <c r="I355" s="26" t="s">
        <v>147</v>
      </c>
      <c r="J355" s="41" t="s">
        <v>148</v>
      </c>
      <c r="K355" s="41" t="s">
        <v>149</v>
      </c>
      <c r="L355" s="42">
        <v>15</v>
      </c>
      <c r="M355" s="43">
        <v>0</v>
      </c>
      <c r="N355" s="43"/>
      <c r="O355" s="43"/>
      <c r="P355" s="43"/>
      <c r="Q355" s="43"/>
      <c r="R355" s="47">
        <v>15</v>
      </c>
      <c r="S355" s="48"/>
      <c r="T355" s="26"/>
      <c r="U355" s="23"/>
      <c r="V355" s="48" t="str">
        <f t="shared" si="5"/>
        <v/>
      </c>
      <c r="W355" s="48"/>
      <c r="X355" s="48"/>
      <c r="Y355" s="48"/>
      <c r="Z355" s="48"/>
      <c r="AA355" s="48" t="s">
        <v>135</v>
      </c>
      <c r="AB355" s="41" t="s">
        <v>116</v>
      </c>
      <c r="AC355" s="41" t="s">
        <v>136</v>
      </c>
      <c r="AD355" s="41" t="s">
        <v>116</v>
      </c>
      <c r="AE355" s="48" t="s">
        <v>136</v>
      </c>
      <c r="AF355" s="41" t="s">
        <v>136</v>
      </c>
      <c r="AG355" s="26">
        <v>1</v>
      </c>
      <c r="AH355" s="50">
        <v>2.2</v>
      </c>
      <c r="AI355" s="50">
        <v>1.6</v>
      </c>
      <c r="AJ355" s="50">
        <v>3.6</v>
      </c>
      <c r="AK355" s="51" t="s">
        <v>150</v>
      </c>
      <c r="AL355" s="27" t="s">
        <v>1001</v>
      </c>
      <c r="AM355" s="41"/>
      <c r="AP355" s="54"/>
      <c r="AQ355" s="54"/>
      <c r="AR355" s="54"/>
      <c r="AS355" s="54"/>
    </row>
    <row r="356" s="7" customFormat="1" ht="53" customHeight="1" spans="1:45">
      <c r="A356" s="23" t="s">
        <v>139</v>
      </c>
      <c r="B356" s="24" t="s">
        <v>140</v>
      </c>
      <c r="C356" s="25" t="s">
        <v>1016</v>
      </c>
      <c r="D356" s="26" t="s">
        <v>817</v>
      </c>
      <c r="E356" s="27" t="s">
        <v>1013</v>
      </c>
      <c r="F356" s="30" t="s">
        <v>320</v>
      </c>
      <c r="G356" s="26" t="s">
        <v>777</v>
      </c>
      <c r="H356" s="26" t="s">
        <v>146</v>
      </c>
      <c r="I356" s="26" t="s">
        <v>147</v>
      </c>
      <c r="J356" s="41" t="s">
        <v>148</v>
      </c>
      <c r="K356" s="41" t="s">
        <v>149</v>
      </c>
      <c r="L356" s="42">
        <v>45</v>
      </c>
      <c r="M356" s="43">
        <v>0</v>
      </c>
      <c r="N356" s="43"/>
      <c r="O356" s="43"/>
      <c r="P356" s="43"/>
      <c r="Q356" s="43"/>
      <c r="R356" s="47">
        <v>45</v>
      </c>
      <c r="S356" s="48"/>
      <c r="T356" s="26"/>
      <c r="U356" s="23"/>
      <c r="V356" s="48" t="str">
        <f t="shared" si="5"/>
        <v/>
      </c>
      <c r="W356" s="48"/>
      <c r="X356" s="48"/>
      <c r="Y356" s="48"/>
      <c r="Z356" s="48"/>
      <c r="AA356" s="48" t="s">
        <v>135</v>
      </c>
      <c r="AB356" s="41" t="s">
        <v>116</v>
      </c>
      <c r="AC356" s="41" t="s">
        <v>136</v>
      </c>
      <c r="AD356" s="41" t="s">
        <v>116</v>
      </c>
      <c r="AE356" s="48" t="s">
        <v>136</v>
      </c>
      <c r="AF356" s="41" t="s">
        <v>136</v>
      </c>
      <c r="AG356" s="26">
        <v>10</v>
      </c>
      <c r="AH356" s="50">
        <v>22</v>
      </c>
      <c r="AI356" s="50">
        <v>16</v>
      </c>
      <c r="AJ356" s="50">
        <v>36</v>
      </c>
      <c r="AK356" s="51" t="s">
        <v>150</v>
      </c>
      <c r="AL356" s="27" t="s">
        <v>860</v>
      </c>
      <c r="AM356" s="41"/>
      <c r="AP356" s="54"/>
      <c r="AQ356" s="54"/>
      <c r="AR356" s="54"/>
      <c r="AS356" s="54"/>
    </row>
    <row r="357" s="7" customFormat="1" ht="53" customHeight="1" spans="1:45">
      <c r="A357" s="23" t="s">
        <v>139</v>
      </c>
      <c r="B357" s="24" t="s">
        <v>140</v>
      </c>
      <c r="C357" s="25" t="s">
        <v>1017</v>
      </c>
      <c r="D357" s="26" t="s">
        <v>817</v>
      </c>
      <c r="E357" s="27" t="s">
        <v>1013</v>
      </c>
      <c r="F357" s="30" t="s">
        <v>320</v>
      </c>
      <c r="G357" s="26" t="s">
        <v>779</v>
      </c>
      <c r="H357" s="26" t="s">
        <v>146</v>
      </c>
      <c r="I357" s="26" t="s">
        <v>147</v>
      </c>
      <c r="J357" s="41" t="s">
        <v>148</v>
      </c>
      <c r="K357" s="41" t="s">
        <v>149</v>
      </c>
      <c r="L357" s="42">
        <v>0.6</v>
      </c>
      <c r="M357" s="43">
        <v>0</v>
      </c>
      <c r="N357" s="43"/>
      <c r="O357" s="43"/>
      <c r="P357" s="43"/>
      <c r="Q357" s="43"/>
      <c r="R357" s="47">
        <v>0.6</v>
      </c>
      <c r="S357" s="48"/>
      <c r="T357" s="26"/>
      <c r="U357" s="23"/>
      <c r="V357" s="48" t="str">
        <f t="shared" si="5"/>
        <v/>
      </c>
      <c r="W357" s="48"/>
      <c r="X357" s="48"/>
      <c r="Y357" s="48"/>
      <c r="Z357" s="48"/>
      <c r="AA357" s="48" t="s">
        <v>135</v>
      </c>
      <c r="AB357" s="41" t="s">
        <v>116</v>
      </c>
      <c r="AC357" s="41" t="s">
        <v>136</v>
      </c>
      <c r="AD357" s="41" t="s">
        <v>116</v>
      </c>
      <c r="AE357" s="48" t="s">
        <v>136</v>
      </c>
      <c r="AF357" s="41" t="s">
        <v>136</v>
      </c>
      <c r="AG357" s="26">
        <v>5</v>
      </c>
      <c r="AH357" s="50">
        <v>11</v>
      </c>
      <c r="AI357" s="50">
        <v>8</v>
      </c>
      <c r="AJ357" s="50">
        <v>18</v>
      </c>
      <c r="AK357" s="51" t="s">
        <v>150</v>
      </c>
      <c r="AL357" s="27" t="s">
        <v>1018</v>
      </c>
      <c r="AM357" s="41"/>
      <c r="AP357" s="54"/>
      <c r="AQ357" s="54"/>
      <c r="AR357" s="54"/>
      <c r="AS357" s="54"/>
    </row>
    <row r="358" s="7" customFormat="1" ht="53" customHeight="1" spans="1:45">
      <c r="A358" s="23" t="s">
        <v>139</v>
      </c>
      <c r="B358" s="24" t="s">
        <v>140</v>
      </c>
      <c r="C358" s="25" t="s">
        <v>1019</v>
      </c>
      <c r="D358" s="26" t="s">
        <v>817</v>
      </c>
      <c r="E358" s="27" t="s">
        <v>1013</v>
      </c>
      <c r="F358" s="30" t="s">
        <v>320</v>
      </c>
      <c r="G358" s="26" t="s">
        <v>781</v>
      </c>
      <c r="H358" s="26" t="s">
        <v>146</v>
      </c>
      <c r="I358" s="26" t="s">
        <v>147</v>
      </c>
      <c r="J358" s="41" t="s">
        <v>148</v>
      </c>
      <c r="K358" s="41" t="s">
        <v>149</v>
      </c>
      <c r="L358" s="42">
        <v>12</v>
      </c>
      <c r="M358" s="43">
        <v>0</v>
      </c>
      <c r="N358" s="43"/>
      <c r="O358" s="43"/>
      <c r="P358" s="43"/>
      <c r="Q358" s="43"/>
      <c r="R358" s="47">
        <v>12</v>
      </c>
      <c r="S358" s="48"/>
      <c r="T358" s="26"/>
      <c r="U358" s="23"/>
      <c r="V358" s="48" t="str">
        <f t="shared" si="5"/>
        <v/>
      </c>
      <c r="W358" s="48"/>
      <c r="X358" s="48"/>
      <c r="Y358" s="48"/>
      <c r="Z358" s="48"/>
      <c r="AA358" s="48" t="s">
        <v>135</v>
      </c>
      <c r="AB358" s="41" t="s">
        <v>116</v>
      </c>
      <c r="AC358" s="41" t="s">
        <v>136</v>
      </c>
      <c r="AD358" s="41" t="s">
        <v>116</v>
      </c>
      <c r="AE358" s="48" t="s">
        <v>136</v>
      </c>
      <c r="AF358" s="41" t="s">
        <v>136</v>
      </c>
      <c r="AG358" s="26">
        <v>8</v>
      </c>
      <c r="AH358" s="50">
        <v>17.6</v>
      </c>
      <c r="AI358" s="50">
        <v>12.8</v>
      </c>
      <c r="AJ358" s="50">
        <v>28.8</v>
      </c>
      <c r="AK358" s="51" t="s">
        <v>150</v>
      </c>
      <c r="AL358" s="27" t="s">
        <v>996</v>
      </c>
      <c r="AM358" s="41"/>
      <c r="AP358" s="54"/>
      <c r="AQ358" s="54"/>
      <c r="AR358" s="54"/>
      <c r="AS358" s="54"/>
    </row>
    <row r="359" s="7" customFormat="1" ht="53" customHeight="1" spans="1:45">
      <c r="A359" s="23" t="s">
        <v>139</v>
      </c>
      <c r="B359" s="24" t="s">
        <v>140</v>
      </c>
      <c r="C359" s="25" t="s">
        <v>1020</v>
      </c>
      <c r="D359" s="26" t="s">
        <v>817</v>
      </c>
      <c r="E359" s="27" t="s">
        <v>893</v>
      </c>
      <c r="F359" s="30" t="s">
        <v>320</v>
      </c>
      <c r="G359" s="26" t="s">
        <v>783</v>
      </c>
      <c r="H359" s="26" t="s">
        <v>146</v>
      </c>
      <c r="I359" s="26" t="s">
        <v>147</v>
      </c>
      <c r="J359" s="41" t="s">
        <v>148</v>
      </c>
      <c r="K359" s="41" t="s">
        <v>149</v>
      </c>
      <c r="L359" s="42">
        <v>1.5</v>
      </c>
      <c r="M359" s="43">
        <v>0</v>
      </c>
      <c r="N359" s="43"/>
      <c r="O359" s="43"/>
      <c r="P359" s="43"/>
      <c r="Q359" s="43"/>
      <c r="R359" s="47">
        <v>1.5</v>
      </c>
      <c r="S359" s="48"/>
      <c r="T359" s="26"/>
      <c r="U359" s="23"/>
      <c r="V359" s="48" t="str">
        <f t="shared" si="5"/>
        <v/>
      </c>
      <c r="W359" s="48"/>
      <c r="X359" s="48"/>
      <c r="Y359" s="48"/>
      <c r="Z359" s="48"/>
      <c r="AA359" s="48" t="s">
        <v>135</v>
      </c>
      <c r="AB359" s="41" t="s">
        <v>116</v>
      </c>
      <c r="AC359" s="41" t="s">
        <v>136</v>
      </c>
      <c r="AD359" s="41" t="s">
        <v>116</v>
      </c>
      <c r="AE359" s="48" t="s">
        <v>136</v>
      </c>
      <c r="AF359" s="41" t="s">
        <v>136</v>
      </c>
      <c r="AG359" s="26">
        <v>7</v>
      </c>
      <c r="AH359" s="50">
        <v>15.4</v>
      </c>
      <c r="AI359" s="50">
        <v>11.2</v>
      </c>
      <c r="AJ359" s="50">
        <v>25.2</v>
      </c>
      <c r="AK359" s="51" t="s">
        <v>150</v>
      </c>
      <c r="AL359" s="27" t="s">
        <v>1005</v>
      </c>
      <c r="AM359" s="41"/>
      <c r="AP359" s="54"/>
      <c r="AQ359" s="54"/>
      <c r="AR359" s="54"/>
      <c r="AS359" s="54"/>
    </row>
    <row r="360" s="7" customFormat="1" ht="53" customHeight="1" spans="1:45">
      <c r="A360" s="23" t="s">
        <v>139</v>
      </c>
      <c r="B360" s="24" t="s">
        <v>140</v>
      </c>
      <c r="C360" s="25" t="s">
        <v>1021</v>
      </c>
      <c r="D360" s="26" t="s">
        <v>817</v>
      </c>
      <c r="E360" s="27" t="s">
        <v>893</v>
      </c>
      <c r="F360" s="30" t="s">
        <v>320</v>
      </c>
      <c r="G360" s="26" t="s">
        <v>785</v>
      </c>
      <c r="H360" s="26" t="s">
        <v>146</v>
      </c>
      <c r="I360" s="26" t="s">
        <v>147</v>
      </c>
      <c r="J360" s="41" t="s">
        <v>148</v>
      </c>
      <c r="K360" s="41" t="s">
        <v>149</v>
      </c>
      <c r="L360" s="42">
        <v>1.8</v>
      </c>
      <c r="M360" s="43">
        <v>0</v>
      </c>
      <c r="N360" s="43"/>
      <c r="O360" s="43"/>
      <c r="P360" s="43"/>
      <c r="Q360" s="43"/>
      <c r="R360" s="47">
        <v>1.8</v>
      </c>
      <c r="S360" s="48"/>
      <c r="T360" s="26"/>
      <c r="U360" s="23"/>
      <c r="V360" s="48" t="str">
        <f t="shared" si="5"/>
        <v/>
      </c>
      <c r="W360" s="48"/>
      <c r="X360" s="48"/>
      <c r="Y360" s="48"/>
      <c r="Z360" s="48"/>
      <c r="AA360" s="48" t="s">
        <v>135</v>
      </c>
      <c r="AB360" s="41" t="s">
        <v>116</v>
      </c>
      <c r="AC360" s="41" t="s">
        <v>136</v>
      </c>
      <c r="AD360" s="41" t="s">
        <v>116</v>
      </c>
      <c r="AE360" s="48" t="s">
        <v>136</v>
      </c>
      <c r="AF360" s="41" t="s">
        <v>136</v>
      </c>
      <c r="AG360" s="26">
        <v>2</v>
      </c>
      <c r="AH360" s="50">
        <v>4.4</v>
      </c>
      <c r="AI360" s="50">
        <v>3.2</v>
      </c>
      <c r="AJ360" s="50">
        <v>7.2</v>
      </c>
      <c r="AK360" s="51" t="s">
        <v>150</v>
      </c>
      <c r="AL360" s="27" t="s">
        <v>880</v>
      </c>
      <c r="AM360" s="41"/>
      <c r="AP360" s="54"/>
      <c r="AQ360" s="54"/>
      <c r="AR360" s="54"/>
      <c r="AS360" s="54"/>
    </row>
    <row r="361" s="7" customFormat="1" ht="53" customHeight="1" spans="1:45">
      <c r="A361" s="23" t="s">
        <v>139</v>
      </c>
      <c r="B361" s="24" t="s">
        <v>140</v>
      </c>
      <c r="C361" s="25" t="s">
        <v>1022</v>
      </c>
      <c r="D361" s="26" t="s">
        <v>817</v>
      </c>
      <c r="E361" s="27" t="s">
        <v>893</v>
      </c>
      <c r="F361" s="30" t="s">
        <v>320</v>
      </c>
      <c r="G361" s="26" t="s">
        <v>792</v>
      </c>
      <c r="H361" s="26" t="s">
        <v>146</v>
      </c>
      <c r="I361" s="26" t="s">
        <v>147</v>
      </c>
      <c r="J361" s="41" t="s">
        <v>148</v>
      </c>
      <c r="K361" s="41" t="s">
        <v>149</v>
      </c>
      <c r="L361" s="42">
        <v>6</v>
      </c>
      <c r="M361" s="43">
        <v>0</v>
      </c>
      <c r="N361" s="43"/>
      <c r="O361" s="43"/>
      <c r="P361" s="43"/>
      <c r="Q361" s="43"/>
      <c r="R361" s="47">
        <v>6</v>
      </c>
      <c r="S361" s="48"/>
      <c r="T361" s="26"/>
      <c r="U361" s="23"/>
      <c r="V361" s="48" t="str">
        <f t="shared" si="5"/>
        <v/>
      </c>
      <c r="W361" s="48"/>
      <c r="X361" s="48"/>
      <c r="Y361" s="48"/>
      <c r="Z361" s="48"/>
      <c r="AA361" s="48" t="s">
        <v>135</v>
      </c>
      <c r="AB361" s="41" t="s">
        <v>116</v>
      </c>
      <c r="AC361" s="41" t="s">
        <v>116</v>
      </c>
      <c r="AD361" s="41" t="s">
        <v>116</v>
      </c>
      <c r="AE361" s="48" t="s">
        <v>136</v>
      </c>
      <c r="AF361" s="41" t="s">
        <v>136</v>
      </c>
      <c r="AG361" s="26">
        <v>12</v>
      </c>
      <c r="AH361" s="50">
        <v>26.4</v>
      </c>
      <c r="AI361" s="50">
        <v>19.2</v>
      </c>
      <c r="AJ361" s="50">
        <v>43.2</v>
      </c>
      <c r="AK361" s="51" t="s">
        <v>150</v>
      </c>
      <c r="AL361" s="27" t="s">
        <v>882</v>
      </c>
      <c r="AM361" s="41"/>
      <c r="AP361" s="54"/>
      <c r="AQ361" s="54"/>
      <c r="AR361" s="54"/>
      <c r="AS361" s="54"/>
    </row>
    <row r="362" s="7" customFormat="1" ht="53" customHeight="1" spans="1:45">
      <c r="A362" s="23" t="s">
        <v>139</v>
      </c>
      <c r="B362" s="24" t="s">
        <v>140</v>
      </c>
      <c r="C362" s="25" t="s">
        <v>1023</v>
      </c>
      <c r="D362" s="26" t="s">
        <v>1024</v>
      </c>
      <c r="E362" s="26" t="s">
        <v>1025</v>
      </c>
      <c r="F362" s="30" t="s">
        <v>320</v>
      </c>
      <c r="G362" s="26" t="s">
        <v>794</v>
      </c>
      <c r="H362" s="26" t="s">
        <v>146</v>
      </c>
      <c r="I362" s="26" t="s">
        <v>147</v>
      </c>
      <c r="J362" s="41" t="s">
        <v>148</v>
      </c>
      <c r="K362" s="41" t="s">
        <v>149</v>
      </c>
      <c r="L362" s="42">
        <v>2.7</v>
      </c>
      <c r="M362" s="43">
        <v>0</v>
      </c>
      <c r="N362" s="43"/>
      <c r="O362" s="43"/>
      <c r="P362" s="43"/>
      <c r="Q362" s="43"/>
      <c r="R362" s="47">
        <v>2.7</v>
      </c>
      <c r="S362" s="48"/>
      <c r="T362" s="26"/>
      <c r="U362" s="23"/>
      <c r="V362" s="48" t="str">
        <f t="shared" si="5"/>
        <v/>
      </c>
      <c r="W362" s="48"/>
      <c r="X362" s="48"/>
      <c r="Y362" s="48"/>
      <c r="Z362" s="48"/>
      <c r="AA362" s="48" t="s">
        <v>135</v>
      </c>
      <c r="AB362" s="41" t="s">
        <v>116</v>
      </c>
      <c r="AC362" s="41" t="s">
        <v>136</v>
      </c>
      <c r="AD362" s="41" t="s">
        <v>116</v>
      </c>
      <c r="AE362" s="48" t="s">
        <v>136</v>
      </c>
      <c r="AF362" s="41" t="s">
        <v>136</v>
      </c>
      <c r="AG362" s="26">
        <v>5</v>
      </c>
      <c r="AH362" s="50">
        <v>11</v>
      </c>
      <c r="AI362" s="50">
        <v>8</v>
      </c>
      <c r="AJ362" s="50">
        <v>18</v>
      </c>
      <c r="AK362" s="51" t="s">
        <v>150</v>
      </c>
      <c r="AL362" s="52" t="s">
        <v>1026</v>
      </c>
      <c r="AM362" s="41"/>
      <c r="AP362" s="54"/>
      <c r="AQ362" s="54"/>
      <c r="AR362" s="54"/>
      <c r="AS362" s="54"/>
    </row>
    <row r="363" s="7" customFormat="1" ht="53" customHeight="1" spans="1:45">
      <c r="A363" s="23" t="s">
        <v>139</v>
      </c>
      <c r="B363" s="24" t="s">
        <v>140</v>
      </c>
      <c r="C363" s="25" t="s">
        <v>1027</v>
      </c>
      <c r="D363" s="26" t="s">
        <v>1024</v>
      </c>
      <c r="E363" s="26" t="s">
        <v>1028</v>
      </c>
      <c r="F363" s="30" t="s">
        <v>320</v>
      </c>
      <c r="G363" s="26" t="s">
        <v>796</v>
      </c>
      <c r="H363" s="26" t="s">
        <v>146</v>
      </c>
      <c r="I363" s="26" t="s">
        <v>147</v>
      </c>
      <c r="J363" s="41" t="s">
        <v>148</v>
      </c>
      <c r="K363" s="41" t="s">
        <v>149</v>
      </c>
      <c r="L363" s="42">
        <v>3</v>
      </c>
      <c r="M363" s="43">
        <v>0</v>
      </c>
      <c r="N363" s="43"/>
      <c r="O363" s="43"/>
      <c r="P363" s="43"/>
      <c r="Q363" s="43"/>
      <c r="R363" s="47">
        <v>3</v>
      </c>
      <c r="S363" s="48"/>
      <c r="T363" s="26"/>
      <c r="U363" s="23"/>
      <c r="V363" s="48" t="str">
        <f t="shared" si="5"/>
        <v/>
      </c>
      <c r="W363" s="48"/>
      <c r="X363" s="48"/>
      <c r="Y363" s="48"/>
      <c r="Z363" s="48"/>
      <c r="AA363" s="48" t="s">
        <v>135</v>
      </c>
      <c r="AB363" s="41" t="s">
        <v>116</v>
      </c>
      <c r="AC363" s="41" t="s">
        <v>136</v>
      </c>
      <c r="AD363" s="41" t="s">
        <v>116</v>
      </c>
      <c r="AE363" s="48" t="s">
        <v>136</v>
      </c>
      <c r="AF363" s="41" t="s">
        <v>136</v>
      </c>
      <c r="AG363" s="26">
        <v>6</v>
      </c>
      <c r="AH363" s="50">
        <v>13.2</v>
      </c>
      <c r="AI363" s="50">
        <v>9.6</v>
      </c>
      <c r="AJ363" s="50">
        <v>21.6</v>
      </c>
      <c r="AK363" s="51" t="s">
        <v>150</v>
      </c>
      <c r="AL363" s="52" t="s">
        <v>1029</v>
      </c>
      <c r="AM363" s="41"/>
      <c r="AP363" s="54"/>
      <c r="AQ363" s="54"/>
      <c r="AR363" s="54"/>
      <c r="AS363" s="54"/>
    </row>
    <row r="364" s="7" customFormat="1" ht="53" customHeight="1" spans="1:45">
      <c r="A364" s="23" t="s">
        <v>139</v>
      </c>
      <c r="B364" s="24" t="s">
        <v>140</v>
      </c>
      <c r="C364" s="25" t="s">
        <v>1030</v>
      </c>
      <c r="D364" s="26" t="s">
        <v>1024</v>
      </c>
      <c r="E364" s="26" t="s">
        <v>1031</v>
      </c>
      <c r="F364" s="30" t="s">
        <v>320</v>
      </c>
      <c r="G364" s="26" t="s">
        <v>798</v>
      </c>
      <c r="H364" s="26" t="s">
        <v>146</v>
      </c>
      <c r="I364" s="26" t="s">
        <v>147</v>
      </c>
      <c r="J364" s="41" t="s">
        <v>148</v>
      </c>
      <c r="K364" s="41" t="s">
        <v>149</v>
      </c>
      <c r="L364" s="42">
        <v>12</v>
      </c>
      <c r="M364" s="43">
        <v>0</v>
      </c>
      <c r="N364" s="43"/>
      <c r="O364" s="43"/>
      <c r="P364" s="43"/>
      <c r="Q364" s="43"/>
      <c r="R364" s="47">
        <v>12</v>
      </c>
      <c r="S364" s="48"/>
      <c r="T364" s="26"/>
      <c r="U364" s="23"/>
      <c r="V364" s="48" t="str">
        <f t="shared" si="5"/>
        <v/>
      </c>
      <c r="W364" s="48"/>
      <c r="X364" s="48"/>
      <c r="Y364" s="48"/>
      <c r="Z364" s="48"/>
      <c r="AA364" s="48" t="s">
        <v>135</v>
      </c>
      <c r="AB364" s="41" t="s">
        <v>116</v>
      </c>
      <c r="AC364" s="41" t="s">
        <v>136</v>
      </c>
      <c r="AD364" s="41" t="s">
        <v>116</v>
      </c>
      <c r="AE364" s="48" t="s">
        <v>136</v>
      </c>
      <c r="AF364" s="41" t="s">
        <v>136</v>
      </c>
      <c r="AG364" s="26">
        <v>28</v>
      </c>
      <c r="AH364" s="50">
        <v>61.6</v>
      </c>
      <c r="AI364" s="50">
        <v>44.8</v>
      </c>
      <c r="AJ364" s="50">
        <v>100.8</v>
      </c>
      <c r="AK364" s="51" t="s">
        <v>150</v>
      </c>
      <c r="AL364" s="52" t="s">
        <v>1032</v>
      </c>
      <c r="AM364" s="41"/>
      <c r="AP364" s="54"/>
      <c r="AQ364" s="54"/>
      <c r="AR364" s="54"/>
      <c r="AS364" s="54"/>
    </row>
    <row r="365" s="7" customFormat="1" ht="53" customHeight="1" spans="1:45">
      <c r="A365" s="23" t="s">
        <v>139</v>
      </c>
      <c r="B365" s="24" t="s">
        <v>140</v>
      </c>
      <c r="C365" s="25" t="s">
        <v>1033</v>
      </c>
      <c r="D365" s="26" t="s">
        <v>817</v>
      </c>
      <c r="E365" s="27" t="s">
        <v>840</v>
      </c>
      <c r="F365" s="28" t="s">
        <v>377</v>
      </c>
      <c r="G365" s="26" t="s">
        <v>812</v>
      </c>
      <c r="H365" s="26" t="s">
        <v>146</v>
      </c>
      <c r="I365" s="26" t="s">
        <v>147</v>
      </c>
      <c r="J365" s="41" t="s">
        <v>148</v>
      </c>
      <c r="K365" s="41" t="s">
        <v>149</v>
      </c>
      <c r="L365" s="42">
        <v>3</v>
      </c>
      <c r="M365" s="43">
        <v>0</v>
      </c>
      <c r="N365" s="43"/>
      <c r="O365" s="43"/>
      <c r="P365" s="43"/>
      <c r="Q365" s="43"/>
      <c r="R365" s="47">
        <v>3</v>
      </c>
      <c r="S365" s="48"/>
      <c r="T365" s="26"/>
      <c r="U365" s="23"/>
      <c r="V365" s="48" t="str">
        <f t="shared" si="5"/>
        <v/>
      </c>
      <c r="W365" s="48"/>
      <c r="X365" s="48"/>
      <c r="Y365" s="48"/>
      <c r="Z365" s="48"/>
      <c r="AA365" s="48" t="s">
        <v>135</v>
      </c>
      <c r="AB365" s="41" t="s">
        <v>116</v>
      </c>
      <c r="AC365" s="41" t="s">
        <v>136</v>
      </c>
      <c r="AD365" s="41" t="s">
        <v>116</v>
      </c>
      <c r="AE365" s="48" t="s">
        <v>136</v>
      </c>
      <c r="AF365" s="41" t="s">
        <v>136</v>
      </c>
      <c r="AG365" s="26">
        <v>24</v>
      </c>
      <c r="AH365" s="50">
        <v>52.8</v>
      </c>
      <c r="AI365" s="50">
        <v>38.4</v>
      </c>
      <c r="AJ365" s="50">
        <v>86.4</v>
      </c>
      <c r="AK365" s="51" t="s">
        <v>150</v>
      </c>
      <c r="AL365" s="27" t="s">
        <v>917</v>
      </c>
      <c r="AM365" s="41"/>
      <c r="AP365" s="54"/>
      <c r="AQ365" s="54"/>
      <c r="AR365" s="54"/>
      <c r="AS365" s="54"/>
    </row>
    <row r="366" s="7" customFormat="1" ht="53" customHeight="1" spans="1:45">
      <c r="A366" s="23" t="s">
        <v>139</v>
      </c>
      <c r="B366" s="24" t="s">
        <v>140</v>
      </c>
      <c r="C366" s="25" t="s">
        <v>1034</v>
      </c>
      <c r="D366" s="26" t="s">
        <v>817</v>
      </c>
      <c r="E366" s="27" t="s">
        <v>824</v>
      </c>
      <c r="F366" s="28" t="s">
        <v>377</v>
      </c>
      <c r="G366" s="26" t="s">
        <v>814</v>
      </c>
      <c r="H366" s="26" t="s">
        <v>146</v>
      </c>
      <c r="I366" s="26" t="s">
        <v>147</v>
      </c>
      <c r="J366" s="41" t="s">
        <v>148</v>
      </c>
      <c r="K366" s="41" t="s">
        <v>149</v>
      </c>
      <c r="L366" s="42">
        <v>3.6</v>
      </c>
      <c r="M366" s="43">
        <v>0</v>
      </c>
      <c r="N366" s="43"/>
      <c r="O366" s="43"/>
      <c r="P366" s="43"/>
      <c r="Q366" s="43"/>
      <c r="R366" s="47">
        <v>3.6</v>
      </c>
      <c r="S366" s="48"/>
      <c r="T366" s="26"/>
      <c r="U366" s="23"/>
      <c r="V366" s="48" t="str">
        <f t="shared" si="5"/>
        <v/>
      </c>
      <c r="W366" s="48"/>
      <c r="X366" s="48"/>
      <c r="Y366" s="48"/>
      <c r="Z366" s="48"/>
      <c r="AA366" s="48" t="s">
        <v>135</v>
      </c>
      <c r="AB366" s="41" t="s">
        <v>116</v>
      </c>
      <c r="AC366" s="41" t="s">
        <v>136</v>
      </c>
      <c r="AD366" s="41" t="s">
        <v>116</v>
      </c>
      <c r="AE366" s="48" t="s">
        <v>136</v>
      </c>
      <c r="AF366" s="41" t="s">
        <v>136</v>
      </c>
      <c r="AG366" s="26">
        <v>82</v>
      </c>
      <c r="AH366" s="50">
        <v>180.4</v>
      </c>
      <c r="AI366" s="50">
        <v>131.2</v>
      </c>
      <c r="AJ366" s="50">
        <v>295.2</v>
      </c>
      <c r="AK366" s="51" t="s">
        <v>150</v>
      </c>
      <c r="AL366" s="27" t="s">
        <v>1035</v>
      </c>
      <c r="AM366" s="41"/>
      <c r="AP366" s="54"/>
      <c r="AQ366" s="54"/>
      <c r="AR366" s="54"/>
      <c r="AS366" s="54"/>
    </row>
    <row r="367" s="7" customFormat="1" ht="53" customHeight="1" spans="1:45">
      <c r="A367" s="23" t="s">
        <v>139</v>
      </c>
      <c r="B367" s="24" t="s">
        <v>140</v>
      </c>
      <c r="C367" s="25" t="s">
        <v>1036</v>
      </c>
      <c r="D367" s="26" t="s">
        <v>1037</v>
      </c>
      <c r="E367" s="27" t="s">
        <v>1038</v>
      </c>
      <c r="F367" s="28" t="s">
        <v>224</v>
      </c>
      <c r="G367" s="26" t="s">
        <v>417</v>
      </c>
      <c r="H367" s="26" t="s">
        <v>146</v>
      </c>
      <c r="I367" s="26" t="s">
        <v>147</v>
      </c>
      <c r="J367" s="41" t="s">
        <v>148</v>
      </c>
      <c r="K367" s="41" t="s">
        <v>149</v>
      </c>
      <c r="L367" s="42">
        <v>6.6</v>
      </c>
      <c r="M367" s="43">
        <v>0</v>
      </c>
      <c r="N367" s="43"/>
      <c r="O367" s="43"/>
      <c r="P367" s="43"/>
      <c r="Q367" s="43"/>
      <c r="R367" s="47">
        <v>6.6</v>
      </c>
      <c r="S367" s="48"/>
      <c r="T367" s="26"/>
      <c r="U367" s="23"/>
      <c r="V367" s="48" t="str">
        <f t="shared" si="5"/>
        <v/>
      </c>
      <c r="W367" s="48"/>
      <c r="X367" s="48"/>
      <c r="Y367" s="48"/>
      <c r="Z367" s="48"/>
      <c r="AA367" s="48" t="s">
        <v>135</v>
      </c>
      <c r="AB367" s="41" t="s">
        <v>116</v>
      </c>
      <c r="AC367" s="41" t="s">
        <v>136</v>
      </c>
      <c r="AD367" s="41" t="s">
        <v>116</v>
      </c>
      <c r="AE367" s="48" t="s">
        <v>136</v>
      </c>
      <c r="AF367" s="41" t="s">
        <v>136</v>
      </c>
      <c r="AG367" s="26">
        <v>37</v>
      </c>
      <c r="AH367" s="50">
        <v>81.4</v>
      </c>
      <c r="AI367" s="50">
        <v>59.2</v>
      </c>
      <c r="AJ367" s="50">
        <v>133.2</v>
      </c>
      <c r="AK367" s="51" t="s">
        <v>150</v>
      </c>
      <c r="AL367" s="27" t="s">
        <v>1039</v>
      </c>
      <c r="AM367" s="41"/>
      <c r="AP367" s="54"/>
      <c r="AQ367" s="54"/>
      <c r="AR367" s="54"/>
      <c r="AS367" s="54"/>
    </row>
    <row r="368" s="7" customFormat="1" ht="53" customHeight="1" spans="1:45">
      <c r="A368" s="23" t="s">
        <v>139</v>
      </c>
      <c r="B368" s="24" t="s">
        <v>140</v>
      </c>
      <c r="C368" s="25" t="s">
        <v>1040</v>
      </c>
      <c r="D368" s="26" t="s">
        <v>1037</v>
      </c>
      <c r="E368" s="27" t="s">
        <v>1041</v>
      </c>
      <c r="F368" s="28" t="s">
        <v>224</v>
      </c>
      <c r="G368" s="26" t="s">
        <v>225</v>
      </c>
      <c r="H368" s="26" t="s">
        <v>146</v>
      </c>
      <c r="I368" s="26" t="s">
        <v>147</v>
      </c>
      <c r="J368" s="41" t="s">
        <v>148</v>
      </c>
      <c r="K368" s="41" t="s">
        <v>149</v>
      </c>
      <c r="L368" s="42">
        <v>66</v>
      </c>
      <c r="M368" s="43">
        <v>0</v>
      </c>
      <c r="N368" s="43"/>
      <c r="O368" s="43"/>
      <c r="P368" s="43"/>
      <c r="Q368" s="43"/>
      <c r="R368" s="47">
        <v>66</v>
      </c>
      <c r="S368" s="48"/>
      <c r="T368" s="26"/>
      <c r="U368" s="23"/>
      <c r="V368" s="48" t="str">
        <f t="shared" si="5"/>
        <v/>
      </c>
      <c r="W368" s="48"/>
      <c r="X368" s="48"/>
      <c r="Y368" s="48"/>
      <c r="Z368" s="48"/>
      <c r="AA368" s="48" t="s">
        <v>135</v>
      </c>
      <c r="AB368" s="41" t="s">
        <v>116</v>
      </c>
      <c r="AC368" s="41" t="s">
        <v>136</v>
      </c>
      <c r="AD368" s="41" t="s">
        <v>116</v>
      </c>
      <c r="AE368" s="48" t="s">
        <v>136</v>
      </c>
      <c r="AF368" s="41" t="s">
        <v>136</v>
      </c>
      <c r="AG368" s="26">
        <v>65</v>
      </c>
      <c r="AH368" s="50">
        <v>143</v>
      </c>
      <c r="AI368" s="50">
        <v>104</v>
      </c>
      <c r="AJ368" s="50">
        <v>234</v>
      </c>
      <c r="AK368" s="51" t="s">
        <v>150</v>
      </c>
      <c r="AL368" s="27" t="s">
        <v>1042</v>
      </c>
      <c r="AM368" s="41"/>
      <c r="AP368" s="54"/>
      <c r="AQ368" s="54"/>
      <c r="AR368" s="54"/>
      <c r="AS368" s="54"/>
    </row>
    <row r="369" s="7" customFormat="1" ht="53" customHeight="1" spans="1:45">
      <c r="A369" s="23" t="s">
        <v>139</v>
      </c>
      <c r="B369" s="24" t="s">
        <v>140</v>
      </c>
      <c r="C369" s="25" t="s">
        <v>1043</v>
      </c>
      <c r="D369" s="26" t="s">
        <v>1037</v>
      </c>
      <c r="E369" s="27" t="s">
        <v>1044</v>
      </c>
      <c r="F369" s="28" t="s">
        <v>224</v>
      </c>
      <c r="G369" s="26" t="s">
        <v>1045</v>
      </c>
      <c r="H369" s="26" t="s">
        <v>146</v>
      </c>
      <c r="I369" s="26" t="s">
        <v>147</v>
      </c>
      <c r="J369" s="41" t="s">
        <v>148</v>
      </c>
      <c r="K369" s="41" t="s">
        <v>149</v>
      </c>
      <c r="L369" s="42">
        <v>4.4</v>
      </c>
      <c r="M369" s="43">
        <v>0</v>
      </c>
      <c r="N369" s="43"/>
      <c r="O369" s="43"/>
      <c r="P369" s="43"/>
      <c r="Q369" s="43"/>
      <c r="R369" s="47">
        <v>4.4</v>
      </c>
      <c r="S369" s="48"/>
      <c r="T369" s="26"/>
      <c r="U369" s="23"/>
      <c r="V369" s="48" t="str">
        <f t="shared" si="5"/>
        <v/>
      </c>
      <c r="W369" s="48"/>
      <c r="X369" s="48"/>
      <c r="Y369" s="48"/>
      <c r="Z369" s="48"/>
      <c r="AA369" s="48" t="s">
        <v>135</v>
      </c>
      <c r="AB369" s="41" t="s">
        <v>116</v>
      </c>
      <c r="AC369" s="41" t="s">
        <v>136</v>
      </c>
      <c r="AD369" s="41" t="s">
        <v>116</v>
      </c>
      <c r="AE369" s="48" t="s">
        <v>136</v>
      </c>
      <c r="AF369" s="41" t="s">
        <v>136</v>
      </c>
      <c r="AG369" s="26">
        <v>25</v>
      </c>
      <c r="AH369" s="50">
        <v>55</v>
      </c>
      <c r="AI369" s="50">
        <v>40</v>
      </c>
      <c r="AJ369" s="50">
        <v>90</v>
      </c>
      <c r="AK369" s="51" t="s">
        <v>150</v>
      </c>
      <c r="AL369" s="27" t="s">
        <v>1046</v>
      </c>
      <c r="AM369" s="41"/>
      <c r="AP369" s="54"/>
      <c r="AQ369" s="54"/>
      <c r="AR369" s="54"/>
      <c r="AS369" s="54"/>
    </row>
    <row r="370" s="7" customFormat="1" ht="53" customHeight="1" spans="1:45">
      <c r="A370" s="23" t="s">
        <v>139</v>
      </c>
      <c r="B370" s="24" t="s">
        <v>140</v>
      </c>
      <c r="C370" s="25" t="s">
        <v>1047</v>
      </c>
      <c r="D370" s="26" t="s">
        <v>1037</v>
      </c>
      <c r="E370" s="27" t="s">
        <v>1048</v>
      </c>
      <c r="F370" s="28" t="s">
        <v>224</v>
      </c>
      <c r="G370" s="27" t="s">
        <v>229</v>
      </c>
      <c r="H370" s="26" t="s">
        <v>146</v>
      </c>
      <c r="I370" s="26" t="s">
        <v>147</v>
      </c>
      <c r="J370" s="41" t="s">
        <v>148</v>
      </c>
      <c r="K370" s="41" t="s">
        <v>149</v>
      </c>
      <c r="L370" s="42">
        <v>2.2</v>
      </c>
      <c r="M370" s="43">
        <v>0</v>
      </c>
      <c r="N370" s="43"/>
      <c r="O370" s="43"/>
      <c r="P370" s="43"/>
      <c r="Q370" s="43"/>
      <c r="R370" s="47">
        <v>2.2</v>
      </c>
      <c r="S370" s="48"/>
      <c r="T370" s="27"/>
      <c r="U370" s="23"/>
      <c r="V370" s="48" t="str">
        <f t="shared" si="5"/>
        <v/>
      </c>
      <c r="W370" s="48"/>
      <c r="X370" s="48"/>
      <c r="Y370" s="48"/>
      <c r="Z370" s="48"/>
      <c r="AA370" s="48" t="s">
        <v>135</v>
      </c>
      <c r="AB370" s="41" t="s">
        <v>116</v>
      </c>
      <c r="AC370" s="41" t="s">
        <v>136</v>
      </c>
      <c r="AD370" s="41" t="s">
        <v>116</v>
      </c>
      <c r="AE370" s="48" t="s">
        <v>136</v>
      </c>
      <c r="AF370" s="41" t="s">
        <v>136</v>
      </c>
      <c r="AG370" s="26">
        <v>49</v>
      </c>
      <c r="AH370" s="50">
        <v>107.8</v>
      </c>
      <c r="AI370" s="50">
        <v>78.4</v>
      </c>
      <c r="AJ370" s="50">
        <v>176.4</v>
      </c>
      <c r="AK370" s="51" t="s">
        <v>150</v>
      </c>
      <c r="AL370" s="27" t="s">
        <v>1049</v>
      </c>
      <c r="AM370" s="41"/>
      <c r="AP370" s="54"/>
      <c r="AQ370" s="54"/>
      <c r="AR370" s="54"/>
      <c r="AS370" s="54"/>
    </row>
    <row r="371" s="7" customFormat="1" ht="53" customHeight="1" spans="1:45">
      <c r="A371" s="23" t="s">
        <v>139</v>
      </c>
      <c r="B371" s="24" t="s">
        <v>140</v>
      </c>
      <c r="C371" s="25" t="s">
        <v>1050</v>
      </c>
      <c r="D371" s="26" t="s">
        <v>1037</v>
      </c>
      <c r="E371" s="27" t="s">
        <v>1051</v>
      </c>
      <c r="F371" s="28" t="s">
        <v>224</v>
      </c>
      <c r="G371" s="26" t="s">
        <v>356</v>
      </c>
      <c r="H371" s="26" t="s">
        <v>146</v>
      </c>
      <c r="I371" s="26" t="s">
        <v>147</v>
      </c>
      <c r="J371" s="41" t="s">
        <v>148</v>
      </c>
      <c r="K371" s="41" t="s">
        <v>149</v>
      </c>
      <c r="L371" s="42">
        <v>8.8</v>
      </c>
      <c r="M371" s="43">
        <v>0</v>
      </c>
      <c r="N371" s="43"/>
      <c r="O371" s="43"/>
      <c r="P371" s="43"/>
      <c r="Q371" s="43"/>
      <c r="R371" s="47">
        <v>8.8</v>
      </c>
      <c r="S371" s="48"/>
      <c r="T371" s="26"/>
      <c r="U371" s="23"/>
      <c r="V371" s="48" t="str">
        <f t="shared" si="5"/>
        <v/>
      </c>
      <c r="W371" s="48"/>
      <c r="X371" s="48"/>
      <c r="Y371" s="48"/>
      <c r="Z371" s="48"/>
      <c r="AA371" s="48" t="s">
        <v>135</v>
      </c>
      <c r="AB371" s="41" t="s">
        <v>116</v>
      </c>
      <c r="AC371" s="41" t="s">
        <v>116</v>
      </c>
      <c r="AD371" s="41" t="s">
        <v>116</v>
      </c>
      <c r="AE371" s="48" t="s">
        <v>136</v>
      </c>
      <c r="AF371" s="41" t="s">
        <v>136</v>
      </c>
      <c r="AG371" s="26">
        <v>49</v>
      </c>
      <c r="AH371" s="50">
        <v>107.8</v>
      </c>
      <c r="AI371" s="50">
        <v>78.4</v>
      </c>
      <c r="AJ371" s="50">
        <v>176.4</v>
      </c>
      <c r="AK371" s="51" t="s">
        <v>150</v>
      </c>
      <c r="AL371" s="27" t="s">
        <v>1049</v>
      </c>
      <c r="AM371" s="41"/>
      <c r="AP371" s="54"/>
      <c r="AQ371" s="54"/>
      <c r="AR371" s="54"/>
      <c r="AS371" s="54"/>
    </row>
    <row r="372" s="7" customFormat="1" ht="53" customHeight="1" spans="1:45">
      <c r="A372" s="23" t="s">
        <v>139</v>
      </c>
      <c r="B372" s="24" t="s">
        <v>140</v>
      </c>
      <c r="C372" s="25" t="s">
        <v>1052</v>
      </c>
      <c r="D372" s="26" t="s">
        <v>1037</v>
      </c>
      <c r="E372" s="27" t="s">
        <v>1038</v>
      </c>
      <c r="F372" s="28" t="s">
        <v>224</v>
      </c>
      <c r="G372" s="26" t="s">
        <v>429</v>
      </c>
      <c r="H372" s="26" t="s">
        <v>146</v>
      </c>
      <c r="I372" s="26" t="s">
        <v>147</v>
      </c>
      <c r="J372" s="41" t="s">
        <v>148</v>
      </c>
      <c r="K372" s="41" t="s">
        <v>149</v>
      </c>
      <c r="L372" s="42">
        <v>6.6</v>
      </c>
      <c r="M372" s="43">
        <v>0</v>
      </c>
      <c r="N372" s="43"/>
      <c r="O372" s="43"/>
      <c r="P372" s="43"/>
      <c r="Q372" s="43"/>
      <c r="R372" s="47">
        <v>6.6</v>
      </c>
      <c r="S372" s="48"/>
      <c r="T372" s="26"/>
      <c r="U372" s="23"/>
      <c r="V372" s="48" t="str">
        <f t="shared" si="5"/>
        <v/>
      </c>
      <c r="W372" s="48"/>
      <c r="X372" s="48"/>
      <c r="Y372" s="48"/>
      <c r="Z372" s="48"/>
      <c r="AA372" s="48" t="s">
        <v>135</v>
      </c>
      <c r="AB372" s="41" t="s">
        <v>116</v>
      </c>
      <c r="AC372" s="41" t="s">
        <v>116</v>
      </c>
      <c r="AD372" s="41" t="s">
        <v>116</v>
      </c>
      <c r="AE372" s="48" t="s">
        <v>136</v>
      </c>
      <c r="AF372" s="41" t="s">
        <v>136</v>
      </c>
      <c r="AG372" s="26">
        <v>69</v>
      </c>
      <c r="AH372" s="50">
        <v>151.8</v>
      </c>
      <c r="AI372" s="50">
        <v>110.4</v>
      </c>
      <c r="AJ372" s="50">
        <v>248.4</v>
      </c>
      <c r="AK372" s="51" t="s">
        <v>150</v>
      </c>
      <c r="AL372" s="27" t="s">
        <v>1053</v>
      </c>
      <c r="AM372" s="41"/>
      <c r="AP372" s="54"/>
      <c r="AQ372" s="54"/>
      <c r="AR372" s="54"/>
      <c r="AS372" s="54"/>
    </row>
    <row r="373" s="7" customFormat="1" ht="53" customHeight="1" spans="1:45">
      <c r="A373" s="23" t="s">
        <v>139</v>
      </c>
      <c r="B373" s="24" t="s">
        <v>140</v>
      </c>
      <c r="C373" s="25" t="s">
        <v>1054</v>
      </c>
      <c r="D373" s="26" t="s">
        <v>1037</v>
      </c>
      <c r="E373" s="27" t="s">
        <v>1044</v>
      </c>
      <c r="F373" s="28" t="s">
        <v>224</v>
      </c>
      <c r="G373" s="26" t="s">
        <v>432</v>
      </c>
      <c r="H373" s="26" t="s">
        <v>146</v>
      </c>
      <c r="I373" s="26" t="s">
        <v>147</v>
      </c>
      <c r="J373" s="41" t="s">
        <v>148</v>
      </c>
      <c r="K373" s="41" t="s">
        <v>149</v>
      </c>
      <c r="L373" s="42">
        <v>4.4</v>
      </c>
      <c r="M373" s="43">
        <v>0</v>
      </c>
      <c r="N373" s="43"/>
      <c r="O373" s="43"/>
      <c r="P373" s="43"/>
      <c r="Q373" s="43"/>
      <c r="R373" s="47">
        <v>4.4</v>
      </c>
      <c r="S373" s="48"/>
      <c r="T373" s="26"/>
      <c r="U373" s="23"/>
      <c r="V373" s="48" t="str">
        <f t="shared" si="5"/>
        <v/>
      </c>
      <c r="W373" s="48"/>
      <c r="X373" s="48"/>
      <c r="Y373" s="48"/>
      <c r="Z373" s="48"/>
      <c r="AA373" s="48" t="s">
        <v>135</v>
      </c>
      <c r="AB373" s="41" t="s">
        <v>116</v>
      </c>
      <c r="AC373" s="41" t="s">
        <v>136</v>
      </c>
      <c r="AD373" s="41" t="s">
        <v>116</v>
      </c>
      <c r="AE373" s="48" t="s">
        <v>136</v>
      </c>
      <c r="AF373" s="41" t="s">
        <v>136</v>
      </c>
      <c r="AG373" s="26">
        <v>30</v>
      </c>
      <c r="AH373" s="50">
        <v>66</v>
      </c>
      <c r="AI373" s="50">
        <v>48</v>
      </c>
      <c r="AJ373" s="50">
        <v>108</v>
      </c>
      <c r="AK373" s="51" t="s">
        <v>150</v>
      </c>
      <c r="AL373" s="27" t="s">
        <v>1055</v>
      </c>
      <c r="AM373" s="41"/>
      <c r="AP373" s="54"/>
      <c r="AQ373" s="54"/>
      <c r="AR373" s="54"/>
      <c r="AS373" s="54"/>
    </row>
    <row r="374" s="7" customFormat="1" ht="53" customHeight="1" spans="1:45">
      <c r="A374" s="23" t="s">
        <v>139</v>
      </c>
      <c r="B374" s="24" t="s">
        <v>140</v>
      </c>
      <c r="C374" s="25" t="s">
        <v>1056</v>
      </c>
      <c r="D374" s="26" t="s">
        <v>1037</v>
      </c>
      <c r="E374" s="27" t="s">
        <v>1051</v>
      </c>
      <c r="F374" s="28" t="s">
        <v>224</v>
      </c>
      <c r="G374" s="26" t="s">
        <v>233</v>
      </c>
      <c r="H374" s="26" t="s">
        <v>146</v>
      </c>
      <c r="I374" s="26" t="s">
        <v>147</v>
      </c>
      <c r="J374" s="41" t="s">
        <v>148</v>
      </c>
      <c r="K374" s="41" t="s">
        <v>149</v>
      </c>
      <c r="L374" s="42">
        <v>8.8</v>
      </c>
      <c r="M374" s="43">
        <v>0</v>
      </c>
      <c r="N374" s="43"/>
      <c r="O374" s="43"/>
      <c r="P374" s="43"/>
      <c r="Q374" s="43"/>
      <c r="R374" s="47">
        <v>8.8</v>
      </c>
      <c r="S374" s="48"/>
      <c r="T374" s="26"/>
      <c r="U374" s="23"/>
      <c r="V374" s="48" t="str">
        <f t="shared" si="5"/>
        <v/>
      </c>
      <c r="W374" s="48"/>
      <c r="X374" s="48"/>
      <c r="Y374" s="48"/>
      <c r="Z374" s="48"/>
      <c r="AA374" s="48" t="s">
        <v>135</v>
      </c>
      <c r="AB374" s="41" t="s">
        <v>116</v>
      </c>
      <c r="AC374" s="41" t="s">
        <v>116</v>
      </c>
      <c r="AD374" s="41" t="s">
        <v>116</v>
      </c>
      <c r="AE374" s="48" t="s">
        <v>136</v>
      </c>
      <c r="AF374" s="41" t="s">
        <v>136</v>
      </c>
      <c r="AG374" s="26">
        <v>45</v>
      </c>
      <c r="AH374" s="50">
        <v>99</v>
      </c>
      <c r="AI374" s="50">
        <v>72</v>
      </c>
      <c r="AJ374" s="50">
        <v>162</v>
      </c>
      <c r="AK374" s="51" t="s">
        <v>150</v>
      </c>
      <c r="AL374" s="27" t="s">
        <v>1057</v>
      </c>
      <c r="AM374" s="41"/>
      <c r="AP374" s="54"/>
      <c r="AQ374" s="54"/>
      <c r="AR374" s="54"/>
      <c r="AS374" s="54"/>
    </row>
    <row r="375" s="7" customFormat="1" ht="53" customHeight="1" spans="1:45">
      <c r="A375" s="23" t="s">
        <v>139</v>
      </c>
      <c r="B375" s="24" t="s">
        <v>140</v>
      </c>
      <c r="C375" s="25" t="s">
        <v>1058</v>
      </c>
      <c r="D375" s="26" t="s">
        <v>1037</v>
      </c>
      <c r="E375" s="27" t="s">
        <v>1059</v>
      </c>
      <c r="F375" s="28" t="s">
        <v>224</v>
      </c>
      <c r="G375" s="26" t="s">
        <v>438</v>
      </c>
      <c r="H375" s="26" t="s">
        <v>146</v>
      </c>
      <c r="I375" s="26" t="s">
        <v>147</v>
      </c>
      <c r="J375" s="41" t="s">
        <v>148</v>
      </c>
      <c r="K375" s="41" t="s">
        <v>149</v>
      </c>
      <c r="L375" s="42">
        <v>15.4</v>
      </c>
      <c r="M375" s="43">
        <v>0</v>
      </c>
      <c r="N375" s="43"/>
      <c r="O375" s="43"/>
      <c r="P375" s="43"/>
      <c r="Q375" s="43"/>
      <c r="R375" s="47">
        <v>15.4</v>
      </c>
      <c r="S375" s="48"/>
      <c r="T375" s="26"/>
      <c r="U375" s="23"/>
      <c r="V375" s="48" t="str">
        <f t="shared" si="5"/>
        <v/>
      </c>
      <c r="W375" s="48"/>
      <c r="X375" s="48"/>
      <c r="Y375" s="48"/>
      <c r="Z375" s="48"/>
      <c r="AA375" s="48" t="s">
        <v>135</v>
      </c>
      <c r="AB375" s="41" t="s">
        <v>116</v>
      </c>
      <c r="AC375" s="41" t="s">
        <v>136</v>
      </c>
      <c r="AD375" s="41" t="s">
        <v>116</v>
      </c>
      <c r="AE375" s="48" t="s">
        <v>136</v>
      </c>
      <c r="AF375" s="41" t="s">
        <v>136</v>
      </c>
      <c r="AG375" s="26">
        <v>57</v>
      </c>
      <c r="AH375" s="50">
        <v>125.4</v>
      </c>
      <c r="AI375" s="50">
        <v>91.2</v>
      </c>
      <c r="AJ375" s="50">
        <v>205.2</v>
      </c>
      <c r="AK375" s="51" t="s">
        <v>150</v>
      </c>
      <c r="AL375" s="27" t="s">
        <v>1060</v>
      </c>
      <c r="AM375" s="41"/>
      <c r="AP375" s="54"/>
      <c r="AQ375" s="54"/>
      <c r="AR375" s="54"/>
      <c r="AS375" s="54"/>
    </row>
    <row r="376" s="7" customFormat="1" ht="53" customHeight="1" spans="1:45">
      <c r="A376" s="23" t="s">
        <v>139</v>
      </c>
      <c r="B376" s="24" t="s">
        <v>140</v>
      </c>
      <c r="C376" s="25" t="s">
        <v>1061</v>
      </c>
      <c r="D376" s="26" t="s">
        <v>1037</v>
      </c>
      <c r="E376" s="27" t="s">
        <v>1038</v>
      </c>
      <c r="F376" s="28" t="s">
        <v>224</v>
      </c>
      <c r="G376" s="26" t="s">
        <v>441</v>
      </c>
      <c r="H376" s="26" t="s">
        <v>146</v>
      </c>
      <c r="I376" s="26" t="s">
        <v>147</v>
      </c>
      <c r="J376" s="41" t="s">
        <v>148</v>
      </c>
      <c r="K376" s="41" t="s">
        <v>149</v>
      </c>
      <c r="L376" s="42">
        <v>6.6</v>
      </c>
      <c r="M376" s="43">
        <v>0</v>
      </c>
      <c r="N376" s="43"/>
      <c r="O376" s="43"/>
      <c r="P376" s="43"/>
      <c r="Q376" s="43"/>
      <c r="R376" s="47">
        <v>6.6</v>
      </c>
      <c r="S376" s="48"/>
      <c r="T376" s="26"/>
      <c r="U376" s="23"/>
      <c r="V376" s="48" t="str">
        <f t="shared" si="5"/>
        <v/>
      </c>
      <c r="W376" s="48"/>
      <c r="X376" s="48"/>
      <c r="Y376" s="48"/>
      <c r="Z376" s="48"/>
      <c r="AA376" s="48" t="s">
        <v>135</v>
      </c>
      <c r="AB376" s="41" t="s">
        <v>116</v>
      </c>
      <c r="AC376" s="41" t="s">
        <v>136</v>
      </c>
      <c r="AD376" s="41" t="s">
        <v>116</v>
      </c>
      <c r="AE376" s="48" t="s">
        <v>136</v>
      </c>
      <c r="AF376" s="41" t="s">
        <v>136</v>
      </c>
      <c r="AG376" s="26">
        <v>64</v>
      </c>
      <c r="AH376" s="50">
        <v>140.8</v>
      </c>
      <c r="AI376" s="50">
        <v>102.4</v>
      </c>
      <c r="AJ376" s="50">
        <v>230.4</v>
      </c>
      <c r="AK376" s="51" t="s">
        <v>150</v>
      </c>
      <c r="AL376" s="27" t="s">
        <v>1062</v>
      </c>
      <c r="AM376" s="41"/>
      <c r="AP376" s="54"/>
      <c r="AQ376" s="54"/>
      <c r="AR376" s="54"/>
      <c r="AS376" s="54"/>
    </row>
    <row r="377" s="7" customFormat="1" ht="53" customHeight="1" spans="1:45">
      <c r="A377" s="23" t="s">
        <v>139</v>
      </c>
      <c r="B377" s="24" t="s">
        <v>140</v>
      </c>
      <c r="C377" s="25" t="s">
        <v>1063</v>
      </c>
      <c r="D377" s="26" t="s">
        <v>1037</v>
      </c>
      <c r="E377" s="27" t="s">
        <v>1038</v>
      </c>
      <c r="F377" s="28" t="s">
        <v>224</v>
      </c>
      <c r="G377" s="26" t="s">
        <v>444</v>
      </c>
      <c r="H377" s="26" t="s">
        <v>146</v>
      </c>
      <c r="I377" s="26" t="s">
        <v>147</v>
      </c>
      <c r="J377" s="41" t="s">
        <v>148</v>
      </c>
      <c r="K377" s="41" t="s">
        <v>149</v>
      </c>
      <c r="L377" s="42">
        <v>6.6</v>
      </c>
      <c r="M377" s="43">
        <v>0</v>
      </c>
      <c r="N377" s="43"/>
      <c r="O377" s="43"/>
      <c r="P377" s="43"/>
      <c r="Q377" s="43"/>
      <c r="R377" s="47">
        <v>6.6</v>
      </c>
      <c r="S377" s="48"/>
      <c r="T377" s="26"/>
      <c r="U377" s="23"/>
      <c r="V377" s="48" t="str">
        <f t="shared" si="5"/>
        <v/>
      </c>
      <c r="W377" s="48"/>
      <c r="X377" s="48"/>
      <c r="Y377" s="48"/>
      <c r="Z377" s="48"/>
      <c r="AA377" s="48" t="s">
        <v>135</v>
      </c>
      <c r="AB377" s="41" t="s">
        <v>116</v>
      </c>
      <c r="AC377" s="41" t="s">
        <v>116</v>
      </c>
      <c r="AD377" s="41" t="s">
        <v>116</v>
      </c>
      <c r="AE377" s="48" t="s">
        <v>136</v>
      </c>
      <c r="AF377" s="41" t="s">
        <v>136</v>
      </c>
      <c r="AG377" s="26">
        <v>49</v>
      </c>
      <c r="AH377" s="50">
        <v>107.8</v>
      </c>
      <c r="AI377" s="50">
        <v>78.4</v>
      </c>
      <c r="AJ377" s="50">
        <v>176.4</v>
      </c>
      <c r="AK377" s="51" t="s">
        <v>150</v>
      </c>
      <c r="AL377" s="27" t="s">
        <v>1049</v>
      </c>
      <c r="AM377" s="41"/>
      <c r="AP377" s="54"/>
      <c r="AQ377" s="54"/>
      <c r="AR377" s="54"/>
      <c r="AS377" s="54"/>
    </row>
    <row r="378" s="7" customFormat="1" ht="53" customHeight="1" spans="1:45">
      <c r="A378" s="23" t="s">
        <v>139</v>
      </c>
      <c r="B378" s="24" t="s">
        <v>140</v>
      </c>
      <c r="C378" s="25" t="s">
        <v>1064</v>
      </c>
      <c r="D378" s="26" t="s">
        <v>1037</v>
      </c>
      <c r="E378" s="27" t="s">
        <v>1065</v>
      </c>
      <c r="F378" s="28" t="s">
        <v>224</v>
      </c>
      <c r="G378" s="26" t="s">
        <v>449</v>
      </c>
      <c r="H378" s="26" t="s">
        <v>146</v>
      </c>
      <c r="I378" s="26" t="s">
        <v>147</v>
      </c>
      <c r="J378" s="41" t="s">
        <v>148</v>
      </c>
      <c r="K378" s="41" t="s">
        <v>149</v>
      </c>
      <c r="L378" s="42">
        <v>11</v>
      </c>
      <c r="M378" s="43">
        <v>0</v>
      </c>
      <c r="N378" s="43"/>
      <c r="O378" s="43"/>
      <c r="P378" s="43"/>
      <c r="Q378" s="43"/>
      <c r="R378" s="47">
        <v>11</v>
      </c>
      <c r="S378" s="48"/>
      <c r="T378" s="26"/>
      <c r="U378" s="23"/>
      <c r="V378" s="48" t="str">
        <f t="shared" si="5"/>
        <v/>
      </c>
      <c r="W378" s="48"/>
      <c r="X378" s="48"/>
      <c r="Y378" s="48"/>
      <c r="Z378" s="48"/>
      <c r="AA378" s="48" t="s">
        <v>135</v>
      </c>
      <c r="AB378" s="41" t="s">
        <v>116</v>
      </c>
      <c r="AC378" s="41" t="s">
        <v>136</v>
      </c>
      <c r="AD378" s="41" t="s">
        <v>116</v>
      </c>
      <c r="AE378" s="48" t="s">
        <v>136</v>
      </c>
      <c r="AF378" s="41" t="s">
        <v>136</v>
      </c>
      <c r="AG378" s="26">
        <v>84</v>
      </c>
      <c r="AH378" s="50">
        <v>184.8</v>
      </c>
      <c r="AI378" s="50">
        <v>134.4</v>
      </c>
      <c r="AJ378" s="50">
        <v>302.4</v>
      </c>
      <c r="AK378" s="51" t="s">
        <v>150</v>
      </c>
      <c r="AL378" s="27" t="s">
        <v>1066</v>
      </c>
      <c r="AM378" s="41"/>
      <c r="AP378" s="54"/>
      <c r="AQ378" s="54"/>
      <c r="AR378" s="54"/>
      <c r="AS378" s="54"/>
    </row>
    <row r="379" s="7" customFormat="1" ht="53" customHeight="1" spans="1:45">
      <c r="A379" s="23" t="s">
        <v>139</v>
      </c>
      <c r="B379" s="24" t="s">
        <v>140</v>
      </c>
      <c r="C379" s="25" t="s">
        <v>1067</v>
      </c>
      <c r="D379" s="26" t="s">
        <v>1037</v>
      </c>
      <c r="E379" s="27" t="s">
        <v>1038</v>
      </c>
      <c r="F379" s="28" t="s">
        <v>224</v>
      </c>
      <c r="G379" s="26" t="s">
        <v>453</v>
      </c>
      <c r="H379" s="26" t="s">
        <v>146</v>
      </c>
      <c r="I379" s="26" t="s">
        <v>147</v>
      </c>
      <c r="J379" s="41" t="s">
        <v>148</v>
      </c>
      <c r="K379" s="41" t="s">
        <v>149</v>
      </c>
      <c r="L379" s="42">
        <v>6.6</v>
      </c>
      <c r="M379" s="43">
        <v>0</v>
      </c>
      <c r="N379" s="43"/>
      <c r="O379" s="43"/>
      <c r="P379" s="43"/>
      <c r="Q379" s="43"/>
      <c r="R379" s="47">
        <v>6.6</v>
      </c>
      <c r="S379" s="48"/>
      <c r="T379" s="26"/>
      <c r="U379" s="23"/>
      <c r="V379" s="48" t="str">
        <f t="shared" si="5"/>
        <v/>
      </c>
      <c r="W379" s="48"/>
      <c r="X379" s="48"/>
      <c r="Y379" s="48"/>
      <c r="Z379" s="48"/>
      <c r="AA379" s="48" t="s">
        <v>135</v>
      </c>
      <c r="AB379" s="41" t="s">
        <v>116</v>
      </c>
      <c r="AC379" s="41" t="s">
        <v>116</v>
      </c>
      <c r="AD379" s="41" t="s">
        <v>116</v>
      </c>
      <c r="AE379" s="48" t="s">
        <v>136</v>
      </c>
      <c r="AF379" s="41" t="s">
        <v>136</v>
      </c>
      <c r="AG379" s="26">
        <v>30</v>
      </c>
      <c r="AH379" s="50">
        <v>66</v>
      </c>
      <c r="AI379" s="50">
        <v>48</v>
      </c>
      <c r="AJ379" s="50">
        <v>108</v>
      </c>
      <c r="AK379" s="51" t="s">
        <v>150</v>
      </c>
      <c r="AL379" s="27" t="s">
        <v>1055</v>
      </c>
      <c r="AM379" s="41"/>
      <c r="AP379" s="54"/>
      <c r="AQ379" s="54"/>
      <c r="AR379" s="54"/>
      <c r="AS379" s="54"/>
    </row>
    <row r="380" s="7" customFormat="1" ht="53" customHeight="1" spans="1:45">
      <c r="A380" s="23" t="s">
        <v>139</v>
      </c>
      <c r="B380" s="24" t="s">
        <v>140</v>
      </c>
      <c r="C380" s="25" t="s">
        <v>1068</v>
      </c>
      <c r="D380" s="26" t="s">
        <v>1037</v>
      </c>
      <c r="E380" s="27" t="s">
        <v>1048</v>
      </c>
      <c r="F380" s="28" t="s">
        <v>456</v>
      </c>
      <c r="G380" s="26" t="s">
        <v>457</v>
      </c>
      <c r="H380" s="26" t="s">
        <v>146</v>
      </c>
      <c r="I380" s="26" t="s">
        <v>147</v>
      </c>
      <c r="J380" s="41" t="s">
        <v>148</v>
      </c>
      <c r="K380" s="41" t="s">
        <v>149</v>
      </c>
      <c r="L380" s="42">
        <v>2.2</v>
      </c>
      <c r="M380" s="43">
        <v>0</v>
      </c>
      <c r="N380" s="43"/>
      <c r="O380" s="43"/>
      <c r="P380" s="43"/>
      <c r="Q380" s="43"/>
      <c r="R380" s="47">
        <v>2.2</v>
      </c>
      <c r="S380" s="48"/>
      <c r="T380" s="26"/>
      <c r="U380" s="23"/>
      <c r="V380" s="48" t="str">
        <f t="shared" si="5"/>
        <v/>
      </c>
      <c r="W380" s="48"/>
      <c r="X380" s="48"/>
      <c r="Y380" s="48"/>
      <c r="Z380" s="48"/>
      <c r="AA380" s="48" t="s">
        <v>135</v>
      </c>
      <c r="AB380" s="41" t="s">
        <v>116</v>
      </c>
      <c r="AC380" s="41" t="s">
        <v>136</v>
      </c>
      <c r="AD380" s="41" t="s">
        <v>116</v>
      </c>
      <c r="AE380" s="48" t="s">
        <v>136</v>
      </c>
      <c r="AF380" s="41" t="s">
        <v>136</v>
      </c>
      <c r="AG380" s="26">
        <v>27</v>
      </c>
      <c r="AH380" s="50">
        <v>59.4</v>
      </c>
      <c r="AI380" s="50">
        <v>43.2</v>
      </c>
      <c r="AJ380" s="50">
        <v>97.2</v>
      </c>
      <c r="AK380" s="51" t="s">
        <v>150</v>
      </c>
      <c r="AL380" s="27" t="s">
        <v>1069</v>
      </c>
      <c r="AM380" s="41"/>
      <c r="AP380" s="54"/>
      <c r="AQ380" s="54"/>
      <c r="AR380" s="54"/>
      <c r="AS380" s="54"/>
    </row>
    <row r="381" s="7" customFormat="1" ht="53" customHeight="1" spans="1:45">
      <c r="A381" s="23" t="s">
        <v>139</v>
      </c>
      <c r="B381" s="24" t="s">
        <v>140</v>
      </c>
      <c r="C381" s="25" t="s">
        <v>1070</v>
      </c>
      <c r="D381" s="26" t="s">
        <v>1037</v>
      </c>
      <c r="E381" s="27" t="s">
        <v>1071</v>
      </c>
      <c r="F381" s="28" t="s">
        <v>456</v>
      </c>
      <c r="G381" s="26" t="s">
        <v>461</v>
      </c>
      <c r="H381" s="26" t="s">
        <v>146</v>
      </c>
      <c r="I381" s="26" t="s">
        <v>147</v>
      </c>
      <c r="J381" s="41" t="s">
        <v>148</v>
      </c>
      <c r="K381" s="41" t="s">
        <v>149</v>
      </c>
      <c r="L381" s="42">
        <v>1.1</v>
      </c>
      <c r="M381" s="43">
        <v>0</v>
      </c>
      <c r="N381" s="43"/>
      <c r="O381" s="43"/>
      <c r="P381" s="43"/>
      <c r="Q381" s="43"/>
      <c r="R381" s="47">
        <v>1.1</v>
      </c>
      <c r="S381" s="48"/>
      <c r="T381" s="26"/>
      <c r="U381" s="23"/>
      <c r="V381" s="48" t="str">
        <f t="shared" si="5"/>
        <v/>
      </c>
      <c r="W381" s="48"/>
      <c r="X381" s="48"/>
      <c r="Y381" s="48"/>
      <c r="Z381" s="48"/>
      <c r="AA381" s="48" t="s">
        <v>135</v>
      </c>
      <c r="AB381" s="41" t="s">
        <v>116</v>
      </c>
      <c r="AC381" s="41" t="s">
        <v>136</v>
      </c>
      <c r="AD381" s="41" t="s">
        <v>116</v>
      </c>
      <c r="AE381" s="48" t="s">
        <v>136</v>
      </c>
      <c r="AF381" s="41" t="s">
        <v>136</v>
      </c>
      <c r="AG381" s="26">
        <v>9</v>
      </c>
      <c r="AH381" s="50">
        <v>19.8</v>
      </c>
      <c r="AI381" s="50">
        <v>14.4</v>
      </c>
      <c r="AJ381" s="50">
        <v>32.4</v>
      </c>
      <c r="AK381" s="51" t="s">
        <v>150</v>
      </c>
      <c r="AL381" s="27" t="s">
        <v>1072</v>
      </c>
      <c r="AM381" s="41"/>
      <c r="AP381" s="54"/>
      <c r="AQ381" s="54"/>
      <c r="AR381" s="54"/>
      <c r="AS381" s="54"/>
    </row>
    <row r="382" s="7" customFormat="1" ht="53" customHeight="1" spans="1:45">
      <c r="A382" s="23" t="s">
        <v>139</v>
      </c>
      <c r="B382" s="24" t="s">
        <v>140</v>
      </c>
      <c r="C382" s="25" t="s">
        <v>1073</v>
      </c>
      <c r="D382" s="26" t="s">
        <v>1037</v>
      </c>
      <c r="E382" s="27" t="s">
        <v>1074</v>
      </c>
      <c r="F382" s="28" t="s">
        <v>456</v>
      </c>
      <c r="G382" s="26" t="s">
        <v>464</v>
      </c>
      <c r="H382" s="26" t="s">
        <v>146</v>
      </c>
      <c r="I382" s="26" t="s">
        <v>147</v>
      </c>
      <c r="J382" s="41" t="s">
        <v>148</v>
      </c>
      <c r="K382" s="41" t="s">
        <v>149</v>
      </c>
      <c r="L382" s="42">
        <v>0.66</v>
      </c>
      <c r="M382" s="43">
        <v>0</v>
      </c>
      <c r="N382" s="43"/>
      <c r="O382" s="43"/>
      <c r="P382" s="43"/>
      <c r="Q382" s="43"/>
      <c r="R382" s="47">
        <v>0.66</v>
      </c>
      <c r="S382" s="48"/>
      <c r="T382" s="26"/>
      <c r="U382" s="23"/>
      <c r="V382" s="48" t="str">
        <f t="shared" si="5"/>
        <v/>
      </c>
      <c r="W382" s="48"/>
      <c r="X382" s="48"/>
      <c r="Y382" s="48"/>
      <c r="Z382" s="48"/>
      <c r="AA382" s="48" t="s">
        <v>135</v>
      </c>
      <c r="AB382" s="41" t="s">
        <v>116</v>
      </c>
      <c r="AC382" s="41" t="s">
        <v>136</v>
      </c>
      <c r="AD382" s="41" t="s">
        <v>116</v>
      </c>
      <c r="AE382" s="48" t="s">
        <v>136</v>
      </c>
      <c r="AF382" s="41" t="s">
        <v>136</v>
      </c>
      <c r="AG382" s="26">
        <v>26</v>
      </c>
      <c r="AH382" s="50">
        <v>57.2</v>
      </c>
      <c r="AI382" s="50">
        <v>41.6</v>
      </c>
      <c r="AJ382" s="50">
        <v>93.6</v>
      </c>
      <c r="AK382" s="51" t="s">
        <v>150</v>
      </c>
      <c r="AL382" s="27" t="s">
        <v>1075</v>
      </c>
      <c r="AM382" s="41"/>
      <c r="AP382" s="54"/>
      <c r="AQ382" s="54"/>
      <c r="AR382" s="54"/>
      <c r="AS382" s="54"/>
    </row>
    <row r="383" s="7" customFormat="1" ht="53" customHeight="1" spans="1:45">
      <c r="A383" s="23" t="s">
        <v>139</v>
      </c>
      <c r="B383" s="24" t="s">
        <v>140</v>
      </c>
      <c r="C383" s="25" t="s">
        <v>1076</v>
      </c>
      <c r="D383" s="26" t="s">
        <v>1037</v>
      </c>
      <c r="E383" s="27" t="s">
        <v>1048</v>
      </c>
      <c r="F383" s="28" t="s">
        <v>456</v>
      </c>
      <c r="G383" s="26" t="s">
        <v>467</v>
      </c>
      <c r="H383" s="26" t="s">
        <v>146</v>
      </c>
      <c r="I383" s="26" t="s">
        <v>147</v>
      </c>
      <c r="J383" s="41" t="s">
        <v>148</v>
      </c>
      <c r="K383" s="41" t="s">
        <v>149</v>
      </c>
      <c r="L383" s="42">
        <v>2.2</v>
      </c>
      <c r="M383" s="43">
        <v>0</v>
      </c>
      <c r="N383" s="43"/>
      <c r="O383" s="43"/>
      <c r="P383" s="43"/>
      <c r="Q383" s="43"/>
      <c r="R383" s="47">
        <v>2.2</v>
      </c>
      <c r="S383" s="48"/>
      <c r="T383" s="26"/>
      <c r="U383" s="23"/>
      <c r="V383" s="48" t="str">
        <f t="shared" si="5"/>
        <v/>
      </c>
      <c r="W383" s="48"/>
      <c r="X383" s="48"/>
      <c r="Y383" s="48"/>
      <c r="Z383" s="48"/>
      <c r="AA383" s="48" t="s">
        <v>135</v>
      </c>
      <c r="AB383" s="41" t="s">
        <v>116</v>
      </c>
      <c r="AC383" s="41" t="s">
        <v>136</v>
      </c>
      <c r="AD383" s="41" t="s">
        <v>116</v>
      </c>
      <c r="AE383" s="48" t="s">
        <v>136</v>
      </c>
      <c r="AF383" s="41" t="s">
        <v>136</v>
      </c>
      <c r="AG383" s="26">
        <v>23</v>
      </c>
      <c r="AH383" s="50">
        <v>50.6</v>
      </c>
      <c r="AI383" s="50">
        <v>36.8</v>
      </c>
      <c r="AJ383" s="50">
        <v>82.8</v>
      </c>
      <c r="AK383" s="51" t="s">
        <v>150</v>
      </c>
      <c r="AL383" s="27" t="s">
        <v>1077</v>
      </c>
      <c r="AM383" s="41"/>
      <c r="AP383" s="54"/>
      <c r="AQ383" s="54"/>
      <c r="AR383" s="54"/>
      <c r="AS383" s="54"/>
    </row>
    <row r="384" s="7" customFormat="1" ht="53" customHeight="1" spans="1:45">
      <c r="A384" s="23" t="s">
        <v>139</v>
      </c>
      <c r="B384" s="24" t="s">
        <v>140</v>
      </c>
      <c r="C384" s="25" t="s">
        <v>1078</v>
      </c>
      <c r="D384" s="26" t="s">
        <v>1037</v>
      </c>
      <c r="E384" s="27" t="s">
        <v>1071</v>
      </c>
      <c r="F384" s="28" t="s">
        <v>456</v>
      </c>
      <c r="G384" s="26" t="s">
        <v>471</v>
      </c>
      <c r="H384" s="26" t="s">
        <v>146</v>
      </c>
      <c r="I384" s="26" t="s">
        <v>147</v>
      </c>
      <c r="J384" s="41" t="s">
        <v>148</v>
      </c>
      <c r="K384" s="41" t="s">
        <v>149</v>
      </c>
      <c r="L384" s="42">
        <v>1.1</v>
      </c>
      <c r="M384" s="43">
        <v>0</v>
      </c>
      <c r="N384" s="43"/>
      <c r="O384" s="43"/>
      <c r="P384" s="43"/>
      <c r="Q384" s="43"/>
      <c r="R384" s="47">
        <v>1.1</v>
      </c>
      <c r="S384" s="48"/>
      <c r="T384" s="26"/>
      <c r="U384" s="23"/>
      <c r="V384" s="48" t="str">
        <f t="shared" si="5"/>
        <v/>
      </c>
      <c r="W384" s="48"/>
      <c r="X384" s="48"/>
      <c r="Y384" s="48"/>
      <c r="Z384" s="48"/>
      <c r="AA384" s="48" t="s">
        <v>135</v>
      </c>
      <c r="AB384" s="41" t="s">
        <v>116</v>
      </c>
      <c r="AC384" s="41" t="s">
        <v>136</v>
      </c>
      <c r="AD384" s="41" t="s">
        <v>116</v>
      </c>
      <c r="AE384" s="48" t="s">
        <v>136</v>
      </c>
      <c r="AF384" s="41" t="s">
        <v>136</v>
      </c>
      <c r="AG384" s="26">
        <v>20</v>
      </c>
      <c r="AH384" s="50">
        <v>44</v>
      </c>
      <c r="AI384" s="50">
        <v>32</v>
      </c>
      <c r="AJ384" s="50">
        <v>72</v>
      </c>
      <c r="AK384" s="51" t="s">
        <v>150</v>
      </c>
      <c r="AL384" s="27" t="s">
        <v>1079</v>
      </c>
      <c r="AM384" s="41"/>
      <c r="AP384" s="54"/>
      <c r="AQ384" s="54"/>
      <c r="AR384" s="54"/>
      <c r="AS384" s="54"/>
    </row>
    <row r="385" s="7" customFormat="1" ht="53" customHeight="1" spans="1:45">
      <c r="A385" s="23" t="s">
        <v>139</v>
      </c>
      <c r="B385" s="24" t="s">
        <v>140</v>
      </c>
      <c r="C385" s="25" t="s">
        <v>1080</v>
      </c>
      <c r="D385" s="26" t="s">
        <v>1037</v>
      </c>
      <c r="E385" s="27" t="s">
        <v>1048</v>
      </c>
      <c r="F385" s="28" t="s">
        <v>456</v>
      </c>
      <c r="G385" s="26" t="s">
        <v>474</v>
      </c>
      <c r="H385" s="26" t="s">
        <v>146</v>
      </c>
      <c r="I385" s="26" t="s">
        <v>147</v>
      </c>
      <c r="J385" s="41" t="s">
        <v>148</v>
      </c>
      <c r="K385" s="41" t="s">
        <v>149</v>
      </c>
      <c r="L385" s="42">
        <v>2.2</v>
      </c>
      <c r="M385" s="43">
        <v>0</v>
      </c>
      <c r="N385" s="43"/>
      <c r="O385" s="43"/>
      <c r="P385" s="43"/>
      <c r="Q385" s="43"/>
      <c r="R385" s="47">
        <v>2.2</v>
      </c>
      <c r="S385" s="48"/>
      <c r="T385" s="26"/>
      <c r="U385" s="23"/>
      <c r="V385" s="48" t="str">
        <f t="shared" si="5"/>
        <v/>
      </c>
      <c r="W385" s="48"/>
      <c r="X385" s="48"/>
      <c r="Y385" s="48"/>
      <c r="Z385" s="48"/>
      <c r="AA385" s="48" t="s">
        <v>135</v>
      </c>
      <c r="AB385" s="41" t="s">
        <v>116</v>
      </c>
      <c r="AC385" s="41" t="s">
        <v>136</v>
      </c>
      <c r="AD385" s="41" t="s">
        <v>116</v>
      </c>
      <c r="AE385" s="48" t="s">
        <v>136</v>
      </c>
      <c r="AF385" s="41" t="s">
        <v>136</v>
      </c>
      <c r="AG385" s="26">
        <v>16</v>
      </c>
      <c r="AH385" s="50">
        <v>35.2</v>
      </c>
      <c r="AI385" s="50">
        <v>25.6</v>
      </c>
      <c r="AJ385" s="50">
        <v>57.6</v>
      </c>
      <c r="AK385" s="51" t="s">
        <v>150</v>
      </c>
      <c r="AL385" s="27" t="s">
        <v>1081</v>
      </c>
      <c r="AM385" s="41"/>
      <c r="AP385" s="54"/>
      <c r="AQ385" s="54"/>
      <c r="AR385" s="54"/>
      <c r="AS385" s="54"/>
    </row>
    <row r="386" s="7" customFormat="1" ht="53" customHeight="1" spans="1:45">
      <c r="A386" s="23" t="s">
        <v>139</v>
      </c>
      <c r="B386" s="24" t="s">
        <v>140</v>
      </c>
      <c r="C386" s="25" t="s">
        <v>1082</v>
      </c>
      <c r="D386" s="26" t="s">
        <v>1037</v>
      </c>
      <c r="E386" s="27" t="s">
        <v>1083</v>
      </c>
      <c r="F386" s="28" t="s">
        <v>456</v>
      </c>
      <c r="G386" s="26" t="s">
        <v>478</v>
      </c>
      <c r="H386" s="26" t="s">
        <v>146</v>
      </c>
      <c r="I386" s="26" t="s">
        <v>147</v>
      </c>
      <c r="J386" s="41" t="s">
        <v>148</v>
      </c>
      <c r="K386" s="41" t="s">
        <v>149</v>
      </c>
      <c r="L386" s="42">
        <v>1.32</v>
      </c>
      <c r="M386" s="43">
        <v>0</v>
      </c>
      <c r="N386" s="43"/>
      <c r="O386" s="43"/>
      <c r="P386" s="43"/>
      <c r="Q386" s="43"/>
      <c r="R386" s="47">
        <v>1.32</v>
      </c>
      <c r="S386" s="48"/>
      <c r="T386" s="26"/>
      <c r="U386" s="23"/>
      <c r="V386" s="48" t="str">
        <f t="shared" si="5"/>
        <v/>
      </c>
      <c r="W386" s="48"/>
      <c r="X386" s="48"/>
      <c r="Y386" s="48"/>
      <c r="Z386" s="48"/>
      <c r="AA386" s="48" t="s">
        <v>135</v>
      </c>
      <c r="AB386" s="41" t="s">
        <v>116</v>
      </c>
      <c r="AC386" s="41" t="s">
        <v>136</v>
      </c>
      <c r="AD386" s="41" t="s">
        <v>116</v>
      </c>
      <c r="AE386" s="48" t="s">
        <v>136</v>
      </c>
      <c r="AF386" s="41" t="s">
        <v>136</v>
      </c>
      <c r="AG386" s="26">
        <v>25</v>
      </c>
      <c r="AH386" s="50">
        <v>55</v>
      </c>
      <c r="AI386" s="50">
        <v>40</v>
      </c>
      <c r="AJ386" s="50">
        <v>90</v>
      </c>
      <c r="AK386" s="51" t="s">
        <v>150</v>
      </c>
      <c r="AL386" s="27" t="s">
        <v>1046</v>
      </c>
      <c r="AM386" s="41"/>
      <c r="AP386" s="54"/>
      <c r="AQ386" s="54"/>
      <c r="AR386" s="54"/>
      <c r="AS386" s="54"/>
    </row>
    <row r="387" s="7" customFormat="1" ht="53" customHeight="1" spans="1:45">
      <c r="A387" s="23" t="s">
        <v>139</v>
      </c>
      <c r="B387" s="24" t="s">
        <v>140</v>
      </c>
      <c r="C387" s="25" t="s">
        <v>1084</v>
      </c>
      <c r="D387" s="26" t="s">
        <v>1037</v>
      </c>
      <c r="E387" s="27" t="s">
        <v>1074</v>
      </c>
      <c r="F387" s="28" t="s">
        <v>456</v>
      </c>
      <c r="G387" s="26" t="s">
        <v>482</v>
      </c>
      <c r="H387" s="26" t="s">
        <v>146</v>
      </c>
      <c r="I387" s="26" t="s">
        <v>147</v>
      </c>
      <c r="J387" s="41" t="s">
        <v>148</v>
      </c>
      <c r="K387" s="41" t="s">
        <v>149</v>
      </c>
      <c r="L387" s="42">
        <v>0.66</v>
      </c>
      <c r="M387" s="43">
        <v>0</v>
      </c>
      <c r="N387" s="43"/>
      <c r="O387" s="43"/>
      <c r="P387" s="43"/>
      <c r="Q387" s="43"/>
      <c r="R387" s="47">
        <v>0.66</v>
      </c>
      <c r="S387" s="48"/>
      <c r="T387" s="26"/>
      <c r="U387" s="23"/>
      <c r="V387" s="48" t="str">
        <f t="shared" si="5"/>
        <v/>
      </c>
      <c r="W387" s="48"/>
      <c r="X387" s="48"/>
      <c r="Y387" s="48"/>
      <c r="Z387" s="48"/>
      <c r="AA387" s="48" t="s">
        <v>135</v>
      </c>
      <c r="AB387" s="41" t="s">
        <v>116</v>
      </c>
      <c r="AC387" s="41" t="s">
        <v>116</v>
      </c>
      <c r="AD387" s="41" t="s">
        <v>116</v>
      </c>
      <c r="AE387" s="48" t="s">
        <v>136</v>
      </c>
      <c r="AF387" s="41" t="s">
        <v>136</v>
      </c>
      <c r="AG387" s="26">
        <v>27</v>
      </c>
      <c r="AH387" s="50">
        <v>59.4</v>
      </c>
      <c r="AI387" s="50">
        <v>43.2</v>
      </c>
      <c r="AJ387" s="50">
        <v>97.2</v>
      </c>
      <c r="AK387" s="51" t="s">
        <v>150</v>
      </c>
      <c r="AL387" s="27" t="s">
        <v>1069</v>
      </c>
      <c r="AM387" s="41"/>
      <c r="AP387" s="54"/>
      <c r="AQ387" s="54"/>
      <c r="AR387" s="54"/>
      <c r="AS387" s="54"/>
    </row>
    <row r="388" s="7" customFormat="1" ht="53" customHeight="1" spans="1:45">
      <c r="A388" s="23" t="s">
        <v>139</v>
      </c>
      <c r="B388" s="24" t="s">
        <v>140</v>
      </c>
      <c r="C388" s="25" t="s">
        <v>1085</v>
      </c>
      <c r="D388" s="26" t="s">
        <v>1037</v>
      </c>
      <c r="E388" s="27" t="s">
        <v>1086</v>
      </c>
      <c r="F388" s="28" t="s">
        <v>456</v>
      </c>
      <c r="G388" s="26" t="s">
        <v>484</v>
      </c>
      <c r="H388" s="26" t="s">
        <v>146</v>
      </c>
      <c r="I388" s="26" t="s">
        <v>147</v>
      </c>
      <c r="J388" s="41" t="s">
        <v>148</v>
      </c>
      <c r="K388" s="41" t="s">
        <v>149</v>
      </c>
      <c r="L388" s="42">
        <v>3.3</v>
      </c>
      <c r="M388" s="43">
        <v>0</v>
      </c>
      <c r="N388" s="43"/>
      <c r="O388" s="43"/>
      <c r="P388" s="43"/>
      <c r="Q388" s="43"/>
      <c r="R388" s="47">
        <v>3.3</v>
      </c>
      <c r="S388" s="48"/>
      <c r="T388" s="26"/>
      <c r="U388" s="23"/>
      <c r="V388" s="48" t="str">
        <f t="shared" si="5"/>
        <v/>
      </c>
      <c r="W388" s="48"/>
      <c r="X388" s="48"/>
      <c r="Y388" s="48"/>
      <c r="Z388" s="48"/>
      <c r="AA388" s="48" t="s">
        <v>135</v>
      </c>
      <c r="AB388" s="41" t="s">
        <v>116</v>
      </c>
      <c r="AC388" s="41" t="s">
        <v>136</v>
      </c>
      <c r="AD388" s="41" t="s">
        <v>116</v>
      </c>
      <c r="AE388" s="48" t="s">
        <v>136</v>
      </c>
      <c r="AF388" s="41" t="s">
        <v>136</v>
      </c>
      <c r="AG388" s="26">
        <v>27</v>
      </c>
      <c r="AH388" s="50">
        <v>59.4</v>
      </c>
      <c r="AI388" s="50">
        <v>43.2</v>
      </c>
      <c r="AJ388" s="50">
        <v>97.2</v>
      </c>
      <c r="AK388" s="51" t="s">
        <v>150</v>
      </c>
      <c r="AL388" s="27" t="s">
        <v>1069</v>
      </c>
      <c r="AM388" s="41"/>
      <c r="AP388" s="54"/>
      <c r="AQ388" s="54"/>
      <c r="AR388" s="54"/>
      <c r="AS388" s="54"/>
    </row>
    <row r="389" s="7" customFormat="1" ht="53" customHeight="1" spans="1:45">
      <c r="A389" s="23" t="s">
        <v>139</v>
      </c>
      <c r="B389" s="24" t="s">
        <v>140</v>
      </c>
      <c r="C389" s="25" t="s">
        <v>1087</v>
      </c>
      <c r="D389" s="26" t="s">
        <v>1037</v>
      </c>
      <c r="E389" s="27" t="s">
        <v>1048</v>
      </c>
      <c r="F389" s="28" t="s">
        <v>456</v>
      </c>
      <c r="G389" s="26" t="s">
        <v>487</v>
      </c>
      <c r="H389" s="26" t="s">
        <v>146</v>
      </c>
      <c r="I389" s="26" t="s">
        <v>147</v>
      </c>
      <c r="J389" s="41" t="s">
        <v>148</v>
      </c>
      <c r="K389" s="41" t="s">
        <v>149</v>
      </c>
      <c r="L389" s="42">
        <v>2.2</v>
      </c>
      <c r="M389" s="43">
        <v>0</v>
      </c>
      <c r="N389" s="43"/>
      <c r="O389" s="43"/>
      <c r="P389" s="43"/>
      <c r="Q389" s="43"/>
      <c r="R389" s="47">
        <v>2.2</v>
      </c>
      <c r="S389" s="48"/>
      <c r="T389" s="26"/>
      <c r="U389" s="23"/>
      <c r="V389" s="48" t="str">
        <f t="shared" si="5"/>
        <v/>
      </c>
      <c r="W389" s="48"/>
      <c r="X389" s="48"/>
      <c r="Y389" s="48"/>
      <c r="Z389" s="48"/>
      <c r="AA389" s="48" t="s">
        <v>135</v>
      </c>
      <c r="AB389" s="41" t="s">
        <v>116</v>
      </c>
      <c r="AC389" s="41" t="s">
        <v>136</v>
      </c>
      <c r="AD389" s="41" t="s">
        <v>116</v>
      </c>
      <c r="AE389" s="48" t="s">
        <v>136</v>
      </c>
      <c r="AF389" s="41" t="s">
        <v>136</v>
      </c>
      <c r="AG389" s="26">
        <v>29</v>
      </c>
      <c r="AH389" s="50">
        <v>63.8</v>
      </c>
      <c r="AI389" s="50">
        <v>46.4</v>
      </c>
      <c r="AJ389" s="50">
        <v>104.4</v>
      </c>
      <c r="AK389" s="51" t="s">
        <v>150</v>
      </c>
      <c r="AL389" s="27" t="s">
        <v>1088</v>
      </c>
      <c r="AM389" s="41"/>
      <c r="AP389" s="54"/>
      <c r="AQ389" s="54"/>
      <c r="AR389" s="54"/>
      <c r="AS389" s="54"/>
    </row>
    <row r="390" s="7" customFormat="1" ht="53" customHeight="1" spans="1:45">
      <c r="A390" s="23" t="s">
        <v>139</v>
      </c>
      <c r="B390" s="24" t="s">
        <v>140</v>
      </c>
      <c r="C390" s="25" t="s">
        <v>1089</v>
      </c>
      <c r="D390" s="26" t="s">
        <v>1037</v>
      </c>
      <c r="E390" s="27" t="s">
        <v>1051</v>
      </c>
      <c r="F390" s="28" t="s">
        <v>456</v>
      </c>
      <c r="G390" s="26" t="s">
        <v>494</v>
      </c>
      <c r="H390" s="26" t="s">
        <v>146</v>
      </c>
      <c r="I390" s="26" t="s">
        <v>147</v>
      </c>
      <c r="J390" s="41" t="s">
        <v>148</v>
      </c>
      <c r="K390" s="41" t="s">
        <v>149</v>
      </c>
      <c r="L390" s="42">
        <v>8.8</v>
      </c>
      <c r="M390" s="43">
        <v>0</v>
      </c>
      <c r="N390" s="43"/>
      <c r="O390" s="43"/>
      <c r="P390" s="43"/>
      <c r="Q390" s="43"/>
      <c r="R390" s="47">
        <v>8.8</v>
      </c>
      <c r="S390" s="48"/>
      <c r="T390" s="26"/>
      <c r="U390" s="23"/>
      <c r="V390" s="48" t="str">
        <f t="shared" si="5"/>
        <v/>
      </c>
      <c r="W390" s="48"/>
      <c r="X390" s="48"/>
      <c r="Y390" s="48"/>
      <c r="Z390" s="48"/>
      <c r="AA390" s="48" t="s">
        <v>135</v>
      </c>
      <c r="AB390" s="41" t="s">
        <v>116</v>
      </c>
      <c r="AC390" s="41" t="s">
        <v>116</v>
      </c>
      <c r="AD390" s="41" t="s">
        <v>116</v>
      </c>
      <c r="AE390" s="48" t="s">
        <v>136</v>
      </c>
      <c r="AF390" s="41" t="s">
        <v>136</v>
      </c>
      <c r="AG390" s="26">
        <v>85</v>
      </c>
      <c r="AH390" s="50">
        <v>187</v>
      </c>
      <c r="AI390" s="50">
        <v>136</v>
      </c>
      <c r="AJ390" s="50">
        <v>306</v>
      </c>
      <c r="AK390" s="51" t="s">
        <v>150</v>
      </c>
      <c r="AL390" s="27" t="s">
        <v>1090</v>
      </c>
      <c r="AM390" s="41"/>
      <c r="AP390" s="54"/>
      <c r="AQ390" s="54"/>
      <c r="AR390" s="54"/>
      <c r="AS390" s="54"/>
    </row>
    <row r="391" s="7" customFormat="1" ht="53" customHeight="1" spans="1:45">
      <c r="A391" s="23" t="s">
        <v>139</v>
      </c>
      <c r="B391" s="24" t="s">
        <v>140</v>
      </c>
      <c r="C391" s="25" t="s">
        <v>1091</v>
      </c>
      <c r="D391" s="26" t="s">
        <v>1037</v>
      </c>
      <c r="E391" s="27" t="s">
        <v>1071</v>
      </c>
      <c r="F391" s="28" t="s">
        <v>456</v>
      </c>
      <c r="G391" s="26" t="s">
        <v>498</v>
      </c>
      <c r="H391" s="26" t="s">
        <v>146</v>
      </c>
      <c r="I391" s="26" t="s">
        <v>147</v>
      </c>
      <c r="J391" s="41" t="s">
        <v>148</v>
      </c>
      <c r="K391" s="41" t="s">
        <v>149</v>
      </c>
      <c r="L391" s="42">
        <v>1.1</v>
      </c>
      <c r="M391" s="43">
        <v>0</v>
      </c>
      <c r="N391" s="43"/>
      <c r="O391" s="43"/>
      <c r="P391" s="43"/>
      <c r="Q391" s="43"/>
      <c r="R391" s="47">
        <v>1.1</v>
      </c>
      <c r="S391" s="48"/>
      <c r="T391" s="26"/>
      <c r="U391" s="23"/>
      <c r="V391" s="48" t="str">
        <f t="shared" si="5"/>
        <v/>
      </c>
      <c r="W391" s="48"/>
      <c r="X391" s="48"/>
      <c r="Y391" s="48"/>
      <c r="Z391" s="48"/>
      <c r="AA391" s="48" t="s">
        <v>135</v>
      </c>
      <c r="AB391" s="41" t="s">
        <v>116</v>
      </c>
      <c r="AC391" s="41" t="s">
        <v>136</v>
      </c>
      <c r="AD391" s="41" t="s">
        <v>116</v>
      </c>
      <c r="AE391" s="48" t="s">
        <v>136</v>
      </c>
      <c r="AF391" s="41" t="s">
        <v>136</v>
      </c>
      <c r="AG391" s="26">
        <v>29</v>
      </c>
      <c r="AH391" s="50">
        <v>63.8</v>
      </c>
      <c r="AI391" s="50">
        <v>46.4</v>
      </c>
      <c r="AJ391" s="50">
        <v>104.4</v>
      </c>
      <c r="AK391" s="51" t="s">
        <v>150</v>
      </c>
      <c r="AL391" s="27" t="s">
        <v>1088</v>
      </c>
      <c r="AM391" s="41"/>
      <c r="AP391" s="54"/>
      <c r="AQ391" s="54"/>
      <c r="AR391" s="54"/>
      <c r="AS391" s="54"/>
    </row>
    <row r="392" s="7" customFormat="1" ht="53" customHeight="1" spans="1:45">
      <c r="A392" s="23" t="s">
        <v>139</v>
      </c>
      <c r="B392" s="24" t="s">
        <v>140</v>
      </c>
      <c r="C392" s="25" t="s">
        <v>1092</v>
      </c>
      <c r="D392" s="26" t="s">
        <v>1037</v>
      </c>
      <c r="E392" s="27" t="s">
        <v>1093</v>
      </c>
      <c r="F392" s="28" t="s">
        <v>456</v>
      </c>
      <c r="G392" s="26" t="s">
        <v>501</v>
      </c>
      <c r="H392" s="26" t="s">
        <v>146</v>
      </c>
      <c r="I392" s="26" t="s">
        <v>147</v>
      </c>
      <c r="J392" s="41" t="s">
        <v>148</v>
      </c>
      <c r="K392" s="41" t="s">
        <v>149</v>
      </c>
      <c r="L392" s="42">
        <v>0.88</v>
      </c>
      <c r="M392" s="43">
        <v>0</v>
      </c>
      <c r="N392" s="43"/>
      <c r="O392" s="43"/>
      <c r="P392" s="43"/>
      <c r="Q392" s="43"/>
      <c r="R392" s="47">
        <v>0.88</v>
      </c>
      <c r="S392" s="48"/>
      <c r="T392" s="26"/>
      <c r="U392" s="23"/>
      <c r="V392" s="48" t="str">
        <f t="shared" ref="V392:V455" si="6">T392&amp;U392</f>
        <v/>
      </c>
      <c r="W392" s="48"/>
      <c r="X392" s="48"/>
      <c r="Y392" s="48"/>
      <c r="Z392" s="48"/>
      <c r="AA392" s="48" t="s">
        <v>135</v>
      </c>
      <c r="AB392" s="41" t="s">
        <v>116</v>
      </c>
      <c r="AC392" s="41" t="s">
        <v>136</v>
      </c>
      <c r="AD392" s="41" t="s">
        <v>116</v>
      </c>
      <c r="AE392" s="48" t="s">
        <v>136</v>
      </c>
      <c r="AF392" s="41" t="s">
        <v>136</v>
      </c>
      <c r="AG392" s="26">
        <v>10</v>
      </c>
      <c r="AH392" s="50">
        <v>22</v>
      </c>
      <c r="AI392" s="50">
        <v>16</v>
      </c>
      <c r="AJ392" s="50">
        <v>36</v>
      </c>
      <c r="AK392" s="51" t="s">
        <v>150</v>
      </c>
      <c r="AL392" s="27" t="s">
        <v>1094</v>
      </c>
      <c r="AM392" s="41"/>
      <c r="AP392" s="54"/>
      <c r="AQ392" s="54"/>
      <c r="AR392" s="54"/>
      <c r="AS392" s="54"/>
    </row>
    <row r="393" s="7" customFormat="1" ht="53" customHeight="1" spans="1:45">
      <c r="A393" s="23" t="s">
        <v>139</v>
      </c>
      <c r="B393" s="24" t="s">
        <v>140</v>
      </c>
      <c r="C393" s="25" t="s">
        <v>1095</v>
      </c>
      <c r="D393" s="26" t="s">
        <v>1037</v>
      </c>
      <c r="E393" s="27" t="s">
        <v>1096</v>
      </c>
      <c r="F393" s="28" t="s">
        <v>456</v>
      </c>
      <c r="G393" s="26" t="s">
        <v>1097</v>
      </c>
      <c r="H393" s="26" t="s">
        <v>146</v>
      </c>
      <c r="I393" s="26" t="s">
        <v>147</v>
      </c>
      <c r="J393" s="41" t="s">
        <v>148</v>
      </c>
      <c r="K393" s="41" t="s">
        <v>149</v>
      </c>
      <c r="L393" s="42">
        <v>0.99</v>
      </c>
      <c r="M393" s="43">
        <v>0</v>
      </c>
      <c r="N393" s="43"/>
      <c r="O393" s="43"/>
      <c r="P393" s="43"/>
      <c r="Q393" s="43"/>
      <c r="R393" s="47">
        <v>0.99</v>
      </c>
      <c r="S393" s="48"/>
      <c r="T393" s="26"/>
      <c r="U393" s="23"/>
      <c r="V393" s="48" t="str">
        <f t="shared" si="6"/>
        <v/>
      </c>
      <c r="W393" s="48"/>
      <c r="X393" s="48"/>
      <c r="Y393" s="48"/>
      <c r="Z393" s="48"/>
      <c r="AA393" s="48" t="s">
        <v>135</v>
      </c>
      <c r="AB393" s="41" t="s">
        <v>116</v>
      </c>
      <c r="AC393" s="41" t="s">
        <v>136</v>
      </c>
      <c r="AD393" s="41" t="s">
        <v>116</v>
      </c>
      <c r="AE393" s="48" t="s">
        <v>136</v>
      </c>
      <c r="AF393" s="41" t="s">
        <v>136</v>
      </c>
      <c r="AG393" s="26">
        <v>16</v>
      </c>
      <c r="AH393" s="50">
        <v>35.2</v>
      </c>
      <c r="AI393" s="50">
        <v>25.6</v>
      </c>
      <c r="AJ393" s="50">
        <v>57.6</v>
      </c>
      <c r="AK393" s="51" t="s">
        <v>150</v>
      </c>
      <c r="AL393" s="27" t="s">
        <v>1081</v>
      </c>
      <c r="AM393" s="41"/>
      <c r="AP393" s="54"/>
      <c r="AQ393" s="54"/>
      <c r="AR393" s="54"/>
      <c r="AS393" s="54"/>
    </row>
    <row r="394" s="7" customFormat="1" ht="53" customHeight="1" spans="1:45">
      <c r="A394" s="23" t="s">
        <v>139</v>
      </c>
      <c r="B394" s="24" t="s">
        <v>140</v>
      </c>
      <c r="C394" s="25" t="s">
        <v>1098</v>
      </c>
      <c r="D394" s="26" t="s">
        <v>1037</v>
      </c>
      <c r="E394" s="27" t="s">
        <v>1099</v>
      </c>
      <c r="F394" s="28" t="s">
        <v>456</v>
      </c>
      <c r="G394" s="26" t="s">
        <v>505</v>
      </c>
      <c r="H394" s="26" t="s">
        <v>146</v>
      </c>
      <c r="I394" s="26" t="s">
        <v>147</v>
      </c>
      <c r="J394" s="41" t="s">
        <v>148</v>
      </c>
      <c r="K394" s="41" t="s">
        <v>149</v>
      </c>
      <c r="L394" s="42">
        <v>0.44</v>
      </c>
      <c r="M394" s="43">
        <v>0</v>
      </c>
      <c r="N394" s="43"/>
      <c r="O394" s="43"/>
      <c r="P394" s="43"/>
      <c r="Q394" s="43"/>
      <c r="R394" s="47">
        <v>0.44</v>
      </c>
      <c r="S394" s="48"/>
      <c r="T394" s="26"/>
      <c r="U394" s="23"/>
      <c r="V394" s="48" t="str">
        <f t="shared" si="6"/>
        <v/>
      </c>
      <c r="W394" s="48"/>
      <c r="X394" s="48"/>
      <c r="Y394" s="48"/>
      <c r="Z394" s="48"/>
      <c r="AA394" s="48" t="s">
        <v>135</v>
      </c>
      <c r="AB394" s="41" t="s">
        <v>116</v>
      </c>
      <c r="AC394" s="41" t="s">
        <v>136</v>
      </c>
      <c r="AD394" s="41" t="s">
        <v>116</v>
      </c>
      <c r="AE394" s="48" t="s">
        <v>136</v>
      </c>
      <c r="AF394" s="41" t="s">
        <v>136</v>
      </c>
      <c r="AG394" s="26">
        <v>14</v>
      </c>
      <c r="AH394" s="50">
        <v>30.8</v>
      </c>
      <c r="AI394" s="50">
        <v>22.4</v>
      </c>
      <c r="AJ394" s="50">
        <v>50.4</v>
      </c>
      <c r="AK394" s="51" t="s">
        <v>150</v>
      </c>
      <c r="AL394" s="27" t="s">
        <v>1100</v>
      </c>
      <c r="AM394" s="41"/>
      <c r="AP394" s="54"/>
      <c r="AQ394" s="54"/>
      <c r="AR394" s="54"/>
      <c r="AS394" s="54"/>
    </row>
    <row r="395" s="7" customFormat="1" ht="53" customHeight="1" spans="1:45">
      <c r="A395" s="23" t="s">
        <v>139</v>
      </c>
      <c r="B395" s="24" t="s">
        <v>140</v>
      </c>
      <c r="C395" s="25" t="s">
        <v>1101</v>
      </c>
      <c r="D395" s="26" t="s">
        <v>1037</v>
      </c>
      <c r="E395" s="27" t="s">
        <v>1071</v>
      </c>
      <c r="F395" s="28" t="s">
        <v>456</v>
      </c>
      <c r="G395" s="26" t="s">
        <v>509</v>
      </c>
      <c r="H395" s="26" t="s">
        <v>146</v>
      </c>
      <c r="I395" s="26" t="s">
        <v>147</v>
      </c>
      <c r="J395" s="41" t="s">
        <v>148</v>
      </c>
      <c r="K395" s="41" t="s">
        <v>149</v>
      </c>
      <c r="L395" s="42">
        <v>1.1</v>
      </c>
      <c r="M395" s="43">
        <v>0</v>
      </c>
      <c r="N395" s="43"/>
      <c r="O395" s="43"/>
      <c r="P395" s="43"/>
      <c r="Q395" s="43"/>
      <c r="R395" s="47">
        <v>1.1</v>
      </c>
      <c r="S395" s="48"/>
      <c r="T395" s="26"/>
      <c r="U395" s="23"/>
      <c r="V395" s="48" t="str">
        <f t="shared" si="6"/>
        <v/>
      </c>
      <c r="W395" s="48"/>
      <c r="X395" s="48"/>
      <c r="Y395" s="48"/>
      <c r="Z395" s="48"/>
      <c r="AA395" s="48" t="s">
        <v>135</v>
      </c>
      <c r="AB395" s="41" t="s">
        <v>116</v>
      </c>
      <c r="AC395" s="41" t="s">
        <v>136</v>
      </c>
      <c r="AD395" s="41" t="s">
        <v>116</v>
      </c>
      <c r="AE395" s="48" t="s">
        <v>136</v>
      </c>
      <c r="AF395" s="41" t="s">
        <v>136</v>
      </c>
      <c r="AG395" s="26">
        <v>33</v>
      </c>
      <c r="AH395" s="50">
        <v>72.6</v>
      </c>
      <c r="AI395" s="50">
        <v>52.8</v>
      </c>
      <c r="AJ395" s="50">
        <v>118.8</v>
      </c>
      <c r="AK395" s="51" t="s">
        <v>150</v>
      </c>
      <c r="AL395" s="27" t="s">
        <v>1102</v>
      </c>
      <c r="AM395" s="41"/>
      <c r="AP395" s="54"/>
      <c r="AQ395" s="54"/>
      <c r="AR395" s="54"/>
      <c r="AS395" s="54"/>
    </row>
    <row r="396" s="7" customFormat="1" ht="53" customHeight="1" spans="1:45">
      <c r="A396" s="23" t="s">
        <v>139</v>
      </c>
      <c r="B396" s="24" t="s">
        <v>140</v>
      </c>
      <c r="C396" s="25" t="s">
        <v>1103</v>
      </c>
      <c r="D396" s="26" t="s">
        <v>1037</v>
      </c>
      <c r="E396" s="27" t="s">
        <v>1104</v>
      </c>
      <c r="F396" s="28" t="s">
        <v>456</v>
      </c>
      <c r="G396" s="26" t="s">
        <v>512</v>
      </c>
      <c r="H396" s="26" t="s">
        <v>146</v>
      </c>
      <c r="I396" s="26" t="s">
        <v>147</v>
      </c>
      <c r="J396" s="41" t="s">
        <v>148</v>
      </c>
      <c r="K396" s="41" t="s">
        <v>149</v>
      </c>
      <c r="L396" s="42">
        <v>1.54</v>
      </c>
      <c r="M396" s="43">
        <v>0</v>
      </c>
      <c r="N396" s="43"/>
      <c r="O396" s="43"/>
      <c r="P396" s="43"/>
      <c r="Q396" s="43"/>
      <c r="R396" s="47">
        <v>1.54</v>
      </c>
      <c r="S396" s="48"/>
      <c r="T396" s="26"/>
      <c r="U396" s="23"/>
      <c r="V396" s="48" t="str">
        <f t="shared" si="6"/>
        <v/>
      </c>
      <c r="W396" s="48"/>
      <c r="X396" s="48"/>
      <c r="Y396" s="48"/>
      <c r="Z396" s="48"/>
      <c r="AA396" s="48" t="s">
        <v>135</v>
      </c>
      <c r="AB396" s="41" t="s">
        <v>116</v>
      </c>
      <c r="AC396" s="41" t="s">
        <v>136</v>
      </c>
      <c r="AD396" s="41" t="s">
        <v>116</v>
      </c>
      <c r="AE396" s="48" t="s">
        <v>136</v>
      </c>
      <c r="AF396" s="41" t="s">
        <v>136</v>
      </c>
      <c r="AG396" s="26">
        <v>24</v>
      </c>
      <c r="AH396" s="50">
        <v>52.8</v>
      </c>
      <c r="AI396" s="50">
        <v>38.4</v>
      </c>
      <c r="AJ396" s="50">
        <v>86.4</v>
      </c>
      <c r="AK396" s="51" t="s">
        <v>150</v>
      </c>
      <c r="AL396" s="27" t="s">
        <v>1105</v>
      </c>
      <c r="AM396" s="41"/>
      <c r="AP396" s="54"/>
      <c r="AQ396" s="54"/>
      <c r="AR396" s="54"/>
      <c r="AS396" s="54"/>
    </row>
    <row r="397" s="7" customFormat="1" ht="53" customHeight="1" spans="1:45">
      <c r="A397" s="23" t="s">
        <v>139</v>
      </c>
      <c r="B397" s="24" t="s">
        <v>140</v>
      </c>
      <c r="C397" s="25" t="s">
        <v>1106</v>
      </c>
      <c r="D397" s="26" t="s">
        <v>1037</v>
      </c>
      <c r="E397" s="27" t="s">
        <v>1048</v>
      </c>
      <c r="F397" s="28" t="s">
        <v>456</v>
      </c>
      <c r="G397" s="26" t="s">
        <v>869</v>
      </c>
      <c r="H397" s="26" t="s">
        <v>146</v>
      </c>
      <c r="I397" s="26" t="s">
        <v>147</v>
      </c>
      <c r="J397" s="41" t="s">
        <v>148</v>
      </c>
      <c r="K397" s="41" t="s">
        <v>149</v>
      </c>
      <c r="L397" s="42">
        <v>2.2</v>
      </c>
      <c r="M397" s="43">
        <v>0</v>
      </c>
      <c r="N397" s="43"/>
      <c r="O397" s="43"/>
      <c r="P397" s="43"/>
      <c r="Q397" s="43"/>
      <c r="R397" s="47">
        <v>2.2</v>
      </c>
      <c r="S397" s="48"/>
      <c r="T397" s="26"/>
      <c r="U397" s="23"/>
      <c r="V397" s="48" t="str">
        <f t="shared" si="6"/>
        <v/>
      </c>
      <c r="W397" s="48"/>
      <c r="X397" s="48"/>
      <c r="Y397" s="48"/>
      <c r="Z397" s="48"/>
      <c r="AA397" s="48" t="s">
        <v>135</v>
      </c>
      <c r="AB397" s="41" t="s">
        <v>116</v>
      </c>
      <c r="AC397" s="41" t="s">
        <v>136</v>
      </c>
      <c r="AD397" s="41" t="s">
        <v>116</v>
      </c>
      <c r="AE397" s="48" t="s">
        <v>136</v>
      </c>
      <c r="AF397" s="41" t="s">
        <v>136</v>
      </c>
      <c r="AG397" s="26">
        <v>34</v>
      </c>
      <c r="AH397" s="50">
        <v>74.8</v>
      </c>
      <c r="AI397" s="50">
        <v>54.4</v>
      </c>
      <c r="AJ397" s="50">
        <v>122.4</v>
      </c>
      <c r="AK397" s="51" t="s">
        <v>150</v>
      </c>
      <c r="AL397" s="27" t="s">
        <v>1107</v>
      </c>
      <c r="AM397" s="41"/>
      <c r="AP397" s="54"/>
      <c r="AQ397" s="54"/>
      <c r="AR397" s="54"/>
      <c r="AS397" s="54"/>
    </row>
    <row r="398" s="7" customFormat="1" ht="53" customHeight="1" spans="1:45">
      <c r="A398" s="23" t="s">
        <v>139</v>
      </c>
      <c r="B398" s="24" t="s">
        <v>140</v>
      </c>
      <c r="C398" s="25" t="s">
        <v>1108</v>
      </c>
      <c r="D398" s="26" t="s">
        <v>1037</v>
      </c>
      <c r="E398" s="27" t="s">
        <v>1071</v>
      </c>
      <c r="F398" s="28" t="s">
        <v>456</v>
      </c>
      <c r="G398" s="26" t="s">
        <v>516</v>
      </c>
      <c r="H398" s="26" t="s">
        <v>146</v>
      </c>
      <c r="I398" s="26" t="s">
        <v>147</v>
      </c>
      <c r="J398" s="41" t="s">
        <v>148</v>
      </c>
      <c r="K398" s="41" t="s">
        <v>149</v>
      </c>
      <c r="L398" s="42">
        <v>1.1</v>
      </c>
      <c r="M398" s="43">
        <v>0</v>
      </c>
      <c r="N398" s="43"/>
      <c r="O398" s="43"/>
      <c r="P398" s="43"/>
      <c r="Q398" s="43"/>
      <c r="R398" s="47">
        <v>1.1</v>
      </c>
      <c r="S398" s="48"/>
      <c r="T398" s="26"/>
      <c r="U398" s="23"/>
      <c r="V398" s="48" t="str">
        <f t="shared" si="6"/>
        <v/>
      </c>
      <c r="W398" s="48"/>
      <c r="X398" s="48"/>
      <c r="Y398" s="48"/>
      <c r="Z398" s="48"/>
      <c r="AA398" s="48" t="s">
        <v>135</v>
      </c>
      <c r="AB398" s="41" t="s">
        <v>116</v>
      </c>
      <c r="AC398" s="41" t="s">
        <v>136</v>
      </c>
      <c r="AD398" s="41" t="s">
        <v>116</v>
      </c>
      <c r="AE398" s="48" t="s">
        <v>136</v>
      </c>
      <c r="AF398" s="41" t="s">
        <v>136</v>
      </c>
      <c r="AG398" s="26">
        <v>9</v>
      </c>
      <c r="AH398" s="50">
        <v>19.8</v>
      </c>
      <c r="AI398" s="50">
        <v>14.4</v>
      </c>
      <c r="AJ398" s="50">
        <v>32.4</v>
      </c>
      <c r="AK398" s="51" t="s">
        <v>150</v>
      </c>
      <c r="AL398" s="27" t="s">
        <v>1072</v>
      </c>
      <c r="AM398" s="41"/>
      <c r="AP398" s="54"/>
      <c r="AQ398" s="54"/>
      <c r="AR398" s="54"/>
      <c r="AS398" s="54"/>
    </row>
    <row r="399" s="7" customFormat="1" ht="53" customHeight="1" spans="1:45">
      <c r="A399" s="23" t="s">
        <v>139</v>
      </c>
      <c r="B399" s="24" t="s">
        <v>140</v>
      </c>
      <c r="C399" s="25" t="s">
        <v>1109</v>
      </c>
      <c r="D399" s="26" t="s">
        <v>1037</v>
      </c>
      <c r="E399" s="27" t="s">
        <v>1044</v>
      </c>
      <c r="F399" s="28" t="s">
        <v>456</v>
      </c>
      <c r="G399" s="26" t="s">
        <v>518</v>
      </c>
      <c r="H399" s="26" t="s">
        <v>146</v>
      </c>
      <c r="I399" s="26" t="s">
        <v>147</v>
      </c>
      <c r="J399" s="41" t="s">
        <v>148</v>
      </c>
      <c r="K399" s="41" t="s">
        <v>149</v>
      </c>
      <c r="L399" s="42">
        <v>4.4</v>
      </c>
      <c r="M399" s="43">
        <v>0</v>
      </c>
      <c r="N399" s="43"/>
      <c r="O399" s="43"/>
      <c r="P399" s="43"/>
      <c r="Q399" s="43"/>
      <c r="R399" s="47">
        <v>4.4</v>
      </c>
      <c r="S399" s="48"/>
      <c r="T399" s="26"/>
      <c r="U399" s="23"/>
      <c r="V399" s="48" t="str">
        <f t="shared" si="6"/>
        <v/>
      </c>
      <c r="W399" s="48"/>
      <c r="X399" s="48"/>
      <c r="Y399" s="48"/>
      <c r="Z399" s="48"/>
      <c r="AA399" s="48" t="s">
        <v>135</v>
      </c>
      <c r="AB399" s="41" t="s">
        <v>116</v>
      </c>
      <c r="AC399" s="41" t="s">
        <v>136</v>
      </c>
      <c r="AD399" s="41" t="s">
        <v>116</v>
      </c>
      <c r="AE399" s="48" t="s">
        <v>136</v>
      </c>
      <c r="AF399" s="41" t="s">
        <v>136</v>
      </c>
      <c r="AG399" s="26">
        <v>18</v>
      </c>
      <c r="AH399" s="50">
        <v>39.6</v>
      </c>
      <c r="AI399" s="50">
        <v>28.8</v>
      </c>
      <c r="AJ399" s="50">
        <v>64.8</v>
      </c>
      <c r="AK399" s="51" t="s">
        <v>150</v>
      </c>
      <c r="AL399" s="27" t="s">
        <v>1110</v>
      </c>
      <c r="AM399" s="41"/>
      <c r="AP399" s="54"/>
      <c r="AQ399" s="54"/>
      <c r="AR399" s="54"/>
      <c r="AS399" s="54"/>
    </row>
    <row r="400" s="7" customFormat="1" ht="53" customHeight="1" spans="1:45">
      <c r="A400" s="23" t="s">
        <v>139</v>
      </c>
      <c r="B400" s="24" t="s">
        <v>140</v>
      </c>
      <c r="C400" s="25" t="s">
        <v>1111</v>
      </c>
      <c r="D400" s="26" t="s">
        <v>1037</v>
      </c>
      <c r="E400" s="27" t="s">
        <v>1086</v>
      </c>
      <c r="F400" s="28" t="s">
        <v>456</v>
      </c>
      <c r="G400" s="26" t="s">
        <v>1112</v>
      </c>
      <c r="H400" s="26" t="s">
        <v>146</v>
      </c>
      <c r="I400" s="26" t="s">
        <v>147</v>
      </c>
      <c r="J400" s="41" t="s">
        <v>148</v>
      </c>
      <c r="K400" s="41" t="s">
        <v>149</v>
      </c>
      <c r="L400" s="42">
        <v>3.3</v>
      </c>
      <c r="M400" s="43">
        <v>0</v>
      </c>
      <c r="N400" s="43"/>
      <c r="O400" s="43"/>
      <c r="P400" s="43"/>
      <c r="Q400" s="43"/>
      <c r="R400" s="47">
        <v>3.3</v>
      </c>
      <c r="S400" s="48"/>
      <c r="T400" s="26"/>
      <c r="U400" s="23"/>
      <c r="V400" s="48" t="str">
        <f t="shared" si="6"/>
        <v/>
      </c>
      <c r="W400" s="48"/>
      <c r="X400" s="48"/>
      <c r="Y400" s="48"/>
      <c r="Z400" s="48"/>
      <c r="AA400" s="48" t="s">
        <v>135</v>
      </c>
      <c r="AB400" s="41" t="s">
        <v>116</v>
      </c>
      <c r="AC400" s="41" t="s">
        <v>116</v>
      </c>
      <c r="AD400" s="41" t="s">
        <v>116</v>
      </c>
      <c r="AE400" s="48" t="s">
        <v>136</v>
      </c>
      <c r="AF400" s="41" t="s">
        <v>136</v>
      </c>
      <c r="AG400" s="26">
        <v>41</v>
      </c>
      <c r="AH400" s="50">
        <v>90.2</v>
      </c>
      <c r="AI400" s="50">
        <v>65.6</v>
      </c>
      <c r="AJ400" s="50">
        <v>147.6</v>
      </c>
      <c r="AK400" s="51" t="s">
        <v>150</v>
      </c>
      <c r="AL400" s="27" t="s">
        <v>1113</v>
      </c>
      <c r="AM400" s="41"/>
      <c r="AP400" s="54"/>
      <c r="AQ400" s="54"/>
      <c r="AR400" s="54"/>
      <c r="AS400" s="54"/>
    </row>
    <row r="401" s="7" customFormat="1" ht="53" customHeight="1" spans="1:45">
      <c r="A401" s="23" t="s">
        <v>139</v>
      </c>
      <c r="B401" s="24" t="s">
        <v>140</v>
      </c>
      <c r="C401" s="25" t="s">
        <v>1114</v>
      </c>
      <c r="D401" s="26" t="s">
        <v>1037</v>
      </c>
      <c r="E401" s="27" t="s">
        <v>1115</v>
      </c>
      <c r="F401" s="30" t="s">
        <v>521</v>
      </c>
      <c r="G401" s="26" t="s">
        <v>522</v>
      </c>
      <c r="H401" s="26" t="s">
        <v>146</v>
      </c>
      <c r="I401" s="26" t="s">
        <v>147</v>
      </c>
      <c r="J401" s="41" t="s">
        <v>148</v>
      </c>
      <c r="K401" s="41" t="s">
        <v>149</v>
      </c>
      <c r="L401" s="42">
        <v>2.64</v>
      </c>
      <c r="M401" s="43">
        <v>0</v>
      </c>
      <c r="N401" s="43"/>
      <c r="O401" s="43"/>
      <c r="P401" s="43"/>
      <c r="Q401" s="43"/>
      <c r="R401" s="47">
        <v>2.64</v>
      </c>
      <c r="S401" s="48"/>
      <c r="T401" s="26"/>
      <c r="U401" s="23"/>
      <c r="V401" s="48" t="str">
        <f t="shared" si="6"/>
        <v/>
      </c>
      <c r="W401" s="48"/>
      <c r="X401" s="48"/>
      <c r="Y401" s="48"/>
      <c r="Z401" s="48"/>
      <c r="AA401" s="48" t="s">
        <v>135</v>
      </c>
      <c r="AB401" s="41" t="s">
        <v>116</v>
      </c>
      <c r="AC401" s="41" t="s">
        <v>136</v>
      </c>
      <c r="AD401" s="41" t="s">
        <v>116</v>
      </c>
      <c r="AE401" s="48" t="s">
        <v>136</v>
      </c>
      <c r="AF401" s="41" t="s">
        <v>136</v>
      </c>
      <c r="AG401" s="26">
        <v>4</v>
      </c>
      <c r="AH401" s="50">
        <v>8.8</v>
      </c>
      <c r="AI401" s="50">
        <v>6.4</v>
      </c>
      <c r="AJ401" s="50">
        <v>14.4</v>
      </c>
      <c r="AK401" s="51" t="s">
        <v>150</v>
      </c>
      <c r="AL401" s="27" t="s">
        <v>1116</v>
      </c>
      <c r="AM401" s="41"/>
      <c r="AP401" s="54"/>
      <c r="AQ401" s="54"/>
      <c r="AR401" s="54"/>
      <c r="AS401" s="54"/>
    </row>
    <row r="402" s="7" customFormat="1" ht="53" customHeight="1" spans="1:45">
      <c r="A402" s="23" t="s">
        <v>139</v>
      </c>
      <c r="B402" s="24" t="s">
        <v>140</v>
      </c>
      <c r="C402" s="25" t="s">
        <v>1117</v>
      </c>
      <c r="D402" s="26" t="s">
        <v>1037</v>
      </c>
      <c r="E402" s="27" t="s">
        <v>1044</v>
      </c>
      <c r="F402" s="30" t="s">
        <v>521</v>
      </c>
      <c r="G402" s="26" t="s">
        <v>525</v>
      </c>
      <c r="H402" s="26" t="s">
        <v>146</v>
      </c>
      <c r="I402" s="26" t="s">
        <v>147</v>
      </c>
      <c r="J402" s="41" t="s">
        <v>148</v>
      </c>
      <c r="K402" s="41" t="s">
        <v>149</v>
      </c>
      <c r="L402" s="42">
        <v>2.2</v>
      </c>
      <c r="M402" s="43">
        <v>0</v>
      </c>
      <c r="N402" s="43"/>
      <c r="O402" s="43"/>
      <c r="P402" s="43"/>
      <c r="Q402" s="43"/>
      <c r="R402" s="47">
        <v>2.2</v>
      </c>
      <c r="S402" s="48"/>
      <c r="T402" s="26"/>
      <c r="U402" s="23"/>
      <c r="V402" s="48" t="str">
        <f t="shared" si="6"/>
        <v/>
      </c>
      <c r="W402" s="48"/>
      <c r="X402" s="48"/>
      <c r="Y402" s="48"/>
      <c r="Z402" s="48"/>
      <c r="AA402" s="48" t="s">
        <v>135</v>
      </c>
      <c r="AB402" s="41" t="s">
        <v>116</v>
      </c>
      <c r="AC402" s="41" t="s">
        <v>116</v>
      </c>
      <c r="AD402" s="41" t="s">
        <v>116</v>
      </c>
      <c r="AE402" s="48" t="s">
        <v>136</v>
      </c>
      <c r="AF402" s="41" t="s">
        <v>136</v>
      </c>
      <c r="AG402" s="26">
        <v>11</v>
      </c>
      <c r="AH402" s="50">
        <v>24.2</v>
      </c>
      <c r="AI402" s="50">
        <v>17.6</v>
      </c>
      <c r="AJ402" s="50">
        <v>39.6</v>
      </c>
      <c r="AK402" s="51" t="s">
        <v>150</v>
      </c>
      <c r="AL402" s="27" t="s">
        <v>1118</v>
      </c>
      <c r="AM402" s="41"/>
      <c r="AP402" s="54"/>
      <c r="AQ402" s="54"/>
      <c r="AR402" s="54"/>
      <c r="AS402" s="54"/>
    </row>
    <row r="403" s="7" customFormat="1" ht="53" customHeight="1" spans="1:45">
      <c r="A403" s="23" t="s">
        <v>139</v>
      </c>
      <c r="B403" s="24" t="s">
        <v>140</v>
      </c>
      <c r="C403" s="25" t="s">
        <v>1119</v>
      </c>
      <c r="D403" s="26" t="s">
        <v>1037</v>
      </c>
      <c r="E403" s="27" t="s">
        <v>1048</v>
      </c>
      <c r="F403" s="30" t="s">
        <v>521</v>
      </c>
      <c r="G403" s="26" t="s">
        <v>529</v>
      </c>
      <c r="H403" s="26" t="s">
        <v>146</v>
      </c>
      <c r="I403" s="26" t="s">
        <v>147</v>
      </c>
      <c r="J403" s="41" t="s">
        <v>148</v>
      </c>
      <c r="K403" s="41" t="s">
        <v>149</v>
      </c>
      <c r="L403" s="42">
        <v>2.64</v>
      </c>
      <c r="M403" s="43">
        <v>0</v>
      </c>
      <c r="N403" s="43"/>
      <c r="O403" s="43"/>
      <c r="P403" s="43"/>
      <c r="Q403" s="43"/>
      <c r="R403" s="47">
        <v>2.64</v>
      </c>
      <c r="S403" s="48"/>
      <c r="T403" s="26"/>
      <c r="U403" s="23"/>
      <c r="V403" s="48" t="str">
        <f t="shared" si="6"/>
        <v/>
      </c>
      <c r="W403" s="48"/>
      <c r="X403" s="48"/>
      <c r="Y403" s="48"/>
      <c r="Z403" s="48"/>
      <c r="AA403" s="48" t="s">
        <v>135</v>
      </c>
      <c r="AB403" s="41" t="s">
        <v>116</v>
      </c>
      <c r="AC403" s="41" t="s">
        <v>116</v>
      </c>
      <c r="AD403" s="41" t="s">
        <v>116</v>
      </c>
      <c r="AE403" s="48" t="s">
        <v>136</v>
      </c>
      <c r="AF403" s="41" t="s">
        <v>136</v>
      </c>
      <c r="AG403" s="26">
        <v>11</v>
      </c>
      <c r="AH403" s="50">
        <v>24.2</v>
      </c>
      <c r="AI403" s="50">
        <v>17.6</v>
      </c>
      <c r="AJ403" s="50">
        <v>39.6</v>
      </c>
      <c r="AK403" s="51" t="s">
        <v>150</v>
      </c>
      <c r="AL403" s="27" t="s">
        <v>1118</v>
      </c>
      <c r="AM403" s="41"/>
      <c r="AP403" s="54"/>
      <c r="AQ403" s="54"/>
      <c r="AR403" s="54"/>
      <c r="AS403" s="54"/>
    </row>
    <row r="404" s="7" customFormat="1" ht="53" customHeight="1" spans="1:45">
      <c r="A404" s="23" t="s">
        <v>139</v>
      </c>
      <c r="B404" s="24" t="s">
        <v>140</v>
      </c>
      <c r="C404" s="25" t="s">
        <v>1120</v>
      </c>
      <c r="D404" s="26" t="s">
        <v>1037</v>
      </c>
      <c r="E404" s="27" t="s">
        <v>1071</v>
      </c>
      <c r="F404" s="30" t="s">
        <v>521</v>
      </c>
      <c r="G404" s="26" t="s">
        <v>531</v>
      </c>
      <c r="H404" s="26" t="s">
        <v>146</v>
      </c>
      <c r="I404" s="26" t="s">
        <v>147</v>
      </c>
      <c r="J404" s="41" t="s">
        <v>148</v>
      </c>
      <c r="K404" s="41" t="s">
        <v>149</v>
      </c>
      <c r="L404" s="42">
        <v>0.66</v>
      </c>
      <c r="M404" s="43">
        <v>0</v>
      </c>
      <c r="N404" s="43"/>
      <c r="O404" s="43"/>
      <c r="P404" s="43"/>
      <c r="Q404" s="43"/>
      <c r="R404" s="47">
        <v>0.66</v>
      </c>
      <c r="S404" s="48"/>
      <c r="T404" s="26"/>
      <c r="U404" s="23"/>
      <c r="V404" s="48" t="str">
        <f t="shared" si="6"/>
        <v/>
      </c>
      <c r="W404" s="48"/>
      <c r="X404" s="48"/>
      <c r="Y404" s="48"/>
      <c r="Z404" s="48"/>
      <c r="AA404" s="48" t="s">
        <v>135</v>
      </c>
      <c r="AB404" s="41" t="s">
        <v>116</v>
      </c>
      <c r="AC404" s="41" t="s">
        <v>116</v>
      </c>
      <c r="AD404" s="41" t="s">
        <v>116</v>
      </c>
      <c r="AE404" s="48" t="s">
        <v>136</v>
      </c>
      <c r="AF404" s="41" t="s">
        <v>136</v>
      </c>
      <c r="AG404" s="26">
        <v>2</v>
      </c>
      <c r="AH404" s="50">
        <v>4.4</v>
      </c>
      <c r="AI404" s="50">
        <v>3.2</v>
      </c>
      <c r="AJ404" s="50">
        <v>7.2</v>
      </c>
      <c r="AK404" s="51" t="s">
        <v>150</v>
      </c>
      <c r="AL404" s="27" t="s">
        <v>1121</v>
      </c>
      <c r="AM404" s="41"/>
      <c r="AP404" s="54"/>
      <c r="AQ404" s="54"/>
      <c r="AR404" s="54"/>
      <c r="AS404" s="54"/>
    </row>
    <row r="405" s="7" customFormat="1" ht="53" customHeight="1" spans="1:45">
      <c r="A405" s="23" t="s">
        <v>139</v>
      </c>
      <c r="B405" s="24" t="s">
        <v>140</v>
      </c>
      <c r="C405" s="25" t="s">
        <v>1122</v>
      </c>
      <c r="D405" s="26" t="s">
        <v>1037</v>
      </c>
      <c r="E405" s="27" t="s">
        <v>1048</v>
      </c>
      <c r="F405" s="30" t="s">
        <v>521</v>
      </c>
      <c r="G405" s="26" t="s">
        <v>535</v>
      </c>
      <c r="H405" s="26" t="s">
        <v>146</v>
      </c>
      <c r="I405" s="26" t="s">
        <v>147</v>
      </c>
      <c r="J405" s="41" t="s">
        <v>148</v>
      </c>
      <c r="K405" s="41" t="s">
        <v>149</v>
      </c>
      <c r="L405" s="42">
        <v>1.32</v>
      </c>
      <c r="M405" s="43">
        <v>0</v>
      </c>
      <c r="N405" s="43"/>
      <c r="O405" s="43"/>
      <c r="P405" s="43"/>
      <c r="Q405" s="43"/>
      <c r="R405" s="47">
        <v>1.32</v>
      </c>
      <c r="S405" s="48"/>
      <c r="T405" s="26"/>
      <c r="U405" s="23"/>
      <c r="V405" s="48" t="str">
        <f t="shared" si="6"/>
        <v/>
      </c>
      <c r="W405" s="48"/>
      <c r="X405" s="48"/>
      <c r="Y405" s="48"/>
      <c r="Z405" s="48"/>
      <c r="AA405" s="48" t="s">
        <v>135</v>
      </c>
      <c r="AB405" s="41" t="s">
        <v>116</v>
      </c>
      <c r="AC405" s="41" t="s">
        <v>116</v>
      </c>
      <c r="AD405" s="41" t="s">
        <v>116</v>
      </c>
      <c r="AE405" s="48" t="s">
        <v>136</v>
      </c>
      <c r="AF405" s="41" t="s">
        <v>136</v>
      </c>
      <c r="AG405" s="26">
        <v>12</v>
      </c>
      <c r="AH405" s="50">
        <v>26.4</v>
      </c>
      <c r="AI405" s="50">
        <v>19.2</v>
      </c>
      <c r="AJ405" s="50">
        <v>43.2</v>
      </c>
      <c r="AK405" s="51" t="s">
        <v>150</v>
      </c>
      <c r="AL405" s="27" t="s">
        <v>1123</v>
      </c>
      <c r="AM405" s="41"/>
      <c r="AP405" s="54"/>
      <c r="AQ405" s="54"/>
      <c r="AR405" s="54"/>
      <c r="AS405" s="54"/>
    </row>
    <row r="406" s="7" customFormat="1" ht="53" customHeight="1" spans="1:45">
      <c r="A406" s="23" t="s">
        <v>139</v>
      </c>
      <c r="B406" s="24" t="s">
        <v>140</v>
      </c>
      <c r="C406" s="25" t="s">
        <v>1124</v>
      </c>
      <c r="D406" s="26" t="s">
        <v>1037</v>
      </c>
      <c r="E406" s="27" t="s">
        <v>1071</v>
      </c>
      <c r="F406" s="30" t="s">
        <v>521</v>
      </c>
      <c r="G406" s="26" t="s">
        <v>538</v>
      </c>
      <c r="H406" s="26" t="s">
        <v>146</v>
      </c>
      <c r="I406" s="26" t="s">
        <v>147</v>
      </c>
      <c r="J406" s="41" t="s">
        <v>148</v>
      </c>
      <c r="K406" s="41" t="s">
        <v>149</v>
      </c>
      <c r="L406" s="42">
        <v>6.6</v>
      </c>
      <c r="M406" s="43">
        <v>0</v>
      </c>
      <c r="N406" s="43"/>
      <c r="O406" s="43"/>
      <c r="P406" s="43"/>
      <c r="Q406" s="43"/>
      <c r="R406" s="47">
        <v>6.6</v>
      </c>
      <c r="S406" s="48"/>
      <c r="T406" s="26"/>
      <c r="U406" s="23"/>
      <c r="V406" s="48" t="str">
        <f t="shared" si="6"/>
        <v/>
      </c>
      <c r="W406" s="48"/>
      <c r="X406" s="48"/>
      <c r="Y406" s="48"/>
      <c r="Z406" s="48"/>
      <c r="AA406" s="48" t="s">
        <v>135</v>
      </c>
      <c r="AB406" s="41" t="s">
        <v>116</v>
      </c>
      <c r="AC406" s="41" t="s">
        <v>116</v>
      </c>
      <c r="AD406" s="41" t="s">
        <v>116</v>
      </c>
      <c r="AE406" s="48" t="s">
        <v>136</v>
      </c>
      <c r="AF406" s="41" t="s">
        <v>136</v>
      </c>
      <c r="AG406" s="26">
        <v>13</v>
      </c>
      <c r="AH406" s="50">
        <v>28.6</v>
      </c>
      <c r="AI406" s="50">
        <v>20.8</v>
      </c>
      <c r="AJ406" s="50">
        <v>46.8</v>
      </c>
      <c r="AK406" s="51" t="s">
        <v>150</v>
      </c>
      <c r="AL406" s="27" t="s">
        <v>1125</v>
      </c>
      <c r="AM406" s="41"/>
      <c r="AP406" s="54"/>
      <c r="AQ406" s="54"/>
      <c r="AR406" s="54"/>
      <c r="AS406" s="54"/>
    </row>
    <row r="407" s="7" customFormat="1" ht="53" customHeight="1" spans="1:45">
      <c r="A407" s="23" t="s">
        <v>139</v>
      </c>
      <c r="B407" s="24" t="s">
        <v>140</v>
      </c>
      <c r="C407" s="25" t="s">
        <v>1126</v>
      </c>
      <c r="D407" s="26" t="s">
        <v>1037</v>
      </c>
      <c r="E407" s="27" t="s">
        <v>1127</v>
      </c>
      <c r="F407" s="30" t="s">
        <v>521</v>
      </c>
      <c r="G407" s="26" t="s">
        <v>542</v>
      </c>
      <c r="H407" s="26" t="s">
        <v>146</v>
      </c>
      <c r="I407" s="26" t="s">
        <v>147</v>
      </c>
      <c r="J407" s="41" t="s">
        <v>148</v>
      </c>
      <c r="K407" s="41" t="s">
        <v>149</v>
      </c>
      <c r="L407" s="42">
        <v>3.3</v>
      </c>
      <c r="M407" s="43">
        <v>0</v>
      </c>
      <c r="N407" s="43"/>
      <c r="O407" s="43"/>
      <c r="P407" s="43"/>
      <c r="Q407" s="43"/>
      <c r="R407" s="47">
        <v>3.3</v>
      </c>
      <c r="S407" s="48"/>
      <c r="T407" s="26"/>
      <c r="U407" s="23"/>
      <c r="V407" s="48" t="str">
        <f t="shared" si="6"/>
        <v/>
      </c>
      <c r="W407" s="48"/>
      <c r="X407" s="48"/>
      <c r="Y407" s="48"/>
      <c r="Z407" s="48"/>
      <c r="AA407" s="48" t="s">
        <v>135</v>
      </c>
      <c r="AB407" s="41" t="s">
        <v>116</v>
      </c>
      <c r="AC407" s="41" t="s">
        <v>136</v>
      </c>
      <c r="AD407" s="41" t="s">
        <v>116</v>
      </c>
      <c r="AE407" s="48" t="s">
        <v>136</v>
      </c>
      <c r="AF407" s="41" t="s">
        <v>136</v>
      </c>
      <c r="AG407" s="26">
        <v>14</v>
      </c>
      <c r="AH407" s="50">
        <v>30.8</v>
      </c>
      <c r="AI407" s="50">
        <v>22.4</v>
      </c>
      <c r="AJ407" s="50">
        <v>50.4</v>
      </c>
      <c r="AK407" s="51" t="s">
        <v>150</v>
      </c>
      <c r="AL407" s="27" t="s">
        <v>1100</v>
      </c>
      <c r="AM407" s="41"/>
      <c r="AP407" s="54"/>
      <c r="AQ407" s="54"/>
      <c r="AR407" s="54"/>
      <c r="AS407" s="54"/>
    </row>
    <row r="408" s="7" customFormat="1" ht="53" customHeight="1" spans="1:45">
      <c r="A408" s="23" t="s">
        <v>139</v>
      </c>
      <c r="B408" s="24" t="s">
        <v>140</v>
      </c>
      <c r="C408" s="25" t="s">
        <v>1128</v>
      </c>
      <c r="D408" s="26" t="s">
        <v>1037</v>
      </c>
      <c r="E408" s="27" t="s">
        <v>1129</v>
      </c>
      <c r="F408" s="30" t="s">
        <v>521</v>
      </c>
      <c r="G408" s="26" t="s">
        <v>544</v>
      </c>
      <c r="H408" s="26" t="s">
        <v>146</v>
      </c>
      <c r="I408" s="26" t="s">
        <v>147</v>
      </c>
      <c r="J408" s="41" t="s">
        <v>148</v>
      </c>
      <c r="K408" s="41" t="s">
        <v>149</v>
      </c>
      <c r="L408" s="42">
        <v>1.76</v>
      </c>
      <c r="M408" s="43">
        <v>0</v>
      </c>
      <c r="N408" s="43"/>
      <c r="O408" s="43"/>
      <c r="P408" s="43"/>
      <c r="Q408" s="43"/>
      <c r="R408" s="47">
        <v>1.76</v>
      </c>
      <c r="S408" s="48"/>
      <c r="T408" s="26"/>
      <c r="U408" s="23"/>
      <c r="V408" s="48" t="str">
        <f t="shared" si="6"/>
        <v/>
      </c>
      <c r="W408" s="48"/>
      <c r="X408" s="48"/>
      <c r="Y408" s="48"/>
      <c r="Z408" s="48"/>
      <c r="AA408" s="48" t="s">
        <v>135</v>
      </c>
      <c r="AB408" s="41" t="s">
        <v>116</v>
      </c>
      <c r="AC408" s="41" t="s">
        <v>136</v>
      </c>
      <c r="AD408" s="41" t="s">
        <v>116</v>
      </c>
      <c r="AE408" s="48" t="s">
        <v>136</v>
      </c>
      <c r="AF408" s="41" t="s">
        <v>136</v>
      </c>
      <c r="AG408" s="26">
        <v>10</v>
      </c>
      <c r="AH408" s="50">
        <v>22</v>
      </c>
      <c r="AI408" s="50">
        <v>16</v>
      </c>
      <c r="AJ408" s="50">
        <v>36</v>
      </c>
      <c r="AK408" s="51" t="s">
        <v>150</v>
      </c>
      <c r="AL408" s="27" t="s">
        <v>1094</v>
      </c>
      <c r="AM408" s="41"/>
      <c r="AP408" s="54"/>
      <c r="AQ408" s="54"/>
      <c r="AR408" s="54"/>
      <c r="AS408" s="54"/>
    </row>
    <row r="409" s="7" customFormat="1" ht="53" customHeight="1" spans="1:45">
      <c r="A409" s="23" t="s">
        <v>139</v>
      </c>
      <c r="B409" s="24" t="s">
        <v>140</v>
      </c>
      <c r="C409" s="25" t="s">
        <v>1130</v>
      </c>
      <c r="D409" s="26" t="s">
        <v>1037</v>
      </c>
      <c r="E409" s="27" t="s">
        <v>1131</v>
      </c>
      <c r="F409" s="30" t="s">
        <v>521</v>
      </c>
      <c r="G409" s="26" t="s">
        <v>547</v>
      </c>
      <c r="H409" s="26" t="s">
        <v>146</v>
      </c>
      <c r="I409" s="26" t="s">
        <v>147</v>
      </c>
      <c r="J409" s="41" t="s">
        <v>148</v>
      </c>
      <c r="K409" s="41" t="s">
        <v>149</v>
      </c>
      <c r="L409" s="42">
        <v>2.97</v>
      </c>
      <c r="M409" s="43">
        <v>0</v>
      </c>
      <c r="N409" s="43"/>
      <c r="O409" s="43"/>
      <c r="P409" s="43"/>
      <c r="Q409" s="43"/>
      <c r="R409" s="47">
        <v>2.97</v>
      </c>
      <c r="S409" s="48"/>
      <c r="T409" s="26"/>
      <c r="U409" s="23"/>
      <c r="V409" s="48" t="str">
        <f t="shared" si="6"/>
        <v/>
      </c>
      <c r="W409" s="48"/>
      <c r="X409" s="48"/>
      <c r="Y409" s="48"/>
      <c r="Z409" s="48"/>
      <c r="AA409" s="48" t="s">
        <v>135</v>
      </c>
      <c r="AB409" s="41" t="s">
        <v>116</v>
      </c>
      <c r="AC409" s="41" t="s">
        <v>136</v>
      </c>
      <c r="AD409" s="41" t="s">
        <v>116</v>
      </c>
      <c r="AE409" s="48" t="s">
        <v>136</v>
      </c>
      <c r="AF409" s="41" t="s">
        <v>136</v>
      </c>
      <c r="AG409" s="26">
        <v>4</v>
      </c>
      <c r="AH409" s="50">
        <v>8.8</v>
      </c>
      <c r="AI409" s="50">
        <v>6.4</v>
      </c>
      <c r="AJ409" s="50">
        <v>14.4</v>
      </c>
      <c r="AK409" s="51" t="s">
        <v>150</v>
      </c>
      <c r="AL409" s="27" t="s">
        <v>1116</v>
      </c>
      <c r="AM409" s="41"/>
      <c r="AP409" s="54"/>
      <c r="AQ409" s="54"/>
      <c r="AR409" s="54"/>
      <c r="AS409" s="54"/>
    </row>
    <row r="410" s="7" customFormat="1" ht="53" customHeight="1" spans="1:45">
      <c r="A410" s="23" t="s">
        <v>139</v>
      </c>
      <c r="B410" s="24" t="s">
        <v>140</v>
      </c>
      <c r="C410" s="25" t="s">
        <v>1132</v>
      </c>
      <c r="D410" s="26" t="s">
        <v>1037</v>
      </c>
      <c r="E410" s="27" t="s">
        <v>1093</v>
      </c>
      <c r="F410" s="30" t="s">
        <v>521</v>
      </c>
      <c r="G410" s="26" t="s">
        <v>549</v>
      </c>
      <c r="H410" s="26" t="s">
        <v>146</v>
      </c>
      <c r="I410" s="26" t="s">
        <v>147</v>
      </c>
      <c r="J410" s="41" t="s">
        <v>148</v>
      </c>
      <c r="K410" s="41" t="s">
        <v>149</v>
      </c>
      <c r="L410" s="42">
        <v>0.77</v>
      </c>
      <c r="M410" s="43">
        <v>0</v>
      </c>
      <c r="N410" s="43"/>
      <c r="O410" s="43"/>
      <c r="P410" s="43"/>
      <c r="Q410" s="43"/>
      <c r="R410" s="47">
        <v>0.77</v>
      </c>
      <c r="S410" s="48"/>
      <c r="T410" s="26"/>
      <c r="U410" s="23"/>
      <c r="V410" s="48" t="str">
        <f t="shared" si="6"/>
        <v/>
      </c>
      <c r="W410" s="48"/>
      <c r="X410" s="48"/>
      <c r="Y410" s="48"/>
      <c r="Z410" s="48"/>
      <c r="AA410" s="48" t="s">
        <v>135</v>
      </c>
      <c r="AB410" s="41" t="s">
        <v>116</v>
      </c>
      <c r="AC410" s="41" t="s">
        <v>136</v>
      </c>
      <c r="AD410" s="41" t="s">
        <v>116</v>
      </c>
      <c r="AE410" s="48" t="s">
        <v>136</v>
      </c>
      <c r="AF410" s="41" t="s">
        <v>136</v>
      </c>
      <c r="AG410" s="26">
        <v>12</v>
      </c>
      <c r="AH410" s="50">
        <v>26.4</v>
      </c>
      <c r="AI410" s="50">
        <v>19.2</v>
      </c>
      <c r="AJ410" s="50">
        <v>43.2</v>
      </c>
      <c r="AK410" s="51" t="s">
        <v>150</v>
      </c>
      <c r="AL410" s="27" t="s">
        <v>1123</v>
      </c>
      <c r="AM410" s="41"/>
      <c r="AP410" s="54"/>
      <c r="AQ410" s="54"/>
      <c r="AR410" s="54"/>
      <c r="AS410" s="54"/>
    </row>
    <row r="411" s="7" customFormat="1" ht="53" customHeight="1" spans="1:45">
      <c r="A411" s="23" t="s">
        <v>139</v>
      </c>
      <c r="B411" s="24" t="s">
        <v>140</v>
      </c>
      <c r="C411" s="25" t="s">
        <v>1133</v>
      </c>
      <c r="D411" s="26" t="s">
        <v>1037</v>
      </c>
      <c r="E411" s="27" t="s">
        <v>1134</v>
      </c>
      <c r="F411" s="30" t="s">
        <v>521</v>
      </c>
      <c r="G411" s="26" t="s">
        <v>551</v>
      </c>
      <c r="H411" s="26" t="s">
        <v>146</v>
      </c>
      <c r="I411" s="26" t="s">
        <v>147</v>
      </c>
      <c r="J411" s="41" t="s">
        <v>148</v>
      </c>
      <c r="K411" s="41" t="s">
        <v>149</v>
      </c>
      <c r="L411" s="42">
        <v>1.1</v>
      </c>
      <c r="M411" s="43">
        <v>0</v>
      </c>
      <c r="N411" s="43"/>
      <c r="O411" s="43"/>
      <c r="P411" s="43"/>
      <c r="Q411" s="43"/>
      <c r="R411" s="47">
        <v>1.1</v>
      </c>
      <c r="S411" s="48"/>
      <c r="T411" s="26"/>
      <c r="U411" s="23"/>
      <c r="V411" s="48" t="str">
        <f t="shared" si="6"/>
        <v/>
      </c>
      <c r="W411" s="48"/>
      <c r="X411" s="48"/>
      <c r="Y411" s="48"/>
      <c r="Z411" s="48"/>
      <c r="AA411" s="48" t="s">
        <v>135</v>
      </c>
      <c r="AB411" s="41" t="s">
        <v>116</v>
      </c>
      <c r="AC411" s="41" t="s">
        <v>116</v>
      </c>
      <c r="AD411" s="41" t="s">
        <v>116</v>
      </c>
      <c r="AE411" s="48" t="s">
        <v>136</v>
      </c>
      <c r="AF411" s="41" t="s">
        <v>136</v>
      </c>
      <c r="AG411" s="26">
        <v>20</v>
      </c>
      <c r="AH411" s="50">
        <v>44</v>
      </c>
      <c r="AI411" s="50">
        <v>32</v>
      </c>
      <c r="AJ411" s="50">
        <v>72</v>
      </c>
      <c r="AK411" s="51" t="s">
        <v>150</v>
      </c>
      <c r="AL411" s="27" t="s">
        <v>1079</v>
      </c>
      <c r="AM411" s="41"/>
      <c r="AP411" s="54"/>
      <c r="AQ411" s="54"/>
      <c r="AR411" s="54"/>
      <c r="AS411" s="54"/>
    </row>
    <row r="412" s="7" customFormat="1" ht="53" customHeight="1" spans="1:45">
      <c r="A412" s="23" t="s">
        <v>139</v>
      </c>
      <c r="B412" s="24" t="s">
        <v>140</v>
      </c>
      <c r="C412" s="25" t="s">
        <v>1135</v>
      </c>
      <c r="D412" s="26" t="s">
        <v>1037</v>
      </c>
      <c r="E412" s="27" t="s">
        <v>1074</v>
      </c>
      <c r="F412" s="30" t="s">
        <v>521</v>
      </c>
      <c r="G412" s="26" t="s">
        <v>554</v>
      </c>
      <c r="H412" s="26" t="s">
        <v>146</v>
      </c>
      <c r="I412" s="26" t="s">
        <v>147</v>
      </c>
      <c r="J412" s="41" t="s">
        <v>148</v>
      </c>
      <c r="K412" s="41" t="s">
        <v>149</v>
      </c>
      <c r="L412" s="42">
        <v>3.3</v>
      </c>
      <c r="M412" s="43">
        <v>0</v>
      </c>
      <c r="N412" s="43"/>
      <c r="O412" s="43"/>
      <c r="P412" s="43"/>
      <c r="Q412" s="43"/>
      <c r="R412" s="47">
        <v>3.3</v>
      </c>
      <c r="S412" s="48"/>
      <c r="T412" s="26"/>
      <c r="U412" s="23"/>
      <c r="V412" s="48" t="str">
        <f t="shared" si="6"/>
        <v/>
      </c>
      <c r="W412" s="48"/>
      <c r="X412" s="48"/>
      <c r="Y412" s="48"/>
      <c r="Z412" s="48"/>
      <c r="AA412" s="48" t="s">
        <v>135</v>
      </c>
      <c r="AB412" s="41" t="s">
        <v>116</v>
      </c>
      <c r="AC412" s="41" t="s">
        <v>136</v>
      </c>
      <c r="AD412" s="41" t="s">
        <v>116</v>
      </c>
      <c r="AE412" s="48" t="s">
        <v>136</v>
      </c>
      <c r="AF412" s="41" t="s">
        <v>136</v>
      </c>
      <c r="AG412" s="26">
        <v>18</v>
      </c>
      <c r="AH412" s="50">
        <v>39.6</v>
      </c>
      <c r="AI412" s="50">
        <v>28.8</v>
      </c>
      <c r="AJ412" s="50">
        <v>64.8</v>
      </c>
      <c r="AK412" s="51" t="s">
        <v>150</v>
      </c>
      <c r="AL412" s="27" t="s">
        <v>1110</v>
      </c>
      <c r="AM412" s="41"/>
      <c r="AP412" s="54"/>
      <c r="AQ412" s="54"/>
      <c r="AR412" s="54"/>
      <c r="AS412" s="54"/>
    </row>
    <row r="413" s="7" customFormat="1" ht="53" customHeight="1" spans="1:45">
      <c r="A413" s="23" t="s">
        <v>139</v>
      </c>
      <c r="B413" s="24" t="s">
        <v>140</v>
      </c>
      <c r="C413" s="25" t="s">
        <v>1136</v>
      </c>
      <c r="D413" s="26" t="s">
        <v>1037</v>
      </c>
      <c r="E413" s="27" t="s">
        <v>1086</v>
      </c>
      <c r="F413" s="30" t="s">
        <v>521</v>
      </c>
      <c r="G413" s="26" t="s">
        <v>557</v>
      </c>
      <c r="H413" s="26" t="s">
        <v>146</v>
      </c>
      <c r="I413" s="26" t="s">
        <v>147</v>
      </c>
      <c r="J413" s="41" t="s">
        <v>148</v>
      </c>
      <c r="K413" s="41" t="s">
        <v>149</v>
      </c>
      <c r="L413" s="42">
        <v>2.2</v>
      </c>
      <c r="M413" s="43">
        <v>0</v>
      </c>
      <c r="N413" s="43"/>
      <c r="O413" s="43"/>
      <c r="P413" s="43"/>
      <c r="Q413" s="43"/>
      <c r="R413" s="47">
        <v>2.2</v>
      </c>
      <c r="S413" s="48"/>
      <c r="T413" s="26"/>
      <c r="U413" s="23"/>
      <c r="V413" s="48" t="str">
        <f t="shared" si="6"/>
        <v/>
      </c>
      <c r="W413" s="48"/>
      <c r="X413" s="48"/>
      <c r="Y413" s="48"/>
      <c r="Z413" s="48"/>
      <c r="AA413" s="48" t="s">
        <v>135</v>
      </c>
      <c r="AB413" s="41" t="s">
        <v>116</v>
      </c>
      <c r="AC413" s="41" t="s">
        <v>116</v>
      </c>
      <c r="AD413" s="41" t="s">
        <v>116</v>
      </c>
      <c r="AE413" s="48" t="s">
        <v>136</v>
      </c>
      <c r="AF413" s="41" t="s">
        <v>136</v>
      </c>
      <c r="AG413" s="26">
        <v>36</v>
      </c>
      <c r="AH413" s="50">
        <v>79.2</v>
      </c>
      <c r="AI413" s="50">
        <v>57.6</v>
      </c>
      <c r="AJ413" s="50">
        <v>129.6</v>
      </c>
      <c r="AK413" s="51" t="s">
        <v>150</v>
      </c>
      <c r="AL413" s="27" t="s">
        <v>1137</v>
      </c>
      <c r="AM413" s="41"/>
      <c r="AP413" s="54"/>
      <c r="AQ413" s="54"/>
      <c r="AR413" s="54"/>
      <c r="AS413" s="54"/>
    </row>
    <row r="414" s="7" customFormat="1" ht="53" customHeight="1" spans="1:45">
      <c r="A414" s="23" t="s">
        <v>139</v>
      </c>
      <c r="B414" s="24" t="s">
        <v>140</v>
      </c>
      <c r="C414" s="25" t="s">
        <v>1138</v>
      </c>
      <c r="D414" s="26" t="s">
        <v>1037</v>
      </c>
      <c r="E414" s="27" t="s">
        <v>1083</v>
      </c>
      <c r="F414" s="28" t="s">
        <v>219</v>
      </c>
      <c r="G414" s="26" t="s">
        <v>560</v>
      </c>
      <c r="H414" s="26" t="s">
        <v>146</v>
      </c>
      <c r="I414" s="26" t="s">
        <v>147</v>
      </c>
      <c r="J414" s="41" t="s">
        <v>148</v>
      </c>
      <c r="K414" s="41" t="s">
        <v>149</v>
      </c>
      <c r="L414" s="42">
        <v>4.25</v>
      </c>
      <c r="M414" s="43">
        <v>0</v>
      </c>
      <c r="N414" s="43"/>
      <c r="O414" s="43"/>
      <c r="P414" s="43"/>
      <c r="Q414" s="43"/>
      <c r="R414" s="47">
        <v>4.25</v>
      </c>
      <c r="S414" s="48"/>
      <c r="T414" s="26"/>
      <c r="U414" s="23"/>
      <c r="V414" s="48" t="str">
        <f t="shared" si="6"/>
        <v/>
      </c>
      <c r="W414" s="48"/>
      <c r="X414" s="48"/>
      <c r="Y414" s="48"/>
      <c r="Z414" s="48"/>
      <c r="AA414" s="48" t="s">
        <v>135</v>
      </c>
      <c r="AB414" s="41" t="s">
        <v>116</v>
      </c>
      <c r="AC414" s="41" t="s">
        <v>136</v>
      </c>
      <c r="AD414" s="41" t="s">
        <v>116</v>
      </c>
      <c r="AE414" s="48" t="s">
        <v>136</v>
      </c>
      <c r="AF414" s="41" t="s">
        <v>136</v>
      </c>
      <c r="AG414" s="26">
        <v>52</v>
      </c>
      <c r="AH414" s="50">
        <v>114.4</v>
      </c>
      <c r="AI414" s="50">
        <v>83.2</v>
      </c>
      <c r="AJ414" s="50">
        <v>187.2</v>
      </c>
      <c r="AK414" s="51" t="s">
        <v>150</v>
      </c>
      <c r="AL414" s="27" t="s">
        <v>1139</v>
      </c>
      <c r="AM414" s="41"/>
      <c r="AP414" s="54"/>
      <c r="AQ414" s="54"/>
      <c r="AR414" s="54"/>
      <c r="AS414" s="54"/>
    </row>
    <row r="415" s="7" customFormat="1" ht="53" customHeight="1" spans="1:45">
      <c r="A415" s="23" t="s">
        <v>139</v>
      </c>
      <c r="B415" s="24" t="s">
        <v>140</v>
      </c>
      <c r="C415" s="25" t="s">
        <v>1140</v>
      </c>
      <c r="D415" s="26" t="s">
        <v>1037</v>
      </c>
      <c r="E415" s="27" t="s">
        <v>1141</v>
      </c>
      <c r="F415" s="28" t="s">
        <v>219</v>
      </c>
      <c r="G415" s="26" t="s">
        <v>563</v>
      </c>
      <c r="H415" s="26" t="s">
        <v>146</v>
      </c>
      <c r="I415" s="26" t="s">
        <v>147</v>
      </c>
      <c r="J415" s="41" t="s">
        <v>148</v>
      </c>
      <c r="K415" s="41" t="s">
        <v>149</v>
      </c>
      <c r="L415" s="42">
        <v>4.4</v>
      </c>
      <c r="M415" s="43">
        <v>0</v>
      </c>
      <c r="N415" s="43"/>
      <c r="O415" s="43"/>
      <c r="P415" s="43"/>
      <c r="Q415" s="43"/>
      <c r="R415" s="47">
        <v>4.4</v>
      </c>
      <c r="S415" s="48"/>
      <c r="T415" s="26"/>
      <c r="U415" s="23"/>
      <c r="V415" s="48" t="str">
        <f t="shared" si="6"/>
        <v/>
      </c>
      <c r="W415" s="48"/>
      <c r="X415" s="48"/>
      <c r="Y415" s="48"/>
      <c r="Z415" s="48"/>
      <c r="AA415" s="48" t="s">
        <v>135</v>
      </c>
      <c r="AB415" s="41" t="s">
        <v>116</v>
      </c>
      <c r="AC415" s="41" t="s">
        <v>136</v>
      </c>
      <c r="AD415" s="41" t="s">
        <v>116</v>
      </c>
      <c r="AE415" s="48" t="s">
        <v>136</v>
      </c>
      <c r="AF415" s="41" t="s">
        <v>136</v>
      </c>
      <c r="AG415" s="26">
        <v>28</v>
      </c>
      <c r="AH415" s="50">
        <v>61.6</v>
      </c>
      <c r="AI415" s="50">
        <v>44.8</v>
      </c>
      <c r="AJ415" s="50">
        <v>100.8</v>
      </c>
      <c r="AK415" s="51" t="s">
        <v>150</v>
      </c>
      <c r="AL415" s="27" t="s">
        <v>1142</v>
      </c>
      <c r="AM415" s="41"/>
      <c r="AP415" s="54"/>
      <c r="AQ415" s="54"/>
      <c r="AR415" s="54"/>
      <c r="AS415" s="54"/>
    </row>
    <row r="416" s="7" customFormat="1" ht="53" customHeight="1" spans="1:45">
      <c r="A416" s="23" t="s">
        <v>139</v>
      </c>
      <c r="B416" s="24" t="s">
        <v>140</v>
      </c>
      <c r="C416" s="25" t="s">
        <v>1143</v>
      </c>
      <c r="D416" s="26" t="s">
        <v>1037</v>
      </c>
      <c r="E416" s="27" t="s">
        <v>1144</v>
      </c>
      <c r="F416" s="28" t="s">
        <v>219</v>
      </c>
      <c r="G416" s="26" t="s">
        <v>573</v>
      </c>
      <c r="H416" s="26" t="s">
        <v>146</v>
      </c>
      <c r="I416" s="26" t="s">
        <v>147</v>
      </c>
      <c r="J416" s="41" t="s">
        <v>148</v>
      </c>
      <c r="K416" s="41" t="s">
        <v>149</v>
      </c>
      <c r="L416" s="42">
        <v>2.2</v>
      </c>
      <c r="M416" s="43">
        <v>0</v>
      </c>
      <c r="N416" s="43"/>
      <c r="O416" s="43"/>
      <c r="P416" s="43"/>
      <c r="Q416" s="43"/>
      <c r="R416" s="47">
        <v>2.2</v>
      </c>
      <c r="S416" s="48"/>
      <c r="T416" s="26"/>
      <c r="U416" s="23"/>
      <c r="V416" s="48" t="str">
        <f t="shared" si="6"/>
        <v/>
      </c>
      <c r="W416" s="48"/>
      <c r="X416" s="48"/>
      <c r="Y416" s="48"/>
      <c r="Z416" s="48"/>
      <c r="AA416" s="48" t="s">
        <v>135</v>
      </c>
      <c r="AB416" s="41" t="s">
        <v>116</v>
      </c>
      <c r="AC416" s="41" t="s">
        <v>116</v>
      </c>
      <c r="AD416" s="41" t="s">
        <v>116</v>
      </c>
      <c r="AE416" s="48" t="s">
        <v>136</v>
      </c>
      <c r="AF416" s="41" t="s">
        <v>136</v>
      </c>
      <c r="AG416" s="26">
        <v>30</v>
      </c>
      <c r="AH416" s="50">
        <v>66</v>
      </c>
      <c r="AI416" s="50">
        <v>48</v>
      </c>
      <c r="AJ416" s="50">
        <v>108</v>
      </c>
      <c r="AK416" s="51" t="s">
        <v>150</v>
      </c>
      <c r="AL416" s="27" t="s">
        <v>1055</v>
      </c>
      <c r="AM416" s="41"/>
      <c r="AP416" s="54"/>
      <c r="AQ416" s="54"/>
      <c r="AR416" s="54"/>
      <c r="AS416" s="54"/>
    </row>
    <row r="417" s="7" customFormat="1" ht="53" customHeight="1" spans="1:45">
      <c r="A417" s="23" t="s">
        <v>139</v>
      </c>
      <c r="B417" s="24" t="s">
        <v>140</v>
      </c>
      <c r="C417" s="25" t="s">
        <v>1145</v>
      </c>
      <c r="D417" s="26" t="s">
        <v>1037</v>
      </c>
      <c r="E417" s="27" t="s">
        <v>1146</v>
      </c>
      <c r="F417" s="28" t="s">
        <v>219</v>
      </c>
      <c r="G417" s="26" t="s">
        <v>575</v>
      </c>
      <c r="H417" s="26" t="s">
        <v>146</v>
      </c>
      <c r="I417" s="26" t="s">
        <v>147</v>
      </c>
      <c r="J417" s="41" t="s">
        <v>148</v>
      </c>
      <c r="K417" s="41" t="s">
        <v>149</v>
      </c>
      <c r="L417" s="42">
        <v>1.1</v>
      </c>
      <c r="M417" s="43">
        <v>0</v>
      </c>
      <c r="N417" s="43"/>
      <c r="O417" s="43"/>
      <c r="P417" s="43"/>
      <c r="Q417" s="43"/>
      <c r="R417" s="47">
        <v>1.1</v>
      </c>
      <c r="S417" s="48"/>
      <c r="T417" s="26"/>
      <c r="U417" s="23"/>
      <c r="V417" s="48" t="str">
        <f t="shared" si="6"/>
        <v/>
      </c>
      <c r="W417" s="48"/>
      <c r="X417" s="48"/>
      <c r="Y417" s="48"/>
      <c r="Z417" s="48"/>
      <c r="AA417" s="48" t="s">
        <v>135</v>
      </c>
      <c r="AB417" s="41" t="s">
        <v>116</v>
      </c>
      <c r="AC417" s="41" t="s">
        <v>116</v>
      </c>
      <c r="AD417" s="41" t="s">
        <v>116</v>
      </c>
      <c r="AE417" s="48" t="s">
        <v>136</v>
      </c>
      <c r="AF417" s="41" t="s">
        <v>136</v>
      </c>
      <c r="AG417" s="26">
        <v>31</v>
      </c>
      <c r="AH417" s="50">
        <v>68.2</v>
      </c>
      <c r="AI417" s="50">
        <v>49.6</v>
      </c>
      <c r="AJ417" s="50">
        <v>111.6</v>
      </c>
      <c r="AK417" s="51" t="s">
        <v>150</v>
      </c>
      <c r="AL417" s="27" t="s">
        <v>1147</v>
      </c>
      <c r="AM417" s="41"/>
      <c r="AP417" s="54"/>
      <c r="AQ417" s="54"/>
      <c r="AR417" s="54"/>
      <c r="AS417" s="54"/>
    </row>
    <row r="418" s="7" customFormat="1" ht="53" customHeight="1" spans="1:45">
      <c r="A418" s="23" t="s">
        <v>139</v>
      </c>
      <c r="B418" s="24" t="s">
        <v>140</v>
      </c>
      <c r="C418" s="25" t="s">
        <v>1148</v>
      </c>
      <c r="D418" s="26" t="s">
        <v>1037</v>
      </c>
      <c r="E418" s="27" t="s">
        <v>1141</v>
      </c>
      <c r="F418" s="28" t="s">
        <v>219</v>
      </c>
      <c r="G418" s="26" t="s">
        <v>577</v>
      </c>
      <c r="H418" s="26" t="s">
        <v>146</v>
      </c>
      <c r="I418" s="26" t="s">
        <v>147</v>
      </c>
      <c r="J418" s="41" t="s">
        <v>148</v>
      </c>
      <c r="K418" s="41" t="s">
        <v>149</v>
      </c>
      <c r="L418" s="42">
        <v>2.2</v>
      </c>
      <c r="M418" s="43">
        <v>0</v>
      </c>
      <c r="N418" s="43"/>
      <c r="O418" s="43"/>
      <c r="P418" s="43"/>
      <c r="Q418" s="43"/>
      <c r="R418" s="47">
        <v>2.2</v>
      </c>
      <c r="S418" s="48"/>
      <c r="T418" s="26"/>
      <c r="U418" s="23"/>
      <c r="V418" s="48" t="str">
        <f t="shared" si="6"/>
        <v/>
      </c>
      <c r="W418" s="48"/>
      <c r="X418" s="48"/>
      <c r="Y418" s="48"/>
      <c r="Z418" s="48"/>
      <c r="AA418" s="48" t="s">
        <v>135</v>
      </c>
      <c r="AB418" s="41" t="s">
        <v>116</v>
      </c>
      <c r="AC418" s="41" t="s">
        <v>116</v>
      </c>
      <c r="AD418" s="41" t="s">
        <v>116</v>
      </c>
      <c r="AE418" s="48" t="s">
        <v>136</v>
      </c>
      <c r="AF418" s="41" t="s">
        <v>136</v>
      </c>
      <c r="AG418" s="26">
        <v>48</v>
      </c>
      <c r="AH418" s="50">
        <v>105.6</v>
      </c>
      <c r="AI418" s="50">
        <v>76.8</v>
      </c>
      <c r="AJ418" s="50">
        <v>172.8</v>
      </c>
      <c r="AK418" s="51" t="s">
        <v>150</v>
      </c>
      <c r="AL418" s="27" t="s">
        <v>1149</v>
      </c>
      <c r="AM418" s="41"/>
      <c r="AP418" s="54"/>
      <c r="AQ418" s="54"/>
      <c r="AR418" s="54"/>
      <c r="AS418" s="54"/>
    </row>
    <row r="419" s="7" customFormat="1" ht="53" customHeight="1" spans="1:45">
      <c r="A419" s="23" t="s">
        <v>139</v>
      </c>
      <c r="B419" s="24" t="s">
        <v>140</v>
      </c>
      <c r="C419" s="25" t="s">
        <v>1150</v>
      </c>
      <c r="D419" s="26" t="s">
        <v>1037</v>
      </c>
      <c r="E419" s="27" t="s">
        <v>1151</v>
      </c>
      <c r="F419" s="28" t="s">
        <v>219</v>
      </c>
      <c r="G419" s="26" t="s">
        <v>220</v>
      </c>
      <c r="H419" s="26" t="s">
        <v>146</v>
      </c>
      <c r="I419" s="26" t="s">
        <v>147</v>
      </c>
      <c r="J419" s="41" t="s">
        <v>148</v>
      </c>
      <c r="K419" s="41" t="s">
        <v>149</v>
      </c>
      <c r="L419" s="42">
        <v>1.1</v>
      </c>
      <c r="M419" s="43">
        <v>1.1</v>
      </c>
      <c r="N419" s="43">
        <v>1.1</v>
      </c>
      <c r="O419" s="43"/>
      <c r="P419" s="43"/>
      <c r="Q419" s="43"/>
      <c r="R419" s="47"/>
      <c r="S419" s="48"/>
      <c r="T419" s="26"/>
      <c r="U419" s="23"/>
      <c r="V419" s="48" t="str">
        <f t="shared" si="6"/>
        <v/>
      </c>
      <c r="W419" s="48"/>
      <c r="X419" s="48"/>
      <c r="Y419" s="48"/>
      <c r="Z419" s="48"/>
      <c r="AA419" s="48" t="s">
        <v>135</v>
      </c>
      <c r="AB419" s="41" t="s">
        <v>116</v>
      </c>
      <c r="AC419" s="41" t="s">
        <v>136</v>
      </c>
      <c r="AD419" s="41" t="s">
        <v>116</v>
      </c>
      <c r="AE419" s="48" t="s">
        <v>136</v>
      </c>
      <c r="AF419" s="41" t="s">
        <v>136</v>
      </c>
      <c r="AG419" s="26">
        <v>38</v>
      </c>
      <c r="AH419" s="50">
        <v>83.6</v>
      </c>
      <c r="AI419" s="50">
        <v>60.8</v>
      </c>
      <c r="AJ419" s="50">
        <v>136.8</v>
      </c>
      <c r="AK419" s="51" t="s">
        <v>150</v>
      </c>
      <c r="AL419" s="27" t="s">
        <v>1152</v>
      </c>
      <c r="AM419" s="41"/>
      <c r="AP419" s="54"/>
      <c r="AQ419" s="54"/>
      <c r="AR419" s="54"/>
      <c r="AS419" s="54"/>
    </row>
    <row r="420" s="7" customFormat="1" ht="53" customHeight="1" spans="1:45">
      <c r="A420" s="23" t="s">
        <v>139</v>
      </c>
      <c r="B420" s="24" t="s">
        <v>140</v>
      </c>
      <c r="C420" s="25" t="s">
        <v>1153</v>
      </c>
      <c r="D420" s="26" t="s">
        <v>1037</v>
      </c>
      <c r="E420" s="27" t="s">
        <v>1099</v>
      </c>
      <c r="F420" s="56" t="s">
        <v>387</v>
      </c>
      <c r="G420" s="26" t="s">
        <v>1154</v>
      </c>
      <c r="H420" s="26" t="s">
        <v>146</v>
      </c>
      <c r="I420" s="26" t="s">
        <v>147</v>
      </c>
      <c r="J420" s="41" t="s">
        <v>148</v>
      </c>
      <c r="K420" s="41" t="s">
        <v>149</v>
      </c>
      <c r="L420" s="42">
        <v>1.28</v>
      </c>
      <c r="M420" s="43">
        <v>0</v>
      </c>
      <c r="N420" s="43"/>
      <c r="O420" s="43"/>
      <c r="P420" s="43"/>
      <c r="Q420" s="43"/>
      <c r="R420" s="47">
        <v>1.28</v>
      </c>
      <c r="S420" s="48"/>
      <c r="T420" s="26"/>
      <c r="U420" s="23"/>
      <c r="V420" s="48" t="str">
        <f t="shared" si="6"/>
        <v/>
      </c>
      <c r="W420" s="48"/>
      <c r="X420" s="48"/>
      <c r="Y420" s="48"/>
      <c r="Z420" s="48"/>
      <c r="AA420" s="48" t="s">
        <v>135</v>
      </c>
      <c r="AB420" s="41" t="s">
        <v>116</v>
      </c>
      <c r="AC420" s="41" t="s">
        <v>136</v>
      </c>
      <c r="AD420" s="41" t="s">
        <v>116</v>
      </c>
      <c r="AE420" s="48" t="s">
        <v>136</v>
      </c>
      <c r="AF420" s="41" t="s">
        <v>136</v>
      </c>
      <c r="AG420" s="26">
        <v>80</v>
      </c>
      <c r="AH420" s="50">
        <v>176</v>
      </c>
      <c r="AI420" s="50">
        <v>128</v>
      </c>
      <c r="AJ420" s="50">
        <v>288</v>
      </c>
      <c r="AK420" s="51" t="s">
        <v>150</v>
      </c>
      <c r="AL420" s="27" t="s">
        <v>1155</v>
      </c>
      <c r="AM420" s="41"/>
      <c r="AP420" s="54"/>
      <c r="AQ420" s="54"/>
      <c r="AR420" s="54"/>
      <c r="AS420" s="54"/>
    </row>
    <row r="421" s="7" customFormat="1" ht="53" customHeight="1" spans="1:45">
      <c r="A421" s="23" t="s">
        <v>139</v>
      </c>
      <c r="B421" s="24" t="s">
        <v>140</v>
      </c>
      <c r="C421" s="25" t="s">
        <v>1156</v>
      </c>
      <c r="D421" s="26" t="s">
        <v>1037</v>
      </c>
      <c r="E421" s="27" t="s">
        <v>1048</v>
      </c>
      <c r="F421" s="56" t="s">
        <v>387</v>
      </c>
      <c r="G421" s="26" t="s">
        <v>388</v>
      </c>
      <c r="H421" s="26" t="s">
        <v>146</v>
      </c>
      <c r="I421" s="26" t="s">
        <v>147</v>
      </c>
      <c r="J421" s="41" t="s">
        <v>148</v>
      </c>
      <c r="K421" s="41" t="s">
        <v>149</v>
      </c>
      <c r="L421" s="42">
        <v>1.65</v>
      </c>
      <c r="M421" s="43">
        <v>0</v>
      </c>
      <c r="N421" s="43"/>
      <c r="O421" s="43"/>
      <c r="P421" s="43"/>
      <c r="Q421" s="43"/>
      <c r="R421" s="47">
        <v>1.65</v>
      </c>
      <c r="S421" s="48"/>
      <c r="T421" s="26"/>
      <c r="U421" s="23"/>
      <c r="V421" s="48" t="str">
        <f t="shared" si="6"/>
        <v/>
      </c>
      <c r="W421" s="48"/>
      <c r="X421" s="48"/>
      <c r="Y421" s="48"/>
      <c r="Z421" s="48"/>
      <c r="AA421" s="48" t="s">
        <v>135</v>
      </c>
      <c r="AB421" s="41" t="s">
        <v>116</v>
      </c>
      <c r="AC421" s="41" t="s">
        <v>116</v>
      </c>
      <c r="AD421" s="41" t="s">
        <v>116</v>
      </c>
      <c r="AE421" s="48" t="s">
        <v>136</v>
      </c>
      <c r="AF421" s="41" t="s">
        <v>136</v>
      </c>
      <c r="AG421" s="26">
        <v>31</v>
      </c>
      <c r="AH421" s="50">
        <v>68.2</v>
      </c>
      <c r="AI421" s="50">
        <v>49.6</v>
      </c>
      <c r="AJ421" s="50">
        <v>111.6</v>
      </c>
      <c r="AK421" s="51" t="s">
        <v>150</v>
      </c>
      <c r="AL421" s="27" t="s">
        <v>1147</v>
      </c>
      <c r="AM421" s="41"/>
      <c r="AP421" s="54"/>
      <c r="AQ421" s="54"/>
      <c r="AR421" s="54"/>
      <c r="AS421" s="54"/>
    </row>
    <row r="422" s="7" customFormat="1" ht="53" customHeight="1" spans="1:45">
      <c r="A422" s="23" t="s">
        <v>139</v>
      </c>
      <c r="B422" s="24" t="s">
        <v>140</v>
      </c>
      <c r="C422" s="25" t="s">
        <v>1157</v>
      </c>
      <c r="D422" s="26" t="s">
        <v>1037</v>
      </c>
      <c r="E422" s="27" t="s">
        <v>1086</v>
      </c>
      <c r="F422" s="56" t="s">
        <v>387</v>
      </c>
      <c r="G422" s="26" t="s">
        <v>390</v>
      </c>
      <c r="H422" s="26" t="s">
        <v>146</v>
      </c>
      <c r="I422" s="26" t="s">
        <v>147</v>
      </c>
      <c r="J422" s="41" t="s">
        <v>148</v>
      </c>
      <c r="K422" s="41" t="s">
        <v>149</v>
      </c>
      <c r="L422" s="42">
        <v>1.43</v>
      </c>
      <c r="M422" s="43">
        <v>0</v>
      </c>
      <c r="N422" s="43"/>
      <c r="O422" s="43"/>
      <c r="P422" s="43"/>
      <c r="Q422" s="43"/>
      <c r="R422" s="47">
        <v>1.43</v>
      </c>
      <c r="S422" s="48"/>
      <c r="T422" s="26"/>
      <c r="U422" s="23"/>
      <c r="V422" s="48" t="str">
        <f t="shared" si="6"/>
        <v/>
      </c>
      <c r="W422" s="48"/>
      <c r="X422" s="48"/>
      <c r="Y422" s="48"/>
      <c r="Z422" s="48"/>
      <c r="AA422" s="48" t="s">
        <v>135</v>
      </c>
      <c r="AB422" s="41" t="s">
        <v>116</v>
      </c>
      <c r="AC422" s="41" t="s">
        <v>116</v>
      </c>
      <c r="AD422" s="41" t="s">
        <v>116</v>
      </c>
      <c r="AE422" s="48" t="s">
        <v>136</v>
      </c>
      <c r="AF422" s="41" t="s">
        <v>136</v>
      </c>
      <c r="AG422" s="26">
        <v>20</v>
      </c>
      <c r="AH422" s="50">
        <v>44</v>
      </c>
      <c r="AI422" s="50">
        <v>32</v>
      </c>
      <c r="AJ422" s="50">
        <v>72</v>
      </c>
      <c r="AK422" s="51" t="s">
        <v>150</v>
      </c>
      <c r="AL422" s="27" t="s">
        <v>1079</v>
      </c>
      <c r="AM422" s="41"/>
      <c r="AP422" s="54"/>
      <c r="AQ422" s="54"/>
      <c r="AR422" s="54"/>
      <c r="AS422" s="54"/>
    </row>
    <row r="423" s="7" customFormat="1" ht="53" customHeight="1" spans="1:45">
      <c r="A423" s="23" t="s">
        <v>139</v>
      </c>
      <c r="B423" s="24" t="s">
        <v>140</v>
      </c>
      <c r="C423" s="25" t="s">
        <v>1158</v>
      </c>
      <c r="D423" s="26" t="s">
        <v>1037</v>
      </c>
      <c r="E423" s="27" t="s">
        <v>1159</v>
      </c>
      <c r="F423" s="56" t="s">
        <v>387</v>
      </c>
      <c r="G423" s="26" t="s">
        <v>393</v>
      </c>
      <c r="H423" s="26" t="s">
        <v>146</v>
      </c>
      <c r="I423" s="26" t="s">
        <v>147</v>
      </c>
      <c r="J423" s="41" t="s">
        <v>148</v>
      </c>
      <c r="K423" s="41" t="s">
        <v>149</v>
      </c>
      <c r="L423" s="42">
        <v>0.88</v>
      </c>
      <c r="M423" s="43">
        <v>0</v>
      </c>
      <c r="N423" s="43"/>
      <c r="O423" s="43"/>
      <c r="P423" s="43"/>
      <c r="Q423" s="43"/>
      <c r="R423" s="47">
        <v>0.88</v>
      </c>
      <c r="S423" s="48"/>
      <c r="T423" s="26"/>
      <c r="U423" s="23"/>
      <c r="V423" s="48" t="str">
        <f t="shared" si="6"/>
        <v/>
      </c>
      <c r="W423" s="48"/>
      <c r="X423" s="48"/>
      <c r="Y423" s="48"/>
      <c r="Z423" s="48"/>
      <c r="AA423" s="48" t="s">
        <v>135</v>
      </c>
      <c r="AB423" s="41" t="s">
        <v>116</v>
      </c>
      <c r="AC423" s="41" t="s">
        <v>116</v>
      </c>
      <c r="AD423" s="41" t="s">
        <v>116</v>
      </c>
      <c r="AE423" s="48" t="s">
        <v>136</v>
      </c>
      <c r="AF423" s="41" t="s">
        <v>136</v>
      </c>
      <c r="AG423" s="26">
        <v>15</v>
      </c>
      <c r="AH423" s="50">
        <v>33</v>
      </c>
      <c r="AI423" s="50">
        <v>24</v>
      </c>
      <c r="AJ423" s="50">
        <v>54</v>
      </c>
      <c r="AK423" s="51" t="s">
        <v>150</v>
      </c>
      <c r="AL423" s="27" t="s">
        <v>1160</v>
      </c>
      <c r="AM423" s="41"/>
      <c r="AP423" s="54"/>
      <c r="AQ423" s="54"/>
      <c r="AR423" s="54"/>
      <c r="AS423" s="54"/>
    </row>
    <row r="424" s="7" customFormat="1" ht="53" customHeight="1" spans="1:45">
      <c r="A424" s="23" t="s">
        <v>139</v>
      </c>
      <c r="B424" s="24" t="s">
        <v>140</v>
      </c>
      <c r="C424" s="25" t="s">
        <v>1161</v>
      </c>
      <c r="D424" s="26" t="s">
        <v>1037</v>
      </c>
      <c r="E424" s="27" t="s">
        <v>1093</v>
      </c>
      <c r="F424" s="56" t="s">
        <v>387</v>
      </c>
      <c r="G424" s="26" t="s">
        <v>587</v>
      </c>
      <c r="H424" s="26" t="s">
        <v>146</v>
      </c>
      <c r="I424" s="26" t="s">
        <v>147</v>
      </c>
      <c r="J424" s="41" t="s">
        <v>148</v>
      </c>
      <c r="K424" s="41" t="s">
        <v>149</v>
      </c>
      <c r="L424" s="42">
        <v>2.86</v>
      </c>
      <c r="M424" s="43">
        <v>0</v>
      </c>
      <c r="N424" s="43"/>
      <c r="O424" s="43"/>
      <c r="P424" s="43"/>
      <c r="Q424" s="43"/>
      <c r="R424" s="47">
        <v>2.86</v>
      </c>
      <c r="S424" s="48"/>
      <c r="T424" s="26"/>
      <c r="U424" s="23"/>
      <c r="V424" s="48" t="str">
        <f t="shared" si="6"/>
        <v/>
      </c>
      <c r="W424" s="48"/>
      <c r="X424" s="48"/>
      <c r="Y424" s="48"/>
      <c r="Z424" s="48"/>
      <c r="AA424" s="48" t="s">
        <v>135</v>
      </c>
      <c r="AB424" s="41" t="s">
        <v>116</v>
      </c>
      <c r="AC424" s="41" t="s">
        <v>136</v>
      </c>
      <c r="AD424" s="41" t="s">
        <v>116</v>
      </c>
      <c r="AE424" s="48" t="s">
        <v>136</v>
      </c>
      <c r="AF424" s="41" t="s">
        <v>136</v>
      </c>
      <c r="AG424" s="26">
        <v>96</v>
      </c>
      <c r="AH424" s="50">
        <v>211.2</v>
      </c>
      <c r="AI424" s="50">
        <v>153.6</v>
      </c>
      <c r="AJ424" s="50">
        <v>345.6</v>
      </c>
      <c r="AK424" s="51" t="s">
        <v>150</v>
      </c>
      <c r="AL424" s="27" t="s">
        <v>1162</v>
      </c>
      <c r="AM424" s="41"/>
      <c r="AP424" s="54"/>
      <c r="AQ424" s="54"/>
      <c r="AR424" s="54"/>
      <c r="AS424" s="54"/>
    </row>
    <row r="425" s="7" customFormat="1" ht="53" customHeight="1" spans="1:45">
      <c r="A425" s="23" t="s">
        <v>139</v>
      </c>
      <c r="B425" s="24" t="s">
        <v>140</v>
      </c>
      <c r="C425" s="25" t="s">
        <v>1163</v>
      </c>
      <c r="D425" s="26" t="s">
        <v>1037</v>
      </c>
      <c r="E425" s="27" t="s">
        <v>1099</v>
      </c>
      <c r="F425" s="30" t="s">
        <v>396</v>
      </c>
      <c r="G425" s="26" t="s">
        <v>1164</v>
      </c>
      <c r="H425" s="26" t="s">
        <v>146</v>
      </c>
      <c r="I425" s="26" t="s">
        <v>147</v>
      </c>
      <c r="J425" s="41" t="s">
        <v>148</v>
      </c>
      <c r="K425" s="41" t="s">
        <v>149</v>
      </c>
      <c r="L425" s="42">
        <v>0.66</v>
      </c>
      <c r="M425" s="43">
        <v>0</v>
      </c>
      <c r="N425" s="43"/>
      <c r="O425" s="43"/>
      <c r="P425" s="43"/>
      <c r="Q425" s="43"/>
      <c r="R425" s="47">
        <v>0.66</v>
      </c>
      <c r="S425" s="48"/>
      <c r="T425" s="26"/>
      <c r="U425" s="23"/>
      <c r="V425" s="48" t="str">
        <f t="shared" si="6"/>
        <v/>
      </c>
      <c r="W425" s="48"/>
      <c r="X425" s="48"/>
      <c r="Y425" s="48"/>
      <c r="Z425" s="48"/>
      <c r="AA425" s="48" t="s">
        <v>135</v>
      </c>
      <c r="AB425" s="41" t="s">
        <v>116</v>
      </c>
      <c r="AC425" s="41" t="s">
        <v>136</v>
      </c>
      <c r="AD425" s="41" t="s">
        <v>116</v>
      </c>
      <c r="AE425" s="48" t="s">
        <v>136</v>
      </c>
      <c r="AF425" s="41" t="s">
        <v>136</v>
      </c>
      <c r="AG425" s="26">
        <v>14</v>
      </c>
      <c r="AH425" s="50">
        <v>30.8</v>
      </c>
      <c r="AI425" s="50">
        <v>22.4</v>
      </c>
      <c r="AJ425" s="50">
        <v>50.4</v>
      </c>
      <c r="AK425" s="51" t="s">
        <v>150</v>
      </c>
      <c r="AL425" s="27" t="s">
        <v>1100</v>
      </c>
      <c r="AM425" s="41"/>
      <c r="AP425" s="54"/>
      <c r="AQ425" s="54"/>
      <c r="AR425" s="54"/>
      <c r="AS425" s="54"/>
    </row>
    <row r="426" s="7" customFormat="1" ht="53" customHeight="1" spans="1:45">
      <c r="A426" s="23" t="s">
        <v>139</v>
      </c>
      <c r="B426" s="24" t="s">
        <v>140</v>
      </c>
      <c r="C426" s="25" t="s">
        <v>1165</v>
      </c>
      <c r="D426" s="26" t="s">
        <v>1037</v>
      </c>
      <c r="E426" s="27" t="s">
        <v>1099</v>
      </c>
      <c r="F426" s="30" t="s">
        <v>396</v>
      </c>
      <c r="G426" s="26" t="s">
        <v>397</v>
      </c>
      <c r="H426" s="26" t="s">
        <v>146</v>
      </c>
      <c r="I426" s="26" t="s">
        <v>147</v>
      </c>
      <c r="J426" s="41" t="s">
        <v>148</v>
      </c>
      <c r="K426" s="41" t="s">
        <v>149</v>
      </c>
      <c r="L426" s="42">
        <v>3.3</v>
      </c>
      <c r="M426" s="43">
        <v>0</v>
      </c>
      <c r="N426" s="43"/>
      <c r="O426" s="43"/>
      <c r="P426" s="43"/>
      <c r="Q426" s="43"/>
      <c r="R426" s="47">
        <v>3.3</v>
      </c>
      <c r="S426" s="48"/>
      <c r="T426" s="26"/>
      <c r="U426" s="23"/>
      <c r="V426" s="48" t="str">
        <f t="shared" si="6"/>
        <v/>
      </c>
      <c r="W426" s="48"/>
      <c r="X426" s="48"/>
      <c r="Y426" s="48"/>
      <c r="Z426" s="48"/>
      <c r="AA426" s="48" t="s">
        <v>135</v>
      </c>
      <c r="AB426" s="41" t="s">
        <v>116</v>
      </c>
      <c r="AC426" s="41" t="s">
        <v>116</v>
      </c>
      <c r="AD426" s="41" t="s">
        <v>116</v>
      </c>
      <c r="AE426" s="48" t="s">
        <v>136</v>
      </c>
      <c r="AF426" s="41" t="s">
        <v>136</v>
      </c>
      <c r="AG426" s="26">
        <v>51</v>
      </c>
      <c r="AH426" s="50">
        <v>112.2</v>
      </c>
      <c r="AI426" s="50">
        <v>81.6</v>
      </c>
      <c r="AJ426" s="50">
        <v>183.6</v>
      </c>
      <c r="AK426" s="51" t="s">
        <v>150</v>
      </c>
      <c r="AL426" s="27" t="s">
        <v>1166</v>
      </c>
      <c r="AM426" s="41"/>
      <c r="AP426" s="54"/>
      <c r="AQ426" s="54"/>
      <c r="AR426" s="54"/>
      <c r="AS426" s="54"/>
    </row>
    <row r="427" s="7" customFormat="1" ht="53" customHeight="1" spans="1:45">
      <c r="A427" s="23" t="s">
        <v>139</v>
      </c>
      <c r="B427" s="24" t="s">
        <v>140</v>
      </c>
      <c r="C427" s="25" t="s">
        <v>1167</v>
      </c>
      <c r="D427" s="26" t="s">
        <v>1037</v>
      </c>
      <c r="E427" s="27" t="s">
        <v>1093</v>
      </c>
      <c r="F427" s="30" t="s">
        <v>396</v>
      </c>
      <c r="G427" s="26" t="s">
        <v>400</v>
      </c>
      <c r="H427" s="26" t="s">
        <v>146</v>
      </c>
      <c r="I427" s="26" t="s">
        <v>147</v>
      </c>
      <c r="J427" s="41" t="s">
        <v>148</v>
      </c>
      <c r="K427" s="41" t="s">
        <v>149</v>
      </c>
      <c r="L427" s="42">
        <v>1.32</v>
      </c>
      <c r="M427" s="43">
        <v>0</v>
      </c>
      <c r="N427" s="43"/>
      <c r="O427" s="43"/>
      <c r="P427" s="43"/>
      <c r="Q427" s="43"/>
      <c r="R427" s="47">
        <v>1.32</v>
      </c>
      <c r="S427" s="48"/>
      <c r="T427" s="26"/>
      <c r="U427" s="23"/>
      <c r="V427" s="48" t="str">
        <f t="shared" si="6"/>
        <v/>
      </c>
      <c r="W427" s="48"/>
      <c r="X427" s="48"/>
      <c r="Y427" s="48"/>
      <c r="Z427" s="48"/>
      <c r="AA427" s="48" t="s">
        <v>135</v>
      </c>
      <c r="AB427" s="41" t="s">
        <v>116</v>
      </c>
      <c r="AC427" s="41" t="s">
        <v>136</v>
      </c>
      <c r="AD427" s="41" t="s">
        <v>116</v>
      </c>
      <c r="AE427" s="48" t="s">
        <v>136</v>
      </c>
      <c r="AF427" s="41" t="s">
        <v>136</v>
      </c>
      <c r="AG427" s="26">
        <v>47</v>
      </c>
      <c r="AH427" s="50">
        <v>103.4</v>
      </c>
      <c r="AI427" s="50">
        <v>75.2</v>
      </c>
      <c r="AJ427" s="50">
        <v>169.2</v>
      </c>
      <c r="AK427" s="51" t="s">
        <v>150</v>
      </c>
      <c r="AL427" s="27" t="s">
        <v>1168</v>
      </c>
      <c r="AM427" s="41"/>
      <c r="AP427" s="54"/>
      <c r="AQ427" s="54"/>
      <c r="AR427" s="54"/>
      <c r="AS427" s="54"/>
    </row>
    <row r="428" s="7" customFormat="1" ht="53" customHeight="1" spans="1:45">
      <c r="A428" s="23" t="s">
        <v>139</v>
      </c>
      <c r="B428" s="24" t="s">
        <v>140</v>
      </c>
      <c r="C428" s="25" t="s">
        <v>1169</v>
      </c>
      <c r="D428" s="26" t="s">
        <v>1037</v>
      </c>
      <c r="E428" s="27" t="s">
        <v>1170</v>
      </c>
      <c r="F428" s="30" t="s">
        <v>396</v>
      </c>
      <c r="G428" s="26" t="s">
        <v>595</v>
      </c>
      <c r="H428" s="26" t="s">
        <v>146</v>
      </c>
      <c r="I428" s="26" t="s">
        <v>147</v>
      </c>
      <c r="J428" s="41" t="s">
        <v>148</v>
      </c>
      <c r="K428" s="41" t="s">
        <v>149</v>
      </c>
      <c r="L428" s="42">
        <v>2.64</v>
      </c>
      <c r="M428" s="43">
        <v>0</v>
      </c>
      <c r="N428" s="43"/>
      <c r="O428" s="43"/>
      <c r="P428" s="43"/>
      <c r="Q428" s="43"/>
      <c r="R428" s="47">
        <v>2.64</v>
      </c>
      <c r="S428" s="48"/>
      <c r="T428" s="26"/>
      <c r="U428" s="23"/>
      <c r="V428" s="48" t="str">
        <f t="shared" si="6"/>
        <v/>
      </c>
      <c r="W428" s="48"/>
      <c r="X428" s="48"/>
      <c r="Y428" s="48"/>
      <c r="Z428" s="48"/>
      <c r="AA428" s="48" t="s">
        <v>135</v>
      </c>
      <c r="AB428" s="41" t="s">
        <v>116</v>
      </c>
      <c r="AC428" s="41" t="s">
        <v>136</v>
      </c>
      <c r="AD428" s="41" t="s">
        <v>116</v>
      </c>
      <c r="AE428" s="48" t="s">
        <v>136</v>
      </c>
      <c r="AF428" s="41" t="s">
        <v>136</v>
      </c>
      <c r="AG428" s="26">
        <v>33</v>
      </c>
      <c r="AH428" s="50">
        <v>72.6</v>
      </c>
      <c r="AI428" s="50">
        <v>52.8</v>
      </c>
      <c r="AJ428" s="50">
        <v>118.8</v>
      </c>
      <c r="AK428" s="51" t="s">
        <v>150</v>
      </c>
      <c r="AL428" s="27" t="s">
        <v>1102</v>
      </c>
      <c r="AM428" s="41"/>
      <c r="AP428" s="54"/>
      <c r="AQ428" s="54"/>
      <c r="AR428" s="54"/>
      <c r="AS428" s="54"/>
    </row>
    <row r="429" s="7" customFormat="1" ht="53" customHeight="1" spans="1:45">
      <c r="A429" s="23" t="s">
        <v>139</v>
      </c>
      <c r="B429" s="24" t="s">
        <v>140</v>
      </c>
      <c r="C429" s="25" t="s">
        <v>1171</v>
      </c>
      <c r="D429" s="26" t="s">
        <v>1037</v>
      </c>
      <c r="E429" s="27" t="s">
        <v>1172</v>
      </c>
      <c r="F429" s="30" t="s">
        <v>396</v>
      </c>
      <c r="G429" s="26" t="s">
        <v>404</v>
      </c>
      <c r="H429" s="26" t="s">
        <v>146</v>
      </c>
      <c r="I429" s="26" t="s">
        <v>147</v>
      </c>
      <c r="J429" s="41" t="s">
        <v>148</v>
      </c>
      <c r="K429" s="41" t="s">
        <v>149</v>
      </c>
      <c r="L429" s="42">
        <v>8.36</v>
      </c>
      <c r="M429" s="43">
        <v>0</v>
      </c>
      <c r="N429" s="43"/>
      <c r="O429" s="43"/>
      <c r="P429" s="43"/>
      <c r="Q429" s="43"/>
      <c r="R429" s="47">
        <v>8.36</v>
      </c>
      <c r="S429" s="48"/>
      <c r="T429" s="26"/>
      <c r="U429" s="23"/>
      <c r="V429" s="48" t="str">
        <f t="shared" si="6"/>
        <v/>
      </c>
      <c r="W429" s="48"/>
      <c r="X429" s="48"/>
      <c r="Y429" s="48"/>
      <c r="Z429" s="48"/>
      <c r="AA429" s="48" t="s">
        <v>135</v>
      </c>
      <c r="AB429" s="41" t="s">
        <v>116</v>
      </c>
      <c r="AC429" s="41" t="s">
        <v>116</v>
      </c>
      <c r="AD429" s="41" t="s">
        <v>116</v>
      </c>
      <c r="AE429" s="48" t="s">
        <v>136</v>
      </c>
      <c r="AF429" s="41" t="s">
        <v>136</v>
      </c>
      <c r="AG429" s="26">
        <v>47</v>
      </c>
      <c r="AH429" s="50">
        <v>103.4</v>
      </c>
      <c r="AI429" s="50">
        <v>75.2</v>
      </c>
      <c r="AJ429" s="50">
        <v>169.2</v>
      </c>
      <c r="AK429" s="51" t="s">
        <v>150</v>
      </c>
      <c r="AL429" s="27" t="s">
        <v>1168</v>
      </c>
      <c r="AM429" s="41"/>
      <c r="AP429" s="54"/>
      <c r="AQ429" s="54"/>
      <c r="AR429" s="54"/>
      <c r="AS429" s="54"/>
    </row>
    <row r="430" s="7" customFormat="1" ht="53" customHeight="1" spans="1:45">
      <c r="A430" s="23" t="s">
        <v>139</v>
      </c>
      <c r="B430" s="24" t="s">
        <v>140</v>
      </c>
      <c r="C430" s="25" t="s">
        <v>1173</v>
      </c>
      <c r="D430" s="26" t="s">
        <v>1037</v>
      </c>
      <c r="E430" s="27" t="s">
        <v>1174</v>
      </c>
      <c r="F430" s="30" t="s">
        <v>396</v>
      </c>
      <c r="G430" s="26" t="s">
        <v>407</v>
      </c>
      <c r="H430" s="26" t="s">
        <v>146</v>
      </c>
      <c r="I430" s="26" t="s">
        <v>147</v>
      </c>
      <c r="J430" s="41" t="s">
        <v>148</v>
      </c>
      <c r="K430" s="41" t="s">
        <v>149</v>
      </c>
      <c r="L430" s="42">
        <v>7.7</v>
      </c>
      <c r="M430" s="43">
        <v>0</v>
      </c>
      <c r="N430" s="43"/>
      <c r="O430" s="43"/>
      <c r="P430" s="43"/>
      <c r="Q430" s="43"/>
      <c r="R430" s="47">
        <v>7.7</v>
      </c>
      <c r="S430" s="48"/>
      <c r="T430" s="26"/>
      <c r="U430" s="23"/>
      <c r="V430" s="48" t="str">
        <f t="shared" si="6"/>
        <v/>
      </c>
      <c r="W430" s="48"/>
      <c r="X430" s="48"/>
      <c r="Y430" s="48"/>
      <c r="Z430" s="48"/>
      <c r="AA430" s="48" t="s">
        <v>135</v>
      </c>
      <c r="AB430" s="41" t="s">
        <v>116</v>
      </c>
      <c r="AC430" s="41" t="s">
        <v>136</v>
      </c>
      <c r="AD430" s="41" t="s">
        <v>116</v>
      </c>
      <c r="AE430" s="48" t="s">
        <v>136</v>
      </c>
      <c r="AF430" s="41" t="s">
        <v>136</v>
      </c>
      <c r="AG430" s="26">
        <v>46</v>
      </c>
      <c r="AH430" s="50">
        <v>101.2</v>
      </c>
      <c r="AI430" s="50">
        <v>73.6</v>
      </c>
      <c r="AJ430" s="50">
        <v>165.6</v>
      </c>
      <c r="AK430" s="51" t="s">
        <v>150</v>
      </c>
      <c r="AL430" s="27" t="s">
        <v>1175</v>
      </c>
      <c r="AM430" s="41"/>
      <c r="AP430" s="54"/>
      <c r="AQ430" s="54"/>
      <c r="AR430" s="54"/>
      <c r="AS430" s="54"/>
    </row>
    <row r="431" s="7" customFormat="1" ht="53" customHeight="1" spans="1:45">
      <c r="A431" s="23" t="s">
        <v>139</v>
      </c>
      <c r="B431" s="24" t="s">
        <v>140</v>
      </c>
      <c r="C431" s="25" t="s">
        <v>1176</v>
      </c>
      <c r="D431" s="26" t="s">
        <v>1037</v>
      </c>
      <c r="E431" s="27" t="s">
        <v>1074</v>
      </c>
      <c r="F431" s="30" t="s">
        <v>396</v>
      </c>
      <c r="G431" s="26" t="s">
        <v>410</v>
      </c>
      <c r="H431" s="26" t="s">
        <v>146</v>
      </c>
      <c r="I431" s="26" t="s">
        <v>147</v>
      </c>
      <c r="J431" s="41" t="s">
        <v>148</v>
      </c>
      <c r="K431" s="41" t="s">
        <v>149</v>
      </c>
      <c r="L431" s="42">
        <v>2.64</v>
      </c>
      <c r="M431" s="43">
        <v>0</v>
      </c>
      <c r="N431" s="43"/>
      <c r="O431" s="43"/>
      <c r="P431" s="43"/>
      <c r="Q431" s="43"/>
      <c r="R431" s="47">
        <v>2.64</v>
      </c>
      <c r="S431" s="48"/>
      <c r="T431" s="26"/>
      <c r="U431" s="23"/>
      <c r="V431" s="48" t="str">
        <f t="shared" si="6"/>
        <v/>
      </c>
      <c r="W431" s="48"/>
      <c r="X431" s="48"/>
      <c r="Y431" s="48"/>
      <c r="Z431" s="48"/>
      <c r="AA431" s="48" t="s">
        <v>135</v>
      </c>
      <c r="AB431" s="41" t="s">
        <v>116</v>
      </c>
      <c r="AC431" s="41" t="s">
        <v>116</v>
      </c>
      <c r="AD431" s="41" t="s">
        <v>116</v>
      </c>
      <c r="AE431" s="48" t="s">
        <v>136</v>
      </c>
      <c r="AF431" s="41" t="s">
        <v>136</v>
      </c>
      <c r="AG431" s="26">
        <v>47</v>
      </c>
      <c r="AH431" s="50">
        <v>103.4</v>
      </c>
      <c r="AI431" s="50">
        <v>75.2</v>
      </c>
      <c r="AJ431" s="50">
        <v>169.2</v>
      </c>
      <c r="AK431" s="51" t="s">
        <v>150</v>
      </c>
      <c r="AL431" s="27" t="s">
        <v>1168</v>
      </c>
      <c r="AM431" s="41"/>
      <c r="AP431" s="54"/>
      <c r="AQ431" s="54"/>
      <c r="AR431" s="54"/>
      <c r="AS431" s="54"/>
    </row>
    <row r="432" s="7" customFormat="1" ht="53" customHeight="1" spans="1:45">
      <c r="A432" s="23" t="s">
        <v>139</v>
      </c>
      <c r="B432" s="24" t="s">
        <v>140</v>
      </c>
      <c r="C432" s="25" t="s">
        <v>1177</v>
      </c>
      <c r="D432" s="26" t="s">
        <v>1037</v>
      </c>
      <c r="E432" s="27" t="s">
        <v>1096</v>
      </c>
      <c r="F432" s="30" t="s">
        <v>396</v>
      </c>
      <c r="G432" s="26" t="s">
        <v>413</v>
      </c>
      <c r="H432" s="26" t="s">
        <v>146</v>
      </c>
      <c r="I432" s="26" t="s">
        <v>147</v>
      </c>
      <c r="J432" s="41" t="s">
        <v>148</v>
      </c>
      <c r="K432" s="41" t="s">
        <v>149</v>
      </c>
      <c r="L432" s="42">
        <v>1.76</v>
      </c>
      <c r="M432" s="43">
        <v>0</v>
      </c>
      <c r="N432" s="43"/>
      <c r="O432" s="43"/>
      <c r="P432" s="43"/>
      <c r="Q432" s="43"/>
      <c r="R432" s="47">
        <v>1.76</v>
      </c>
      <c r="S432" s="48"/>
      <c r="T432" s="26"/>
      <c r="U432" s="23"/>
      <c r="V432" s="48" t="str">
        <f t="shared" si="6"/>
        <v/>
      </c>
      <c r="W432" s="48"/>
      <c r="X432" s="48"/>
      <c r="Y432" s="48"/>
      <c r="Z432" s="48"/>
      <c r="AA432" s="48" t="s">
        <v>135</v>
      </c>
      <c r="AB432" s="41" t="s">
        <v>116</v>
      </c>
      <c r="AC432" s="41" t="s">
        <v>136</v>
      </c>
      <c r="AD432" s="41" t="s">
        <v>116</v>
      </c>
      <c r="AE432" s="48" t="s">
        <v>136</v>
      </c>
      <c r="AF432" s="41" t="s">
        <v>136</v>
      </c>
      <c r="AG432" s="26">
        <v>20</v>
      </c>
      <c r="AH432" s="50">
        <v>44</v>
      </c>
      <c r="AI432" s="50">
        <v>32</v>
      </c>
      <c r="AJ432" s="50">
        <v>72</v>
      </c>
      <c r="AK432" s="51" t="s">
        <v>150</v>
      </c>
      <c r="AL432" s="27" t="s">
        <v>1079</v>
      </c>
      <c r="AM432" s="41"/>
      <c r="AP432" s="54"/>
      <c r="AQ432" s="54"/>
      <c r="AR432" s="54"/>
      <c r="AS432" s="54"/>
    </row>
    <row r="433" s="7" customFormat="1" ht="53" customHeight="1" spans="1:45">
      <c r="A433" s="23" t="s">
        <v>139</v>
      </c>
      <c r="B433" s="24" t="s">
        <v>140</v>
      </c>
      <c r="C433" s="25" t="s">
        <v>1178</v>
      </c>
      <c r="D433" s="26" t="s">
        <v>1037</v>
      </c>
      <c r="E433" s="27" t="s">
        <v>1093</v>
      </c>
      <c r="F433" s="28" t="s">
        <v>236</v>
      </c>
      <c r="G433" s="26" t="s">
        <v>605</v>
      </c>
      <c r="H433" s="26" t="s">
        <v>146</v>
      </c>
      <c r="I433" s="26" t="s">
        <v>147</v>
      </c>
      <c r="J433" s="41" t="s">
        <v>148</v>
      </c>
      <c r="K433" s="41" t="s">
        <v>149</v>
      </c>
      <c r="L433" s="42">
        <v>0.6</v>
      </c>
      <c r="M433" s="43">
        <v>0</v>
      </c>
      <c r="N433" s="43"/>
      <c r="O433" s="43"/>
      <c r="P433" s="43"/>
      <c r="Q433" s="43"/>
      <c r="R433" s="47">
        <v>0.6</v>
      </c>
      <c r="S433" s="48"/>
      <c r="T433" s="26"/>
      <c r="U433" s="23"/>
      <c r="V433" s="48" t="str">
        <f t="shared" si="6"/>
        <v/>
      </c>
      <c r="W433" s="48"/>
      <c r="X433" s="48"/>
      <c r="Y433" s="48"/>
      <c r="Z433" s="48"/>
      <c r="AA433" s="48" t="s">
        <v>135</v>
      </c>
      <c r="AB433" s="41" t="s">
        <v>116</v>
      </c>
      <c r="AC433" s="41" t="s">
        <v>136</v>
      </c>
      <c r="AD433" s="41" t="s">
        <v>116</v>
      </c>
      <c r="AE433" s="48" t="s">
        <v>136</v>
      </c>
      <c r="AF433" s="41" t="s">
        <v>136</v>
      </c>
      <c r="AG433" s="26">
        <v>3</v>
      </c>
      <c r="AH433" s="50">
        <v>6.6</v>
      </c>
      <c r="AI433" s="50">
        <v>4.8</v>
      </c>
      <c r="AJ433" s="50">
        <v>10.8</v>
      </c>
      <c r="AK433" s="51" t="s">
        <v>150</v>
      </c>
      <c r="AL433" s="27" t="s">
        <v>1179</v>
      </c>
      <c r="AM433" s="41"/>
      <c r="AP433" s="54"/>
      <c r="AQ433" s="54"/>
      <c r="AR433" s="54"/>
      <c r="AS433" s="54"/>
    </row>
    <row r="434" s="7" customFormat="1" ht="53" customHeight="1" spans="1:45">
      <c r="A434" s="23" t="s">
        <v>139</v>
      </c>
      <c r="B434" s="24" t="s">
        <v>140</v>
      </c>
      <c r="C434" s="25" t="s">
        <v>1180</v>
      </c>
      <c r="D434" s="26" t="s">
        <v>1037</v>
      </c>
      <c r="E434" s="27" t="s">
        <v>1083</v>
      </c>
      <c r="F434" s="28" t="s">
        <v>236</v>
      </c>
      <c r="G434" s="26" t="s">
        <v>237</v>
      </c>
      <c r="H434" s="26" t="s">
        <v>146</v>
      </c>
      <c r="I434" s="26" t="s">
        <v>147</v>
      </c>
      <c r="J434" s="41" t="s">
        <v>148</v>
      </c>
      <c r="K434" s="41" t="s">
        <v>149</v>
      </c>
      <c r="L434" s="42">
        <v>3</v>
      </c>
      <c r="M434" s="43">
        <v>0</v>
      </c>
      <c r="N434" s="43"/>
      <c r="O434" s="43"/>
      <c r="P434" s="43"/>
      <c r="Q434" s="43"/>
      <c r="R434" s="47">
        <v>3</v>
      </c>
      <c r="S434" s="48"/>
      <c r="T434" s="26"/>
      <c r="U434" s="23"/>
      <c r="V434" s="48" t="str">
        <f t="shared" si="6"/>
        <v/>
      </c>
      <c r="W434" s="48"/>
      <c r="X434" s="48"/>
      <c r="Y434" s="48"/>
      <c r="Z434" s="48"/>
      <c r="AA434" s="48" t="s">
        <v>135</v>
      </c>
      <c r="AB434" s="41" t="s">
        <v>116</v>
      </c>
      <c r="AC434" s="41" t="s">
        <v>136</v>
      </c>
      <c r="AD434" s="41" t="s">
        <v>116</v>
      </c>
      <c r="AE434" s="48" t="s">
        <v>136</v>
      </c>
      <c r="AF434" s="41" t="s">
        <v>136</v>
      </c>
      <c r="AG434" s="26">
        <v>16</v>
      </c>
      <c r="AH434" s="50">
        <v>35.2</v>
      </c>
      <c r="AI434" s="50">
        <v>25.6</v>
      </c>
      <c r="AJ434" s="50">
        <v>57.6</v>
      </c>
      <c r="AK434" s="51" t="s">
        <v>150</v>
      </c>
      <c r="AL434" s="27" t="s">
        <v>1081</v>
      </c>
      <c r="AM434" s="41"/>
      <c r="AP434" s="54"/>
      <c r="AQ434" s="54"/>
      <c r="AR434" s="54"/>
      <c r="AS434" s="54"/>
    </row>
    <row r="435" s="7" customFormat="1" ht="53" customHeight="1" spans="1:45">
      <c r="A435" s="23" t="s">
        <v>139</v>
      </c>
      <c r="B435" s="24" t="s">
        <v>140</v>
      </c>
      <c r="C435" s="25" t="s">
        <v>1181</v>
      </c>
      <c r="D435" s="26" t="s">
        <v>1037</v>
      </c>
      <c r="E435" s="27" t="s">
        <v>1182</v>
      </c>
      <c r="F435" s="28" t="s">
        <v>236</v>
      </c>
      <c r="G435" s="26" t="s">
        <v>608</v>
      </c>
      <c r="H435" s="26" t="s">
        <v>146</v>
      </c>
      <c r="I435" s="26" t="s">
        <v>147</v>
      </c>
      <c r="J435" s="41" t="s">
        <v>148</v>
      </c>
      <c r="K435" s="41" t="s">
        <v>149</v>
      </c>
      <c r="L435" s="42">
        <v>4.5</v>
      </c>
      <c r="M435" s="43">
        <v>0</v>
      </c>
      <c r="N435" s="43"/>
      <c r="O435" s="43"/>
      <c r="P435" s="43"/>
      <c r="Q435" s="43"/>
      <c r="R435" s="47">
        <v>4.5</v>
      </c>
      <c r="S435" s="48"/>
      <c r="T435" s="26"/>
      <c r="U435" s="23"/>
      <c r="V435" s="48" t="str">
        <f t="shared" si="6"/>
        <v/>
      </c>
      <c r="W435" s="48"/>
      <c r="X435" s="48"/>
      <c r="Y435" s="48"/>
      <c r="Z435" s="48"/>
      <c r="AA435" s="48" t="s">
        <v>135</v>
      </c>
      <c r="AB435" s="41" t="s">
        <v>116</v>
      </c>
      <c r="AC435" s="41" t="s">
        <v>136</v>
      </c>
      <c r="AD435" s="41" t="s">
        <v>116</v>
      </c>
      <c r="AE435" s="48" t="s">
        <v>136</v>
      </c>
      <c r="AF435" s="41" t="s">
        <v>136</v>
      </c>
      <c r="AG435" s="26">
        <v>92</v>
      </c>
      <c r="AH435" s="50">
        <v>202.4</v>
      </c>
      <c r="AI435" s="50">
        <v>147.2</v>
      </c>
      <c r="AJ435" s="50">
        <v>331.2</v>
      </c>
      <c r="AK435" s="51" t="s">
        <v>150</v>
      </c>
      <c r="AL435" s="27" t="s">
        <v>1183</v>
      </c>
      <c r="AM435" s="41"/>
      <c r="AP435" s="54"/>
      <c r="AQ435" s="54"/>
      <c r="AR435" s="54"/>
      <c r="AS435" s="54"/>
    </row>
    <row r="436" s="7" customFormat="1" ht="53" customHeight="1" spans="1:45">
      <c r="A436" s="23" t="s">
        <v>139</v>
      </c>
      <c r="B436" s="24" t="s">
        <v>140</v>
      </c>
      <c r="C436" s="25" t="s">
        <v>1184</v>
      </c>
      <c r="D436" s="26" t="s">
        <v>1037</v>
      </c>
      <c r="E436" s="27" t="s">
        <v>1099</v>
      </c>
      <c r="F436" s="30" t="s">
        <v>611</v>
      </c>
      <c r="G436" s="26" t="s">
        <v>612</v>
      </c>
      <c r="H436" s="26" t="s">
        <v>146</v>
      </c>
      <c r="I436" s="26" t="s">
        <v>147</v>
      </c>
      <c r="J436" s="41" t="s">
        <v>148</v>
      </c>
      <c r="K436" s="41" t="s">
        <v>149</v>
      </c>
      <c r="L436" s="42">
        <v>0.7</v>
      </c>
      <c r="M436" s="43">
        <v>0</v>
      </c>
      <c r="N436" s="43"/>
      <c r="O436" s="43"/>
      <c r="P436" s="43"/>
      <c r="Q436" s="43"/>
      <c r="R436" s="47">
        <v>0.7</v>
      </c>
      <c r="S436" s="48"/>
      <c r="T436" s="26"/>
      <c r="U436" s="23"/>
      <c r="V436" s="48" t="str">
        <f t="shared" si="6"/>
        <v/>
      </c>
      <c r="W436" s="48"/>
      <c r="X436" s="48"/>
      <c r="Y436" s="48"/>
      <c r="Z436" s="48"/>
      <c r="AA436" s="48" t="s">
        <v>135</v>
      </c>
      <c r="AB436" s="41" t="s">
        <v>116</v>
      </c>
      <c r="AC436" s="41" t="s">
        <v>136</v>
      </c>
      <c r="AD436" s="41" t="s">
        <v>116</v>
      </c>
      <c r="AE436" s="48" t="s">
        <v>136</v>
      </c>
      <c r="AF436" s="41" t="s">
        <v>136</v>
      </c>
      <c r="AG436" s="26">
        <v>24</v>
      </c>
      <c r="AH436" s="50">
        <v>52.8</v>
      </c>
      <c r="AI436" s="50">
        <v>38.4</v>
      </c>
      <c r="AJ436" s="50">
        <v>86.4</v>
      </c>
      <c r="AK436" s="51" t="s">
        <v>150</v>
      </c>
      <c r="AL436" s="27" t="s">
        <v>1105</v>
      </c>
      <c r="AM436" s="41"/>
      <c r="AP436" s="54"/>
      <c r="AQ436" s="54"/>
      <c r="AR436" s="54"/>
      <c r="AS436" s="54"/>
    </row>
    <row r="437" s="7" customFormat="1" ht="53" customHeight="1" spans="1:45">
      <c r="A437" s="23" t="s">
        <v>139</v>
      </c>
      <c r="B437" s="24" t="s">
        <v>140</v>
      </c>
      <c r="C437" s="25" t="s">
        <v>1185</v>
      </c>
      <c r="D437" s="26" t="s">
        <v>1037</v>
      </c>
      <c r="E437" s="27" t="s">
        <v>1093</v>
      </c>
      <c r="F437" s="30" t="s">
        <v>611</v>
      </c>
      <c r="G437" s="26" t="s">
        <v>614</v>
      </c>
      <c r="H437" s="26" t="s">
        <v>146</v>
      </c>
      <c r="I437" s="26" t="s">
        <v>147</v>
      </c>
      <c r="J437" s="41" t="s">
        <v>148</v>
      </c>
      <c r="K437" s="41" t="s">
        <v>149</v>
      </c>
      <c r="L437" s="42">
        <v>0.88</v>
      </c>
      <c r="M437" s="43">
        <v>0</v>
      </c>
      <c r="N437" s="43"/>
      <c r="O437" s="43"/>
      <c r="P437" s="43"/>
      <c r="Q437" s="43"/>
      <c r="R437" s="47">
        <v>0.88</v>
      </c>
      <c r="S437" s="48"/>
      <c r="T437" s="26"/>
      <c r="U437" s="23"/>
      <c r="V437" s="48" t="str">
        <f t="shared" si="6"/>
        <v/>
      </c>
      <c r="W437" s="48"/>
      <c r="X437" s="48"/>
      <c r="Y437" s="48"/>
      <c r="Z437" s="48"/>
      <c r="AA437" s="48" t="s">
        <v>135</v>
      </c>
      <c r="AB437" s="41" t="s">
        <v>116</v>
      </c>
      <c r="AC437" s="41" t="s">
        <v>136</v>
      </c>
      <c r="AD437" s="41" t="s">
        <v>116</v>
      </c>
      <c r="AE437" s="48" t="s">
        <v>136</v>
      </c>
      <c r="AF437" s="41" t="s">
        <v>136</v>
      </c>
      <c r="AG437" s="26">
        <v>40</v>
      </c>
      <c r="AH437" s="50">
        <v>88</v>
      </c>
      <c r="AI437" s="50">
        <v>64</v>
      </c>
      <c r="AJ437" s="50">
        <v>144</v>
      </c>
      <c r="AK437" s="51" t="s">
        <v>150</v>
      </c>
      <c r="AL437" s="27" t="s">
        <v>1186</v>
      </c>
      <c r="AM437" s="41"/>
      <c r="AP437" s="54"/>
      <c r="AQ437" s="54"/>
      <c r="AR437" s="54"/>
      <c r="AS437" s="54"/>
    </row>
    <row r="438" s="7" customFormat="1" ht="53" customHeight="1" spans="1:45">
      <c r="A438" s="23" t="s">
        <v>139</v>
      </c>
      <c r="B438" s="24" t="s">
        <v>140</v>
      </c>
      <c r="C438" s="25" t="s">
        <v>1187</v>
      </c>
      <c r="D438" s="26" t="s">
        <v>1037</v>
      </c>
      <c r="E438" s="27" t="s">
        <v>1074</v>
      </c>
      <c r="F438" s="30" t="s">
        <v>611</v>
      </c>
      <c r="G438" s="26" t="s">
        <v>617</v>
      </c>
      <c r="H438" s="26" t="s">
        <v>146</v>
      </c>
      <c r="I438" s="26" t="s">
        <v>147</v>
      </c>
      <c r="J438" s="41" t="s">
        <v>148</v>
      </c>
      <c r="K438" s="41" t="s">
        <v>149</v>
      </c>
      <c r="L438" s="42">
        <v>0.44</v>
      </c>
      <c r="M438" s="43">
        <v>0</v>
      </c>
      <c r="N438" s="43"/>
      <c r="O438" s="43"/>
      <c r="P438" s="43"/>
      <c r="Q438" s="43"/>
      <c r="R438" s="47">
        <v>0.44</v>
      </c>
      <c r="S438" s="48"/>
      <c r="T438" s="26"/>
      <c r="U438" s="23"/>
      <c r="V438" s="48" t="str">
        <f t="shared" si="6"/>
        <v/>
      </c>
      <c r="W438" s="48"/>
      <c r="X438" s="48"/>
      <c r="Y438" s="48"/>
      <c r="Z438" s="48"/>
      <c r="AA438" s="48" t="s">
        <v>135</v>
      </c>
      <c r="AB438" s="41" t="s">
        <v>116</v>
      </c>
      <c r="AC438" s="41" t="s">
        <v>136</v>
      </c>
      <c r="AD438" s="41" t="s">
        <v>116</v>
      </c>
      <c r="AE438" s="48" t="s">
        <v>136</v>
      </c>
      <c r="AF438" s="41" t="s">
        <v>136</v>
      </c>
      <c r="AG438" s="26">
        <v>31</v>
      </c>
      <c r="AH438" s="50">
        <v>68.2</v>
      </c>
      <c r="AI438" s="50">
        <v>49.6</v>
      </c>
      <c r="AJ438" s="50">
        <v>111.6</v>
      </c>
      <c r="AK438" s="51" t="s">
        <v>150</v>
      </c>
      <c r="AL438" s="27" t="s">
        <v>1147</v>
      </c>
      <c r="AM438" s="41"/>
      <c r="AP438" s="54"/>
      <c r="AQ438" s="54"/>
      <c r="AR438" s="54"/>
      <c r="AS438" s="54"/>
    </row>
    <row r="439" s="7" customFormat="1" ht="53" customHeight="1" spans="1:45">
      <c r="A439" s="23" t="s">
        <v>139</v>
      </c>
      <c r="B439" s="24" t="s">
        <v>140</v>
      </c>
      <c r="C439" s="25" t="s">
        <v>1188</v>
      </c>
      <c r="D439" s="26" t="s">
        <v>1037</v>
      </c>
      <c r="E439" s="27" t="s">
        <v>1093</v>
      </c>
      <c r="F439" s="30" t="s">
        <v>611</v>
      </c>
      <c r="G439" s="26" t="s">
        <v>620</v>
      </c>
      <c r="H439" s="26" t="s">
        <v>146</v>
      </c>
      <c r="I439" s="26" t="s">
        <v>147</v>
      </c>
      <c r="J439" s="41" t="s">
        <v>148</v>
      </c>
      <c r="K439" s="41" t="s">
        <v>149</v>
      </c>
      <c r="L439" s="42">
        <v>0.44</v>
      </c>
      <c r="M439" s="43">
        <v>0</v>
      </c>
      <c r="N439" s="43"/>
      <c r="O439" s="43"/>
      <c r="P439" s="43"/>
      <c r="Q439" s="43"/>
      <c r="R439" s="47">
        <v>0.44</v>
      </c>
      <c r="S439" s="48"/>
      <c r="T439" s="26"/>
      <c r="U439" s="23"/>
      <c r="V439" s="48" t="str">
        <f t="shared" si="6"/>
        <v/>
      </c>
      <c r="W439" s="48"/>
      <c r="X439" s="48"/>
      <c r="Y439" s="48"/>
      <c r="Z439" s="48"/>
      <c r="AA439" s="48" t="s">
        <v>135</v>
      </c>
      <c r="AB439" s="41" t="s">
        <v>116</v>
      </c>
      <c r="AC439" s="41" t="s">
        <v>136</v>
      </c>
      <c r="AD439" s="41" t="s">
        <v>116</v>
      </c>
      <c r="AE439" s="48" t="s">
        <v>136</v>
      </c>
      <c r="AF439" s="41" t="s">
        <v>136</v>
      </c>
      <c r="AG439" s="26">
        <v>6</v>
      </c>
      <c r="AH439" s="50">
        <v>13.2</v>
      </c>
      <c r="AI439" s="50">
        <v>9.6</v>
      </c>
      <c r="AJ439" s="50">
        <v>21.6</v>
      </c>
      <c r="AK439" s="51" t="s">
        <v>150</v>
      </c>
      <c r="AL439" s="27" t="s">
        <v>1189</v>
      </c>
      <c r="AM439" s="41"/>
      <c r="AP439" s="54"/>
      <c r="AQ439" s="54"/>
      <c r="AR439" s="54"/>
      <c r="AS439" s="54"/>
    </row>
    <row r="440" s="7" customFormat="1" ht="53" customHeight="1" spans="1:45">
      <c r="A440" s="23" t="s">
        <v>139</v>
      </c>
      <c r="B440" s="24" t="s">
        <v>140</v>
      </c>
      <c r="C440" s="25" t="s">
        <v>1190</v>
      </c>
      <c r="D440" s="26" t="s">
        <v>1037</v>
      </c>
      <c r="E440" s="27" t="s">
        <v>1191</v>
      </c>
      <c r="F440" s="30" t="s">
        <v>611</v>
      </c>
      <c r="G440" s="26" t="s">
        <v>623</v>
      </c>
      <c r="H440" s="26" t="s">
        <v>146</v>
      </c>
      <c r="I440" s="26" t="s">
        <v>147</v>
      </c>
      <c r="J440" s="41" t="s">
        <v>148</v>
      </c>
      <c r="K440" s="41" t="s">
        <v>149</v>
      </c>
      <c r="L440" s="42">
        <v>0.88</v>
      </c>
      <c r="M440" s="43">
        <v>0</v>
      </c>
      <c r="N440" s="43"/>
      <c r="O440" s="43"/>
      <c r="P440" s="43"/>
      <c r="Q440" s="43"/>
      <c r="R440" s="47">
        <v>0.88</v>
      </c>
      <c r="S440" s="48"/>
      <c r="T440" s="26"/>
      <c r="U440" s="23"/>
      <c r="V440" s="48" t="str">
        <f t="shared" si="6"/>
        <v/>
      </c>
      <c r="W440" s="48"/>
      <c r="X440" s="48"/>
      <c r="Y440" s="48"/>
      <c r="Z440" s="48"/>
      <c r="AA440" s="48" t="s">
        <v>135</v>
      </c>
      <c r="AB440" s="41" t="s">
        <v>116</v>
      </c>
      <c r="AC440" s="41" t="s">
        <v>136</v>
      </c>
      <c r="AD440" s="41" t="s">
        <v>116</v>
      </c>
      <c r="AE440" s="48" t="s">
        <v>136</v>
      </c>
      <c r="AF440" s="41" t="s">
        <v>136</v>
      </c>
      <c r="AG440" s="26">
        <v>50</v>
      </c>
      <c r="AH440" s="50">
        <v>110</v>
      </c>
      <c r="AI440" s="50">
        <v>80</v>
      </c>
      <c r="AJ440" s="50">
        <v>180</v>
      </c>
      <c r="AK440" s="51" t="s">
        <v>150</v>
      </c>
      <c r="AL440" s="27" t="s">
        <v>1192</v>
      </c>
      <c r="AM440" s="41"/>
      <c r="AP440" s="54"/>
      <c r="AQ440" s="54"/>
      <c r="AR440" s="54"/>
      <c r="AS440" s="54"/>
    </row>
    <row r="441" s="7" customFormat="1" ht="53" customHeight="1" spans="1:45">
      <c r="A441" s="23" t="s">
        <v>139</v>
      </c>
      <c r="B441" s="24" t="s">
        <v>140</v>
      </c>
      <c r="C441" s="25" t="s">
        <v>1193</v>
      </c>
      <c r="D441" s="26" t="s">
        <v>1037</v>
      </c>
      <c r="E441" s="27" t="s">
        <v>1115</v>
      </c>
      <c r="F441" s="30" t="s">
        <v>611</v>
      </c>
      <c r="G441" s="26" t="s">
        <v>626</v>
      </c>
      <c r="H441" s="26" t="s">
        <v>146</v>
      </c>
      <c r="I441" s="26" t="s">
        <v>147</v>
      </c>
      <c r="J441" s="41" t="s">
        <v>148</v>
      </c>
      <c r="K441" s="41" t="s">
        <v>149</v>
      </c>
      <c r="L441" s="42">
        <v>0.77</v>
      </c>
      <c r="M441" s="43">
        <v>0</v>
      </c>
      <c r="N441" s="43"/>
      <c r="O441" s="43"/>
      <c r="P441" s="43"/>
      <c r="Q441" s="43"/>
      <c r="R441" s="47">
        <v>0.77</v>
      </c>
      <c r="S441" s="48"/>
      <c r="T441" s="26"/>
      <c r="U441" s="23"/>
      <c r="V441" s="48" t="str">
        <f t="shared" si="6"/>
        <v/>
      </c>
      <c r="W441" s="48"/>
      <c r="X441" s="48"/>
      <c r="Y441" s="48"/>
      <c r="Z441" s="48"/>
      <c r="AA441" s="48" t="s">
        <v>135</v>
      </c>
      <c r="AB441" s="41" t="s">
        <v>116</v>
      </c>
      <c r="AC441" s="41" t="s">
        <v>136</v>
      </c>
      <c r="AD441" s="41" t="s">
        <v>116</v>
      </c>
      <c r="AE441" s="48" t="s">
        <v>136</v>
      </c>
      <c r="AF441" s="41" t="s">
        <v>136</v>
      </c>
      <c r="AG441" s="26">
        <v>17</v>
      </c>
      <c r="AH441" s="50">
        <v>37.4</v>
      </c>
      <c r="AI441" s="50">
        <v>27.2</v>
      </c>
      <c r="AJ441" s="50">
        <v>61.2</v>
      </c>
      <c r="AK441" s="51" t="s">
        <v>150</v>
      </c>
      <c r="AL441" s="27" t="s">
        <v>1194</v>
      </c>
      <c r="AM441" s="41"/>
      <c r="AP441" s="54"/>
      <c r="AQ441" s="54"/>
      <c r="AR441" s="54"/>
      <c r="AS441" s="54"/>
    </row>
    <row r="442" s="7" customFormat="1" ht="53" customHeight="1" spans="1:45">
      <c r="A442" s="23" t="s">
        <v>139</v>
      </c>
      <c r="B442" s="24" t="s">
        <v>140</v>
      </c>
      <c r="C442" s="25" t="s">
        <v>1195</v>
      </c>
      <c r="D442" s="26" t="s">
        <v>1037</v>
      </c>
      <c r="E442" s="27" t="s">
        <v>1048</v>
      </c>
      <c r="F442" s="30" t="s">
        <v>611</v>
      </c>
      <c r="G442" s="26" t="s">
        <v>630</v>
      </c>
      <c r="H442" s="26" t="s">
        <v>146</v>
      </c>
      <c r="I442" s="26" t="s">
        <v>147</v>
      </c>
      <c r="J442" s="41" t="s">
        <v>148</v>
      </c>
      <c r="K442" s="41" t="s">
        <v>149</v>
      </c>
      <c r="L442" s="42">
        <v>1.01</v>
      </c>
      <c r="M442" s="43">
        <v>0</v>
      </c>
      <c r="N442" s="43"/>
      <c r="O442" s="43"/>
      <c r="P442" s="43"/>
      <c r="Q442" s="43"/>
      <c r="R442" s="47">
        <v>1.01</v>
      </c>
      <c r="S442" s="48"/>
      <c r="T442" s="26"/>
      <c r="U442" s="23"/>
      <c r="V442" s="48" t="str">
        <f t="shared" si="6"/>
        <v/>
      </c>
      <c r="W442" s="48"/>
      <c r="X442" s="48"/>
      <c r="Y442" s="48"/>
      <c r="Z442" s="48"/>
      <c r="AA442" s="48" t="s">
        <v>135</v>
      </c>
      <c r="AB442" s="41" t="s">
        <v>116</v>
      </c>
      <c r="AC442" s="41" t="s">
        <v>136</v>
      </c>
      <c r="AD442" s="41" t="s">
        <v>116</v>
      </c>
      <c r="AE442" s="48" t="s">
        <v>136</v>
      </c>
      <c r="AF442" s="41" t="s">
        <v>136</v>
      </c>
      <c r="AG442" s="26">
        <v>32</v>
      </c>
      <c r="AH442" s="50">
        <v>70.4</v>
      </c>
      <c r="AI442" s="50">
        <v>51.2</v>
      </c>
      <c r="AJ442" s="50">
        <v>115.2</v>
      </c>
      <c r="AK442" s="51" t="s">
        <v>150</v>
      </c>
      <c r="AL442" s="27" t="s">
        <v>1196</v>
      </c>
      <c r="AM442" s="41"/>
      <c r="AP442" s="54"/>
      <c r="AQ442" s="54"/>
      <c r="AR442" s="54"/>
      <c r="AS442" s="54"/>
    </row>
    <row r="443" s="7" customFormat="1" ht="53" customHeight="1" spans="1:45">
      <c r="A443" s="23" t="s">
        <v>139</v>
      </c>
      <c r="B443" s="24" t="s">
        <v>140</v>
      </c>
      <c r="C443" s="25" t="s">
        <v>1197</v>
      </c>
      <c r="D443" s="26" t="s">
        <v>1037</v>
      </c>
      <c r="E443" s="27" t="s">
        <v>1071</v>
      </c>
      <c r="F443" s="30" t="s">
        <v>611</v>
      </c>
      <c r="G443" s="26" t="s">
        <v>633</v>
      </c>
      <c r="H443" s="26" t="s">
        <v>146</v>
      </c>
      <c r="I443" s="26" t="s">
        <v>147</v>
      </c>
      <c r="J443" s="41" t="s">
        <v>148</v>
      </c>
      <c r="K443" s="41" t="s">
        <v>149</v>
      </c>
      <c r="L443" s="42">
        <v>0.55</v>
      </c>
      <c r="M443" s="43">
        <v>0</v>
      </c>
      <c r="N443" s="43"/>
      <c r="O443" s="43"/>
      <c r="P443" s="43"/>
      <c r="Q443" s="43"/>
      <c r="R443" s="47">
        <v>0.55</v>
      </c>
      <c r="S443" s="48"/>
      <c r="T443" s="26"/>
      <c r="U443" s="23"/>
      <c r="V443" s="48" t="str">
        <f t="shared" si="6"/>
        <v/>
      </c>
      <c r="W443" s="48"/>
      <c r="X443" s="48"/>
      <c r="Y443" s="48"/>
      <c r="Z443" s="48"/>
      <c r="AA443" s="48" t="s">
        <v>135</v>
      </c>
      <c r="AB443" s="41" t="s">
        <v>116</v>
      </c>
      <c r="AC443" s="41" t="s">
        <v>136</v>
      </c>
      <c r="AD443" s="41" t="s">
        <v>116</v>
      </c>
      <c r="AE443" s="48" t="s">
        <v>136</v>
      </c>
      <c r="AF443" s="41" t="s">
        <v>136</v>
      </c>
      <c r="AG443" s="26">
        <v>34</v>
      </c>
      <c r="AH443" s="50">
        <v>74.8</v>
      </c>
      <c r="AI443" s="50">
        <v>54.4</v>
      </c>
      <c r="AJ443" s="50">
        <v>122.4</v>
      </c>
      <c r="AK443" s="51" t="s">
        <v>150</v>
      </c>
      <c r="AL443" s="27" t="s">
        <v>1107</v>
      </c>
      <c r="AM443" s="41"/>
      <c r="AP443" s="54"/>
      <c r="AQ443" s="54"/>
      <c r="AR443" s="54"/>
      <c r="AS443" s="54"/>
    </row>
    <row r="444" s="7" customFormat="1" ht="53" customHeight="1" spans="1:45">
      <c r="A444" s="23" t="s">
        <v>139</v>
      </c>
      <c r="B444" s="24" t="s">
        <v>140</v>
      </c>
      <c r="C444" s="25" t="s">
        <v>1198</v>
      </c>
      <c r="D444" s="26" t="s">
        <v>1037</v>
      </c>
      <c r="E444" s="27" t="s">
        <v>1044</v>
      </c>
      <c r="F444" s="30" t="s">
        <v>611</v>
      </c>
      <c r="G444" s="26" t="s">
        <v>636</v>
      </c>
      <c r="H444" s="26" t="s">
        <v>146</v>
      </c>
      <c r="I444" s="26" t="s">
        <v>147</v>
      </c>
      <c r="J444" s="41" t="s">
        <v>148</v>
      </c>
      <c r="K444" s="41" t="s">
        <v>149</v>
      </c>
      <c r="L444" s="42">
        <v>0.66</v>
      </c>
      <c r="M444" s="43">
        <v>0</v>
      </c>
      <c r="N444" s="43"/>
      <c r="O444" s="43"/>
      <c r="P444" s="43"/>
      <c r="Q444" s="43"/>
      <c r="R444" s="47">
        <v>0.66</v>
      </c>
      <c r="S444" s="48"/>
      <c r="T444" s="26"/>
      <c r="U444" s="23"/>
      <c r="V444" s="48" t="str">
        <f t="shared" si="6"/>
        <v/>
      </c>
      <c r="W444" s="48"/>
      <c r="X444" s="48"/>
      <c r="Y444" s="48"/>
      <c r="Z444" s="48"/>
      <c r="AA444" s="48" t="s">
        <v>135</v>
      </c>
      <c r="AB444" s="41" t="s">
        <v>116</v>
      </c>
      <c r="AC444" s="41" t="s">
        <v>136</v>
      </c>
      <c r="AD444" s="41" t="s">
        <v>116</v>
      </c>
      <c r="AE444" s="48" t="s">
        <v>136</v>
      </c>
      <c r="AF444" s="41" t="s">
        <v>136</v>
      </c>
      <c r="AG444" s="26">
        <v>41</v>
      </c>
      <c r="AH444" s="50">
        <v>90.2</v>
      </c>
      <c r="AI444" s="50">
        <v>65.6</v>
      </c>
      <c r="AJ444" s="50">
        <v>147.6</v>
      </c>
      <c r="AK444" s="51" t="s">
        <v>150</v>
      </c>
      <c r="AL444" s="27" t="s">
        <v>1113</v>
      </c>
      <c r="AM444" s="41"/>
      <c r="AP444" s="54"/>
      <c r="AQ444" s="54"/>
      <c r="AR444" s="54"/>
      <c r="AS444" s="54"/>
    </row>
    <row r="445" s="7" customFormat="1" ht="53" customHeight="1" spans="1:45">
      <c r="A445" s="23" t="s">
        <v>139</v>
      </c>
      <c r="B445" s="24" t="s">
        <v>140</v>
      </c>
      <c r="C445" s="25" t="s">
        <v>1199</v>
      </c>
      <c r="D445" s="26" t="s">
        <v>1037</v>
      </c>
      <c r="E445" s="27" t="s">
        <v>1048</v>
      </c>
      <c r="F445" s="30" t="s">
        <v>611</v>
      </c>
      <c r="G445" s="26" t="s">
        <v>639</v>
      </c>
      <c r="H445" s="26" t="s">
        <v>146</v>
      </c>
      <c r="I445" s="26" t="s">
        <v>147</v>
      </c>
      <c r="J445" s="41" t="s">
        <v>148</v>
      </c>
      <c r="K445" s="41" t="s">
        <v>149</v>
      </c>
      <c r="L445" s="42">
        <v>0.99</v>
      </c>
      <c r="M445" s="43">
        <v>0</v>
      </c>
      <c r="N445" s="43"/>
      <c r="O445" s="43"/>
      <c r="P445" s="43"/>
      <c r="Q445" s="43"/>
      <c r="R445" s="47">
        <v>0.99</v>
      </c>
      <c r="S445" s="48"/>
      <c r="T445" s="26"/>
      <c r="U445" s="23"/>
      <c r="V445" s="48" t="str">
        <f t="shared" si="6"/>
        <v/>
      </c>
      <c r="W445" s="48"/>
      <c r="X445" s="48"/>
      <c r="Y445" s="48"/>
      <c r="Z445" s="48"/>
      <c r="AA445" s="48" t="s">
        <v>135</v>
      </c>
      <c r="AB445" s="41" t="s">
        <v>116</v>
      </c>
      <c r="AC445" s="41" t="s">
        <v>136</v>
      </c>
      <c r="AD445" s="41" t="s">
        <v>116</v>
      </c>
      <c r="AE445" s="48" t="s">
        <v>136</v>
      </c>
      <c r="AF445" s="41" t="s">
        <v>136</v>
      </c>
      <c r="AG445" s="26">
        <v>73</v>
      </c>
      <c r="AH445" s="50">
        <v>160.6</v>
      </c>
      <c r="AI445" s="50">
        <v>116.8</v>
      </c>
      <c r="AJ445" s="50">
        <v>262.8</v>
      </c>
      <c r="AK445" s="51" t="s">
        <v>150</v>
      </c>
      <c r="AL445" s="27" t="s">
        <v>1200</v>
      </c>
      <c r="AM445" s="41"/>
      <c r="AP445" s="54"/>
      <c r="AQ445" s="54"/>
      <c r="AR445" s="54"/>
      <c r="AS445" s="54"/>
    </row>
    <row r="446" s="7" customFormat="1" ht="53" customHeight="1" spans="1:45">
      <c r="A446" s="23" t="s">
        <v>139</v>
      </c>
      <c r="B446" s="24" t="s">
        <v>140</v>
      </c>
      <c r="C446" s="25" t="s">
        <v>1201</v>
      </c>
      <c r="D446" s="26" t="s">
        <v>1037</v>
      </c>
      <c r="E446" s="27" t="s">
        <v>1071</v>
      </c>
      <c r="F446" s="30" t="s">
        <v>611</v>
      </c>
      <c r="G446" s="26" t="s">
        <v>642</v>
      </c>
      <c r="H446" s="26" t="s">
        <v>146</v>
      </c>
      <c r="I446" s="26" t="s">
        <v>147</v>
      </c>
      <c r="J446" s="41" t="s">
        <v>148</v>
      </c>
      <c r="K446" s="41" t="s">
        <v>149</v>
      </c>
      <c r="L446" s="42">
        <v>0.88</v>
      </c>
      <c r="M446" s="43">
        <v>0</v>
      </c>
      <c r="N446" s="43"/>
      <c r="O446" s="43"/>
      <c r="P446" s="43"/>
      <c r="Q446" s="43"/>
      <c r="R446" s="47">
        <v>0.88</v>
      </c>
      <c r="S446" s="48"/>
      <c r="T446" s="26"/>
      <c r="U446" s="23"/>
      <c r="V446" s="48" t="str">
        <f t="shared" si="6"/>
        <v/>
      </c>
      <c r="W446" s="48"/>
      <c r="X446" s="48"/>
      <c r="Y446" s="48"/>
      <c r="Z446" s="48"/>
      <c r="AA446" s="48" t="s">
        <v>135</v>
      </c>
      <c r="AB446" s="41" t="s">
        <v>116</v>
      </c>
      <c r="AC446" s="41" t="s">
        <v>136</v>
      </c>
      <c r="AD446" s="41" t="s">
        <v>116</v>
      </c>
      <c r="AE446" s="48" t="s">
        <v>136</v>
      </c>
      <c r="AF446" s="41" t="s">
        <v>136</v>
      </c>
      <c r="AG446" s="26">
        <v>17</v>
      </c>
      <c r="AH446" s="50">
        <v>37.4</v>
      </c>
      <c r="AI446" s="50">
        <v>27.2</v>
      </c>
      <c r="AJ446" s="50">
        <v>61.2</v>
      </c>
      <c r="AK446" s="51" t="s">
        <v>150</v>
      </c>
      <c r="AL446" s="27" t="s">
        <v>1194</v>
      </c>
      <c r="AM446" s="41"/>
      <c r="AP446" s="54"/>
      <c r="AQ446" s="54"/>
      <c r="AR446" s="54"/>
      <c r="AS446" s="54"/>
    </row>
    <row r="447" s="7" customFormat="1" ht="53" customHeight="1" spans="1:45">
      <c r="A447" s="23" t="s">
        <v>139</v>
      </c>
      <c r="B447" s="24" t="s">
        <v>140</v>
      </c>
      <c r="C447" s="25" t="s">
        <v>1202</v>
      </c>
      <c r="D447" s="26" t="s">
        <v>1037</v>
      </c>
      <c r="E447" s="27" t="s">
        <v>1048</v>
      </c>
      <c r="F447" s="30" t="s">
        <v>611</v>
      </c>
      <c r="G447" s="26" t="s">
        <v>645</v>
      </c>
      <c r="H447" s="26" t="s">
        <v>146</v>
      </c>
      <c r="I447" s="26" t="s">
        <v>147</v>
      </c>
      <c r="J447" s="41" t="s">
        <v>148</v>
      </c>
      <c r="K447" s="41" t="s">
        <v>149</v>
      </c>
      <c r="L447" s="42">
        <v>1.32</v>
      </c>
      <c r="M447" s="43">
        <v>0</v>
      </c>
      <c r="N447" s="43"/>
      <c r="O447" s="43"/>
      <c r="P447" s="43"/>
      <c r="Q447" s="43"/>
      <c r="R447" s="47">
        <v>1.32</v>
      </c>
      <c r="S447" s="48"/>
      <c r="T447" s="26"/>
      <c r="U447" s="23"/>
      <c r="V447" s="48" t="str">
        <f t="shared" si="6"/>
        <v/>
      </c>
      <c r="W447" s="48"/>
      <c r="X447" s="48"/>
      <c r="Y447" s="48"/>
      <c r="Z447" s="48"/>
      <c r="AA447" s="48" t="s">
        <v>135</v>
      </c>
      <c r="AB447" s="41" t="s">
        <v>116</v>
      </c>
      <c r="AC447" s="41" t="s">
        <v>136</v>
      </c>
      <c r="AD447" s="41" t="s">
        <v>116</v>
      </c>
      <c r="AE447" s="48" t="s">
        <v>136</v>
      </c>
      <c r="AF447" s="41" t="s">
        <v>136</v>
      </c>
      <c r="AG447" s="26">
        <v>46</v>
      </c>
      <c r="AH447" s="50">
        <v>101.2</v>
      </c>
      <c r="AI447" s="50">
        <v>73.6</v>
      </c>
      <c r="AJ447" s="50">
        <v>165.6</v>
      </c>
      <c r="AK447" s="51" t="s">
        <v>150</v>
      </c>
      <c r="AL447" s="27" t="s">
        <v>1175</v>
      </c>
      <c r="AM447" s="41"/>
      <c r="AP447" s="54"/>
      <c r="AQ447" s="54"/>
      <c r="AR447" s="54"/>
      <c r="AS447" s="54"/>
    </row>
    <row r="448" s="7" customFormat="1" ht="53" customHeight="1" spans="1:45">
      <c r="A448" s="23" t="s">
        <v>139</v>
      </c>
      <c r="B448" s="24" t="s">
        <v>140</v>
      </c>
      <c r="C448" s="25" t="s">
        <v>1203</v>
      </c>
      <c r="D448" s="26" t="s">
        <v>1037</v>
      </c>
      <c r="E448" s="27" t="s">
        <v>1086</v>
      </c>
      <c r="F448" s="30" t="s">
        <v>611</v>
      </c>
      <c r="G448" s="26" t="s">
        <v>647</v>
      </c>
      <c r="H448" s="26" t="s">
        <v>146</v>
      </c>
      <c r="I448" s="26" t="s">
        <v>147</v>
      </c>
      <c r="J448" s="41" t="s">
        <v>148</v>
      </c>
      <c r="K448" s="41" t="s">
        <v>149</v>
      </c>
      <c r="L448" s="42">
        <v>0.79</v>
      </c>
      <c r="M448" s="43">
        <v>0</v>
      </c>
      <c r="N448" s="43"/>
      <c r="O448" s="43"/>
      <c r="P448" s="43"/>
      <c r="Q448" s="43"/>
      <c r="R448" s="47">
        <v>0.79</v>
      </c>
      <c r="S448" s="48"/>
      <c r="T448" s="26"/>
      <c r="U448" s="23"/>
      <c r="V448" s="48" t="str">
        <f t="shared" si="6"/>
        <v/>
      </c>
      <c r="W448" s="48"/>
      <c r="X448" s="48"/>
      <c r="Y448" s="48"/>
      <c r="Z448" s="48"/>
      <c r="AA448" s="48" t="s">
        <v>135</v>
      </c>
      <c r="AB448" s="41" t="s">
        <v>116</v>
      </c>
      <c r="AC448" s="41" t="s">
        <v>136</v>
      </c>
      <c r="AD448" s="41" t="s">
        <v>116</v>
      </c>
      <c r="AE448" s="48" t="s">
        <v>136</v>
      </c>
      <c r="AF448" s="41" t="s">
        <v>136</v>
      </c>
      <c r="AG448" s="26">
        <v>30</v>
      </c>
      <c r="AH448" s="50">
        <v>66</v>
      </c>
      <c r="AI448" s="50">
        <v>48</v>
      </c>
      <c r="AJ448" s="50">
        <v>108</v>
      </c>
      <c r="AK448" s="51" t="s">
        <v>150</v>
      </c>
      <c r="AL448" s="27" t="s">
        <v>1055</v>
      </c>
      <c r="AM448" s="41"/>
      <c r="AP448" s="54"/>
      <c r="AQ448" s="54"/>
      <c r="AR448" s="54"/>
      <c r="AS448" s="54"/>
    </row>
    <row r="449" s="7" customFormat="1" ht="53" customHeight="1" spans="1:45">
      <c r="A449" s="23" t="s">
        <v>139</v>
      </c>
      <c r="B449" s="24" t="s">
        <v>140</v>
      </c>
      <c r="C449" s="25" t="s">
        <v>1204</v>
      </c>
      <c r="D449" s="26" t="s">
        <v>1037</v>
      </c>
      <c r="E449" s="27" t="s">
        <v>1205</v>
      </c>
      <c r="F449" s="30" t="s">
        <v>611</v>
      </c>
      <c r="G449" s="26" t="s">
        <v>650</v>
      </c>
      <c r="H449" s="26" t="s">
        <v>146</v>
      </c>
      <c r="I449" s="26" t="s">
        <v>147</v>
      </c>
      <c r="J449" s="41" t="s">
        <v>148</v>
      </c>
      <c r="K449" s="41" t="s">
        <v>149</v>
      </c>
      <c r="L449" s="42">
        <v>0.44</v>
      </c>
      <c r="M449" s="43">
        <v>0</v>
      </c>
      <c r="N449" s="43"/>
      <c r="O449" s="43"/>
      <c r="P449" s="43"/>
      <c r="Q449" s="43"/>
      <c r="R449" s="47">
        <v>0.44</v>
      </c>
      <c r="S449" s="48"/>
      <c r="T449" s="26"/>
      <c r="U449" s="23"/>
      <c r="V449" s="48" t="str">
        <f t="shared" si="6"/>
        <v/>
      </c>
      <c r="W449" s="48"/>
      <c r="X449" s="48"/>
      <c r="Y449" s="48"/>
      <c r="Z449" s="48"/>
      <c r="AA449" s="48" t="s">
        <v>135</v>
      </c>
      <c r="AB449" s="41" t="s">
        <v>116</v>
      </c>
      <c r="AC449" s="41" t="s">
        <v>136</v>
      </c>
      <c r="AD449" s="41" t="s">
        <v>116</v>
      </c>
      <c r="AE449" s="48" t="s">
        <v>136</v>
      </c>
      <c r="AF449" s="41" t="s">
        <v>136</v>
      </c>
      <c r="AG449" s="26">
        <v>21</v>
      </c>
      <c r="AH449" s="50">
        <v>46.2</v>
      </c>
      <c r="AI449" s="50">
        <v>33.6</v>
      </c>
      <c r="AJ449" s="50">
        <v>75.6</v>
      </c>
      <c r="AK449" s="51" t="s">
        <v>150</v>
      </c>
      <c r="AL449" s="27" t="s">
        <v>1206</v>
      </c>
      <c r="AM449" s="41"/>
      <c r="AP449" s="54"/>
      <c r="AQ449" s="54"/>
      <c r="AR449" s="54"/>
      <c r="AS449" s="54"/>
    </row>
    <row r="450" s="7" customFormat="1" ht="53" customHeight="1" spans="1:45">
      <c r="A450" s="23" t="s">
        <v>139</v>
      </c>
      <c r="B450" s="24" t="s">
        <v>140</v>
      </c>
      <c r="C450" s="25" t="s">
        <v>1207</v>
      </c>
      <c r="D450" s="26" t="s">
        <v>1037</v>
      </c>
      <c r="E450" s="27" t="s">
        <v>1074</v>
      </c>
      <c r="F450" s="30" t="s">
        <v>611</v>
      </c>
      <c r="G450" s="26" t="s">
        <v>653</v>
      </c>
      <c r="H450" s="26" t="s">
        <v>146</v>
      </c>
      <c r="I450" s="26" t="s">
        <v>147</v>
      </c>
      <c r="J450" s="41" t="s">
        <v>148</v>
      </c>
      <c r="K450" s="41" t="s">
        <v>149</v>
      </c>
      <c r="L450" s="42">
        <v>0.88</v>
      </c>
      <c r="M450" s="43">
        <v>0</v>
      </c>
      <c r="N450" s="43"/>
      <c r="O450" s="43"/>
      <c r="P450" s="43"/>
      <c r="Q450" s="43"/>
      <c r="R450" s="47">
        <v>0.88</v>
      </c>
      <c r="S450" s="48"/>
      <c r="T450" s="26"/>
      <c r="U450" s="23"/>
      <c r="V450" s="48" t="str">
        <f t="shared" si="6"/>
        <v/>
      </c>
      <c r="W450" s="48"/>
      <c r="X450" s="48"/>
      <c r="Y450" s="48"/>
      <c r="Z450" s="48"/>
      <c r="AA450" s="48" t="s">
        <v>135</v>
      </c>
      <c r="AB450" s="41" t="s">
        <v>116</v>
      </c>
      <c r="AC450" s="41" t="s">
        <v>136</v>
      </c>
      <c r="AD450" s="41" t="s">
        <v>116</v>
      </c>
      <c r="AE450" s="48" t="s">
        <v>136</v>
      </c>
      <c r="AF450" s="41" t="s">
        <v>136</v>
      </c>
      <c r="AG450" s="26">
        <v>29</v>
      </c>
      <c r="AH450" s="50">
        <v>63.8</v>
      </c>
      <c r="AI450" s="50">
        <v>46.4</v>
      </c>
      <c r="AJ450" s="50">
        <v>104.4</v>
      </c>
      <c r="AK450" s="51" t="s">
        <v>150</v>
      </c>
      <c r="AL450" s="27" t="s">
        <v>1088</v>
      </c>
      <c r="AM450" s="41"/>
      <c r="AP450" s="54"/>
      <c r="AQ450" s="54"/>
      <c r="AR450" s="54"/>
      <c r="AS450" s="54"/>
    </row>
    <row r="451" s="7" customFormat="1" ht="53" customHeight="1" spans="1:45">
      <c r="A451" s="23" t="s">
        <v>139</v>
      </c>
      <c r="B451" s="24" t="s">
        <v>140</v>
      </c>
      <c r="C451" s="25" t="s">
        <v>1208</v>
      </c>
      <c r="D451" s="26" t="s">
        <v>1037</v>
      </c>
      <c r="E451" s="27" t="s">
        <v>1209</v>
      </c>
      <c r="F451" s="30" t="s">
        <v>611</v>
      </c>
      <c r="G451" s="26" t="s">
        <v>655</v>
      </c>
      <c r="H451" s="26" t="s">
        <v>146</v>
      </c>
      <c r="I451" s="26" t="s">
        <v>147</v>
      </c>
      <c r="J451" s="41" t="s">
        <v>148</v>
      </c>
      <c r="K451" s="41" t="s">
        <v>149</v>
      </c>
      <c r="L451" s="42">
        <v>0.66</v>
      </c>
      <c r="M451" s="43">
        <v>0</v>
      </c>
      <c r="N451" s="43"/>
      <c r="O451" s="43"/>
      <c r="P451" s="43"/>
      <c r="Q451" s="43"/>
      <c r="R451" s="47">
        <v>0.66</v>
      </c>
      <c r="S451" s="48"/>
      <c r="T451" s="26"/>
      <c r="U451" s="23"/>
      <c r="V451" s="48" t="str">
        <f t="shared" si="6"/>
        <v/>
      </c>
      <c r="W451" s="48"/>
      <c r="X451" s="48"/>
      <c r="Y451" s="48"/>
      <c r="Z451" s="48"/>
      <c r="AA451" s="48" t="s">
        <v>135</v>
      </c>
      <c r="AB451" s="41" t="s">
        <v>116</v>
      </c>
      <c r="AC451" s="41" t="s">
        <v>136</v>
      </c>
      <c r="AD451" s="41" t="s">
        <v>116</v>
      </c>
      <c r="AE451" s="48" t="s">
        <v>136</v>
      </c>
      <c r="AF451" s="41" t="s">
        <v>136</v>
      </c>
      <c r="AG451" s="26">
        <v>32</v>
      </c>
      <c r="AH451" s="50">
        <v>70.4</v>
      </c>
      <c r="AI451" s="50">
        <v>51.2</v>
      </c>
      <c r="AJ451" s="50">
        <v>115.2</v>
      </c>
      <c r="AK451" s="51" t="s">
        <v>150</v>
      </c>
      <c r="AL451" s="27" t="s">
        <v>1196</v>
      </c>
      <c r="AM451" s="41"/>
      <c r="AP451" s="54"/>
      <c r="AQ451" s="54"/>
      <c r="AR451" s="54"/>
      <c r="AS451" s="54"/>
    </row>
    <row r="452" s="7" customFormat="1" ht="53" customHeight="1" spans="1:45">
      <c r="A452" s="23" t="s">
        <v>139</v>
      </c>
      <c r="B452" s="24" t="s">
        <v>140</v>
      </c>
      <c r="C452" s="25" t="s">
        <v>1210</v>
      </c>
      <c r="D452" s="26" t="s">
        <v>1037</v>
      </c>
      <c r="E452" s="27" t="s">
        <v>1048</v>
      </c>
      <c r="F452" s="30" t="s">
        <v>611</v>
      </c>
      <c r="G452" s="26" t="s">
        <v>657</v>
      </c>
      <c r="H452" s="26" t="s">
        <v>146</v>
      </c>
      <c r="I452" s="26" t="s">
        <v>147</v>
      </c>
      <c r="J452" s="41" t="s">
        <v>148</v>
      </c>
      <c r="K452" s="41" t="s">
        <v>149</v>
      </c>
      <c r="L452" s="42">
        <v>0.88</v>
      </c>
      <c r="M452" s="43">
        <v>0</v>
      </c>
      <c r="N452" s="43"/>
      <c r="O452" s="43"/>
      <c r="P452" s="43"/>
      <c r="Q452" s="43"/>
      <c r="R452" s="47">
        <v>0.88</v>
      </c>
      <c r="S452" s="48"/>
      <c r="T452" s="26"/>
      <c r="U452" s="23"/>
      <c r="V452" s="48" t="str">
        <f t="shared" si="6"/>
        <v/>
      </c>
      <c r="W452" s="48"/>
      <c r="X452" s="48"/>
      <c r="Y452" s="48"/>
      <c r="Z452" s="48"/>
      <c r="AA452" s="48" t="s">
        <v>135</v>
      </c>
      <c r="AB452" s="41" t="s">
        <v>116</v>
      </c>
      <c r="AC452" s="41" t="s">
        <v>136</v>
      </c>
      <c r="AD452" s="41" t="s">
        <v>116</v>
      </c>
      <c r="AE452" s="48" t="s">
        <v>136</v>
      </c>
      <c r="AF452" s="41" t="s">
        <v>136</v>
      </c>
      <c r="AG452" s="26">
        <v>15</v>
      </c>
      <c r="AH452" s="50">
        <v>33</v>
      </c>
      <c r="AI452" s="50">
        <v>24</v>
      </c>
      <c r="AJ452" s="50">
        <v>54</v>
      </c>
      <c r="AK452" s="51" t="s">
        <v>150</v>
      </c>
      <c r="AL452" s="27" t="s">
        <v>1160</v>
      </c>
      <c r="AM452" s="41"/>
      <c r="AP452" s="54"/>
      <c r="AQ452" s="54"/>
      <c r="AR452" s="54"/>
      <c r="AS452" s="54"/>
    </row>
    <row r="453" s="7" customFormat="1" ht="53" customHeight="1" spans="1:45">
      <c r="A453" s="23" t="s">
        <v>139</v>
      </c>
      <c r="B453" s="24" t="s">
        <v>140</v>
      </c>
      <c r="C453" s="25" t="s">
        <v>1211</v>
      </c>
      <c r="D453" s="26" t="s">
        <v>1037</v>
      </c>
      <c r="E453" s="27" t="s">
        <v>1048</v>
      </c>
      <c r="F453" s="30" t="s">
        <v>611</v>
      </c>
      <c r="G453" s="26" t="s">
        <v>660</v>
      </c>
      <c r="H453" s="26" t="s">
        <v>146</v>
      </c>
      <c r="I453" s="26" t="s">
        <v>147</v>
      </c>
      <c r="J453" s="41" t="s">
        <v>148</v>
      </c>
      <c r="K453" s="41" t="s">
        <v>149</v>
      </c>
      <c r="L453" s="42">
        <v>0.84</v>
      </c>
      <c r="M453" s="43">
        <v>0</v>
      </c>
      <c r="N453" s="43"/>
      <c r="O453" s="43"/>
      <c r="P453" s="43"/>
      <c r="Q453" s="43"/>
      <c r="R453" s="47">
        <v>0.84</v>
      </c>
      <c r="S453" s="48"/>
      <c r="T453" s="26"/>
      <c r="U453" s="23"/>
      <c r="V453" s="48" t="str">
        <f t="shared" si="6"/>
        <v/>
      </c>
      <c r="W453" s="48"/>
      <c r="X453" s="48"/>
      <c r="Y453" s="48"/>
      <c r="Z453" s="48"/>
      <c r="AA453" s="48" t="s">
        <v>135</v>
      </c>
      <c r="AB453" s="41" t="s">
        <v>116</v>
      </c>
      <c r="AC453" s="41" t="s">
        <v>136</v>
      </c>
      <c r="AD453" s="41" t="s">
        <v>116</v>
      </c>
      <c r="AE453" s="48" t="s">
        <v>136</v>
      </c>
      <c r="AF453" s="41" t="s">
        <v>136</v>
      </c>
      <c r="AG453" s="26">
        <v>37</v>
      </c>
      <c r="AH453" s="50">
        <v>81.4</v>
      </c>
      <c r="AI453" s="50">
        <v>59.2</v>
      </c>
      <c r="AJ453" s="50">
        <v>133.2</v>
      </c>
      <c r="AK453" s="51" t="s">
        <v>150</v>
      </c>
      <c r="AL453" s="27" t="s">
        <v>1039</v>
      </c>
      <c r="AM453" s="41"/>
      <c r="AP453" s="54"/>
      <c r="AQ453" s="54"/>
      <c r="AR453" s="54"/>
      <c r="AS453" s="54"/>
    </row>
    <row r="454" s="7" customFormat="1" ht="53" customHeight="1" spans="1:45">
      <c r="A454" s="23" t="s">
        <v>139</v>
      </c>
      <c r="B454" s="24" t="s">
        <v>140</v>
      </c>
      <c r="C454" s="25" t="s">
        <v>1212</v>
      </c>
      <c r="D454" s="26" t="s">
        <v>1037</v>
      </c>
      <c r="E454" s="27" t="s">
        <v>1213</v>
      </c>
      <c r="F454" s="28" t="s">
        <v>241</v>
      </c>
      <c r="G454" s="26" t="s">
        <v>953</v>
      </c>
      <c r="H454" s="26" t="s">
        <v>146</v>
      </c>
      <c r="I454" s="26" t="s">
        <v>147</v>
      </c>
      <c r="J454" s="41" t="s">
        <v>148</v>
      </c>
      <c r="K454" s="41" t="s">
        <v>149</v>
      </c>
      <c r="L454" s="42">
        <v>4.25</v>
      </c>
      <c r="M454" s="43">
        <v>0</v>
      </c>
      <c r="N454" s="43"/>
      <c r="O454" s="43"/>
      <c r="P454" s="43"/>
      <c r="Q454" s="43"/>
      <c r="R454" s="47">
        <v>4.25</v>
      </c>
      <c r="S454" s="48"/>
      <c r="T454" s="26"/>
      <c r="U454" s="23"/>
      <c r="V454" s="48" t="str">
        <f t="shared" si="6"/>
        <v/>
      </c>
      <c r="W454" s="48"/>
      <c r="X454" s="48"/>
      <c r="Y454" s="48"/>
      <c r="Z454" s="48"/>
      <c r="AA454" s="48" t="s">
        <v>135</v>
      </c>
      <c r="AB454" s="41" t="s">
        <v>116</v>
      </c>
      <c r="AC454" s="41" t="s">
        <v>136</v>
      </c>
      <c r="AD454" s="41" t="s">
        <v>116</v>
      </c>
      <c r="AE454" s="48" t="s">
        <v>136</v>
      </c>
      <c r="AF454" s="41" t="s">
        <v>136</v>
      </c>
      <c r="AG454" s="26">
        <v>52</v>
      </c>
      <c r="AH454" s="50">
        <v>114.4</v>
      </c>
      <c r="AI454" s="50">
        <v>83.2</v>
      </c>
      <c r="AJ454" s="50">
        <v>187.2</v>
      </c>
      <c r="AK454" s="51" t="s">
        <v>150</v>
      </c>
      <c r="AL454" s="27" t="s">
        <v>1139</v>
      </c>
      <c r="AM454" s="41"/>
      <c r="AP454" s="54"/>
      <c r="AQ454" s="54"/>
      <c r="AR454" s="54"/>
      <c r="AS454" s="54"/>
    </row>
    <row r="455" s="7" customFormat="1" ht="53" customHeight="1" spans="1:45">
      <c r="A455" s="23" t="s">
        <v>139</v>
      </c>
      <c r="B455" s="24" t="s">
        <v>140</v>
      </c>
      <c r="C455" s="25" t="s">
        <v>1214</v>
      </c>
      <c r="D455" s="26" t="s">
        <v>1037</v>
      </c>
      <c r="E455" s="27" t="s">
        <v>1074</v>
      </c>
      <c r="F455" s="28" t="s">
        <v>241</v>
      </c>
      <c r="G455" s="26" t="s">
        <v>955</v>
      </c>
      <c r="H455" s="26" t="s">
        <v>146</v>
      </c>
      <c r="I455" s="26" t="s">
        <v>147</v>
      </c>
      <c r="J455" s="41" t="s">
        <v>148</v>
      </c>
      <c r="K455" s="41" t="s">
        <v>149</v>
      </c>
      <c r="L455" s="42">
        <v>2.2</v>
      </c>
      <c r="M455" s="43">
        <v>0</v>
      </c>
      <c r="N455" s="43"/>
      <c r="O455" s="43"/>
      <c r="P455" s="43"/>
      <c r="Q455" s="43"/>
      <c r="R455" s="47">
        <v>2.2</v>
      </c>
      <c r="S455" s="48"/>
      <c r="T455" s="26"/>
      <c r="U455" s="23"/>
      <c r="V455" s="48" t="str">
        <f t="shared" si="6"/>
        <v/>
      </c>
      <c r="W455" s="48"/>
      <c r="X455" s="48"/>
      <c r="Y455" s="48"/>
      <c r="Z455" s="48"/>
      <c r="AA455" s="48" t="s">
        <v>135</v>
      </c>
      <c r="AB455" s="41" t="s">
        <v>116</v>
      </c>
      <c r="AC455" s="41" t="s">
        <v>136</v>
      </c>
      <c r="AD455" s="41" t="s">
        <v>116</v>
      </c>
      <c r="AE455" s="48" t="s">
        <v>136</v>
      </c>
      <c r="AF455" s="41" t="s">
        <v>136</v>
      </c>
      <c r="AG455" s="26">
        <v>48</v>
      </c>
      <c r="AH455" s="50">
        <v>105.6</v>
      </c>
      <c r="AI455" s="50">
        <v>76.8</v>
      </c>
      <c r="AJ455" s="50">
        <v>172.8</v>
      </c>
      <c r="AK455" s="51" t="s">
        <v>150</v>
      </c>
      <c r="AL455" s="27" t="s">
        <v>1149</v>
      </c>
      <c r="AM455" s="41"/>
      <c r="AP455" s="54"/>
      <c r="AQ455" s="54"/>
      <c r="AR455" s="54"/>
      <c r="AS455" s="54"/>
    </row>
    <row r="456" s="7" customFormat="1" ht="53" customHeight="1" spans="1:45">
      <c r="A456" s="23" t="s">
        <v>139</v>
      </c>
      <c r="B456" s="24" t="s">
        <v>140</v>
      </c>
      <c r="C456" s="25" t="s">
        <v>1215</v>
      </c>
      <c r="D456" s="26" t="s">
        <v>1037</v>
      </c>
      <c r="E456" s="27" t="s">
        <v>1099</v>
      </c>
      <c r="F456" s="28" t="s">
        <v>241</v>
      </c>
      <c r="G456" s="26" t="s">
        <v>1216</v>
      </c>
      <c r="H456" s="26" t="s">
        <v>146</v>
      </c>
      <c r="I456" s="26" t="s">
        <v>147</v>
      </c>
      <c r="J456" s="41" t="s">
        <v>148</v>
      </c>
      <c r="K456" s="41" t="s">
        <v>149</v>
      </c>
      <c r="L456" s="42">
        <v>1.1</v>
      </c>
      <c r="M456" s="43">
        <v>0</v>
      </c>
      <c r="N456" s="43"/>
      <c r="O456" s="43"/>
      <c r="P456" s="43"/>
      <c r="Q456" s="43"/>
      <c r="R456" s="47">
        <v>1.1</v>
      </c>
      <c r="S456" s="48"/>
      <c r="T456" s="26"/>
      <c r="U456" s="23"/>
      <c r="V456" s="48" t="str">
        <f t="shared" ref="V456:V519" si="7">T456&amp;U456</f>
        <v/>
      </c>
      <c r="W456" s="48"/>
      <c r="X456" s="48"/>
      <c r="Y456" s="48"/>
      <c r="Z456" s="48"/>
      <c r="AA456" s="48" t="s">
        <v>135</v>
      </c>
      <c r="AB456" s="41" t="s">
        <v>116</v>
      </c>
      <c r="AC456" s="41" t="s">
        <v>116</v>
      </c>
      <c r="AD456" s="41" t="s">
        <v>116</v>
      </c>
      <c r="AE456" s="48" t="s">
        <v>136</v>
      </c>
      <c r="AF456" s="41" t="s">
        <v>136</v>
      </c>
      <c r="AG456" s="26">
        <v>38</v>
      </c>
      <c r="AH456" s="50">
        <v>83.6</v>
      </c>
      <c r="AI456" s="50">
        <v>60.8</v>
      </c>
      <c r="AJ456" s="50">
        <v>136.8</v>
      </c>
      <c r="AK456" s="51" t="s">
        <v>150</v>
      </c>
      <c r="AL456" s="27" t="s">
        <v>1152</v>
      </c>
      <c r="AM456" s="41"/>
      <c r="AP456" s="54"/>
      <c r="AQ456" s="54"/>
      <c r="AR456" s="54"/>
      <c r="AS456" s="54"/>
    </row>
    <row r="457" s="7" customFormat="1" ht="53" customHeight="1" spans="1:45">
      <c r="A457" s="23" t="s">
        <v>139</v>
      </c>
      <c r="B457" s="24" t="s">
        <v>140</v>
      </c>
      <c r="C457" s="25" t="s">
        <v>1217</v>
      </c>
      <c r="D457" s="26" t="s">
        <v>1037</v>
      </c>
      <c r="E457" s="27" t="s">
        <v>1093</v>
      </c>
      <c r="F457" s="28" t="s">
        <v>241</v>
      </c>
      <c r="G457" s="26" t="s">
        <v>957</v>
      </c>
      <c r="H457" s="26" t="s">
        <v>146</v>
      </c>
      <c r="I457" s="26" t="s">
        <v>147</v>
      </c>
      <c r="J457" s="41" t="s">
        <v>148</v>
      </c>
      <c r="K457" s="41" t="s">
        <v>149</v>
      </c>
      <c r="L457" s="42">
        <v>4.4</v>
      </c>
      <c r="M457" s="43">
        <v>0</v>
      </c>
      <c r="N457" s="43"/>
      <c r="O457" s="43"/>
      <c r="P457" s="43"/>
      <c r="Q457" s="43"/>
      <c r="R457" s="47">
        <v>4.4</v>
      </c>
      <c r="S457" s="48"/>
      <c r="T457" s="26"/>
      <c r="U457" s="23"/>
      <c r="V457" s="48" t="str">
        <f t="shared" si="7"/>
        <v/>
      </c>
      <c r="W457" s="48"/>
      <c r="X457" s="48"/>
      <c r="Y457" s="48"/>
      <c r="Z457" s="48"/>
      <c r="AA457" s="48" t="s">
        <v>135</v>
      </c>
      <c r="AB457" s="41" t="s">
        <v>116</v>
      </c>
      <c r="AC457" s="41" t="s">
        <v>116</v>
      </c>
      <c r="AD457" s="41" t="s">
        <v>116</v>
      </c>
      <c r="AE457" s="48" t="s">
        <v>136</v>
      </c>
      <c r="AF457" s="41" t="s">
        <v>136</v>
      </c>
      <c r="AG457" s="26">
        <v>28</v>
      </c>
      <c r="AH457" s="50">
        <v>61.6</v>
      </c>
      <c r="AI457" s="50">
        <v>44.8</v>
      </c>
      <c r="AJ457" s="50">
        <v>100.8</v>
      </c>
      <c r="AK457" s="51" t="s">
        <v>150</v>
      </c>
      <c r="AL457" s="27" t="s">
        <v>1142</v>
      </c>
      <c r="AM457" s="41"/>
      <c r="AP457" s="54"/>
      <c r="AQ457" s="54"/>
      <c r="AR457" s="54"/>
      <c r="AS457" s="54"/>
    </row>
    <row r="458" s="7" customFormat="1" ht="53" customHeight="1" spans="1:45">
      <c r="A458" s="23" t="s">
        <v>139</v>
      </c>
      <c r="B458" s="24" t="s">
        <v>140</v>
      </c>
      <c r="C458" s="25" t="s">
        <v>1218</v>
      </c>
      <c r="D458" s="26" t="s">
        <v>1037</v>
      </c>
      <c r="E458" s="27" t="s">
        <v>1219</v>
      </c>
      <c r="F458" s="28" t="s">
        <v>241</v>
      </c>
      <c r="G458" s="26" t="s">
        <v>960</v>
      </c>
      <c r="H458" s="26" t="s">
        <v>146</v>
      </c>
      <c r="I458" s="26" t="s">
        <v>147</v>
      </c>
      <c r="J458" s="41" t="s">
        <v>148</v>
      </c>
      <c r="K458" s="41" t="s">
        <v>149</v>
      </c>
      <c r="L458" s="42">
        <v>2.2</v>
      </c>
      <c r="M458" s="43">
        <v>0</v>
      </c>
      <c r="N458" s="43"/>
      <c r="O458" s="43"/>
      <c r="P458" s="43"/>
      <c r="Q458" s="43"/>
      <c r="R458" s="47">
        <v>2.2</v>
      </c>
      <c r="S458" s="48"/>
      <c r="T458" s="26"/>
      <c r="U458" s="23"/>
      <c r="V458" s="48" t="str">
        <f t="shared" si="7"/>
        <v/>
      </c>
      <c r="W458" s="48"/>
      <c r="X458" s="48"/>
      <c r="Y458" s="48"/>
      <c r="Z458" s="48"/>
      <c r="AA458" s="48" t="s">
        <v>135</v>
      </c>
      <c r="AB458" s="41" t="s">
        <v>116</v>
      </c>
      <c r="AC458" s="41" t="s">
        <v>116</v>
      </c>
      <c r="AD458" s="41" t="s">
        <v>116</v>
      </c>
      <c r="AE458" s="48" t="s">
        <v>136</v>
      </c>
      <c r="AF458" s="41" t="s">
        <v>136</v>
      </c>
      <c r="AG458" s="26">
        <v>30</v>
      </c>
      <c r="AH458" s="50">
        <v>66</v>
      </c>
      <c r="AI458" s="50">
        <v>48</v>
      </c>
      <c r="AJ458" s="50">
        <v>108</v>
      </c>
      <c r="AK458" s="51" t="s">
        <v>150</v>
      </c>
      <c r="AL458" s="27" t="s">
        <v>1055</v>
      </c>
      <c r="AM458" s="41"/>
      <c r="AP458" s="54"/>
      <c r="AQ458" s="54"/>
      <c r="AR458" s="54"/>
      <c r="AS458" s="54"/>
    </row>
    <row r="459" s="7" customFormat="1" ht="53" customHeight="1" spans="1:45">
      <c r="A459" s="23" t="s">
        <v>139</v>
      </c>
      <c r="B459" s="24" t="s">
        <v>140</v>
      </c>
      <c r="C459" s="25" t="s">
        <v>1220</v>
      </c>
      <c r="D459" s="26" t="s">
        <v>1037</v>
      </c>
      <c r="E459" s="27" t="s">
        <v>1219</v>
      </c>
      <c r="F459" s="28" t="s">
        <v>241</v>
      </c>
      <c r="G459" s="26" t="s">
        <v>962</v>
      </c>
      <c r="H459" s="26" t="s">
        <v>146</v>
      </c>
      <c r="I459" s="26" t="s">
        <v>147</v>
      </c>
      <c r="J459" s="41" t="s">
        <v>148</v>
      </c>
      <c r="K459" s="41" t="s">
        <v>149</v>
      </c>
      <c r="L459" s="42">
        <v>1.1</v>
      </c>
      <c r="M459" s="43">
        <v>0</v>
      </c>
      <c r="N459" s="43"/>
      <c r="O459" s="43"/>
      <c r="P459" s="43"/>
      <c r="Q459" s="43"/>
      <c r="R459" s="47">
        <v>1.1</v>
      </c>
      <c r="S459" s="48"/>
      <c r="T459" s="26"/>
      <c r="U459" s="23"/>
      <c r="V459" s="48" t="str">
        <f t="shared" si="7"/>
        <v/>
      </c>
      <c r="W459" s="48"/>
      <c r="X459" s="48"/>
      <c r="Y459" s="48"/>
      <c r="Z459" s="48"/>
      <c r="AA459" s="48" t="s">
        <v>135</v>
      </c>
      <c r="AB459" s="41" t="s">
        <v>116</v>
      </c>
      <c r="AC459" s="41" t="s">
        <v>116</v>
      </c>
      <c r="AD459" s="41" t="s">
        <v>116</v>
      </c>
      <c r="AE459" s="48" t="s">
        <v>136</v>
      </c>
      <c r="AF459" s="41" t="s">
        <v>136</v>
      </c>
      <c r="AG459" s="26">
        <v>31</v>
      </c>
      <c r="AH459" s="50">
        <v>68.2</v>
      </c>
      <c r="AI459" s="50">
        <v>49.6</v>
      </c>
      <c r="AJ459" s="50">
        <v>111.6</v>
      </c>
      <c r="AK459" s="51" t="s">
        <v>150</v>
      </c>
      <c r="AL459" s="27" t="s">
        <v>1147</v>
      </c>
      <c r="AM459" s="41"/>
      <c r="AP459" s="54"/>
      <c r="AQ459" s="54"/>
      <c r="AR459" s="54"/>
      <c r="AS459" s="54"/>
    </row>
    <row r="460" s="7" customFormat="1" ht="53" customHeight="1" spans="1:45">
      <c r="A460" s="23" t="s">
        <v>139</v>
      </c>
      <c r="B460" s="24" t="s">
        <v>140</v>
      </c>
      <c r="C460" s="25" t="s">
        <v>1221</v>
      </c>
      <c r="D460" s="26" t="s">
        <v>1037</v>
      </c>
      <c r="E460" s="27" t="s">
        <v>1048</v>
      </c>
      <c r="F460" s="28" t="s">
        <v>241</v>
      </c>
      <c r="G460" s="26" t="s">
        <v>242</v>
      </c>
      <c r="H460" s="26" t="s">
        <v>146</v>
      </c>
      <c r="I460" s="26" t="s">
        <v>147</v>
      </c>
      <c r="J460" s="41" t="s">
        <v>148</v>
      </c>
      <c r="K460" s="41" t="s">
        <v>149</v>
      </c>
      <c r="L460" s="42">
        <v>2.2</v>
      </c>
      <c r="M460" s="43">
        <v>0</v>
      </c>
      <c r="N460" s="43"/>
      <c r="O460" s="43"/>
      <c r="P460" s="43"/>
      <c r="Q460" s="43"/>
      <c r="R460" s="47">
        <v>2.2</v>
      </c>
      <c r="S460" s="48"/>
      <c r="T460" s="26"/>
      <c r="U460" s="23"/>
      <c r="V460" s="48" t="str">
        <f t="shared" si="7"/>
        <v/>
      </c>
      <c r="W460" s="48"/>
      <c r="X460" s="48"/>
      <c r="Y460" s="48"/>
      <c r="Z460" s="48"/>
      <c r="AA460" s="48" t="s">
        <v>135</v>
      </c>
      <c r="AB460" s="41" t="s">
        <v>116</v>
      </c>
      <c r="AC460" s="41" t="s">
        <v>136</v>
      </c>
      <c r="AD460" s="41" t="s">
        <v>116</v>
      </c>
      <c r="AE460" s="48" t="s">
        <v>136</v>
      </c>
      <c r="AF460" s="41" t="s">
        <v>136</v>
      </c>
      <c r="AG460" s="26">
        <v>83</v>
      </c>
      <c r="AH460" s="50">
        <v>182.6</v>
      </c>
      <c r="AI460" s="50">
        <v>132.8</v>
      </c>
      <c r="AJ460" s="50">
        <v>298.8</v>
      </c>
      <c r="AK460" s="51" t="s">
        <v>150</v>
      </c>
      <c r="AL460" s="27" t="s">
        <v>1222</v>
      </c>
      <c r="AM460" s="41"/>
      <c r="AP460" s="54"/>
      <c r="AQ460" s="54"/>
      <c r="AR460" s="54"/>
      <c r="AS460" s="54"/>
    </row>
    <row r="461" s="7" customFormat="1" ht="53" customHeight="1" spans="1:45">
      <c r="A461" s="23" t="s">
        <v>139</v>
      </c>
      <c r="B461" s="24" t="s">
        <v>140</v>
      </c>
      <c r="C461" s="25" t="s">
        <v>1223</v>
      </c>
      <c r="D461" s="26" t="s">
        <v>1037</v>
      </c>
      <c r="E461" s="27" t="s">
        <v>1146</v>
      </c>
      <c r="F461" s="28" t="s">
        <v>241</v>
      </c>
      <c r="G461" s="26" t="s">
        <v>970</v>
      </c>
      <c r="H461" s="26" t="s">
        <v>146</v>
      </c>
      <c r="I461" s="26" t="s">
        <v>147</v>
      </c>
      <c r="J461" s="41" t="s">
        <v>148</v>
      </c>
      <c r="K461" s="41" t="s">
        <v>149</v>
      </c>
      <c r="L461" s="42">
        <v>3.3</v>
      </c>
      <c r="M461" s="43">
        <v>0</v>
      </c>
      <c r="N461" s="43"/>
      <c r="O461" s="43"/>
      <c r="P461" s="43"/>
      <c r="Q461" s="43"/>
      <c r="R461" s="47">
        <v>3.3</v>
      </c>
      <c r="S461" s="48"/>
      <c r="T461" s="26"/>
      <c r="U461" s="23"/>
      <c r="V461" s="48" t="str">
        <f t="shared" si="7"/>
        <v/>
      </c>
      <c r="W461" s="48"/>
      <c r="X461" s="48"/>
      <c r="Y461" s="48"/>
      <c r="Z461" s="48"/>
      <c r="AA461" s="48" t="s">
        <v>135</v>
      </c>
      <c r="AB461" s="41" t="s">
        <v>116</v>
      </c>
      <c r="AC461" s="41" t="s">
        <v>136</v>
      </c>
      <c r="AD461" s="41" t="s">
        <v>116</v>
      </c>
      <c r="AE461" s="48" t="s">
        <v>136</v>
      </c>
      <c r="AF461" s="41" t="s">
        <v>136</v>
      </c>
      <c r="AG461" s="26">
        <v>42</v>
      </c>
      <c r="AH461" s="50">
        <v>92.4</v>
      </c>
      <c r="AI461" s="50">
        <v>67.2</v>
      </c>
      <c r="AJ461" s="50">
        <v>151.2</v>
      </c>
      <c r="AK461" s="51" t="s">
        <v>150</v>
      </c>
      <c r="AL461" s="27" t="s">
        <v>1224</v>
      </c>
      <c r="AM461" s="41"/>
      <c r="AP461" s="54"/>
      <c r="AQ461" s="54"/>
      <c r="AR461" s="54"/>
      <c r="AS461" s="54"/>
    </row>
    <row r="462" s="7" customFormat="1" ht="53" customHeight="1" spans="1:45">
      <c r="A462" s="23" t="s">
        <v>139</v>
      </c>
      <c r="B462" s="24" t="s">
        <v>140</v>
      </c>
      <c r="C462" s="25" t="s">
        <v>1225</v>
      </c>
      <c r="D462" s="26" t="s">
        <v>1037</v>
      </c>
      <c r="E462" s="27" t="s">
        <v>1048</v>
      </c>
      <c r="F462" s="28" t="s">
        <v>241</v>
      </c>
      <c r="G462" s="26" t="s">
        <v>974</v>
      </c>
      <c r="H462" s="26" t="s">
        <v>146</v>
      </c>
      <c r="I462" s="26" t="s">
        <v>147</v>
      </c>
      <c r="J462" s="41" t="s">
        <v>148</v>
      </c>
      <c r="K462" s="41" t="s">
        <v>149</v>
      </c>
      <c r="L462" s="42">
        <v>4.84</v>
      </c>
      <c r="M462" s="43">
        <v>0</v>
      </c>
      <c r="N462" s="43"/>
      <c r="O462" s="43"/>
      <c r="P462" s="43"/>
      <c r="Q462" s="43"/>
      <c r="R462" s="47">
        <v>4.84</v>
      </c>
      <c r="S462" s="48"/>
      <c r="T462" s="26"/>
      <c r="U462" s="23"/>
      <c r="V462" s="48" t="str">
        <f t="shared" si="7"/>
        <v/>
      </c>
      <c r="W462" s="48"/>
      <c r="X462" s="48"/>
      <c r="Y462" s="48"/>
      <c r="Z462" s="48"/>
      <c r="AA462" s="48" t="s">
        <v>135</v>
      </c>
      <c r="AB462" s="41" t="s">
        <v>116</v>
      </c>
      <c r="AC462" s="41" t="s">
        <v>116</v>
      </c>
      <c r="AD462" s="41" t="s">
        <v>116</v>
      </c>
      <c r="AE462" s="48" t="s">
        <v>136</v>
      </c>
      <c r="AF462" s="41" t="s">
        <v>136</v>
      </c>
      <c r="AG462" s="26">
        <v>47</v>
      </c>
      <c r="AH462" s="50">
        <v>103.4</v>
      </c>
      <c r="AI462" s="50">
        <v>75.2</v>
      </c>
      <c r="AJ462" s="50">
        <v>169.2</v>
      </c>
      <c r="AK462" s="51" t="s">
        <v>150</v>
      </c>
      <c r="AL462" s="27" t="s">
        <v>1168</v>
      </c>
      <c r="AM462" s="41"/>
      <c r="AP462" s="54"/>
      <c r="AQ462" s="54"/>
      <c r="AR462" s="54"/>
      <c r="AS462" s="54"/>
    </row>
    <row r="463" s="7" customFormat="1" ht="53" customHeight="1" spans="1:45">
      <c r="A463" s="23" t="s">
        <v>139</v>
      </c>
      <c r="B463" s="24" t="s">
        <v>140</v>
      </c>
      <c r="C463" s="25" t="s">
        <v>1226</v>
      </c>
      <c r="D463" s="26" t="s">
        <v>1037</v>
      </c>
      <c r="E463" s="27" t="s">
        <v>1227</v>
      </c>
      <c r="F463" s="28" t="s">
        <v>241</v>
      </c>
      <c r="G463" s="26" t="s">
        <v>977</v>
      </c>
      <c r="H463" s="26" t="s">
        <v>146</v>
      </c>
      <c r="I463" s="26" t="s">
        <v>147</v>
      </c>
      <c r="J463" s="41" t="s">
        <v>148</v>
      </c>
      <c r="K463" s="41" t="s">
        <v>149</v>
      </c>
      <c r="L463" s="42">
        <v>0.66</v>
      </c>
      <c r="M463" s="43">
        <v>0</v>
      </c>
      <c r="N463" s="43"/>
      <c r="O463" s="43"/>
      <c r="P463" s="43"/>
      <c r="Q463" s="43"/>
      <c r="R463" s="47">
        <v>0.66</v>
      </c>
      <c r="S463" s="48"/>
      <c r="T463" s="26"/>
      <c r="U463" s="23"/>
      <c r="V463" s="48" t="str">
        <f t="shared" si="7"/>
        <v/>
      </c>
      <c r="W463" s="48"/>
      <c r="X463" s="48"/>
      <c r="Y463" s="48"/>
      <c r="Z463" s="48"/>
      <c r="AA463" s="48" t="s">
        <v>135</v>
      </c>
      <c r="AB463" s="41" t="s">
        <v>116</v>
      </c>
      <c r="AC463" s="41" t="s">
        <v>136</v>
      </c>
      <c r="AD463" s="41" t="s">
        <v>116</v>
      </c>
      <c r="AE463" s="48" t="s">
        <v>136</v>
      </c>
      <c r="AF463" s="41" t="s">
        <v>136</v>
      </c>
      <c r="AG463" s="26">
        <v>53</v>
      </c>
      <c r="AH463" s="50">
        <v>116.6</v>
      </c>
      <c r="AI463" s="50">
        <v>84.8</v>
      </c>
      <c r="AJ463" s="50">
        <v>190.8</v>
      </c>
      <c r="AK463" s="51" t="s">
        <v>150</v>
      </c>
      <c r="AL463" s="27" t="s">
        <v>1228</v>
      </c>
      <c r="AM463" s="41"/>
      <c r="AP463" s="54"/>
      <c r="AQ463" s="54"/>
      <c r="AR463" s="54"/>
      <c r="AS463" s="54"/>
    </row>
    <row r="464" s="7" customFormat="1" ht="53" customHeight="1" spans="1:45">
      <c r="A464" s="23" t="s">
        <v>139</v>
      </c>
      <c r="B464" s="24" t="s">
        <v>140</v>
      </c>
      <c r="C464" s="25" t="s">
        <v>1229</v>
      </c>
      <c r="D464" s="26" t="s">
        <v>1037</v>
      </c>
      <c r="E464" s="27" t="s">
        <v>1230</v>
      </c>
      <c r="F464" s="28" t="s">
        <v>241</v>
      </c>
      <c r="G464" s="26" t="s">
        <v>1231</v>
      </c>
      <c r="H464" s="26" t="s">
        <v>146</v>
      </c>
      <c r="I464" s="26" t="s">
        <v>147</v>
      </c>
      <c r="J464" s="41" t="s">
        <v>148</v>
      </c>
      <c r="K464" s="41" t="s">
        <v>149</v>
      </c>
      <c r="L464" s="42">
        <v>5.5</v>
      </c>
      <c r="M464" s="43">
        <v>0</v>
      </c>
      <c r="N464" s="43"/>
      <c r="O464" s="43"/>
      <c r="P464" s="43"/>
      <c r="Q464" s="43"/>
      <c r="R464" s="47">
        <v>5.5</v>
      </c>
      <c r="S464" s="48"/>
      <c r="T464" s="26"/>
      <c r="U464" s="23"/>
      <c r="V464" s="48" t="str">
        <f t="shared" si="7"/>
        <v/>
      </c>
      <c r="W464" s="48"/>
      <c r="X464" s="48"/>
      <c r="Y464" s="48"/>
      <c r="Z464" s="48"/>
      <c r="AA464" s="48" t="s">
        <v>135</v>
      </c>
      <c r="AB464" s="41" t="s">
        <v>116</v>
      </c>
      <c r="AC464" s="41" t="s">
        <v>116</v>
      </c>
      <c r="AD464" s="41" t="s">
        <v>116</v>
      </c>
      <c r="AE464" s="48" t="s">
        <v>136</v>
      </c>
      <c r="AF464" s="41" t="s">
        <v>136</v>
      </c>
      <c r="AG464" s="26">
        <v>97</v>
      </c>
      <c r="AH464" s="50">
        <v>213.4</v>
      </c>
      <c r="AI464" s="50">
        <v>155.2</v>
      </c>
      <c r="AJ464" s="50">
        <v>349.2</v>
      </c>
      <c r="AK464" s="51" t="s">
        <v>150</v>
      </c>
      <c r="AL464" s="27" t="s">
        <v>1232</v>
      </c>
      <c r="AM464" s="41"/>
      <c r="AP464" s="54"/>
      <c r="AQ464" s="54"/>
      <c r="AR464" s="54"/>
      <c r="AS464" s="54"/>
    </row>
    <row r="465" s="7" customFormat="1" ht="53" customHeight="1" spans="1:45">
      <c r="A465" s="23" t="s">
        <v>139</v>
      </c>
      <c r="B465" s="24" t="s">
        <v>140</v>
      </c>
      <c r="C465" s="25" t="s">
        <v>1233</v>
      </c>
      <c r="D465" s="26" t="s">
        <v>1037</v>
      </c>
      <c r="E465" s="27" t="s">
        <v>1234</v>
      </c>
      <c r="F465" s="28" t="s">
        <v>241</v>
      </c>
      <c r="G465" s="26" t="s">
        <v>983</v>
      </c>
      <c r="H465" s="26" t="s">
        <v>146</v>
      </c>
      <c r="I465" s="26" t="s">
        <v>147</v>
      </c>
      <c r="J465" s="41" t="s">
        <v>148</v>
      </c>
      <c r="K465" s="41" t="s">
        <v>149</v>
      </c>
      <c r="L465" s="42">
        <v>2.2</v>
      </c>
      <c r="M465" s="43">
        <v>0</v>
      </c>
      <c r="N465" s="43"/>
      <c r="O465" s="43"/>
      <c r="P465" s="43"/>
      <c r="Q465" s="43"/>
      <c r="R465" s="47">
        <v>2.2</v>
      </c>
      <c r="S465" s="48"/>
      <c r="T465" s="26"/>
      <c r="U465" s="23"/>
      <c r="V465" s="48" t="str">
        <f t="shared" si="7"/>
        <v/>
      </c>
      <c r="W465" s="48"/>
      <c r="X465" s="48"/>
      <c r="Y465" s="48"/>
      <c r="Z465" s="48"/>
      <c r="AA465" s="48" t="s">
        <v>135</v>
      </c>
      <c r="AB465" s="41" t="s">
        <v>116</v>
      </c>
      <c r="AC465" s="41" t="s">
        <v>136</v>
      </c>
      <c r="AD465" s="41" t="s">
        <v>116</v>
      </c>
      <c r="AE465" s="48" t="s">
        <v>136</v>
      </c>
      <c r="AF465" s="41" t="s">
        <v>136</v>
      </c>
      <c r="AG465" s="26">
        <v>97</v>
      </c>
      <c r="AH465" s="50">
        <v>213.4</v>
      </c>
      <c r="AI465" s="50">
        <v>155.2</v>
      </c>
      <c r="AJ465" s="50">
        <v>349.2</v>
      </c>
      <c r="AK465" s="51" t="s">
        <v>150</v>
      </c>
      <c r="AL465" s="27" t="s">
        <v>1232</v>
      </c>
      <c r="AM465" s="41"/>
      <c r="AP465" s="54"/>
      <c r="AQ465" s="54"/>
      <c r="AR465" s="54"/>
      <c r="AS465" s="54"/>
    </row>
    <row r="466" s="7" customFormat="1" ht="53" customHeight="1" spans="1:45">
      <c r="A466" s="23" t="s">
        <v>139</v>
      </c>
      <c r="B466" s="24" t="s">
        <v>140</v>
      </c>
      <c r="C466" s="25" t="s">
        <v>1235</v>
      </c>
      <c r="D466" s="26" t="s">
        <v>1037</v>
      </c>
      <c r="E466" s="27" t="s">
        <v>1219</v>
      </c>
      <c r="F466" s="30" t="s">
        <v>246</v>
      </c>
      <c r="G466" s="26" t="s">
        <v>366</v>
      </c>
      <c r="H466" s="26" t="s">
        <v>146</v>
      </c>
      <c r="I466" s="26" t="s">
        <v>147</v>
      </c>
      <c r="J466" s="41" t="s">
        <v>148</v>
      </c>
      <c r="K466" s="41" t="s">
        <v>149</v>
      </c>
      <c r="L466" s="42">
        <v>6.38</v>
      </c>
      <c r="M466" s="43">
        <v>0</v>
      </c>
      <c r="N466" s="43"/>
      <c r="O466" s="43"/>
      <c r="P466" s="43"/>
      <c r="Q466" s="43"/>
      <c r="R466" s="47">
        <v>6.38</v>
      </c>
      <c r="S466" s="48"/>
      <c r="T466" s="26"/>
      <c r="U466" s="23"/>
      <c r="V466" s="48" t="str">
        <f t="shared" si="7"/>
        <v/>
      </c>
      <c r="W466" s="48"/>
      <c r="X466" s="48"/>
      <c r="Y466" s="48"/>
      <c r="Z466" s="48"/>
      <c r="AA466" s="48" t="s">
        <v>135</v>
      </c>
      <c r="AB466" s="41" t="s">
        <v>116</v>
      </c>
      <c r="AC466" s="41" t="s">
        <v>116</v>
      </c>
      <c r="AD466" s="41" t="s">
        <v>116</v>
      </c>
      <c r="AE466" s="48" t="s">
        <v>136</v>
      </c>
      <c r="AF466" s="41" t="s">
        <v>136</v>
      </c>
      <c r="AG466" s="26">
        <v>160</v>
      </c>
      <c r="AH466" s="50">
        <v>352</v>
      </c>
      <c r="AI466" s="50">
        <v>256</v>
      </c>
      <c r="AJ466" s="50">
        <v>576</v>
      </c>
      <c r="AK466" s="51" t="s">
        <v>150</v>
      </c>
      <c r="AL466" s="27" t="s">
        <v>1236</v>
      </c>
      <c r="AM466" s="41"/>
      <c r="AP466" s="54"/>
      <c r="AQ466" s="54"/>
      <c r="AR466" s="54"/>
      <c r="AS466" s="54"/>
    </row>
    <row r="467" s="7" customFormat="1" ht="53" customHeight="1" spans="1:45">
      <c r="A467" s="23" t="s">
        <v>139</v>
      </c>
      <c r="B467" s="24" t="s">
        <v>140</v>
      </c>
      <c r="C467" s="25" t="s">
        <v>1237</v>
      </c>
      <c r="D467" s="26" t="s">
        <v>1037</v>
      </c>
      <c r="E467" s="27" t="s">
        <v>1141</v>
      </c>
      <c r="F467" s="30" t="s">
        <v>246</v>
      </c>
      <c r="G467" s="26" t="s">
        <v>701</v>
      </c>
      <c r="H467" s="26" t="s">
        <v>146</v>
      </c>
      <c r="I467" s="26" t="s">
        <v>147</v>
      </c>
      <c r="J467" s="41" t="s">
        <v>148</v>
      </c>
      <c r="K467" s="41" t="s">
        <v>149</v>
      </c>
      <c r="L467" s="42">
        <v>2.2</v>
      </c>
      <c r="M467" s="43">
        <v>0</v>
      </c>
      <c r="N467" s="43"/>
      <c r="O467" s="43"/>
      <c r="P467" s="43"/>
      <c r="Q467" s="43"/>
      <c r="R467" s="47">
        <v>2.2</v>
      </c>
      <c r="S467" s="48"/>
      <c r="T467" s="26"/>
      <c r="U467" s="23"/>
      <c r="V467" s="48" t="str">
        <f t="shared" si="7"/>
        <v/>
      </c>
      <c r="W467" s="48"/>
      <c r="X467" s="48"/>
      <c r="Y467" s="48"/>
      <c r="Z467" s="48"/>
      <c r="AA467" s="48" t="s">
        <v>135</v>
      </c>
      <c r="AB467" s="41" t="s">
        <v>116</v>
      </c>
      <c r="AC467" s="41" t="s">
        <v>116</v>
      </c>
      <c r="AD467" s="41" t="s">
        <v>116</v>
      </c>
      <c r="AE467" s="48" t="s">
        <v>136</v>
      </c>
      <c r="AF467" s="41" t="s">
        <v>136</v>
      </c>
      <c r="AG467" s="26">
        <v>101</v>
      </c>
      <c r="AH467" s="50">
        <v>222.2</v>
      </c>
      <c r="AI467" s="50">
        <v>161.6</v>
      </c>
      <c r="AJ467" s="50">
        <v>363.6</v>
      </c>
      <c r="AK467" s="51" t="s">
        <v>150</v>
      </c>
      <c r="AL467" s="27" t="s">
        <v>1238</v>
      </c>
      <c r="AM467" s="41"/>
      <c r="AP467" s="54"/>
      <c r="AQ467" s="54"/>
      <c r="AR467" s="54"/>
      <c r="AS467" s="54"/>
    </row>
    <row r="468" s="7" customFormat="1" ht="53" customHeight="1" spans="1:45">
      <c r="A468" s="23" t="s">
        <v>139</v>
      </c>
      <c r="B468" s="24" t="s">
        <v>140</v>
      </c>
      <c r="C468" s="25" t="s">
        <v>1239</v>
      </c>
      <c r="D468" s="26" t="s">
        <v>1037</v>
      </c>
      <c r="E468" s="52" t="s">
        <v>1093</v>
      </c>
      <c r="F468" s="30" t="s">
        <v>246</v>
      </c>
      <c r="G468" s="26" t="s">
        <v>370</v>
      </c>
      <c r="H468" s="26" t="s">
        <v>146</v>
      </c>
      <c r="I468" s="26" t="s">
        <v>147</v>
      </c>
      <c r="J468" s="41" t="s">
        <v>148</v>
      </c>
      <c r="K468" s="41" t="s">
        <v>149</v>
      </c>
      <c r="L468" s="42">
        <v>1.43</v>
      </c>
      <c r="M468" s="43">
        <v>0</v>
      </c>
      <c r="N468" s="43"/>
      <c r="O468" s="43"/>
      <c r="P468" s="43"/>
      <c r="Q468" s="43"/>
      <c r="R468" s="47">
        <v>1.43</v>
      </c>
      <c r="S468" s="48"/>
      <c r="T468" s="26"/>
      <c r="U468" s="23"/>
      <c r="V468" s="48" t="str">
        <f t="shared" si="7"/>
        <v/>
      </c>
      <c r="W468" s="48"/>
      <c r="X468" s="48"/>
      <c r="Y468" s="48"/>
      <c r="Z468" s="48"/>
      <c r="AA468" s="48" t="s">
        <v>135</v>
      </c>
      <c r="AB468" s="41" t="s">
        <v>116</v>
      </c>
      <c r="AC468" s="41" t="s">
        <v>136</v>
      </c>
      <c r="AD468" s="41" t="s">
        <v>116</v>
      </c>
      <c r="AE468" s="48" t="s">
        <v>136</v>
      </c>
      <c r="AF468" s="41" t="s">
        <v>136</v>
      </c>
      <c r="AG468" s="26">
        <v>28</v>
      </c>
      <c r="AH468" s="50">
        <v>61.6</v>
      </c>
      <c r="AI468" s="50">
        <v>44.8</v>
      </c>
      <c r="AJ468" s="50">
        <v>100.8</v>
      </c>
      <c r="AK468" s="51" t="s">
        <v>150</v>
      </c>
      <c r="AL468" s="27" t="s">
        <v>1142</v>
      </c>
      <c r="AM468" s="41"/>
      <c r="AP468" s="54"/>
      <c r="AQ468" s="54"/>
      <c r="AR468" s="54"/>
      <c r="AS468" s="54"/>
    </row>
    <row r="469" s="7" customFormat="1" ht="53" customHeight="1" spans="1:45">
      <c r="A469" s="23" t="s">
        <v>139</v>
      </c>
      <c r="B469" s="24" t="s">
        <v>140</v>
      </c>
      <c r="C469" s="25" t="s">
        <v>1240</v>
      </c>
      <c r="D469" s="26" t="s">
        <v>1037</v>
      </c>
      <c r="E469" s="27" t="s">
        <v>1083</v>
      </c>
      <c r="F469" s="30" t="s">
        <v>246</v>
      </c>
      <c r="G469" s="26" t="s">
        <v>706</v>
      </c>
      <c r="H469" s="26" t="s">
        <v>146</v>
      </c>
      <c r="I469" s="26" t="s">
        <v>147</v>
      </c>
      <c r="J469" s="41" t="s">
        <v>148</v>
      </c>
      <c r="K469" s="41" t="s">
        <v>149</v>
      </c>
      <c r="L469" s="42">
        <v>0.53</v>
      </c>
      <c r="M469" s="43">
        <v>0</v>
      </c>
      <c r="N469" s="43"/>
      <c r="O469" s="43"/>
      <c r="P469" s="43"/>
      <c r="Q469" s="43"/>
      <c r="R469" s="47">
        <v>0.53</v>
      </c>
      <c r="S469" s="48"/>
      <c r="T469" s="26"/>
      <c r="U469" s="23"/>
      <c r="V469" s="48" t="str">
        <f t="shared" si="7"/>
        <v/>
      </c>
      <c r="W469" s="48"/>
      <c r="X469" s="48"/>
      <c r="Y469" s="48"/>
      <c r="Z469" s="48"/>
      <c r="AA469" s="48" t="s">
        <v>135</v>
      </c>
      <c r="AB469" s="41" t="s">
        <v>116</v>
      </c>
      <c r="AC469" s="41" t="s">
        <v>116</v>
      </c>
      <c r="AD469" s="41" t="s">
        <v>116</v>
      </c>
      <c r="AE469" s="48" t="s">
        <v>136</v>
      </c>
      <c r="AF469" s="41" t="s">
        <v>136</v>
      </c>
      <c r="AG469" s="26">
        <v>6</v>
      </c>
      <c r="AH469" s="50">
        <v>13.2</v>
      </c>
      <c r="AI469" s="50">
        <v>9.6</v>
      </c>
      <c r="AJ469" s="50">
        <v>21.6</v>
      </c>
      <c r="AK469" s="51" t="s">
        <v>150</v>
      </c>
      <c r="AL469" s="27" t="s">
        <v>1189</v>
      </c>
      <c r="AM469" s="41"/>
      <c r="AP469" s="54"/>
      <c r="AQ469" s="54"/>
      <c r="AR469" s="54"/>
      <c r="AS469" s="54"/>
    </row>
    <row r="470" s="7" customFormat="1" ht="53" customHeight="1" spans="1:45">
      <c r="A470" s="23" t="s">
        <v>139</v>
      </c>
      <c r="B470" s="24" t="s">
        <v>140</v>
      </c>
      <c r="C470" s="25" t="s">
        <v>1241</v>
      </c>
      <c r="D470" s="26" t="s">
        <v>1037</v>
      </c>
      <c r="E470" s="27" t="s">
        <v>1242</v>
      </c>
      <c r="F470" s="30" t="s">
        <v>246</v>
      </c>
      <c r="G470" s="26" t="s">
        <v>708</v>
      </c>
      <c r="H470" s="26" t="s">
        <v>146</v>
      </c>
      <c r="I470" s="26" t="s">
        <v>147</v>
      </c>
      <c r="J470" s="41" t="s">
        <v>148</v>
      </c>
      <c r="K470" s="41" t="s">
        <v>149</v>
      </c>
      <c r="L470" s="42">
        <v>2.2</v>
      </c>
      <c r="M470" s="43">
        <v>0</v>
      </c>
      <c r="N470" s="43"/>
      <c r="O470" s="43"/>
      <c r="P470" s="43"/>
      <c r="Q470" s="43"/>
      <c r="R470" s="47">
        <v>2.2</v>
      </c>
      <c r="S470" s="48"/>
      <c r="T470" s="26"/>
      <c r="U470" s="23"/>
      <c r="V470" s="48" t="str">
        <f t="shared" si="7"/>
        <v/>
      </c>
      <c r="W470" s="48"/>
      <c r="X470" s="48"/>
      <c r="Y470" s="48"/>
      <c r="Z470" s="48"/>
      <c r="AA470" s="48" t="s">
        <v>135</v>
      </c>
      <c r="AB470" s="41" t="s">
        <v>116</v>
      </c>
      <c r="AC470" s="41" t="s">
        <v>136</v>
      </c>
      <c r="AD470" s="41" t="s">
        <v>116</v>
      </c>
      <c r="AE470" s="48" t="s">
        <v>136</v>
      </c>
      <c r="AF470" s="41" t="s">
        <v>136</v>
      </c>
      <c r="AG470" s="26">
        <v>66</v>
      </c>
      <c r="AH470" s="50">
        <v>145.2</v>
      </c>
      <c r="AI470" s="50">
        <v>105.6</v>
      </c>
      <c r="AJ470" s="50">
        <v>237.6</v>
      </c>
      <c r="AK470" s="51" t="s">
        <v>150</v>
      </c>
      <c r="AL470" s="27" t="s">
        <v>1243</v>
      </c>
      <c r="AM470" s="41"/>
      <c r="AP470" s="54"/>
      <c r="AQ470" s="54"/>
      <c r="AR470" s="54"/>
      <c r="AS470" s="54"/>
    </row>
    <row r="471" s="7" customFormat="1" ht="53" customHeight="1" spans="1:45">
      <c r="A471" s="23" t="s">
        <v>139</v>
      </c>
      <c r="B471" s="24" t="s">
        <v>140</v>
      </c>
      <c r="C471" s="25" t="s">
        <v>1244</v>
      </c>
      <c r="D471" s="26" t="s">
        <v>1037</v>
      </c>
      <c r="E471" s="27" t="s">
        <v>1245</v>
      </c>
      <c r="F471" s="30" t="s">
        <v>246</v>
      </c>
      <c r="G471" s="26" t="s">
        <v>254</v>
      </c>
      <c r="H471" s="26" t="s">
        <v>146</v>
      </c>
      <c r="I471" s="26" t="s">
        <v>147</v>
      </c>
      <c r="J471" s="41" t="s">
        <v>148</v>
      </c>
      <c r="K471" s="41" t="s">
        <v>149</v>
      </c>
      <c r="L471" s="42">
        <v>0.88</v>
      </c>
      <c r="M471" s="43">
        <v>0</v>
      </c>
      <c r="N471" s="43"/>
      <c r="O471" s="43"/>
      <c r="P471" s="43"/>
      <c r="Q471" s="43"/>
      <c r="R471" s="47">
        <v>0.88</v>
      </c>
      <c r="S471" s="48"/>
      <c r="T471" s="26"/>
      <c r="U471" s="23"/>
      <c r="V471" s="48" t="str">
        <f t="shared" si="7"/>
        <v/>
      </c>
      <c r="W471" s="48"/>
      <c r="X471" s="48"/>
      <c r="Y471" s="48"/>
      <c r="Z471" s="48"/>
      <c r="AA471" s="48" t="s">
        <v>135</v>
      </c>
      <c r="AB471" s="41" t="s">
        <v>116</v>
      </c>
      <c r="AC471" s="41" t="s">
        <v>136</v>
      </c>
      <c r="AD471" s="41" t="s">
        <v>116</v>
      </c>
      <c r="AE471" s="48" t="s">
        <v>136</v>
      </c>
      <c r="AF471" s="41" t="s">
        <v>136</v>
      </c>
      <c r="AG471" s="26">
        <v>15</v>
      </c>
      <c r="AH471" s="50">
        <v>33</v>
      </c>
      <c r="AI471" s="50">
        <v>24</v>
      </c>
      <c r="AJ471" s="50">
        <v>54</v>
      </c>
      <c r="AK471" s="51" t="s">
        <v>150</v>
      </c>
      <c r="AL471" s="27" t="s">
        <v>1160</v>
      </c>
      <c r="AM471" s="41"/>
      <c r="AP471" s="54"/>
      <c r="AQ471" s="54"/>
      <c r="AR471" s="54"/>
      <c r="AS471" s="54"/>
    </row>
    <row r="472" s="7" customFormat="1" ht="53" customHeight="1" spans="1:45">
      <c r="A472" s="23" t="s">
        <v>139</v>
      </c>
      <c r="B472" s="24" t="s">
        <v>140</v>
      </c>
      <c r="C472" s="25" t="s">
        <v>1246</v>
      </c>
      <c r="D472" s="26" t="s">
        <v>1037</v>
      </c>
      <c r="E472" s="27" t="s">
        <v>1074</v>
      </c>
      <c r="F472" s="28" t="s">
        <v>377</v>
      </c>
      <c r="G472" s="26" t="s">
        <v>712</v>
      </c>
      <c r="H472" s="26" t="s">
        <v>146</v>
      </c>
      <c r="I472" s="26" t="s">
        <v>147</v>
      </c>
      <c r="J472" s="41" t="s">
        <v>148</v>
      </c>
      <c r="K472" s="41" t="s">
        <v>149</v>
      </c>
      <c r="L472" s="42">
        <v>2.2</v>
      </c>
      <c r="M472" s="43">
        <v>0</v>
      </c>
      <c r="N472" s="43"/>
      <c r="O472" s="43"/>
      <c r="P472" s="43"/>
      <c r="Q472" s="43"/>
      <c r="R472" s="47">
        <v>2.2</v>
      </c>
      <c r="S472" s="48"/>
      <c r="T472" s="26"/>
      <c r="U472" s="23"/>
      <c r="V472" s="48" t="str">
        <f t="shared" si="7"/>
        <v/>
      </c>
      <c r="W472" s="48"/>
      <c r="X472" s="48"/>
      <c r="Y472" s="48"/>
      <c r="Z472" s="48"/>
      <c r="AA472" s="48" t="s">
        <v>135</v>
      </c>
      <c r="AB472" s="41" t="s">
        <v>116</v>
      </c>
      <c r="AC472" s="41" t="s">
        <v>136</v>
      </c>
      <c r="AD472" s="41" t="s">
        <v>116</v>
      </c>
      <c r="AE472" s="48" t="s">
        <v>136</v>
      </c>
      <c r="AF472" s="41" t="s">
        <v>136</v>
      </c>
      <c r="AG472" s="26">
        <v>8</v>
      </c>
      <c r="AH472" s="50">
        <v>17.6</v>
      </c>
      <c r="AI472" s="50">
        <v>12.8</v>
      </c>
      <c r="AJ472" s="50">
        <v>28.8</v>
      </c>
      <c r="AK472" s="51" t="s">
        <v>150</v>
      </c>
      <c r="AL472" s="27" t="s">
        <v>1247</v>
      </c>
      <c r="AM472" s="41"/>
      <c r="AP472" s="54"/>
      <c r="AQ472" s="54"/>
      <c r="AR472" s="54"/>
      <c r="AS472" s="54"/>
    </row>
    <row r="473" s="7" customFormat="1" ht="53" customHeight="1" spans="1:45">
      <c r="A473" s="23" t="s">
        <v>139</v>
      </c>
      <c r="B473" s="24" t="s">
        <v>140</v>
      </c>
      <c r="C473" s="25" t="s">
        <v>1248</v>
      </c>
      <c r="D473" s="26" t="s">
        <v>1037</v>
      </c>
      <c r="E473" s="27" t="s">
        <v>1249</v>
      </c>
      <c r="F473" s="28" t="s">
        <v>377</v>
      </c>
      <c r="G473" s="26" t="s">
        <v>716</v>
      </c>
      <c r="H473" s="26" t="s">
        <v>146</v>
      </c>
      <c r="I473" s="26" t="s">
        <v>147</v>
      </c>
      <c r="J473" s="41" t="s">
        <v>148</v>
      </c>
      <c r="K473" s="41" t="s">
        <v>149</v>
      </c>
      <c r="L473" s="42">
        <v>3.3</v>
      </c>
      <c r="M473" s="43">
        <v>0</v>
      </c>
      <c r="N473" s="43"/>
      <c r="O473" s="43"/>
      <c r="P473" s="43"/>
      <c r="Q473" s="43"/>
      <c r="R473" s="47">
        <v>3.3</v>
      </c>
      <c r="S473" s="48"/>
      <c r="T473" s="26"/>
      <c r="U473" s="23"/>
      <c r="V473" s="48" t="str">
        <f t="shared" si="7"/>
        <v/>
      </c>
      <c r="W473" s="48"/>
      <c r="X473" s="48"/>
      <c r="Y473" s="48"/>
      <c r="Z473" s="48"/>
      <c r="AA473" s="48" t="s">
        <v>135</v>
      </c>
      <c r="AB473" s="41" t="s">
        <v>116</v>
      </c>
      <c r="AC473" s="41" t="s">
        <v>136</v>
      </c>
      <c r="AD473" s="41" t="s">
        <v>116</v>
      </c>
      <c r="AE473" s="48" t="s">
        <v>136</v>
      </c>
      <c r="AF473" s="41" t="s">
        <v>136</v>
      </c>
      <c r="AG473" s="26">
        <v>33</v>
      </c>
      <c r="AH473" s="50">
        <v>72.6</v>
      </c>
      <c r="AI473" s="50">
        <v>52.8</v>
      </c>
      <c r="AJ473" s="50">
        <v>118.8</v>
      </c>
      <c r="AK473" s="51" t="s">
        <v>150</v>
      </c>
      <c r="AL473" s="27" t="s">
        <v>1102</v>
      </c>
      <c r="AM473" s="41"/>
      <c r="AP473" s="54"/>
      <c r="AQ473" s="54"/>
      <c r="AR473" s="54"/>
      <c r="AS473" s="54"/>
    </row>
    <row r="474" s="7" customFormat="1" ht="53" customHeight="1" spans="1:45">
      <c r="A474" s="23" t="s">
        <v>139</v>
      </c>
      <c r="B474" s="24" t="s">
        <v>140</v>
      </c>
      <c r="C474" s="25" t="s">
        <v>1250</v>
      </c>
      <c r="D474" s="26" t="s">
        <v>1037</v>
      </c>
      <c r="E474" s="27" t="s">
        <v>1245</v>
      </c>
      <c r="F474" s="28" t="s">
        <v>377</v>
      </c>
      <c r="G474" s="26" t="s">
        <v>560</v>
      </c>
      <c r="H474" s="26" t="s">
        <v>146</v>
      </c>
      <c r="I474" s="26" t="s">
        <v>147</v>
      </c>
      <c r="J474" s="41" t="s">
        <v>148</v>
      </c>
      <c r="K474" s="41" t="s">
        <v>149</v>
      </c>
      <c r="L474" s="42">
        <v>6.6</v>
      </c>
      <c r="M474" s="43">
        <v>0</v>
      </c>
      <c r="N474" s="43"/>
      <c r="O474" s="43"/>
      <c r="P474" s="43"/>
      <c r="Q474" s="43"/>
      <c r="R474" s="47">
        <v>6.6</v>
      </c>
      <c r="S474" s="48"/>
      <c r="T474" s="26"/>
      <c r="U474" s="23"/>
      <c r="V474" s="48" t="str">
        <f t="shared" si="7"/>
        <v/>
      </c>
      <c r="W474" s="48"/>
      <c r="X474" s="48"/>
      <c r="Y474" s="48"/>
      <c r="Z474" s="48"/>
      <c r="AA474" s="48" t="s">
        <v>135</v>
      </c>
      <c r="AB474" s="41" t="s">
        <v>116</v>
      </c>
      <c r="AC474" s="41" t="s">
        <v>136</v>
      </c>
      <c r="AD474" s="41" t="s">
        <v>116</v>
      </c>
      <c r="AE474" s="48" t="s">
        <v>136</v>
      </c>
      <c r="AF474" s="41" t="s">
        <v>136</v>
      </c>
      <c r="AG474" s="26">
        <v>67</v>
      </c>
      <c r="AH474" s="50">
        <v>147.4</v>
      </c>
      <c r="AI474" s="50">
        <v>107.2</v>
      </c>
      <c r="AJ474" s="50">
        <v>241.2</v>
      </c>
      <c r="AK474" s="51" t="s">
        <v>150</v>
      </c>
      <c r="AL474" s="27" t="s">
        <v>1251</v>
      </c>
      <c r="AM474" s="41"/>
      <c r="AP474" s="54"/>
      <c r="AQ474" s="54"/>
      <c r="AR474" s="54"/>
      <c r="AS474" s="54"/>
    </row>
    <row r="475" s="7" customFormat="1" ht="53" customHeight="1" spans="1:45">
      <c r="A475" s="23" t="s">
        <v>139</v>
      </c>
      <c r="B475" s="24" t="s">
        <v>140</v>
      </c>
      <c r="C475" s="25" t="s">
        <v>1252</v>
      </c>
      <c r="D475" s="26" t="s">
        <v>1037</v>
      </c>
      <c r="E475" s="27" t="s">
        <v>1083</v>
      </c>
      <c r="F475" s="30" t="s">
        <v>320</v>
      </c>
      <c r="G475" s="26" t="s">
        <v>726</v>
      </c>
      <c r="H475" s="26" t="s">
        <v>146</v>
      </c>
      <c r="I475" s="26" t="s">
        <v>147</v>
      </c>
      <c r="J475" s="41" t="s">
        <v>148</v>
      </c>
      <c r="K475" s="41" t="s">
        <v>149</v>
      </c>
      <c r="L475" s="42">
        <v>2.64</v>
      </c>
      <c r="M475" s="43">
        <v>0</v>
      </c>
      <c r="N475" s="43"/>
      <c r="O475" s="43"/>
      <c r="P475" s="43"/>
      <c r="Q475" s="43"/>
      <c r="R475" s="47">
        <v>2.64</v>
      </c>
      <c r="S475" s="48"/>
      <c r="T475" s="26"/>
      <c r="U475" s="23"/>
      <c r="V475" s="48" t="str">
        <f t="shared" si="7"/>
        <v/>
      </c>
      <c r="W475" s="48"/>
      <c r="X475" s="48"/>
      <c r="Y475" s="48"/>
      <c r="Z475" s="48"/>
      <c r="AA475" s="48" t="s">
        <v>135</v>
      </c>
      <c r="AB475" s="41" t="s">
        <v>116</v>
      </c>
      <c r="AC475" s="41" t="s">
        <v>116</v>
      </c>
      <c r="AD475" s="41" t="s">
        <v>116</v>
      </c>
      <c r="AE475" s="48" t="s">
        <v>136</v>
      </c>
      <c r="AF475" s="41" t="s">
        <v>136</v>
      </c>
      <c r="AG475" s="26">
        <v>4</v>
      </c>
      <c r="AH475" s="50">
        <v>8.8</v>
      </c>
      <c r="AI475" s="50">
        <v>6.4</v>
      </c>
      <c r="AJ475" s="50">
        <v>14.4</v>
      </c>
      <c r="AK475" s="51" t="s">
        <v>150</v>
      </c>
      <c r="AL475" s="27" t="s">
        <v>1116</v>
      </c>
      <c r="AM475" s="41"/>
      <c r="AP475" s="54"/>
      <c r="AQ475" s="54"/>
      <c r="AR475" s="54"/>
      <c r="AS475" s="54"/>
    </row>
    <row r="476" s="7" customFormat="1" ht="53" customHeight="1" spans="1:45">
      <c r="A476" s="23" t="s">
        <v>139</v>
      </c>
      <c r="B476" s="24" t="s">
        <v>140</v>
      </c>
      <c r="C476" s="25" t="s">
        <v>1253</v>
      </c>
      <c r="D476" s="26" t="s">
        <v>1037</v>
      </c>
      <c r="E476" s="27" t="s">
        <v>1242</v>
      </c>
      <c r="F476" s="30" t="s">
        <v>320</v>
      </c>
      <c r="G476" s="26" t="s">
        <v>728</v>
      </c>
      <c r="H476" s="26" t="s">
        <v>146</v>
      </c>
      <c r="I476" s="26" t="s">
        <v>147</v>
      </c>
      <c r="J476" s="41" t="s">
        <v>148</v>
      </c>
      <c r="K476" s="41" t="s">
        <v>149</v>
      </c>
      <c r="L476" s="42">
        <v>2.64</v>
      </c>
      <c r="M476" s="43">
        <v>0</v>
      </c>
      <c r="N476" s="43"/>
      <c r="O476" s="43"/>
      <c r="P476" s="43"/>
      <c r="Q476" s="43"/>
      <c r="R476" s="47">
        <v>2.64</v>
      </c>
      <c r="S476" s="48"/>
      <c r="T476" s="26"/>
      <c r="U476" s="23"/>
      <c r="V476" s="48" t="str">
        <f t="shared" si="7"/>
        <v/>
      </c>
      <c r="W476" s="48"/>
      <c r="X476" s="48"/>
      <c r="Y476" s="48"/>
      <c r="Z476" s="48"/>
      <c r="AA476" s="48" t="s">
        <v>135</v>
      </c>
      <c r="AB476" s="41" t="s">
        <v>116</v>
      </c>
      <c r="AC476" s="41" t="s">
        <v>136</v>
      </c>
      <c r="AD476" s="41" t="s">
        <v>116</v>
      </c>
      <c r="AE476" s="48" t="s">
        <v>136</v>
      </c>
      <c r="AF476" s="41" t="s">
        <v>136</v>
      </c>
      <c r="AG476" s="26">
        <v>2</v>
      </c>
      <c r="AH476" s="50">
        <v>4.4</v>
      </c>
      <c r="AI476" s="50">
        <v>3.2</v>
      </c>
      <c r="AJ476" s="50">
        <v>7.2</v>
      </c>
      <c r="AK476" s="51" t="s">
        <v>150</v>
      </c>
      <c r="AL476" s="27" t="s">
        <v>1121</v>
      </c>
      <c r="AM476" s="41"/>
      <c r="AP476" s="54"/>
      <c r="AQ476" s="54"/>
      <c r="AR476" s="54"/>
      <c r="AS476" s="54"/>
    </row>
    <row r="477" s="7" customFormat="1" ht="53" customHeight="1" spans="1:45">
      <c r="A477" s="23" t="s">
        <v>139</v>
      </c>
      <c r="B477" s="24" t="s">
        <v>140</v>
      </c>
      <c r="C477" s="25" t="s">
        <v>1254</v>
      </c>
      <c r="D477" s="26" t="s">
        <v>1037</v>
      </c>
      <c r="E477" s="27" t="s">
        <v>1242</v>
      </c>
      <c r="F477" s="30" t="s">
        <v>320</v>
      </c>
      <c r="G477" s="26" t="s">
        <v>730</v>
      </c>
      <c r="H477" s="26" t="s">
        <v>146</v>
      </c>
      <c r="I477" s="26" t="s">
        <v>147</v>
      </c>
      <c r="J477" s="41" t="s">
        <v>148</v>
      </c>
      <c r="K477" s="41" t="s">
        <v>149</v>
      </c>
      <c r="L477" s="42">
        <v>2.2</v>
      </c>
      <c r="M477" s="43">
        <v>0</v>
      </c>
      <c r="N477" s="43"/>
      <c r="O477" s="43"/>
      <c r="P477" s="43"/>
      <c r="Q477" s="43"/>
      <c r="R477" s="47">
        <v>2.2</v>
      </c>
      <c r="S477" s="48"/>
      <c r="T477" s="26"/>
      <c r="U477" s="23"/>
      <c r="V477" s="48" t="str">
        <f t="shared" si="7"/>
        <v/>
      </c>
      <c r="W477" s="48"/>
      <c r="X477" s="48"/>
      <c r="Y477" s="48"/>
      <c r="Z477" s="48"/>
      <c r="AA477" s="48" t="s">
        <v>135</v>
      </c>
      <c r="AB477" s="41" t="s">
        <v>116</v>
      </c>
      <c r="AC477" s="41" t="s">
        <v>136</v>
      </c>
      <c r="AD477" s="41" t="s">
        <v>116</v>
      </c>
      <c r="AE477" s="48" t="s">
        <v>136</v>
      </c>
      <c r="AF477" s="41" t="s">
        <v>136</v>
      </c>
      <c r="AG477" s="26">
        <v>8</v>
      </c>
      <c r="AH477" s="50">
        <v>17.6</v>
      </c>
      <c r="AI477" s="50">
        <v>12.8</v>
      </c>
      <c r="AJ477" s="50">
        <v>28.8</v>
      </c>
      <c r="AK477" s="51" t="s">
        <v>150</v>
      </c>
      <c r="AL477" s="27" t="s">
        <v>1247</v>
      </c>
      <c r="AM477" s="41"/>
      <c r="AP477" s="54"/>
      <c r="AQ477" s="54"/>
      <c r="AR477" s="54"/>
      <c r="AS477" s="54"/>
    </row>
    <row r="478" s="7" customFormat="1" ht="53" customHeight="1" spans="1:45">
      <c r="A478" s="23" t="s">
        <v>139</v>
      </c>
      <c r="B478" s="24" t="s">
        <v>140</v>
      </c>
      <c r="C478" s="25" t="s">
        <v>1255</v>
      </c>
      <c r="D478" s="26" t="s">
        <v>1037</v>
      </c>
      <c r="E478" s="27" t="s">
        <v>1083</v>
      </c>
      <c r="F478" s="30" t="s">
        <v>320</v>
      </c>
      <c r="G478" s="26" t="s">
        <v>733</v>
      </c>
      <c r="H478" s="26" t="s">
        <v>146</v>
      </c>
      <c r="I478" s="26" t="s">
        <v>147</v>
      </c>
      <c r="J478" s="41" t="s">
        <v>148</v>
      </c>
      <c r="K478" s="41" t="s">
        <v>149</v>
      </c>
      <c r="L478" s="42">
        <v>7.92</v>
      </c>
      <c r="M478" s="43">
        <v>0</v>
      </c>
      <c r="N478" s="43"/>
      <c r="O478" s="43"/>
      <c r="P478" s="43"/>
      <c r="Q478" s="43"/>
      <c r="R478" s="47">
        <v>7.92</v>
      </c>
      <c r="S478" s="48"/>
      <c r="T478" s="26"/>
      <c r="U478" s="23"/>
      <c r="V478" s="48" t="str">
        <f t="shared" si="7"/>
        <v/>
      </c>
      <c r="W478" s="48"/>
      <c r="X478" s="48"/>
      <c r="Y478" s="48"/>
      <c r="Z478" s="48"/>
      <c r="AA478" s="48" t="s">
        <v>135</v>
      </c>
      <c r="AB478" s="41" t="s">
        <v>116</v>
      </c>
      <c r="AC478" s="41" t="s">
        <v>136</v>
      </c>
      <c r="AD478" s="41" t="s">
        <v>116</v>
      </c>
      <c r="AE478" s="48" t="s">
        <v>136</v>
      </c>
      <c r="AF478" s="41" t="s">
        <v>136</v>
      </c>
      <c r="AG478" s="26">
        <v>8</v>
      </c>
      <c r="AH478" s="50">
        <v>17.6</v>
      </c>
      <c r="AI478" s="50">
        <v>12.8</v>
      </c>
      <c r="AJ478" s="50">
        <v>28.8</v>
      </c>
      <c r="AK478" s="51" t="s">
        <v>150</v>
      </c>
      <c r="AL478" s="27" t="s">
        <v>1247</v>
      </c>
      <c r="AM478" s="41"/>
      <c r="AP478" s="54"/>
      <c r="AQ478" s="54"/>
      <c r="AR478" s="54"/>
      <c r="AS478" s="54"/>
    </row>
    <row r="479" s="7" customFormat="1" ht="53" customHeight="1" spans="1:45">
      <c r="A479" s="23" t="s">
        <v>139</v>
      </c>
      <c r="B479" s="24" t="s">
        <v>140</v>
      </c>
      <c r="C479" s="25" t="s">
        <v>1256</v>
      </c>
      <c r="D479" s="26" t="s">
        <v>1037</v>
      </c>
      <c r="E479" s="27" t="s">
        <v>1074</v>
      </c>
      <c r="F479" s="30" t="s">
        <v>320</v>
      </c>
      <c r="G479" s="26" t="s">
        <v>735</v>
      </c>
      <c r="H479" s="26" t="s">
        <v>146</v>
      </c>
      <c r="I479" s="26" t="s">
        <v>147</v>
      </c>
      <c r="J479" s="41" t="s">
        <v>148</v>
      </c>
      <c r="K479" s="41" t="s">
        <v>149</v>
      </c>
      <c r="L479" s="42">
        <v>2.2</v>
      </c>
      <c r="M479" s="43">
        <v>0</v>
      </c>
      <c r="N479" s="43"/>
      <c r="O479" s="43"/>
      <c r="P479" s="43"/>
      <c r="Q479" s="43"/>
      <c r="R479" s="47">
        <v>2.2</v>
      </c>
      <c r="S479" s="48"/>
      <c r="T479" s="26"/>
      <c r="U479" s="23"/>
      <c r="V479" s="48" t="str">
        <f t="shared" si="7"/>
        <v/>
      </c>
      <c r="W479" s="48"/>
      <c r="X479" s="48"/>
      <c r="Y479" s="48"/>
      <c r="Z479" s="48"/>
      <c r="AA479" s="48" t="s">
        <v>135</v>
      </c>
      <c r="AB479" s="41" t="s">
        <v>116</v>
      </c>
      <c r="AC479" s="41" t="s">
        <v>136</v>
      </c>
      <c r="AD479" s="41" t="s">
        <v>116</v>
      </c>
      <c r="AE479" s="48" t="s">
        <v>136</v>
      </c>
      <c r="AF479" s="41" t="s">
        <v>136</v>
      </c>
      <c r="AG479" s="26">
        <v>15</v>
      </c>
      <c r="AH479" s="50">
        <v>33</v>
      </c>
      <c r="AI479" s="50">
        <v>24</v>
      </c>
      <c r="AJ479" s="50">
        <v>54</v>
      </c>
      <c r="AK479" s="51" t="s">
        <v>150</v>
      </c>
      <c r="AL479" s="27" t="s">
        <v>1160</v>
      </c>
      <c r="AM479" s="41"/>
      <c r="AP479" s="54"/>
      <c r="AQ479" s="54"/>
      <c r="AR479" s="54"/>
      <c r="AS479" s="54"/>
    </row>
    <row r="480" s="7" customFormat="1" ht="53" customHeight="1" spans="1:45">
      <c r="A480" s="23" t="s">
        <v>139</v>
      </c>
      <c r="B480" s="24" t="s">
        <v>140</v>
      </c>
      <c r="C480" s="25" t="s">
        <v>1257</v>
      </c>
      <c r="D480" s="26" t="s">
        <v>1037</v>
      </c>
      <c r="E480" s="27" t="s">
        <v>1258</v>
      </c>
      <c r="F480" s="30" t="s">
        <v>320</v>
      </c>
      <c r="G480" s="26" t="s">
        <v>737</v>
      </c>
      <c r="H480" s="26" t="s">
        <v>146</v>
      </c>
      <c r="I480" s="26" t="s">
        <v>147</v>
      </c>
      <c r="J480" s="41" t="s">
        <v>148</v>
      </c>
      <c r="K480" s="41" t="s">
        <v>149</v>
      </c>
      <c r="L480" s="42">
        <v>0.44</v>
      </c>
      <c r="M480" s="43">
        <v>0</v>
      </c>
      <c r="N480" s="43"/>
      <c r="O480" s="43"/>
      <c r="P480" s="43"/>
      <c r="Q480" s="43"/>
      <c r="R480" s="47">
        <v>0.44</v>
      </c>
      <c r="S480" s="48"/>
      <c r="T480" s="26"/>
      <c r="U480" s="23"/>
      <c r="V480" s="48" t="str">
        <f t="shared" si="7"/>
        <v/>
      </c>
      <c r="W480" s="48"/>
      <c r="X480" s="48"/>
      <c r="Y480" s="48"/>
      <c r="Z480" s="48"/>
      <c r="AA480" s="48" t="s">
        <v>135</v>
      </c>
      <c r="AB480" s="41" t="s">
        <v>116</v>
      </c>
      <c r="AC480" s="41" t="s">
        <v>136</v>
      </c>
      <c r="AD480" s="41" t="s">
        <v>116</v>
      </c>
      <c r="AE480" s="48" t="s">
        <v>136</v>
      </c>
      <c r="AF480" s="41" t="s">
        <v>136</v>
      </c>
      <c r="AG480" s="26">
        <v>2</v>
      </c>
      <c r="AH480" s="50">
        <v>4.4</v>
      </c>
      <c r="AI480" s="50">
        <v>3.2</v>
      </c>
      <c r="AJ480" s="50">
        <v>7.2</v>
      </c>
      <c r="AK480" s="51" t="s">
        <v>150</v>
      </c>
      <c r="AL480" s="27" t="s">
        <v>1121</v>
      </c>
      <c r="AM480" s="41"/>
      <c r="AP480" s="54"/>
      <c r="AQ480" s="54"/>
      <c r="AR480" s="54"/>
      <c r="AS480" s="54"/>
    </row>
    <row r="481" s="7" customFormat="1" ht="53" customHeight="1" spans="1:45">
      <c r="A481" s="23" t="s">
        <v>139</v>
      </c>
      <c r="B481" s="24" t="s">
        <v>140</v>
      </c>
      <c r="C481" s="25" t="s">
        <v>1259</v>
      </c>
      <c r="D481" s="26" t="s">
        <v>1037</v>
      </c>
      <c r="E481" s="27" t="s">
        <v>1083</v>
      </c>
      <c r="F481" s="30" t="s">
        <v>320</v>
      </c>
      <c r="G481" s="26" t="s">
        <v>741</v>
      </c>
      <c r="H481" s="26" t="s">
        <v>146</v>
      </c>
      <c r="I481" s="26" t="s">
        <v>147</v>
      </c>
      <c r="J481" s="41" t="s">
        <v>148</v>
      </c>
      <c r="K481" s="41" t="s">
        <v>149</v>
      </c>
      <c r="L481" s="42">
        <v>4.4</v>
      </c>
      <c r="M481" s="43">
        <v>0</v>
      </c>
      <c r="N481" s="43"/>
      <c r="O481" s="43"/>
      <c r="P481" s="43"/>
      <c r="Q481" s="43"/>
      <c r="R481" s="47">
        <v>4.4</v>
      </c>
      <c r="S481" s="48"/>
      <c r="T481" s="26"/>
      <c r="U481" s="23"/>
      <c r="V481" s="48" t="str">
        <f t="shared" si="7"/>
        <v/>
      </c>
      <c r="W481" s="48"/>
      <c r="X481" s="48"/>
      <c r="Y481" s="48"/>
      <c r="Z481" s="48"/>
      <c r="AA481" s="48" t="s">
        <v>135</v>
      </c>
      <c r="AB481" s="41" t="s">
        <v>116</v>
      </c>
      <c r="AC481" s="41" t="s">
        <v>136</v>
      </c>
      <c r="AD481" s="41" t="s">
        <v>116</v>
      </c>
      <c r="AE481" s="48" t="s">
        <v>136</v>
      </c>
      <c r="AF481" s="41" t="s">
        <v>136</v>
      </c>
      <c r="AG481" s="26">
        <v>20</v>
      </c>
      <c r="AH481" s="50">
        <v>44</v>
      </c>
      <c r="AI481" s="50">
        <v>32</v>
      </c>
      <c r="AJ481" s="50">
        <v>72</v>
      </c>
      <c r="AK481" s="51" t="s">
        <v>150</v>
      </c>
      <c r="AL481" s="27" t="s">
        <v>1079</v>
      </c>
      <c r="AM481" s="41"/>
      <c r="AP481" s="54"/>
      <c r="AQ481" s="54"/>
      <c r="AR481" s="54"/>
      <c r="AS481" s="54"/>
    </row>
    <row r="482" s="7" customFormat="1" ht="53" customHeight="1" spans="1:45">
      <c r="A482" s="23" t="s">
        <v>139</v>
      </c>
      <c r="B482" s="24" t="s">
        <v>140</v>
      </c>
      <c r="C482" s="25" t="s">
        <v>1260</v>
      </c>
      <c r="D482" s="26" t="s">
        <v>1037</v>
      </c>
      <c r="E482" s="27" t="s">
        <v>1083</v>
      </c>
      <c r="F482" s="30" t="s">
        <v>320</v>
      </c>
      <c r="G482" s="26" t="s">
        <v>743</v>
      </c>
      <c r="H482" s="26" t="s">
        <v>146</v>
      </c>
      <c r="I482" s="26" t="s">
        <v>147</v>
      </c>
      <c r="J482" s="41" t="s">
        <v>148</v>
      </c>
      <c r="K482" s="41" t="s">
        <v>149</v>
      </c>
      <c r="L482" s="42">
        <v>0.66</v>
      </c>
      <c r="M482" s="43">
        <v>0</v>
      </c>
      <c r="N482" s="43"/>
      <c r="O482" s="43"/>
      <c r="P482" s="43"/>
      <c r="Q482" s="43"/>
      <c r="R482" s="47">
        <v>0.66</v>
      </c>
      <c r="S482" s="48"/>
      <c r="T482" s="26"/>
      <c r="U482" s="23"/>
      <c r="V482" s="48" t="str">
        <f t="shared" si="7"/>
        <v/>
      </c>
      <c r="W482" s="48"/>
      <c r="X482" s="48"/>
      <c r="Y482" s="48"/>
      <c r="Z482" s="48"/>
      <c r="AA482" s="48" t="s">
        <v>135</v>
      </c>
      <c r="AB482" s="41" t="s">
        <v>116</v>
      </c>
      <c r="AC482" s="41" t="s">
        <v>136</v>
      </c>
      <c r="AD482" s="41" t="s">
        <v>116</v>
      </c>
      <c r="AE482" s="48" t="s">
        <v>136</v>
      </c>
      <c r="AF482" s="41" t="s">
        <v>136</v>
      </c>
      <c r="AG482" s="26">
        <v>1</v>
      </c>
      <c r="AH482" s="50">
        <v>2.2</v>
      </c>
      <c r="AI482" s="50">
        <v>1.6</v>
      </c>
      <c r="AJ482" s="50">
        <v>3.6</v>
      </c>
      <c r="AK482" s="51" t="s">
        <v>150</v>
      </c>
      <c r="AL482" s="27" t="s">
        <v>1261</v>
      </c>
      <c r="AM482" s="41"/>
      <c r="AP482" s="54"/>
      <c r="AQ482" s="54"/>
      <c r="AR482" s="54"/>
      <c r="AS482" s="54"/>
    </row>
    <row r="483" s="7" customFormat="1" ht="53" customHeight="1" spans="1:45">
      <c r="A483" s="23" t="s">
        <v>139</v>
      </c>
      <c r="B483" s="24" t="s">
        <v>140</v>
      </c>
      <c r="C483" s="25" t="s">
        <v>1262</v>
      </c>
      <c r="D483" s="26" t="s">
        <v>1037</v>
      </c>
      <c r="E483" s="27" t="s">
        <v>1263</v>
      </c>
      <c r="F483" s="30" t="s">
        <v>320</v>
      </c>
      <c r="G483" s="26" t="s">
        <v>746</v>
      </c>
      <c r="H483" s="26" t="s">
        <v>146</v>
      </c>
      <c r="I483" s="26" t="s">
        <v>147</v>
      </c>
      <c r="J483" s="41" t="s">
        <v>148</v>
      </c>
      <c r="K483" s="41" t="s">
        <v>149</v>
      </c>
      <c r="L483" s="42">
        <v>2.2</v>
      </c>
      <c r="M483" s="43">
        <v>0</v>
      </c>
      <c r="N483" s="43"/>
      <c r="O483" s="43"/>
      <c r="P483" s="43"/>
      <c r="Q483" s="43"/>
      <c r="R483" s="47">
        <v>2.2</v>
      </c>
      <c r="S483" s="48"/>
      <c r="T483" s="26"/>
      <c r="U483" s="23"/>
      <c r="V483" s="48" t="str">
        <f t="shared" si="7"/>
        <v/>
      </c>
      <c r="W483" s="48"/>
      <c r="X483" s="48"/>
      <c r="Y483" s="48"/>
      <c r="Z483" s="48"/>
      <c r="AA483" s="48" t="s">
        <v>135</v>
      </c>
      <c r="AB483" s="41" t="s">
        <v>116</v>
      </c>
      <c r="AC483" s="41" t="s">
        <v>136</v>
      </c>
      <c r="AD483" s="41" t="s">
        <v>116</v>
      </c>
      <c r="AE483" s="48" t="s">
        <v>136</v>
      </c>
      <c r="AF483" s="41" t="s">
        <v>136</v>
      </c>
      <c r="AG483" s="26">
        <v>2</v>
      </c>
      <c r="AH483" s="50">
        <v>4.4</v>
      </c>
      <c r="AI483" s="50">
        <v>3.2</v>
      </c>
      <c r="AJ483" s="50">
        <v>7.2</v>
      </c>
      <c r="AK483" s="51" t="s">
        <v>150</v>
      </c>
      <c r="AL483" s="27" t="s">
        <v>1121</v>
      </c>
      <c r="AM483" s="41"/>
      <c r="AP483" s="54"/>
      <c r="AQ483" s="54"/>
      <c r="AR483" s="54"/>
      <c r="AS483" s="54"/>
    </row>
    <row r="484" s="7" customFormat="1" ht="53" customHeight="1" spans="1:45">
      <c r="A484" s="23" t="s">
        <v>139</v>
      </c>
      <c r="B484" s="24" t="s">
        <v>140</v>
      </c>
      <c r="C484" s="25" t="s">
        <v>1264</v>
      </c>
      <c r="D484" s="26" t="s">
        <v>1037</v>
      </c>
      <c r="E484" s="27" t="s">
        <v>1265</v>
      </c>
      <c r="F484" s="30" t="s">
        <v>320</v>
      </c>
      <c r="G484" s="26" t="s">
        <v>748</v>
      </c>
      <c r="H484" s="26" t="s">
        <v>146</v>
      </c>
      <c r="I484" s="26" t="s">
        <v>147</v>
      </c>
      <c r="J484" s="41" t="s">
        <v>148</v>
      </c>
      <c r="K484" s="41" t="s">
        <v>149</v>
      </c>
      <c r="L484" s="42">
        <v>2.2</v>
      </c>
      <c r="M484" s="43">
        <v>0</v>
      </c>
      <c r="N484" s="43"/>
      <c r="O484" s="43"/>
      <c r="P484" s="43"/>
      <c r="Q484" s="43"/>
      <c r="R484" s="47">
        <v>2.2</v>
      </c>
      <c r="S484" s="48"/>
      <c r="T484" s="26"/>
      <c r="U484" s="23"/>
      <c r="V484" s="48" t="str">
        <f t="shared" si="7"/>
        <v/>
      </c>
      <c r="W484" s="48"/>
      <c r="X484" s="48"/>
      <c r="Y484" s="48"/>
      <c r="Z484" s="48"/>
      <c r="AA484" s="48" t="s">
        <v>135</v>
      </c>
      <c r="AB484" s="41" t="s">
        <v>116</v>
      </c>
      <c r="AC484" s="41" t="s">
        <v>136</v>
      </c>
      <c r="AD484" s="41" t="s">
        <v>116</v>
      </c>
      <c r="AE484" s="48" t="s">
        <v>136</v>
      </c>
      <c r="AF484" s="41" t="s">
        <v>136</v>
      </c>
      <c r="AG484" s="26">
        <v>2</v>
      </c>
      <c r="AH484" s="50">
        <v>4.4</v>
      </c>
      <c r="AI484" s="50">
        <v>3.2</v>
      </c>
      <c r="AJ484" s="50">
        <v>7.2</v>
      </c>
      <c r="AK484" s="51" t="s">
        <v>150</v>
      </c>
      <c r="AL484" s="27" t="s">
        <v>1121</v>
      </c>
      <c r="AM484" s="41"/>
      <c r="AP484" s="54"/>
      <c r="AQ484" s="54"/>
      <c r="AR484" s="54"/>
      <c r="AS484" s="54"/>
    </row>
    <row r="485" s="7" customFormat="1" ht="53" customHeight="1" spans="1:45">
      <c r="A485" s="23" t="s">
        <v>139</v>
      </c>
      <c r="B485" s="24" t="s">
        <v>140</v>
      </c>
      <c r="C485" s="25" t="s">
        <v>1266</v>
      </c>
      <c r="D485" s="26" t="s">
        <v>1037</v>
      </c>
      <c r="E485" s="27" t="s">
        <v>1258</v>
      </c>
      <c r="F485" s="30" t="s">
        <v>320</v>
      </c>
      <c r="G485" s="26" t="s">
        <v>750</v>
      </c>
      <c r="H485" s="26" t="s">
        <v>146</v>
      </c>
      <c r="I485" s="26" t="s">
        <v>147</v>
      </c>
      <c r="J485" s="41" t="s">
        <v>148</v>
      </c>
      <c r="K485" s="41" t="s">
        <v>149</v>
      </c>
      <c r="L485" s="42">
        <v>2.2</v>
      </c>
      <c r="M485" s="43">
        <v>0</v>
      </c>
      <c r="N485" s="43"/>
      <c r="O485" s="43"/>
      <c r="P485" s="43"/>
      <c r="Q485" s="43"/>
      <c r="R485" s="47">
        <v>2.2</v>
      </c>
      <c r="S485" s="48"/>
      <c r="T485" s="26"/>
      <c r="U485" s="23"/>
      <c r="V485" s="48" t="str">
        <f t="shared" si="7"/>
        <v/>
      </c>
      <c r="W485" s="48"/>
      <c r="X485" s="48"/>
      <c r="Y485" s="48"/>
      <c r="Z485" s="48"/>
      <c r="AA485" s="48" t="s">
        <v>135</v>
      </c>
      <c r="AB485" s="41" t="s">
        <v>116</v>
      </c>
      <c r="AC485" s="41" t="s">
        <v>136</v>
      </c>
      <c r="AD485" s="41" t="s">
        <v>116</v>
      </c>
      <c r="AE485" s="48" t="s">
        <v>136</v>
      </c>
      <c r="AF485" s="41" t="s">
        <v>136</v>
      </c>
      <c r="AG485" s="26">
        <v>7</v>
      </c>
      <c r="AH485" s="50">
        <v>15.4</v>
      </c>
      <c r="AI485" s="50">
        <v>11.2</v>
      </c>
      <c r="AJ485" s="50">
        <v>25.2</v>
      </c>
      <c r="AK485" s="51" t="s">
        <v>150</v>
      </c>
      <c r="AL485" s="27" t="s">
        <v>1267</v>
      </c>
      <c r="AM485" s="41"/>
      <c r="AP485" s="54"/>
      <c r="AQ485" s="54"/>
      <c r="AR485" s="54"/>
      <c r="AS485" s="54"/>
    </row>
    <row r="486" s="7" customFormat="1" ht="53" customHeight="1" spans="1:45">
      <c r="A486" s="23" t="s">
        <v>139</v>
      </c>
      <c r="B486" s="24" t="s">
        <v>140</v>
      </c>
      <c r="C486" s="25" t="s">
        <v>1268</v>
      </c>
      <c r="D486" s="26" t="s">
        <v>1037</v>
      </c>
      <c r="E486" s="27" t="s">
        <v>1141</v>
      </c>
      <c r="F486" s="30" t="s">
        <v>320</v>
      </c>
      <c r="G486" s="26" t="s">
        <v>753</v>
      </c>
      <c r="H486" s="26" t="s">
        <v>146</v>
      </c>
      <c r="I486" s="26" t="s">
        <v>147</v>
      </c>
      <c r="J486" s="41" t="s">
        <v>148</v>
      </c>
      <c r="K486" s="41" t="s">
        <v>149</v>
      </c>
      <c r="L486" s="42">
        <v>2.2</v>
      </c>
      <c r="M486" s="43">
        <v>0</v>
      </c>
      <c r="N486" s="43"/>
      <c r="O486" s="43"/>
      <c r="P486" s="43"/>
      <c r="Q486" s="43"/>
      <c r="R486" s="47">
        <v>2.2</v>
      </c>
      <c r="S486" s="48"/>
      <c r="T486" s="26"/>
      <c r="U486" s="23"/>
      <c r="V486" s="48" t="str">
        <f t="shared" si="7"/>
        <v/>
      </c>
      <c r="W486" s="48"/>
      <c r="X486" s="48"/>
      <c r="Y486" s="48"/>
      <c r="Z486" s="48"/>
      <c r="AA486" s="48" t="s">
        <v>135</v>
      </c>
      <c r="AB486" s="41" t="s">
        <v>116</v>
      </c>
      <c r="AC486" s="41" t="s">
        <v>136</v>
      </c>
      <c r="AD486" s="41" t="s">
        <v>116</v>
      </c>
      <c r="AE486" s="48" t="s">
        <v>136</v>
      </c>
      <c r="AF486" s="41" t="s">
        <v>136</v>
      </c>
      <c r="AG486" s="26">
        <v>15</v>
      </c>
      <c r="AH486" s="50">
        <v>33</v>
      </c>
      <c r="AI486" s="50">
        <v>24</v>
      </c>
      <c r="AJ486" s="50">
        <v>54</v>
      </c>
      <c r="AK486" s="51" t="s">
        <v>150</v>
      </c>
      <c r="AL486" s="27" t="s">
        <v>1160</v>
      </c>
      <c r="AM486" s="41"/>
      <c r="AP486" s="54"/>
      <c r="AQ486" s="54"/>
      <c r="AR486" s="54"/>
      <c r="AS486" s="54"/>
    </row>
    <row r="487" s="7" customFormat="1" ht="53" customHeight="1" spans="1:45">
      <c r="A487" s="23" t="s">
        <v>139</v>
      </c>
      <c r="B487" s="24" t="s">
        <v>140</v>
      </c>
      <c r="C487" s="25" t="s">
        <v>1269</v>
      </c>
      <c r="D487" s="26" t="s">
        <v>1037</v>
      </c>
      <c r="E487" s="27" t="s">
        <v>1083</v>
      </c>
      <c r="F487" s="30" t="s">
        <v>320</v>
      </c>
      <c r="G487" s="26" t="s">
        <v>755</v>
      </c>
      <c r="H487" s="26" t="s">
        <v>146</v>
      </c>
      <c r="I487" s="26" t="s">
        <v>147</v>
      </c>
      <c r="J487" s="41" t="s">
        <v>148</v>
      </c>
      <c r="K487" s="41" t="s">
        <v>149</v>
      </c>
      <c r="L487" s="42">
        <v>2.64</v>
      </c>
      <c r="M487" s="43">
        <v>0</v>
      </c>
      <c r="N487" s="43"/>
      <c r="O487" s="43"/>
      <c r="P487" s="43"/>
      <c r="Q487" s="43"/>
      <c r="R487" s="47">
        <v>2.64</v>
      </c>
      <c r="S487" s="48"/>
      <c r="T487" s="26"/>
      <c r="U487" s="23"/>
      <c r="V487" s="48" t="str">
        <f t="shared" si="7"/>
        <v/>
      </c>
      <c r="W487" s="48"/>
      <c r="X487" s="48"/>
      <c r="Y487" s="48"/>
      <c r="Z487" s="48"/>
      <c r="AA487" s="48" t="s">
        <v>135</v>
      </c>
      <c r="AB487" s="41" t="s">
        <v>116</v>
      </c>
      <c r="AC487" s="41" t="s">
        <v>116</v>
      </c>
      <c r="AD487" s="41" t="s">
        <v>116</v>
      </c>
      <c r="AE487" s="48" t="s">
        <v>136</v>
      </c>
      <c r="AF487" s="41" t="s">
        <v>136</v>
      </c>
      <c r="AG487" s="26">
        <v>2</v>
      </c>
      <c r="AH487" s="50">
        <v>4.4</v>
      </c>
      <c r="AI487" s="50">
        <v>3.2</v>
      </c>
      <c r="AJ487" s="50">
        <v>7.2</v>
      </c>
      <c r="AK487" s="51" t="s">
        <v>150</v>
      </c>
      <c r="AL487" s="27" t="s">
        <v>1121</v>
      </c>
      <c r="AM487" s="41"/>
      <c r="AP487" s="54"/>
      <c r="AQ487" s="54"/>
      <c r="AR487" s="54"/>
      <c r="AS487" s="54"/>
    </row>
    <row r="488" s="7" customFormat="1" ht="53" customHeight="1" spans="1:45">
      <c r="A488" s="23" t="s">
        <v>139</v>
      </c>
      <c r="B488" s="24" t="s">
        <v>140</v>
      </c>
      <c r="C488" s="25" t="s">
        <v>1270</v>
      </c>
      <c r="D488" s="26" t="s">
        <v>1037</v>
      </c>
      <c r="E488" s="27" t="s">
        <v>1083</v>
      </c>
      <c r="F488" s="30" t="s">
        <v>320</v>
      </c>
      <c r="G488" s="26" t="s">
        <v>757</v>
      </c>
      <c r="H488" s="26" t="s">
        <v>146</v>
      </c>
      <c r="I488" s="26" t="s">
        <v>147</v>
      </c>
      <c r="J488" s="41" t="s">
        <v>148</v>
      </c>
      <c r="K488" s="41" t="s">
        <v>149</v>
      </c>
      <c r="L488" s="42">
        <v>2.2</v>
      </c>
      <c r="M488" s="43">
        <v>0</v>
      </c>
      <c r="N488" s="43"/>
      <c r="O488" s="43"/>
      <c r="P488" s="43"/>
      <c r="Q488" s="43"/>
      <c r="R488" s="47">
        <v>2.2</v>
      </c>
      <c r="S488" s="48"/>
      <c r="T488" s="26"/>
      <c r="U488" s="23"/>
      <c r="V488" s="48" t="str">
        <f t="shared" si="7"/>
        <v/>
      </c>
      <c r="W488" s="48"/>
      <c r="X488" s="48"/>
      <c r="Y488" s="48"/>
      <c r="Z488" s="48"/>
      <c r="AA488" s="48" t="s">
        <v>135</v>
      </c>
      <c r="AB488" s="41" t="s">
        <v>116</v>
      </c>
      <c r="AC488" s="41" t="s">
        <v>136</v>
      </c>
      <c r="AD488" s="41" t="s">
        <v>116</v>
      </c>
      <c r="AE488" s="48" t="s">
        <v>136</v>
      </c>
      <c r="AF488" s="41" t="s">
        <v>136</v>
      </c>
      <c r="AG488" s="26">
        <v>6</v>
      </c>
      <c r="AH488" s="50">
        <v>13.2</v>
      </c>
      <c r="AI488" s="50">
        <v>9.6</v>
      </c>
      <c r="AJ488" s="50">
        <v>21.6</v>
      </c>
      <c r="AK488" s="51" t="s">
        <v>150</v>
      </c>
      <c r="AL488" s="27" t="s">
        <v>1189</v>
      </c>
      <c r="AM488" s="41"/>
      <c r="AP488" s="54"/>
      <c r="AQ488" s="54"/>
      <c r="AR488" s="54"/>
      <c r="AS488" s="54"/>
    </row>
    <row r="489" s="7" customFormat="1" ht="53" customHeight="1" spans="1:45">
      <c r="A489" s="23" t="s">
        <v>139</v>
      </c>
      <c r="B489" s="24" t="s">
        <v>140</v>
      </c>
      <c r="C489" s="25" t="s">
        <v>1271</v>
      </c>
      <c r="D489" s="26" t="s">
        <v>1037</v>
      </c>
      <c r="E489" s="27" t="s">
        <v>1083</v>
      </c>
      <c r="F489" s="30" t="s">
        <v>320</v>
      </c>
      <c r="G489" s="26" t="s">
        <v>759</v>
      </c>
      <c r="H489" s="26" t="s">
        <v>146</v>
      </c>
      <c r="I489" s="26" t="s">
        <v>147</v>
      </c>
      <c r="J489" s="41" t="s">
        <v>148</v>
      </c>
      <c r="K489" s="41" t="s">
        <v>149</v>
      </c>
      <c r="L489" s="42">
        <v>6.6</v>
      </c>
      <c r="M489" s="43">
        <v>0</v>
      </c>
      <c r="N489" s="43"/>
      <c r="O489" s="43"/>
      <c r="P489" s="43"/>
      <c r="Q489" s="43"/>
      <c r="R489" s="47">
        <v>6.6</v>
      </c>
      <c r="S489" s="48"/>
      <c r="T489" s="26"/>
      <c r="U489" s="23"/>
      <c r="V489" s="48" t="str">
        <f t="shared" si="7"/>
        <v/>
      </c>
      <c r="W489" s="48"/>
      <c r="X489" s="48"/>
      <c r="Y489" s="48"/>
      <c r="Z489" s="48"/>
      <c r="AA489" s="48" t="s">
        <v>135</v>
      </c>
      <c r="AB489" s="41" t="s">
        <v>116</v>
      </c>
      <c r="AC489" s="41" t="s">
        <v>136</v>
      </c>
      <c r="AD489" s="41" t="s">
        <v>116</v>
      </c>
      <c r="AE489" s="48" t="s">
        <v>136</v>
      </c>
      <c r="AF489" s="41" t="s">
        <v>136</v>
      </c>
      <c r="AG489" s="26">
        <v>5</v>
      </c>
      <c r="AH489" s="50">
        <v>11</v>
      </c>
      <c r="AI489" s="50">
        <v>8</v>
      </c>
      <c r="AJ489" s="50">
        <v>18</v>
      </c>
      <c r="AK489" s="51" t="s">
        <v>150</v>
      </c>
      <c r="AL489" s="27" t="s">
        <v>1272</v>
      </c>
      <c r="AM489" s="41"/>
      <c r="AP489" s="54"/>
      <c r="AQ489" s="54"/>
      <c r="AR489" s="54"/>
      <c r="AS489" s="54"/>
    </row>
    <row r="490" s="7" customFormat="1" ht="53" customHeight="1" spans="1:45">
      <c r="A490" s="23" t="s">
        <v>139</v>
      </c>
      <c r="B490" s="24" t="s">
        <v>140</v>
      </c>
      <c r="C490" s="25" t="s">
        <v>1273</v>
      </c>
      <c r="D490" s="26" t="s">
        <v>1037</v>
      </c>
      <c r="E490" s="27" t="s">
        <v>1083</v>
      </c>
      <c r="F490" s="30" t="s">
        <v>320</v>
      </c>
      <c r="G490" s="26" t="s">
        <v>761</v>
      </c>
      <c r="H490" s="26" t="s">
        <v>146</v>
      </c>
      <c r="I490" s="26" t="s">
        <v>147</v>
      </c>
      <c r="J490" s="41" t="s">
        <v>148</v>
      </c>
      <c r="K490" s="41" t="s">
        <v>149</v>
      </c>
      <c r="L490" s="42">
        <v>4.4</v>
      </c>
      <c r="M490" s="43">
        <v>0</v>
      </c>
      <c r="N490" s="43"/>
      <c r="O490" s="43"/>
      <c r="P490" s="43"/>
      <c r="Q490" s="43"/>
      <c r="R490" s="47">
        <v>4.4</v>
      </c>
      <c r="S490" s="48"/>
      <c r="T490" s="26"/>
      <c r="U490" s="23"/>
      <c r="V490" s="48" t="str">
        <f t="shared" si="7"/>
        <v/>
      </c>
      <c r="W490" s="48"/>
      <c r="X490" s="48"/>
      <c r="Y490" s="48"/>
      <c r="Z490" s="48"/>
      <c r="AA490" s="48" t="s">
        <v>135</v>
      </c>
      <c r="AB490" s="41" t="s">
        <v>116</v>
      </c>
      <c r="AC490" s="41" t="s">
        <v>116</v>
      </c>
      <c r="AD490" s="41" t="s">
        <v>116</v>
      </c>
      <c r="AE490" s="48" t="s">
        <v>136</v>
      </c>
      <c r="AF490" s="41" t="s">
        <v>136</v>
      </c>
      <c r="AG490" s="26">
        <v>3</v>
      </c>
      <c r="AH490" s="50">
        <v>6.6</v>
      </c>
      <c r="AI490" s="50">
        <v>4.8</v>
      </c>
      <c r="AJ490" s="50">
        <v>10.8</v>
      </c>
      <c r="AK490" s="51" t="s">
        <v>150</v>
      </c>
      <c r="AL490" s="27" t="s">
        <v>1179</v>
      </c>
      <c r="AM490" s="41"/>
      <c r="AP490" s="54"/>
      <c r="AQ490" s="54"/>
      <c r="AR490" s="54"/>
      <c r="AS490" s="54"/>
    </row>
    <row r="491" s="7" customFormat="1" ht="53" customHeight="1" spans="1:45">
      <c r="A491" s="23" t="s">
        <v>139</v>
      </c>
      <c r="B491" s="24" t="s">
        <v>140</v>
      </c>
      <c r="C491" s="25" t="s">
        <v>1274</v>
      </c>
      <c r="D491" s="26" t="s">
        <v>1037</v>
      </c>
      <c r="E491" s="27" t="s">
        <v>1275</v>
      </c>
      <c r="F491" s="30" t="s">
        <v>320</v>
      </c>
      <c r="G491" s="26" t="s">
        <v>321</v>
      </c>
      <c r="H491" s="26" t="s">
        <v>146</v>
      </c>
      <c r="I491" s="26" t="s">
        <v>147</v>
      </c>
      <c r="J491" s="41" t="s">
        <v>148</v>
      </c>
      <c r="K491" s="41" t="s">
        <v>149</v>
      </c>
      <c r="L491" s="42">
        <v>4.4</v>
      </c>
      <c r="M491" s="43">
        <v>0</v>
      </c>
      <c r="N491" s="43"/>
      <c r="O491" s="43"/>
      <c r="P491" s="43"/>
      <c r="Q491" s="43"/>
      <c r="R491" s="47">
        <v>4.4</v>
      </c>
      <c r="S491" s="48"/>
      <c r="T491" s="26"/>
      <c r="U491" s="23"/>
      <c r="V491" s="48" t="str">
        <f t="shared" si="7"/>
        <v/>
      </c>
      <c r="W491" s="48"/>
      <c r="X491" s="48"/>
      <c r="Y491" s="48"/>
      <c r="Z491" s="48"/>
      <c r="AA491" s="48" t="s">
        <v>135</v>
      </c>
      <c r="AB491" s="41" t="s">
        <v>116</v>
      </c>
      <c r="AC491" s="41" t="s">
        <v>136</v>
      </c>
      <c r="AD491" s="41" t="s">
        <v>116</v>
      </c>
      <c r="AE491" s="48" t="s">
        <v>136</v>
      </c>
      <c r="AF491" s="41" t="s">
        <v>136</v>
      </c>
      <c r="AG491" s="26">
        <v>6</v>
      </c>
      <c r="AH491" s="50">
        <v>13.2</v>
      </c>
      <c r="AI491" s="50">
        <v>9.6</v>
      </c>
      <c r="AJ491" s="50">
        <v>21.6</v>
      </c>
      <c r="AK491" s="51" t="s">
        <v>150</v>
      </c>
      <c r="AL491" s="27" t="s">
        <v>1189</v>
      </c>
      <c r="AM491" s="41"/>
      <c r="AP491" s="54"/>
      <c r="AQ491" s="54"/>
      <c r="AR491" s="54"/>
      <c r="AS491" s="54"/>
    </row>
    <row r="492" s="7" customFormat="1" ht="53" customHeight="1" spans="1:45">
      <c r="A492" s="23" t="s">
        <v>139</v>
      </c>
      <c r="B492" s="24" t="s">
        <v>140</v>
      </c>
      <c r="C492" s="25" t="s">
        <v>1276</v>
      </c>
      <c r="D492" s="26" t="s">
        <v>1037</v>
      </c>
      <c r="E492" s="27" t="s">
        <v>1258</v>
      </c>
      <c r="F492" s="30" t="s">
        <v>320</v>
      </c>
      <c r="G492" s="26" t="s">
        <v>765</v>
      </c>
      <c r="H492" s="26" t="s">
        <v>146</v>
      </c>
      <c r="I492" s="26" t="s">
        <v>147</v>
      </c>
      <c r="J492" s="41" t="s">
        <v>148</v>
      </c>
      <c r="K492" s="41" t="s">
        <v>149</v>
      </c>
      <c r="L492" s="42">
        <v>4.4</v>
      </c>
      <c r="M492" s="43">
        <v>0</v>
      </c>
      <c r="N492" s="43"/>
      <c r="O492" s="43"/>
      <c r="P492" s="43"/>
      <c r="Q492" s="43"/>
      <c r="R492" s="47">
        <v>4.4</v>
      </c>
      <c r="S492" s="48"/>
      <c r="T492" s="26"/>
      <c r="U492" s="23"/>
      <c r="V492" s="48" t="str">
        <f t="shared" si="7"/>
        <v/>
      </c>
      <c r="W492" s="48"/>
      <c r="X492" s="48"/>
      <c r="Y492" s="48"/>
      <c r="Z492" s="48"/>
      <c r="AA492" s="48" t="s">
        <v>135</v>
      </c>
      <c r="AB492" s="41" t="s">
        <v>116</v>
      </c>
      <c r="AC492" s="41" t="s">
        <v>136</v>
      </c>
      <c r="AD492" s="41" t="s">
        <v>116</v>
      </c>
      <c r="AE492" s="48" t="s">
        <v>136</v>
      </c>
      <c r="AF492" s="41" t="s">
        <v>136</v>
      </c>
      <c r="AG492" s="26">
        <v>4</v>
      </c>
      <c r="AH492" s="50">
        <v>8.8</v>
      </c>
      <c r="AI492" s="50">
        <v>6.4</v>
      </c>
      <c r="AJ492" s="50">
        <v>14.4</v>
      </c>
      <c r="AK492" s="51" t="s">
        <v>150</v>
      </c>
      <c r="AL492" s="27" t="s">
        <v>1116</v>
      </c>
      <c r="AM492" s="41"/>
      <c r="AP492" s="54"/>
      <c r="AQ492" s="54"/>
      <c r="AR492" s="54"/>
      <c r="AS492" s="54"/>
    </row>
    <row r="493" s="7" customFormat="1" ht="53" customHeight="1" spans="1:45">
      <c r="A493" s="23" t="s">
        <v>139</v>
      </c>
      <c r="B493" s="24" t="s">
        <v>140</v>
      </c>
      <c r="C493" s="25" t="s">
        <v>1277</v>
      </c>
      <c r="D493" s="26" t="s">
        <v>1037</v>
      </c>
      <c r="E493" s="27" t="s">
        <v>1083</v>
      </c>
      <c r="F493" s="30" t="s">
        <v>320</v>
      </c>
      <c r="G493" s="26" t="s">
        <v>769</v>
      </c>
      <c r="H493" s="26" t="s">
        <v>146</v>
      </c>
      <c r="I493" s="26" t="s">
        <v>147</v>
      </c>
      <c r="J493" s="41" t="s">
        <v>148</v>
      </c>
      <c r="K493" s="41" t="s">
        <v>149</v>
      </c>
      <c r="L493" s="42">
        <v>3.3</v>
      </c>
      <c r="M493" s="43">
        <v>0</v>
      </c>
      <c r="N493" s="43"/>
      <c r="O493" s="43"/>
      <c r="P493" s="43"/>
      <c r="Q493" s="43"/>
      <c r="R493" s="47">
        <v>3.3</v>
      </c>
      <c r="S493" s="48"/>
      <c r="T493" s="26"/>
      <c r="U493" s="23"/>
      <c r="V493" s="48" t="str">
        <f t="shared" si="7"/>
        <v/>
      </c>
      <c r="W493" s="48"/>
      <c r="X493" s="48"/>
      <c r="Y493" s="48"/>
      <c r="Z493" s="48"/>
      <c r="AA493" s="48" t="s">
        <v>135</v>
      </c>
      <c r="AB493" s="41" t="s">
        <v>116</v>
      </c>
      <c r="AC493" s="41" t="s">
        <v>136</v>
      </c>
      <c r="AD493" s="41" t="s">
        <v>116</v>
      </c>
      <c r="AE493" s="48" t="s">
        <v>136</v>
      </c>
      <c r="AF493" s="41" t="s">
        <v>136</v>
      </c>
      <c r="AG493" s="26">
        <v>7</v>
      </c>
      <c r="AH493" s="50">
        <v>15.4</v>
      </c>
      <c r="AI493" s="50">
        <v>11.2</v>
      </c>
      <c r="AJ493" s="50">
        <v>25.2</v>
      </c>
      <c r="AK493" s="51" t="s">
        <v>150</v>
      </c>
      <c r="AL493" s="27" t="s">
        <v>1267</v>
      </c>
      <c r="AM493" s="41"/>
      <c r="AP493" s="54"/>
      <c r="AQ493" s="54"/>
      <c r="AR493" s="54"/>
      <c r="AS493" s="54"/>
    </row>
    <row r="494" s="7" customFormat="1" ht="53" customHeight="1" spans="1:45">
      <c r="A494" s="23" t="s">
        <v>139</v>
      </c>
      <c r="B494" s="24" t="s">
        <v>140</v>
      </c>
      <c r="C494" s="25" t="s">
        <v>1278</v>
      </c>
      <c r="D494" s="26" t="s">
        <v>1037</v>
      </c>
      <c r="E494" s="27" t="s">
        <v>1258</v>
      </c>
      <c r="F494" s="30" t="s">
        <v>320</v>
      </c>
      <c r="G494" s="26" t="s">
        <v>771</v>
      </c>
      <c r="H494" s="26" t="s">
        <v>146</v>
      </c>
      <c r="I494" s="26" t="s">
        <v>147</v>
      </c>
      <c r="J494" s="41" t="s">
        <v>148</v>
      </c>
      <c r="K494" s="41" t="s">
        <v>149</v>
      </c>
      <c r="L494" s="42">
        <v>6.6</v>
      </c>
      <c r="M494" s="43">
        <v>0</v>
      </c>
      <c r="N494" s="43"/>
      <c r="O494" s="43"/>
      <c r="P494" s="43"/>
      <c r="Q494" s="43"/>
      <c r="R494" s="47">
        <v>6.6</v>
      </c>
      <c r="S494" s="48"/>
      <c r="T494" s="26"/>
      <c r="U494" s="23"/>
      <c r="V494" s="48" t="str">
        <f t="shared" si="7"/>
        <v/>
      </c>
      <c r="W494" s="48"/>
      <c r="X494" s="48"/>
      <c r="Y494" s="48"/>
      <c r="Z494" s="48"/>
      <c r="AA494" s="48" t="s">
        <v>135</v>
      </c>
      <c r="AB494" s="41" t="s">
        <v>116</v>
      </c>
      <c r="AC494" s="41" t="s">
        <v>136</v>
      </c>
      <c r="AD494" s="41" t="s">
        <v>116</v>
      </c>
      <c r="AE494" s="48" t="s">
        <v>136</v>
      </c>
      <c r="AF494" s="41" t="s">
        <v>136</v>
      </c>
      <c r="AG494" s="26">
        <v>3</v>
      </c>
      <c r="AH494" s="50">
        <v>6.6</v>
      </c>
      <c r="AI494" s="50">
        <v>4.8</v>
      </c>
      <c r="AJ494" s="50">
        <v>10.8</v>
      </c>
      <c r="AK494" s="51" t="s">
        <v>150</v>
      </c>
      <c r="AL494" s="27" t="s">
        <v>1179</v>
      </c>
      <c r="AM494" s="41"/>
      <c r="AP494" s="54"/>
      <c r="AQ494" s="54"/>
      <c r="AR494" s="54"/>
      <c r="AS494" s="54"/>
    </row>
    <row r="495" s="7" customFormat="1" ht="53" customHeight="1" spans="1:45">
      <c r="A495" s="23" t="s">
        <v>139</v>
      </c>
      <c r="B495" s="24" t="s">
        <v>140</v>
      </c>
      <c r="C495" s="25" t="s">
        <v>1279</v>
      </c>
      <c r="D495" s="26" t="s">
        <v>1037</v>
      </c>
      <c r="E495" s="27" t="s">
        <v>1083</v>
      </c>
      <c r="F495" s="30" t="s">
        <v>320</v>
      </c>
      <c r="G495" s="26" t="s">
        <v>773</v>
      </c>
      <c r="H495" s="26" t="s">
        <v>146</v>
      </c>
      <c r="I495" s="26" t="s">
        <v>147</v>
      </c>
      <c r="J495" s="41" t="s">
        <v>148</v>
      </c>
      <c r="K495" s="41" t="s">
        <v>149</v>
      </c>
      <c r="L495" s="42">
        <v>22</v>
      </c>
      <c r="M495" s="43">
        <v>0</v>
      </c>
      <c r="N495" s="43"/>
      <c r="O495" s="43"/>
      <c r="P495" s="43"/>
      <c r="Q495" s="43"/>
      <c r="R495" s="47">
        <v>22</v>
      </c>
      <c r="S495" s="48"/>
      <c r="T495" s="26"/>
      <c r="U495" s="23"/>
      <c r="V495" s="48" t="str">
        <f t="shared" si="7"/>
        <v/>
      </c>
      <c r="W495" s="48"/>
      <c r="X495" s="48"/>
      <c r="Y495" s="48"/>
      <c r="Z495" s="48"/>
      <c r="AA495" s="48" t="s">
        <v>135</v>
      </c>
      <c r="AB495" s="41" t="s">
        <v>116</v>
      </c>
      <c r="AC495" s="41" t="s">
        <v>136</v>
      </c>
      <c r="AD495" s="41" t="s">
        <v>116</v>
      </c>
      <c r="AE495" s="48" t="s">
        <v>136</v>
      </c>
      <c r="AF495" s="41" t="s">
        <v>136</v>
      </c>
      <c r="AG495" s="26">
        <v>17</v>
      </c>
      <c r="AH495" s="50">
        <v>37.4</v>
      </c>
      <c r="AI495" s="50">
        <v>27.2</v>
      </c>
      <c r="AJ495" s="50">
        <v>61.2</v>
      </c>
      <c r="AK495" s="51" t="s">
        <v>150</v>
      </c>
      <c r="AL495" s="27" t="s">
        <v>1194</v>
      </c>
      <c r="AM495" s="41"/>
      <c r="AP495" s="54"/>
      <c r="AQ495" s="54"/>
      <c r="AR495" s="54"/>
      <c r="AS495" s="54"/>
    </row>
    <row r="496" s="7" customFormat="1" ht="53" customHeight="1" spans="1:45">
      <c r="A496" s="23" t="s">
        <v>139</v>
      </c>
      <c r="B496" s="24" t="s">
        <v>140</v>
      </c>
      <c r="C496" s="25" t="s">
        <v>1280</v>
      </c>
      <c r="D496" s="26" t="s">
        <v>1037</v>
      </c>
      <c r="E496" s="27" t="s">
        <v>1083</v>
      </c>
      <c r="F496" s="30" t="s">
        <v>320</v>
      </c>
      <c r="G496" s="26" t="s">
        <v>775</v>
      </c>
      <c r="H496" s="26" t="s">
        <v>146</v>
      </c>
      <c r="I496" s="26" t="s">
        <v>147</v>
      </c>
      <c r="J496" s="41" t="s">
        <v>148</v>
      </c>
      <c r="K496" s="41" t="s">
        <v>149</v>
      </c>
      <c r="L496" s="42">
        <v>2.2</v>
      </c>
      <c r="M496" s="43">
        <v>0</v>
      </c>
      <c r="N496" s="43"/>
      <c r="O496" s="43"/>
      <c r="P496" s="43"/>
      <c r="Q496" s="43"/>
      <c r="R496" s="47">
        <v>2.2</v>
      </c>
      <c r="S496" s="48"/>
      <c r="T496" s="26"/>
      <c r="U496" s="23"/>
      <c r="V496" s="48" t="str">
        <f t="shared" si="7"/>
        <v/>
      </c>
      <c r="W496" s="48"/>
      <c r="X496" s="48"/>
      <c r="Y496" s="48"/>
      <c r="Z496" s="48"/>
      <c r="AA496" s="48" t="s">
        <v>135</v>
      </c>
      <c r="AB496" s="41" t="s">
        <v>116</v>
      </c>
      <c r="AC496" s="41" t="s">
        <v>136</v>
      </c>
      <c r="AD496" s="41" t="s">
        <v>116</v>
      </c>
      <c r="AE496" s="48" t="s">
        <v>136</v>
      </c>
      <c r="AF496" s="41" t="s">
        <v>136</v>
      </c>
      <c r="AG496" s="26">
        <v>1</v>
      </c>
      <c r="AH496" s="50">
        <v>2.2</v>
      </c>
      <c r="AI496" s="50">
        <v>1.6</v>
      </c>
      <c r="AJ496" s="50">
        <v>3.6</v>
      </c>
      <c r="AK496" s="51" t="s">
        <v>150</v>
      </c>
      <c r="AL496" s="27" t="s">
        <v>1261</v>
      </c>
      <c r="AM496" s="41"/>
      <c r="AP496" s="54"/>
      <c r="AQ496" s="54"/>
      <c r="AR496" s="54"/>
      <c r="AS496" s="54"/>
    </row>
    <row r="497" s="7" customFormat="1" ht="53" customHeight="1" spans="1:45">
      <c r="A497" s="23" t="s">
        <v>139</v>
      </c>
      <c r="B497" s="24" t="s">
        <v>140</v>
      </c>
      <c r="C497" s="25" t="s">
        <v>1281</v>
      </c>
      <c r="D497" s="26" t="s">
        <v>1037</v>
      </c>
      <c r="E497" s="27" t="s">
        <v>1083</v>
      </c>
      <c r="F497" s="30" t="s">
        <v>320</v>
      </c>
      <c r="G497" s="26" t="s">
        <v>777</v>
      </c>
      <c r="H497" s="26" t="s">
        <v>146</v>
      </c>
      <c r="I497" s="26" t="s">
        <v>147</v>
      </c>
      <c r="J497" s="41" t="s">
        <v>148</v>
      </c>
      <c r="K497" s="41" t="s">
        <v>149</v>
      </c>
      <c r="L497" s="42">
        <v>61.6</v>
      </c>
      <c r="M497" s="43">
        <v>0</v>
      </c>
      <c r="N497" s="43"/>
      <c r="O497" s="43"/>
      <c r="P497" s="43"/>
      <c r="Q497" s="43"/>
      <c r="R497" s="47">
        <v>61.6</v>
      </c>
      <c r="S497" s="48"/>
      <c r="T497" s="26"/>
      <c r="U497" s="23"/>
      <c r="V497" s="48" t="str">
        <f t="shared" si="7"/>
        <v/>
      </c>
      <c r="W497" s="48"/>
      <c r="X497" s="48"/>
      <c r="Y497" s="48"/>
      <c r="Z497" s="48"/>
      <c r="AA497" s="48" t="s">
        <v>135</v>
      </c>
      <c r="AB497" s="41" t="s">
        <v>116</v>
      </c>
      <c r="AC497" s="41" t="s">
        <v>136</v>
      </c>
      <c r="AD497" s="41" t="s">
        <v>116</v>
      </c>
      <c r="AE497" s="48" t="s">
        <v>136</v>
      </c>
      <c r="AF497" s="41" t="s">
        <v>136</v>
      </c>
      <c r="AG497" s="26">
        <v>14</v>
      </c>
      <c r="AH497" s="50">
        <v>30.8</v>
      </c>
      <c r="AI497" s="50">
        <v>22.4</v>
      </c>
      <c r="AJ497" s="50">
        <v>50.4</v>
      </c>
      <c r="AK497" s="51" t="s">
        <v>150</v>
      </c>
      <c r="AL497" s="27" t="s">
        <v>1100</v>
      </c>
      <c r="AM497" s="41"/>
      <c r="AP497" s="54"/>
      <c r="AQ497" s="54"/>
      <c r="AR497" s="54"/>
      <c r="AS497" s="54"/>
    </row>
    <row r="498" s="7" customFormat="1" ht="53" customHeight="1" spans="1:45">
      <c r="A498" s="23" t="s">
        <v>139</v>
      </c>
      <c r="B498" s="24" t="s">
        <v>140</v>
      </c>
      <c r="C498" s="25" t="s">
        <v>1282</v>
      </c>
      <c r="D498" s="26" t="s">
        <v>1037</v>
      </c>
      <c r="E498" s="27" t="s">
        <v>1265</v>
      </c>
      <c r="F498" s="30" t="s">
        <v>320</v>
      </c>
      <c r="G498" s="26" t="s">
        <v>779</v>
      </c>
      <c r="H498" s="26" t="s">
        <v>146</v>
      </c>
      <c r="I498" s="26" t="s">
        <v>147</v>
      </c>
      <c r="J498" s="41" t="s">
        <v>148</v>
      </c>
      <c r="K498" s="41" t="s">
        <v>149</v>
      </c>
      <c r="L498" s="42">
        <v>0.66</v>
      </c>
      <c r="M498" s="43">
        <v>0</v>
      </c>
      <c r="N498" s="43"/>
      <c r="O498" s="43"/>
      <c r="P498" s="43"/>
      <c r="Q498" s="43"/>
      <c r="R498" s="47">
        <v>0.66</v>
      </c>
      <c r="S498" s="48"/>
      <c r="T498" s="26"/>
      <c r="U498" s="23"/>
      <c r="V498" s="48" t="str">
        <f t="shared" si="7"/>
        <v/>
      </c>
      <c r="W498" s="48"/>
      <c r="X498" s="48"/>
      <c r="Y498" s="48"/>
      <c r="Z498" s="48"/>
      <c r="AA498" s="48" t="s">
        <v>135</v>
      </c>
      <c r="AB498" s="41" t="s">
        <v>116</v>
      </c>
      <c r="AC498" s="41" t="s">
        <v>136</v>
      </c>
      <c r="AD498" s="41" t="s">
        <v>116</v>
      </c>
      <c r="AE498" s="48" t="s">
        <v>136</v>
      </c>
      <c r="AF498" s="41" t="s">
        <v>136</v>
      </c>
      <c r="AG498" s="26">
        <v>5</v>
      </c>
      <c r="AH498" s="50">
        <v>11</v>
      </c>
      <c r="AI498" s="50">
        <v>8</v>
      </c>
      <c r="AJ498" s="50">
        <v>18</v>
      </c>
      <c r="AK498" s="51" t="s">
        <v>150</v>
      </c>
      <c r="AL498" s="27" t="s">
        <v>1272</v>
      </c>
      <c r="AM498" s="41"/>
      <c r="AP498" s="54"/>
      <c r="AQ498" s="54"/>
      <c r="AR498" s="54"/>
      <c r="AS498" s="54"/>
    </row>
    <row r="499" s="7" customFormat="1" ht="53" customHeight="1" spans="1:45">
      <c r="A499" s="23" t="s">
        <v>139</v>
      </c>
      <c r="B499" s="24" t="s">
        <v>140</v>
      </c>
      <c r="C499" s="25" t="s">
        <v>1283</v>
      </c>
      <c r="D499" s="26" t="s">
        <v>1037</v>
      </c>
      <c r="E499" s="27" t="s">
        <v>1083</v>
      </c>
      <c r="F499" s="30" t="s">
        <v>320</v>
      </c>
      <c r="G499" s="26" t="s">
        <v>781</v>
      </c>
      <c r="H499" s="26" t="s">
        <v>146</v>
      </c>
      <c r="I499" s="26" t="s">
        <v>147</v>
      </c>
      <c r="J499" s="41" t="s">
        <v>148</v>
      </c>
      <c r="K499" s="41" t="s">
        <v>149</v>
      </c>
      <c r="L499" s="42">
        <v>6.6</v>
      </c>
      <c r="M499" s="43">
        <v>0</v>
      </c>
      <c r="N499" s="43"/>
      <c r="O499" s="43"/>
      <c r="P499" s="43"/>
      <c r="Q499" s="43"/>
      <c r="R499" s="47">
        <v>6.6</v>
      </c>
      <c r="S499" s="48"/>
      <c r="T499" s="26"/>
      <c r="U499" s="23"/>
      <c r="V499" s="48" t="str">
        <f t="shared" si="7"/>
        <v/>
      </c>
      <c r="W499" s="48"/>
      <c r="X499" s="48"/>
      <c r="Y499" s="48"/>
      <c r="Z499" s="48"/>
      <c r="AA499" s="48" t="s">
        <v>135</v>
      </c>
      <c r="AB499" s="41" t="s">
        <v>116</v>
      </c>
      <c r="AC499" s="41" t="s">
        <v>136</v>
      </c>
      <c r="AD499" s="41" t="s">
        <v>116</v>
      </c>
      <c r="AE499" s="48" t="s">
        <v>136</v>
      </c>
      <c r="AF499" s="41" t="s">
        <v>136</v>
      </c>
      <c r="AG499" s="26">
        <v>8</v>
      </c>
      <c r="AH499" s="50">
        <v>17.6</v>
      </c>
      <c r="AI499" s="50">
        <v>12.8</v>
      </c>
      <c r="AJ499" s="50">
        <v>28.8</v>
      </c>
      <c r="AK499" s="51" t="s">
        <v>150</v>
      </c>
      <c r="AL499" s="27" t="s">
        <v>1247</v>
      </c>
      <c r="AM499" s="41"/>
      <c r="AP499" s="54"/>
      <c r="AQ499" s="54"/>
      <c r="AR499" s="54"/>
      <c r="AS499" s="54"/>
    </row>
    <row r="500" s="7" customFormat="1" ht="53" customHeight="1" spans="1:45">
      <c r="A500" s="23" t="s">
        <v>139</v>
      </c>
      <c r="B500" s="24" t="s">
        <v>140</v>
      </c>
      <c r="C500" s="25" t="s">
        <v>1284</v>
      </c>
      <c r="D500" s="26" t="s">
        <v>1037</v>
      </c>
      <c r="E500" s="27" t="s">
        <v>1083</v>
      </c>
      <c r="F500" s="30" t="s">
        <v>320</v>
      </c>
      <c r="G500" s="26" t="s">
        <v>783</v>
      </c>
      <c r="H500" s="26" t="s">
        <v>146</v>
      </c>
      <c r="I500" s="26" t="s">
        <v>147</v>
      </c>
      <c r="J500" s="41" t="s">
        <v>148</v>
      </c>
      <c r="K500" s="41" t="s">
        <v>149</v>
      </c>
      <c r="L500" s="42">
        <v>0.22</v>
      </c>
      <c r="M500" s="43">
        <v>0</v>
      </c>
      <c r="N500" s="43"/>
      <c r="O500" s="43"/>
      <c r="P500" s="43"/>
      <c r="Q500" s="43"/>
      <c r="R500" s="47">
        <v>0.22</v>
      </c>
      <c r="S500" s="48"/>
      <c r="T500" s="26"/>
      <c r="U500" s="23"/>
      <c r="V500" s="48" t="str">
        <f t="shared" si="7"/>
        <v/>
      </c>
      <c r="W500" s="48"/>
      <c r="X500" s="48"/>
      <c r="Y500" s="48"/>
      <c r="Z500" s="48"/>
      <c r="AA500" s="48" t="s">
        <v>135</v>
      </c>
      <c r="AB500" s="41" t="s">
        <v>116</v>
      </c>
      <c r="AC500" s="41" t="s">
        <v>136</v>
      </c>
      <c r="AD500" s="41" t="s">
        <v>116</v>
      </c>
      <c r="AE500" s="48" t="s">
        <v>136</v>
      </c>
      <c r="AF500" s="41" t="s">
        <v>136</v>
      </c>
      <c r="AG500" s="26">
        <v>7</v>
      </c>
      <c r="AH500" s="50">
        <v>15.4</v>
      </c>
      <c r="AI500" s="50">
        <v>11.2</v>
      </c>
      <c r="AJ500" s="50">
        <v>25.2</v>
      </c>
      <c r="AK500" s="51" t="s">
        <v>150</v>
      </c>
      <c r="AL500" s="27" t="s">
        <v>1267</v>
      </c>
      <c r="AM500" s="41"/>
      <c r="AP500" s="54"/>
      <c r="AQ500" s="54"/>
      <c r="AR500" s="54"/>
      <c r="AS500" s="54"/>
    </row>
    <row r="501" s="7" customFormat="1" ht="53" customHeight="1" spans="1:45">
      <c r="A501" s="23" t="s">
        <v>139</v>
      </c>
      <c r="B501" s="24" t="s">
        <v>140</v>
      </c>
      <c r="C501" s="25" t="s">
        <v>1285</v>
      </c>
      <c r="D501" s="26" t="s">
        <v>1037</v>
      </c>
      <c r="E501" s="27" t="s">
        <v>1083</v>
      </c>
      <c r="F501" s="30" t="s">
        <v>320</v>
      </c>
      <c r="G501" s="26" t="s">
        <v>785</v>
      </c>
      <c r="H501" s="26" t="s">
        <v>146</v>
      </c>
      <c r="I501" s="26" t="s">
        <v>147</v>
      </c>
      <c r="J501" s="41" t="s">
        <v>148</v>
      </c>
      <c r="K501" s="41" t="s">
        <v>149</v>
      </c>
      <c r="L501" s="42">
        <v>2.42</v>
      </c>
      <c r="M501" s="43">
        <v>0</v>
      </c>
      <c r="N501" s="43"/>
      <c r="O501" s="43"/>
      <c r="P501" s="43"/>
      <c r="Q501" s="43"/>
      <c r="R501" s="47">
        <v>2.42</v>
      </c>
      <c r="S501" s="48"/>
      <c r="T501" s="26"/>
      <c r="U501" s="23"/>
      <c r="V501" s="48" t="str">
        <f t="shared" si="7"/>
        <v/>
      </c>
      <c r="W501" s="48"/>
      <c r="X501" s="48"/>
      <c r="Y501" s="48"/>
      <c r="Z501" s="48"/>
      <c r="AA501" s="48" t="s">
        <v>135</v>
      </c>
      <c r="AB501" s="41" t="s">
        <v>116</v>
      </c>
      <c r="AC501" s="41" t="s">
        <v>136</v>
      </c>
      <c r="AD501" s="41" t="s">
        <v>116</v>
      </c>
      <c r="AE501" s="48" t="s">
        <v>136</v>
      </c>
      <c r="AF501" s="41" t="s">
        <v>136</v>
      </c>
      <c r="AG501" s="26">
        <v>2</v>
      </c>
      <c r="AH501" s="50">
        <v>4.4</v>
      </c>
      <c r="AI501" s="50">
        <v>3.2</v>
      </c>
      <c r="AJ501" s="50">
        <v>7.2</v>
      </c>
      <c r="AK501" s="51" t="s">
        <v>150</v>
      </c>
      <c r="AL501" s="27" t="s">
        <v>1121</v>
      </c>
      <c r="AM501" s="41"/>
      <c r="AP501" s="54"/>
      <c r="AQ501" s="54"/>
      <c r="AR501" s="54"/>
      <c r="AS501" s="54"/>
    </row>
    <row r="502" s="7" customFormat="1" ht="53" customHeight="1" spans="1:45">
      <c r="A502" s="23" t="s">
        <v>139</v>
      </c>
      <c r="B502" s="24" t="s">
        <v>140</v>
      </c>
      <c r="C502" s="25" t="s">
        <v>1286</v>
      </c>
      <c r="D502" s="26" t="s">
        <v>1037</v>
      </c>
      <c r="E502" s="27" t="s">
        <v>1083</v>
      </c>
      <c r="F502" s="30" t="s">
        <v>320</v>
      </c>
      <c r="G502" s="26" t="s">
        <v>788</v>
      </c>
      <c r="H502" s="26" t="s">
        <v>146</v>
      </c>
      <c r="I502" s="26" t="s">
        <v>147</v>
      </c>
      <c r="J502" s="41" t="s">
        <v>148</v>
      </c>
      <c r="K502" s="41" t="s">
        <v>149</v>
      </c>
      <c r="L502" s="42">
        <v>4.4</v>
      </c>
      <c r="M502" s="43">
        <v>0</v>
      </c>
      <c r="N502" s="43"/>
      <c r="O502" s="43"/>
      <c r="P502" s="43"/>
      <c r="Q502" s="43"/>
      <c r="R502" s="47">
        <v>4.4</v>
      </c>
      <c r="S502" s="48"/>
      <c r="T502" s="26"/>
      <c r="U502" s="23"/>
      <c r="V502" s="48" t="str">
        <f t="shared" si="7"/>
        <v/>
      </c>
      <c r="W502" s="48"/>
      <c r="X502" s="48"/>
      <c r="Y502" s="48"/>
      <c r="Z502" s="48"/>
      <c r="AA502" s="48" t="s">
        <v>135</v>
      </c>
      <c r="AB502" s="41" t="s">
        <v>116</v>
      </c>
      <c r="AC502" s="41" t="s">
        <v>136</v>
      </c>
      <c r="AD502" s="41" t="s">
        <v>116</v>
      </c>
      <c r="AE502" s="48" t="s">
        <v>136</v>
      </c>
      <c r="AF502" s="41" t="s">
        <v>136</v>
      </c>
      <c r="AG502" s="26">
        <v>12</v>
      </c>
      <c r="AH502" s="50">
        <v>26.4</v>
      </c>
      <c r="AI502" s="50">
        <v>19.2</v>
      </c>
      <c r="AJ502" s="50">
        <v>43.2</v>
      </c>
      <c r="AK502" s="51" t="s">
        <v>150</v>
      </c>
      <c r="AL502" s="27" t="s">
        <v>1123</v>
      </c>
      <c r="AM502" s="41"/>
      <c r="AP502" s="54"/>
      <c r="AQ502" s="54"/>
      <c r="AR502" s="54"/>
      <c r="AS502" s="54"/>
    </row>
    <row r="503" s="7" customFormat="1" ht="53" customHeight="1" spans="1:45">
      <c r="A503" s="23" t="s">
        <v>139</v>
      </c>
      <c r="B503" s="24" t="s">
        <v>140</v>
      </c>
      <c r="C503" s="25" t="s">
        <v>1287</v>
      </c>
      <c r="D503" s="26" t="s">
        <v>1037</v>
      </c>
      <c r="E503" s="27" t="s">
        <v>1074</v>
      </c>
      <c r="F503" s="30" t="s">
        <v>320</v>
      </c>
      <c r="G503" s="26" t="s">
        <v>790</v>
      </c>
      <c r="H503" s="26" t="s">
        <v>146</v>
      </c>
      <c r="I503" s="26" t="s">
        <v>147</v>
      </c>
      <c r="J503" s="41" t="s">
        <v>148</v>
      </c>
      <c r="K503" s="41" t="s">
        <v>149</v>
      </c>
      <c r="L503" s="42">
        <v>2.64</v>
      </c>
      <c r="M503" s="43">
        <v>0</v>
      </c>
      <c r="N503" s="43"/>
      <c r="O503" s="43"/>
      <c r="P503" s="43"/>
      <c r="Q503" s="43"/>
      <c r="R503" s="47">
        <v>2.64</v>
      </c>
      <c r="S503" s="48"/>
      <c r="T503" s="26"/>
      <c r="U503" s="23"/>
      <c r="V503" s="48" t="str">
        <f t="shared" si="7"/>
        <v/>
      </c>
      <c r="W503" s="48"/>
      <c r="X503" s="48"/>
      <c r="Y503" s="48"/>
      <c r="Z503" s="48"/>
      <c r="AA503" s="48" t="s">
        <v>135</v>
      </c>
      <c r="AB503" s="41" t="s">
        <v>116</v>
      </c>
      <c r="AC503" s="41" t="s">
        <v>136</v>
      </c>
      <c r="AD503" s="41" t="s">
        <v>116</v>
      </c>
      <c r="AE503" s="48" t="s">
        <v>136</v>
      </c>
      <c r="AF503" s="41" t="s">
        <v>136</v>
      </c>
      <c r="AG503" s="26">
        <v>4</v>
      </c>
      <c r="AH503" s="50">
        <v>8.8</v>
      </c>
      <c r="AI503" s="50">
        <v>6.4</v>
      </c>
      <c r="AJ503" s="50">
        <v>14.4</v>
      </c>
      <c r="AK503" s="51" t="s">
        <v>150</v>
      </c>
      <c r="AL503" s="27" t="s">
        <v>1116</v>
      </c>
      <c r="AM503" s="41"/>
      <c r="AP503" s="54"/>
      <c r="AQ503" s="54"/>
      <c r="AR503" s="54"/>
      <c r="AS503" s="54"/>
    </row>
    <row r="504" s="7" customFormat="1" ht="53" customHeight="1" spans="1:45">
      <c r="A504" s="23" t="s">
        <v>139</v>
      </c>
      <c r="B504" s="24" t="s">
        <v>140</v>
      </c>
      <c r="C504" s="25" t="s">
        <v>1288</v>
      </c>
      <c r="D504" s="26" t="s">
        <v>1037</v>
      </c>
      <c r="E504" s="27" t="s">
        <v>1182</v>
      </c>
      <c r="F504" s="30" t="s">
        <v>320</v>
      </c>
      <c r="G504" s="26" t="s">
        <v>792</v>
      </c>
      <c r="H504" s="26" t="s">
        <v>146</v>
      </c>
      <c r="I504" s="26" t="s">
        <v>147</v>
      </c>
      <c r="J504" s="41" t="s">
        <v>148</v>
      </c>
      <c r="K504" s="41" t="s">
        <v>149</v>
      </c>
      <c r="L504" s="42">
        <v>6.6</v>
      </c>
      <c r="M504" s="43">
        <v>0</v>
      </c>
      <c r="N504" s="43"/>
      <c r="O504" s="43"/>
      <c r="P504" s="43"/>
      <c r="Q504" s="43"/>
      <c r="R504" s="47">
        <v>6.6</v>
      </c>
      <c r="S504" s="48"/>
      <c r="T504" s="26"/>
      <c r="U504" s="23"/>
      <c r="V504" s="48" t="str">
        <f t="shared" si="7"/>
        <v/>
      </c>
      <c r="W504" s="48"/>
      <c r="X504" s="48"/>
      <c r="Y504" s="48"/>
      <c r="Z504" s="48"/>
      <c r="AA504" s="48" t="s">
        <v>135</v>
      </c>
      <c r="AB504" s="41" t="s">
        <v>116</v>
      </c>
      <c r="AC504" s="41" t="s">
        <v>116</v>
      </c>
      <c r="AD504" s="41" t="s">
        <v>116</v>
      </c>
      <c r="AE504" s="48" t="s">
        <v>136</v>
      </c>
      <c r="AF504" s="41" t="s">
        <v>136</v>
      </c>
      <c r="AG504" s="26">
        <v>12</v>
      </c>
      <c r="AH504" s="50">
        <v>26.4</v>
      </c>
      <c r="AI504" s="50">
        <v>19.2</v>
      </c>
      <c r="AJ504" s="50">
        <v>43.2</v>
      </c>
      <c r="AK504" s="51" t="s">
        <v>150</v>
      </c>
      <c r="AL504" s="27" t="s">
        <v>1123</v>
      </c>
      <c r="AM504" s="41"/>
      <c r="AP504" s="54"/>
      <c r="AQ504" s="54"/>
      <c r="AR504" s="54"/>
      <c r="AS504" s="54"/>
    </row>
    <row r="505" s="7" customFormat="1" ht="53" customHeight="1" spans="1:45">
      <c r="A505" s="23" t="s">
        <v>139</v>
      </c>
      <c r="B505" s="24" t="s">
        <v>140</v>
      </c>
      <c r="C505" s="25" t="s">
        <v>1289</v>
      </c>
      <c r="D505" s="26" t="s">
        <v>1037</v>
      </c>
      <c r="E505" s="27" t="s">
        <v>1141</v>
      </c>
      <c r="F505" s="30" t="s">
        <v>320</v>
      </c>
      <c r="G505" s="26" t="s">
        <v>794</v>
      </c>
      <c r="H505" s="26" t="s">
        <v>146</v>
      </c>
      <c r="I505" s="26" t="s">
        <v>147</v>
      </c>
      <c r="J505" s="41" t="s">
        <v>148</v>
      </c>
      <c r="K505" s="41" t="s">
        <v>149</v>
      </c>
      <c r="L505" s="42">
        <v>0.4</v>
      </c>
      <c r="M505" s="43">
        <v>0</v>
      </c>
      <c r="N505" s="43"/>
      <c r="O505" s="43"/>
      <c r="P505" s="43"/>
      <c r="Q505" s="43"/>
      <c r="R505" s="47">
        <v>0.4</v>
      </c>
      <c r="S505" s="48"/>
      <c r="T505" s="26"/>
      <c r="U505" s="23"/>
      <c r="V505" s="48" t="str">
        <f t="shared" si="7"/>
        <v/>
      </c>
      <c r="W505" s="48"/>
      <c r="X505" s="48"/>
      <c r="Y505" s="48"/>
      <c r="Z505" s="48"/>
      <c r="AA505" s="48" t="s">
        <v>135</v>
      </c>
      <c r="AB505" s="41" t="s">
        <v>116</v>
      </c>
      <c r="AC505" s="41" t="s">
        <v>136</v>
      </c>
      <c r="AD505" s="41" t="s">
        <v>116</v>
      </c>
      <c r="AE505" s="48" t="s">
        <v>136</v>
      </c>
      <c r="AF505" s="41" t="s">
        <v>136</v>
      </c>
      <c r="AG505" s="26">
        <v>5</v>
      </c>
      <c r="AH505" s="50">
        <v>11</v>
      </c>
      <c r="AI505" s="50">
        <v>8</v>
      </c>
      <c r="AJ505" s="50">
        <v>18</v>
      </c>
      <c r="AK505" s="51" t="s">
        <v>150</v>
      </c>
      <c r="AL505" s="27" t="s">
        <v>1272</v>
      </c>
      <c r="AM505" s="41"/>
      <c r="AP505" s="54"/>
      <c r="AQ505" s="54"/>
      <c r="AR505" s="54"/>
      <c r="AS505" s="54"/>
    </row>
    <row r="506" s="7" customFormat="1" ht="53" customHeight="1" spans="1:45">
      <c r="A506" s="23" t="s">
        <v>139</v>
      </c>
      <c r="B506" s="24" t="s">
        <v>140</v>
      </c>
      <c r="C506" s="25" t="s">
        <v>1290</v>
      </c>
      <c r="D506" s="26" t="s">
        <v>1037</v>
      </c>
      <c r="E506" s="27" t="s">
        <v>1038</v>
      </c>
      <c r="F506" s="30" t="s">
        <v>320</v>
      </c>
      <c r="G506" s="26" t="s">
        <v>796</v>
      </c>
      <c r="H506" s="26" t="s">
        <v>146</v>
      </c>
      <c r="I506" s="26" t="s">
        <v>147</v>
      </c>
      <c r="J506" s="41" t="s">
        <v>148</v>
      </c>
      <c r="K506" s="41" t="s">
        <v>149</v>
      </c>
      <c r="L506" s="42">
        <v>5.5</v>
      </c>
      <c r="M506" s="43">
        <v>0</v>
      </c>
      <c r="N506" s="43"/>
      <c r="O506" s="43"/>
      <c r="P506" s="43"/>
      <c r="Q506" s="43"/>
      <c r="R506" s="47">
        <v>5.5</v>
      </c>
      <c r="S506" s="48"/>
      <c r="T506" s="26"/>
      <c r="U506" s="23"/>
      <c r="V506" s="48" t="str">
        <f t="shared" si="7"/>
        <v/>
      </c>
      <c r="W506" s="48"/>
      <c r="X506" s="48"/>
      <c r="Y506" s="48"/>
      <c r="Z506" s="48"/>
      <c r="AA506" s="48" t="s">
        <v>135</v>
      </c>
      <c r="AB506" s="41" t="s">
        <v>116</v>
      </c>
      <c r="AC506" s="41" t="s">
        <v>136</v>
      </c>
      <c r="AD506" s="41" t="s">
        <v>116</v>
      </c>
      <c r="AE506" s="48" t="s">
        <v>136</v>
      </c>
      <c r="AF506" s="41" t="s">
        <v>136</v>
      </c>
      <c r="AG506" s="26">
        <v>6</v>
      </c>
      <c r="AH506" s="50">
        <v>13.2</v>
      </c>
      <c r="AI506" s="50">
        <v>9.6</v>
      </c>
      <c r="AJ506" s="50">
        <v>21.6</v>
      </c>
      <c r="AK506" s="51" t="s">
        <v>150</v>
      </c>
      <c r="AL506" s="27" t="s">
        <v>1189</v>
      </c>
      <c r="AM506" s="41"/>
      <c r="AP506" s="54"/>
      <c r="AQ506" s="54"/>
      <c r="AR506" s="54"/>
      <c r="AS506" s="54"/>
    </row>
    <row r="507" s="7" customFormat="1" ht="53" customHeight="1" spans="1:45">
      <c r="A507" s="23" t="s">
        <v>139</v>
      </c>
      <c r="B507" s="24" t="s">
        <v>140</v>
      </c>
      <c r="C507" s="25" t="s">
        <v>1291</v>
      </c>
      <c r="D507" s="26" t="s">
        <v>1037</v>
      </c>
      <c r="E507" s="27" t="s">
        <v>1038</v>
      </c>
      <c r="F507" s="30" t="s">
        <v>320</v>
      </c>
      <c r="G507" s="26" t="s">
        <v>801</v>
      </c>
      <c r="H507" s="26" t="s">
        <v>146</v>
      </c>
      <c r="I507" s="26" t="s">
        <v>147</v>
      </c>
      <c r="J507" s="41" t="s">
        <v>148</v>
      </c>
      <c r="K507" s="41" t="s">
        <v>149</v>
      </c>
      <c r="L507" s="42">
        <v>1.32</v>
      </c>
      <c r="M507" s="43">
        <v>0</v>
      </c>
      <c r="N507" s="43"/>
      <c r="O507" s="43"/>
      <c r="P507" s="43"/>
      <c r="Q507" s="43"/>
      <c r="R507" s="47">
        <v>1.32</v>
      </c>
      <c r="S507" s="48"/>
      <c r="T507" s="26"/>
      <c r="U507" s="23"/>
      <c r="V507" s="48" t="str">
        <f t="shared" si="7"/>
        <v/>
      </c>
      <c r="W507" s="48"/>
      <c r="X507" s="48"/>
      <c r="Y507" s="48"/>
      <c r="Z507" s="48"/>
      <c r="AA507" s="48" t="s">
        <v>135</v>
      </c>
      <c r="AB507" s="41" t="s">
        <v>116</v>
      </c>
      <c r="AC507" s="41" t="s">
        <v>136</v>
      </c>
      <c r="AD507" s="41" t="s">
        <v>116</v>
      </c>
      <c r="AE507" s="48" t="s">
        <v>136</v>
      </c>
      <c r="AF507" s="41" t="s">
        <v>136</v>
      </c>
      <c r="AG507" s="26">
        <v>6</v>
      </c>
      <c r="AH507" s="50">
        <v>13.2</v>
      </c>
      <c r="AI507" s="50">
        <v>9.6</v>
      </c>
      <c r="AJ507" s="50">
        <v>21.6</v>
      </c>
      <c r="AK507" s="51" t="s">
        <v>150</v>
      </c>
      <c r="AL507" s="27" t="s">
        <v>1189</v>
      </c>
      <c r="AM507" s="41"/>
      <c r="AP507" s="54"/>
      <c r="AQ507" s="54"/>
      <c r="AR507" s="54"/>
      <c r="AS507" s="54"/>
    </row>
    <row r="508" s="7" customFormat="1" ht="53" customHeight="1" spans="1:45">
      <c r="A508" s="23" t="s">
        <v>139</v>
      </c>
      <c r="B508" s="24" t="s">
        <v>140</v>
      </c>
      <c r="C508" s="25" t="s">
        <v>1292</v>
      </c>
      <c r="D508" s="26" t="s">
        <v>1037</v>
      </c>
      <c r="E508" s="27" t="s">
        <v>1038</v>
      </c>
      <c r="F508" s="28" t="s">
        <v>377</v>
      </c>
      <c r="G508" s="26" t="s">
        <v>804</v>
      </c>
      <c r="H508" s="26" t="s">
        <v>146</v>
      </c>
      <c r="I508" s="26" t="s">
        <v>147</v>
      </c>
      <c r="J508" s="41" t="s">
        <v>148</v>
      </c>
      <c r="K508" s="41" t="s">
        <v>149</v>
      </c>
      <c r="L508" s="42">
        <v>11</v>
      </c>
      <c r="M508" s="43">
        <v>0</v>
      </c>
      <c r="N508" s="43"/>
      <c r="O508" s="43"/>
      <c r="P508" s="43"/>
      <c r="Q508" s="43"/>
      <c r="R508" s="47">
        <v>11</v>
      </c>
      <c r="S508" s="48"/>
      <c r="T508" s="26"/>
      <c r="U508" s="23"/>
      <c r="V508" s="48" t="str">
        <f t="shared" si="7"/>
        <v/>
      </c>
      <c r="W508" s="48"/>
      <c r="X508" s="48"/>
      <c r="Y508" s="48"/>
      <c r="Z508" s="48"/>
      <c r="AA508" s="48" t="s">
        <v>135</v>
      </c>
      <c r="AB508" s="41" t="s">
        <v>116</v>
      </c>
      <c r="AC508" s="41" t="s">
        <v>116</v>
      </c>
      <c r="AD508" s="41" t="s">
        <v>116</v>
      </c>
      <c r="AE508" s="48" t="s">
        <v>136</v>
      </c>
      <c r="AF508" s="41" t="s">
        <v>136</v>
      </c>
      <c r="AG508" s="26">
        <v>29</v>
      </c>
      <c r="AH508" s="50">
        <v>63.8</v>
      </c>
      <c r="AI508" s="50">
        <v>46.4</v>
      </c>
      <c r="AJ508" s="50">
        <v>104.4</v>
      </c>
      <c r="AK508" s="51" t="s">
        <v>150</v>
      </c>
      <c r="AL508" s="27" t="s">
        <v>1088</v>
      </c>
      <c r="AM508" s="41"/>
      <c r="AP508" s="54"/>
      <c r="AQ508" s="54"/>
      <c r="AR508" s="54"/>
      <c r="AS508" s="54"/>
    </row>
    <row r="509" s="7" customFormat="1" ht="53" customHeight="1" spans="1:45">
      <c r="A509" s="23" t="s">
        <v>139</v>
      </c>
      <c r="B509" s="24" t="s">
        <v>140</v>
      </c>
      <c r="C509" s="25" t="s">
        <v>1293</v>
      </c>
      <c r="D509" s="26" t="s">
        <v>1037</v>
      </c>
      <c r="E509" s="27" t="s">
        <v>1038</v>
      </c>
      <c r="F509" s="28" t="s">
        <v>377</v>
      </c>
      <c r="G509" s="26" t="s">
        <v>1294</v>
      </c>
      <c r="H509" s="26" t="s">
        <v>146</v>
      </c>
      <c r="I509" s="26" t="s">
        <v>147</v>
      </c>
      <c r="J509" s="41" t="s">
        <v>148</v>
      </c>
      <c r="K509" s="41" t="s">
        <v>149</v>
      </c>
      <c r="L509" s="42">
        <v>1.32</v>
      </c>
      <c r="M509" s="43">
        <v>0</v>
      </c>
      <c r="N509" s="43"/>
      <c r="O509" s="43"/>
      <c r="P509" s="43"/>
      <c r="Q509" s="43"/>
      <c r="R509" s="47">
        <v>1.32</v>
      </c>
      <c r="S509" s="48"/>
      <c r="T509" s="26"/>
      <c r="U509" s="23"/>
      <c r="V509" s="48" t="str">
        <f t="shared" si="7"/>
        <v/>
      </c>
      <c r="W509" s="48"/>
      <c r="X509" s="48"/>
      <c r="Y509" s="48"/>
      <c r="Z509" s="48"/>
      <c r="AA509" s="48" t="s">
        <v>135</v>
      </c>
      <c r="AB509" s="41" t="s">
        <v>116</v>
      </c>
      <c r="AC509" s="41" t="s">
        <v>136</v>
      </c>
      <c r="AD509" s="41" t="s">
        <v>116</v>
      </c>
      <c r="AE509" s="48" t="s">
        <v>136</v>
      </c>
      <c r="AF509" s="41" t="s">
        <v>136</v>
      </c>
      <c r="AG509" s="26">
        <v>19</v>
      </c>
      <c r="AH509" s="50">
        <v>41.8</v>
      </c>
      <c r="AI509" s="50">
        <v>30.4</v>
      </c>
      <c r="AJ509" s="50">
        <v>68.4</v>
      </c>
      <c r="AK509" s="51" t="s">
        <v>150</v>
      </c>
      <c r="AL509" s="27" t="s">
        <v>1295</v>
      </c>
      <c r="AM509" s="41"/>
      <c r="AP509" s="54"/>
      <c r="AQ509" s="54"/>
      <c r="AR509" s="54"/>
      <c r="AS509" s="54"/>
    </row>
    <row r="510" s="7" customFormat="1" ht="53" customHeight="1" spans="1:45">
      <c r="A510" s="23" t="s">
        <v>139</v>
      </c>
      <c r="B510" s="24" t="s">
        <v>140</v>
      </c>
      <c r="C510" s="25" t="s">
        <v>1296</v>
      </c>
      <c r="D510" s="26" t="s">
        <v>1037</v>
      </c>
      <c r="E510" s="27" t="s">
        <v>1038</v>
      </c>
      <c r="F510" s="28" t="s">
        <v>377</v>
      </c>
      <c r="G510" s="26" t="s">
        <v>807</v>
      </c>
      <c r="H510" s="26" t="s">
        <v>146</v>
      </c>
      <c r="I510" s="26" t="s">
        <v>147</v>
      </c>
      <c r="J510" s="41" t="s">
        <v>148</v>
      </c>
      <c r="K510" s="41" t="s">
        <v>149</v>
      </c>
      <c r="L510" s="42">
        <v>4.4</v>
      </c>
      <c r="M510" s="43">
        <v>0</v>
      </c>
      <c r="N510" s="43"/>
      <c r="O510" s="43"/>
      <c r="P510" s="43"/>
      <c r="Q510" s="43"/>
      <c r="R510" s="47">
        <v>4.4</v>
      </c>
      <c r="S510" s="48"/>
      <c r="T510" s="26"/>
      <c r="U510" s="23"/>
      <c r="V510" s="48" t="str">
        <f t="shared" si="7"/>
        <v/>
      </c>
      <c r="W510" s="48"/>
      <c r="X510" s="48"/>
      <c r="Y510" s="48"/>
      <c r="Z510" s="48"/>
      <c r="AA510" s="48" t="s">
        <v>135</v>
      </c>
      <c r="AB510" s="41" t="s">
        <v>116</v>
      </c>
      <c r="AC510" s="41" t="s">
        <v>136</v>
      </c>
      <c r="AD510" s="41" t="s">
        <v>116</v>
      </c>
      <c r="AE510" s="48" t="s">
        <v>136</v>
      </c>
      <c r="AF510" s="41" t="s">
        <v>136</v>
      </c>
      <c r="AG510" s="26">
        <v>43</v>
      </c>
      <c r="AH510" s="50">
        <v>94.6</v>
      </c>
      <c r="AI510" s="50">
        <v>68.8</v>
      </c>
      <c r="AJ510" s="50">
        <v>154.8</v>
      </c>
      <c r="AK510" s="51" t="s">
        <v>150</v>
      </c>
      <c r="AL510" s="27" t="s">
        <v>1297</v>
      </c>
      <c r="AM510" s="41"/>
      <c r="AP510" s="54"/>
      <c r="AQ510" s="54"/>
      <c r="AR510" s="54"/>
      <c r="AS510" s="54"/>
    </row>
    <row r="511" s="7" customFormat="1" ht="53" customHeight="1" spans="1:45">
      <c r="A511" s="23" t="s">
        <v>139</v>
      </c>
      <c r="B511" s="24" t="s">
        <v>140</v>
      </c>
      <c r="C511" s="25" t="s">
        <v>1298</v>
      </c>
      <c r="D511" s="26" t="s">
        <v>1037</v>
      </c>
      <c r="E511" s="27" t="s">
        <v>1038</v>
      </c>
      <c r="F511" s="28" t="s">
        <v>377</v>
      </c>
      <c r="G511" s="26" t="s">
        <v>810</v>
      </c>
      <c r="H511" s="26" t="s">
        <v>146</v>
      </c>
      <c r="I511" s="26" t="s">
        <v>147</v>
      </c>
      <c r="J511" s="41" t="s">
        <v>148</v>
      </c>
      <c r="K511" s="41" t="s">
        <v>149</v>
      </c>
      <c r="L511" s="42">
        <v>2.2</v>
      </c>
      <c r="M511" s="43">
        <v>0</v>
      </c>
      <c r="N511" s="43"/>
      <c r="O511" s="43"/>
      <c r="P511" s="43"/>
      <c r="Q511" s="43"/>
      <c r="R511" s="47">
        <v>2.2</v>
      </c>
      <c r="S511" s="48"/>
      <c r="T511" s="26"/>
      <c r="U511" s="23"/>
      <c r="V511" s="48" t="str">
        <f t="shared" si="7"/>
        <v/>
      </c>
      <c r="W511" s="48"/>
      <c r="X511" s="48"/>
      <c r="Y511" s="48"/>
      <c r="Z511" s="48"/>
      <c r="AA511" s="48" t="s">
        <v>135</v>
      </c>
      <c r="AB511" s="41" t="s">
        <v>116</v>
      </c>
      <c r="AC511" s="41" t="s">
        <v>136</v>
      </c>
      <c r="AD511" s="41" t="s">
        <v>116</v>
      </c>
      <c r="AE511" s="48" t="s">
        <v>136</v>
      </c>
      <c r="AF511" s="41" t="s">
        <v>136</v>
      </c>
      <c r="AG511" s="26">
        <v>11</v>
      </c>
      <c r="AH511" s="50">
        <v>24.2</v>
      </c>
      <c r="AI511" s="50">
        <v>17.6</v>
      </c>
      <c r="AJ511" s="50">
        <v>39.6</v>
      </c>
      <c r="AK511" s="51" t="s">
        <v>150</v>
      </c>
      <c r="AL511" s="27" t="s">
        <v>1118</v>
      </c>
      <c r="AM511" s="41"/>
      <c r="AP511" s="54"/>
      <c r="AQ511" s="54"/>
      <c r="AR511" s="54"/>
      <c r="AS511" s="54"/>
    </row>
    <row r="512" s="7" customFormat="1" ht="53" customHeight="1" spans="1:45">
      <c r="A512" s="23" t="s">
        <v>139</v>
      </c>
      <c r="B512" s="24" t="s">
        <v>140</v>
      </c>
      <c r="C512" s="25" t="s">
        <v>1299</v>
      </c>
      <c r="D512" s="26" t="s">
        <v>1037</v>
      </c>
      <c r="E512" s="27" t="s">
        <v>1044</v>
      </c>
      <c r="F512" s="28" t="s">
        <v>377</v>
      </c>
      <c r="G512" s="26" t="s">
        <v>812</v>
      </c>
      <c r="H512" s="26" t="s">
        <v>146</v>
      </c>
      <c r="I512" s="26" t="s">
        <v>147</v>
      </c>
      <c r="J512" s="41" t="s">
        <v>148</v>
      </c>
      <c r="K512" s="41" t="s">
        <v>149</v>
      </c>
      <c r="L512" s="42">
        <v>4.4</v>
      </c>
      <c r="M512" s="43">
        <v>0</v>
      </c>
      <c r="N512" s="43"/>
      <c r="O512" s="43"/>
      <c r="P512" s="43"/>
      <c r="Q512" s="43"/>
      <c r="R512" s="47">
        <v>4.4</v>
      </c>
      <c r="S512" s="48"/>
      <c r="T512" s="26"/>
      <c r="U512" s="23"/>
      <c r="V512" s="48" t="str">
        <f t="shared" si="7"/>
        <v/>
      </c>
      <c r="W512" s="48"/>
      <c r="X512" s="48"/>
      <c r="Y512" s="48"/>
      <c r="Z512" s="48"/>
      <c r="AA512" s="48" t="s">
        <v>135</v>
      </c>
      <c r="AB512" s="41" t="s">
        <v>116</v>
      </c>
      <c r="AC512" s="41" t="s">
        <v>136</v>
      </c>
      <c r="AD512" s="41" t="s">
        <v>116</v>
      </c>
      <c r="AE512" s="48" t="s">
        <v>136</v>
      </c>
      <c r="AF512" s="41" t="s">
        <v>136</v>
      </c>
      <c r="AG512" s="26">
        <v>24</v>
      </c>
      <c r="AH512" s="50">
        <v>52.8</v>
      </c>
      <c r="AI512" s="50">
        <v>38.4</v>
      </c>
      <c r="AJ512" s="50">
        <v>86.4</v>
      </c>
      <c r="AK512" s="51" t="s">
        <v>150</v>
      </c>
      <c r="AL512" s="27" t="s">
        <v>1105</v>
      </c>
      <c r="AM512" s="41"/>
      <c r="AP512" s="54"/>
      <c r="AQ512" s="54"/>
      <c r="AR512" s="54"/>
      <c r="AS512" s="54"/>
    </row>
    <row r="513" s="7" customFormat="1" ht="53" customHeight="1" spans="1:45">
      <c r="A513" s="23" t="s">
        <v>139</v>
      </c>
      <c r="B513" s="24" t="s">
        <v>140</v>
      </c>
      <c r="C513" s="25" t="s">
        <v>1300</v>
      </c>
      <c r="D513" s="26" t="s">
        <v>1037</v>
      </c>
      <c r="E513" s="27" t="s">
        <v>1044</v>
      </c>
      <c r="F513" s="28" t="s">
        <v>377</v>
      </c>
      <c r="G513" s="26" t="s">
        <v>814</v>
      </c>
      <c r="H513" s="26" t="s">
        <v>146</v>
      </c>
      <c r="I513" s="26" t="s">
        <v>147</v>
      </c>
      <c r="J513" s="41" t="s">
        <v>148</v>
      </c>
      <c r="K513" s="41" t="s">
        <v>149</v>
      </c>
      <c r="L513" s="42">
        <v>6.6</v>
      </c>
      <c r="M513" s="43">
        <v>0</v>
      </c>
      <c r="N513" s="43"/>
      <c r="O513" s="43"/>
      <c r="P513" s="43"/>
      <c r="Q513" s="43"/>
      <c r="R513" s="47">
        <v>6.6</v>
      </c>
      <c r="S513" s="48"/>
      <c r="T513" s="26"/>
      <c r="U513" s="23"/>
      <c r="V513" s="48" t="str">
        <f t="shared" si="7"/>
        <v/>
      </c>
      <c r="W513" s="48"/>
      <c r="X513" s="48"/>
      <c r="Y513" s="48"/>
      <c r="Z513" s="48"/>
      <c r="AA513" s="48" t="s">
        <v>135</v>
      </c>
      <c r="AB513" s="41" t="s">
        <v>116</v>
      </c>
      <c r="AC513" s="41" t="s">
        <v>136</v>
      </c>
      <c r="AD513" s="41" t="s">
        <v>116</v>
      </c>
      <c r="AE513" s="48" t="s">
        <v>136</v>
      </c>
      <c r="AF513" s="41" t="s">
        <v>136</v>
      </c>
      <c r="AG513" s="26">
        <v>82</v>
      </c>
      <c r="AH513" s="50">
        <v>180.4</v>
      </c>
      <c r="AI513" s="50">
        <v>131.2</v>
      </c>
      <c r="AJ513" s="50">
        <v>295.2</v>
      </c>
      <c r="AK513" s="51" t="s">
        <v>150</v>
      </c>
      <c r="AL513" s="27" t="s">
        <v>1301</v>
      </c>
      <c r="AM513" s="41"/>
      <c r="AP513" s="54"/>
      <c r="AQ513" s="54"/>
      <c r="AR513" s="54"/>
      <c r="AS513" s="54"/>
    </row>
    <row r="514" s="7" customFormat="1" ht="53" customHeight="1" spans="1:45">
      <c r="A514" s="23" t="s">
        <v>139</v>
      </c>
      <c r="B514" s="24" t="s">
        <v>140</v>
      </c>
      <c r="C514" s="25" t="s">
        <v>1302</v>
      </c>
      <c r="D514" s="26" t="s">
        <v>1303</v>
      </c>
      <c r="E514" s="27" t="s">
        <v>1304</v>
      </c>
      <c r="F514" s="28" t="s">
        <v>456</v>
      </c>
      <c r="G514" s="26" t="s">
        <v>467</v>
      </c>
      <c r="H514" s="26" t="s">
        <v>146</v>
      </c>
      <c r="I514" s="26" t="s">
        <v>147</v>
      </c>
      <c r="J514" s="41" t="s">
        <v>148</v>
      </c>
      <c r="K514" s="41" t="s">
        <v>149</v>
      </c>
      <c r="L514" s="42">
        <v>1.76</v>
      </c>
      <c r="M514" s="43">
        <v>1.76</v>
      </c>
      <c r="N514" s="43">
        <v>1.76</v>
      </c>
      <c r="O514" s="43"/>
      <c r="P514" s="43"/>
      <c r="Q514" s="43"/>
      <c r="R514" s="47"/>
      <c r="S514" s="48"/>
      <c r="T514" s="26"/>
      <c r="U514" s="23"/>
      <c r="V514" s="48" t="str">
        <f t="shared" si="7"/>
        <v/>
      </c>
      <c r="W514" s="48"/>
      <c r="X514" s="48"/>
      <c r="Y514" s="48"/>
      <c r="Z514" s="48"/>
      <c r="AA514" s="48" t="s">
        <v>135</v>
      </c>
      <c r="AB514" s="41" t="s">
        <v>116</v>
      </c>
      <c r="AC514" s="41" t="s">
        <v>136</v>
      </c>
      <c r="AD514" s="41" t="s">
        <v>116</v>
      </c>
      <c r="AE514" s="48" t="s">
        <v>136</v>
      </c>
      <c r="AF514" s="41" t="s">
        <v>136</v>
      </c>
      <c r="AG514" s="26">
        <v>23</v>
      </c>
      <c r="AH514" s="50">
        <v>50.6</v>
      </c>
      <c r="AI514" s="50">
        <v>36.8</v>
      </c>
      <c r="AJ514" s="50">
        <v>82.8</v>
      </c>
      <c r="AK514" s="51" t="s">
        <v>150</v>
      </c>
      <c r="AL514" s="27" t="s">
        <v>1305</v>
      </c>
      <c r="AM514" s="41"/>
      <c r="AP514" s="54"/>
      <c r="AQ514" s="54"/>
      <c r="AR514" s="54"/>
      <c r="AS514" s="54"/>
    </row>
    <row r="515" s="7" customFormat="1" ht="53" customHeight="1" spans="1:45">
      <c r="A515" s="23" t="s">
        <v>139</v>
      </c>
      <c r="B515" s="24" t="s">
        <v>140</v>
      </c>
      <c r="C515" s="25" t="s">
        <v>1306</v>
      </c>
      <c r="D515" s="26" t="s">
        <v>1303</v>
      </c>
      <c r="E515" s="27" t="s">
        <v>1307</v>
      </c>
      <c r="F515" s="28" t="s">
        <v>456</v>
      </c>
      <c r="G515" s="26" t="s">
        <v>478</v>
      </c>
      <c r="H515" s="26" t="s">
        <v>146</v>
      </c>
      <c r="I515" s="26" t="s">
        <v>147</v>
      </c>
      <c r="J515" s="41" t="s">
        <v>148</v>
      </c>
      <c r="K515" s="41" t="s">
        <v>149</v>
      </c>
      <c r="L515" s="42">
        <v>0.66</v>
      </c>
      <c r="M515" s="43">
        <v>0.66</v>
      </c>
      <c r="N515" s="43">
        <v>0.66</v>
      </c>
      <c r="O515" s="43"/>
      <c r="P515" s="43"/>
      <c r="Q515" s="43"/>
      <c r="R515" s="47"/>
      <c r="S515" s="48"/>
      <c r="T515" s="26"/>
      <c r="U515" s="23"/>
      <c r="V515" s="48" t="str">
        <f t="shared" si="7"/>
        <v/>
      </c>
      <c r="W515" s="48"/>
      <c r="X515" s="48"/>
      <c r="Y515" s="48"/>
      <c r="Z515" s="48"/>
      <c r="AA515" s="48" t="s">
        <v>135</v>
      </c>
      <c r="AB515" s="41" t="s">
        <v>116</v>
      </c>
      <c r="AC515" s="41" t="s">
        <v>136</v>
      </c>
      <c r="AD515" s="41" t="s">
        <v>116</v>
      </c>
      <c r="AE515" s="48" t="s">
        <v>136</v>
      </c>
      <c r="AF515" s="41" t="s">
        <v>136</v>
      </c>
      <c r="AG515" s="26">
        <v>25</v>
      </c>
      <c r="AH515" s="50">
        <v>55</v>
      </c>
      <c r="AI515" s="50">
        <v>40</v>
      </c>
      <c r="AJ515" s="50">
        <v>90</v>
      </c>
      <c r="AK515" s="51" t="s">
        <v>150</v>
      </c>
      <c r="AL515" s="27" t="s">
        <v>1308</v>
      </c>
      <c r="AM515" s="41"/>
      <c r="AP515" s="54"/>
      <c r="AQ515" s="54"/>
      <c r="AR515" s="54"/>
      <c r="AS515" s="54"/>
    </row>
    <row r="516" s="7" customFormat="1" ht="53" customHeight="1" spans="1:45">
      <c r="A516" s="23" t="s">
        <v>139</v>
      </c>
      <c r="B516" s="24" t="s">
        <v>140</v>
      </c>
      <c r="C516" s="25" t="s">
        <v>1309</v>
      </c>
      <c r="D516" s="26" t="s">
        <v>1303</v>
      </c>
      <c r="E516" s="27" t="s">
        <v>1307</v>
      </c>
      <c r="F516" s="28" t="s">
        <v>456</v>
      </c>
      <c r="G516" s="26" t="s">
        <v>484</v>
      </c>
      <c r="H516" s="26" t="s">
        <v>146</v>
      </c>
      <c r="I516" s="26" t="s">
        <v>147</v>
      </c>
      <c r="J516" s="41" t="s">
        <v>148</v>
      </c>
      <c r="K516" s="41" t="s">
        <v>149</v>
      </c>
      <c r="L516" s="42">
        <v>0.66</v>
      </c>
      <c r="M516" s="43">
        <v>0.66</v>
      </c>
      <c r="N516" s="43">
        <v>0.66</v>
      </c>
      <c r="O516" s="43"/>
      <c r="P516" s="43"/>
      <c r="Q516" s="43"/>
      <c r="R516" s="47"/>
      <c r="S516" s="48"/>
      <c r="T516" s="26"/>
      <c r="U516" s="23"/>
      <c r="V516" s="48" t="str">
        <f t="shared" si="7"/>
        <v/>
      </c>
      <c r="W516" s="48"/>
      <c r="X516" s="48"/>
      <c r="Y516" s="48"/>
      <c r="Z516" s="48"/>
      <c r="AA516" s="48" t="s">
        <v>135</v>
      </c>
      <c r="AB516" s="41" t="s">
        <v>116</v>
      </c>
      <c r="AC516" s="41" t="s">
        <v>136</v>
      </c>
      <c r="AD516" s="41" t="s">
        <v>116</v>
      </c>
      <c r="AE516" s="48" t="s">
        <v>136</v>
      </c>
      <c r="AF516" s="41" t="s">
        <v>136</v>
      </c>
      <c r="AG516" s="26">
        <v>27</v>
      </c>
      <c r="AH516" s="50">
        <v>59.4</v>
      </c>
      <c r="AI516" s="50">
        <v>43.2</v>
      </c>
      <c r="AJ516" s="50">
        <v>97.2</v>
      </c>
      <c r="AK516" s="51" t="s">
        <v>150</v>
      </c>
      <c r="AL516" s="27" t="s">
        <v>1310</v>
      </c>
      <c r="AM516" s="41"/>
      <c r="AP516" s="54"/>
      <c r="AQ516" s="54"/>
      <c r="AR516" s="54"/>
      <c r="AS516" s="54"/>
    </row>
    <row r="517" s="7" customFormat="1" ht="53" customHeight="1" spans="1:45">
      <c r="A517" s="23" t="s">
        <v>139</v>
      </c>
      <c r="B517" s="24" t="s">
        <v>140</v>
      </c>
      <c r="C517" s="25" t="s">
        <v>1311</v>
      </c>
      <c r="D517" s="26" t="s">
        <v>1303</v>
      </c>
      <c r="E517" s="27" t="s">
        <v>1312</v>
      </c>
      <c r="F517" s="28" t="s">
        <v>456</v>
      </c>
      <c r="G517" s="26" t="s">
        <v>491</v>
      </c>
      <c r="H517" s="26" t="s">
        <v>146</v>
      </c>
      <c r="I517" s="26" t="s">
        <v>147</v>
      </c>
      <c r="J517" s="41" t="s">
        <v>148</v>
      </c>
      <c r="K517" s="41" t="s">
        <v>149</v>
      </c>
      <c r="L517" s="42">
        <v>0.44</v>
      </c>
      <c r="M517" s="43">
        <v>0.44</v>
      </c>
      <c r="N517" s="43">
        <v>0.44</v>
      </c>
      <c r="O517" s="43"/>
      <c r="P517" s="43"/>
      <c r="Q517" s="43"/>
      <c r="R517" s="47"/>
      <c r="S517" s="48"/>
      <c r="T517" s="26"/>
      <c r="U517" s="23"/>
      <c r="V517" s="48" t="str">
        <f t="shared" si="7"/>
        <v/>
      </c>
      <c r="W517" s="48"/>
      <c r="X517" s="48"/>
      <c r="Y517" s="48"/>
      <c r="Z517" s="48"/>
      <c r="AA517" s="48" t="s">
        <v>135</v>
      </c>
      <c r="AB517" s="41" t="s">
        <v>116</v>
      </c>
      <c r="AC517" s="41" t="s">
        <v>136</v>
      </c>
      <c r="AD517" s="41" t="s">
        <v>116</v>
      </c>
      <c r="AE517" s="48" t="s">
        <v>136</v>
      </c>
      <c r="AF517" s="41" t="s">
        <v>136</v>
      </c>
      <c r="AG517" s="26">
        <v>19</v>
      </c>
      <c r="AH517" s="50">
        <v>41.8</v>
      </c>
      <c r="AI517" s="50">
        <v>30.4</v>
      </c>
      <c r="AJ517" s="50">
        <v>68.4</v>
      </c>
      <c r="AK517" s="51" t="s">
        <v>150</v>
      </c>
      <c r="AL517" s="27" t="s">
        <v>1313</v>
      </c>
      <c r="AM517" s="41"/>
      <c r="AP517" s="54"/>
      <c r="AQ517" s="54"/>
      <c r="AR517" s="54"/>
      <c r="AS517" s="54"/>
    </row>
    <row r="518" s="7" customFormat="1" ht="53" customHeight="1" spans="1:45">
      <c r="A518" s="23" t="s">
        <v>139</v>
      </c>
      <c r="B518" s="24" t="s">
        <v>140</v>
      </c>
      <c r="C518" s="25" t="s">
        <v>1314</v>
      </c>
      <c r="D518" s="26" t="s">
        <v>1303</v>
      </c>
      <c r="E518" s="27" t="s">
        <v>1315</v>
      </c>
      <c r="F518" s="28" t="s">
        <v>456</v>
      </c>
      <c r="G518" s="26" t="s">
        <v>1097</v>
      </c>
      <c r="H518" s="26" t="s">
        <v>146</v>
      </c>
      <c r="I518" s="26" t="s">
        <v>147</v>
      </c>
      <c r="J518" s="41" t="s">
        <v>148</v>
      </c>
      <c r="K518" s="41" t="s">
        <v>149</v>
      </c>
      <c r="L518" s="42">
        <v>0.55</v>
      </c>
      <c r="M518" s="43">
        <v>0.55</v>
      </c>
      <c r="N518" s="43">
        <v>0.55</v>
      </c>
      <c r="O518" s="43"/>
      <c r="P518" s="43"/>
      <c r="Q518" s="43"/>
      <c r="R518" s="47"/>
      <c r="S518" s="48"/>
      <c r="T518" s="26"/>
      <c r="U518" s="23"/>
      <c r="V518" s="48" t="str">
        <f t="shared" si="7"/>
        <v/>
      </c>
      <c r="W518" s="48"/>
      <c r="X518" s="48"/>
      <c r="Y518" s="48"/>
      <c r="Z518" s="48"/>
      <c r="AA518" s="48" t="s">
        <v>135</v>
      </c>
      <c r="AB518" s="41" t="s">
        <v>116</v>
      </c>
      <c r="AC518" s="41" t="s">
        <v>136</v>
      </c>
      <c r="AD518" s="41" t="s">
        <v>116</v>
      </c>
      <c r="AE518" s="48" t="s">
        <v>136</v>
      </c>
      <c r="AF518" s="41" t="s">
        <v>136</v>
      </c>
      <c r="AG518" s="26">
        <v>16</v>
      </c>
      <c r="AH518" s="50">
        <v>35.2</v>
      </c>
      <c r="AI518" s="50">
        <v>25.6</v>
      </c>
      <c r="AJ518" s="50">
        <v>57.6</v>
      </c>
      <c r="AK518" s="51" t="s">
        <v>150</v>
      </c>
      <c r="AL518" s="27" t="s">
        <v>1316</v>
      </c>
      <c r="AM518" s="41"/>
      <c r="AP518" s="54"/>
      <c r="AQ518" s="54"/>
      <c r="AR518" s="54"/>
      <c r="AS518" s="54"/>
    </row>
    <row r="519" s="7" customFormat="1" ht="53" customHeight="1" spans="1:45">
      <c r="A519" s="23" t="s">
        <v>139</v>
      </c>
      <c r="B519" s="24" t="s">
        <v>140</v>
      </c>
      <c r="C519" s="25" t="s">
        <v>1317</v>
      </c>
      <c r="D519" s="26" t="s">
        <v>1303</v>
      </c>
      <c r="E519" s="27" t="s">
        <v>1318</v>
      </c>
      <c r="F519" s="28" t="s">
        <v>456</v>
      </c>
      <c r="G519" s="26" t="s">
        <v>509</v>
      </c>
      <c r="H519" s="26" t="s">
        <v>146</v>
      </c>
      <c r="I519" s="26" t="s">
        <v>147</v>
      </c>
      <c r="J519" s="41" t="s">
        <v>148</v>
      </c>
      <c r="K519" s="41" t="s">
        <v>149</v>
      </c>
      <c r="L519" s="42">
        <v>1.1</v>
      </c>
      <c r="M519" s="43">
        <v>1.1</v>
      </c>
      <c r="N519" s="43">
        <v>1.1</v>
      </c>
      <c r="O519" s="43"/>
      <c r="P519" s="43"/>
      <c r="Q519" s="43"/>
      <c r="R519" s="47"/>
      <c r="S519" s="48"/>
      <c r="T519" s="26"/>
      <c r="U519" s="23"/>
      <c r="V519" s="48" t="str">
        <f t="shared" si="7"/>
        <v/>
      </c>
      <c r="W519" s="48"/>
      <c r="X519" s="48"/>
      <c r="Y519" s="48"/>
      <c r="Z519" s="48"/>
      <c r="AA519" s="48" t="s">
        <v>135</v>
      </c>
      <c r="AB519" s="41" t="s">
        <v>116</v>
      </c>
      <c r="AC519" s="41" t="s">
        <v>136</v>
      </c>
      <c r="AD519" s="41" t="s">
        <v>116</v>
      </c>
      <c r="AE519" s="48" t="s">
        <v>136</v>
      </c>
      <c r="AF519" s="41" t="s">
        <v>136</v>
      </c>
      <c r="AG519" s="26">
        <v>33</v>
      </c>
      <c r="AH519" s="50">
        <v>72.6</v>
      </c>
      <c r="AI519" s="50">
        <v>52.8</v>
      </c>
      <c r="AJ519" s="50">
        <v>118.8</v>
      </c>
      <c r="AK519" s="51" t="s">
        <v>150</v>
      </c>
      <c r="AL519" s="27" t="s">
        <v>1319</v>
      </c>
      <c r="AM519" s="41"/>
      <c r="AP519" s="54"/>
      <c r="AQ519" s="54"/>
      <c r="AR519" s="54"/>
      <c r="AS519" s="54"/>
    </row>
    <row r="520" s="7" customFormat="1" ht="53" customHeight="1" spans="1:45">
      <c r="A520" s="23" t="s">
        <v>139</v>
      </c>
      <c r="B520" s="24" t="s">
        <v>140</v>
      </c>
      <c r="C520" s="25" t="s">
        <v>1320</v>
      </c>
      <c r="D520" s="26" t="s">
        <v>1303</v>
      </c>
      <c r="E520" s="27" t="s">
        <v>1304</v>
      </c>
      <c r="F520" s="28" t="s">
        <v>456</v>
      </c>
      <c r="G520" s="26" t="s">
        <v>518</v>
      </c>
      <c r="H520" s="26" t="s">
        <v>146</v>
      </c>
      <c r="I520" s="26" t="s">
        <v>147</v>
      </c>
      <c r="J520" s="41" t="s">
        <v>148</v>
      </c>
      <c r="K520" s="41" t="s">
        <v>149</v>
      </c>
      <c r="L520" s="42">
        <v>4.4</v>
      </c>
      <c r="M520" s="43">
        <v>4.4</v>
      </c>
      <c r="N520" s="43">
        <v>4.4</v>
      </c>
      <c r="O520" s="43"/>
      <c r="P520" s="43"/>
      <c r="Q520" s="43"/>
      <c r="R520" s="47"/>
      <c r="S520" s="48"/>
      <c r="T520" s="26"/>
      <c r="U520" s="23"/>
      <c r="V520" s="48" t="str">
        <f t="shared" ref="V520:V583" si="8">T520&amp;U520</f>
        <v/>
      </c>
      <c r="W520" s="48"/>
      <c r="X520" s="48"/>
      <c r="Y520" s="48"/>
      <c r="Z520" s="48"/>
      <c r="AA520" s="48" t="s">
        <v>135</v>
      </c>
      <c r="AB520" s="41" t="s">
        <v>116</v>
      </c>
      <c r="AC520" s="41" t="s">
        <v>136</v>
      </c>
      <c r="AD520" s="41" t="s">
        <v>116</v>
      </c>
      <c r="AE520" s="48" t="s">
        <v>136</v>
      </c>
      <c r="AF520" s="41" t="s">
        <v>136</v>
      </c>
      <c r="AG520" s="26">
        <v>18</v>
      </c>
      <c r="AH520" s="50">
        <v>39.6</v>
      </c>
      <c r="AI520" s="50">
        <v>28.8</v>
      </c>
      <c r="AJ520" s="50">
        <v>64.8</v>
      </c>
      <c r="AK520" s="51" t="s">
        <v>150</v>
      </c>
      <c r="AL520" s="27" t="s">
        <v>1321</v>
      </c>
      <c r="AM520" s="41"/>
      <c r="AP520" s="54"/>
      <c r="AQ520" s="54"/>
      <c r="AR520" s="54"/>
      <c r="AS520" s="54"/>
    </row>
    <row r="521" s="7" customFormat="1" ht="53" customHeight="1" spans="1:45">
      <c r="A521" s="23" t="s">
        <v>139</v>
      </c>
      <c r="B521" s="24" t="s">
        <v>140</v>
      </c>
      <c r="C521" s="25" t="s">
        <v>1322</v>
      </c>
      <c r="D521" s="26" t="s">
        <v>1303</v>
      </c>
      <c r="E521" s="26" t="s">
        <v>1323</v>
      </c>
      <c r="F521" s="28" t="s">
        <v>1324</v>
      </c>
      <c r="G521" s="26" t="s">
        <v>1325</v>
      </c>
      <c r="H521" s="26" t="s">
        <v>146</v>
      </c>
      <c r="I521" s="26" t="s">
        <v>147</v>
      </c>
      <c r="J521" s="41" t="s">
        <v>148</v>
      </c>
      <c r="K521" s="41" t="s">
        <v>149</v>
      </c>
      <c r="L521" s="42">
        <v>22</v>
      </c>
      <c r="M521" s="43">
        <v>22</v>
      </c>
      <c r="N521" s="43">
        <v>22</v>
      </c>
      <c r="O521" s="43"/>
      <c r="P521" s="43"/>
      <c r="Q521" s="43"/>
      <c r="R521" s="47"/>
      <c r="S521" s="48"/>
      <c r="T521" s="26"/>
      <c r="U521" s="23"/>
      <c r="V521" s="48" t="str">
        <f t="shared" si="8"/>
        <v/>
      </c>
      <c r="W521" s="48"/>
      <c r="X521" s="48"/>
      <c r="Y521" s="48"/>
      <c r="Z521" s="48"/>
      <c r="AA521" s="48" t="s">
        <v>135</v>
      </c>
      <c r="AB521" s="41" t="s">
        <v>116</v>
      </c>
      <c r="AC521" s="41" t="s">
        <v>136</v>
      </c>
      <c r="AD521" s="41" t="s">
        <v>116</v>
      </c>
      <c r="AE521" s="48" t="s">
        <v>136</v>
      </c>
      <c r="AF521" s="41" t="s">
        <v>136</v>
      </c>
      <c r="AG521" s="26">
        <v>300</v>
      </c>
      <c r="AH521" s="50">
        <v>660</v>
      </c>
      <c r="AI521" s="50">
        <v>480</v>
      </c>
      <c r="AJ521" s="50">
        <v>1080</v>
      </c>
      <c r="AK521" s="51" t="s">
        <v>150</v>
      </c>
      <c r="AL521" s="27" t="s">
        <v>1326</v>
      </c>
      <c r="AM521" s="41"/>
      <c r="AP521" s="54"/>
      <c r="AQ521" s="54"/>
      <c r="AR521" s="54"/>
      <c r="AS521" s="54"/>
    </row>
    <row r="522" s="7" customFormat="1" ht="53" customHeight="1" spans="1:45">
      <c r="A522" s="23" t="s">
        <v>139</v>
      </c>
      <c r="B522" s="24" t="s">
        <v>140</v>
      </c>
      <c r="C522" s="25" t="s">
        <v>1327</v>
      </c>
      <c r="D522" s="26" t="s">
        <v>1303</v>
      </c>
      <c r="E522" s="27" t="s">
        <v>1328</v>
      </c>
      <c r="F522" s="28" t="s">
        <v>224</v>
      </c>
      <c r="G522" s="26" t="s">
        <v>225</v>
      </c>
      <c r="H522" s="26" t="s">
        <v>146</v>
      </c>
      <c r="I522" s="26" t="s">
        <v>147</v>
      </c>
      <c r="J522" s="41" t="s">
        <v>148</v>
      </c>
      <c r="K522" s="41" t="s">
        <v>149</v>
      </c>
      <c r="L522" s="42">
        <v>44</v>
      </c>
      <c r="M522" s="43">
        <v>44</v>
      </c>
      <c r="N522" s="43">
        <v>44</v>
      </c>
      <c r="O522" s="43"/>
      <c r="P522" s="43"/>
      <c r="Q522" s="43"/>
      <c r="R522" s="47"/>
      <c r="S522" s="48"/>
      <c r="T522" s="26"/>
      <c r="U522" s="23"/>
      <c r="V522" s="48" t="str">
        <f t="shared" si="8"/>
        <v/>
      </c>
      <c r="W522" s="48"/>
      <c r="X522" s="48"/>
      <c r="Y522" s="48"/>
      <c r="Z522" s="48"/>
      <c r="AA522" s="48" t="s">
        <v>135</v>
      </c>
      <c r="AB522" s="41" t="s">
        <v>116</v>
      </c>
      <c r="AC522" s="41" t="s">
        <v>136</v>
      </c>
      <c r="AD522" s="41" t="s">
        <v>116</v>
      </c>
      <c r="AE522" s="48" t="s">
        <v>136</v>
      </c>
      <c r="AF522" s="41" t="s">
        <v>136</v>
      </c>
      <c r="AG522" s="26">
        <v>65</v>
      </c>
      <c r="AH522" s="50">
        <v>143</v>
      </c>
      <c r="AI522" s="50">
        <v>104</v>
      </c>
      <c r="AJ522" s="50">
        <v>234</v>
      </c>
      <c r="AK522" s="51" t="s">
        <v>150</v>
      </c>
      <c r="AL522" s="27" t="s">
        <v>1329</v>
      </c>
      <c r="AM522" s="41"/>
      <c r="AP522" s="54"/>
      <c r="AQ522" s="54"/>
      <c r="AR522" s="54"/>
      <c r="AS522" s="54"/>
    </row>
    <row r="523" s="7" customFormat="1" ht="53" customHeight="1" spans="1:45">
      <c r="A523" s="23" t="s">
        <v>139</v>
      </c>
      <c r="B523" s="24" t="s">
        <v>140</v>
      </c>
      <c r="C523" s="25" t="s">
        <v>1330</v>
      </c>
      <c r="D523" s="26" t="s">
        <v>1303</v>
      </c>
      <c r="E523" s="27" t="s">
        <v>1328</v>
      </c>
      <c r="F523" s="28" t="s">
        <v>224</v>
      </c>
      <c r="G523" s="27" t="s">
        <v>229</v>
      </c>
      <c r="H523" s="26" t="s">
        <v>146</v>
      </c>
      <c r="I523" s="26" t="s">
        <v>147</v>
      </c>
      <c r="J523" s="41" t="s">
        <v>148</v>
      </c>
      <c r="K523" s="41" t="s">
        <v>149</v>
      </c>
      <c r="L523" s="42">
        <v>44</v>
      </c>
      <c r="M523" s="43">
        <v>44</v>
      </c>
      <c r="N523" s="43">
        <v>44</v>
      </c>
      <c r="O523" s="43"/>
      <c r="P523" s="43"/>
      <c r="Q523" s="43"/>
      <c r="R523" s="47"/>
      <c r="S523" s="48"/>
      <c r="T523" s="27"/>
      <c r="U523" s="23"/>
      <c r="V523" s="48" t="str">
        <f t="shared" si="8"/>
        <v/>
      </c>
      <c r="W523" s="48"/>
      <c r="X523" s="48"/>
      <c r="Y523" s="48"/>
      <c r="Z523" s="48"/>
      <c r="AA523" s="48" t="s">
        <v>135</v>
      </c>
      <c r="AB523" s="41" t="s">
        <v>116</v>
      </c>
      <c r="AC523" s="41" t="s">
        <v>136</v>
      </c>
      <c r="AD523" s="41" t="s">
        <v>116</v>
      </c>
      <c r="AE523" s="48" t="s">
        <v>136</v>
      </c>
      <c r="AF523" s="41" t="s">
        <v>136</v>
      </c>
      <c r="AG523" s="26">
        <v>49</v>
      </c>
      <c r="AH523" s="50">
        <v>107.8</v>
      </c>
      <c r="AI523" s="50">
        <v>78.4</v>
      </c>
      <c r="AJ523" s="50">
        <v>176.4</v>
      </c>
      <c r="AK523" s="51" t="s">
        <v>150</v>
      </c>
      <c r="AL523" s="27" t="s">
        <v>1331</v>
      </c>
      <c r="AM523" s="41"/>
      <c r="AP523" s="54"/>
      <c r="AQ523" s="54"/>
      <c r="AR523" s="54"/>
      <c r="AS523" s="54"/>
    </row>
    <row r="524" s="7" customFormat="1" ht="53" customHeight="1" spans="1:45">
      <c r="A524" s="23" t="s">
        <v>139</v>
      </c>
      <c r="B524" s="24" t="s">
        <v>140</v>
      </c>
      <c r="C524" s="25" t="s">
        <v>1332</v>
      </c>
      <c r="D524" s="26" t="s">
        <v>1303</v>
      </c>
      <c r="E524" s="27" t="s">
        <v>1333</v>
      </c>
      <c r="F524" s="28" t="s">
        <v>224</v>
      </c>
      <c r="G524" s="26" t="s">
        <v>356</v>
      </c>
      <c r="H524" s="26" t="s">
        <v>146</v>
      </c>
      <c r="I524" s="26" t="s">
        <v>147</v>
      </c>
      <c r="J524" s="41" t="s">
        <v>148</v>
      </c>
      <c r="K524" s="41" t="s">
        <v>149</v>
      </c>
      <c r="L524" s="42">
        <v>11</v>
      </c>
      <c r="M524" s="43">
        <v>11</v>
      </c>
      <c r="N524" s="43">
        <v>11</v>
      </c>
      <c r="O524" s="43"/>
      <c r="P524" s="43"/>
      <c r="Q524" s="43"/>
      <c r="R524" s="47"/>
      <c r="S524" s="48"/>
      <c r="T524" s="26"/>
      <c r="U524" s="23"/>
      <c r="V524" s="48" t="str">
        <f t="shared" si="8"/>
        <v/>
      </c>
      <c r="W524" s="48"/>
      <c r="X524" s="48"/>
      <c r="Y524" s="48"/>
      <c r="Z524" s="48"/>
      <c r="AA524" s="48" t="s">
        <v>135</v>
      </c>
      <c r="AB524" s="41" t="s">
        <v>116</v>
      </c>
      <c r="AC524" s="41" t="s">
        <v>116</v>
      </c>
      <c r="AD524" s="41" t="s">
        <v>116</v>
      </c>
      <c r="AE524" s="48" t="s">
        <v>136</v>
      </c>
      <c r="AF524" s="41" t="s">
        <v>136</v>
      </c>
      <c r="AG524" s="26">
        <v>49</v>
      </c>
      <c r="AH524" s="50">
        <v>107.8</v>
      </c>
      <c r="AI524" s="50">
        <v>78.4</v>
      </c>
      <c r="AJ524" s="50">
        <v>176.4</v>
      </c>
      <c r="AK524" s="51" t="s">
        <v>150</v>
      </c>
      <c r="AL524" s="27" t="s">
        <v>1331</v>
      </c>
      <c r="AM524" s="41"/>
      <c r="AP524" s="54"/>
      <c r="AQ524" s="54"/>
      <c r="AR524" s="54"/>
      <c r="AS524" s="54"/>
    </row>
    <row r="525" s="7" customFormat="1" ht="53" customHeight="1" spans="1:45">
      <c r="A525" s="23" t="s">
        <v>139</v>
      </c>
      <c r="B525" s="24" t="s">
        <v>140</v>
      </c>
      <c r="C525" s="25" t="s">
        <v>1334</v>
      </c>
      <c r="D525" s="26" t="s">
        <v>1303</v>
      </c>
      <c r="E525" s="27" t="s">
        <v>1304</v>
      </c>
      <c r="F525" s="28" t="s">
        <v>224</v>
      </c>
      <c r="G525" s="26" t="s">
        <v>429</v>
      </c>
      <c r="H525" s="26" t="s">
        <v>146</v>
      </c>
      <c r="I525" s="26" t="s">
        <v>147</v>
      </c>
      <c r="J525" s="41" t="s">
        <v>148</v>
      </c>
      <c r="K525" s="41" t="s">
        <v>149</v>
      </c>
      <c r="L525" s="42">
        <v>4.4</v>
      </c>
      <c r="M525" s="43">
        <v>4.4</v>
      </c>
      <c r="N525" s="43">
        <v>4.4</v>
      </c>
      <c r="O525" s="43"/>
      <c r="P525" s="43"/>
      <c r="Q525" s="43"/>
      <c r="R525" s="47"/>
      <c r="S525" s="48"/>
      <c r="T525" s="26"/>
      <c r="U525" s="23"/>
      <c r="V525" s="48" t="str">
        <f t="shared" si="8"/>
        <v/>
      </c>
      <c r="W525" s="48"/>
      <c r="X525" s="48"/>
      <c r="Y525" s="48"/>
      <c r="Z525" s="48"/>
      <c r="AA525" s="48" t="s">
        <v>135</v>
      </c>
      <c r="AB525" s="41" t="s">
        <v>116</v>
      </c>
      <c r="AC525" s="41" t="s">
        <v>116</v>
      </c>
      <c r="AD525" s="41" t="s">
        <v>116</v>
      </c>
      <c r="AE525" s="48" t="s">
        <v>136</v>
      </c>
      <c r="AF525" s="41" t="s">
        <v>136</v>
      </c>
      <c r="AG525" s="26">
        <v>69</v>
      </c>
      <c r="AH525" s="50">
        <v>151.8</v>
      </c>
      <c r="AI525" s="50">
        <v>110.4</v>
      </c>
      <c r="AJ525" s="50">
        <v>248.4</v>
      </c>
      <c r="AK525" s="51" t="s">
        <v>150</v>
      </c>
      <c r="AL525" s="27" t="s">
        <v>1335</v>
      </c>
      <c r="AM525" s="41"/>
      <c r="AP525" s="54"/>
      <c r="AQ525" s="54"/>
      <c r="AR525" s="54"/>
      <c r="AS525" s="54"/>
    </row>
    <row r="526" s="7" customFormat="1" ht="53" customHeight="1" spans="1:45">
      <c r="A526" s="23" t="s">
        <v>139</v>
      </c>
      <c r="B526" s="24" t="s">
        <v>140</v>
      </c>
      <c r="C526" s="25" t="s">
        <v>1336</v>
      </c>
      <c r="D526" s="26" t="s">
        <v>1303</v>
      </c>
      <c r="E526" s="27" t="s">
        <v>1337</v>
      </c>
      <c r="F526" s="28" t="s">
        <v>224</v>
      </c>
      <c r="G526" s="26" t="s">
        <v>432</v>
      </c>
      <c r="H526" s="26" t="s">
        <v>146</v>
      </c>
      <c r="I526" s="26" t="s">
        <v>147</v>
      </c>
      <c r="J526" s="41" t="s">
        <v>148</v>
      </c>
      <c r="K526" s="41" t="s">
        <v>149</v>
      </c>
      <c r="L526" s="42">
        <v>2.2</v>
      </c>
      <c r="M526" s="43">
        <v>2.2</v>
      </c>
      <c r="N526" s="43">
        <v>2.2</v>
      </c>
      <c r="O526" s="43"/>
      <c r="P526" s="43"/>
      <c r="Q526" s="43"/>
      <c r="R526" s="47"/>
      <c r="S526" s="48"/>
      <c r="T526" s="26"/>
      <c r="U526" s="23"/>
      <c r="V526" s="48" t="str">
        <f t="shared" si="8"/>
        <v/>
      </c>
      <c r="W526" s="48"/>
      <c r="X526" s="48"/>
      <c r="Y526" s="48"/>
      <c r="Z526" s="48"/>
      <c r="AA526" s="48" t="s">
        <v>135</v>
      </c>
      <c r="AB526" s="41" t="s">
        <v>116</v>
      </c>
      <c r="AC526" s="41" t="s">
        <v>136</v>
      </c>
      <c r="AD526" s="41" t="s">
        <v>116</v>
      </c>
      <c r="AE526" s="48" t="s">
        <v>136</v>
      </c>
      <c r="AF526" s="41" t="s">
        <v>136</v>
      </c>
      <c r="AG526" s="26">
        <v>30</v>
      </c>
      <c r="AH526" s="50">
        <v>66</v>
      </c>
      <c r="AI526" s="50">
        <v>48</v>
      </c>
      <c r="AJ526" s="50">
        <v>108</v>
      </c>
      <c r="AK526" s="51" t="s">
        <v>150</v>
      </c>
      <c r="AL526" s="27" t="s">
        <v>1338</v>
      </c>
      <c r="AM526" s="41"/>
      <c r="AP526" s="54"/>
      <c r="AQ526" s="54"/>
      <c r="AR526" s="54"/>
      <c r="AS526" s="54"/>
    </row>
    <row r="527" s="7" customFormat="1" ht="53" customHeight="1" spans="1:45">
      <c r="A527" s="23" t="s">
        <v>139</v>
      </c>
      <c r="B527" s="24" t="s">
        <v>140</v>
      </c>
      <c r="C527" s="25" t="s">
        <v>1339</v>
      </c>
      <c r="D527" s="26" t="s">
        <v>1303</v>
      </c>
      <c r="E527" s="27" t="s">
        <v>1340</v>
      </c>
      <c r="F527" s="28" t="s">
        <v>224</v>
      </c>
      <c r="G527" s="26" t="s">
        <v>233</v>
      </c>
      <c r="H527" s="26" t="s">
        <v>146</v>
      </c>
      <c r="I527" s="26" t="s">
        <v>147</v>
      </c>
      <c r="J527" s="41" t="s">
        <v>148</v>
      </c>
      <c r="K527" s="41" t="s">
        <v>149</v>
      </c>
      <c r="L527" s="42">
        <v>6.6</v>
      </c>
      <c r="M527" s="43">
        <v>6.6</v>
      </c>
      <c r="N527" s="43">
        <v>6.6</v>
      </c>
      <c r="O527" s="43"/>
      <c r="P527" s="43"/>
      <c r="Q527" s="43"/>
      <c r="R527" s="47"/>
      <c r="S527" s="48"/>
      <c r="T527" s="26"/>
      <c r="U527" s="23"/>
      <c r="V527" s="48" t="str">
        <f t="shared" si="8"/>
        <v/>
      </c>
      <c r="W527" s="48"/>
      <c r="X527" s="48"/>
      <c r="Y527" s="48"/>
      <c r="Z527" s="48"/>
      <c r="AA527" s="48" t="s">
        <v>135</v>
      </c>
      <c r="AB527" s="41" t="s">
        <v>116</v>
      </c>
      <c r="AC527" s="41" t="s">
        <v>116</v>
      </c>
      <c r="AD527" s="41" t="s">
        <v>116</v>
      </c>
      <c r="AE527" s="48" t="s">
        <v>136</v>
      </c>
      <c r="AF527" s="41" t="s">
        <v>136</v>
      </c>
      <c r="AG527" s="26">
        <v>45</v>
      </c>
      <c r="AH527" s="50">
        <v>99</v>
      </c>
      <c r="AI527" s="50">
        <v>72</v>
      </c>
      <c r="AJ527" s="50">
        <v>162</v>
      </c>
      <c r="AK527" s="51" t="s">
        <v>150</v>
      </c>
      <c r="AL527" s="27" t="s">
        <v>1341</v>
      </c>
      <c r="AM527" s="41"/>
      <c r="AP527" s="54"/>
      <c r="AQ527" s="54"/>
      <c r="AR527" s="54"/>
      <c r="AS527" s="54"/>
    </row>
    <row r="528" s="7" customFormat="1" ht="53" customHeight="1" spans="1:45">
      <c r="A528" s="23" t="s">
        <v>139</v>
      </c>
      <c r="B528" s="24" t="s">
        <v>140</v>
      </c>
      <c r="C528" s="25" t="s">
        <v>1342</v>
      </c>
      <c r="D528" s="26" t="s">
        <v>1303</v>
      </c>
      <c r="E528" s="27" t="s">
        <v>1333</v>
      </c>
      <c r="F528" s="28" t="s">
        <v>224</v>
      </c>
      <c r="G528" s="26" t="s">
        <v>438</v>
      </c>
      <c r="H528" s="26" t="s">
        <v>146</v>
      </c>
      <c r="I528" s="26" t="s">
        <v>147</v>
      </c>
      <c r="J528" s="41" t="s">
        <v>148</v>
      </c>
      <c r="K528" s="41" t="s">
        <v>149</v>
      </c>
      <c r="L528" s="42">
        <v>11</v>
      </c>
      <c r="M528" s="43">
        <v>11</v>
      </c>
      <c r="N528" s="43">
        <v>11</v>
      </c>
      <c r="O528" s="43"/>
      <c r="P528" s="43"/>
      <c r="Q528" s="43"/>
      <c r="R528" s="47"/>
      <c r="S528" s="48"/>
      <c r="T528" s="26"/>
      <c r="U528" s="23"/>
      <c r="V528" s="48" t="str">
        <f t="shared" si="8"/>
        <v/>
      </c>
      <c r="W528" s="48"/>
      <c r="X528" s="48"/>
      <c r="Y528" s="48"/>
      <c r="Z528" s="48"/>
      <c r="AA528" s="48" t="s">
        <v>135</v>
      </c>
      <c r="AB528" s="41" t="s">
        <v>116</v>
      </c>
      <c r="AC528" s="41" t="s">
        <v>136</v>
      </c>
      <c r="AD528" s="41" t="s">
        <v>116</v>
      </c>
      <c r="AE528" s="48" t="s">
        <v>136</v>
      </c>
      <c r="AF528" s="41" t="s">
        <v>136</v>
      </c>
      <c r="AG528" s="26">
        <v>57</v>
      </c>
      <c r="AH528" s="50">
        <v>125.4</v>
      </c>
      <c r="AI528" s="50">
        <v>91.2</v>
      </c>
      <c r="AJ528" s="50">
        <v>205.2</v>
      </c>
      <c r="AK528" s="51" t="s">
        <v>150</v>
      </c>
      <c r="AL528" s="27" t="s">
        <v>1343</v>
      </c>
      <c r="AM528" s="41"/>
      <c r="AP528" s="54"/>
      <c r="AQ528" s="54"/>
      <c r="AR528" s="54"/>
      <c r="AS528" s="54"/>
    </row>
    <row r="529" s="7" customFormat="1" ht="53" customHeight="1" spans="1:45">
      <c r="A529" s="23" t="s">
        <v>139</v>
      </c>
      <c r="B529" s="24" t="s">
        <v>140</v>
      </c>
      <c r="C529" s="25" t="s">
        <v>1344</v>
      </c>
      <c r="D529" s="26" t="s">
        <v>1303</v>
      </c>
      <c r="E529" s="27" t="s">
        <v>1337</v>
      </c>
      <c r="F529" s="28" t="s">
        <v>224</v>
      </c>
      <c r="G529" s="26" t="s">
        <v>441</v>
      </c>
      <c r="H529" s="26" t="s">
        <v>146</v>
      </c>
      <c r="I529" s="26" t="s">
        <v>147</v>
      </c>
      <c r="J529" s="41" t="s">
        <v>148</v>
      </c>
      <c r="K529" s="41" t="s">
        <v>149</v>
      </c>
      <c r="L529" s="42">
        <v>2.2</v>
      </c>
      <c r="M529" s="43">
        <v>2.2</v>
      </c>
      <c r="N529" s="43">
        <v>2.2</v>
      </c>
      <c r="O529" s="43"/>
      <c r="P529" s="43"/>
      <c r="Q529" s="43"/>
      <c r="R529" s="47"/>
      <c r="S529" s="48"/>
      <c r="T529" s="26"/>
      <c r="U529" s="23"/>
      <c r="V529" s="48" t="str">
        <f t="shared" si="8"/>
        <v/>
      </c>
      <c r="W529" s="48"/>
      <c r="X529" s="48"/>
      <c r="Y529" s="48"/>
      <c r="Z529" s="48"/>
      <c r="AA529" s="48" t="s">
        <v>135</v>
      </c>
      <c r="AB529" s="41" t="s">
        <v>116</v>
      </c>
      <c r="AC529" s="41" t="s">
        <v>136</v>
      </c>
      <c r="AD529" s="41" t="s">
        <v>116</v>
      </c>
      <c r="AE529" s="48" t="s">
        <v>136</v>
      </c>
      <c r="AF529" s="41" t="s">
        <v>136</v>
      </c>
      <c r="AG529" s="26">
        <v>64</v>
      </c>
      <c r="AH529" s="50">
        <v>140.8</v>
      </c>
      <c r="AI529" s="50">
        <v>102.4</v>
      </c>
      <c r="AJ529" s="50">
        <v>230.4</v>
      </c>
      <c r="AK529" s="51" t="s">
        <v>150</v>
      </c>
      <c r="AL529" s="27" t="s">
        <v>1345</v>
      </c>
      <c r="AM529" s="41"/>
      <c r="AP529" s="54"/>
      <c r="AQ529" s="54"/>
      <c r="AR529" s="54"/>
      <c r="AS529" s="54"/>
    </row>
    <row r="530" s="7" customFormat="1" ht="53" customHeight="1" spans="1:45">
      <c r="A530" s="23" t="s">
        <v>139</v>
      </c>
      <c r="B530" s="24" t="s">
        <v>140</v>
      </c>
      <c r="C530" s="25" t="s">
        <v>1346</v>
      </c>
      <c r="D530" s="26" t="s">
        <v>1303</v>
      </c>
      <c r="E530" s="27" t="s">
        <v>1337</v>
      </c>
      <c r="F530" s="28" t="s">
        <v>224</v>
      </c>
      <c r="G530" s="26" t="s">
        <v>444</v>
      </c>
      <c r="H530" s="26" t="s">
        <v>146</v>
      </c>
      <c r="I530" s="26" t="s">
        <v>147</v>
      </c>
      <c r="J530" s="41" t="s">
        <v>148</v>
      </c>
      <c r="K530" s="41" t="s">
        <v>149</v>
      </c>
      <c r="L530" s="42">
        <v>2.2</v>
      </c>
      <c r="M530" s="43">
        <v>2.2</v>
      </c>
      <c r="N530" s="43">
        <v>2.2</v>
      </c>
      <c r="O530" s="43"/>
      <c r="P530" s="43"/>
      <c r="Q530" s="43"/>
      <c r="R530" s="47"/>
      <c r="S530" s="48"/>
      <c r="T530" s="26"/>
      <c r="U530" s="23"/>
      <c r="V530" s="48" t="str">
        <f t="shared" si="8"/>
        <v/>
      </c>
      <c r="W530" s="48"/>
      <c r="X530" s="48"/>
      <c r="Y530" s="48"/>
      <c r="Z530" s="48"/>
      <c r="AA530" s="48" t="s">
        <v>135</v>
      </c>
      <c r="AB530" s="41" t="s">
        <v>116</v>
      </c>
      <c r="AC530" s="41" t="s">
        <v>116</v>
      </c>
      <c r="AD530" s="41" t="s">
        <v>116</v>
      </c>
      <c r="AE530" s="48" t="s">
        <v>136</v>
      </c>
      <c r="AF530" s="41" t="s">
        <v>136</v>
      </c>
      <c r="AG530" s="26">
        <v>49</v>
      </c>
      <c r="AH530" s="50">
        <v>107.8</v>
      </c>
      <c r="AI530" s="50">
        <v>78.4</v>
      </c>
      <c r="AJ530" s="50">
        <v>176.4</v>
      </c>
      <c r="AK530" s="51" t="s">
        <v>150</v>
      </c>
      <c r="AL530" s="27" t="s">
        <v>1331</v>
      </c>
      <c r="AM530" s="41"/>
      <c r="AP530" s="54"/>
      <c r="AQ530" s="54"/>
      <c r="AR530" s="54"/>
      <c r="AS530" s="54"/>
    </row>
    <row r="531" s="7" customFormat="1" ht="53" customHeight="1" spans="1:45">
      <c r="A531" s="23" t="s">
        <v>139</v>
      </c>
      <c r="B531" s="24" t="s">
        <v>140</v>
      </c>
      <c r="C531" s="25" t="s">
        <v>1347</v>
      </c>
      <c r="D531" s="26" t="s">
        <v>1303</v>
      </c>
      <c r="E531" s="27" t="s">
        <v>1318</v>
      </c>
      <c r="F531" s="56" t="s">
        <v>387</v>
      </c>
      <c r="G531" s="26" t="s">
        <v>1348</v>
      </c>
      <c r="H531" s="26" t="s">
        <v>146</v>
      </c>
      <c r="I531" s="26" t="s">
        <v>147</v>
      </c>
      <c r="J531" s="41" t="s">
        <v>148</v>
      </c>
      <c r="K531" s="41" t="s">
        <v>149</v>
      </c>
      <c r="L531" s="42">
        <v>1.1</v>
      </c>
      <c r="M531" s="43">
        <v>1.1</v>
      </c>
      <c r="N531" s="43">
        <v>1.1</v>
      </c>
      <c r="O531" s="43"/>
      <c r="P531" s="43"/>
      <c r="Q531" s="43"/>
      <c r="R531" s="47"/>
      <c r="S531" s="48"/>
      <c r="T531" s="26"/>
      <c r="U531" s="23"/>
      <c r="V531" s="48" t="str">
        <f t="shared" si="8"/>
        <v/>
      </c>
      <c r="W531" s="48"/>
      <c r="X531" s="48"/>
      <c r="Y531" s="48"/>
      <c r="Z531" s="48"/>
      <c r="AA531" s="48" t="s">
        <v>135</v>
      </c>
      <c r="AB531" s="41" t="s">
        <v>116</v>
      </c>
      <c r="AC531" s="41" t="s">
        <v>136</v>
      </c>
      <c r="AD531" s="41" t="s">
        <v>116</v>
      </c>
      <c r="AE531" s="48" t="s">
        <v>136</v>
      </c>
      <c r="AF531" s="41" t="s">
        <v>136</v>
      </c>
      <c r="AG531" s="26">
        <v>60</v>
      </c>
      <c r="AH531" s="50">
        <v>132</v>
      </c>
      <c r="AI531" s="50">
        <v>96</v>
      </c>
      <c r="AJ531" s="50">
        <v>216</v>
      </c>
      <c r="AK531" s="51" t="s">
        <v>150</v>
      </c>
      <c r="AL531" s="27" t="s">
        <v>1349</v>
      </c>
      <c r="AM531" s="41"/>
      <c r="AP531" s="54"/>
      <c r="AQ531" s="54"/>
      <c r="AR531" s="54"/>
      <c r="AS531" s="54"/>
    </row>
    <row r="532" s="7" customFormat="1" ht="53" customHeight="1" spans="1:45">
      <c r="A532" s="23" t="s">
        <v>139</v>
      </c>
      <c r="B532" s="24" t="s">
        <v>140</v>
      </c>
      <c r="C532" s="25" t="s">
        <v>1350</v>
      </c>
      <c r="D532" s="26" t="s">
        <v>1303</v>
      </c>
      <c r="E532" s="27" t="s">
        <v>1304</v>
      </c>
      <c r="F532" s="56" t="s">
        <v>387</v>
      </c>
      <c r="G532" s="26" t="s">
        <v>1351</v>
      </c>
      <c r="H532" s="26" t="s">
        <v>146</v>
      </c>
      <c r="I532" s="26" t="s">
        <v>147</v>
      </c>
      <c r="J532" s="41" t="s">
        <v>148</v>
      </c>
      <c r="K532" s="41" t="s">
        <v>149</v>
      </c>
      <c r="L532" s="42">
        <v>4.4</v>
      </c>
      <c r="M532" s="43">
        <v>4.4</v>
      </c>
      <c r="N532" s="43">
        <v>4.4</v>
      </c>
      <c r="O532" s="43"/>
      <c r="P532" s="43"/>
      <c r="Q532" s="43"/>
      <c r="R532" s="47"/>
      <c r="S532" s="48"/>
      <c r="T532" s="26"/>
      <c r="U532" s="23"/>
      <c r="V532" s="48" t="str">
        <f t="shared" si="8"/>
        <v/>
      </c>
      <c r="W532" s="48"/>
      <c r="X532" s="48"/>
      <c r="Y532" s="48"/>
      <c r="Z532" s="48"/>
      <c r="AA532" s="48" t="s">
        <v>135</v>
      </c>
      <c r="AB532" s="41" t="s">
        <v>116</v>
      </c>
      <c r="AC532" s="41" t="s">
        <v>136</v>
      </c>
      <c r="AD532" s="41" t="s">
        <v>116</v>
      </c>
      <c r="AE532" s="48" t="s">
        <v>136</v>
      </c>
      <c r="AF532" s="41" t="s">
        <v>136</v>
      </c>
      <c r="AG532" s="26">
        <v>5</v>
      </c>
      <c r="AH532" s="50">
        <v>11</v>
      </c>
      <c r="AI532" s="50">
        <v>8</v>
      </c>
      <c r="AJ532" s="50">
        <v>18</v>
      </c>
      <c r="AK532" s="51" t="s">
        <v>150</v>
      </c>
      <c r="AL532" s="27" t="s">
        <v>1352</v>
      </c>
      <c r="AM532" s="41"/>
      <c r="AP532" s="54"/>
      <c r="AQ532" s="54"/>
      <c r="AR532" s="54"/>
      <c r="AS532" s="54"/>
    </row>
    <row r="533" s="7" customFormat="1" ht="53" customHeight="1" spans="1:45">
      <c r="A533" s="23" t="s">
        <v>139</v>
      </c>
      <c r="B533" s="24" t="s">
        <v>140</v>
      </c>
      <c r="C533" s="25" t="s">
        <v>1353</v>
      </c>
      <c r="D533" s="26" t="s">
        <v>1303</v>
      </c>
      <c r="E533" s="27" t="s">
        <v>1337</v>
      </c>
      <c r="F533" s="56" t="s">
        <v>387</v>
      </c>
      <c r="G533" s="26" t="s">
        <v>388</v>
      </c>
      <c r="H533" s="26" t="s">
        <v>146</v>
      </c>
      <c r="I533" s="26" t="s">
        <v>147</v>
      </c>
      <c r="J533" s="41" t="s">
        <v>148</v>
      </c>
      <c r="K533" s="41" t="s">
        <v>149</v>
      </c>
      <c r="L533" s="42">
        <v>2.2</v>
      </c>
      <c r="M533" s="43">
        <v>2.2</v>
      </c>
      <c r="N533" s="43">
        <v>2.2</v>
      </c>
      <c r="O533" s="43"/>
      <c r="P533" s="43"/>
      <c r="Q533" s="43"/>
      <c r="R533" s="47"/>
      <c r="S533" s="48"/>
      <c r="T533" s="26"/>
      <c r="U533" s="23"/>
      <c r="V533" s="48" t="str">
        <f t="shared" si="8"/>
        <v/>
      </c>
      <c r="W533" s="48"/>
      <c r="X533" s="48"/>
      <c r="Y533" s="48"/>
      <c r="Z533" s="48"/>
      <c r="AA533" s="48" t="s">
        <v>135</v>
      </c>
      <c r="AB533" s="41" t="s">
        <v>116</v>
      </c>
      <c r="AC533" s="41" t="s">
        <v>116</v>
      </c>
      <c r="AD533" s="41" t="s">
        <v>116</v>
      </c>
      <c r="AE533" s="48" t="s">
        <v>136</v>
      </c>
      <c r="AF533" s="41" t="s">
        <v>136</v>
      </c>
      <c r="AG533" s="26">
        <v>31</v>
      </c>
      <c r="AH533" s="50">
        <v>68.2</v>
      </c>
      <c r="AI533" s="50">
        <v>49.6</v>
      </c>
      <c r="AJ533" s="50">
        <v>111.6</v>
      </c>
      <c r="AK533" s="51" t="s">
        <v>150</v>
      </c>
      <c r="AL533" s="27" t="s">
        <v>1354</v>
      </c>
      <c r="AM533" s="41"/>
      <c r="AP533" s="54"/>
      <c r="AQ533" s="54"/>
      <c r="AR533" s="54"/>
      <c r="AS533" s="54"/>
    </row>
    <row r="534" s="7" customFormat="1" ht="53" customHeight="1" spans="1:45">
      <c r="A534" s="23" t="s">
        <v>139</v>
      </c>
      <c r="B534" s="24" t="s">
        <v>140</v>
      </c>
      <c r="C534" s="25" t="s">
        <v>1355</v>
      </c>
      <c r="D534" s="26" t="s">
        <v>1303</v>
      </c>
      <c r="E534" s="27" t="s">
        <v>1337</v>
      </c>
      <c r="F534" s="56" t="s">
        <v>387</v>
      </c>
      <c r="G534" s="26" t="s">
        <v>390</v>
      </c>
      <c r="H534" s="26" t="s">
        <v>146</v>
      </c>
      <c r="I534" s="26" t="s">
        <v>147</v>
      </c>
      <c r="J534" s="41" t="s">
        <v>148</v>
      </c>
      <c r="K534" s="41" t="s">
        <v>149</v>
      </c>
      <c r="L534" s="42">
        <v>2.2</v>
      </c>
      <c r="M534" s="43">
        <v>2.2</v>
      </c>
      <c r="N534" s="43">
        <v>2.2</v>
      </c>
      <c r="O534" s="43"/>
      <c r="P534" s="43"/>
      <c r="Q534" s="43"/>
      <c r="R534" s="47"/>
      <c r="S534" s="48"/>
      <c r="T534" s="26"/>
      <c r="U534" s="23"/>
      <c r="V534" s="48" t="str">
        <f t="shared" si="8"/>
        <v/>
      </c>
      <c r="W534" s="48"/>
      <c r="X534" s="48"/>
      <c r="Y534" s="48"/>
      <c r="Z534" s="48"/>
      <c r="AA534" s="48" t="s">
        <v>135</v>
      </c>
      <c r="AB534" s="41" t="s">
        <v>116</v>
      </c>
      <c r="AC534" s="41" t="s">
        <v>116</v>
      </c>
      <c r="AD534" s="41" t="s">
        <v>116</v>
      </c>
      <c r="AE534" s="48" t="s">
        <v>136</v>
      </c>
      <c r="AF534" s="41" t="s">
        <v>136</v>
      </c>
      <c r="AG534" s="26">
        <v>20</v>
      </c>
      <c r="AH534" s="50">
        <v>44</v>
      </c>
      <c r="AI534" s="50">
        <v>32</v>
      </c>
      <c r="AJ534" s="50">
        <v>72</v>
      </c>
      <c r="AK534" s="51" t="s">
        <v>150</v>
      </c>
      <c r="AL534" s="27" t="s">
        <v>1356</v>
      </c>
      <c r="AM534" s="41"/>
      <c r="AP534" s="54"/>
      <c r="AQ534" s="54"/>
      <c r="AR534" s="54"/>
      <c r="AS534" s="54"/>
    </row>
    <row r="535" s="7" customFormat="1" ht="53" customHeight="1" spans="1:45">
      <c r="A535" s="23" t="s">
        <v>139</v>
      </c>
      <c r="B535" s="24" t="s">
        <v>140</v>
      </c>
      <c r="C535" s="25" t="s">
        <v>1357</v>
      </c>
      <c r="D535" s="26" t="s">
        <v>1303</v>
      </c>
      <c r="E535" s="27" t="s">
        <v>1318</v>
      </c>
      <c r="F535" s="56" t="s">
        <v>387</v>
      </c>
      <c r="G535" s="26" t="s">
        <v>393</v>
      </c>
      <c r="H535" s="26" t="s">
        <v>146</v>
      </c>
      <c r="I535" s="26" t="s">
        <v>147</v>
      </c>
      <c r="J535" s="41" t="s">
        <v>148</v>
      </c>
      <c r="K535" s="41" t="s">
        <v>149</v>
      </c>
      <c r="L535" s="42">
        <v>1.1</v>
      </c>
      <c r="M535" s="43">
        <v>1.1</v>
      </c>
      <c r="N535" s="43">
        <v>1.1</v>
      </c>
      <c r="O535" s="43"/>
      <c r="P535" s="43"/>
      <c r="Q535" s="43"/>
      <c r="R535" s="47"/>
      <c r="S535" s="48"/>
      <c r="T535" s="26"/>
      <c r="U535" s="23"/>
      <c r="V535" s="48" t="str">
        <f t="shared" si="8"/>
        <v/>
      </c>
      <c r="W535" s="48"/>
      <c r="X535" s="48"/>
      <c r="Y535" s="48"/>
      <c r="Z535" s="48"/>
      <c r="AA535" s="48" t="s">
        <v>135</v>
      </c>
      <c r="AB535" s="41" t="s">
        <v>116</v>
      </c>
      <c r="AC535" s="41" t="s">
        <v>116</v>
      </c>
      <c r="AD535" s="41" t="s">
        <v>116</v>
      </c>
      <c r="AE535" s="48" t="s">
        <v>136</v>
      </c>
      <c r="AF535" s="41" t="s">
        <v>136</v>
      </c>
      <c r="AG535" s="26">
        <v>15</v>
      </c>
      <c r="AH535" s="50">
        <v>33</v>
      </c>
      <c r="AI535" s="50">
        <v>24</v>
      </c>
      <c r="AJ535" s="50">
        <v>54</v>
      </c>
      <c r="AK535" s="51" t="s">
        <v>150</v>
      </c>
      <c r="AL535" s="27" t="s">
        <v>1358</v>
      </c>
      <c r="AM535" s="41"/>
      <c r="AP535" s="54"/>
      <c r="AQ535" s="54"/>
      <c r="AR535" s="54"/>
      <c r="AS535" s="54"/>
    </row>
    <row r="536" s="7" customFormat="1" ht="53" customHeight="1" spans="1:45">
      <c r="A536" s="23" t="s">
        <v>139</v>
      </c>
      <c r="B536" s="24" t="s">
        <v>140</v>
      </c>
      <c r="C536" s="25" t="s">
        <v>1359</v>
      </c>
      <c r="D536" s="26" t="s">
        <v>1303</v>
      </c>
      <c r="E536" s="27" t="s">
        <v>1360</v>
      </c>
      <c r="F536" s="30" t="s">
        <v>396</v>
      </c>
      <c r="G536" s="26" t="s">
        <v>397</v>
      </c>
      <c r="H536" s="26" t="s">
        <v>146</v>
      </c>
      <c r="I536" s="26" t="s">
        <v>147</v>
      </c>
      <c r="J536" s="41" t="s">
        <v>148</v>
      </c>
      <c r="K536" s="41" t="s">
        <v>149</v>
      </c>
      <c r="L536" s="42">
        <v>0.22</v>
      </c>
      <c r="M536" s="43">
        <v>0.22</v>
      </c>
      <c r="N536" s="43">
        <v>0.22</v>
      </c>
      <c r="O536" s="43"/>
      <c r="P536" s="43"/>
      <c r="Q536" s="43"/>
      <c r="R536" s="47"/>
      <c r="S536" s="48"/>
      <c r="T536" s="26"/>
      <c r="U536" s="23"/>
      <c r="V536" s="48" t="str">
        <f t="shared" si="8"/>
        <v/>
      </c>
      <c r="W536" s="48"/>
      <c r="X536" s="48"/>
      <c r="Y536" s="48"/>
      <c r="Z536" s="48"/>
      <c r="AA536" s="48" t="s">
        <v>135</v>
      </c>
      <c r="AB536" s="41" t="s">
        <v>116</v>
      </c>
      <c r="AC536" s="41" t="s">
        <v>116</v>
      </c>
      <c r="AD536" s="41" t="s">
        <v>116</v>
      </c>
      <c r="AE536" s="48" t="s">
        <v>136</v>
      </c>
      <c r="AF536" s="41" t="s">
        <v>136</v>
      </c>
      <c r="AG536" s="26">
        <v>51</v>
      </c>
      <c r="AH536" s="50">
        <v>112.2</v>
      </c>
      <c r="AI536" s="50">
        <v>81.6</v>
      </c>
      <c r="AJ536" s="50">
        <v>183.6</v>
      </c>
      <c r="AK536" s="51" t="s">
        <v>150</v>
      </c>
      <c r="AL536" s="27" t="s">
        <v>1361</v>
      </c>
      <c r="AM536" s="41"/>
      <c r="AP536" s="54"/>
      <c r="AQ536" s="54"/>
      <c r="AR536" s="54"/>
      <c r="AS536" s="54"/>
    </row>
    <row r="537" s="7" customFormat="1" ht="53" customHeight="1" spans="1:45">
      <c r="A537" s="23" t="s">
        <v>139</v>
      </c>
      <c r="B537" s="24" t="s">
        <v>140</v>
      </c>
      <c r="C537" s="25" t="s">
        <v>1362</v>
      </c>
      <c r="D537" s="26" t="s">
        <v>1303</v>
      </c>
      <c r="E537" s="27" t="s">
        <v>1363</v>
      </c>
      <c r="F537" s="30" t="s">
        <v>396</v>
      </c>
      <c r="G537" s="26" t="s">
        <v>404</v>
      </c>
      <c r="H537" s="26" t="s">
        <v>146</v>
      </c>
      <c r="I537" s="26" t="s">
        <v>147</v>
      </c>
      <c r="J537" s="41" t="s">
        <v>148</v>
      </c>
      <c r="K537" s="41" t="s">
        <v>149</v>
      </c>
      <c r="L537" s="42">
        <v>1.21</v>
      </c>
      <c r="M537" s="43">
        <v>1.21</v>
      </c>
      <c r="N537" s="43">
        <v>1.21</v>
      </c>
      <c r="O537" s="43"/>
      <c r="P537" s="43"/>
      <c r="Q537" s="43"/>
      <c r="R537" s="47"/>
      <c r="S537" s="48"/>
      <c r="T537" s="26"/>
      <c r="U537" s="23"/>
      <c r="V537" s="48" t="str">
        <f t="shared" si="8"/>
        <v/>
      </c>
      <c r="W537" s="48"/>
      <c r="X537" s="48"/>
      <c r="Y537" s="48"/>
      <c r="Z537" s="48"/>
      <c r="AA537" s="48" t="s">
        <v>135</v>
      </c>
      <c r="AB537" s="41" t="s">
        <v>116</v>
      </c>
      <c r="AC537" s="41" t="s">
        <v>116</v>
      </c>
      <c r="AD537" s="41" t="s">
        <v>116</v>
      </c>
      <c r="AE537" s="48" t="s">
        <v>136</v>
      </c>
      <c r="AF537" s="41" t="s">
        <v>136</v>
      </c>
      <c r="AG537" s="26">
        <v>47</v>
      </c>
      <c r="AH537" s="50">
        <v>103.4</v>
      </c>
      <c r="AI537" s="50">
        <v>75.2</v>
      </c>
      <c r="AJ537" s="50">
        <v>169.2</v>
      </c>
      <c r="AK537" s="51" t="s">
        <v>150</v>
      </c>
      <c r="AL537" s="27" t="s">
        <v>1364</v>
      </c>
      <c r="AM537" s="41"/>
      <c r="AP537" s="54"/>
      <c r="AQ537" s="54"/>
      <c r="AR537" s="54"/>
      <c r="AS537" s="54"/>
    </row>
    <row r="538" s="7" customFormat="1" ht="53" customHeight="1" spans="1:45">
      <c r="A538" s="23" t="s">
        <v>139</v>
      </c>
      <c r="B538" s="24" t="s">
        <v>140</v>
      </c>
      <c r="C538" s="25" t="s">
        <v>1365</v>
      </c>
      <c r="D538" s="26" t="s">
        <v>1303</v>
      </c>
      <c r="E538" s="27" t="s">
        <v>1312</v>
      </c>
      <c r="F538" s="30" t="s">
        <v>396</v>
      </c>
      <c r="G538" s="26" t="s">
        <v>410</v>
      </c>
      <c r="H538" s="26" t="s">
        <v>146</v>
      </c>
      <c r="I538" s="26" t="s">
        <v>147</v>
      </c>
      <c r="J538" s="41" t="s">
        <v>148</v>
      </c>
      <c r="K538" s="41" t="s">
        <v>149</v>
      </c>
      <c r="L538" s="42">
        <v>0.44</v>
      </c>
      <c r="M538" s="43">
        <v>0.44</v>
      </c>
      <c r="N538" s="43">
        <v>0.44</v>
      </c>
      <c r="O538" s="43"/>
      <c r="P538" s="43"/>
      <c r="Q538" s="43"/>
      <c r="R538" s="47"/>
      <c r="S538" s="48"/>
      <c r="T538" s="26"/>
      <c r="U538" s="23"/>
      <c r="V538" s="48" t="str">
        <f t="shared" si="8"/>
        <v/>
      </c>
      <c r="W538" s="48"/>
      <c r="X538" s="48"/>
      <c r="Y538" s="48"/>
      <c r="Z538" s="48"/>
      <c r="AA538" s="48" t="s">
        <v>135</v>
      </c>
      <c r="AB538" s="41" t="s">
        <v>116</v>
      </c>
      <c r="AC538" s="41" t="s">
        <v>116</v>
      </c>
      <c r="AD538" s="41" t="s">
        <v>116</v>
      </c>
      <c r="AE538" s="48" t="s">
        <v>136</v>
      </c>
      <c r="AF538" s="41" t="s">
        <v>136</v>
      </c>
      <c r="AG538" s="26">
        <v>47</v>
      </c>
      <c r="AH538" s="50">
        <v>103.4</v>
      </c>
      <c r="AI538" s="50">
        <v>75.2</v>
      </c>
      <c r="AJ538" s="50">
        <v>169.2</v>
      </c>
      <c r="AK538" s="51" t="s">
        <v>150</v>
      </c>
      <c r="AL538" s="27" t="s">
        <v>1364</v>
      </c>
      <c r="AM538" s="41"/>
      <c r="AP538" s="54"/>
      <c r="AQ538" s="54"/>
      <c r="AR538" s="54"/>
      <c r="AS538" s="54"/>
    </row>
    <row r="539" s="7" customFormat="1" ht="53" customHeight="1" spans="1:45">
      <c r="A539" s="23" t="s">
        <v>139</v>
      </c>
      <c r="B539" s="24" t="s">
        <v>140</v>
      </c>
      <c r="C539" s="25" t="s">
        <v>1366</v>
      </c>
      <c r="D539" s="26" t="s">
        <v>1303</v>
      </c>
      <c r="E539" s="27" t="s">
        <v>1367</v>
      </c>
      <c r="F539" s="30" t="s">
        <v>611</v>
      </c>
      <c r="G539" s="26" t="s">
        <v>612</v>
      </c>
      <c r="H539" s="26" t="s">
        <v>146</v>
      </c>
      <c r="I539" s="26" t="s">
        <v>147</v>
      </c>
      <c r="J539" s="41" t="s">
        <v>148</v>
      </c>
      <c r="K539" s="41" t="s">
        <v>149</v>
      </c>
      <c r="L539" s="42">
        <v>2.82</v>
      </c>
      <c r="M539" s="43">
        <v>2.82</v>
      </c>
      <c r="N539" s="43">
        <v>2.82</v>
      </c>
      <c r="O539" s="43"/>
      <c r="P539" s="43"/>
      <c r="Q539" s="43"/>
      <c r="R539" s="47"/>
      <c r="S539" s="48"/>
      <c r="T539" s="26"/>
      <c r="U539" s="23"/>
      <c r="V539" s="48" t="str">
        <f t="shared" si="8"/>
        <v/>
      </c>
      <c r="W539" s="48"/>
      <c r="X539" s="48"/>
      <c r="Y539" s="48"/>
      <c r="Z539" s="48"/>
      <c r="AA539" s="48" t="s">
        <v>135</v>
      </c>
      <c r="AB539" s="41" t="s">
        <v>116</v>
      </c>
      <c r="AC539" s="41" t="s">
        <v>136</v>
      </c>
      <c r="AD539" s="41" t="s">
        <v>116</v>
      </c>
      <c r="AE539" s="48" t="s">
        <v>136</v>
      </c>
      <c r="AF539" s="41" t="s">
        <v>136</v>
      </c>
      <c r="AG539" s="26">
        <v>24</v>
      </c>
      <c r="AH539" s="50">
        <v>52.8</v>
      </c>
      <c r="AI539" s="50">
        <v>38.4</v>
      </c>
      <c r="AJ539" s="50">
        <v>86.4</v>
      </c>
      <c r="AK539" s="51" t="s">
        <v>150</v>
      </c>
      <c r="AL539" s="27" t="s">
        <v>1368</v>
      </c>
      <c r="AM539" s="41"/>
      <c r="AP539" s="54"/>
      <c r="AQ539" s="54"/>
      <c r="AR539" s="54"/>
      <c r="AS539" s="54"/>
    </row>
    <row r="540" s="7" customFormat="1" ht="53" customHeight="1" spans="1:45">
      <c r="A540" s="23" t="s">
        <v>139</v>
      </c>
      <c r="B540" s="24" t="s">
        <v>140</v>
      </c>
      <c r="C540" s="25" t="s">
        <v>1369</v>
      </c>
      <c r="D540" s="26" t="s">
        <v>1303</v>
      </c>
      <c r="E540" s="27" t="s">
        <v>1370</v>
      </c>
      <c r="F540" s="30" t="s">
        <v>611</v>
      </c>
      <c r="G540" s="26" t="s">
        <v>614</v>
      </c>
      <c r="H540" s="26" t="s">
        <v>146</v>
      </c>
      <c r="I540" s="26" t="s">
        <v>147</v>
      </c>
      <c r="J540" s="41" t="s">
        <v>148</v>
      </c>
      <c r="K540" s="41" t="s">
        <v>149</v>
      </c>
      <c r="L540" s="42">
        <v>3.52</v>
      </c>
      <c r="M540" s="43">
        <v>3.52</v>
      </c>
      <c r="N540" s="43">
        <v>3.52</v>
      </c>
      <c r="O540" s="43"/>
      <c r="P540" s="43"/>
      <c r="Q540" s="43"/>
      <c r="R540" s="47"/>
      <c r="S540" s="48"/>
      <c r="T540" s="26"/>
      <c r="U540" s="23"/>
      <c r="V540" s="48" t="str">
        <f t="shared" si="8"/>
        <v/>
      </c>
      <c r="W540" s="48"/>
      <c r="X540" s="48"/>
      <c r="Y540" s="48"/>
      <c r="Z540" s="48"/>
      <c r="AA540" s="48" t="s">
        <v>135</v>
      </c>
      <c r="AB540" s="41" t="s">
        <v>116</v>
      </c>
      <c r="AC540" s="41" t="s">
        <v>136</v>
      </c>
      <c r="AD540" s="41" t="s">
        <v>116</v>
      </c>
      <c r="AE540" s="48" t="s">
        <v>136</v>
      </c>
      <c r="AF540" s="41" t="s">
        <v>136</v>
      </c>
      <c r="AG540" s="26">
        <v>40</v>
      </c>
      <c r="AH540" s="50">
        <v>88</v>
      </c>
      <c r="AI540" s="50">
        <v>64</v>
      </c>
      <c r="AJ540" s="50">
        <v>144</v>
      </c>
      <c r="AK540" s="51" t="s">
        <v>150</v>
      </c>
      <c r="AL540" s="27" t="s">
        <v>1371</v>
      </c>
      <c r="AM540" s="41"/>
      <c r="AP540" s="54"/>
      <c r="AQ540" s="54"/>
      <c r="AR540" s="54"/>
      <c r="AS540" s="54"/>
    </row>
    <row r="541" s="7" customFormat="1" ht="53" customHeight="1" spans="1:45">
      <c r="A541" s="23" t="s">
        <v>139</v>
      </c>
      <c r="B541" s="24" t="s">
        <v>140</v>
      </c>
      <c r="C541" s="25" t="s">
        <v>1372</v>
      </c>
      <c r="D541" s="26" t="s">
        <v>1303</v>
      </c>
      <c r="E541" s="27" t="s">
        <v>1373</v>
      </c>
      <c r="F541" s="30" t="s">
        <v>611</v>
      </c>
      <c r="G541" s="26" t="s">
        <v>617</v>
      </c>
      <c r="H541" s="26" t="s">
        <v>146</v>
      </c>
      <c r="I541" s="26" t="s">
        <v>147</v>
      </c>
      <c r="J541" s="41" t="s">
        <v>148</v>
      </c>
      <c r="K541" s="41" t="s">
        <v>149</v>
      </c>
      <c r="L541" s="42">
        <v>2.53</v>
      </c>
      <c r="M541" s="43">
        <v>2.53</v>
      </c>
      <c r="N541" s="43">
        <v>2.53</v>
      </c>
      <c r="O541" s="43"/>
      <c r="P541" s="43"/>
      <c r="Q541" s="43"/>
      <c r="R541" s="47"/>
      <c r="S541" s="48"/>
      <c r="T541" s="26"/>
      <c r="U541" s="23"/>
      <c r="V541" s="48" t="str">
        <f t="shared" si="8"/>
        <v/>
      </c>
      <c r="W541" s="48"/>
      <c r="X541" s="48"/>
      <c r="Y541" s="48"/>
      <c r="Z541" s="48"/>
      <c r="AA541" s="48" t="s">
        <v>135</v>
      </c>
      <c r="AB541" s="41" t="s">
        <v>116</v>
      </c>
      <c r="AC541" s="41" t="s">
        <v>136</v>
      </c>
      <c r="AD541" s="41" t="s">
        <v>116</v>
      </c>
      <c r="AE541" s="48" t="s">
        <v>136</v>
      </c>
      <c r="AF541" s="41" t="s">
        <v>136</v>
      </c>
      <c r="AG541" s="26">
        <v>31</v>
      </c>
      <c r="AH541" s="50">
        <v>68.2</v>
      </c>
      <c r="AI541" s="50">
        <v>49.6</v>
      </c>
      <c r="AJ541" s="50">
        <v>111.6</v>
      </c>
      <c r="AK541" s="51" t="s">
        <v>150</v>
      </c>
      <c r="AL541" s="27" t="s">
        <v>1354</v>
      </c>
      <c r="AM541" s="41"/>
      <c r="AP541" s="54"/>
      <c r="AQ541" s="54"/>
      <c r="AR541" s="54"/>
      <c r="AS541" s="54"/>
    </row>
    <row r="542" s="7" customFormat="1" ht="53" customHeight="1" spans="1:45">
      <c r="A542" s="23" t="s">
        <v>139</v>
      </c>
      <c r="B542" s="24" t="s">
        <v>140</v>
      </c>
      <c r="C542" s="25" t="s">
        <v>1374</v>
      </c>
      <c r="D542" s="26" t="s">
        <v>1303</v>
      </c>
      <c r="E542" s="27" t="s">
        <v>1375</v>
      </c>
      <c r="F542" s="30" t="s">
        <v>611</v>
      </c>
      <c r="G542" s="26" t="s">
        <v>620</v>
      </c>
      <c r="H542" s="26" t="s">
        <v>146</v>
      </c>
      <c r="I542" s="26" t="s">
        <v>147</v>
      </c>
      <c r="J542" s="41" t="s">
        <v>148</v>
      </c>
      <c r="K542" s="41" t="s">
        <v>149</v>
      </c>
      <c r="L542" s="42">
        <v>2.77</v>
      </c>
      <c r="M542" s="43">
        <v>2.77</v>
      </c>
      <c r="N542" s="43">
        <v>2.77</v>
      </c>
      <c r="O542" s="43"/>
      <c r="P542" s="43"/>
      <c r="Q542" s="43"/>
      <c r="R542" s="47"/>
      <c r="S542" s="48"/>
      <c r="T542" s="26"/>
      <c r="U542" s="23"/>
      <c r="V542" s="48" t="str">
        <f t="shared" si="8"/>
        <v/>
      </c>
      <c r="W542" s="48"/>
      <c r="X542" s="48"/>
      <c r="Y542" s="48"/>
      <c r="Z542" s="48"/>
      <c r="AA542" s="48" t="s">
        <v>135</v>
      </c>
      <c r="AB542" s="41" t="s">
        <v>116</v>
      </c>
      <c r="AC542" s="41" t="s">
        <v>136</v>
      </c>
      <c r="AD542" s="41" t="s">
        <v>116</v>
      </c>
      <c r="AE542" s="48" t="s">
        <v>136</v>
      </c>
      <c r="AF542" s="41" t="s">
        <v>136</v>
      </c>
      <c r="AG542" s="26">
        <v>6</v>
      </c>
      <c r="AH542" s="50">
        <v>13.2</v>
      </c>
      <c r="AI542" s="50">
        <v>9.6</v>
      </c>
      <c r="AJ542" s="50">
        <v>21.6</v>
      </c>
      <c r="AK542" s="51" t="s">
        <v>150</v>
      </c>
      <c r="AL542" s="27" t="s">
        <v>1376</v>
      </c>
      <c r="AM542" s="41"/>
      <c r="AP542" s="54"/>
      <c r="AQ542" s="54"/>
      <c r="AR542" s="54"/>
      <c r="AS542" s="54"/>
    </row>
    <row r="543" s="7" customFormat="1" ht="53" customHeight="1" spans="1:45">
      <c r="A543" s="23" t="s">
        <v>139</v>
      </c>
      <c r="B543" s="24" t="s">
        <v>140</v>
      </c>
      <c r="C543" s="25" t="s">
        <v>1377</v>
      </c>
      <c r="D543" s="26" t="s">
        <v>1303</v>
      </c>
      <c r="E543" s="27" t="s">
        <v>1378</v>
      </c>
      <c r="F543" s="30" t="s">
        <v>611</v>
      </c>
      <c r="G543" s="26" t="s">
        <v>623</v>
      </c>
      <c r="H543" s="26" t="s">
        <v>146</v>
      </c>
      <c r="I543" s="26" t="s">
        <v>147</v>
      </c>
      <c r="J543" s="41" t="s">
        <v>148</v>
      </c>
      <c r="K543" s="41" t="s">
        <v>149</v>
      </c>
      <c r="L543" s="42">
        <v>5.28</v>
      </c>
      <c r="M543" s="43">
        <v>5.28</v>
      </c>
      <c r="N543" s="43">
        <v>5.28</v>
      </c>
      <c r="O543" s="43"/>
      <c r="P543" s="43"/>
      <c r="Q543" s="43"/>
      <c r="R543" s="47"/>
      <c r="S543" s="48"/>
      <c r="T543" s="26"/>
      <c r="U543" s="23"/>
      <c r="V543" s="48" t="str">
        <f t="shared" si="8"/>
        <v/>
      </c>
      <c r="W543" s="48"/>
      <c r="X543" s="48"/>
      <c r="Y543" s="48"/>
      <c r="Z543" s="48"/>
      <c r="AA543" s="48" t="s">
        <v>135</v>
      </c>
      <c r="AB543" s="41" t="s">
        <v>116</v>
      </c>
      <c r="AC543" s="41" t="s">
        <v>136</v>
      </c>
      <c r="AD543" s="41" t="s">
        <v>116</v>
      </c>
      <c r="AE543" s="48" t="s">
        <v>136</v>
      </c>
      <c r="AF543" s="41" t="s">
        <v>136</v>
      </c>
      <c r="AG543" s="26">
        <v>50</v>
      </c>
      <c r="AH543" s="50">
        <v>110</v>
      </c>
      <c r="AI543" s="50">
        <v>80</v>
      </c>
      <c r="AJ543" s="50">
        <v>180</v>
      </c>
      <c r="AK543" s="51" t="s">
        <v>150</v>
      </c>
      <c r="AL543" s="27" t="s">
        <v>1379</v>
      </c>
      <c r="AM543" s="41"/>
      <c r="AP543" s="54"/>
      <c r="AQ543" s="54"/>
      <c r="AR543" s="54"/>
      <c r="AS543" s="54"/>
    </row>
    <row r="544" s="7" customFormat="1" ht="53" customHeight="1" spans="1:45">
      <c r="A544" s="23" t="s">
        <v>139</v>
      </c>
      <c r="B544" s="24" t="s">
        <v>140</v>
      </c>
      <c r="C544" s="25" t="s">
        <v>1380</v>
      </c>
      <c r="D544" s="26" t="s">
        <v>1303</v>
      </c>
      <c r="E544" s="27" t="s">
        <v>1381</v>
      </c>
      <c r="F544" s="30" t="s">
        <v>611</v>
      </c>
      <c r="G544" s="26" t="s">
        <v>626</v>
      </c>
      <c r="H544" s="26" t="s">
        <v>146</v>
      </c>
      <c r="I544" s="26" t="s">
        <v>147</v>
      </c>
      <c r="J544" s="41" t="s">
        <v>148</v>
      </c>
      <c r="K544" s="41" t="s">
        <v>149</v>
      </c>
      <c r="L544" s="42">
        <v>3.74</v>
      </c>
      <c r="M544" s="43">
        <v>3.74</v>
      </c>
      <c r="N544" s="43">
        <v>3.74</v>
      </c>
      <c r="O544" s="43"/>
      <c r="P544" s="43"/>
      <c r="Q544" s="43"/>
      <c r="R544" s="47"/>
      <c r="S544" s="48"/>
      <c r="T544" s="26"/>
      <c r="U544" s="23"/>
      <c r="V544" s="48" t="str">
        <f t="shared" si="8"/>
        <v/>
      </c>
      <c r="W544" s="48"/>
      <c r="X544" s="48"/>
      <c r="Y544" s="48"/>
      <c r="Z544" s="48"/>
      <c r="AA544" s="48" t="s">
        <v>135</v>
      </c>
      <c r="AB544" s="41" t="s">
        <v>116</v>
      </c>
      <c r="AC544" s="41" t="s">
        <v>136</v>
      </c>
      <c r="AD544" s="41" t="s">
        <v>116</v>
      </c>
      <c r="AE544" s="48" t="s">
        <v>136</v>
      </c>
      <c r="AF544" s="41" t="s">
        <v>136</v>
      </c>
      <c r="AG544" s="26">
        <v>17</v>
      </c>
      <c r="AH544" s="50">
        <v>37.4</v>
      </c>
      <c r="AI544" s="50">
        <v>27.2</v>
      </c>
      <c r="AJ544" s="50">
        <v>61.2</v>
      </c>
      <c r="AK544" s="51" t="s">
        <v>150</v>
      </c>
      <c r="AL544" s="27" t="s">
        <v>1382</v>
      </c>
      <c r="AM544" s="41"/>
      <c r="AP544" s="54"/>
      <c r="AQ544" s="54"/>
      <c r="AR544" s="54"/>
      <c r="AS544" s="54"/>
    </row>
    <row r="545" s="7" customFormat="1" ht="53" customHeight="1" spans="1:45">
      <c r="A545" s="23" t="s">
        <v>139</v>
      </c>
      <c r="B545" s="24" t="s">
        <v>140</v>
      </c>
      <c r="C545" s="25" t="s">
        <v>1383</v>
      </c>
      <c r="D545" s="26" t="s">
        <v>1303</v>
      </c>
      <c r="E545" s="27" t="s">
        <v>1384</v>
      </c>
      <c r="F545" s="30" t="s">
        <v>611</v>
      </c>
      <c r="G545" s="26" t="s">
        <v>630</v>
      </c>
      <c r="H545" s="26" t="s">
        <v>146</v>
      </c>
      <c r="I545" s="26" t="s">
        <v>147</v>
      </c>
      <c r="J545" s="41" t="s">
        <v>148</v>
      </c>
      <c r="K545" s="41" t="s">
        <v>149</v>
      </c>
      <c r="L545" s="42">
        <v>6.12</v>
      </c>
      <c r="M545" s="43">
        <v>6.12</v>
      </c>
      <c r="N545" s="43">
        <v>6.12</v>
      </c>
      <c r="O545" s="43"/>
      <c r="P545" s="43"/>
      <c r="Q545" s="43"/>
      <c r="R545" s="47"/>
      <c r="S545" s="48"/>
      <c r="T545" s="26"/>
      <c r="U545" s="23"/>
      <c r="V545" s="48" t="str">
        <f t="shared" si="8"/>
        <v/>
      </c>
      <c r="W545" s="48"/>
      <c r="X545" s="48"/>
      <c r="Y545" s="48"/>
      <c r="Z545" s="48"/>
      <c r="AA545" s="48" t="s">
        <v>135</v>
      </c>
      <c r="AB545" s="41" t="s">
        <v>116</v>
      </c>
      <c r="AC545" s="41" t="s">
        <v>136</v>
      </c>
      <c r="AD545" s="41" t="s">
        <v>116</v>
      </c>
      <c r="AE545" s="48" t="s">
        <v>136</v>
      </c>
      <c r="AF545" s="41" t="s">
        <v>136</v>
      </c>
      <c r="AG545" s="26">
        <v>32</v>
      </c>
      <c r="AH545" s="50">
        <v>70.4</v>
      </c>
      <c r="AI545" s="50">
        <v>51.2</v>
      </c>
      <c r="AJ545" s="50">
        <v>115.2</v>
      </c>
      <c r="AK545" s="51" t="s">
        <v>150</v>
      </c>
      <c r="AL545" s="27" t="s">
        <v>1385</v>
      </c>
      <c r="AM545" s="41"/>
      <c r="AP545" s="54"/>
      <c r="AQ545" s="54"/>
      <c r="AR545" s="54"/>
      <c r="AS545" s="54"/>
    </row>
    <row r="546" s="7" customFormat="1" ht="53" customHeight="1" spans="1:45">
      <c r="A546" s="23" t="s">
        <v>139</v>
      </c>
      <c r="B546" s="24" t="s">
        <v>140</v>
      </c>
      <c r="C546" s="25" t="s">
        <v>1386</v>
      </c>
      <c r="D546" s="26" t="s">
        <v>1303</v>
      </c>
      <c r="E546" s="27" t="s">
        <v>1387</v>
      </c>
      <c r="F546" s="30" t="s">
        <v>611</v>
      </c>
      <c r="G546" s="26" t="s">
        <v>633</v>
      </c>
      <c r="H546" s="26" t="s">
        <v>146</v>
      </c>
      <c r="I546" s="26" t="s">
        <v>147</v>
      </c>
      <c r="J546" s="41" t="s">
        <v>148</v>
      </c>
      <c r="K546" s="41" t="s">
        <v>149</v>
      </c>
      <c r="L546" s="42">
        <v>3.08</v>
      </c>
      <c r="M546" s="43">
        <v>3.08</v>
      </c>
      <c r="N546" s="43">
        <v>3.08</v>
      </c>
      <c r="O546" s="43"/>
      <c r="P546" s="43"/>
      <c r="Q546" s="43"/>
      <c r="R546" s="47"/>
      <c r="S546" s="48"/>
      <c r="T546" s="26"/>
      <c r="U546" s="23"/>
      <c r="V546" s="48" t="str">
        <f t="shared" si="8"/>
        <v/>
      </c>
      <c r="W546" s="48"/>
      <c r="X546" s="48"/>
      <c r="Y546" s="48"/>
      <c r="Z546" s="48"/>
      <c r="AA546" s="48" t="s">
        <v>135</v>
      </c>
      <c r="AB546" s="41" t="s">
        <v>116</v>
      </c>
      <c r="AC546" s="41" t="s">
        <v>136</v>
      </c>
      <c r="AD546" s="41" t="s">
        <v>116</v>
      </c>
      <c r="AE546" s="48" t="s">
        <v>136</v>
      </c>
      <c r="AF546" s="41" t="s">
        <v>136</v>
      </c>
      <c r="AG546" s="26">
        <v>34</v>
      </c>
      <c r="AH546" s="50">
        <v>74.8</v>
      </c>
      <c r="AI546" s="50">
        <v>54.4</v>
      </c>
      <c r="AJ546" s="50">
        <v>122.4</v>
      </c>
      <c r="AK546" s="51" t="s">
        <v>150</v>
      </c>
      <c r="AL546" s="27" t="s">
        <v>1388</v>
      </c>
      <c r="AM546" s="41"/>
      <c r="AP546" s="54"/>
      <c r="AQ546" s="54"/>
      <c r="AR546" s="54"/>
      <c r="AS546" s="54"/>
    </row>
    <row r="547" s="7" customFormat="1" ht="53" customHeight="1" spans="1:45">
      <c r="A547" s="23" t="s">
        <v>139</v>
      </c>
      <c r="B547" s="24" t="s">
        <v>140</v>
      </c>
      <c r="C547" s="25" t="s">
        <v>1389</v>
      </c>
      <c r="D547" s="26" t="s">
        <v>1303</v>
      </c>
      <c r="E547" s="27" t="s">
        <v>1390</v>
      </c>
      <c r="F547" s="30" t="s">
        <v>611</v>
      </c>
      <c r="G547" s="26" t="s">
        <v>636</v>
      </c>
      <c r="H547" s="26" t="s">
        <v>146</v>
      </c>
      <c r="I547" s="26" t="s">
        <v>147</v>
      </c>
      <c r="J547" s="41" t="s">
        <v>148</v>
      </c>
      <c r="K547" s="41" t="s">
        <v>149</v>
      </c>
      <c r="L547" s="42">
        <v>3.96</v>
      </c>
      <c r="M547" s="43">
        <v>3.96</v>
      </c>
      <c r="N547" s="43">
        <v>3.96</v>
      </c>
      <c r="O547" s="43"/>
      <c r="P547" s="43"/>
      <c r="Q547" s="43"/>
      <c r="R547" s="47"/>
      <c r="S547" s="48"/>
      <c r="T547" s="26"/>
      <c r="U547" s="23"/>
      <c r="V547" s="48" t="str">
        <f t="shared" si="8"/>
        <v/>
      </c>
      <c r="W547" s="48"/>
      <c r="X547" s="48"/>
      <c r="Y547" s="48"/>
      <c r="Z547" s="48"/>
      <c r="AA547" s="48" t="s">
        <v>135</v>
      </c>
      <c r="AB547" s="41" t="s">
        <v>116</v>
      </c>
      <c r="AC547" s="41" t="s">
        <v>136</v>
      </c>
      <c r="AD547" s="41" t="s">
        <v>116</v>
      </c>
      <c r="AE547" s="48" t="s">
        <v>136</v>
      </c>
      <c r="AF547" s="41" t="s">
        <v>136</v>
      </c>
      <c r="AG547" s="26">
        <v>41</v>
      </c>
      <c r="AH547" s="50">
        <v>90.2</v>
      </c>
      <c r="AI547" s="50">
        <v>65.6</v>
      </c>
      <c r="AJ547" s="50">
        <v>147.6</v>
      </c>
      <c r="AK547" s="51" t="s">
        <v>150</v>
      </c>
      <c r="AL547" s="27" t="s">
        <v>1391</v>
      </c>
      <c r="AM547" s="41"/>
      <c r="AP547" s="54"/>
      <c r="AQ547" s="54"/>
      <c r="AR547" s="54"/>
      <c r="AS547" s="54"/>
    </row>
    <row r="548" s="7" customFormat="1" ht="53" customHeight="1" spans="1:45">
      <c r="A548" s="23" t="s">
        <v>139</v>
      </c>
      <c r="B548" s="24" t="s">
        <v>140</v>
      </c>
      <c r="C548" s="25" t="s">
        <v>1392</v>
      </c>
      <c r="D548" s="26" t="s">
        <v>1303</v>
      </c>
      <c r="E548" s="27" t="s">
        <v>1393</v>
      </c>
      <c r="F548" s="30" t="s">
        <v>611</v>
      </c>
      <c r="G548" s="26" t="s">
        <v>639</v>
      </c>
      <c r="H548" s="26" t="s">
        <v>146</v>
      </c>
      <c r="I548" s="26" t="s">
        <v>147</v>
      </c>
      <c r="J548" s="41" t="s">
        <v>148</v>
      </c>
      <c r="K548" s="41" t="s">
        <v>149</v>
      </c>
      <c r="L548" s="42">
        <v>6.16</v>
      </c>
      <c r="M548" s="43">
        <v>6.16</v>
      </c>
      <c r="N548" s="43">
        <v>6.16</v>
      </c>
      <c r="O548" s="43"/>
      <c r="P548" s="43"/>
      <c r="Q548" s="43"/>
      <c r="R548" s="47"/>
      <c r="S548" s="48"/>
      <c r="T548" s="26"/>
      <c r="U548" s="23"/>
      <c r="V548" s="48" t="str">
        <f t="shared" si="8"/>
        <v/>
      </c>
      <c r="W548" s="48"/>
      <c r="X548" s="48"/>
      <c r="Y548" s="48"/>
      <c r="Z548" s="48"/>
      <c r="AA548" s="48" t="s">
        <v>135</v>
      </c>
      <c r="AB548" s="41" t="s">
        <v>116</v>
      </c>
      <c r="AC548" s="41" t="s">
        <v>136</v>
      </c>
      <c r="AD548" s="41" t="s">
        <v>116</v>
      </c>
      <c r="AE548" s="48" t="s">
        <v>136</v>
      </c>
      <c r="AF548" s="41" t="s">
        <v>136</v>
      </c>
      <c r="AG548" s="26">
        <v>73</v>
      </c>
      <c r="AH548" s="50">
        <v>160.6</v>
      </c>
      <c r="AI548" s="50">
        <v>116.8</v>
      </c>
      <c r="AJ548" s="50">
        <v>262.8</v>
      </c>
      <c r="AK548" s="51" t="s">
        <v>150</v>
      </c>
      <c r="AL548" s="27" t="s">
        <v>1394</v>
      </c>
      <c r="AM548" s="41"/>
      <c r="AP548" s="54"/>
      <c r="AQ548" s="54"/>
      <c r="AR548" s="54"/>
      <c r="AS548" s="54"/>
    </row>
    <row r="549" s="7" customFormat="1" ht="53" customHeight="1" spans="1:45">
      <c r="A549" s="23" t="s">
        <v>139</v>
      </c>
      <c r="B549" s="24" t="s">
        <v>140</v>
      </c>
      <c r="C549" s="25" t="s">
        <v>1395</v>
      </c>
      <c r="D549" s="26" t="s">
        <v>1303</v>
      </c>
      <c r="E549" s="27" t="s">
        <v>1370</v>
      </c>
      <c r="F549" s="30" t="s">
        <v>611</v>
      </c>
      <c r="G549" s="26" t="s">
        <v>642</v>
      </c>
      <c r="H549" s="26" t="s">
        <v>146</v>
      </c>
      <c r="I549" s="26" t="s">
        <v>147</v>
      </c>
      <c r="J549" s="41" t="s">
        <v>148</v>
      </c>
      <c r="K549" s="41" t="s">
        <v>149</v>
      </c>
      <c r="L549" s="42">
        <v>3.52</v>
      </c>
      <c r="M549" s="43">
        <v>3.52</v>
      </c>
      <c r="N549" s="43">
        <v>3.52</v>
      </c>
      <c r="O549" s="43"/>
      <c r="P549" s="43"/>
      <c r="Q549" s="43"/>
      <c r="R549" s="47"/>
      <c r="S549" s="48"/>
      <c r="T549" s="26"/>
      <c r="U549" s="23"/>
      <c r="V549" s="48" t="str">
        <f t="shared" si="8"/>
        <v/>
      </c>
      <c r="W549" s="48"/>
      <c r="X549" s="48"/>
      <c r="Y549" s="48"/>
      <c r="Z549" s="48"/>
      <c r="AA549" s="48" t="s">
        <v>135</v>
      </c>
      <c r="AB549" s="41" t="s">
        <v>116</v>
      </c>
      <c r="AC549" s="41" t="s">
        <v>136</v>
      </c>
      <c r="AD549" s="41" t="s">
        <v>116</v>
      </c>
      <c r="AE549" s="48" t="s">
        <v>136</v>
      </c>
      <c r="AF549" s="41" t="s">
        <v>136</v>
      </c>
      <c r="AG549" s="26">
        <v>17</v>
      </c>
      <c r="AH549" s="50">
        <v>37.4</v>
      </c>
      <c r="AI549" s="50">
        <v>27.2</v>
      </c>
      <c r="AJ549" s="50">
        <v>61.2</v>
      </c>
      <c r="AK549" s="51" t="s">
        <v>150</v>
      </c>
      <c r="AL549" s="27" t="s">
        <v>1382</v>
      </c>
      <c r="AM549" s="41"/>
      <c r="AP549" s="54"/>
      <c r="AQ549" s="54"/>
      <c r="AR549" s="54"/>
      <c r="AS549" s="54"/>
    </row>
    <row r="550" s="7" customFormat="1" ht="53" customHeight="1" spans="1:45">
      <c r="A550" s="23" t="s">
        <v>139</v>
      </c>
      <c r="B550" s="24" t="s">
        <v>140</v>
      </c>
      <c r="C550" s="25" t="s">
        <v>1396</v>
      </c>
      <c r="D550" s="26" t="s">
        <v>1303</v>
      </c>
      <c r="E550" s="27" t="s">
        <v>1397</v>
      </c>
      <c r="F550" s="30" t="s">
        <v>611</v>
      </c>
      <c r="G550" s="26" t="s">
        <v>645</v>
      </c>
      <c r="H550" s="26" t="s">
        <v>146</v>
      </c>
      <c r="I550" s="26" t="s">
        <v>147</v>
      </c>
      <c r="J550" s="41" t="s">
        <v>148</v>
      </c>
      <c r="K550" s="41" t="s">
        <v>149</v>
      </c>
      <c r="L550" s="42">
        <v>5.76</v>
      </c>
      <c r="M550" s="43">
        <v>5.76</v>
      </c>
      <c r="N550" s="43">
        <v>5.76</v>
      </c>
      <c r="O550" s="43"/>
      <c r="P550" s="43"/>
      <c r="Q550" s="43"/>
      <c r="R550" s="47"/>
      <c r="S550" s="48"/>
      <c r="T550" s="26"/>
      <c r="U550" s="23"/>
      <c r="V550" s="48" t="str">
        <f t="shared" si="8"/>
        <v/>
      </c>
      <c r="W550" s="48"/>
      <c r="X550" s="48"/>
      <c r="Y550" s="48"/>
      <c r="Z550" s="48"/>
      <c r="AA550" s="48" t="s">
        <v>135</v>
      </c>
      <c r="AB550" s="41" t="s">
        <v>116</v>
      </c>
      <c r="AC550" s="41" t="s">
        <v>136</v>
      </c>
      <c r="AD550" s="41" t="s">
        <v>116</v>
      </c>
      <c r="AE550" s="48" t="s">
        <v>136</v>
      </c>
      <c r="AF550" s="41" t="s">
        <v>136</v>
      </c>
      <c r="AG550" s="26">
        <v>46</v>
      </c>
      <c r="AH550" s="50">
        <v>101.2</v>
      </c>
      <c r="AI550" s="50">
        <v>73.6</v>
      </c>
      <c r="AJ550" s="50">
        <v>165.6</v>
      </c>
      <c r="AK550" s="51" t="s">
        <v>150</v>
      </c>
      <c r="AL550" s="27" t="s">
        <v>1398</v>
      </c>
      <c r="AM550" s="41"/>
      <c r="AP550" s="54"/>
      <c r="AQ550" s="54"/>
      <c r="AR550" s="54"/>
      <c r="AS550" s="54"/>
    </row>
    <row r="551" s="7" customFormat="1" ht="53" customHeight="1" spans="1:45">
      <c r="A551" s="23" t="s">
        <v>139</v>
      </c>
      <c r="B551" s="24" t="s">
        <v>140</v>
      </c>
      <c r="C551" s="25" t="s">
        <v>1399</v>
      </c>
      <c r="D551" s="26" t="s">
        <v>1303</v>
      </c>
      <c r="E551" s="27" t="s">
        <v>1400</v>
      </c>
      <c r="F551" s="30" t="s">
        <v>611</v>
      </c>
      <c r="G551" s="26" t="s">
        <v>647</v>
      </c>
      <c r="H551" s="26" t="s">
        <v>146</v>
      </c>
      <c r="I551" s="26" t="s">
        <v>147</v>
      </c>
      <c r="J551" s="41" t="s">
        <v>148</v>
      </c>
      <c r="K551" s="41" t="s">
        <v>149</v>
      </c>
      <c r="L551" s="42">
        <v>4.84</v>
      </c>
      <c r="M551" s="43">
        <v>4.84</v>
      </c>
      <c r="N551" s="43">
        <v>4.84</v>
      </c>
      <c r="O551" s="43"/>
      <c r="P551" s="43"/>
      <c r="Q551" s="43"/>
      <c r="R551" s="47"/>
      <c r="S551" s="48"/>
      <c r="T551" s="26"/>
      <c r="U551" s="23"/>
      <c r="V551" s="48" t="str">
        <f t="shared" si="8"/>
        <v/>
      </c>
      <c r="W551" s="48"/>
      <c r="X551" s="48"/>
      <c r="Y551" s="48"/>
      <c r="Z551" s="48"/>
      <c r="AA551" s="48" t="s">
        <v>135</v>
      </c>
      <c r="AB551" s="41" t="s">
        <v>116</v>
      </c>
      <c r="AC551" s="41" t="s">
        <v>136</v>
      </c>
      <c r="AD551" s="41" t="s">
        <v>116</v>
      </c>
      <c r="AE551" s="48" t="s">
        <v>136</v>
      </c>
      <c r="AF551" s="41" t="s">
        <v>136</v>
      </c>
      <c r="AG551" s="26">
        <v>30</v>
      </c>
      <c r="AH551" s="50">
        <v>66</v>
      </c>
      <c r="AI551" s="50">
        <v>48</v>
      </c>
      <c r="AJ551" s="50">
        <v>108</v>
      </c>
      <c r="AK551" s="51" t="s">
        <v>150</v>
      </c>
      <c r="AL551" s="27" t="s">
        <v>1338</v>
      </c>
      <c r="AM551" s="41"/>
      <c r="AP551" s="54"/>
      <c r="AQ551" s="54"/>
      <c r="AR551" s="54"/>
      <c r="AS551" s="54"/>
    </row>
    <row r="552" s="7" customFormat="1" ht="53" customHeight="1" spans="1:45">
      <c r="A552" s="23" t="s">
        <v>139</v>
      </c>
      <c r="B552" s="24" t="s">
        <v>140</v>
      </c>
      <c r="C552" s="25" t="s">
        <v>1401</v>
      </c>
      <c r="D552" s="26" t="s">
        <v>1303</v>
      </c>
      <c r="E552" s="27" t="s">
        <v>1402</v>
      </c>
      <c r="F552" s="30" t="s">
        <v>611</v>
      </c>
      <c r="G552" s="26" t="s">
        <v>650</v>
      </c>
      <c r="H552" s="26" t="s">
        <v>146</v>
      </c>
      <c r="I552" s="26" t="s">
        <v>147</v>
      </c>
      <c r="J552" s="41" t="s">
        <v>148</v>
      </c>
      <c r="K552" s="41" t="s">
        <v>149</v>
      </c>
      <c r="L552" s="42">
        <v>3.34</v>
      </c>
      <c r="M552" s="43">
        <v>3.34</v>
      </c>
      <c r="N552" s="43">
        <v>3.34</v>
      </c>
      <c r="O552" s="43"/>
      <c r="P552" s="43"/>
      <c r="Q552" s="43"/>
      <c r="R552" s="47"/>
      <c r="S552" s="48"/>
      <c r="T552" s="26"/>
      <c r="U552" s="23"/>
      <c r="V552" s="48" t="str">
        <f t="shared" si="8"/>
        <v/>
      </c>
      <c r="W552" s="48"/>
      <c r="X552" s="48"/>
      <c r="Y552" s="48"/>
      <c r="Z552" s="48"/>
      <c r="AA552" s="48" t="s">
        <v>135</v>
      </c>
      <c r="AB552" s="41" t="s">
        <v>116</v>
      </c>
      <c r="AC552" s="41" t="s">
        <v>136</v>
      </c>
      <c r="AD552" s="41" t="s">
        <v>116</v>
      </c>
      <c r="AE552" s="48" t="s">
        <v>136</v>
      </c>
      <c r="AF552" s="41" t="s">
        <v>136</v>
      </c>
      <c r="AG552" s="26">
        <v>21</v>
      </c>
      <c r="AH552" s="50">
        <v>46.2</v>
      </c>
      <c r="AI552" s="50">
        <v>33.6</v>
      </c>
      <c r="AJ552" s="50">
        <v>75.6</v>
      </c>
      <c r="AK552" s="51" t="s">
        <v>150</v>
      </c>
      <c r="AL552" s="27" t="s">
        <v>1403</v>
      </c>
      <c r="AM552" s="41"/>
      <c r="AP552" s="54"/>
      <c r="AQ552" s="54"/>
      <c r="AR552" s="54"/>
      <c r="AS552" s="54"/>
    </row>
    <row r="553" s="7" customFormat="1" ht="53" customHeight="1" spans="1:45">
      <c r="A553" s="23" t="s">
        <v>139</v>
      </c>
      <c r="B553" s="24" t="s">
        <v>140</v>
      </c>
      <c r="C553" s="25" t="s">
        <v>1404</v>
      </c>
      <c r="D553" s="26" t="s">
        <v>1303</v>
      </c>
      <c r="E553" s="27" t="s">
        <v>1370</v>
      </c>
      <c r="F553" s="30" t="s">
        <v>611</v>
      </c>
      <c r="G553" s="26" t="s">
        <v>653</v>
      </c>
      <c r="H553" s="26" t="s">
        <v>146</v>
      </c>
      <c r="I553" s="26" t="s">
        <v>147</v>
      </c>
      <c r="J553" s="41" t="s">
        <v>148</v>
      </c>
      <c r="K553" s="41" t="s">
        <v>149</v>
      </c>
      <c r="L553" s="42">
        <v>3.52</v>
      </c>
      <c r="M553" s="43">
        <v>3.52</v>
      </c>
      <c r="N553" s="43">
        <v>3.52</v>
      </c>
      <c r="O553" s="43"/>
      <c r="P553" s="43"/>
      <c r="Q553" s="43"/>
      <c r="R553" s="47"/>
      <c r="S553" s="48"/>
      <c r="T553" s="26"/>
      <c r="U553" s="23"/>
      <c r="V553" s="48" t="str">
        <f t="shared" si="8"/>
        <v/>
      </c>
      <c r="W553" s="48"/>
      <c r="X553" s="48"/>
      <c r="Y553" s="48"/>
      <c r="Z553" s="48"/>
      <c r="AA553" s="48" t="s">
        <v>135</v>
      </c>
      <c r="AB553" s="41" t="s">
        <v>116</v>
      </c>
      <c r="AC553" s="41" t="s">
        <v>136</v>
      </c>
      <c r="AD553" s="41" t="s">
        <v>116</v>
      </c>
      <c r="AE553" s="48" t="s">
        <v>136</v>
      </c>
      <c r="AF553" s="41" t="s">
        <v>136</v>
      </c>
      <c r="AG553" s="26">
        <v>29</v>
      </c>
      <c r="AH553" s="50">
        <v>63.8</v>
      </c>
      <c r="AI553" s="50">
        <v>46.4</v>
      </c>
      <c r="AJ553" s="50">
        <v>104.4</v>
      </c>
      <c r="AK553" s="51" t="s">
        <v>150</v>
      </c>
      <c r="AL553" s="27" t="s">
        <v>1405</v>
      </c>
      <c r="AM553" s="41"/>
      <c r="AP553" s="54"/>
      <c r="AQ553" s="54"/>
      <c r="AR553" s="54"/>
      <c r="AS553" s="54"/>
    </row>
    <row r="554" s="7" customFormat="1" ht="53" customHeight="1" spans="1:45">
      <c r="A554" s="23" t="s">
        <v>139</v>
      </c>
      <c r="B554" s="24" t="s">
        <v>140</v>
      </c>
      <c r="C554" s="25" t="s">
        <v>1406</v>
      </c>
      <c r="D554" s="26" t="s">
        <v>1303</v>
      </c>
      <c r="E554" s="27" t="s">
        <v>1407</v>
      </c>
      <c r="F554" s="30" t="s">
        <v>611</v>
      </c>
      <c r="G554" s="26" t="s">
        <v>655</v>
      </c>
      <c r="H554" s="26" t="s">
        <v>146</v>
      </c>
      <c r="I554" s="26" t="s">
        <v>147</v>
      </c>
      <c r="J554" s="41" t="s">
        <v>148</v>
      </c>
      <c r="K554" s="41" t="s">
        <v>149</v>
      </c>
      <c r="L554" s="42">
        <v>3.45</v>
      </c>
      <c r="M554" s="43">
        <v>3.45</v>
      </c>
      <c r="N554" s="43">
        <v>3.45</v>
      </c>
      <c r="O554" s="43"/>
      <c r="P554" s="43"/>
      <c r="Q554" s="43"/>
      <c r="R554" s="47"/>
      <c r="S554" s="48"/>
      <c r="T554" s="26"/>
      <c r="U554" s="23"/>
      <c r="V554" s="48" t="str">
        <f t="shared" si="8"/>
        <v/>
      </c>
      <c r="W554" s="48"/>
      <c r="X554" s="48"/>
      <c r="Y554" s="48"/>
      <c r="Z554" s="48"/>
      <c r="AA554" s="48" t="s">
        <v>135</v>
      </c>
      <c r="AB554" s="41" t="s">
        <v>116</v>
      </c>
      <c r="AC554" s="41" t="s">
        <v>136</v>
      </c>
      <c r="AD554" s="41" t="s">
        <v>116</v>
      </c>
      <c r="AE554" s="48" t="s">
        <v>136</v>
      </c>
      <c r="AF554" s="41" t="s">
        <v>136</v>
      </c>
      <c r="AG554" s="26">
        <v>32</v>
      </c>
      <c r="AH554" s="50">
        <v>70.4</v>
      </c>
      <c r="AI554" s="50">
        <v>51.2</v>
      </c>
      <c r="AJ554" s="50">
        <v>115.2</v>
      </c>
      <c r="AK554" s="51" t="s">
        <v>150</v>
      </c>
      <c r="AL554" s="27" t="s">
        <v>1385</v>
      </c>
      <c r="AM554" s="41"/>
      <c r="AP554" s="54"/>
      <c r="AQ554" s="54"/>
      <c r="AR554" s="54"/>
      <c r="AS554" s="54"/>
    </row>
    <row r="555" s="7" customFormat="1" ht="53" customHeight="1" spans="1:45">
      <c r="A555" s="23" t="s">
        <v>139</v>
      </c>
      <c r="B555" s="24" t="s">
        <v>140</v>
      </c>
      <c r="C555" s="25" t="s">
        <v>1408</v>
      </c>
      <c r="D555" s="26" t="s">
        <v>1303</v>
      </c>
      <c r="E555" s="27" t="s">
        <v>1409</v>
      </c>
      <c r="F555" s="30" t="s">
        <v>611</v>
      </c>
      <c r="G555" s="26" t="s">
        <v>657</v>
      </c>
      <c r="H555" s="26" t="s">
        <v>146</v>
      </c>
      <c r="I555" s="26" t="s">
        <v>147</v>
      </c>
      <c r="J555" s="41" t="s">
        <v>148</v>
      </c>
      <c r="K555" s="41" t="s">
        <v>149</v>
      </c>
      <c r="L555" s="42">
        <v>5.1</v>
      </c>
      <c r="M555" s="43">
        <v>5.1</v>
      </c>
      <c r="N555" s="43">
        <v>5.1</v>
      </c>
      <c r="O555" s="43"/>
      <c r="P555" s="43"/>
      <c r="Q555" s="43"/>
      <c r="R555" s="47"/>
      <c r="S555" s="48"/>
      <c r="T555" s="26"/>
      <c r="U555" s="23"/>
      <c r="V555" s="48" t="str">
        <f t="shared" si="8"/>
        <v/>
      </c>
      <c r="W555" s="48"/>
      <c r="X555" s="48"/>
      <c r="Y555" s="48"/>
      <c r="Z555" s="48"/>
      <c r="AA555" s="48" t="s">
        <v>135</v>
      </c>
      <c r="AB555" s="41" t="s">
        <v>116</v>
      </c>
      <c r="AC555" s="41" t="s">
        <v>136</v>
      </c>
      <c r="AD555" s="41" t="s">
        <v>116</v>
      </c>
      <c r="AE555" s="48" t="s">
        <v>136</v>
      </c>
      <c r="AF555" s="41" t="s">
        <v>136</v>
      </c>
      <c r="AG555" s="26">
        <v>15</v>
      </c>
      <c r="AH555" s="50">
        <v>33</v>
      </c>
      <c r="AI555" s="50">
        <v>24</v>
      </c>
      <c r="AJ555" s="50">
        <v>54</v>
      </c>
      <c r="AK555" s="51" t="s">
        <v>150</v>
      </c>
      <c r="AL555" s="27" t="s">
        <v>1358</v>
      </c>
      <c r="AM555" s="41"/>
      <c r="AP555" s="54"/>
      <c r="AQ555" s="54"/>
      <c r="AR555" s="54"/>
      <c r="AS555" s="54"/>
    </row>
    <row r="556" s="7" customFormat="1" ht="53" customHeight="1" spans="1:45">
      <c r="A556" s="23" t="s">
        <v>139</v>
      </c>
      <c r="B556" s="24" t="s">
        <v>140</v>
      </c>
      <c r="C556" s="25" t="s">
        <v>1410</v>
      </c>
      <c r="D556" s="26" t="s">
        <v>1303</v>
      </c>
      <c r="E556" s="27" t="s">
        <v>1411</v>
      </c>
      <c r="F556" s="30" t="s">
        <v>611</v>
      </c>
      <c r="G556" s="26" t="s">
        <v>660</v>
      </c>
      <c r="H556" s="26" t="s">
        <v>146</v>
      </c>
      <c r="I556" s="26" t="s">
        <v>147</v>
      </c>
      <c r="J556" s="41" t="s">
        <v>148</v>
      </c>
      <c r="K556" s="41" t="s">
        <v>149</v>
      </c>
      <c r="L556" s="42">
        <v>3.83</v>
      </c>
      <c r="M556" s="43">
        <v>3.83</v>
      </c>
      <c r="N556" s="43">
        <v>3.83</v>
      </c>
      <c r="O556" s="43"/>
      <c r="P556" s="43"/>
      <c r="Q556" s="43"/>
      <c r="R556" s="47"/>
      <c r="S556" s="48"/>
      <c r="T556" s="26"/>
      <c r="U556" s="23"/>
      <c r="V556" s="48" t="str">
        <f t="shared" si="8"/>
        <v/>
      </c>
      <c r="W556" s="48"/>
      <c r="X556" s="48"/>
      <c r="Y556" s="48"/>
      <c r="Z556" s="48"/>
      <c r="AA556" s="48" t="s">
        <v>135</v>
      </c>
      <c r="AB556" s="41" t="s">
        <v>116</v>
      </c>
      <c r="AC556" s="41" t="s">
        <v>136</v>
      </c>
      <c r="AD556" s="41" t="s">
        <v>116</v>
      </c>
      <c r="AE556" s="48" t="s">
        <v>136</v>
      </c>
      <c r="AF556" s="41" t="s">
        <v>136</v>
      </c>
      <c r="AG556" s="26">
        <v>37</v>
      </c>
      <c r="AH556" s="50">
        <v>81.4</v>
      </c>
      <c r="AI556" s="50">
        <v>59.2</v>
      </c>
      <c r="AJ556" s="50">
        <v>133.2</v>
      </c>
      <c r="AK556" s="51" t="s">
        <v>150</v>
      </c>
      <c r="AL556" s="27" t="s">
        <v>1412</v>
      </c>
      <c r="AM556" s="41"/>
      <c r="AP556" s="54"/>
      <c r="AQ556" s="54"/>
      <c r="AR556" s="54"/>
      <c r="AS556" s="54"/>
    </row>
    <row r="557" s="7" customFormat="1" ht="53" customHeight="1" spans="1:45">
      <c r="A557" s="23" t="s">
        <v>139</v>
      </c>
      <c r="B557" s="24" t="s">
        <v>140</v>
      </c>
      <c r="C557" s="25" t="s">
        <v>1413</v>
      </c>
      <c r="D557" s="26" t="s">
        <v>1303</v>
      </c>
      <c r="E557" s="27" t="s">
        <v>1318</v>
      </c>
      <c r="F557" s="28" t="s">
        <v>241</v>
      </c>
      <c r="G557" s="26" t="s">
        <v>953</v>
      </c>
      <c r="H557" s="26" t="s">
        <v>146</v>
      </c>
      <c r="I557" s="26" t="s">
        <v>147</v>
      </c>
      <c r="J557" s="41" t="s">
        <v>148</v>
      </c>
      <c r="K557" s="41" t="s">
        <v>149</v>
      </c>
      <c r="L557" s="42">
        <v>1.1</v>
      </c>
      <c r="M557" s="43">
        <v>1.1</v>
      </c>
      <c r="N557" s="43">
        <v>1.1</v>
      </c>
      <c r="O557" s="43"/>
      <c r="P557" s="43"/>
      <c r="Q557" s="43"/>
      <c r="R557" s="47"/>
      <c r="S557" s="48"/>
      <c r="T557" s="26"/>
      <c r="U557" s="23"/>
      <c r="V557" s="48" t="str">
        <f t="shared" si="8"/>
        <v/>
      </c>
      <c r="W557" s="48"/>
      <c r="X557" s="48"/>
      <c r="Y557" s="48"/>
      <c r="Z557" s="48"/>
      <c r="AA557" s="48" t="s">
        <v>135</v>
      </c>
      <c r="AB557" s="41" t="s">
        <v>116</v>
      </c>
      <c r="AC557" s="41" t="s">
        <v>136</v>
      </c>
      <c r="AD557" s="41" t="s">
        <v>116</v>
      </c>
      <c r="AE557" s="48" t="s">
        <v>136</v>
      </c>
      <c r="AF557" s="41" t="s">
        <v>136</v>
      </c>
      <c r="AG557" s="26">
        <v>52</v>
      </c>
      <c r="AH557" s="50">
        <v>114.4</v>
      </c>
      <c r="AI557" s="50">
        <v>83.2</v>
      </c>
      <c r="AJ557" s="50">
        <v>187.2</v>
      </c>
      <c r="AK557" s="51" t="s">
        <v>150</v>
      </c>
      <c r="AL557" s="27" t="s">
        <v>1414</v>
      </c>
      <c r="AM557" s="41"/>
      <c r="AP557" s="54"/>
      <c r="AQ557" s="54"/>
      <c r="AR557" s="54"/>
      <c r="AS557" s="54"/>
    </row>
    <row r="558" s="7" customFormat="1" ht="53" customHeight="1" spans="1:45">
      <c r="A558" s="23" t="s">
        <v>139</v>
      </c>
      <c r="B558" s="24" t="s">
        <v>140</v>
      </c>
      <c r="C558" s="25" t="s">
        <v>1415</v>
      </c>
      <c r="D558" s="26" t="s">
        <v>1303</v>
      </c>
      <c r="E558" s="27" t="s">
        <v>1337</v>
      </c>
      <c r="F558" s="28" t="s">
        <v>241</v>
      </c>
      <c r="G558" s="26" t="s">
        <v>955</v>
      </c>
      <c r="H558" s="26" t="s">
        <v>146</v>
      </c>
      <c r="I558" s="26" t="s">
        <v>147</v>
      </c>
      <c r="J558" s="41" t="s">
        <v>148</v>
      </c>
      <c r="K558" s="41" t="s">
        <v>149</v>
      </c>
      <c r="L558" s="42">
        <v>2.2</v>
      </c>
      <c r="M558" s="43">
        <v>2.2</v>
      </c>
      <c r="N558" s="43">
        <v>2.2</v>
      </c>
      <c r="O558" s="43"/>
      <c r="P558" s="43"/>
      <c r="Q558" s="43"/>
      <c r="R558" s="47"/>
      <c r="S558" s="48"/>
      <c r="T558" s="26"/>
      <c r="U558" s="23"/>
      <c r="V558" s="48" t="str">
        <f t="shared" si="8"/>
        <v/>
      </c>
      <c r="W558" s="48"/>
      <c r="X558" s="48"/>
      <c r="Y558" s="48"/>
      <c r="Z558" s="48"/>
      <c r="AA558" s="48" t="s">
        <v>135</v>
      </c>
      <c r="AB558" s="41" t="s">
        <v>116</v>
      </c>
      <c r="AC558" s="41" t="s">
        <v>136</v>
      </c>
      <c r="AD558" s="41" t="s">
        <v>116</v>
      </c>
      <c r="AE558" s="48" t="s">
        <v>136</v>
      </c>
      <c r="AF558" s="41" t="s">
        <v>136</v>
      </c>
      <c r="AG558" s="26">
        <v>48</v>
      </c>
      <c r="AH558" s="50">
        <v>105.6</v>
      </c>
      <c r="AI558" s="50">
        <v>76.8</v>
      </c>
      <c r="AJ558" s="50">
        <v>172.8</v>
      </c>
      <c r="AK558" s="51" t="s">
        <v>150</v>
      </c>
      <c r="AL558" s="27" t="s">
        <v>1416</v>
      </c>
      <c r="AM558" s="41"/>
      <c r="AP558" s="54"/>
      <c r="AQ558" s="54"/>
      <c r="AR558" s="54"/>
      <c r="AS558" s="54"/>
    </row>
    <row r="559" s="7" customFormat="1" ht="53" customHeight="1" spans="1:45">
      <c r="A559" s="23" t="s">
        <v>139</v>
      </c>
      <c r="B559" s="24" t="s">
        <v>140</v>
      </c>
      <c r="C559" s="25" t="s">
        <v>1417</v>
      </c>
      <c r="D559" s="26" t="s">
        <v>1303</v>
      </c>
      <c r="E559" s="27" t="s">
        <v>1418</v>
      </c>
      <c r="F559" s="28" t="s">
        <v>241</v>
      </c>
      <c r="G559" s="26" t="s">
        <v>242</v>
      </c>
      <c r="H559" s="26" t="s">
        <v>146</v>
      </c>
      <c r="I559" s="26" t="s">
        <v>147</v>
      </c>
      <c r="J559" s="41" t="s">
        <v>148</v>
      </c>
      <c r="K559" s="41" t="s">
        <v>149</v>
      </c>
      <c r="L559" s="42">
        <v>13.2</v>
      </c>
      <c r="M559" s="43">
        <v>13.2</v>
      </c>
      <c r="N559" s="43">
        <v>13.2</v>
      </c>
      <c r="O559" s="43"/>
      <c r="P559" s="43"/>
      <c r="Q559" s="43"/>
      <c r="R559" s="47"/>
      <c r="S559" s="48"/>
      <c r="T559" s="26"/>
      <c r="U559" s="23"/>
      <c r="V559" s="48" t="str">
        <f t="shared" si="8"/>
        <v/>
      </c>
      <c r="W559" s="48"/>
      <c r="X559" s="48"/>
      <c r="Y559" s="48"/>
      <c r="Z559" s="48"/>
      <c r="AA559" s="48" t="s">
        <v>135</v>
      </c>
      <c r="AB559" s="41" t="s">
        <v>116</v>
      </c>
      <c r="AC559" s="41" t="s">
        <v>136</v>
      </c>
      <c r="AD559" s="41" t="s">
        <v>116</v>
      </c>
      <c r="AE559" s="48" t="s">
        <v>136</v>
      </c>
      <c r="AF559" s="41" t="s">
        <v>136</v>
      </c>
      <c r="AG559" s="26">
        <v>83</v>
      </c>
      <c r="AH559" s="50">
        <v>182.6</v>
      </c>
      <c r="AI559" s="50">
        <v>132.8</v>
      </c>
      <c r="AJ559" s="50">
        <v>298.8</v>
      </c>
      <c r="AK559" s="51" t="s">
        <v>150</v>
      </c>
      <c r="AL559" s="27" t="s">
        <v>1419</v>
      </c>
      <c r="AM559" s="41"/>
      <c r="AP559" s="54"/>
      <c r="AQ559" s="54"/>
      <c r="AR559" s="54"/>
      <c r="AS559" s="54"/>
    </row>
    <row r="560" s="7" customFormat="1" ht="53" customHeight="1" spans="1:45">
      <c r="A560" s="23" t="s">
        <v>139</v>
      </c>
      <c r="B560" s="24" t="s">
        <v>140</v>
      </c>
      <c r="C560" s="25" t="s">
        <v>1420</v>
      </c>
      <c r="D560" s="26" t="s">
        <v>1303</v>
      </c>
      <c r="E560" s="27" t="s">
        <v>1421</v>
      </c>
      <c r="F560" s="28" t="s">
        <v>241</v>
      </c>
      <c r="G560" s="26" t="s">
        <v>970</v>
      </c>
      <c r="H560" s="26" t="s">
        <v>146</v>
      </c>
      <c r="I560" s="26" t="s">
        <v>147</v>
      </c>
      <c r="J560" s="41" t="s">
        <v>148</v>
      </c>
      <c r="K560" s="41" t="s">
        <v>149</v>
      </c>
      <c r="L560" s="42">
        <v>1.32</v>
      </c>
      <c r="M560" s="43">
        <v>1.32</v>
      </c>
      <c r="N560" s="43">
        <v>1.32</v>
      </c>
      <c r="O560" s="43"/>
      <c r="P560" s="43"/>
      <c r="Q560" s="43"/>
      <c r="R560" s="47"/>
      <c r="S560" s="48"/>
      <c r="T560" s="26"/>
      <c r="U560" s="23"/>
      <c r="V560" s="48" t="str">
        <f t="shared" si="8"/>
        <v/>
      </c>
      <c r="W560" s="48"/>
      <c r="X560" s="48"/>
      <c r="Y560" s="48"/>
      <c r="Z560" s="48"/>
      <c r="AA560" s="48" t="s">
        <v>135</v>
      </c>
      <c r="AB560" s="41" t="s">
        <v>116</v>
      </c>
      <c r="AC560" s="41" t="s">
        <v>136</v>
      </c>
      <c r="AD560" s="41" t="s">
        <v>116</v>
      </c>
      <c r="AE560" s="48" t="s">
        <v>136</v>
      </c>
      <c r="AF560" s="41" t="s">
        <v>136</v>
      </c>
      <c r="AG560" s="26">
        <v>42</v>
      </c>
      <c r="AH560" s="50">
        <v>92.4</v>
      </c>
      <c r="AI560" s="50">
        <v>67.2</v>
      </c>
      <c r="AJ560" s="50">
        <v>151.2</v>
      </c>
      <c r="AK560" s="51" t="s">
        <v>150</v>
      </c>
      <c r="AL560" s="27" t="s">
        <v>1422</v>
      </c>
      <c r="AM560" s="41"/>
      <c r="AP560" s="54"/>
      <c r="AQ560" s="54"/>
      <c r="AR560" s="54"/>
      <c r="AS560" s="54"/>
    </row>
    <row r="561" s="7" customFormat="1" ht="53" customHeight="1" spans="1:45">
      <c r="A561" s="23" t="s">
        <v>139</v>
      </c>
      <c r="B561" s="24" t="s">
        <v>140</v>
      </c>
      <c r="C561" s="25" t="s">
        <v>1423</v>
      </c>
      <c r="D561" s="26" t="s">
        <v>1303</v>
      </c>
      <c r="E561" s="27" t="s">
        <v>1360</v>
      </c>
      <c r="F561" s="28" t="s">
        <v>241</v>
      </c>
      <c r="G561" s="26" t="s">
        <v>983</v>
      </c>
      <c r="H561" s="26" t="s">
        <v>146</v>
      </c>
      <c r="I561" s="26" t="s">
        <v>147</v>
      </c>
      <c r="J561" s="41" t="s">
        <v>148</v>
      </c>
      <c r="K561" s="41" t="s">
        <v>149</v>
      </c>
      <c r="L561" s="42">
        <v>0.22</v>
      </c>
      <c r="M561" s="43">
        <v>0.22</v>
      </c>
      <c r="N561" s="43">
        <v>0.22</v>
      </c>
      <c r="O561" s="43"/>
      <c r="P561" s="43"/>
      <c r="Q561" s="43"/>
      <c r="R561" s="47"/>
      <c r="S561" s="48"/>
      <c r="T561" s="26"/>
      <c r="U561" s="23"/>
      <c r="V561" s="48" t="str">
        <f t="shared" si="8"/>
        <v/>
      </c>
      <c r="W561" s="48"/>
      <c r="X561" s="48"/>
      <c r="Y561" s="48"/>
      <c r="Z561" s="48"/>
      <c r="AA561" s="48" t="s">
        <v>135</v>
      </c>
      <c r="AB561" s="41" t="s">
        <v>116</v>
      </c>
      <c r="AC561" s="41" t="s">
        <v>136</v>
      </c>
      <c r="AD561" s="41" t="s">
        <v>116</v>
      </c>
      <c r="AE561" s="48" t="s">
        <v>136</v>
      </c>
      <c r="AF561" s="41" t="s">
        <v>136</v>
      </c>
      <c r="AG561" s="26">
        <v>97</v>
      </c>
      <c r="AH561" s="50">
        <v>213.4</v>
      </c>
      <c r="AI561" s="50">
        <v>155.2</v>
      </c>
      <c r="AJ561" s="50">
        <v>349.2</v>
      </c>
      <c r="AK561" s="51" t="s">
        <v>150</v>
      </c>
      <c r="AL561" s="27" t="s">
        <v>1424</v>
      </c>
      <c r="AM561" s="41"/>
      <c r="AP561" s="54"/>
      <c r="AQ561" s="54"/>
      <c r="AR561" s="54"/>
      <c r="AS561" s="54"/>
    </row>
    <row r="562" s="7" customFormat="1" ht="53" customHeight="1" spans="1:45">
      <c r="A562" s="23" t="s">
        <v>139</v>
      </c>
      <c r="B562" s="24" t="s">
        <v>140</v>
      </c>
      <c r="C562" s="25" t="s">
        <v>1425</v>
      </c>
      <c r="D562" s="26" t="s">
        <v>1303</v>
      </c>
      <c r="E562" s="26" t="s">
        <v>1426</v>
      </c>
      <c r="F562" s="30" t="s">
        <v>246</v>
      </c>
      <c r="G562" s="26" t="s">
        <v>366</v>
      </c>
      <c r="H562" s="26" t="s">
        <v>146</v>
      </c>
      <c r="I562" s="26" t="s">
        <v>147</v>
      </c>
      <c r="J562" s="41" t="s">
        <v>148</v>
      </c>
      <c r="K562" s="41" t="s">
        <v>149</v>
      </c>
      <c r="L562" s="42">
        <v>1.98</v>
      </c>
      <c r="M562" s="43">
        <v>1.98</v>
      </c>
      <c r="N562" s="43">
        <v>1.98</v>
      </c>
      <c r="O562" s="43"/>
      <c r="P562" s="43"/>
      <c r="Q562" s="43"/>
      <c r="R562" s="47"/>
      <c r="S562" s="48"/>
      <c r="T562" s="26"/>
      <c r="U562" s="23"/>
      <c r="V562" s="48" t="str">
        <f t="shared" si="8"/>
        <v/>
      </c>
      <c r="W562" s="48"/>
      <c r="X562" s="48"/>
      <c r="Y562" s="48"/>
      <c r="Z562" s="48"/>
      <c r="AA562" s="48" t="s">
        <v>135</v>
      </c>
      <c r="AB562" s="41" t="s">
        <v>116</v>
      </c>
      <c r="AC562" s="41" t="s">
        <v>116</v>
      </c>
      <c r="AD562" s="41" t="s">
        <v>116</v>
      </c>
      <c r="AE562" s="48" t="s">
        <v>136</v>
      </c>
      <c r="AF562" s="41" t="s">
        <v>136</v>
      </c>
      <c r="AG562" s="26">
        <v>90</v>
      </c>
      <c r="AH562" s="50">
        <v>198</v>
      </c>
      <c r="AI562" s="50">
        <v>144</v>
      </c>
      <c r="AJ562" s="50">
        <v>324</v>
      </c>
      <c r="AK562" s="51" t="s">
        <v>150</v>
      </c>
      <c r="AL562" s="27" t="s">
        <v>1427</v>
      </c>
      <c r="AM562" s="41"/>
      <c r="AP562" s="54"/>
      <c r="AQ562" s="54"/>
      <c r="AR562" s="54"/>
      <c r="AS562" s="54"/>
    </row>
    <row r="563" s="7" customFormat="1" ht="53" customHeight="1" spans="1:45">
      <c r="A563" s="23" t="s">
        <v>139</v>
      </c>
      <c r="B563" s="24" t="s">
        <v>140</v>
      </c>
      <c r="C563" s="25" t="s">
        <v>1428</v>
      </c>
      <c r="D563" s="26" t="s">
        <v>1303</v>
      </c>
      <c r="E563" s="29" t="s">
        <v>1429</v>
      </c>
      <c r="F563" s="30" t="s">
        <v>246</v>
      </c>
      <c r="G563" s="26" t="s">
        <v>370</v>
      </c>
      <c r="H563" s="26" t="s">
        <v>146</v>
      </c>
      <c r="I563" s="26" t="s">
        <v>147</v>
      </c>
      <c r="J563" s="41" t="s">
        <v>148</v>
      </c>
      <c r="K563" s="41" t="s">
        <v>149</v>
      </c>
      <c r="L563" s="42">
        <v>1.54</v>
      </c>
      <c r="M563" s="43">
        <v>1.54</v>
      </c>
      <c r="N563" s="43">
        <v>1.54</v>
      </c>
      <c r="O563" s="43"/>
      <c r="P563" s="43"/>
      <c r="Q563" s="43"/>
      <c r="R563" s="47"/>
      <c r="S563" s="48"/>
      <c r="T563" s="26"/>
      <c r="U563" s="23"/>
      <c r="V563" s="48" t="str">
        <f t="shared" si="8"/>
        <v/>
      </c>
      <c r="W563" s="48"/>
      <c r="X563" s="48"/>
      <c r="Y563" s="48"/>
      <c r="Z563" s="48"/>
      <c r="AA563" s="48" t="s">
        <v>135</v>
      </c>
      <c r="AB563" s="41" t="s">
        <v>116</v>
      </c>
      <c r="AC563" s="41" t="s">
        <v>136</v>
      </c>
      <c r="AD563" s="41" t="s">
        <v>116</v>
      </c>
      <c r="AE563" s="48" t="s">
        <v>136</v>
      </c>
      <c r="AF563" s="41" t="s">
        <v>136</v>
      </c>
      <c r="AG563" s="26">
        <v>20</v>
      </c>
      <c r="AH563" s="50">
        <v>44</v>
      </c>
      <c r="AI563" s="50">
        <v>32</v>
      </c>
      <c r="AJ563" s="50">
        <v>72</v>
      </c>
      <c r="AK563" s="51" t="s">
        <v>150</v>
      </c>
      <c r="AL563" s="27" t="s">
        <v>1356</v>
      </c>
      <c r="AM563" s="41"/>
      <c r="AP563" s="54"/>
      <c r="AQ563" s="54"/>
      <c r="AR563" s="54"/>
      <c r="AS563" s="54"/>
    </row>
    <row r="564" s="7" customFormat="1" ht="53" customHeight="1" spans="1:45">
      <c r="A564" s="23" t="s">
        <v>139</v>
      </c>
      <c r="B564" s="24" t="s">
        <v>140</v>
      </c>
      <c r="C564" s="25" t="s">
        <v>1430</v>
      </c>
      <c r="D564" s="26" t="s">
        <v>1303</v>
      </c>
      <c r="E564" s="26" t="s">
        <v>1431</v>
      </c>
      <c r="F564" s="30" t="s">
        <v>246</v>
      </c>
      <c r="G564" s="26" t="s">
        <v>254</v>
      </c>
      <c r="H564" s="26" t="s">
        <v>146</v>
      </c>
      <c r="I564" s="26" t="s">
        <v>147</v>
      </c>
      <c r="J564" s="41" t="s">
        <v>148</v>
      </c>
      <c r="K564" s="41" t="s">
        <v>149</v>
      </c>
      <c r="L564" s="42">
        <v>1.32</v>
      </c>
      <c r="M564" s="43">
        <v>1.32</v>
      </c>
      <c r="N564" s="43">
        <v>1.32</v>
      </c>
      <c r="O564" s="43"/>
      <c r="P564" s="43"/>
      <c r="Q564" s="43"/>
      <c r="R564" s="47"/>
      <c r="S564" s="48"/>
      <c r="T564" s="26"/>
      <c r="U564" s="23"/>
      <c r="V564" s="48" t="str">
        <f t="shared" si="8"/>
        <v/>
      </c>
      <c r="W564" s="48"/>
      <c r="X564" s="48"/>
      <c r="Y564" s="48"/>
      <c r="Z564" s="48"/>
      <c r="AA564" s="48" t="s">
        <v>135</v>
      </c>
      <c r="AB564" s="41" t="s">
        <v>116</v>
      </c>
      <c r="AC564" s="41" t="s">
        <v>136</v>
      </c>
      <c r="AD564" s="41" t="s">
        <v>116</v>
      </c>
      <c r="AE564" s="48" t="s">
        <v>136</v>
      </c>
      <c r="AF564" s="41" t="s">
        <v>136</v>
      </c>
      <c r="AG564" s="26">
        <v>30</v>
      </c>
      <c r="AH564" s="50">
        <v>66</v>
      </c>
      <c r="AI564" s="50">
        <v>48</v>
      </c>
      <c r="AJ564" s="50">
        <v>108</v>
      </c>
      <c r="AK564" s="51" t="s">
        <v>150</v>
      </c>
      <c r="AL564" s="27" t="s">
        <v>1338</v>
      </c>
      <c r="AM564" s="41"/>
      <c r="AP564" s="54"/>
      <c r="AQ564" s="54"/>
      <c r="AR564" s="54"/>
      <c r="AS564" s="54"/>
    </row>
    <row r="565" s="7" customFormat="1" ht="53" customHeight="1" spans="1:45">
      <c r="A565" s="23" t="s">
        <v>139</v>
      </c>
      <c r="B565" s="24" t="s">
        <v>140</v>
      </c>
      <c r="C565" s="25" t="s">
        <v>1432</v>
      </c>
      <c r="D565" s="26" t="s">
        <v>1303</v>
      </c>
      <c r="E565" s="27" t="s">
        <v>1304</v>
      </c>
      <c r="F565" s="28" t="s">
        <v>377</v>
      </c>
      <c r="G565" s="26" t="s">
        <v>714</v>
      </c>
      <c r="H565" s="26" t="s">
        <v>146</v>
      </c>
      <c r="I565" s="26" t="s">
        <v>147</v>
      </c>
      <c r="J565" s="41" t="s">
        <v>148</v>
      </c>
      <c r="K565" s="41" t="s">
        <v>149</v>
      </c>
      <c r="L565" s="42">
        <v>4.4</v>
      </c>
      <c r="M565" s="43">
        <v>4.4</v>
      </c>
      <c r="N565" s="43">
        <v>4.4</v>
      </c>
      <c r="O565" s="43"/>
      <c r="P565" s="43"/>
      <c r="Q565" s="43"/>
      <c r="R565" s="47"/>
      <c r="S565" s="48"/>
      <c r="T565" s="26"/>
      <c r="U565" s="23"/>
      <c r="V565" s="48" t="str">
        <f t="shared" si="8"/>
        <v/>
      </c>
      <c r="W565" s="48"/>
      <c r="X565" s="48"/>
      <c r="Y565" s="48"/>
      <c r="Z565" s="48"/>
      <c r="AA565" s="48" t="s">
        <v>135</v>
      </c>
      <c r="AB565" s="41" t="s">
        <v>116</v>
      </c>
      <c r="AC565" s="41" t="s">
        <v>136</v>
      </c>
      <c r="AD565" s="41" t="s">
        <v>116</v>
      </c>
      <c r="AE565" s="48" t="s">
        <v>136</v>
      </c>
      <c r="AF565" s="41" t="s">
        <v>136</v>
      </c>
      <c r="AG565" s="26">
        <v>30</v>
      </c>
      <c r="AH565" s="50">
        <v>66</v>
      </c>
      <c r="AI565" s="50">
        <v>48</v>
      </c>
      <c r="AJ565" s="50">
        <v>108</v>
      </c>
      <c r="AK565" s="51" t="s">
        <v>150</v>
      </c>
      <c r="AL565" s="27" t="s">
        <v>1338</v>
      </c>
      <c r="AM565" s="41"/>
      <c r="AP565" s="54"/>
      <c r="AQ565" s="54"/>
      <c r="AR565" s="54"/>
      <c r="AS565" s="54"/>
    </row>
    <row r="566" s="7" customFormat="1" ht="53" customHeight="1" spans="1:45">
      <c r="A566" s="23" t="s">
        <v>139</v>
      </c>
      <c r="B566" s="24" t="s">
        <v>140</v>
      </c>
      <c r="C566" s="25" t="s">
        <v>1433</v>
      </c>
      <c r="D566" s="26" t="s">
        <v>1303</v>
      </c>
      <c r="E566" s="27" t="s">
        <v>1318</v>
      </c>
      <c r="F566" s="28" t="s">
        <v>1434</v>
      </c>
      <c r="G566" s="26" t="s">
        <v>957</v>
      </c>
      <c r="H566" s="26" t="s">
        <v>146</v>
      </c>
      <c r="I566" s="26" t="s">
        <v>147</v>
      </c>
      <c r="J566" s="41" t="s">
        <v>148</v>
      </c>
      <c r="K566" s="41" t="s">
        <v>149</v>
      </c>
      <c r="L566" s="42">
        <v>1.1</v>
      </c>
      <c r="M566" s="43">
        <v>1.1</v>
      </c>
      <c r="N566" s="43">
        <v>1.1</v>
      </c>
      <c r="O566" s="43"/>
      <c r="P566" s="43"/>
      <c r="Q566" s="43"/>
      <c r="R566" s="47"/>
      <c r="S566" s="48"/>
      <c r="T566" s="26"/>
      <c r="U566" s="23"/>
      <c r="V566" s="48" t="str">
        <f t="shared" si="8"/>
        <v/>
      </c>
      <c r="W566" s="48"/>
      <c r="X566" s="48"/>
      <c r="Y566" s="48"/>
      <c r="Z566" s="48"/>
      <c r="AA566" s="48" t="s">
        <v>135</v>
      </c>
      <c r="AB566" s="41" t="s">
        <v>116</v>
      </c>
      <c r="AC566" s="41" t="s">
        <v>116</v>
      </c>
      <c r="AD566" s="41" t="s">
        <v>116</v>
      </c>
      <c r="AE566" s="48" t="s">
        <v>136</v>
      </c>
      <c r="AF566" s="41" t="s">
        <v>136</v>
      </c>
      <c r="AG566" s="26">
        <v>60</v>
      </c>
      <c r="AH566" s="50">
        <v>132</v>
      </c>
      <c r="AI566" s="50">
        <v>96</v>
      </c>
      <c r="AJ566" s="50">
        <v>216</v>
      </c>
      <c r="AK566" s="51" t="s">
        <v>150</v>
      </c>
      <c r="AL566" s="27" t="s">
        <v>1349</v>
      </c>
      <c r="AM566" s="41"/>
      <c r="AP566" s="54"/>
      <c r="AQ566" s="54"/>
      <c r="AR566" s="54"/>
      <c r="AS566" s="54"/>
    </row>
    <row r="567" s="7" customFormat="1" ht="53" customHeight="1" spans="1:45">
      <c r="A567" s="23" t="s">
        <v>139</v>
      </c>
      <c r="B567" s="24" t="s">
        <v>140</v>
      </c>
      <c r="C567" s="25" t="s">
        <v>1435</v>
      </c>
      <c r="D567" s="26" t="s">
        <v>1303</v>
      </c>
      <c r="E567" s="27" t="s">
        <v>1304</v>
      </c>
      <c r="F567" s="28" t="s">
        <v>1434</v>
      </c>
      <c r="G567" s="26" t="s">
        <v>1436</v>
      </c>
      <c r="H567" s="26" t="s">
        <v>146</v>
      </c>
      <c r="I567" s="26" t="s">
        <v>147</v>
      </c>
      <c r="J567" s="41" t="s">
        <v>148</v>
      </c>
      <c r="K567" s="41" t="s">
        <v>149</v>
      </c>
      <c r="L567" s="42">
        <v>4.4</v>
      </c>
      <c r="M567" s="43">
        <v>4.4</v>
      </c>
      <c r="N567" s="43">
        <v>4.4</v>
      </c>
      <c r="O567" s="43"/>
      <c r="P567" s="43"/>
      <c r="Q567" s="43"/>
      <c r="R567" s="47"/>
      <c r="S567" s="48"/>
      <c r="T567" s="26"/>
      <c r="U567" s="23"/>
      <c r="V567" s="48" t="str">
        <f t="shared" si="8"/>
        <v/>
      </c>
      <c r="W567" s="48"/>
      <c r="X567" s="48"/>
      <c r="Y567" s="48"/>
      <c r="Z567" s="48"/>
      <c r="AA567" s="48" t="s">
        <v>135</v>
      </c>
      <c r="AB567" s="41" t="s">
        <v>116</v>
      </c>
      <c r="AC567" s="41" t="s">
        <v>116</v>
      </c>
      <c r="AD567" s="41" t="s">
        <v>116</v>
      </c>
      <c r="AE567" s="48" t="s">
        <v>136</v>
      </c>
      <c r="AF567" s="41" t="s">
        <v>136</v>
      </c>
      <c r="AG567" s="26">
        <v>5</v>
      </c>
      <c r="AH567" s="50">
        <v>11</v>
      </c>
      <c r="AI567" s="50">
        <v>8</v>
      </c>
      <c r="AJ567" s="50">
        <v>18</v>
      </c>
      <c r="AK567" s="51" t="s">
        <v>150</v>
      </c>
      <c r="AL567" s="27" t="s">
        <v>1352</v>
      </c>
      <c r="AM567" s="41"/>
      <c r="AP567" s="54"/>
      <c r="AQ567" s="54"/>
      <c r="AR567" s="54"/>
      <c r="AS567" s="54"/>
    </row>
    <row r="568" s="7" customFormat="1" ht="53" customHeight="1" spans="1:45">
      <c r="A568" s="23" t="s">
        <v>139</v>
      </c>
      <c r="B568" s="24" t="s">
        <v>140</v>
      </c>
      <c r="C568" s="25" t="s">
        <v>1437</v>
      </c>
      <c r="D568" s="26" t="s">
        <v>1303</v>
      </c>
      <c r="E568" s="26" t="s">
        <v>1438</v>
      </c>
      <c r="F568" s="30" t="s">
        <v>320</v>
      </c>
      <c r="G568" s="26" t="s">
        <v>728</v>
      </c>
      <c r="H568" s="26" t="s">
        <v>146</v>
      </c>
      <c r="I568" s="26" t="s">
        <v>147</v>
      </c>
      <c r="J568" s="41" t="s">
        <v>148</v>
      </c>
      <c r="K568" s="41" t="s">
        <v>149</v>
      </c>
      <c r="L568" s="42">
        <v>0.44</v>
      </c>
      <c r="M568" s="43">
        <v>0.44</v>
      </c>
      <c r="N568" s="43">
        <v>0.44</v>
      </c>
      <c r="O568" s="43"/>
      <c r="P568" s="43"/>
      <c r="Q568" s="43"/>
      <c r="R568" s="47"/>
      <c r="S568" s="48"/>
      <c r="T568" s="26"/>
      <c r="U568" s="23"/>
      <c r="V568" s="48" t="str">
        <f t="shared" si="8"/>
        <v/>
      </c>
      <c r="W568" s="48"/>
      <c r="X568" s="48"/>
      <c r="Y568" s="48"/>
      <c r="Z568" s="48"/>
      <c r="AA568" s="48" t="s">
        <v>135</v>
      </c>
      <c r="AB568" s="41" t="s">
        <v>116</v>
      </c>
      <c r="AC568" s="41" t="s">
        <v>136</v>
      </c>
      <c r="AD568" s="41" t="s">
        <v>116</v>
      </c>
      <c r="AE568" s="48" t="s">
        <v>136</v>
      </c>
      <c r="AF568" s="41" t="s">
        <v>136</v>
      </c>
      <c r="AG568" s="26">
        <v>2</v>
      </c>
      <c r="AH568" s="50">
        <v>4.4</v>
      </c>
      <c r="AI568" s="50">
        <v>3.2</v>
      </c>
      <c r="AJ568" s="50">
        <v>7.2</v>
      </c>
      <c r="AK568" s="51" t="s">
        <v>150</v>
      </c>
      <c r="AL568" s="27" t="s">
        <v>1439</v>
      </c>
      <c r="AM568" s="41"/>
      <c r="AP568" s="54"/>
      <c r="AQ568" s="54"/>
      <c r="AR568" s="54"/>
      <c r="AS568" s="54"/>
    </row>
    <row r="569" s="7" customFormat="1" ht="53" customHeight="1" spans="1:45">
      <c r="A569" s="23" t="s">
        <v>139</v>
      </c>
      <c r="B569" s="24" t="s">
        <v>140</v>
      </c>
      <c r="C569" s="25" t="s">
        <v>1440</v>
      </c>
      <c r="D569" s="26" t="s">
        <v>1303</v>
      </c>
      <c r="E569" s="26" t="s">
        <v>1441</v>
      </c>
      <c r="F569" s="30" t="s">
        <v>320</v>
      </c>
      <c r="G569" s="26" t="s">
        <v>755</v>
      </c>
      <c r="H569" s="26" t="s">
        <v>146</v>
      </c>
      <c r="I569" s="26" t="s">
        <v>147</v>
      </c>
      <c r="J569" s="41" t="s">
        <v>148</v>
      </c>
      <c r="K569" s="41" t="s">
        <v>149</v>
      </c>
      <c r="L569" s="42">
        <v>2.2</v>
      </c>
      <c r="M569" s="43">
        <v>2.2</v>
      </c>
      <c r="N569" s="43">
        <v>2.2</v>
      </c>
      <c r="O569" s="43"/>
      <c r="P569" s="43"/>
      <c r="Q569" s="43"/>
      <c r="R569" s="47"/>
      <c r="S569" s="48"/>
      <c r="T569" s="26"/>
      <c r="U569" s="23"/>
      <c r="V569" s="48" t="str">
        <f t="shared" si="8"/>
        <v/>
      </c>
      <c r="W569" s="48"/>
      <c r="X569" s="48"/>
      <c r="Y569" s="48"/>
      <c r="Z569" s="48"/>
      <c r="AA569" s="48" t="s">
        <v>135</v>
      </c>
      <c r="AB569" s="41" t="s">
        <v>116</v>
      </c>
      <c r="AC569" s="41" t="s">
        <v>116</v>
      </c>
      <c r="AD569" s="41" t="s">
        <v>116</v>
      </c>
      <c r="AE569" s="48" t="s">
        <v>136</v>
      </c>
      <c r="AF569" s="41" t="s">
        <v>136</v>
      </c>
      <c r="AG569" s="26">
        <v>2</v>
      </c>
      <c r="AH569" s="50">
        <v>4.4</v>
      </c>
      <c r="AI569" s="50">
        <v>3.2</v>
      </c>
      <c r="AJ569" s="50">
        <v>7.2</v>
      </c>
      <c r="AK569" s="51" t="s">
        <v>150</v>
      </c>
      <c r="AL569" s="27" t="s">
        <v>1439</v>
      </c>
      <c r="AM569" s="41"/>
      <c r="AP569" s="54"/>
      <c r="AQ569" s="54"/>
      <c r="AR569" s="54"/>
      <c r="AS569" s="54"/>
    </row>
    <row r="570" s="7" customFormat="1" ht="53" customHeight="1" spans="1:45">
      <c r="A570" s="23" t="s">
        <v>139</v>
      </c>
      <c r="B570" s="24" t="s">
        <v>140</v>
      </c>
      <c r="C570" s="25" t="s">
        <v>1442</v>
      </c>
      <c r="D570" s="26" t="s">
        <v>1303</v>
      </c>
      <c r="E570" s="26" t="s">
        <v>1340</v>
      </c>
      <c r="F570" s="30" t="s">
        <v>320</v>
      </c>
      <c r="G570" s="26" t="s">
        <v>321</v>
      </c>
      <c r="H570" s="26" t="s">
        <v>146</v>
      </c>
      <c r="I570" s="26" t="s">
        <v>147</v>
      </c>
      <c r="J570" s="41" t="s">
        <v>148</v>
      </c>
      <c r="K570" s="41" t="s">
        <v>149</v>
      </c>
      <c r="L570" s="42">
        <v>6.6</v>
      </c>
      <c r="M570" s="43">
        <v>6.6</v>
      </c>
      <c r="N570" s="43">
        <v>6.6</v>
      </c>
      <c r="O570" s="43"/>
      <c r="P570" s="43"/>
      <c r="Q570" s="43"/>
      <c r="R570" s="47"/>
      <c r="S570" s="48"/>
      <c r="T570" s="26"/>
      <c r="U570" s="23"/>
      <c r="V570" s="48" t="str">
        <f t="shared" si="8"/>
        <v/>
      </c>
      <c r="W570" s="48"/>
      <c r="X570" s="48"/>
      <c r="Y570" s="48"/>
      <c r="Z570" s="48"/>
      <c r="AA570" s="48" t="s">
        <v>135</v>
      </c>
      <c r="AB570" s="41" t="s">
        <v>116</v>
      </c>
      <c r="AC570" s="41" t="s">
        <v>136</v>
      </c>
      <c r="AD570" s="41" t="s">
        <v>116</v>
      </c>
      <c r="AE570" s="48" t="s">
        <v>136</v>
      </c>
      <c r="AF570" s="41" t="s">
        <v>136</v>
      </c>
      <c r="AG570" s="26">
        <v>6</v>
      </c>
      <c r="AH570" s="50">
        <v>13.2</v>
      </c>
      <c r="AI570" s="50">
        <v>9.6</v>
      </c>
      <c r="AJ570" s="50">
        <v>21.6</v>
      </c>
      <c r="AK570" s="51" t="s">
        <v>150</v>
      </c>
      <c r="AL570" s="27" t="s">
        <v>1376</v>
      </c>
      <c r="AM570" s="41"/>
      <c r="AP570" s="54"/>
      <c r="AQ570" s="54"/>
      <c r="AR570" s="54"/>
      <c r="AS570" s="54"/>
    </row>
    <row r="571" s="7" customFormat="1" ht="53" customHeight="1" spans="1:45">
      <c r="A571" s="23" t="s">
        <v>139</v>
      </c>
      <c r="B571" s="24" t="s">
        <v>140</v>
      </c>
      <c r="C571" s="25" t="s">
        <v>1443</v>
      </c>
      <c r="D571" s="26" t="s">
        <v>1303</v>
      </c>
      <c r="E571" s="26" t="s">
        <v>1438</v>
      </c>
      <c r="F571" s="30" t="s">
        <v>320</v>
      </c>
      <c r="G571" s="26" t="s">
        <v>765</v>
      </c>
      <c r="H571" s="26" t="s">
        <v>146</v>
      </c>
      <c r="I571" s="26" t="s">
        <v>147</v>
      </c>
      <c r="J571" s="41" t="s">
        <v>148</v>
      </c>
      <c r="K571" s="41" t="s">
        <v>149</v>
      </c>
      <c r="L571" s="42">
        <v>0.44</v>
      </c>
      <c r="M571" s="43">
        <v>0.44</v>
      </c>
      <c r="N571" s="43">
        <v>0.44</v>
      </c>
      <c r="O571" s="43"/>
      <c r="P571" s="43"/>
      <c r="Q571" s="43"/>
      <c r="R571" s="47"/>
      <c r="S571" s="48"/>
      <c r="T571" s="26"/>
      <c r="U571" s="23"/>
      <c r="V571" s="48" t="str">
        <f t="shared" si="8"/>
        <v/>
      </c>
      <c r="W571" s="48"/>
      <c r="X571" s="48"/>
      <c r="Y571" s="48"/>
      <c r="Z571" s="48"/>
      <c r="AA571" s="48" t="s">
        <v>135</v>
      </c>
      <c r="AB571" s="41" t="s">
        <v>116</v>
      </c>
      <c r="AC571" s="41" t="s">
        <v>136</v>
      </c>
      <c r="AD571" s="41" t="s">
        <v>116</v>
      </c>
      <c r="AE571" s="48" t="s">
        <v>136</v>
      </c>
      <c r="AF571" s="41" t="s">
        <v>136</v>
      </c>
      <c r="AG571" s="26">
        <v>4</v>
      </c>
      <c r="AH571" s="50">
        <v>8.8</v>
      </c>
      <c r="AI571" s="50">
        <v>6.4</v>
      </c>
      <c r="AJ571" s="50">
        <v>14.4</v>
      </c>
      <c r="AK571" s="51" t="s">
        <v>150</v>
      </c>
      <c r="AL571" s="27" t="s">
        <v>1444</v>
      </c>
      <c r="AM571" s="41"/>
      <c r="AP571" s="54"/>
      <c r="AQ571" s="54"/>
      <c r="AR571" s="54"/>
      <c r="AS571" s="54"/>
    </row>
    <row r="572" s="7" customFormat="1" ht="53" customHeight="1" spans="1:45">
      <c r="A572" s="23" t="s">
        <v>139</v>
      </c>
      <c r="B572" s="24" t="s">
        <v>140</v>
      </c>
      <c r="C572" s="25" t="s">
        <v>1445</v>
      </c>
      <c r="D572" s="26" t="s">
        <v>1303</v>
      </c>
      <c r="E572" s="26" t="s">
        <v>1438</v>
      </c>
      <c r="F572" s="30" t="s">
        <v>320</v>
      </c>
      <c r="G572" s="26" t="s">
        <v>767</v>
      </c>
      <c r="H572" s="26" t="s">
        <v>146</v>
      </c>
      <c r="I572" s="26" t="s">
        <v>147</v>
      </c>
      <c r="J572" s="41" t="s">
        <v>148</v>
      </c>
      <c r="K572" s="41" t="s">
        <v>149</v>
      </c>
      <c r="L572" s="42">
        <v>0.44</v>
      </c>
      <c r="M572" s="43">
        <v>0.44</v>
      </c>
      <c r="N572" s="43">
        <v>0.44</v>
      </c>
      <c r="O572" s="43"/>
      <c r="P572" s="43"/>
      <c r="Q572" s="43"/>
      <c r="R572" s="47"/>
      <c r="S572" s="48"/>
      <c r="T572" s="26"/>
      <c r="U572" s="23"/>
      <c r="V572" s="48" t="str">
        <f t="shared" si="8"/>
        <v/>
      </c>
      <c r="W572" s="48"/>
      <c r="X572" s="48"/>
      <c r="Y572" s="48"/>
      <c r="Z572" s="48"/>
      <c r="AA572" s="48" t="s">
        <v>135</v>
      </c>
      <c r="AB572" s="41" t="s">
        <v>116</v>
      </c>
      <c r="AC572" s="41" t="s">
        <v>136</v>
      </c>
      <c r="AD572" s="41" t="s">
        <v>116</v>
      </c>
      <c r="AE572" s="48" t="s">
        <v>136</v>
      </c>
      <c r="AF572" s="41" t="s">
        <v>136</v>
      </c>
      <c r="AG572" s="26">
        <v>8</v>
      </c>
      <c r="AH572" s="50">
        <v>17.6</v>
      </c>
      <c r="AI572" s="50">
        <v>12.8</v>
      </c>
      <c r="AJ572" s="50">
        <v>28.8</v>
      </c>
      <c r="AK572" s="51" t="s">
        <v>150</v>
      </c>
      <c r="AL572" s="27" t="s">
        <v>1446</v>
      </c>
      <c r="AM572" s="41"/>
      <c r="AP572" s="54"/>
      <c r="AQ572" s="54"/>
      <c r="AR572" s="54"/>
      <c r="AS572" s="54"/>
    </row>
    <row r="573" s="7" customFormat="1" ht="53" customHeight="1" spans="1:45">
      <c r="A573" s="23" t="s">
        <v>139</v>
      </c>
      <c r="B573" s="24" t="s">
        <v>140</v>
      </c>
      <c r="C573" s="25" t="s">
        <v>1447</v>
      </c>
      <c r="D573" s="26" t="s">
        <v>1303</v>
      </c>
      <c r="E573" s="26" t="s">
        <v>1448</v>
      </c>
      <c r="F573" s="30" t="s">
        <v>320</v>
      </c>
      <c r="G573" s="26" t="s">
        <v>794</v>
      </c>
      <c r="H573" s="26" t="s">
        <v>146</v>
      </c>
      <c r="I573" s="26" t="s">
        <v>147</v>
      </c>
      <c r="J573" s="41" t="s">
        <v>148</v>
      </c>
      <c r="K573" s="41" t="s">
        <v>149</v>
      </c>
      <c r="L573" s="42">
        <v>1.54</v>
      </c>
      <c r="M573" s="43">
        <v>1.54</v>
      </c>
      <c r="N573" s="43">
        <v>1.54</v>
      </c>
      <c r="O573" s="43"/>
      <c r="P573" s="43"/>
      <c r="Q573" s="43"/>
      <c r="R573" s="47"/>
      <c r="S573" s="48"/>
      <c r="T573" s="26"/>
      <c r="U573" s="23"/>
      <c r="V573" s="48" t="str">
        <f t="shared" si="8"/>
        <v/>
      </c>
      <c r="W573" s="48"/>
      <c r="X573" s="48"/>
      <c r="Y573" s="48"/>
      <c r="Z573" s="48"/>
      <c r="AA573" s="48" t="s">
        <v>135</v>
      </c>
      <c r="AB573" s="41" t="s">
        <v>116</v>
      </c>
      <c r="AC573" s="41" t="s">
        <v>136</v>
      </c>
      <c r="AD573" s="41" t="s">
        <v>116</v>
      </c>
      <c r="AE573" s="48" t="s">
        <v>136</v>
      </c>
      <c r="AF573" s="41" t="s">
        <v>136</v>
      </c>
      <c r="AG573" s="26">
        <v>5</v>
      </c>
      <c r="AH573" s="50">
        <v>11</v>
      </c>
      <c r="AI573" s="50">
        <v>8</v>
      </c>
      <c r="AJ573" s="50">
        <v>18</v>
      </c>
      <c r="AK573" s="51" t="s">
        <v>150</v>
      </c>
      <c r="AL573" s="27" t="s">
        <v>1352</v>
      </c>
      <c r="AM573" s="41"/>
      <c r="AP573" s="54"/>
      <c r="AQ573" s="54"/>
      <c r="AR573" s="54"/>
      <c r="AS573" s="54"/>
    </row>
    <row r="574" s="7" customFormat="1" ht="53" customHeight="1" spans="1:45">
      <c r="A574" s="23" t="s">
        <v>139</v>
      </c>
      <c r="B574" s="24" t="s">
        <v>140</v>
      </c>
      <c r="C574" s="25" t="s">
        <v>1449</v>
      </c>
      <c r="D574" s="26" t="s">
        <v>1303</v>
      </c>
      <c r="E574" s="27" t="s">
        <v>1360</v>
      </c>
      <c r="F574" s="30" t="s">
        <v>320</v>
      </c>
      <c r="G574" s="26" t="s">
        <v>801</v>
      </c>
      <c r="H574" s="26" t="s">
        <v>146</v>
      </c>
      <c r="I574" s="26" t="s">
        <v>147</v>
      </c>
      <c r="J574" s="41" t="s">
        <v>148</v>
      </c>
      <c r="K574" s="41" t="s">
        <v>149</v>
      </c>
      <c r="L574" s="42">
        <v>0.22</v>
      </c>
      <c r="M574" s="43">
        <v>0.22</v>
      </c>
      <c r="N574" s="43">
        <v>0.22</v>
      </c>
      <c r="O574" s="43"/>
      <c r="P574" s="43"/>
      <c r="Q574" s="43"/>
      <c r="R574" s="47"/>
      <c r="S574" s="48"/>
      <c r="T574" s="26"/>
      <c r="U574" s="23"/>
      <c r="V574" s="48" t="str">
        <f t="shared" si="8"/>
        <v/>
      </c>
      <c r="W574" s="48"/>
      <c r="X574" s="48"/>
      <c r="Y574" s="48"/>
      <c r="Z574" s="48"/>
      <c r="AA574" s="48" t="s">
        <v>135</v>
      </c>
      <c r="AB574" s="41" t="s">
        <v>116</v>
      </c>
      <c r="AC574" s="41" t="s">
        <v>136</v>
      </c>
      <c r="AD574" s="41" t="s">
        <v>116</v>
      </c>
      <c r="AE574" s="48" t="s">
        <v>136</v>
      </c>
      <c r="AF574" s="41" t="s">
        <v>136</v>
      </c>
      <c r="AG574" s="26">
        <v>1</v>
      </c>
      <c r="AH574" s="50">
        <v>2.2</v>
      </c>
      <c r="AI574" s="50">
        <v>1.6</v>
      </c>
      <c r="AJ574" s="50">
        <v>3.6</v>
      </c>
      <c r="AK574" s="51" t="s">
        <v>150</v>
      </c>
      <c r="AL574" s="27" t="s">
        <v>1450</v>
      </c>
      <c r="AM574" s="41"/>
      <c r="AP574" s="54"/>
      <c r="AQ574" s="54"/>
      <c r="AR574" s="54"/>
      <c r="AS574" s="54"/>
    </row>
    <row r="575" s="7" customFormat="1" ht="53" customHeight="1" spans="1:45">
      <c r="A575" s="23" t="s">
        <v>139</v>
      </c>
      <c r="B575" s="24" t="s">
        <v>140</v>
      </c>
      <c r="C575" s="25" t="s">
        <v>1451</v>
      </c>
      <c r="D575" s="26" t="s">
        <v>1303</v>
      </c>
      <c r="E575" s="27" t="s">
        <v>1318</v>
      </c>
      <c r="F575" s="28" t="s">
        <v>1452</v>
      </c>
      <c r="G575" s="26" t="s">
        <v>1453</v>
      </c>
      <c r="H575" s="26" t="s">
        <v>146</v>
      </c>
      <c r="I575" s="26" t="s">
        <v>147</v>
      </c>
      <c r="J575" s="41" t="s">
        <v>148</v>
      </c>
      <c r="K575" s="41" t="s">
        <v>149</v>
      </c>
      <c r="L575" s="42">
        <v>1.1</v>
      </c>
      <c r="M575" s="43">
        <v>1.1</v>
      </c>
      <c r="N575" s="43">
        <v>1.1</v>
      </c>
      <c r="O575" s="43"/>
      <c r="P575" s="43"/>
      <c r="Q575" s="43"/>
      <c r="R575" s="47"/>
      <c r="S575" s="48"/>
      <c r="T575" s="26"/>
      <c r="U575" s="23"/>
      <c r="V575" s="48" t="str">
        <f t="shared" si="8"/>
        <v/>
      </c>
      <c r="W575" s="48"/>
      <c r="X575" s="48"/>
      <c r="Y575" s="48"/>
      <c r="Z575" s="48"/>
      <c r="AA575" s="48" t="s">
        <v>135</v>
      </c>
      <c r="AB575" s="41" t="s">
        <v>116</v>
      </c>
      <c r="AC575" s="41" t="s">
        <v>136</v>
      </c>
      <c r="AD575" s="41" t="s">
        <v>116</v>
      </c>
      <c r="AE575" s="48" t="s">
        <v>136</v>
      </c>
      <c r="AF575" s="41" t="s">
        <v>136</v>
      </c>
      <c r="AG575" s="26">
        <v>60</v>
      </c>
      <c r="AH575" s="50">
        <v>132</v>
      </c>
      <c r="AI575" s="50">
        <v>96</v>
      </c>
      <c r="AJ575" s="50">
        <v>216</v>
      </c>
      <c r="AK575" s="51" t="s">
        <v>150</v>
      </c>
      <c r="AL575" s="27" t="s">
        <v>1349</v>
      </c>
      <c r="AM575" s="41"/>
      <c r="AP575" s="54"/>
      <c r="AQ575" s="54"/>
      <c r="AR575" s="54"/>
      <c r="AS575" s="54"/>
    </row>
    <row r="576" s="7" customFormat="1" ht="53" customHeight="1" spans="1:45">
      <c r="A576" s="23" t="s">
        <v>139</v>
      </c>
      <c r="B576" s="24" t="s">
        <v>140</v>
      </c>
      <c r="C576" s="25" t="s">
        <v>1454</v>
      </c>
      <c r="D576" s="26" t="s">
        <v>1303</v>
      </c>
      <c r="E576" s="27" t="s">
        <v>1304</v>
      </c>
      <c r="F576" s="28" t="s">
        <v>1452</v>
      </c>
      <c r="G576" s="26" t="s">
        <v>1455</v>
      </c>
      <c r="H576" s="26" t="s">
        <v>146</v>
      </c>
      <c r="I576" s="26" t="s">
        <v>147</v>
      </c>
      <c r="J576" s="41" t="s">
        <v>148</v>
      </c>
      <c r="K576" s="41" t="s">
        <v>149</v>
      </c>
      <c r="L576" s="42">
        <v>4.4</v>
      </c>
      <c r="M576" s="43">
        <v>4.4</v>
      </c>
      <c r="N576" s="43">
        <v>4.4</v>
      </c>
      <c r="O576" s="43"/>
      <c r="P576" s="43"/>
      <c r="Q576" s="43"/>
      <c r="R576" s="47"/>
      <c r="S576" s="48"/>
      <c r="T576" s="26"/>
      <c r="U576" s="23"/>
      <c r="V576" s="48" t="str">
        <f t="shared" si="8"/>
        <v/>
      </c>
      <c r="W576" s="48"/>
      <c r="X576" s="48"/>
      <c r="Y576" s="48"/>
      <c r="Z576" s="48"/>
      <c r="AA576" s="48" t="s">
        <v>135</v>
      </c>
      <c r="AB576" s="41" t="s">
        <v>116</v>
      </c>
      <c r="AC576" s="41" t="s">
        <v>136</v>
      </c>
      <c r="AD576" s="41" t="s">
        <v>116</v>
      </c>
      <c r="AE576" s="48" t="s">
        <v>136</v>
      </c>
      <c r="AF576" s="41" t="s">
        <v>136</v>
      </c>
      <c r="AG576" s="26">
        <v>5</v>
      </c>
      <c r="AH576" s="50">
        <v>11</v>
      </c>
      <c r="AI576" s="50">
        <v>8</v>
      </c>
      <c r="AJ576" s="50">
        <v>18</v>
      </c>
      <c r="AK576" s="51" t="s">
        <v>150</v>
      </c>
      <c r="AL576" s="27" t="s">
        <v>1352</v>
      </c>
      <c r="AM576" s="41"/>
      <c r="AP576" s="54"/>
      <c r="AQ576" s="54"/>
      <c r="AR576" s="54"/>
      <c r="AS576" s="54"/>
    </row>
    <row r="577" s="7" customFormat="1" ht="53" customHeight="1" spans="1:45">
      <c r="A577" s="23" t="s">
        <v>139</v>
      </c>
      <c r="B577" s="24" t="s">
        <v>140</v>
      </c>
      <c r="C577" s="25" t="s">
        <v>1456</v>
      </c>
      <c r="D577" s="26" t="s">
        <v>1303</v>
      </c>
      <c r="E577" s="27" t="s">
        <v>1457</v>
      </c>
      <c r="F577" s="28" t="s">
        <v>377</v>
      </c>
      <c r="G577" s="26" t="s">
        <v>1458</v>
      </c>
      <c r="H577" s="26" t="s">
        <v>146</v>
      </c>
      <c r="I577" s="26" t="s">
        <v>147</v>
      </c>
      <c r="J577" s="41" t="s">
        <v>148</v>
      </c>
      <c r="K577" s="41" t="s">
        <v>149</v>
      </c>
      <c r="L577" s="42">
        <v>2.64</v>
      </c>
      <c r="M577" s="43">
        <v>2.64</v>
      </c>
      <c r="N577" s="43">
        <v>2.64</v>
      </c>
      <c r="O577" s="43"/>
      <c r="P577" s="43"/>
      <c r="Q577" s="43"/>
      <c r="R577" s="47"/>
      <c r="S577" s="48"/>
      <c r="T577" s="26"/>
      <c r="U577" s="23"/>
      <c r="V577" s="48" t="str">
        <f t="shared" si="8"/>
        <v/>
      </c>
      <c r="W577" s="48"/>
      <c r="X577" s="48"/>
      <c r="Y577" s="48"/>
      <c r="Z577" s="48"/>
      <c r="AA577" s="48" t="s">
        <v>135</v>
      </c>
      <c r="AB577" s="41" t="s">
        <v>116</v>
      </c>
      <c r="AC577" s="41" t="s">
        <v>136</v>
      </c>
      <c r="AD577" s="41" t="s">
        <v>116</v>
      </c>
      <c r="AE577" s="48" t="s">
        <v>136</v>
      </c>
      <c r="AF577" s="41" t="s">
        <v>136</v>
      </c>
      <c r="AG577" s="26">
        <v>9</v>
      </c>
      <c r="AH577" s="50">
        <v>19.8</v>
      </c>
      <c r="AI577" s="50">
        <v>14.4</v>
      </c>
      <c r="AJ577" s="50">
        <v>32.4</v>
      </c>
      <c r="AK577" s="51" t="s">
        <v>150</v>
      </c>
      <c r="AL577" s="27" t="s">
        <v>1459</v>
      </c>
      <c r="AM577" s="41"/>
      <c r="AP577" s="54"/>
      <c r="AQ577" s="54"/>
      <c r="AR577" s="54"/>
      <c r="AS577" s="54"/>
    </row>
    <row r="578" s="7" customFormat="1" ht="53" customHeight="1" spans="1:45">
      <c r="A578" s="23" t="s">
        <v>139</v>
      </c>
      <c r="B578" s="24" t="s">
        <v>140</v>
      </c>
      <c r="C578" s="25" t="s">
        <v>1460</v>
      </c>
      <c r="D578" s="26" t="s">
        <v>1303</v>
      </c>
      <c r="E578" s="27" t="s">
        <v>1461</v>
      </c>
      <c r="F578" s="28" t="s">
        <v>377</v>
      </c>
      <c r="G578" s="26" t="s">
        <v>1462</v>
      </c>
      <c r="H578" s="26" t="s">
        <v>146</v>
      </c>
      <c r="I578" s="26" t="s">
        <v>147</v>
      </c>
      <c r="J578" s="41" t="s">
        <v>148</v>
      </c>
      <c r="K578" s="41" t="s">
        <v>149</v>
      </c>
      <c r="L578" s="42">
        <v>10.56</v>
      </c>
      <c r="M578" s="43">
        <v>10.56</v>
      </c>
      <c r="N578" s="43">
        <v>10.56</v>
      </c>
      <c r="O578" s="43"/>
      <c r="P578" s="43"/>
      <c r="Q578" s="43"/>
      <c r="R578" s="47"/>
      <c r="S578" s="48"/>
      <c r="T578" s="26"/>
      <c r="U578" s="23"/>
      <c r="V578" s="48" t="str">
        <f t="shared" si="8"/>
        <v/>
      </c>
      <c r="W578" s="48"/>
      <c r="X578" s="48"/>
      <c r="Y578" s="48"/>
      <c r="Z578" s="48"/>
      <c r="AA578" s="48" t="s">
        <v>135</v>
      </c>
      <c r="AB578" s="41" t="s">
        <v>116</v>
      </c>
      <c r="AC578" s="41" t="s">
        <v>116</v>
      </c>
      <c r="AD578" s="41" t="s">
        <v>116</v>
      </c>
      <c r="AE578" s="48" t="s">
        <v>136</v>
      </c>
      <c r="AF578" s="41" t="s">
        <v>136</v>
      </c>
      <c r="AG578" s="26">
        <v>20</v>
      </c>
      <c r="AH578" s="50">
        <v>44</v>
      </c>
      <c r="AI578" s="50">
        <v>32</v>
      </c>
      <c r="AJ578" s="50">
        <v>72</v>
      </c>
      <c r="AK578" s="51" t="s">
        <v>150</v>
      </c>
      <c r="AL578" s="27" t="s">
        <v>1356</v>
      </c>
      <c r="AM578" s="41"/>
      <c r="AP578" s="54"/>
      <c r="AQ578" s="54"/>
      <c r="AR578" s="54"/>
      <c r="AS578" s="54"/>
    </row>
    <row r="579" s="7" customFormat="1" ht="53" customHeight="1" spans="1:45">
      <c r="A579" s="23" t="s">
        <v>139</v>
      </c>
      <c r="B579" s="24" t="s">
        <v>140</v>
      </c>
      <c r="C579" s="25" t="s">
        <v>1463</v>
      </c>
      <c r="D579" s="26" t="s">
        <v>1303</v>
      </c>
      <c r="E579" s="27" t="s">
        <v>1457</v>
      </c>
      <c r="F579" s="28" t="s">
        <v>377</v>
      </c>
      <c r="G579" s="26" t="s">
        <v>1464</v>
      </c>
      <c r="H579" s="26" t="s">
        <v>146</v>
      </c>
      <c r="I579" s="26" t="s">
        <v>147</v>
      </c>
      <c r="J579" s="41" t="s">
        <v>148</v>
      </c>
      <c r="K579" s="41" t="s">
        <v>149</v>
      </c>
      <c r="L579" s="42">
        <v>2.64</v>
      </c>
      <c r="M579" s="43">
        <v>2.64</v>
      </c>
      <c r="N579" s="43">
        <v>2.64</v>
      </c>
      <c r="O579" s="43"/>
      <c r="P579" s="43"/>
      <c r="Q579" s="43"/>
      <c r="R579" s="47"/>
      <c r="S579" s="48"/>
      <c r="T579" s="26"/>
      <c r="U579" s="23"/>
      <c r="V579" s="48" t="str">
        <f t="shared" si="8"/>
        <v/>
      </c>
      <c r="W579" s="48"/>
      <c r="X579" s="48"/>
      <c r="Y579" s="48"/>
      <c r="Z579" s="48"/>
      <c r="AA579" s="48" t="s">
        <v>135</v>
      </c>
      <c r="AB579" s="41" t="s">
        <v>116</v>
      </c>
      <c r="AC579" s="41" t="s">
        <v>136</v>
      </c>
      <c r="AD579" s="41" t="s">
        <v>116</v>
      </c>
      <c r="AE579" s="48" t="s">
        <v>136</v>
      </c>
      <c r="AF579" s="41" t="s">
        <v>136</v>
      </c>
      <c r="AG579" s="26">
        <v>5</v>
      </c>
      <c r="AH579" s="50">
        <v>11</v>
      </c>
      <c r="AI579" s="50">
        <v>8</v>
      </c>
      <c r="AJ579" s="50">
        <v>18</v>
      </c>
      <c r="AK579" s="51" t="s">
        <v>150</v>
      </c>
      <c r="AL579" s="27" t="s">
        <v>1352</v>
      </c>
      <c r="AM579" s="41"/>
      <c r="AP579" s="54"/>
      <c r="AQ579" s="54"/>
      <c r="AR579" s="54"/>
      <c r="AS579" s="54"/>
    </row>
    <row r="580" s="7" customFormat="1" ht="53" customHeight="1" spans="1:45">
      <c r="A580" s="23" t="s">
        <v>139</v>
      </c>
      <c r="B580" s="24" t="s">
        <v>140</v>
      </c>
      <c r="C580" s="25" t="s">
        <v>1465</v>
      </c>
      <c r="D580" s="26" t="s">
        <v>1303</v>
      </c>
      <c r="E580" s="27" t="s">
        <v>1466</v>
      </c>
      <c r="F580" s="28" t="s">
        <v>377</v>
      </c>
      <c r="G580" s="26" t="s">
        <v>812</v>
      </c>
      <c r="H580" s="26" t="s">
        <v>146</v>
      </c>
      <c r="I580" s="26" t="s">
        <v>147</v>
      </c>
      <c r="J580" s="41" t="s">
        <v>148</v>
      </c>
      <c r="K580" s="41" t="s">
        <v>149</v>
      </c>
      <c r="L580" s="42">
        <v>14.3</v>
      </c>
      <c r="M580" s="43">
        <v>14.3</v>
      </c>
      <c r="N580" s="43">
        <v>14.3</v>
      </c>
      <c r="O580" s="43"/>
      <c r="P580" s="43"/>
      <c r="Q580" s="43"/>
      <c r="R580" s="47"/>
      <c r="S580" s="48"/>
      <c r="T580" s="26"/>
      <c r="U580" s="23"/>
      <c r="V580" s="48" t="str">
        <f t="shared" si="8"/>
        <v/>
      </c>
      <c r="W580" s="48"/>
      <c r="X580" s="48"/>
      <c r="Y580" s="48"/>
      <c r="Z580" s="48"/>
      <c r="AA580" s="48" t="s">
        <v>135</v>
      </c>
      <c r="AB580" s="41" t="s">
        <v>116</v>
      </c>
      <c r="AC580" s="41" t="s">
        <v>136</v>
      </c>
      <c r="AD580" s="41" t="s">
        <v>116</v>
      </c>
      <c r="AE580" s="48" t="s">
        <v>136</v>
      </c>
      <c r="AF580" s="41" t="s">
        <v>136</v>
      </c>
      <c r="AG580" s="26">
        <v>24</v>
      </c>
      <c r="AH580" s="50">
        <v>52.8</v>
      </c>
      <c r="AI580" s="50">
        <v>38.4</v>
      </c>
      <c r="AJ580" s="50">
        <v>86.4</v>
      </c>
      <c r="AK580" s="51" t="s">
        <v>150</v>
      </c>
      <c r="AL580" s="27" t="s">
        <v>1368</v>
      </c>
      <c r="AM580" s="41"/>
      <c r="AP580" s="54"/>
      <c r="AQ580" s="54"/>
      <c r="AR580" s="54"/>
      <c r="AS580" s="54"/>
    </row>
    <row r="581" s="7" customFormat="1" ht="53" customHeight="1" spans="1:45">
      <c r="A581" s="23" t="s">
        <v>139</v>
      </c>
      <c r="B581" s="24" t="s">
        <v>140</v>
      </c>
      <c r="C581" s="25" t="s">
        <v>1467</v>
      </c>
      <c r="D581" s="26" t="s">
        <v>1303</v>
      </c>
      <c r="E581" s="27" t="s">
        <v>1468</v>
      </c>
      <c r="F581" s="28" t="s">
        <v>377</v>
      </c>
      <c r="G581" s="26" t="s">
        <v>1469</v>
      </c>
      <c r="H581" s="26" t="s">
        <v>146</v>
      </c>
      <c r="I581" s="26" t="s">
        <v>147</v>
      </c>
      <c r="J581" s="41" t="s">
        <v>148</v>
      </c>
      <c r="K581" s="41" t="s">
        <v>149</v>
      </c>
      <c r="L581" s="42">
        <v>1.54</v>
      </c>
      <c r="M581" s="43">
        <v>1.54</v>
      </c>
      <c r="N581" s="43">
        <v>1.54</v>
      </c>
      <c r="O581" s="43"/>
      <c r="P581" s="43"/>
      <c r="Q581" s="43"/>
      <c r="R581" s="47"/>
      <c r="S581" s="48"/>
      <c r="T581" s="26"/>
      <c r="U581" s="23"/>
      <c r="V581" s="48" t="str">
        <f t="shared" si="8"/>
        <v/>
      </c>
      <c r="W581" s="48"/>
      <c r="X581" s="48"/>
      <c r="Y581" s="48"/>
      <c r="Z581" s="48"/>
      <c r="AA581" s="48" t="s">
        <v>135</v>
      </c>
      <c r="AB581" s="41" t="s">
        <v>116</v>
      </c>
      <c r="AC581" s="41" t="s">
        <v>136</v>
      </c>
      <c r="AD581" s="41" t="s">
        <v>116</v>
      </c>
      <c r="AE581" s="48" t="s">
        <v>136</v>
      </c>
      <c r="AF581" s="41" t="s">
        <v>136</v>
      </c>
      <c r="AG581" s="26">
        <v>8</v>
      </c>
      <c r="AH581" s="50">
        <v>17.6</v>
      </c>
      <c r="AI581" s="50">
        <v>12.8</v>
      </c>
      <c r="AJ581" s="50">
        <v>28.8</v>
      </c>
      <c r="AK581" s="51" t="s">
        <v>150</v>
      </c>
      <c r="AL581" s="27" t="s">
        <v>1446</v>
      </c>
      <c r="AM581" s="41"/>
      <c r="AP581" s="54"/>
      <c r="AQ581" s="54"/>
      <c r="AR581" s="54"/>
      <c r="AS581" s="54"/>
    </row>
    <row r="582" s="7" customFormat="1" ht="53" customHeight="1" spans="1:45">
      <c r="A582" s="23" t="s">
        <v>139</v>
      </c>
      <c r="B582" s="24" t="s">
        <v>140</v>
      </c>
      <c r="C582" s="25" t="s">
        <v>1470</v>
      </c>
      <c r="D582" s="26" t="s">
        <v>1303</v>
      </c>
      <c r="E582" s="27" t="s">
        <v>1471</v>
      </c>
      <c r="F582" s="28" t="s">
        <v>377</v>
      </c>
      <c r="G582" s="26" t="s">
        <v>1472</v>
      </c>
      <c r="H582" s="26" t="s">
        <v>146</v>
      </c>
      <c r="I582" s="26" t="s">
        <v>147</v>
      </c>
      <c r="J582" s="41" t="s">
        <v>148</v>
      </c>
      <c r="K582" s="41" t="s">
        <v>149</v>
      </c>
      <c r="L582" s="42">
        <v>1.76</v>
      </c>
      <c r="M582" s="43">
        <v>1.76</v>
      </c>
      <c r="N582" s="43">
        <v>1.76</v>
      </c>
      <c r="O582" s="43"/>
      <c r="P582" s="43"/>
      <c r="Q582" s="43"/>
      <c r="R582" s="47"/>
      <c r="S582" s="48"/>
      <c r="T582" s="26"/>
      <c r="U582" s="23"/>
      <c r="V582" s="48" t="str">
        <f t="shared" si="8"/>
        <v/>
      </c>
      <c r="W582" s="48"/>
      <c r="X582" s="48"/>
      <c r="Y582" s="48"/>
      <c r="Z582" s="48"/>
      <c r="AA582" s="48" t="s">
        <v>135</v>
      </c>
      <c r="AB582" s="41" t="s">
        <v>116</v>
      </c>
      <c r="AC582" s="41" t="s">
        <v>136</v>
      </c>
      <c r="AD582" s="41" t="s">
        <v>116</v>
      </c>
      <c r="AE582" s="48" t="s">
        <v>136</v>
      </c>
      <c r="AF582" s="41" t="s">
        <v>136</v>
      </c>
      <c r="AG582" s="26">
        <v>5</v>
      </c>
      <c r="AH582" s="50">
        <v>11</v>
      </c>
      <c r="AI582" s="50">
        <v>8</v>
      </c>
      <c r="AJ582" s="50">
        <v>18</v>
      </c>
      <c r="AK582" s="51" t="s">
        <v>150</v>
      </c>
      <c r="AL582" s="27" t="s">
        <v>1352</v>
      </c>
      <c r="AM582" s="41"/>
      <c r="AP582" s="54"/>
      <c r="AQ582" s="54"/>
      <c r="AR582" s="54"/>
      <c r="AS582" s="54"/>
    </row>
    <row r="583" s="7" customFormat="1" ht="53" customHeight="1" spans="1:45">
      <c r="A583" s="23" t="s">
        <v>139</v>
      </c>
      <c r="B583" s="24" t="s">
        <v>140</v>
      </c>
      <c r="C583" s="25" t="s">
        <v>1473</v>
      </c>
      <c r="D583" s="26" t="s">
        <v>1474</v>
      </c>
      <c r="E583" s="26" t="s">
        <v>1475</v>
      </c>
      <c r="F583" s="28" t="s">
        <v>219</v>
      </c>
      <c r="G583" s="26" t="s">
        <v>573</v>
      </c>
      <c r="H583" s="26" t="s">
        <v>146</v>
      </c>
      <c r="I583" s="26" t="s">
        <v>147</v>
      </c>
      <c r="J583" s="41" t="s">
        <v>148</v>
      </c>
      <c r="K583" s="41" t="s">
        <v>149</v>
      </c>
      <c r="L583" s="42">
        <v>0.62</v>
      </c>
      <c r="M583" s="43">
        <v>0</v>
      </c>
      <c r="N583" s="43"/>
      <c r="O583" s="43"/>
      <c r="P583" s="43"/>
      <c r="Q583" s="43"/>
      <c r="R583" s="47">
        <v>0.62</v>
      </c>
      <c r="S583" s="48"/>
      <c r="T583" s="26"/>
      <c r="U583" s="23"/>
      <c r="V583" s="48" t="str">
        <f t="shared" si="8"/>
        <v/>
      </c>
      <c r="W583" s="48"/>
      <c r="X583" s="48"/>
      <c r="Y583" s="48"/>
      <c r="Z583" s="48"/>
      <c r="AA583" s="48" t="s">
        <v>135</v>
      </c>
      <c r="AB583" s="41" t="s">
        <v>116</v>
      </c>
      <c r="AC583" s="41" t="s">
        <v>116</v>
      </c>
      <c r="AD583" s="41" t="s">
        <v>116</v>
      </c>
      <c r="AE583" s="48" t="s">
        <v>136</v>
      </c>
      <c r="AF583" s="41" t="s">
        <v>136</v>
      </c>
      <c r="AG583" s="26">
        <v>208</v>
      </c>
      <c r="AH583" s="50">
        <v>457.6</v>
      </c>
      <c r="AI583" s="50">
        <v>332.8</v>
      </c>
      <c r="AJ583" s="50">
        <v>748.8</v>
      </c>
      <c r="AK583" s="51" t="s">
        <v>150</v>
      </c>
      <c r="AL583" s="27" t="s">
        <v>1476</v>
      </c>
      <c r="AM583" s="41"/>
      <c r="AP583" s="54"/>
      <c r="AQ583" s="54"/>
      <c r="AR583" s="54"/>
      <c r="AS583" s="54"/>
    </row>
    <row r="584" s="7" customFormat="1" ht="53" customHeight="1" spans="1:45">
      <c r="A584" s="23" t="s">
        <v>139</v>
      </c>
      <c r="B584" s="24" t="s">
        <v>140</v>
      </c>
      <c r="C584" s="25" t="s">
        <v>1477</v>
      </c>
      <c r="D584" s="26" t="s">
        <v>1474</v>
      </c>
      <c r="E584" s="27" t="s">
        <v>1478</v>
      </c>
      <c r="F584" s="56" t="s">
        <v>387</v>
      </c>
      <c r="G584" s="26" t="s">
        <v>1479</v>
      </c>
      <c r="H584" s="26" t="s">
        <v>146</v>
      </c>
      <c r="I584" s="26" t="s">
        <v>147</v>
      </c>
      <c r="J584" s="41" t="s">
        <v>148</v>
      </c>
      <c r="K584" s="41" t="s">
        <v>149</v>
      </c>
      <c r="L584" s="42">
        <v>9</v>
      </c>
      <c r="M584" s="43">
        <v>0</v>
      </c>
      <c r="N584" s="43"/>
      <c r="O584" s="43"/>
      <c r="P584" s="43"/>
      <c r="Q584" s="43"/>
      <c r="R584" s="47">
        <v>9</v>
      </c>
      <c r="S584" s="48"/>
      <c r="T584" s="26"/>
      <c r="U584" s="23"/>
      <c r="V584" s="48" t="str">
        <f t="shared" ref="V584:V647" si="9">T584&amp;U584</f>
        <v/>
      </c>
      <c r="W584" s="48"/>
      <c r="X584" s="48"/>
      <c r="Y584" s="48"/>
      <c r="Z584" s="48"/>
      <c r="AA584" s="48" t="s">
        <v>135</v>
      </c>
      <c r="AB584" s="41" t="s">
        <v>116</v>
      </c>
      <c r="AC584" s="41" t="s">
        <v>116</v>
      </c>
      <c r="AD584" s="41" t="s">
        <v>116</v>
      </c>
      <c r="AE584" s="48" t="s">
        <v>136</v>
      </c>
      <c r="AF584" s="41" t="s">
        <v>136</v>
      </c>
      <c r="AG584" s="26">
        <v>59</v>
      </c>
      <c r="AH584" s="50">
        <v>129.8</v>
      </c>
      <c r="AI584" s="50">
        <v>94.4</v>
      </c>
      <c r="AJ584" s="50">
        <v>212.4</v>
      </c>
      <c r="AK584" s="51" t="s">
        <v>150</v>
      </c>
      <c r="AL584" s="27" t="s">
        <v>1480</v>
      </c>
      <c r="AM584" s="41"/>
      <c r="AP584" s="54"/>
      <c r="AQ584" s="54"/>
      <c r="AR584" s="54"/>
      <c r="AS584" s="54"/>
    </row>
    <row r="585" s="7" customFormat="1" ht="53" customHeight="1" spans="1:45">
      <c r="A585" s="23" t="s">
        <v>139</v>
      </c>
      <c r="B585" s="24" t="s">
        <v>140</v>
      </c>
      <c r="C585" s="25" t="s">
        <v>1481</v>
      </c>
      <c r="D585" s="26" t="s">
        <v>1474</v>
      </c>
      <c r="E585" s="27" t="s">
        <v>1478</v>
      </c>
      <c r="F585" s="30" t="s">
        <v>396</v>
      </c>
      <c r="G585" s="26" t="s">
        <v>397</v>
      </c>
      <c r="H585" s="26" t="s">
        <v>146</v>
      </c>
      <c r="I585" s="26" t="s">
        <v>147</v>
      </c>
      <c r="J585" s="41" t="s">
        <v>148</v>
      </c>
      <c r="K585" s="41" t="s">
        <v>149</v>
      </c>
      <c r="L585" s="42">
        <v>9</v>
      </c>
      <c r="M585" s="43">
        <v>0</v>
      </c>
      <c r="N585" s="43"/>
      <c r="O585" s="43"/>
      <c r="P585" s="43"/>
      <c r="Q585" s="43"/>
      <c r="R585" s="47">
        <v>9</v>
      </c>
      <c r="S585" s="48"/>
      <c r="T585" s="26"/>
      <c r="U585" s="23"/>
      <c r="V585" s="48" t="str">
        <f t="shared" si="9"/>
        <v/>
      </c>
      <c r="W585" s="48"/>
      <c r="X585" s="48"/>
      <c r="Y585" s="48"/>
      <c r="Z585" s="48"/>
      <c r="AA585" s="48" t="s">
        <v>135</v>
      </c>
      <c r="AB585" s="41" t="s">
        <v>116</v>
      </c>
      <c r="AC585" s="41" t="s">
        <v>116</v>
      </c>
      <c r="AD585" s="41" t="s">
        <v>116</v>
      </c>
      <c r="AE585" s="48" t="s">
        <v>136</v>
      </c>
      <c r="AF585" s="41" t="s">
        <v>136</v>
      </c>
      <c r="AG585" s="26">
        <v>51</v>
      </c>
      <c r="AH585" s="50">
        <v>112.2</v>
      </c>
      <c r="AI585" s="50">
        <v>81.6</v>
      </c>
      <c r="AJ585" s="50">
        <v>183.6</v>
      </c>
      <c r="AK585" s="51" t="s">
        <v>150</v>
      </c>
      <c r="AL585" s="27" t="s">
        <v>1482</v>
      </c>
      <c r="AM585" s="41"/>
      <c r="AP585" s="54"/>
      <c r="AQ585" s="54"/>
      <c r="AR585" s="54"/>
      <c r="AS585" s="54"/>
    </row>
    <row r="586" s="7" customFormat="1" ht="53" customHeight="1" spans="1:45">
      <c r="A586" s="23" t="s">
        <v>139</v>
      </c>
      <c r="B586" s="24" t="s">
        <v>140</v>
      </c>
      <c r="C586" s="25" t="s">
        <v>1483</v>
      </c>
      <c r="D586" s="26" t="s">
        <v>1474</v>
      </c>
      <c r="E586" s="27" t="s">
        <v>1484</v>
      </c>
      <c r="F586" s="30" t="s">
        <v>396</v>
      </c>
      <c r="G586" s="26" t="s">
        <v>404</v>
      </c>
      <c r="H586" s="26" t="s">
        <v>146</v>
      </c>
      <c r="I586" s="26" t="s">
        <v>147</v>
      </c>
      <c r="J586" s="41" t="s">
        <v>148</v>
      </c>
      <c r="K586" s="41" t="s">
        <v>149</v>
      </c>
      <c r="L586" s="42">
        <v>12</v>
      </c>
      <c r="M586" s="43">
        <v>0</v>
      </c>
      <c r="N586" s="43"/>
      <c r="O586" s="43"/>
      <c r="P586" s="43"/>
      <c r="Q586" s="43"/>
      <c r="R586" s="47">
        <v>12</v>
      </c>
      <c r="S586" s="48"/>
      <c r="T586" s="26"/>
      <c r="U586" s="23"/>
      <c r="V586" s="48" t="str">
        <f t="shared" si="9"/>
        <v/>
      </c>
      <c r="W586" s="48"/>
      <c r="X586" s="48"/>
      <c r="Y586" s="48"/>
      <c r="Z586" s="48"/>
      <c r="AA586" s="48" t="s">
        <v>135</v>
      </c>
      <c r="AB586" s="41" t="s">
        <v>116</v>
      </c>
      <c r="AC586" s="41" t="s">
        <v>116</v>
      </c>
      <c r="AD586" s="41" t="s">
        <v>116</v>
      </c>
      <c r="AE586" s="48" t="s">
        <v>136</v>
      </c>
      <c r="AF586" s="41" t="s">
        <v>136</v>
      </c>
      <c r="AG586" s="26">
        <v>47</v>
      </c>
      <c r="AH586" s="50">
        <v>103.4</v>
      </c>
      <c r="AI586" s="50">
        <v>75.2</v>
      </c>
      <c r="AJ586" s="50">
        <v>169.2</v>
      </c>
      <c r="AK586" s="51" t="s">
        <v>150</v>
      </c>
      <c r="AL586" s="27" t="s">
        <v>1485</v>
      </c>
      <c r="AM586" s="41"/>
      <c r="AP586" s="54"/>
      <c r="AQ586" s="54"/>
      <c r="AR586" s="54"/>
      <c r="AS586" s="54"/>
    </row>
    <row r="587" s="7" customFormat="1" ht="53" customHeight="1" spans="1:45">
      <c r="A587" s="23" t="s">
        <v>139</v>
      </c>
      <c r="B587" s="24" t="s">
        <v>140</v>
      </c>
      <c r="C587" s="25" t="s">
        <v>1486</v>
      </c>
      <c r="D587" s="26" t="s">
        <v>1474</v>
      </c>
      <c r="E587" s="27" t="s">
        <v>1487</v>
      </c>
      <c r="F587" s="30" t="s">
        <v>396</v>
      </c>
      <c r="G587" s="26" t="s">
        <v>601</v>
      </c>
      <c r="H587" s="26" t="s">
        <v>146</v>
      </c>
      <c r="I587" s="26" t="s">
        <v>147</v>
      </c>
      <c r="J587" s="41" t="s">
        <v>148</v>
      </c>
      <c r="K587" s="41" t="s">
        <v>149</v>
      </c>
      <c r="L587" s="42">
        <v>15</v>
      </c>
      <c r="M587" s="43">
        <v>0</v>
      </c>
      <c r="N587" s="43"/>
      <c r="O587" s="43"/>
      <c r="P587" s="43"/>
      <c r="Q587" s="43"/>
      <c r="R587" s="47">
        <v>15</v>
      </c>
      <c r="S587" s="48"/>
      <c r="T587" s="26"/>
      <c r="U587" s="23"/>
      <c r="V587" s="48" t="str">
        <f t="shared" si="9"/>
        <v/>
      </c>
      <c r="W587" s="48"/>
      <c r="X587" s="48"/>
      <c r="Y587" s="48"/>
      <c r="Z587" s="48"/>
      <c r="AA587" s="48" t="s">
        <v>135</v>
      </c>
      <c r="AB587" s="41" t="s">
        <v>116</v>
      </c>
      <c r="AC587" s="41" t="s">
        <v>116</v>
      </c>
      <c r="AD587" s="41" t="s">
        <v>116</v>
      </c>
      <c r="AE587" s="48" t="s">
        <v>136</v>
      </c>
      <c r="AF587" s="41" t="s">
        <v>136</v>
      </c>
      <c r="AG587" s="26">
        <v>18</v>
      </c>
      <c r="AH587" s="50">
        <v>39.6</v>
      </c>
      <c r="AI587" s="50">
        <v>28.8</v>
      </c>
      <c r="AJ587" s="50">
        <v>64.8</v>
      </c>
      <c r="AK587" s="51" t="s">
        <v>150</v>
      </c>
      <c r="AL587" s="27" t="s">
        <v>1488</v>
      </c>
      <c r="AM587" s="41"/>
      <c r="AP587" s="54"/>
      <c r="AQ587" s="54"/>
      <c r="AR587" s="54"/>
      <c r="AS587" s="54"/>
    </row>
    <row r="588" s="7" customFormat="1" ht="53" customHeight="1" spans="1:45">
      <c r="A588" s="23" t="s">
        <v>139</v>
      </c>
      <c r="B588" s="24" t="s">
        <v>140</v>
      </c>
      <c r="C588" s="25" t="s">
        <v>1489</v>
      </c>
      <c r="D588" s="26" t="s">
        <v>1474</v>
      </c>
      <c r="E588" s="27" t="s">
        <v>1487</v>
      </c>
      <c r="F588" s="30" t="s">
        <v>396</v>
      </c>
      <c r="G588" s="26" t="s">
        <v>410</v>
      </c>
      <c r="H588" s="26" t="s">
        <v>146</v>
      </c>
      <c r="I588" s="26" t="s">
        <v>147</v>
      </c>
      <c r="J588" s="41" t="s">
        <v>148</v>
      </c>
      <c r="K588" s="41" t="s">
        <v>149</v>
      </c>
      <c r="L588" s="42">
        <v>15</v>
      </c>
      <c r="M588" s="43">
        <v>0</v>
      </c>
      <c r="N588" s="43"/>
      <c r="O588" s="43"/>
      <c r="P588" s="43"/>
      <c r="Q588" s="43"/>
      <c r="R588" s="47">
        <v>15</v>
      </c>
      <c r="S588" s="48"/>
      <c r="T588" s="26"/>
      <c r="U588" s="23"/>
      <c r="V588" s="48" t="str">
        <f t="shared" si="9"/>
        <v/>
      </c>
      <c r="W588" s="48"/>
      <c r="X588" s="48"/>
      <c r="Y588" s="48"/>
      <c r="Z588" s="48"/>
      <c r="AA588" s="48" t="s">
        <v>135</v>
      </c>
      <c r="AB588" s="41" t="s">
        <v>116</v>
      </c>
      <c r="AC588" s="41" t="s">
        <v>116</v>
      </c>
      <c r="AD588" s="41" t="s">
        <v>116</v>
      </c>
      <c r="AE588" s="48" t="s">
        <v>136</v>
      </c>
      <c r="AF588" s="41" t="s">
        <v>136</v>
      </c>
      <c r="AG588" s="26">
        <v>47</v>
      </c>
      <c r="AH588" s="50">
        <v>103.4</v>
      </c>
      <c r="AI588" s="50">
        <v>75.2</v>
      </c>
      <c r="AJ588" s="50">
        <v>169.2</v>
      </c>
      <c r="AK588" s="51" t="s">
        <v>150</v>
      </c>
      <c r="AL588" s="27" t="s">
        <v>1485</v>
      </c>
      <c r="AM588" s="41"/>
      <c r="AP588" s="54"/>
      <c r="AQ588" s="54"/>
      <c r="AR588" s="54"/>
      <c r="AS588" s="54"/>
    </row>
    <row r="589" s="7" customFormat="1" ht="53" customHeight="1" spans="1:45">
      <c r="A589" s="23" t="s">
        <v>139</v>
      </c>
      <c r="B589" s="24" t="s">
        <v>140</v>
      </c>
      <c r="C589" s="25" t="s">
        <v>1490</v>
      </c>
      <c r="D589" s="26" t="s">
        <v>1491</v>
      </c>
      <c r="E589" s="26" t="s">
        <v>1492</v>
      </c>
      <c r="F589" s="28" t="s">
        <v>1324</v>
      </c>
      <c r="G589" s="26" t="s">
        <v>1493</v>
      </c>
      <c r="H589" s="26" t="s">
        <v>146</v>
      </c>
      <c r="I589" s="26" t="s">
        <v>147</v>
      </c>
      <c r="J589" s="41" t="s">
        <v>148</v>
      </c>
      <c r="K589" s="41" t="s">
        <v>149</v>
      </c>
      <c r="L589" s="42">
        <v>3.5</v>
      </c>
      <c r="M589" s="43">
        <v>3.5</v>
      </c>
      <c r="N589" s="43">
        <v>3.5</v>
      </c>
      <c r="O589" s="43"/>
      <c r="P589" s="43"/>
      <c r="Q589" s="43"/>
      <c r="R589" s="47"/>
      <c r="S589" s="48"/>
      <c r="T589" s="26"/>
      <c r="U589" s="23"/>
      <c r="V589" s="48" t="str">
        <f t="shared" si="9"/>
        <v/>
      </c>
      <c r="W589" s="48"/>
      <c r="X589" s="48"/>
      <c r="Y589" s="48"/>
      <c r="Z589" s="48"/>
      <c r="AA589" s="48" t="s">
        <v>135</v>
      </c>
      <c r="AB589" s="41" t="s">
        <v>116</v>
      </c>
      <c r="AC589" s="41" t="s">
        <v>136</v>
      </c>
      <c r="AD589" s="41" t="s">
        <v>116</v>
      </c>
      <c r="AE589" s="48" t="s">
        <v>136</v>
      </c>
      <c r="AF589" s="41" t="s">
        <v>136</v>
      </c>
      <c r="AG589" s="26">
        <v>10</v>
      </c>
      <c r="AH589" s="50">
        <v>22</v>
      </c>
      <c r="AI589" s="50">
        <v>16</v>
      </c>
      <c r="AJ589" s="50">
        <v>36</v>
      </c>
      <c r="AK589" s="51" t="s">
        <v>150</v>
      </c>
      <c r="AL589" s="27" t="s">
        <v>1494</v>
      </c>
      <c r="AM589" s="41"/>
      <c r="AP589" s="54"/>
      <c r="AQ589" s="54"/>
      <c r="AR589" s="54"/>
      <c r="AS589" s="54"/>
    </row>
    <row r="590" s="7" customFormat="1" ht="53" customHeight="1" spans="1:45">
      <c r="A590" s="23" t="s">
        <v>139</v>
      </c>
      <c r="B590" s="24" t="s">
        <v>140</v>
      </c>
      <c r="C590" s="25" t="s">
        <v>1495</v>
      </c>
      <c r="D590" s="26" t="s">
        <v>1496</v>
      </c>
      <c r="E590" s="27" t="s">
        <v>1497</v>
      </c>
      <c r="F590" s="28" t="s">
        <v>224</v>
      </c>
      <c r="G590" s="26" t="s">
        <v>417</v>
      </c>
      <c r="H590" s="26" t="s">
        <v>146</v>
      </c>
      <c r="I590" s="26" t="s">
        <v>147</v>
      </c>
      <c r="J590" s="41" t="s">
        <v>148</v>
      </c>
      <c r="K590" s="41" t="s">
        <v>149</v>
      </c>
      <c r="L590" s="42">
        <v>5</v>
      </c>
      <c r="M590" s="43">
        <v>5</v>
      </c>
      <c r="N590" s="43">
        <v>5</v>
      </c>
      <c r="O590" s="43"/>
      <c r="P590" s="43"/>
      <c r="Q590" s="43"/>
      <c r="R590" s="47"/>
      <c r="S590" s="48"/>
      <c r="T590" s="26"/>
      <c r="U590" s="23"/>
      <c r="V590" s="48" t="str">
        <f t="shared" si="9"/>
        <v/>
      </c>
      <c r="W590" s="48"/>
      <c r="X590" s="48"/>
      <c r="Y590" s="48"/>
      <c r="Z590" s="48"/>
      <c r="AA590" s="48" t="s">
        <v>135</v>
      </c>
      <c r="AB590" s="41" t="s">
        <v>116</v>
      </c>
      <c r="AC590" s="41" t="s">
        <v>136</v>
      </c>
      <c r="AD590" s="41" t="s">
        <v>116</v>
      </c>
      <c r="AE590" s="48" t="s">
        <v>136</v>
      </c>
      <c r="AF590" s="41" t="s">
        <v>136</v>
      </c>
      <c r="AG590" s="26">
        <v>37</v>
      </c>
      <c r="AH590" s="50">
        <v>81.4</v>
      </c>
      <c r="AI590" s="50">
        <v>59.2</v>
      </c>
      <c r="AJ590" s="50">
        <v>133.2</v>
      </c>
      <c r="AK590" s="51" t="s">
        <v>150</v>
      </c>
      <c r="AL590" s="27" t="s">
        <v>1498</v>
      </c>
      <c r="AM590" s="41"/>
      <c r="AP590" s="54"/>
      <c r="AQ590" s="54"/>
      <c r="AR590" s="54"/>
      <c r="AS590" s="54"/>
    </row>
    <row r="591" s="7" customFormat="1" ht="53" customHeight="1" spans="1:45">
      <c r="A591" s="23" t="s">
        <v>139</v>
      </c>
      <c r="B591" s="24" t="s">
        <v>140</v>
      </c>
      <c r="C591" s="25" t="s">
        <v>1499</v>
      </c>
      <c r="D591" s="26" t="s">
        <v>1496</v>
      </c>
      <c r="E591" s="27" t="s">
        <v>1500</v>
      </c>
      <c r="F591" s="28" t="s">
        <v>224</v>
      </c>
      <c r="G591" s="26" t="s">
        <v>225</v>
      </c>
      <c r="H591" s="26" t="s">
        <v>146</v>
      </c>
      <c r="I591" s="26" t="s">
        <v>147</v>
      </c>
      <c r="J591" s="41" t="s">
        <v>148</v>
      </c>
      <c r="K591" s="41" t="s">
        <v>149</v>
      </c>
      <c r="L591" s="42">
        <v>50</v>
      </c>
      <c r="M591" s="43">
        <v>50</v>
      </c>
      <c r="N591" s="43">
        <v>50</v>
      </c>
      <c r="O591" s="43"/>
      <c r="P591" s="43"/>
      <c r="Q591" s="43"/>
      <c r="R591" s="47"/>
      <c r="S591" s="48"/>
      <c r="T591" s="26"/>
      <c r="U591" s="23"/>
      <c r="V591" s="48" t="str">
        <f t="shared" si="9"/>
        <v/>
      </c>
      <c r="W591" s="48"/>
      <c r="X591" s="48"/>
      <c r="Y591" s="48"/>
      <c r="Z591" s="48"/>
      <c r="AA591" s="48" t="s">
        <v>135</v>
      </c>
      <c r="AB591" s="41" t="s">
        <v>116</v>
      </c>
      <c r="AC591" s="41" t="s">
        <v>136</v>
      </c>
      <c r="AD591" s="41" t="s">
        <v>116</v>
      </c>
      <c r="AE591" s="48" t="s">
        <v>136</v>
      </c>
      <c r="AF591" s="41" t="s">
        <v>136</v>
      </c>
      <c r="AG591" s="26">
        <v>65</v>
      </c>
      <c r="AH591" s="50">
        <v>143</v>
      </c>
      <c r="AI591" s="50">
        <v>104</v>
      </c>
      <c r="AJ591" s="50">
        <v>234</v>
      </c>
      <c r="AK591" s="51" t="s">
        <v>150</v>
      </c>
      <c r="AL591" s="27" t="s">
        <v>1501</v>
      </c>
      <c r="AM591" s="41"/>
      <c r="AP591" s="54"/>
      <c r="AQ591" s="54"/>
      <c r="AR591" s="54"/>
      <c r="AS591" s="54"/>
    </row>
    <row r="592" s="7" customFormat="1" ht="53" customHeight="1" spans="1:45">
      <c r="A592" s="23" t="s">
        <v>139</v>
      </c>
      <c r="B592" s="24" t="s">
        <v>140</v>
      </c>
      <c r="C592" s="25" t="s">
        <v>1502</v>
      </c>
      <c r="D592" s="26" t="s">
        <v>1496</v>
      </c>
      <c r="E592" s="27" t="s">
        <v>1503</v>
      </c>
      <c r="F592" s="28" t="s">
        <v>224</v>
      </c>
      <c r="G592" s="26" t="s">
        <v>233</v>
      </c>
      <c r="H592" s="26" t="s">
        <v>146</v>
      </c>
      <c r="I592" s="26" t="s">
        <v>147</v>
      </c>
      <c r="J592" s="41" t="s">
        <v>148</v>
      </c>
      <c r="K592" s="41" t="s">
        <v>149</v>
      </c>
      <c r="L592" s="42">
        <v>1.5</v>
      </c>
      <c r="M592" s="43">
        <v>1.5</v>
      </c>
      <c r="N592" s="43">
        <v>1.5</v>
      </c>
      <c r="O592" s="43"/>
      <c r="P592" s="43"/>
      <c r="Q592" s="43"/>
      <c r="R592" s="47"/>
      <c r="S592" s="48"/>
      <c r="T592" s="26"/>
      <c r="U592" s="23"/>
      <c r="V592" s="48" t="str">
        <f t="shared" si="9"/>
        <v/>
      </c>
      <c r="W592" s="48"/>
      <c r="X592" s="48"/>
      <c r="Y592" s="48"/>
      <c r="Z592" s="48"/>
      <c r="AA592" s="48" t="s">
        <v>135</v>
      </c>
      <c r="AB592" s="41" t="s">
        <v>116</v>
      </c>
      <c r="AC592" s="41" t="s">
        <v>116</v>
      </c>
      <c r="AD592" s="41" t="s">
        <v>116</v>
      </c>
      <c r="AE592" s="48" t="s">
        <v>136</v>
      </c>
      <c r="AF592" s="41" t="s">
        <v>136</v>
      </c>
      <c r="AG592" s="26">
        <v>45</v>
      </c>
      <c r="AH592" s="50">
        <v>99</v>
      </c>
      <c r="AI592" s="50">
        <v>72</v>
      </c>
      <c r="AJ592" s="50">
        <v>162</v>
      </c>
      <c r="AK592" s="51" t="s">
        <v>150</v>
      </c>
      <c r="AL592" s="27" t="s">
        <v>1504</v>
      </c>
      <c r="AM592" s="41"/>
      <c r="AP592" s="54"/>
      <c r="AQ592" s="54"/>
      <c r="AR592" s="54"/>
      <c r="AS592" s="54"/>
    </row>
    <row r="593" s="7" customFormat="1" ht="53" customHeight="1" spans="1:45">
      <c r="A593" s="23" t="s">
        <v>139</v>
      </c>
      <c r="B593" s="24" t="s">
        <v>140</v>
      </c>
      <c r="C593" s="25" t="s">
        <v>1505</v>
      </c>
      <c r="D593" s="26" t="s">
        <v>1496</v>
      </c>
      <c r="E593" s="27" t="s">
        <v>1506</v>
      </c>
      <c r="F593" s="56" t="s">
        <v>387</v>
      </c>
      <c r="G593" s="26" t="s">
        <v>388</v>
      </c>
      <c r="H593" s="26" t="s">
        <v>146</v>
      </c>
      <c r="I593" s="26" t="s">
        <v>147</v>
      </c>
      <c r="J593" s="41" t="s">
        <v>148</v>
      </c>
      <c r="K593" s="41" t="s">
        <v>149</v>
      </c>
      <c r="L593" s="42">
        <v>1</v>
      </c>
      <c r="M593" s="43">
        <v>1</v>
      </c>
      <c r="N593" s="43">
        <v>1</v>
      </c>
      <c r="O593" s="43"/>
      <c r="P593" s="43"/>
      <c r="Q593" s="43"/>
      <c r="R593" s="47"/>
      <c r="S593" s="48"/>
      <c r="T593" s="26"/>
      <c r="U593" s="23"/>
      <c r="V593" s="48" t="str">
        <f t="shared" si="9"/>
        <v/>
      </c>
      <c r="W593" s="48"/>
      <c r="X593" s="48"/>
      <c r="Y593" s="48"/>
      <c r="Z593" s="48"/>
      <c r="AA593" s="48" t="s">
        <v>135</v>
      </c>
      <c r="AB593" s="41" t="s">
        <v>116</v>
      </c>
      <c r="AC593" s="41" t="s">
        <v>116</v>
      </c>
      <c r="AD593" s="41" t="s">
        <v>116</v>
      </c>
      <c r="AE593" s="48" t="s">
        <v>136</v>
      </c>
      <c r="AF593" s="41" t="s">
        <v>136</v>
      </c>
      <c r="AG593" s="26">
        <v>31</v>
      </c>
      <c r="AH593" s="50">
        <v>68.2</v>
      </c>
      <c r="AI593" s="50">
        <v>49.6</v>
      </c>
      <c r="AJ593" s="50">
        <v>111.6</v>
      </c>
      <c r="AK593" s="51" t="s">
        <v>150</v>
      </c>
      <c r="AL593" s="27" t="s">
        <v>1507</v>
      </c>
      <c r="AM593" s="41"/>
      <c r="AP593" s="54"/>
      <c r="AQ593" s="54"/>
      <c r="AR593" s="54"/>
      <c r="AS593" s="54"/>
    </row>
    <row r="594" s="7" customFormat="1" ht="53" customHeight="1" spans="1:45">
      <c r="A594" s="23" t="s">
        <v>139</v>
      </c>
      <c r="B594" s="24" t="s">
        <v>140</v>
      </c>
      <c r="C594" s="25" t="s">
        <v>1508</v>
      </c>
      <c r="D594" s="26" t="s">
        <v>1496</v>
      </c>
      <c r="E594" s="27" t="s">
        <v>1509</v>
      </c>
      <c r="F594" s="56" t="s">
        <v>387</v>
      </c>
      <c r="G594" s="26" t="s">
        <v>390</v>
      </c>
      <c r="H594" s="26" t="s">
        <v>146</v>
      </c>
      <c r="I594" s="26" t="s">
        <v>147</v>
      </c>
      <c r="J594" s="41" t="s">
        <v>148</v>
      </c>
      <c r="K594" s="41" t="s">
        <v>149</v>
      </c>
      <c r="L594" s="42">
        <v>2</v>
      </c>
      <c r="M594" s="43">
        <v>2</v>
      </c>
      <c r="N594" s="43">
        <v>2</v>
      </c>
      <c r="O594" s="43"/>
      <c r="P594" s="43"/>
      <c r="Q594" s="43"/>
      <c r="R594" s="47"/>
      <c r="S594" s="48"/>
      <c r="T594" s="26"/>
      <c r="U594" s="23"/>
      <c r="V594" s="48" t="str">
        <f t="shared" si="9"/>
        <v/>
      </c>
      <c r="W594" s="48"/>
      <c r="X594" s="48"/>
      <c r="Y594" s="48"/>
      <c r="Z594" s="48"/>
      <c r="AA594" s="48" t="s">
        <v>135</v>
      </c>
      <c r="AB594" s="41" t="s">
        <v>116</v>
      </c>
      <c r="AC594" s="41" t="s">
        <v>116</v>
      </c>
      <c r="AD594" s="41" t="s">
        <v>116</v>
      </c>
      <c r="AE594" s="48" t="s">
        <v>136</v>
      </c>
      <c r="AF594" s="41" t="s">
        <v>136</v>
      </c>
      <c r="AG594" s="26">
        <v>20</v>
      </c>
      <c r="AH594" s="50">
        <v>44</v>
      </c>
      <c r="AI594" s="50">
        <v>32</v>
      </c>
      <c r="AJ594" s="50">
        <v>72</v>
      </c>
      <c r="AK594" s="51" t="s">
        <v>150</v>
      </c>
      <c r="AL594" s="27" t="s">
        <v>1510</v>
      </c>
      <c r="AM594" s="41"/>
      <c r="AP594" s="54"/>
      <c r="AQ594" s="54"/>
      <c r="AR594" s="54"/>
      <c r="AS594" s="54"/>
    </row>
    <row r="595" s="7" customFormat="1" ht="53" customHeight="1" spans="1:45">
      <c r="A595" s="23" t="s">
        <v>139</v>
      </c>
      <c r="B595" s="24" t="s">
        <v>140</v>
      </c>
      <c r="C595" s="25" t="s">
        <v>1511</v>
      </c>
      <c r="D595" s="26" t="s">
        <v>1496</v>
      </c>
      <c r="E595" s="27" t="s">
        <v>1512</v>
      </c>
      <c r="F595" s="56" t="s">
        <v>387</v>
      </c>
      <c r="G595" s="26" t="s">
        <v>393</v>
      </c>
      <c r="H595" s="26" t="s">
        <v>146</v>
      </c>
      <c r="I595" s="26" t="s">
        <v>147</v>
      </c>
      <c r="J595" s="41" t="s">
        <v>148</v>
      </c>
      <c r="K595" s="41" t="s">
        <v>149</v>
      </c>
      <c r="L595" s="42">
        <v>0.5</v>
      </c>
      <c r="M595" s="43">
        <v>0.5</v>
      </c>
      <c r="N595" s="43">
        <v>0.5</v>
      </c>
      <c r="O595" s="43"/>
      <c r="P595" s="43"/>
      <c r="Q595" s="43"/>
      <c r="R595" s="47"/>
      <c r="S595" s="48"/>
      <c r="T595" s="26"/>
      <c r="U595" s="23"/>
      <c r="V595" s="48" t="str">
        <f t="shared" si="9"/>
        <v/>
      </c>
      <c r="W595" s="48"/>
      <c r="X595" s="48"/>
      <c r="Y595" s="48"/>
      <c r="Z595" s="48"/>
      <c r="AA595" s="48" t="s">
        <v>135</v>
      </c>
      <c r="AB595" s="41" t="s">
        <v>116</v>
      </c>
      <c r="AC595" s="41" t="s">
        <v>116</v>
      </c>
      <c r="AD595" s="41" t="s">
        <v>116</v>
      </c>
      <c r="AE595" s="48" t="s">
        <v>136</v>
      </c>
      <c r="AF595" s="41" t="s">
        <v>136</v>
      </c>
      <c r="AG595" s="26">
        <v>15</v>
      </c>
      <c r="AH595" s="50">
        <v>33</v>
      </c>
      <c r="AI595" s="50">
        <v>24</v>
      </c>
      <c r="AJ595" s="50">
        <v>54</v>
      </c>
      <c r="AK595" s="51" t="s">
        <v>150</v>
      </c>
      <c r="AL595" s="27" t="s">
        <v>1513</v>
      </c>
      <c r="AM595" s="41"/>
      <c r="AP595" s="54"/>
      <c r="AQ595" s="54"/>
      <c r="AR595" s="54"/>
      <c r="AS595" s="54"/>
    </row>
    <row r="596" s="7" customFormat="1" ht="53" customHeight="1" spans="1:45">
      <c r="A596" s="23" t="s">
        <v>139</v>
      </c>
      <c r="B596" s="24" t="s">
        <v>140</v>
      </c>
      <c r="C596" s="25" t="s">
        <v>1514</v>
      </c>
      <c r="D596" s="26" t="s">
        <v>1496</v>
      </c>
      <c r="E596" s="27" t="s">
        <v>1512</v>
      </c>
      <c r="F596" s="28" t="s">
        <v>236</v>
      </c>
      <c r="G596" s="26" t="s">
        <v>237</v>
      </c>
      <c r="H596" s="26" t="s">
        <v>146</v>
      </c>
      <c r="I596" s="26" t="s">
        <v>147</v>
      </c>
      <c r="J596" s="41" t="s">
        <v>148</v>
      </c>
      <c r="K596" s="41" t="s">
        <v>149</v>
      </c>
      <c r="L596" s="42">
        <v>1.8</v>
      </c>
      <c r="M596" s="43">
        <v>1.8</v>
      </c>
      <c r="N596" s="43">
        <v>1.8</v>
      </c>
      <c r="O596" s="43"/>
      <c r="P596" s="43"/>
      <c r="Q596" s="43"/>
      <c r="R596" s="47"/>
      <c r="S596" s="48"/>
      <c r="T596" s="26"/>
      <c r="U596" s="23"/>
      <c r="V596" s="48" t="str">
        <f t="shared" si="9"/>
        <v/>
      </c>
      <c r="W596" s="48"/>
      <c r="X596" s="48"/>
      <c r="Y596" s="48"/>
      <c r="Z596" s="48"/>
      <c r="AA596" s="48" t="s">
        <v>135</v>
      </c>
      <c r="AB596" s="41" t="s">
        <v>116</v>
      </c>
      <c r="AC596" s="41" t="s">
        <v>136</v>
      </c>
      <c r="AD596" s="41" t="s">
        <v>116</v>
      </c>
      <c r="AE596" s="48" t="s">
        <v>136</v>
      </c>
      <c r="AF596" s="41" t="s">
        <v>136</v>
      </c>
      <c r="AG596" s="26">
        <v>16</v>
      </c>
      <c r="AH596" s="50">
        <v>35.2</v>
      </c>
      <c r="AI596" s="50">
        <v>25.6</v>
      </c>
      <c r="AJ596" s="50">
        <v>57.6</v>
      </c>
      <c r="AK596" s="51" t="s">
        <v>150</v>
      </c>
      <c r="AL596" s="27" t="s">
        <v>1515</v>
      </c>
      <c r="AM596" s="41"/>
      <c r="AP596" s="54"/>
      <c r="AQ596" s="54"/>
      <c r="AR596" s="54"/>
      <c r="AS596" s="54"/>
    </row>
    <row r="597" s="7" customFormat="1" ht="53" customHeight="1" spans="1:45">
      <c r="A597" s="23" t="s">
        <v>139</v>
      </c>
      <c r="B597" s="24" t="s">
        <v>140</v>
      </c>
      <c r="C597" s="25" t="s">
        <v>1516</v>
      </c>
      <c r="D597" s="26" t="s">
        <v>1496</v>
      </c>
      <c r="E597" s="27" t="s">
        <v>1497</v>
      </c>
      <c r="F597" s="28" t="s">
        <v>241</v>
      </c>
      <c r="G597" s="26" t="s">
        <v>1216</v>
      </c>
      <c r="H597" s="26" t="s">
        <v>146</v>
      </c>
      <c r="I597" s="26" t="s">
        <v>147</v>
      </c>
      <c r="J597" s="41" t="s">
        <v>148</v>
      </c>
      <c r="K597" s="41" t="s">
        <v>149</v>
      </c>
      <c r="L597" s="42">
        <v>5</v>
      </c>
      <c r="M597" s="43">
        <v>5</v>
      </c>
      <c r="N597" s="43">
        <v>5</v>
      </c>
      <c r="O597" s="43"/>
      <c r="P597" s="43"/>
      <c r="Q597" s="43"/>
      <c r="R597" s="47"/>
      <c r="S597" s="48"/>
      <c r="T597" s="26"/>
      <c r="U597" s="23"/>
      <c r="V597" s="48" t="str">
        <f t="shared" si="9"/>
        <v/>
      </c>
      <c r="W597" s="48"/>
      <c r="X597" s="48"/>
      <c r="Y597" s="48"/>
      <c r="Z597" s="48"/>
      <c r="AA597" s="48" t="s">
        <v>135</v>
      </c>
      <c r="AB597" s="41" t="s">
        <v>116</v>
      </c>
      <c r="AC597" s="41" t="s">
        <v>116</v>
      </c>
      <c r="AD597" s="41" t="s">
        <v>116</v>
      </c>
      <c r="AE597" s="48" t="s">
        <v>136</v>
      </c>
      <c r="AF597" s="41" t="s">
        <v>136</v>
      </c>
      <c r="AG597" s="26">
        <v>38</v>
      </c>
      <c r="AH597" s="50">
        <v>83.6</v>
      </c>
      <c r="AI597" s="50">
        <v>60.8</v>
      </c>
      <c r="AJ597" s="50">
        <v>136.8</v>
      </c>
      <c r="AK597" s="51" t="s">
        <v>150</v>
      </c>
      <c r="AL597" s="27" t="s">
        <v>1517</v>
      </c>
      <c r="AM597" s="41"/>
      <c r="AP597" s="54"/>
      <c r="AQ597" s="54"/>
      <c r="AR597" s="54"/>
      <c r="AS597" s="54"/>
    </row>
    <row r="598" s="7" customFormat="1" ht="53" customHeight="1" spans="1:45">
      <c r="A598" s="23" t="s">
        <v>139</v>
      </c>
      <c r="B598" s="24" t="s">
        <v>140</v>
      </c>
      <c r="C598" s="25" t="s">
        <v>1518</v>
      </c>
      <c r="D598" s="26" t="s">
        <v>1496</v>
      </c>
      <c r="E598" s="27" t="s">
        <v>1519</v>
      </c>
      <c r="F598" s="28" t="s">
        <v>241</v>
      </c>
      <c r="G598" s="26" t="s">
        <v>1520</v>
      </c>
      <c r="H598" s="26" t="s">
        <v>146</v>
      </c>
      <c r="I598" s="26" t="s">
        <v>147</v>
      </c>
      <c r="J598" s="41" t="s">
        <v>148</v>
      </c>
      <c r="K598" s="41" t="s">
        <v>149</v>
      </c>
      <c r="L598" s="42">
        <v>17.5</v>
      </c>
      <c r="M598" s="43">
        <v>17.5</v>
      </c>
      <c r="N598" s="43">
        <v>17.5</v>
      </c>
      <c r="O598" s="43"/>
      <c r="P598" s="43"/>
      <c r="Q598" s="43"/>
      <c r="R598" s="47"/>
      <c r="S598" s="48"/>
      <c r="T598" s="26"/>
      <c r="U598" s="23"/>
      <c r="V598" s="48" t="str">
        <f t="shared" si="9"/>
        <v/>
      </c>
      <c r="W598" s="48"/>
      <c r="X598" s="48"/>
      <c r="Y598" s="48"/>
      <c r="Z598" s="48"/>
      <c r="AA598" s="48" t="s">
        <v>135</v>
      </c>
      <c r="AB598" s="41" t="s">
        <v>116</v>
      </c>
      <c r="AC598" s="41" t="s">
        <v>116</v>
      </c>
      <c r="AD598" s="41" t="s">
        <v>116</v>
      </c>
      <c r="AE598" s="48" t="s">
        <v>136</v>
      </c>
      <c r="AF598" s="41" t="s">
        <v>136</v>
      </c>
      <c r="AG598" s="26">
        <v>45</v>
      </c>
      <c r="AH598" s="50">
        <v>99</v>
      </c>
      <c r="AI598" s="50">
        <v>72</v>
      </c>
      <c r="AJ598" s="50">
        <v>162</v>
      </c>
      <c r="AK598" s="51" t="s">
        <v>150</v>
      </c>
      <c r="AL598" s="27" t="s">
        <v>1504</v>
      </c>
      <c r="AM598" s="41"/>
      <c r="AP598" s="54"/>
      <c r="AQ598" s="54"/>
      <c r="AR598" s="54"/>
      <c r="AS598" s="54"/>
    </row>
    <row r="599" s="7" customFormat="1" ht="53" customHeight="1" spans="1:45">
      <c r="A599" s="23" t="s">
        <v>139</v>
      </c>
      <c r="B599" s="24" t="s">
        <v>140</v>
      </c>
      <c r="C599" s="25" t="s">
        <v>1521</v>
      </c>
      <c r="D599" s="26" t="s">
        <v>1496</v>
      </c>
      <c r="E599" s="27" t="s">
        <v>1497</v>
      </c>
      <c r="F599" s="28" t="s">
        <v>241</v>
      </c>
      <c r="G599" s="26" t="s">
        <v>965</v>
      </c>
      <c r="H599" s="26" t="s">
        <v>146</v>
      </c>
      <c r="I599" s="26" t="s">
        <v>147</v>
      </c>
      <c r="J599" s="41" t="s">
        <v>148</v>
      </c>
      <c r="K599" s="41" t="s">
        <v>149</v>
      </c>
      <c r="L599" s="42">
        <v>5</v>
      </c>
      <c r="M599" s="43">
        <v>5</v>
      </c>
      <c r="N599" s="43">
        <v>5</v>
      </c>
      <c r="O599" s="43"/>
      <c r="P599" s="43"/>
      <c r="Q599" s="43"/>
      <c r="R599" s="47"/>
      <c r="S599" s="48"/>
      <c r="T599" s="26"/>
      <c r="U599" s="23"/>
      <c r="V599" s="48" t="str">
        <f t="shared" si="9"/>
        <v/>
      </c>
      <c r="W599" s="48"/>
      <c r="X599" s="48"/>
      <c r="Y599" s="48"/>
      <c r="Z599" s="48"/>
      <c r="AA599" s="48" t="s">
        <v>135</v>
      </c>
      <c r="AB599" s="41" t="s">
        <v>116</v>
      </c>
      <c r="AC599" s="41" t="s">
        <v>136</v>
      </c>
      <c r="AD599" s="41" t="s">
        <v>116</v>
      </c>
      <c r="AE599" s="48" t="s">
        <v>136</v>
      </c>
      <c r="AF599" s="41" t="s">
        <v>136</v>
      </c>
      <c r="AG599" s="26">
        <v>55</v>
      </c>
      <c r="AH599" s="50">
        <v>121</v>
      </c>
      <c r="AI599" s="50">
        <v>88</v>
      </c>
      <c r="AJ599" s="50">
        <v>198</v>
      </c>
      <c r="AK599" s="51" t="s">
        <v>150</v>
      </c>
      <c r="AL599" s="27" t="s">
        <v>1522</v>
      </c>
      <c r="AM599" s="41"/>
      <c r="AP599" s="54"/>
      <c r="AQ599" s="54"/>
      <c r="AR599" s="54"/>
      <c r="AS599" s="54"/>
    </row>
    <row r="600" s="7" customFormat="1" ht="53" customHeight="1" spans="1:45">
      <c r="A600" s="23" t="s">
        <v>139</v>
      </c>
      <c r="B600" s="24" t="s">
        <v>140</v>
      </c>
      <c r="C600" s="25" t="s">
        <v>1523</v>
      </c>
      <c r="D600" s="26" t="s">
        <v>1496</v>
      </c>
      <c r="E600" s="27" t="s">
        <v>1524</v>
      </c>
      <c r="F600" s="28" t="s">
        <v>241</v>
      </c>
      <c r="G600" s="26" t="s">
        <v>242</v>
      </c>
      <c r="H600" s="26" t="s">
        <v>146</v>
      </c>
      <c r="I600" s="26" t="s">
        <v>147</v>
      </c>
      <c r="J600" s="41" t="s">
        <v>148</v>
      </c>
      <c r="K600" s="41" t="s">
        <v>149</v>
      </c>
      <c r="L600" s="42">
        <v>14</v>
      </c>
      <c r="M600" s="43">
        <v>14</v>
      </c>
      <c r="N600" s="43">
        <v>14</v>
      </c>
      <c r="O600" s="43"/>
      <c r="P600" s="43"/>
      <c r="Q600" s="43"/>
      <c r="R600" s="47"/>
      <c r="S600" s="48"/>
      <c r="T600" s="26"/>
      <c r="U600" s="23"/>
      <c r="V600" s="48" t="str">
        <f t="shared" si="9"/>
        <v/>
      </c>
      <c r="W600" s="48"/>
      <c r="X600" s="48"/>
      <c r="Y600" s="48"/>
      <c r="Z600" s="48"/>
      <c r="AA600" s="48" t="s">
        <v>135</v>
      </c>
      <c r="AB600" s="41" t="s">
        <v>116</v>
      </c>
      <c r="AC600" s="41" t="s">
        <v>136</v>
      </c>
      <c r="AD600" s="41" t="s">
        <v>116</v>
      </c>
      <c r="AE600" s="48" t="s">
        <v>136</v>
      </c>
      <c r="AF600" s="41" t="s">
        <v>136</v>
      </c>
      <c r="AG600" s="26">
        <v>83</v>
      </c>
      <c r="AH600" s="50">
        <v>182.6</v>
      </c>
      <c r="AI600" s="50">
        <v>132.8</v>
      </c>
      <c r="AJ600" s="50">
        <v>298.8</v>
      </c>
      <c r="AK600" s="51" t="s">
        <v>150</v>
      </c>
      <c r="AL600" s="27" t="s">
        <v>1525</v>
      </c>
      <c r="AM600" s="41"/>
      <c r="AP600" s="54"/>
      <c r="AQ600" s="54"/>
      <c r="AR600" s="54"/>
      <c r="AS600" s="54"/>
    </row>
    <row r="601" s="7" customFormat="1" ht="53" customHeight="1" spans="1:45">
      <c r="A601" s="23" t="s">
        <v>139</v>
      </c>
      <c r="B601" s="24" t="s">
        <v>140</v>
      </c>
      <c r="C601" s="25" t="s">
        <v>1526</v>
      </c>
      <c r="D601" s="26" t="s">
        <v>1496</v>
      </c>
      <c r="E601" s="27" t="s">
        <v>1527</v>
      </c>
      <c r="F601" s="28" t="s">
        <v>241</v>
      </c>
      <c r="G601" s="26" t="s">
        <v>974</v>
      </c>
      <c r="H601" s="26" t="s">
        <v>146</v>
      </c>
      <c r="I601" s="26" t="s">
        <v>147</v>
      </c>
      <c r="J601" s="41" t="s">
        <v>148</v>
      </c>
      <c r="K601" s="41" t="s">
        <v>149</v>
      </c>
      <c r="L601" s="42">
        <v>0.25</v>
      </c>
      <c r="M601" s="43">
        <v>0.25</v>
      </c>
      <c r="N601" s="43">
        <v>0.25</v>
      </c>
      <c r="O601" s="43"/>
      <c r="P601" s="43"/>
      <c r="Q601" s="43"/>
      <c r="R601" s="47"/>
      <c r="S601" s="48"/>
      <c r="T601" s="26"/>
      <c r="U601" s="23"/>
      <c r="V601" s="48" t="str">
        <f t="shared" si="9"/>
        <v/>
      </c>
      <c r="W601" s="48"/>
      <c r="X601" s="48"/>
      <c r="Y601" s="48"/>
      <c r="Z601" s="48"/>
      <c r="AA601" s="48" t="s">
        <v>135</v>
      </c>
      <c r="AB601" s="41" t="s">
        <v>116</v>
      </c>
      <c r="AC601" s="41" t="s">
        <v>116</v>
      </c>
      <c r="AD601" s="41" t="s">
        <v>116</v>
      </c>
      <c r="AE601" s="48" t="s">
        <v>136</v>
      </c>
      <c r="AF601" s="41" t="s">
        <v>136</v>
      </c>
      <c r="AG601" s="26">
        <v>47</v>
      </c>
      <c r="AH601" s="50">
        <v>103.4</v>
      </c>
      <c r="AI601" s="50">
        <v>75.2</v>
      </c>
      <c r="AJ601" s="50">
        <v>169.2</v>
      </c>
      <c r="AK601" s="51" t="s">
        <v>150</v>
      </c>
      <c r="AL601" s="27" t="s">
        <v>1528</v>
      </c>
      <c r="AM601" s="41"/>
      <c r="AP601" s="54"/>
      <c r="AQ601" s="54"/>
      <c r="AR601" s="54"/>
      <c r="AS601" s="54"/>
    </row>
    <row r="602" s="7" customFormat="1" ht="53" customHeight="1" spans="1:45">
      <c r="A602" s="23" t="s">
        <v>139</v>
      </c>
      <c r="B602" s="24" t="s">
        <v>140</v>
      </c>
      <c r="C602" s="25" t="s">
        <v>1529</v>
      </c>
      <c r="D602" s="26" t="s">
        <v>1496</v>
      </c>
      <c r="E602" s="27" t="s">
        <v>1530</v>
      </c>
      <c r="F602" s="28" t="s">
        <v>241</v>
      </c>
      <c r="G602" s="26" t="s">
        <v>980</v>
      </c>
      <c r="H602" s="26" t="s">
        <v>146</v>
      </c>
      <c r="I602" s="26" t="s">
        <v>147</v>
      </c>
      <c r="J602" s="41" t="s">
        <v>148</v>
      </c>
      <c r="K602" s="41" t="s">
        <v>149</v>
      </c>
      <c r="L602" s="42">
        <v>5.5</v>
      </c>
      <c r="M602" s="43">
        <v>5.5</v>
      </c>
      <c r="N602" s="43">
        <v>5.5</v>
      </c>
      <c r="O602" s="43"/>
      <c r="P602" s="43"/>
      <c r="Q602" s="43"/>
      <c r="R602" s="47"/>
      <c r="S602" s="48"/>
      <c r="T602" s="26"/>
      <c r="U602" s="23"/>
      <c r="V602" s="48" t="str">
        <f t="shared" si="9"/>
        <v/>
      </c>
      <c r="W602" s="48"/>
      <c r="X602" s="48"/>
      <c r="Y602" s="48"/>
      <c r="Z602" s="48"/>
      <c r="AA602" s="48" t="s">
        <v>135</v>
      </c>
      <c r="AB602" s="41" t="s">
        <v>116</v>
      </c>
      <c r="AC602" s="41" t="s">
        <v>136</v>
      </c>
      <c r="AD602" s="41" t="s">
        <v>116</v>
      </c>
      <c r="AE602" s="48" t="s">
        <v>136</v>
      </c>
      <c r="AF602" s="41" t="s">
        <v>136</v>
      </c>
      <c r="AG602" s="26">
        <v>72</v>
      </c>
      <c r="AH602" s="50">
        <v>158.4</v>
      </c>
      <c r="AI602" s="50">
        <v>115.2</v>
      </c>
      <c r="AJ602" s="50">
        <v>259.2</v>
      </c>
      <c r="AK602" s="51" t="s">
        <v>150</v>
      </c>
      <c r="AL602" s="27" t="s">
        <v>1531</v>
      </c>
      <c r="AM602" s="41"/>
      <c r="AP602" s="54"/>
      <c r="AQ602" s="54"/>
      <c r="AR602" s="54"/>
      <c r="AS602" s="54"/>
    </row>
    <row r="603" s="7" customFormat="1" ht="53" customHeight="1" spans="1:45">
      <c r="A603" s="23" t="s">
        <v>139</v>
      </c>
      <c r="B603" s="24" t="s">
        <v>140</v>
      </c>
      <c r="C603" s="25" t="s">
        <v>1532</v>
      </c>
      <c r="D603" s="26" t="s">
        <v>1496</v>
      </c>
      <c r="E603" s="27" t="s">
        <v>1512</v>
      </c>
      <c r="F603" s="28" t="s">
        <v>241</v>
      </c>
      <c r="G603" s="26" t="s">
        <v>1231</v>
      </c>
      <c r="H603" s="26" t="s">
        <v>146</v>
      </c>
      <c r="I603" s="26" t="s">
        <v>147</v>
      </c>
      <c r="J603" s="41" t="s">
        <v>148</v>
      </c>
      <c r="K603" s="41" t="s">
        <v>149</v>
      </c>
      <c r="L603" s="42">
        <v>0.5</v>
      </c>
      <c r="M603" s="43">
        <v>0.5</v>
      </c>
      <c r="N603" s="43">
        <v>0.5</v>
      </c>
      <c r="O603" s="43"/>
      <c r="P603" s="43"/>
      <c r="Q603" s="43"/>
      <c r="R603" s="47"/>
      <c r="S603" s="48"/>
      <c r="T603" s="26"/>
      <c r="U603" s="23"/>
      <c r="V603" s="48" t="str">
        <f t="shared" si="9"/>
        <v/>
      </c>
      <c r="W603" s="48"/>
      <c r="X603" s="48"/>
      <c r="Y603" s="48"/>
      <c r="Z603" s="48"/>
      <c r="AA603" s="48" t="s">
        <v>135</v>
      </c>
      <c r="AB603" s="41" t="s">
        <v>116</v>
      </c>
      <c r="AC603" s="41" t="s">
        <v>116</v>
      </c>
      <c r="AD603" s="41" t="s">
        <v>116</v>
      </c>
      <c r="AE603" s="48" t="s">
        <v>136</v>
      </c>
      <c r="AF603" s="41" t="s">
        <v>136</v>
      </c>
      <c r="AG603" s="26">
        <v>97</v>
      </c>
      <c r="AH603" s="50">
        <v>213.4</v>
      </c>
      <c r="AI603" s="50">
        <v>155.2</v>
      </c>
      <c r="AJ603" s="50">
        <v>349.2</v>
      </c>
      <c r="AK603" s="51" t="s">
        <v>150</v>
      </c>
      <c r="AL603" s="27" t="s">
        <v>1533</v>
      </c>
      <c r="AM603" s="41"/>
      <c r="AP603" s="54"/>
      <c r="AQ603" s="54"/>
      <c r="AR603" s="54"/>
      <c r="AS603" s="54"/>
    </row>
    <row r="604" s="7" customFormat="1" ht="53" customHeight="1" spans="1:45">
      <c r="A604" s="23" t="s">
        <v>139</v>
      </c>
      <c r="B604" s="24" t="s">
        <v>140</v>
      </c>
      <c r="C604" s="25" t="s">
        <v>1534</v>
      </c>
      <c r="D604" s="26" t="s">
        <v>1496</v>
      </c>
      <c r="E604" s="27" t="s">
        <v>1535</v>
      </c>
      <c r="F604" s="28" t="s">
        <v>241</v>
      </c>
      <c r="G604" s="26" t="s">
        <v>983</v>
      </c>
      <c r="H604" s="26" t="s">
        <v>146</v>
      </c>
      <c r="I604" s="26" t="s">
        <v>147</v>
      </c>
      <c r="J604" s="41" t="s">
        <v>148</v>
      </c>
      <c r="K604" s="41" t="s">
        <v>149</v>
      </c>
      <c r="L604" s="42">
        <v>6</v>
      </c>
      <c r="M604" s="43">
        <v>6</v>
      </c>
      <c r="N604" s="43">
        <v>6</v>
      </c>
      <c r="O604" s="43"/>
      <c r="P604" s="43"/>
      <c r="Q604" s="43"/>
      <c r="R604" s="47"/>
      <c r="S604" s="48"/>
      <c r="T604" s="26"/>
      <c r="U604" s="23"/>
      <c r="V604" s="48" t="str">
        <f t="shared" si="9"/>
        <v/>
      </c>
      <c r="W604" s="48"/>
      <c r="X604" s="48"/>
      <c r="Y604" s="48"/>
      <c r="Z604" s="48"/>
      <c r="AA604" s="48" t="s">
        <v>135</v>
      </c>
      <c r="AB604" s="41" t="s">
        <v>116</v>
      </c>
      <c r="AC604" s="41" t="s">
        <v>136</v>
      </c>
      <c r="AD604" s="41" t="s">
        <v>116</v>
      </c>
      <c r="AE604" s="48" t="s">
        <v>136</v>
      </c>
      <c r="AF604" s="41" t="s">
        <v>136</v>
      </c>
      <c r="AG604" s="26">
        <v>97</v>
      </c>
      <c r="AH604" s="50">
        <v>213.4</v>
      </c>
      <c r="AI604" s="50">
        <v>155.2</v>
      </c>
      <c r="AJ604" s="50">
        <v>349.2</v>
      </c>
      <c r="AK604" s="51" t="s">
        <v>150</v>
      </c>
      <c r="AL604" s="27" t="s">
        <v>1533</v>
      </c>
      <c r="AM604" s="41"/>
      <c r="AP604" s="54"/>
      <c r="AQ604" s="54"/>
      <c r="AR604" s="54"/>
      <c r="AS604" s="54"/>
    </row>
    <row r="605" s="7" customFormat="1" ht="53" customHeight="1" spans="1:45">
      <c r="A605" s="23" t="s">
        <v>139</v>
      </c>
      <c r="B605" s="24" t="s">
        <v>140</v>
      </c>
      <c r="C605" s="25" t="s">
        <v>1536</v>
      </c>
      <c r="D605" s="26" t="s">
        <v>1496</v>
      </c>
      <c r="E605" s="27" t="s">
        <v>1509</v>
      </c>
      <c r="F605" s="30" t="s">
        <v>246</v>
      </c>
      <c r="G605" s="26" t="s">
        <v>370</v>
      </c>
      <c r="H605" s="26" t="s">
        <v>146</v>
      </c>
      <c r="I605" s="26" t="s">
        <v>147</v>
      </c>
      <c r="J605" s="41" t="s">
        <v>148</v>
      </c>
      <c r="K605" s="41" t="s">
        <v>149</v>
      </c>
      <c r="L605" s="42">
        <v>2</v>
      </c>
      <c r="M605" s="43">
        <v>2</v>
      </c>
      <c r="N605" s="43">
        <v>2</v>
      </c>
      <c r="O605" s="43"/>
      <c r="P605" s="43"/>
      <c r="Q605" s="43"/>
      <c r="R605" s="47"/>
      <c r="S605" s="48"/>
      <c r="T605" s="26"/>
      <c r="U605" s="23"/>
      <c r="V605" s="48" t="str">
        <f t="shared" si="9"/>
        <v/>
      </c>
      <c r="W605" s="48"/>
      <c r="X605" s="48"/>
      <c r="Y605" s="48"/>
      <c r="Z605" s="48"/>
      <c r="AA605" s="48" t="s">
        <v>135</v>
      </c>
      <c r="AB605" s="41" t="s">
        <v>116</v>
      </c>
      <c r="AC605" s="41" t="s">
        <v>136</v>
      </c>
      <c r="AD605" s="41" t="s">
        <v>116</v>
      </c>
      <c r="AE605" s="48" t="s">
        <v>136</v>
      </c>
      <c r="AF605" s="41" t="s">
        <v>136</v>
      </c>
      <c r="AG605" s="26">
        <v>10</v>
      </c>
      <c r="AH605" s="50">
        <v>22</v>
      </c>
      <c r="AI605" s="50">
        <v>16</v>
      </c>
      <c r="AJ605" s="50">
        <v>36</v>
      </c>
      <c r="AK605" s="51" t="s">
        <v>150</v>
      </c>
      <c r="AL605" s="27" t="s">
        <v>1494</v>
      </c>
      <c r="AM605" s="41"/>
      <c r="AP605" s="54"/>
      <c r="AQ605" s="54"/>
      <c r="AR605" s="54"/>
      <c r="AS605" s="54"/>
    </row>
    <row r="606" s="7" customFormat="1" ht="53" customHeight="1" spans="1:45">
      <c r="A606" s="23" t="s">
        <v>139</v>
      </c>
      <c r="B606" s="24" t="s">
        <v>140</v>
      </c>
      <c r="C606" s="25" t="s">
        <v>1537</v>
      </c>
      <c r="D606" s="26" t="s">
        <v>1496</v>
      </c>
      <c r="E606" s="27" t="s">
        <v>1538</v>
      </c>
      <c r="F606" s="30" t="s">
        <v>246</v>
      </c>
      <c r="G606" s="26" t="s">
        <v>706</v>
      </c>
      <c r="H606" s="26" t="s">
        <v>146</v>
      </c>
      <c r="I606" s="26" t="s">
        <v>147</v>
      </c>
      <c r="J606" s="41" t="s">
        <v>148</v>
      </c>
      <c r="K606" s="41" t="s">
        <v>149</v>
      </c>
      <c r="L606" s="42">
        <v>0.5</v>
      </c>
      <c r="M606" s="43">
        <v>0.5</v>
      </c>
      <c r="N606" s="43">
        <v>0.5</v>
      </c>
      <c r="O606" s="43"/>
      <c r="P606" s="43"/>
      <c r="Q606" s="43"/>
      <c r="R606" s="47"/>
      <c r="S606" s="48"/>
      <c r="T606" s="26"/>
      <c r="U606" s="23"/>
      <c r="V606" s="48" t="str">
        <f t="shared" si="9"/>
        <v/>
      </c>
      <c r="W606" s="48"/>
      <c r="X606" s="48"/>
      <c r="Y606" s="48"/>
      <c r="Z606" s="48"/>
      <c r="AA606" s="48" t="s">
        <v>135</v>
      </c>
      <c r="AB606" s="41" t="s">
        <v>116</v>
      </c>
      <c r="AC606" s="41" t="s">
        <v>116</v>
      </c>
      <c r="AD606" s="41" t="s">
        <v>116</v>
      </c>
      <c r="AE606" s="48" t="s">
        <v>136</v>
      </c>
      <c r="AF606" s="41" t="s">
        <v>136</v>
      </c>
      <c r="AG606" s="26">
        <v>5</v>
      </c>
      <c r="AH606" s="50">
        <v>11</v>
      </c>
      <c r="AI606" s="50">
        <v>8</v>
      </c>
      <c r="AJ606" s="50">
        <v>18</v>
      </c>
      <c r="AK606" s="51" t="s">
        <v>150</v>
      </c>
      <c r="AL606" s="27" t="s">
        <v>1539</v>
      </c>
      <c r="AM606" s="41"/>
      <c r="AP606" s="54"/>
      <c r="AQ606" s="54"/>
      <c r="AR606" s="54"/>
      <c r="AS606" s="54"/>
    </row>
    <row r="607" s="7" customFormat="1" ht="53" customHeight="1" spans="1:45">
      <c r="A607" s="23" t="s">
        <v>139</v>
      </c>
      <c r="B607" s="24" t="s">
        <v>140</v>
      </c>
      <c r="C607" s="25" t="s">
        <v>1540</v>
      </c>
      <c r="D607" s="26" t="s">
        <v>1496</v>
      </c>
      <c r="E607" s="27" t="s">
        <v>1541</v>
      </c>
      <c r="F607" s="30" t="s">
        <v>246</v>
      </c>
      <c r="G607" s="26" t="s">
        <v>708</v>
      </c>
      <c r="H607" s="26" t="s">
        <v>146</v>
      </c>
      <c r="I607" s="26" t="s">
        <v>147</v>
      </c>
      <c r="J607" s="41" t="s">
        <v>148</v>
      </c>
      <c r="K607" s="41" t="s">
        <v>149</v>
      </c>
      <c r="L607" s="42">
        <v>5</v>
      </c>
      <c r="M607" s="43">
        <v>5</v>
      </c>
      <c r="N607" s="43">
        <v>5</v>
      </c>
      <c r="O607" s="43"/>
      <c r="P607" s="43"/>
      <c r="Q607" s="43"/>
      <c r="R607" s="47"/>
      <c r="S607" s="48"/>
      <c r="T607" s="26"/>
      <c r="U607" s="23"/>
      <c r="V607" s="48" t="str">
        <f t="shared" si="9"/>
        <v/>
      </c>
      <c r="W607" s="48"/>
      <c r="X607" s="48"/>
      <c r="Y607" s="48"/>
      <c r="Z607" s="48"/>
      <c r="AA607" s="48" t="s">
        <v>135</v>
      </c>
      <c r="AB607" s="41" t="s">
        <v>116</v>
      </c>
      <c r="AC607" s="41" t="s">
        <v>136</v>
      </c>
      <c r="AD607" s="41" t="s">
        <v>116</v>
      </c>
      <c r="AE607" s="48" t="s">
        <v>136</v>
      </c>
      <c r="AF607" s="41" t="s">
        <v>136</v>
      </c>
      <c r="AG607" s="26">
        <v>18</v>
      </c>
      <c r="AH607" s="50">
        <v>39.6</v>
      </c>
      <c r="AI607" s="50">
        <v>28.8</v>
      </c>
      <c r="AJ607" s="50">
        <v>64.8</v>
      </c>
      <c r="AK607" s="51" t="s">
        <v>150</v>
      </c>
      <c r="AL607" s="27" t="s">
        <v>1542</v>
      </c>
      <c r="AM607" s="41"/>
      <c r="AP607" s="54"/>
      <c r="AQ607" s="54"/>
      <c r="AR607" s="54"/>
      <c r="AS607" s="54"/>
    </row>
    <row r="608" s="7" customFormat="1" ht="53" customHeight="1" spans="1:45">
      <c r="A608" s="23" t="s">
        <v>139</v>
      </c>
      <c r="B608" s="24" t="s">
        <v>140</v>
      </c>
      <c r="C608" s="25" t="s">
        <v>1543</v>
      </c>
      <c r="D608" s="26" t="s">
        <v>1496</v>
      </c>
      <c r="E608" s="27" t="s">
        <v>1544</v>
      </c>
      <c r="F608" s="30" t="s">
        <v>246</v>
      </c>
      <c r="G608" s="26" t="s">
        <v>247</v>
      </c>
      <c r="H608" s="26" t="s">
        <v>146</v>
      </c>
      <c r="I608" s="26" t="s">
        <v>147</v>
      </c>
      <c r="J608" s="41" t="s">
        <v>148</v>
      </c>
      <c r="K608" s="41" t="s">
        <v>149</v>
      </c>
      <c r="L608" s="42">
        <v>5</v>
      </c>
      <c r="M608" s="43">
        <v>5</v>
      </c>
      <c r="N608" s="43">
        <v>5</v>
      </c>
      <c r="O608" s="43"/>
      <c r="P608" s="43"/>
      <c r="Q608" s="43"/>
      <c r="R608" s="47"/>
      <c r="S608" s="48"/>
      <c r="T608" s="26"/>
      <c r="U608" s="23"/>
      <c r="V608" s="48" t="str">
        <f t="shared" si="9"/>
        <v/>
      </c>
      <c r="W608" s="48"/>
      <c r="X608" s="48"/>
      <c r="Y608" s="48"/>
      <c r="Z608" s="48"/>
      <c r="AA608" s="48" t="s">
        <v>135</v>
      </c>
      <c r="AB608" s="41" t="s">
        <v>116</v>
      </c>
      <c r="AC608" s="41" t="s">
        <v>116</v>
      </c>
      <c r="AD608" s="41" t="s">
        <v>116</v>
      </c>
      <c r="AE608" s="48" t="s">
        <v>136</v>
      </c>
      <c r="AF608" s="41" t="s">
        <v>136</v>
      </c>
      <c r="AG608" s="26">
        <v>50</v>
      </c>
      <c r="AH608" s="50">
        <v>110</v>
      </c>
      <c r="AI608" s="50">
        <v>80</v>
      </c>
      <c r="AJ608" s="50">
        <v>180</v>
      </c>
      <c r="AK608" s="51" t="s">
        <v>150</v>
      </c>
      <c r="AL608" s="27" t="s">
        <v>1545</v>
      </c>
      <c r="AM608" s="41"/>
      <c r="AP608" s="54"/>
      <c r="AQ608" s="54"/>
      <c r="AR608" s="54"/>
      <c r="AS608" s="54"/>
    </row>
    <row r="609" s="7" customFormat="1" ht="53" customHeight="1" spans="1:45">
      <c r="A609" s="23" t="s">
        <v>139</v>
      </c>
      <c r="B609" s="24" t="s">
        <v>140</v>
      </c>
      <c r="C609" s="25" t="s">
        <v>1546</v>
      </c>
      <c r="D609" s="26" t="s">
        <v>1496</v>
      </c>
      <c r="E609" s="27" t="s">
        <v>1503</v>
      </c>
      <c r="F609" s="30" t="s">
        <v>246</v>
      </c>
      <c r="G609" s="26" t="s">
        <v>251</v>
      </c>
      <c r="H609" s="26" t="s">
        <v>146</v>
      </c>
      <c r="I609" s="26" t="s">
        <v>147</v>
      </c>
      <c r="J609" s="41" t="s">
        <v>148</v>
      </c>
      <c r="K609" s="41" t="s">
        <v>149</v>
      </c>
      <c r="L609" s="42">
        <v>2.5</v>
      </c>
      <c r="M609" s="43">
        <v>2.5</v>
      </c>
      <c r="N609" s="43">
        <v>2.5</v>
      </c>
      <c r="O609" s="43"/>
      <c r="P609" s="43"/>
      <c r="Q609" s="43"/>
      <c r="R609" s="47"/>
      <c r="S609" s="48"/>
      <c r="T609" s="26"/>
      <c r="U609" s="23"/>
      <c r="V609" s="48" t="str">
        <f t="shared" si="9"/>
        <v/>
      </c>
      <c r="W609" s="48"/>
      <c r="X609" s="48"/>
      <c r="Y609" s="48"/>
      <c r="Z609" s="48"/>
      <c r="AA609" s="48" t="s">
        <v>135</v>
      </c>
      <c r="AB609" s="41" t="s">
        <v>116</v>
      </c>
      <c r="AC609" s="41" t="s">
        <v>136</v>
      </c>
      <c r="AD609" s="41" t="s">
        <v>116</v>
      </c>
      <c r="AE609" s="48" t="s">
        <v>136</v>
      </c>
      <c r="AF609" s="41" t="s">
        <v>136</v>
      </c>
      <c r="AG609" s="26">
        <v>15</v>
      </c>
      <c r="AH609" s="50">
        <v>33</v>
      </c>
      <c r="AI609" s="50">
        <v>24</v>
      </c>
      <c r="AJ609" s="50">
        <v>54</v>
      </c>
      <c r="AK609" s="51" t="s">
        <v>150</v>
      </c>
      <c r="AL609" s="27" t="s">
        <v>1513</v>
      </c>
      <c r="AM609" s="41"/>
      <c r="AP609" s="54"/>
      <c r="AQ609" s="54"/>
      <c r="AR609" s="54"/>
      <c r="AS609" s="54"/>
    </row>
    <row r="610" s="7" customFormat="1" ht="53" customHeight="1" spans="1:45">
      <c r="A610" s="23" t="s">
        <v>139</v>
      </c>
      <c r="B610" s="24" t="s">
        <v>140</v>
      </c>
      <c r="C610" s="25" t="s">
        <v>1547</v>
      </c>
      <c r="D610" s="26" t="s">
        <v>1496</v>
      </c>
      <c r="E610" s="27" t="s">
        <v>1548</v>
      </c>
      <c r="F610" s="30" t="s">
        <v>246</v>
      </c>
      <c r="G610" s="26" t="s">
        <v>254</v>
      </c>
      <c r="H610" s="26" t="s">
        <v>146</v>
      </c>
      <c r="I610" s="26" t="s">
        <v>147</v>
      </c>
      <c r="J610" s="41" t="s">
        <v>148</v>
      </c>
      <c r="K610" s="41" t="s">
        <v>149</v>
      </c>
      <c r="L610" s="42">
        <v>0.5</v>
      </c>
      <c r="M610" s="43">
        <v>0.5</v>
      </c>
      <c r="N610" s="43">
        <v>0.5</v>
      </c>
      <c r="O610" s="43"/>
      <c r="P610" s="43"/>
      <c r="Q610" s="43"/>
      <c r="R610" s="47"/>
      <c r="S610" s="48"/>
      <c r="T610" s="26"/>
      <c r="U610" s="23"/>
      <c r="V610" s="48" t="str">
        <f t="shared" si="9"/>
        <v/>
      </c>
      <c r="W610" s="48"/>
      <c r="X610" s="48"/>
      <c r="Y610" s="48"/>
      <c r="Z610" s="48"/>
      <c r="AA610" s="48" t="s">
        <v>135</v>
      </c>
      <c r="AB610" s="41" t="s">
        <v>116</v>
      </c>
      <c r="AC610" s="41" t="s">
        <v>136</v>
      </c>
      <c r="AD610" s="41" t="s">
        <v>116</v>
      </c>
      <c r="AE610" s="48" t="s">
        <v>136</v>
      </c>
      <c r="AF610" s="41" t="s">
        <v>136</v>
      </c>
      <c r="AG610" s="26">
        <v>20</v>
      </c>
      <c r="AH610" s="50">
        <v>44</v>
      </c>
      <c r="AI610" s="50">
        <v>32</v>
      </c>
      <c r="AJ610" s="50">
        <v>72</v>
      </c>
      <c r="AK610" s="51" t="s">
        <v>150</v>
      </c>
      <c r="AL610" s="27" t="s">
        <v>1510</v>
      </c>
      <c r="AM610" s="41"/>
      <c r="AP610" s="54"/>
      <c r="AQ610" s="54"/>
      <c r="AR610" s="54"/>
      <c r="AS610" s="54"/>
    </row>
    <row r="611" s="7" customFormat="1" ht="53" customHeight="1" spans="1:45">
      <c r="A611" s="23" t="s">
        <v>139</v>
      </c>
      <c r="B611" s="24" t="s">
        <v>140</v>
      </c>
      <c r="C611" s="25" t="s">
        <v>1549</v>
      </c>
      <c r="D611" s="26" t="s">
        <v>1496</v>
      </c>
      <c r="E611" s="27" t="s">
        <v>1544</v>
      </c>
      <c r="F611" s="28" t="s">
        <v>144</v>
      </c>
      <c r="G611" s="26" t="s">
        <v>145</v>
      </c>
      <c r="H611" s="26" t="s">
        <v>146</v>
      </c>
      <c r="I611" s="26" t="s">
        <v>147</v>
      </c>
      <c r="J611" s="41" t="s">
        <v>148</v>
      </c>
      <c r="K611" s="41" t="s">
        <v>149</v>
      </c>
      <c r="L611" s="42">
        <v>3</v>
      </c>
      <c r="M611" s="43">
        <v>3</v>
      </c>
      <c r="N611" s="43">
        <v>3</v>
      </c>
      <c r="O611" s="43"/>
      <c r="P611" s="43"/>
      <c r="Q611" s="43"/>
      <c r="R611" s="47"/>
      <c r="S611" s="48"/>
      <c r="T611" s="26"/>
      <c r="U611" s="23"/>
      <c r="V611" s="48" t="str">
        <f t="shared" si="9"/>
        <v/>
      </c>
      <c r="W611" s="48"/>
      <c r="X611" s="48"/>
      <c r="Y611" s="48"/>
      <c r="Z611" s="48"/>
      <c r="AA611" s="48" t="s">
        <v>135</v>
      </c>
      <c r="AB611" s="41" t="s">
        <v>116</v>
      </c>
      <c r="AC611" s="41" t="s">
        <v>136</v>
      </c>
      <c r="AD611" s="41" t="s">
        <v>116</v>
      </c>
      <c r="AE611" s="48" t="s">
        <v>136</v>
      </c>
      <c r="AF611" s="41" t="s">
        <v>136</v>
      </c>
      <c r="AG611" s="26">
        <v>10</v>
      </c>
      <c r="AH611" s="50">
        <v>22</v>
      </c>
      <c r="AI611" s="50">
        <v>16</v>
      </c>
      <c r="AJ611" s="50">
        <v>36</v>
      </c>
      <c r="AK611" s="51" t="s">
        <v>150</v>
      </c>
      <c r="AL611" s="27" t="s">
        <v>1494</v>
      </c>
      <c r="AM611" s="41"/>
      <c r="AP611" s="54"/>
      <c r="AQ611" s="54"/>
      <c r="AR611" s="54"/>
      <c r="AS611" s="54"/>
    </row>
    <row r="612" s="7" customFormat="1" ht="53" customHeight="1" spans="1:45">
      <c r="A612" s="23" t="s">
        <v>139</v>
      </c>
      <c r="B612" s="24" t="s">
        <v>140</v>
      </c>
      <c r="C612" s="25" t="s">
        <v>1550</v>
      </c>
      <c r="D612" s="26" t="s">
        <v>1496</v>
      </c>
      <c r="E612" s="27" t="s">
        <v>1538</v>
      </c>
      <c r="F612" s="28" t="s">
        <v>144</v>
      </c>
      <c r="G612" s="26" t="s">
        <v>154</v>
      </c>
      <c r="H612" s="26" t="s">
        <v>146</v>
      </c>
      <c r="I612" s="26" t="s">
        <v>147</v>
      </c>
      <c r="J612" s="41" t="s">
        <v>148</v>
      </c>
      <c r="K612" s="41" t="s">
        <v>149</v>
      </c>
      <c r="L612" s="42">
        <v>1.2</v>
      </c>
      <c r="M612" s="43">
        <v>1.2</v>
      </c>
      <c r="N612" s="43">
        <v>1.2</v>
      </c>
      <c r="O612" s="43"/>
      <c r="P612" s="43"/>
      <c r="Q612" s="43"/>
      <c r="R612" s="47"/>
      <c r="S612" s="48"/>
      <c r="T612" s="26"/>
      <c r="U612" s="23"/>
      <c r="V612" s="48" t="str">
        <f t="shared" si="9"/>
        <v/>
      </c>
      <c r="W612" s="48"/>
      <c r="X612" s="48"/>
      <c r="Y612" s="48"/>
      <c r="Z612" s="48"/>
      <c r="AA612" s="48" t="s">
        <v>135</v>
      </c>
      <c r="AB612" s="41" t="s">
        <v>116</v>
      </c>
      <c r="AC612" s="41" t="s">
        <v>136</v>
      </c>
      <c r="AD612" s="41" t="s">
        <v>116</v>
      </c>
      <c r="AE612" s="48" t="s">
        <v>136</v>
      </c>
      <c r="AF612" s="41" t="s">
        <v>136</v>
      </c>
      <c r="AG612" s="26">
        <v>4</v>
      </c>
      <c r="AH612" s="50">
        <v>8.8</v>
      </c>
      <c r="AI612" s="50">
        <v>6.4</v>
      </c>
      <c r="AJ612" s="50">
        <v>14.4</v>
      </c>
      <c r="AK612" s="51" t="s">
        <v>150</v>
      </c>
      <c r="AL612" s="27" t="s">
        <v>1551</v>
      </c>
      <c r="AM612" s="41"/>
      <c r="AP612" s="54"/>
      <c r="AQ612" s="54"/>
      <c r="AR612" s="54"/>
      <c r="AS612" s="54"/>
    </row>
    <row r="613" s="7" customFormat="1" ht="53" customHeight="1" spans="1:45">
      <c r="A613" s="23" t="s">
        <v>139</v>
      </c>
      <c r="B613" s="24" t="s">
        <v>140</v>
      </c>
      <c r="C613" s="25" t="s">
        <v>1552</v>
      </c>
      <c r="D613" s="26" t="s">
        <v>1496</v>
      </c>
      <c r="E613" s="27" t="s">
        <v>1541</v>
      </c>
      <c r="F613" s="28" t="s">
        <v>144</v>
      </c>
      <c r="G613" s="26" t="s">
        <v>158</v>
      </c>
      <c r="H613" s="26" t="s">
        <v>146</v>
      </c>
      <c r="I613" s="26" t="s">
        <v>147</v>
      </c>
      <c r="J613" s="41" t="s">
        <v>148</v>
      </c>
      <c r="K613" s="41" t="s">
        <v>149</v>
      </c>
      <c r="L613" s="42">
        <v>4.5</v>
      </c>
      <c r="M613" s="43">
        <v>4.5</v>
      </c>
      <c r="N613" s="43">
        <v>4.5</v>
      </c>
      <c r="O613" s="43"/>
      <c r="P613" s="43"/>
      <c r="Q613" s="43"/>
      <c r="R613" s="47"/>
      <c r="S613" s="48"/>
      <c r="T613" s="26"/>
      <c r="U613" s="23"/>
      <c r="V613" s="48" t="str">
        <f t="shared" si="9"/>
        <v/>
      </c>
      <c r="W613" s="48"/>
      <c r="X613" s="48"/>
      <c r="Y613" s="48"/>
      <c r="Z613" s="48"/>
      <c r="AA613" s="48" t="s">
        <v>135</v>
      </c>
      <c r="AB613" s="41" t="s">
        <v>116</v>
      </c>
      <c r="AC613" s="41" t="s">
        <v>136</v>
      </c>
      <c r="AD613" s="41" t="s">
        <v>116</v>
      </c>
      <c r="AE613" s="48" t="s">
        <v>136</v>
      </c>
      <c r="AF613" s="41" t="s">
        <v>136</v>
      </c>
      <c r="AG613" s="26">
        <v>15</v>
      </c>
      <c r="AH613" s="50">
        <v>33</v>
      </c>
      <c r="AI613" s="50">
        <v>24</v>
      </c>
      <c r="AJ613" s="50">
        <v>54</v>
      </c>
      <c r="AK613" s="51" t="s">
        <v>150</v>
      </c>
      <c r="AL613" s="27" t="s">
        <v>1513</v>
      </c>
      <c r="AM613" s="41"/>
      <c r="AP613" s="54"/>
      <c r="AQ613" s="54"/>
      <c r="AR613" s="54"/>
      <c r="AS613" s="54"/>
    </row>
    <row r="614" s="7" customFormat="1" ht="53" customHeight="1" spans="1:45">
      <c r="A614" s="23" t="s">
        <v>139</v>
      </c>
      <c r="B614" s="24" t="s">
        <v>140</v>
      </c>
      <c r="C614" s="25" t="s">
        <v>1553</v>
      </c>
      <c r="D614" s="26" t="s">
        <v>1496</v>
      </c>
      <c r="E614" s="27" t="s">
        <v>1541</v>
      </c>
      <c r="F614" s="28" t="s">
        <v>144</v>
      </c>
      <c r="G614" s="26" t="s">
        <v>162</v>
      </c>
      <c r="H614" s="26" t="s">
        <v>146</v>
      </c>
      <c r="I614" s="26" t="s">
        <v>147</v>
      </c>
      <c r="J614" s="41" t="s">
        <v>148</v>
      </c>
      <c r="K614" s="41" t="s">
        <v>149</v>
      </c>
      <c r="L614" s="42">
        <v>1.5</v>
      </c>
      <c r="M614" s="43">
        <v>1.5</v>
      </c>
      <c r="N614" s="43">
        <v>1.5</v>
      </c>
      <c r="O614" s="43"/>
      <c r="P614" s="43"/>
      <c r="Q614" s="43"/>
      <c r="R614" s="47"/>
      <c r="S614" s="48"/>
      <c r="T614" s="26"/>
      <c r="U614" s="23"/>
      <c r="V614" s="48" t="str">
        <f t="shared" si="9"/>
        <v/>
      </c>
      <c r="W614" s="48"/>
      <c r="X614" s="48"/>
      <c r="Y614" s="48"/>
      <c r="Z614" s="48"/>
      <c r="AA614" s="48" t="s">
        <v>135</v>
      </c>
      <c r="AB614" s="41" t="s">
        <v>116</v>
      </c>
      <c r="AC614" s="41" t="s">
        <v>136</v>
      </c>
      <c r="AD614" s="41" t="s">
        <v>116</v>
      </c>
      <c r="AE614" s="48" t="s">
        <v>136</v>
      </c>
      <c r="AF614" s="41" t="s">
        <v>136</v>
      </c>
      <c r="AG614" s="26">
        <v>5</v>
      </c>
      <c r="AH614" s="50">
        <v>11</v>
      </c>
      <c r="AI614" s="50">
        <v>8</v>
      </c>
      <c r="AJ614" s="50">
        <v>18</v>
      </c>
      <c r="AK614" s="51" t="s">
        <v>150</v>
      </c>
      <c r="AL614" s="27" t="s">
        <v>1539</v>
      </c>
      <c r="AM614" s="41"/>
      <c r="AP614" s="54"/>
      <c r="AQ614" s="54"/>
      <c r="AR614" s="54"/>
      <c r="AS614" s="54"/>
    </row>
    <row r="615" s="7" customFormat="1" ht="53" customHeight="1" spans="1:45">
      <c r="A615" s="23" t="s">
        <v>139</v>
      </c>
      <c r="B615" s="24" t="s">
        <v>140</v>
      </c>
      <c r="C615" s="25" t="s">
        <v>1554</v>
      </c>
      <c r="D615" s="26" t="s">
        <v>1496</v>
      </c>
      <c r="E615" s="27" t="s">
        <v>1538</v>
      </c>
      <c r="F615" s="28" t="s">
        <v>144</v>
      </c>
      <c r="G615" s="26" t="s">
        <v>166</v>
      </c>
      <c r="H615" s="26" t="s">
        <v>146</v>
      </c>
      <c r="I615" s="26" t="s">
        <v>147</v>
      </c>
      <c r="J615" s="41" t="s">
        <v>148</v>
      </c>
      <c r="K615" s="41" t="s">
        <v>149</v>
      </c>
      <c r="L615" s="42">
        <v>0.9</v>
      </c>
      <c r="M615" s="43">
        <v>0.9</v>
      </c>
      <c r="N615" s="43">
        <v>0.9</v>
      </c>
      <c r="O615" s="43"/>
      <c r="P615" s="43"/>
      <c r="Q615" s="43"/>
      <c r="R615" s="47"/>
      <c r="S615" s="48"/>
      <c r="T615" s="26"/>
      <c r="U615" s="23"/>
      <c r="V615" s="48" t="str">
        <f t="shared" si="9"/>
        <v/>
      </c>
      <c r="W615" s="48"/>
      <c r="X615" s="48"/>
      <c r="Y615" s="48"/>
      <c r="Z615" s="48"/>
      <c r="AA615" s="48" t="s">
        <v>135</v>
      </c>
      <c r="AB615" s="41" t="s">
        <v>116</v>
      </c>
      <c r="AC615" s="41" t="s">
        <v>136</v>
      </c>
      <c r="AD615" s="41" t="s">
        <v>116</v>
      </c>
      <c r="AE615" s="48" t="s">
        <v>136</v>
      </c>
      <c r="AF615" s="41" t="s">
        <v>136</v>
      </c>
      <c r="AG615" s="26">
        <v>3</v>
      </c>
      <c r="AH615" s="50">
        <v>6.6</v>
      </c>
      <c r="AI615" s="50">
        <v>4.8</v>
      </c>
      <c r="AJ615" s="50">
        <v>10.8</v>
      </c>
      <c r="AK615" s="51" t="s">
        <v>150</v>
      </c>
      <c r="AL615" s="27" t="s">
        <v>1555</v>
      </c>
      <c r="AM615" s="41"/>
      <c r="AP615" s="54"/>
      <c r="AQ615" s="54"/>
      <c r="AR615" s="54"/>
      <c r="AS615" s="54"/>
    </row>
    <row r="616" s="7" customFormat="1" ht="53" customHeight="1" spans="1:45">
      <c r="A616" s="23" t="s">
        <v>139</v>
      </c>
      <c r="B616" s="24" t="s">
        <v>140</v>
      </c>
      <c r="C616" s="25" t="s">
        <v>1556</v>
      </c>
      <c r="D616" s="26" t="s">
        <v>1496</v>
      </c>
      <c r="E616" s="27" t="s">
        <v>1503</v>
      </c>
      <c r="F616" s="28" t="s">
        <v>144</v>
      </c>
      <c r="G616" s="26" t="s">
        <v>169</v>
      </c>
      <c r="H616" s="26" t="s">
        <v>146</v>
      </c>
      <c r="I616" s="26" t="s">
        <v>147</v>
      </c>
      <c r="J616" s="41" t="s">
        <v>148</v>
      </c>
      <c r="K616" s="41" t="s">
        <v>149</v>
      </c>
      <c r="L616" s="42">
        <v>4.5</v>
      </c>
      <c r="M616" s="43">
        <v>4.5</v>
      </c>
      <c r="N616" s="43">
        <v>4.5</v>
      </c>
      <c r="O616" s="43"/>
      <c r="P616" s="43"/>
      <c r="Q616" s="43"/>
      <c r="R616" s="47"/>
      <c r="S616" s="48"/>
      <c r="T616" s="26"/>
      <c r="U616" s="23"/>
      <c r="V616" s="48" t="str">
        <f t="shared" si="9"/>
        <v/>
      </c>
      <c r="W616" s="48"/>
      <c r="X616" s="48"/>
      <c r="Y616" s="48"/>
      <c r="Z616" s="48"/>
      <c r="AA616" s="48" t="s">
        <v>135</v>
      </c>
      <c r="AB616" s="41" t="s">
        <v>116</v>
      </c>
      <c r="AC616" s="41" t="s">
        <v>136</v>
      </c>
      <c r="AD616" s="41" t="s">
        <v>116</v>
      </c>
      <c r="AE616" s="48" t="s">
        <v>136</v>
      </c>
      <c r="AF616" s="41" t="s">
        <v>136</v>
      </c>
      <c r="AG616" s="26">
        <v>15</v>
      </c>
      <c r="AH616" s="50">
        <v>33</v>
      </c>
      <c r="AI616" s="50">
        <v>24</v>
      </c>
      <c r="AJ616" s="50">
        <v>54</v>
      </c>
      <c r="AK616" s="51" t="s">
        <v>150</v>
      </c>
      <c r="AL616" s="27" t="s">
        <v>1513</v>
      </c>
      <c r="AM616" s="41"/>
      <c r="AP616" s="54"/>
      <c r="AQ616" s="54"/>
      <c r="AR616" s="54"/>
      <c r="AS616" s="54"/>
    </row>
    <row r="617" s="7" customFormat="1" ht="53" customHeight="1" spans="1:45">
      <c r="A617" s="23" t="s">
        <v>139</v>
      </c>
      <c r="B617" s="24" t="s">
        <v>140</v>
      </c>
      <c r="C617" s="25" t="s">
        <v>1557</v>
      </c>
      <c r="D617" s="26" t="s">
        <v>1496</v>
      </c>
      <c r="E617" s="27" t="s">
        <v>1558</v>
      </c>
      <c r="F617" s="28" t="s">
        <v>144</v>
      </c>
      <c r="G617" s="26" t="s">
        <v>172</v>
      </c>
      <c r="H617" s="26" t="s">
        <v>146</v>
      </c>
      <c r="I617" s="26" t="s">
        <v>147</v>
      </c>
      <c r="J617" s="41" t="s">
        <v>148</v>
      </c>
      <c r="K617" s="41" t="s">
        <v>149</v>
      </c>
      <c r="L617" s="42">
        <v>3</v>
      </c>
      <c r="M617" s="43">
        <v>3</v>
      </c>
      <c r="N617" s="43">
        <v>3</v>
      </c>
      <c r="O617" s="43"/>
      <c r="P617" s="43"/>
      <c r="Q617" s="43"/>
      <c r="R617" s="47"/>
      <c r="S617" s="48"/>
      <c r="T617" s="26"/>
      <c r="U617" s="23"/>
      <c r="V617" s="48" t="str">
        <f t="shared" si="9"/>
        <v/>
      </c>
      <c r="W617" s="48"/>
      <c r="X617" s="48"/>
      <c r="Y617" s="48"/>
      <c r="Z617" s="48"/>
      <c r="AA617" s="48" t="s">
        <v>135</v>
      </c>
      <c r="AB617" s="41" t="s">
        <v>116</v>
      </c>
      <c r="AC617" s="41" t="s">
        <v>116</v>
      </c>
      <c r="AD617" s="41" t="s">
        <v>116</v>
      </c>
      <c r="AE617" s="48" t="s">
        <v>136</v>
      </c>
      <c r="AF617" s="41" t="s">
        <v>136</v>
      </c>
      <c r="AG617" s="26">
        <v>10</v>
      </c>
      <c r="AH617" s="50">
        <v>22</v>
      </c>
      <c r="AI617" s="50">
        <v>16</v>
      </c>
      <c r="AJ617" s="50">
        <v>36</v>
      </c>
      <c r="AK617" s="51" t="s">
        <v>150</v>
      </c>
      <c r="AL617" s="27" t="s">
        <v>1494</v>
      </c>
      <c r="AM617" s="41"/>
      <c r="AP617" s="54"/>
      <c r="AQ617" s="54"/>
      <c r="AR617" s="54"/>
      <c r="AS617" s="54"/>
    </row>
    <row r="618" s="7" customFormat="1" ht="53" customHeight="1" spans="1:45">
      <c r="A618" s="23" t="s">
        <v>139</v>
      </c>
      <c r="B618" s="24" t="s">
        <v>140</v>
      </c>
      <c r="C618" s="25" t="s">
        <v>1559</v>
      </c>
      <c r="D618" s="26" t="s">
        <v>1496</v>
      </c>
      <c r="E618" s="27" t="s">
        <v>1538</v>
      </c>
      <c r="F618" s="28" t="s">
        <v>144</v>
      </c>
      <c r="G618" s="26" t="s">
        <v>176</v>
      </c>
      <c r="H618" s="26" t="s">
        <v>146</v>
      </c>
      <c r="I618" s="26" t="s">
        <v>147</v>
      </c>
      <c r="J618" s="41" t="s">
        <v>148</v>
      </c>
      <c r="K618" s="41" t="s">
        <v>149</v>
      </c>
      <c r="L618" s="42">
        <v>1.2</v>
      </c>
      <c r="M618" s="43">
        <v>1.2</v>
      </c>
      <c r="N618" s="43">
        <v>1.2</v>
      </c>
      <c r="O618" s="43"/>
      <c r="P618" s="43"/>
      <c r="Q618" s="43"/>
      <c r="R618" s="47"/>
      <c r="S618" s="48"/>
      <c r="T618" s="26"/>
      <c r="U618" s="23"/>
      <c r="V618" s="48" t="str">
        <f t="shared" si="9"/>
        <v/>
      </c>
      <c r="W618" s="48"/>
      <c r="X618" s="48"/>
      <c r="Y618" s="48"/>
      <c r="Z618" s="48"/>
      <c r="AA618" s="48" t="s">
        <v>135</v>
      </c>
      <c r="AB618" s="41" t="s">
        <v>116</v>
      </c>
      <c r="AC618" s="41" t="s">
        <v>116</v>
      </c>
      <c r="AD618" s="41" t="s">
        <v>116</v>
      </c>
      <c r="AE618" s="48" t="s">
        <v>136</v>
      </c>
      <c r="AF618" s="41" t="s">
        <v>136</v>
      </c>
      <c r="AG618" s="26">
        <v>4</v>
      </c>
      <c r="AH618" s="50">
        <v>8.8</v>
      </c>
      <c r="AI618" s="50">
        <v>6.4</v>
      </c>
      <c r="AJ618" s="50">
        <v>14.4</v>
      </c>
      <c r="AK618" s="51" t="s">
        <v>150</v>
      </c>
      <c r="AL618" s="27" t="s">
        <v>1551</v>
      </c>
      <c r="AM618" s="41"/>
      <c r="AP618" s="54"/>
      <c r="AQ618" s="54"/>
      <c r="AR618" s="54"/>
      <c r="AS618" s="54"/>
    </row>
    <row r="619" s="7" customFormat="1" ht="53" customHeight="1" spans="1:45">
      <c r="A619" s="23" t="s">
        <v>139</v>
      </c>
      <c r="B619" s="24" t="s">
        <v>140</v>
      </c>
      <c r="C619" s="25" t="s">
        <v>1560</v>
      </c>
      <c r="D619" s="26" t="s">
        <v>1496</v>
      </c>
      <c r="E619" s="27" t="s">
        <v>1538</v>
      </c>
      <c r="F619" s="28" t="s">
        <v>144</v>
      </c>
      <c r="G619" s="26" t="s">
        <v>179</v>
      </c>
      <c r="H619" s="26" t="s">
        <v>146</v>
      </c>
      <c r="I619" s="26" t="s">
        <v>147</v>
      </c>
      <c r="J619" s="41" t="s">
        <v>148</v>
      </c>
      <c r="K619" s="41" t="s">
        <v>149</v>
      </c>
      <c r="L619" s="42">
        <v>1.2</v>
      </c>
      <c r="M619" s="43">
        <v>1.2</v>
      </c>
      <c r="N619" s="43">
        <v>1.2</v>
      </c>
      <c r="O619" s="43"/>
      <c r="P619" s="43"/>
      <c r="Q619" s="43"/>
      <c r="R619" s="47"/>
      <c r="S619" s="48"/>
      <c r="T619" s="26"/>
      <c r="U619" s="23"/>
      <c r="V619" s="48" t="str">
        <f t="shared" si="9"/>
        <v/>
      </c>
      <c r="W619" s="48"/>
      <c r="X619" s="48"/>
      <c r="Y619" s="48"/>
      <c r="Z619" s="48"/>
      <c r="AA619" s="48" t="s">
        <v>135</v>
      </c>
      <c r="AB619" s="41" t="s">
        <v>116</v>
      </c>
      <c r="AC619" s="41" t="s">
        <v>116</v>
      </c>
      <c r="AD619" s="41" t="s">
        <v>116</v>
      </c>
      <c r="AE619" s="48" t="s">
        <v>136</v>
      </c>
      <c r="AF619" s="41" t="s">
        <v>136</v>
      </c>
      <c r="AG619" s="26">
        <v>4</v>
      </c>
      <c r="AH619" s="50">
        <v>8.8</v>
      </c>
      <c r="AI619" s="50">
        <v>6.4</v>
      </c>
      <c r="AJ619" s="50">
        <v>14.4</v>
      </c>
      <c r="AK619" s="51" t="s">
        <v>150</v>
      </c>
      <c r="AL619" s="27" t="s">
        <v>1551</v>
      </c>
      <c r="AM619" s="41"/>
      <c r="AP619" s="54"/>
      <c r="AQ619" s="54"/>
      <c r="AR619" s="54"/>
      <c r="AS619" s="54"/>
    </row>
    <row r="620" s="7" customFormat="1" ht="53" customHeight="1" spans="1:45">
      <c r="A620" s="23" t="s">
        <v>139</v>
      </c>
      <c r="B620" s="24" t="s">
        <v>140</v>
      </c>
      <c r="C620" s="25" t="s">
        <v>1561</v>
      </c>
      <c r="D620" s="26" t="s">
        <v>1496</v>
      </c>
      <c r="E620" s="27" t="s">
        <v>1562</v>
      </c>
      <c r="F620" s="28" t="s">
        <v>144</v>
      </c>
      <c r="G620" s="26" t="s">
        <v>182</v>
      </c>
      <c r="H620" s="26" t="s">
        <v>146</v>
      </c>
      <c r="I620" s="26" t="s">
        <v>147</v>
      </c>
      <c r="J620" s="41" t="s">
        <v>148</v>
      </c>
      <c r="K620" s="41" t="s">
        <v>149</v>
      </c>
      <c r="L620" s="42">
        <v>3</v>
      </c>
      <c r="M620" s="43">
        <v>3</v>
      </c>
      <c r="N620" s="43">
        <v>3</v>
      </c>
      <c r="O620" s="43"/>
      <c r="P620" s="43"/>
      <c r="Q620" s="43"/>
      <c r="R620" s="47"/>
      <c r="S620" s="48"/>
      <c r="T620" s="26"/>
      <c r="U620" s="23"/>
      <c r="V620" s="48" t="str">
        <f t="shared" si="9"/>
        <v/>
      </c>
      <c r="W620" s="48"/>
      <c r="X620" s="48"/>
      <c r="Y620" s="48"/>
      <c r="Z620" s="48"/>
      <c r="AA620" s="48" t="s">
        <v>135</v>
      </c>
      <c r="AB620" s="41" t="s">
        <v>116</v>
      </c>
      <c r="AC620" s="41" t="s">
        <v>136</v>
      </c>
      <c r="AD620" s="41" t="s">
        <v>116</v>
      </c>
      <c r="AE620" s="48" t="s">
        <v>136</v>
      </c>
      <c r="AF620" s="41" t="s">
        <v>136</v>
      </c>
      <c r="AG620" s="26">
        <v>10</v>
      </c>
      <c r="AH620" s="50">
        <v>22</v>
      </c>
      <c r="AI620" s="50">
        <v>16</v>
      </c>
      <c r="AJ620" s="50">
        <v>36</v>
      </c>
      <c r="AK620" s="51" t="s">
        <v>150</v>
      </c>
      <c r="AL620" s="27" t="s">
        <v>1494</v>
      </c>
      <c r="AM620" s="41"/>
      <c r="AP620" s="54"/>
      <c r="AQ620" s="54"/>
      <c r="AR620" s="54"/>
      <c r="AS620" s="54"/>
    </row>
    <row r="621" s="7" customFormat="1" ht="53" customHeight="1" spans="1:45">
      <c r="A621" s="23" t="s">
        <v>139</v>
      </c>
      <c r="B621" s="24" t="s">
        <v>140</v>
      </c>
      <c r="C621" s="25" t="s">
        <v>1563</v>
      </c>
      <c r="D621" s="26" t="s">
        <v>1496</v>
      </c>
      <c r="E621" s="27" t="s">
        <v>1564</v>
      </c>
      <c r="F621" s="28" t="s">
        <v>144</v>
      </c>
      <c r="G621" s="26" t="s">
        <v>185</v>
      </c>
      <c r="H621" s="26" t="s">
        <v>146</v>
      </c>
      <c r="I621" s="26" t="s">
        <v>147</v>
      </c>
      <c r="J621" s="41" t="s">
        <v>148</v>
      </c>
      <c r="K621" s="41" t="s">
        <v>149</v>
      </c>
      <c r="L621" s="42">
        <v>1.5</v>
      </c>
      <c r="M621" s="43">
        <v>1.5</v>
      </c>
      <c r="N621" s="43">
        <v>1.5</v>
      </c>
      <c r="O621" s="43"/>
      <c r="P621" s="43"/>
      <c r="Q621" s="43"/>
      <c r="R621" s="47"/>
      <c r="S621" s="48"/>
      <c r="T621" s="26"/>
      <c r="U621" s="23"/>
      <c r="V621" s="48" t="str">
        <f t="shared" si="9"/>
        <v/>
      </c>
      <c r="W621" s="48"/>
      <c r="X621" s="48"/>
      <c r="Y621" s="48"/>
      <c r="Z621" s="48"/>
      <c r="AA621" s="48" t="s">
        <v>135</v>
      </c>
      <c r="AB621" s="41" t="s">
        <v>116</v>
      </c>
      <c r="AC621" s="41" t="s">
        <v>136</v>
      </c>
      <c r="AD621" s="41" t="s">
        <v>116</v>
      </c>
      <c r="AE621" s="48" t="s">
        <v>136</v>
      </c>
      <c r="AF621" s="41" t="s">
        <v>136</v>
      </c>
      <c r="AG621" s="26">
        <v>5</v>
      </c>
      <c r="AH621" s="50">
        <v>11</v>
      </c>
      <c r="AI621" s="50">
        <v>8</v>
      </c>
      <c r="AJ621" s="50">
        <v>18</v>
      </c>
      <c r="AK621" s="51" t="s">
        <v>150</v>
      </c>
      <c r="AL621" s="27" t="s">
        <v>1539</v>
      </c>
      <c r="AM621" s="41"/>
      <c r="AP621" s="54"/>
      <c r="AQ621" s="54"/>
      <c r="AR621" s="54"/>
      <c r="AS621" s="54"/>
    </row>
    <row r="622" s="7" customFormat="1" ht="53" customHeight="1" spans="1:45">
      <c r="A622" s="23" t="s">
        <v>139</v>
      </c>
      <c r="B622" s="24" t="s">
        <v>140</v>
      </c>
      <c r="C622" s="25" t="s">
        <v>1565</v>
      </c>
      <c r="D622" s="26" t="s">
        <v>1496</v>
      </c>
      <c r="E622" s="27" t="s">
        <v>1558</v>
      </c>
      <c r="F622" s="28" t="s">
        <v>144</v>
      </c>
      <c r="G622" s="26" t="s">
        <v>187</v>
      </c>
      <c r="H622" s="26" t="s">
        <v>146</v>
      </c>
      <c r="I622" s="26" t="s">
        <v>147</v>
      </c>
      <c r="J622" s="41" t="s">
        <v>148</v>
      </c>
      <c r="K622" s="41" t="s">
        <v>149</v>
      </c>
      <c r="L622" s="42">
        <v>2.4</v>
      </c>
      <c r="M622" s="43">
        <v>2.4</v>
      </c>
      <c r="N622" s="43">
        <v>2.4</v>
      </c>
      <c r="O622" s="43"/>
      <c r="P622" s="43"/>
      <c r="Q622" s="43"/>
      <c r="R622" s="47"/>
      <c r="S622" s="48"/>
      <c r="T622" s="26"/>
      <c r="U622" s="23"/>
      <c r="V622" s="48" t="str">
        <f t="shared" si="9"/>
        <v/>
      </c>
      <c r="W622" s="48"/>
      <c r="X622" s="48"/>
      <c r="Y622" s="48"/>
      <c r="Z622" s="48"/>
      <c r="AA622" s="48" t="s">
        <v>135</v>
      </c>
      <c r="AB622" s="41" t="s">
        <v>116</v>
      </c>
      <c r="AC622" s="41" t="s">
        <v>116</v>
      </c>
      <c r="AD622" s="41" t="s">
        <v>116</v>
      </c>
      <c r="AE622" s="48" t="s">
        <v>136</v>
      </c>
      <c r="AF622" s="41" t="s">
        <v>136</v>
      </c>
      <c r="AG622" s="26">
        <v>8</v>
      </c>
      <c r="AH622" s="50">
        <v>17.6</v>
      </c>
      <c r="AI622" s="50">
        <v>12.8</v>
      </c>
      <c r="AJ622" s="50">
        <v>28.8</v>
      </c>
      <c r="AK622" s="51" t="s">
        <v>150</v>
      </c>
      <c r="AL622" s="27" t="s">
        <v>1566</v>
      </c>
      <c r="AM622" s="41"/>
      <c r="AP622" s="54"/>
      <c r="AQ622" s="54"/>
      <c r="AR622" s="54"/>
      <c r="AS622" s="54"/>
    </row>
    <row r="623" s="7" customFormat="1" ht="53" customHeight="1" spans="1:45">
      <c r="A623" s="23" t="s">
        <v>139</v>
      </c>
      <c r="B623" s="24" t="s">
        <v>140</v>
      </c>
      <c r="C623" s="25" t="s">
        <v>1567</v>
      </c>
      <c r="D623" s="26" t="s">
        <v>1496</v>
      </c>
      <c r="E623" s="27" t="s">
        <v>1535</v>
      </c>
      <c r="F623" s="28" t="s">
        <v>144</v>
      </c>
      <c r="G623" s="26" t="s">
        <v>189</v>
      </c>
      <c r="H623" s="26" t="s">
        <v>146</v>
      </c>
      <c r="I623" s="26" t="s">
        <v>147</v>
      </c>
      <c r="J623" s="41" t="s">
        <v>148</v>
      </c>
      <c r="K623" s="41" t="s">
        <v>149</v>
      </c>
      <c r="L623" s="42">
        <v>3</v>
      </c>
      <c r="M623" s="43">
        <v>3</v>
      </c>
      <c r="N623" s="43">
        <v>3</v>
      </c>
      <c r="O623" s="43"/>
      <c r="P623" s="43"/>
      <c r="Q623" s="43"/>
      <c r="R623" s="47"/>
      <c r="S623" s="48"/>
      <c r="T623" s="26"/>
      <c r="U623" s="23"/>
      <c r="V623" s="48" t="str">
        <f t="shared" si="9"/>
        <v/>
      </c>
      <c r="W623" s="48"/>
      <c r="X623" s="48"/>
      <c r="Y623" s="48"/>
      <c r="Z623" s="48"/>
      <c r="AA623" s="48" t="s">
        <v>135</v>
      </c>
      <c r="AB623" s="41" t="s">
        <v>116</v>
      </c>
      <c r="AC623" s="41" t="s">
        <v>116</v>
      </c>
      <c r="AD623" s="41" t="s">
        <v>116</v>
      </c>
      <c r="AE623" s="48" t="s">
        <v>136</v>
      </c>
      <c r="AF623" s="41" t="s">
        <v>136</v>
      </c>
      <c r="AG623" s="26">
        <v>10</v>
      </c>
      <c r="AH623" s="50">
        <v>22</v>
      </c>
      <c r="AI623" s="50">
        <v>16</v>
      </c>
      <c r="AJ623" s="50">
        <v>36</v>
      </c>
      <c r="AK623" s="51" t="s">
        <v>150</v>
      </c>
      <c r="AL623" s="27" t="s">
        <v>1494</v>
      </c>
      <c r="AM623" s="41"/>
      <c r="AP623" s="54"/>
      <c r="AQ623" s="54"/>
      <c r="AR623" s="54"/>
      <c r="AS623" s="54"/>
    </row>
    <row r="624" s="7" customFormat="1" ht="53" customHeight="1" spans="1:45">
      <c r="A624" s="23" t="s">
        <v>139</v>
      </c>
      <c r="B624" s="24" t="s">
        <v>140</v>
      </c>
      <c r="C624" s="25" t="s">
        <v>1568</v>
      </c>
      <c r="D624" s="26" t="s">
        <v>1496</v>
      </c>
      <c r="E624" s="27" t="s">
        <v>1538</v>
      </c>
      <c r="F624" s="28" t="s">
        <v>144</v>
      </c>
      <c r="G624" s="26" t="s">
        <v>191</v>
      </c>
      <c r="H624" s="26" t="s">
        <v>146</v>
      </c>
      <c r="I624" s="26" t="s">
        <v>147</v>
      </c>
      <c r="J624" s="41" t="s">
        <v>148</v>
      </c>
      <c r="K624" s="41" t="s">
        <v>149</v>
      </c>
      <c r="L624" s="42">
        <v>3</v>
      </c>
      <c r="M624" s="43">
        <v>3</v>
      </c>
      <c r="N624" s="43">
        <v>3</v>
      </c>
      <c r="O624" s="43"/>
      <c r="P624" s="43"/>
      <c r="Q624" s="43"/>
      <c r="R624" s="47"/>
      <c r="S624" s="48"/>
      <c r="T624" s="26"/>
      <c r="U624" s="23"/>
      <c r="V624" s="48" t="str">
        <f t="shared" si="9"/>
        <v/>
      </c>
      <c r="W624" s="48"/>
      <c r="X624" s="48"/>
      <c r="Y624" s="48"/>
      <c r="Z624" s="48"/>
      <c r="AA624" s="48" t="s">
        <v>135</v>
      </c>
      <c r="AB624" s="41" t="s">
        <v>116</v>
      </c>
      <c r="AC624" s="41" t="s">
        <v>116</v>
      </c>
      <c r="AD624" s="41" t="s">
        <v>116</v>
      </c>
      <c r="AE624" s="48" t="s">
        <v>136</v>
      </c>
      <c r="AF624" s="41" t="s">
        <v>136</v>
      </c>
      <c r="AG624" s="26">
        <v>10</v>
      </c>
      <c r="AH624" s="50">
        <v>22</v>
      </c>
      <c r="AI624" s="50">
        <v>16</v>
      </c>
      <c r="AJ624" s="50">
        <v>36</v>
      </c>
      <c r="AK624" s="51" t="s">
        <v>150</v>
      </c>
      <c r="AL624" s="27" t="s">
        <v>1494</v>
      </c>
      <c r="AM624" s="41"/>
      <c r="AP624" s="54"/>
      <c r="AQ624" s="54"/>
      <c r="AR624" s="54"/>
      <c r="AS624" s="54"/>
    </row>
    <row r="625" s="7" customFormat="1" ht="53" customHeight="1" spans="1:45">
      <c r="A625" s="23" t="s">
        <v>139</v>
      </c>
      <c r="B625" s="24" t="s">
        <v>140</v>
      </c>
      <c r="C625" s="25" t="s">
        <v>1569</v>
      </c>
      <c r="D625" s="26" t="s">
        <v>1496</v>
      </c>
      <c r="E625" s="27" t="s">
        <v>1538</v>
      </c>
      <c r="F625" s="28" t="s">
        <v>144</v>
      </c>
      <c r="G625" s="26" t="s">
        <v>193</v>
      </c>
      <c r="H625" s="26" t="s">
        <v>146</v>
      </c>
      <c r="I625" s="26" t="s">
        <v>147</v>
      </c>
      <c r="J625" s="41" t="s">
        <v>148</v>
      </c>
      <c r="K625" s="41" t="s">
        <v>149</v>
      </c>
      <c r="L625" s="42">
        <v>3.6</v>
      </c>
      <c r="M625" s="43">
        <v>3.6</v>
      </c>
      <c r="N625" s="43">
        <v>3.6</v>
      </c>
      <c r="O625" s="43"/>
      <c r="P625" s="43"/>
      <c r="Q625" s="43"/>
      <c r="R625" s="47"/>
      <c r="S625" s="48"/>
      <c r="T625" s="26"/>
      <c r="U625" s="23"/>
      <c r="V625" s="48" t="str">
        <f t="shared" si="9"/>
        <v/>
      </c>
      <c r="W625" s="48"/>
      <c r="X625" s="48"/>
      <c r="Y625" s="48"/>
      <c r="Z625" s="48"/>
      <c r="AA625" s="48" t="s">
        <v>135</v>
      </c>
      <c r="AB625" s="41" t="s">
        <v>116</v>
      </c>
      <c r="AC625" s="41" t="s">
        <v>136</v>
      </c>
      <c r="AD625" s="41" t="s">
        <v>116</v>
      </c>
      <c r="AE625" s="48" t="s">
        <v>136</v>
      </c>
      <c r="AF625" s="41" t="s">
        <v>136</v>
      </c>
      <c r="AG625" s="26">
        <v>12</v>
      </c>
      <c r="AH625" s="50">
        <v>26.4</v>
      </c>
      <c r="AI625" s="50">
        <v>19.2</v>
      </c>
      <c r="AJ625" s="50">
        <v>43.2</v>
      </c>
      <c r="AK625" s="51" t="s">
        <v>150</v>
      </c>
      <c r="AL625" s="27" t="s">
        <v>1570</v>
      </c>
      <c r="AM625" s="41"/>
      <c r="AP625" s="54"/>
      <c r="AQ625" s="54"/>
      <c r="AR625" s="54"/>
      <c r="AS625" s="54"/>
    </row>
    <row r="626" s="7" customFormat="1" ht="53" customHeight="1" spans="1:45">
      <c r="A626" s="23" t="s">
        <v>139</v>
      </c>
      <c r="B626" s="24" t="s">
        <v>140</v>
      </c>
      <c r="C626" s="25" t="s">
        <v>1571</v>
      </c>
      <c r="D626" s="26" t="s">
        <v>1496</v>
      </c>
      <c r="E626" s="27" t="s">
        <v>1538</v>
      </c>
      <c r="F626" s="28" t="s">
        <v>144</v>
      </c>
      <c r="G626" s="26" t="s">
        <v>195</v>
      </c>
      <c r="H626" s="26" t="s">
        <v>146</v>
      </c>
      <c r="I626" s="26" t="s">
        <v>147</v>
      </c>
      <c r="J626" s="41" t="s">
        <v>148</v>
      </c>
      <c r="K626" s="41" t="s">
        <v>149</v>
      </c>
      <c r="L626" s="42">
        <v>4.8</v>
      </c>
      <c r="M626" s="43">
        <v>4.8</v>
      </c>
      <c r="N626" s="43">
        <v>4.8</v>
      </c>
      <c r="O626" s="43"/>
      <c r="P626" s="43"/>
      <c r="Q626" s="43"/>
      <c r="R626" s="47"/>
      <c r="S626" s="48"/>
      <c r="T626" s="26"/>
      <c r="U626" s="23"/>
      <c r="V626" s="48" t="str">
        <f t="shared" si="9"/>
        <v/>
      </c>
      <c r="W626" s="48"/>
      <c r="X626" s="48"/>
      <c r="Y626" s="48"/>
      <c r="Z626" s="48"/>
      <c r="AA626" s="48" t="s">
        <v>135</v>
      </c>
      <c r="AB626" s="41" t="s">
        <v>116</v>
      </c>
      <c r="AC626" s="41" t="s">
        <v>136</v>
      </c>
      <c r="AD626" s="41" t="s">
        <v>116</v>
      </c>
      <c r="AE626" s="48" t="s">
        <v>136</v>
      </c>
      <c r="AF626" s="41" t="s">
        <v>136</v>
      </c>
      <c r="AG626" s="26">
        <v>16</v>
      </c>
      <c r="AH626" s="50">
        <v>35.2</v>
      </c>
      <c r="AI626" s="50">
        <v>25.6</v>
      </c>
      <c r="AJ626" s="50">
        <v>57.6</v>
      </c>
      <c r="AK626" s="51" t="s">
        <v>150</v>
      </c>
      <c r="AL626" s="27" t="s">
        <v>1515</v>
      </c>
      <c r="AM626" s="41"/>
      <c r="AP626" s="54"/>
      <c r="AQ626" s="54"/>
      <c r="AR626" s="54"/>
      <c r="AS626" s="54"/>
    </row>
    <row r="627" s="7" customFormat="1" ht="53" customHeight="1" spans="1:45">
      <c r="A627" s="23" t="s">
        <v>139</v>
      </c>
      <c r="B627" s="24" t="s">
        <v>140</v>
      </c>
      <c r="C627" s="25" t="s">
        <v>1572</v>
      </c>
      <c r="D627" s="26" t="s">
        <v>1496</v>
      </c>
      <c r="E627" s="27" t="s">
        <v>1538</v>
      </c>
      <c r="F627" s="28" t="s">
        <v>144</v>
      </c>
      <c r="G627" s="26" t="s">
        <v>285</v>
      </c>
      <c r="H627" s="26" t="s">
        <v>146</v>
      </c>
      <c r="I627" s="26" t="s">
        <v>147</v>
      </c>
      <c r="J627" s="41" t="s">
        <v>148</v>
      </c>
      <c r="K627" s="41" t="s">
        <v>149</v>
      </c>
      <c r="L627" s="42">
        <v>2.4</v>
      </c>
      <c r="M627" s="43">
        <v>2.4</v>
      </c>
      <c r="N627" s="43">
        <v>2.4</v>
      </c>
      <c r="O627" s="43"/>
      <c r="P627" s="43"/>
      <c r="Q627" s="43"/>
      <c r="R627" s="47"/>
      <c r="S627" s="48"/>
      <c r="T627" s="26"/>
      <c r="U627" s="23"/>
      <c r="V627" s="48" t="str">
        <f t="shared" si="9"/>
        <v/>
      </c>
      <c r="W627" s="48"/>
      <c r="X627" s="48"/>
      <c r="Y627" s="48"/>
      <c r="Z627" s="48"/>
      <c r="AA627" s="48" t="s">
        <v>135</v>
      </c>
      <c r="AB627" s="41" t="s">
        <v>116</v>
      </c>
      <c r="AC627" s="41" t="s">
        <v>136</v>
      </c>
      <c r="AD627" s="41" t="s">
        <v>116</v>
      </c>
      <c r="AE627" s="48" t="s">
        <v>136</v>
      </c>
      <c r="AF627" s="41" t="s">
        <v>136</v>
      </c>
      <c r="AG627" s="26">
        <v>8</v>
      </c>
      <c r="AH627" s="50">
        <v>17.6</v>
      </c>
      <c r="AI627" s="50">
        <v>12.8</v>
      </c>
      <c r="AJ627" s="50">
        <v>28.8</v>
      </c>
      <c r="AK627" s="51" t="s">
        <v>150</v>
      </c>
      <c r="AL627" s="27" t="s">
        <v>1566</v>
      </c>
      <c r="AM627" s="41"/>
      <c r="AP627" s="54"/>
      <c r="AQ627" s="54"/>
      <c r="AR627" s="54"/>
      <c r="AS627" s="54"/>
    </row>
    <row r="628" s="7" customFormat="1" ht="53" customHeight="1" spans="1:45">
      <c r="A628" s="23" t="s">
        <v>139</v>
      </c>
      <c r="B628" s="24" t="s">
        <v>140</v>
      </c>
      <c r="C628" s="25" t="s">
        <v>1573</v>
      </c>
      <c r="D628" s="26" t="s">
        <v>1496</v>
      </c>
      <c r="E628" s="27" t="s">
        <v>1574</v>
      </c>
      <c r="F628" s="28" t="s">
        <v>144</v>
      </c>
      <c r="G628" s="26" t="s">
        <v>197</v>
      </c>
      <c r="H628" s="26" t="s">
        <v>146</v>
      </c>
      <c r="I628" s="26" t="s">
        <v>147</v>
      </c>
      <c r="J628" s="41" t="s">
        <v>148</v>
      </c>
      <c r="K628" s="41" t="s">
        <v>149</v>
      </c>
      <c r="L628" s="42">
        <v>6</v>
      </c>
      <c r="M628" s="43">
        <v>6</v>
      </c>
      <c r="N628" s="43">
        <v>6</v>
      </c>
      <c r="O628" s="43"/>
      <c r="P628" s="43"/>
      <c r="Q628" s="43"/>
      <c r="R628" s="47"/>
      <c r="S628" s="48"/>
      <c r="T628" s="26"/>
      <c r="U628" s="23"/>
      <c r="V628" s="48" t="str">
        <f t="shared" si="9"/>
        <v/>
      </c>
      <c r="W628" s="48"/>
      <c r="X628" s="48"/>
      <c r="Y628" s="48"/>
      <c r="Z628" s="48"/>
      <c r="AA628" s="48" t="s">
        <v>135</v>
      </c>
      <c r="AB628" s="41" t="s">
        <v>116</v>
      </c>
      <c r="AC628" s="41" t="s">
        <v>136</v>
      </c>
      <c r="AD628" s="41" t="s">
        <v>116</v>
      </c>
      <c r="AE628" s="48" t="s">
        <v>136</v>
      </c>
      <c r="AF628" s="41" t="s">
        <v>136</v>
      </c>
      <c r="AG628" s="26">
        <v>20</v>
      </c>
      <c r="AH628" s="50">
        <v>44</v>
      </c>
      <c r="AI628" s="50">
        <v>32</v>
      </c>
      <c r="AJ628" s="50">
        <v>72</v>
      </c>
      <c r="AK628" s="51" t="s">
        <v>150</v>
      </c>
      <c r="AL628" s="27" t="s">
        <v>1510</v>
      </c>
      <c r="AM628" s="41"/>
      <c r="AP628" s="54"/>
      <c r="AQ628" s="54"/>
      <c r="AR628" s="54"/>
      <c r="AS628" s="54"/>
    </row>
    <row r="629" s="7" customFormat="1" ht="53" customHeight="1" spans="1:45">
      <c r="A629" s="23" t="s">
        <v>139</v>
      </c>
      <c r="B629" s="24" t="s">
        <v>140</v>
      </c>
      <c r="C629" s="25" t="s">
        <v>1575</v>
      </c>
      <c r="D629" s="26" t="s">
        <v>1496</v>
      </c>
      <c r="E629" s="27" t="s">
        <v>1558</v>
      </c>
      <c r="F629" s="28" t="s">
        <v>144</v>
      </c>
      <c r="G629" s="26" t="s">
        <v>288</v>
      </c>
      <c r="H629" s="26" t="s">
        <v>146</v>
      </c>
      <c r="I629" s="26" t="s">
        <v>147</v>
      </c>
      <c r="J629" s="41" t="s">
        <v>148</v>
      </c>
      <c r="K629" s="41" t="s">
        <v>149</v>
      </c>
      <c r="L629" s="42">
        <v>3</v>
      </c>
      <c r="M629" s="43">
        <v>3</v>
      </c>
      <c r="N629" s="43">
        <v>3</v>
      </c>
      <c r="O629" s="43"/>
      <c r="P629" s="43"/>
      <c r="Q629" s="43"/>
      <c r="R629" s="47"/>
      <c r="S629" s="48"/>
      <c r="T629" s="26"/>
      <c r="U629" s="23"/>
      <c r="V629" s="48" t="str">
        <f t="shared" si="9"/>
        <v/>
      </c>
      <c r="W629" s="48"/>
      <c r="X629" s="48"/>
      <c r="Y629" s="48"/>
      <c r="Z629" s="48"/>
      <c r="AA629" s="48" t="s">
        <v>135</v>
      </c>
      <c r="AB629" s="41" t="s">
        <v>116</v>
      </c>
      <c r="AC629" s="41" t="s">
        <v>136</v>
      </c>
      <c r="AD629" s="41" t="s">
        <v>116</v>
      </c>
      <c r="AE629" s="48" t="s">
        <v>136</v>
      </c>
      <c r="AF629" s="41" t="s">
        <v>136</v>
      </c>
      <c r="AG629" s="26">
        <v>10</v>
      </c>
      <c r="AH629" s="50">
        <v>22</v>
      </c>
      <c r="AI629" s="50">
        <v>16</v>
      </c>
      <c r="AJ629" s="50">
        <v>36</v>
      </c>
      <c r="AK629" s="51" t="s">
        <v>150</v>
      </c>
      <c r="AL629" s="27" t="s">
        <v>1494</v>
      </c>
      <c r="AM629" s="41"/>
      <c r="AP629" s="54"/>
      <c r="AQ629" s="54"/>
      <c r="AR629" s="54"/>
      <c r="AS629" s="54"/>
    </row>
    <row r="630" s="7" customFormat="1" ht="53" customHeight="1" spans="1:45">
      <c r="A630" s="23" t="s">
        <v>139</v>
      </c>
      <c r="B630" s="24" t="s">
        <v>140</v>
      </c>
      <c r="C630" s="25" t="s">
        <v>1576</v>
      </c>
      <c r="D630" s="26" t="s">
        <v>1496</v>
      </c>
      <c r="E630" s="27" t="s">
        <v>1538</v>
      </c>
      <c r="F630" s="28" t="s">
        <v>144</v>
      </c>
      <c r="G630" s="26" t="s">
        <v>290</v>
      </c>
      <c r="H630" s="26" t="s">
        <v>146</v>
      </c>
      <c r="I630" s="26" t="s">
        <v>147</v>
      </c>
      <c r="J630" s="41" t="s">
        <v>148</v>
      </c>
      <c r="K630" s="41" t="s">
        <v>149</v>
      </c>
      <c r="L630" s="42">
        <v>3</v>
      </c>
      <c r="M630" s="43">
        <v>3</v>
      </c>
      <c r="N630" s="43">
        <v>3</v>
      </c>
      <c r="O630" s="43"/>
      <c r="P630" s="43"/>
      <c r="Q630" s="43"/>
      <c r="R630" s="47"/>
      <c r="S630" s="48"/>
      <c r="T630" s="26"/>
      <c r="U630" s="23"/>
      <c r="V630" s="48" t="str">
        <f t="shared" si="9"/>
        <v/>
      </c>
      <c r="W630" s="48"/>
      <c r="X630" s="48"/>
      <c r="Y630" s="48"/>
      <c r="Z630" s="48"/>
      <c r="AA630" s="48" t="s">
        <v>135</v>
      </c>
      <c r="AB630" s="41" t="s">
        <v>116</v>
      </c>
      <c r="AC630" s="41" t="s">
        <v>136</v>
      </c>
      <c r="AD630" s="41" t="s">
        <v>116</v>
      </c>
      <c r="AE630" s="48" t="s">
        <v>136</v>
      </c>
      <c r="AF630" s="41" t="s">
        <v>136</v>
      </c>
      <c r="AG630" s="26">
        <v>10</v>
      </c>
      <c r="AH630" s="50">
        <v>22</v>
      </c>
      <c r="AI630" s="50">
        <v>16</v>
      </c>
      <c r="AJ630" s="50">
        <v>36</v>
      </c>
      <c r="AK630" s="51" t="s">
        <v>150</v>
      </c>
      <c r="AL630" s="27" t="s">
        <v>1494</v>
      </c>
      <c r="AM630" s="41"/>
      <c r="AP630" s="54"/>
      <c r="AQ630" s="54"/>
      <c r="AR630" s="54"/>
      <c r="AS630" s="54"/>
    </row>
    <row r="631" s="7" customFormat="1" ht="53" customHeight="1" spans="1:45">
      <c r="A631" s="23" t="s">
        <v>139</v>
      </c>
      <c r="B631" s="24" t="s">
        <v>140</v>
      </c>
      <c r="C631" s="25" t="s">
        <v>1577</v>
      </c>
      <c r="D631" s="26" t="s">
        <v>1496</v>
      </c>
      <c r="E631" s="27" t="s">
        <v>1558</v>
      </c>
      <c r="F631" s="28" t="s">
        <v>144</v>
      </c>
      <c r="G631" s="26" t="s">
        <v>292</v>
      </c>
      <c r="H631" s="26" t="s">
        <v>146</v>
      </c>
      <c r="I631" s="26" t="s">
        <v>147</v>
      </c>
      <c r="J631" s="41" t="s">
        <v>148</v>
      </c>
      <c r="K631" s="41" t="s">
        <v>149</v>
      </c>
      <c r="L631" s="42">
        <v>3</v>
      </c>
      <c r="M631" s="43">
        <v>3</v>
      </c>
      <c r="N631" s="43">
        <v>3</v>
      </c>
      <c r="O631" s="43"/>
      <c r="P631" s="43"/>
      <c r="Q631" s="43"/>
      <c r="R631" s="47"/>
      <c r="S631" s="48"/>
      <c r="T631" s="26"/>
      <c r="U631" s="23"/>
      <c r="V631" s="48" t="str">
        <f t="shared" si="9"/>
        <v/>
      </c>
      <c r="W631" s="48"/>
      <c r="X631" s="48"/>
      <c r="Y631" s="48"/>
      <c r="Z631" s="48"/>
      <c r="AA631" s="48" t="s">
        <v>135</v>
      </c>
      <c r="AB631" s="41" t="s">
        <v>116</v>
      </c>
      <c r="AC631" s="41" t="s">
        <v>136</v>
      </c>
      <c r="AD631" s="41" t="s">
        <v>116</v>
      </c>
      <c r="AE631" s="48" t="s">
        <v>136</v>
      </c>
      <c r="AF631" s="41" t="s">
        <v>136</v>
      </c>
      <c r="AG631" s="26">
        <v>10</v>
      </c>
      <c r="AH631" s="50">
        <v>22</v>
      </c>
      <c r="AI631" s="50">
        <v>16</v>
      </c>
      <c r="AJ631" s="50">
        <v>36</v>
      </c>
      <c r="AK631" s="51" t="s">
        <v>150</v>
      </c>
      <c r="AL631" s="27" t="s">
        <v>1494</v>
      </c>
      <c r="AM631" s="41"/>
      <c r="AP631" s="54"/>
      <c r="AQ631" s="54"/>
      <c r="AR631" s="54"/>
      <c r="AS631" s="54"/>
    </row>
    <row r="632" s="7" customFormat="1" ht="53" customHeight="1" spans="1:45">
      <c r="A632" s="23" t="s">
        <v>139</v>
      </c>
      <c r="B632" s="24" t="s">
        <v>140</v>
      </c>
      <c r="C632" s="25" t="s">
        <v>1578</v>
      </c>
      <c r="D632" s="26" t="s">
        <v>1496</v>
      </c>
      <c r="E632" s="27" t="s">
        <v>1538</v>
      </c>
      <c r="F632" s="28" t="s">
        <v>144</v>
      </c>
      <c r="G632" s="26" t="s">
        <v>199</v>
      </c>
      <c r="H632" s="26" t="s">
        <v>146</v>
      </c>
      <c r="I632" s="26" t="s">
        <v>147</v>
      </c>
      <c r="J632" s="41" t="s">
        <v>148</v>
      </c>
      <c r="K632" s="41" t="s">
        <v>149</v>
      </c>
      <c r="L632" s="42">
        <v>3</v>
      </c>
      <c r="M632" s="43">
        <v>3</v>
      </c>
      <c r="N632" s="43">
        <v>3</v>
      </c>
      <c r="O632" s="43"/>
      <c r="P632" s="43"/>
      <c r="Q632" s="43"/>
      <c r="R632" s="47"/>
      <c r="S632" s="48"/>
      <c r="T632" s="26"/>
      <c r="U632" s="23"/>
      <c r="V632" s="48" t="str">
        <f t="shared" si="9"/>
        <v/>
      </c>
      <c r="W632" s="48"/>
      <c r="X632" s="48"/>
      <c r="Y632" s="48"/>
      <c r="Z632" s="48"/>
      <c r="AA632" s="48" t="s">
        <v>135</v>
      </c>
      <c r="AB632" s="41" t="s">
        <v>116</v>
      </c>
      <c r="AC632" s="41" t="s">
        <v>136</v>
      </c>
      <c r="AD632" s="41" t="s">
        <v>116</v>
      </c>
      <c r="AE632" s="48" t="s">
        <v>136</v>
      </c>
      <c r="AF632" s="41" t="s">
        <v>136</v>
      </c>
      <c r="AG632" s="26">
        <v>10</v>
      </c>
      <c r="AH632" s="50">
        <v>22</v>
      </c>
      <c r="AI632" s="50">
        <v>16</v>
      </c>
      <c r="AJ632" s="50">
        <v>36</v>
      </c>
      <c r="AK632" s="51" t="s">
        <v>150</v>
      </c>
      <c r="AL632" s="27" t="s">
        <v>1494</v>
      </c>
      <c r="AM632" s="41"/>
      <c r="AP632" s="54"/>
      <c r="AQ632" s="54"/>
      <c r="AR632" s="54"/>
      <c r="AS632" s="54"/>
    </row>
    <row r="633" s="7" customFormat="1" ht="53" customHeight="1" spans="1:45">
      <c r="A633" s="23" t="s">
        <v>139</v>
      </c>
      <c r="B633" s="24" t="s">
        <v>140</v>
      </c>
      <c r="C633" s="25" t="s">
        <v>1579</v>
      </c>
      <c r="D633" s="26" t="s">
        <v>1496</v>
      </c>
      <c r="E633" s="27" t="s">
        <v>1538</v>
      </c>
      <c r="F633" s="28" t="s">
        <v>144</v>
      </c>
      <c r="G633" s="29" t="s">
        <v>202</v>
      </c>
      <c r="H633" s="26" t="s">
        <v>146</v>
      </c>
      <c r="I633" s="26" t="s">
        <v>147</v>
      </c>
      <c r="J633" s="41" t="s">
        <v>148</v>
      </c>
      <c r="K633" s="41" t="s">
        <v>149</v>
      </c>
      <c r="L633" s="42">
        <v>3.9</v>
      </c>
      <c r="M633" s="43">
        <v>3.9</v>
      </c>
      <c r="N633" s="43">
        <v>3.9</v>
      </c>
      <c r="O633" s="43"/>
      <c r="P633" s="43"/>
      <c r="Q633" s="43"/>
      <c r="R633" s="47"/>
      <c r="S633" s="48"/>
      <c r="T633" s="29"/>
      <c r="U633" s="23"/>
      <c r="V633" s="48" t="str">
        <f t="shared" si="9"/>
        <v/>
      </c>
      <c r="W633" s="48"/>
      <c r="X633" s="48"/>
      <c r="Y633" s="48"/>
      <c r="Z633" s="48"/>
      <c r="AA633" s="48" t="s">
        <v>135</v>
      </c>
      <c r="AB633" s="41" t="s">
        <v>116</v>
      </c>
      <c r="AC633" s="41" t="s">
        <v>136</v>
      </c>
      <c r="AD633" s="41" t="s">
        <v>116</v>
      </c>
      <c r="AE633" s="48" t="s">
        <v>136</v>
      </c>
      <c r="AF633" s="41" t="s">
        <v>136</v>
      </c>
      <c r="AG633" s="26">
        <v>13</v>
      </c>
      <c r="AH633" s="50">
        <v>28.6</v>
      </c>
      <c r="AI633" s="50">
        <v>20.8</v>
      </c>
      <c r="AJ633" s="50">
        <v>46.8</v>
      </c>
      <c r="AK633" s="51" t="s">
        <v>150</v>
      </c>
      <c r="AL633" s="27" t="s">
        <v>1580</v>
      </c>
      <c r="AM633" s="41"/>
      <c r="AP633" s="54"/>
      <c r="AQ633" s="54"/>
      <c r="AR633" s="54"/>
      <c r="AS633" s="54"/>
    </row>
    <row r="634" s="7" customFormat="1" ht="53" customHeight="1" spans="1:45">
      <c r="A634" s="23" t="s">
        <v>139</v>
      </c>
      <c r="B634" s="24" t="s">
        <v>140</v>
      </c>
      <c r="C634" s="25" t="s">
        <v>1581</v>
      </c>
      <c r="D634" s="26" t="s">
        <v>1496</v>
      </c>
      <c r="E634" s="27" t="s">
        <v>1538</v>
      </c>
      <c r="F634" s="28" t="s">
        <v>144</v>
      </c>
      <c r="G634" s="26" t="s">
        <v>296</v>
      </c>
      <c r="H634" s="26" t="s">
        <v>146</v>
      </c>
      <c r="I634" s="26" t="s">
        <v>147</v>
      </c>
      <c r="J634" s="41" t="s">
        <v>148</v>
      </c>
      <c r="K634" s="41" t="s">
        <v>149</v>
      </c>
      <c r="L634" s="42">
        <v>2.4</v>
      </c>
      <c r="M634" s="43">
        <v>2.4</v>
      </c>
      <c r="N634" s="43">
        <v>2.4</v>
      </c>
      <c r="O634" s="43"/>
      <c r="P634" s="43"/>
      <c r="Q634" s="43"/>
      <c r="R634" s="47"/>
      <c r="S634" s="48"/>
      <c r="T634" s="26"/>
      <c r="U634" s="23"/>
      <c r="V634" s="48" t="str">
        <f t="shared" si="9"/>
        <v/>
      </c>
      <c r="W634" s="48"/>
      <c r="X634" s="48"/>
      <c r="Y634" s="48"/>
      <c r="Z634" s="48"/>
      <c r="AA634" s="48" t="s">
        <v>135</v>
      </c>
      <c r="AB634" s="41" t="s">
        <v>116</v>
      </c>
      <c r="AC634" s="41" t="s">
        <v>136</v>
      </c>
      <c r="AD634" s="41" t="s">
        <v>116</v>
      </c>
      <c r="AE634" s="48" t="s">
        <v>136</v>
      </c>
      <c r="AF634" s="41" t="s">
        <v>136</v>
      </c>
      <c r="AG634" s="26">
        <v>8</v>
      </c>
      <c r="AH634" s="50">
        <v>17.6</v>
      </c>
      <c r="AI634" s="50">
        <v>12.8</v>
      </c>
      <c r="AJ634" s="50">
        <v>28.8</v>
      </c>
      <c r="AK634" s="51" t="s">
        <v>150</v>
      </c>
      <c r="AL634" s="27" t="s">
        <v>1566</v>
      </c>
      <c r="AM634" s="41"/>
      <c r="AP634" s="54"/>
      <c r="AQ634" s="54"/>
      <c r="AR634" s="54"/>
      <c r="AS634" s="54"/>
    </row>
    <row r="635" s="7" customFormat="1" ht="53" customHeight="1" spans="1:45">
      <c r="A635" s="23" t="s">
        <v>139</v>
      </c>
      <c r="B635" s="24" t="s">
        <v>140</v>
      </c>
      <c r="C635" s="25" t="s">
        <v>1582</v>
      </c>
      <c r="D635" s="26" t="s">
        <v>1496</v>
      </c>
      <c r="E635" s="27" t="s">
        <v>1564</v>
      </c>
      <c r="F635" s="28" t="s">
        <v>144</v>
      </c>
      <c r="G635" s="26" t="s">
        <v>298</v>
      </c>
      <c r="H635" s="26" t="s">
        <v>146</v>
      </c>
      <c r="I635" s="26" t="s">
        <v>147</v>
      </c>
      <c r="J635" s="41" t="s">
        <v>148</v>
      </c>
      <c r="K635" s="41" t="s">
        <v>149</v>
      </c>
      <c r="L635" s="42">
        <v>3</v>
      </c>
      <c r="M635" s="43">
        <v>3</v>
      </c>
      <c r="N635" s="43">
        <v>3</v>
      </c>
      <c r="O635" s="43"/>
      <c r="P635" s="43"/>
      <c r="Q635" s="43"/>
      <c r="R635" s="47"/>
      <c r="S635" s="48"/>
      <c r="T635" s="26"/>
      <c r="U635" s="23"/>
      <c r="V635" s="48" t="str">
        <f t="shared" si="9"/>
        <v/>
      </c>
      <c r="W635" s="48"/>
      <c r="X635" s="48"/>
      <c r="Y635" s="48"/>
      <c r="Z635" s="48"/>
      <c r="AA635" s="48" t="s">
        <v>135</v>
      </c>
      <c r="AB635" s="41" t="s">
        <v>116</v>
      </c>
      <c r="AC635" s="41" t="s">
        <v>136</v>
      </c>
      <c r="AD635" s="41" t="s">
        <v>116</v>
      </c>
      <c r="AE635" s="48" t="s">
        <v>136</v>
      </c>
      <c r="AF635" s="41" t="s">
        <v>136</v>
      </c>
      <c r="AG635" s="26">
        <v>10</v>
      </c>
      <c r="AH635" s="50">
        <v>22</v>
      </c>
      <c r="AI635" s="50">
        <v>16</v>
      </c>
      <c r="AJ635" s="50">
        <v>36</v>
      </c>
      <c r="AK635" s="51" t="s">
        <v>150</v>
      </c>
      <c r="AL635" s="27" t="s">
        <v>1494</v>
      </c>
      <c r="AM635" s="41"/>
      <c r="AP635" s="54"/>
      <c r="AQ635" s="54"/>
      <c r="AR635" s="54"/>
      <c r="AS635" s="54"/>
    </row>
    <row r="636" s="7" customFormat="1" ht="53" customHeight="1" spans="1:45">
      <c r="A636" s="23" t="s">
        <v>139</v>
      </c>
      <c r="B636" s="24" t="s">
        <v>140</v>
      </c>
      <c r="C636" s="25" t="s">
        <v>1583</v>
      </c>
      <c r="D636" s="26" t="s">
        <v>1496</v>
      </c>
      <c r="E636" s="27" t="s">
        <v>1538</v>
      </c>
      <c r="F636" s="28" t="s">
        <v>144</v>
      </c>
      <c r="G636" s="26" t="s">
        <v>300</v>
      </c>
      <c r="H636" s="26" t="s">
        <v>146</v>
      </c>
      <c r="I636" s="26" t="s">
        <v>147</v>
      </c>
      <c r="J636" s="41" t="s">
        <v>148</v>
      </c>
      <c r="K636" s="41" t="s">
        <v>149</v>
      </c>
      <c r="L636" s="42">
        <v>2.4</v>
      </c>
      <c r="M636" s="43">
        <v>2.4</v>
      </c>
      <c r="N636" s="43">
        <v>2.4</v>
      </c>
      <c r="O636" s="43"/>
      <c r="P636" s="43"/>
      <c r="Q636" s="43"/>
      <c r="R636" s="47"/>
      <c r="S636" s="48"/>
      <c r="T636" s="26"/>
      <c r="U636" s="23"/>
      <c r="V636" s="48" t="str">
        <f t="shared" si="9"/>
        <v/>
      </c>
      <c r="W636" s="48"/>
      <c r="X636" s="48"/>
      <c r="Y636" s="48"/>
      <c r="Z636" s="48"/>
      <c r="AA636" s="48" t="s">
        <v>135</v>
      </c>
      <c r="AB636" s="41" t="s">
        <v>116</v>
      </c>
      <c r="AC636" s="41" t="s">
        <v>136</v>
      </c>
      <c r="AD636" s="41" t="s">
        <v>116</v>
      </c>
      <c r="AE636" s="48" t="s">
        <v>136</v>
      </c>
      <c r="AF636" s="41" t="s">
        <v>136</v>
      </c>
      <c r="AG636" s="26">
        <v>8</v>
      </c>
      <c r="AH636" s="50">
        <v>17.6</v>
      </c>
      <c r="AI636" s="50">
        <v>12.8</v>
      </c>
      <c r="AJ636" s="50">
        <v>28.8</v>
      </c>
      <c r="AK636" s="51" t="s">
        <v>150</v>
      </c>
      <c r="AL636" s="27" t="s">
        <v>1566</v>
      </c>
      <c r="AM636" s="41"/>
      <c r="AP636" s="54"/>
      <c r="AQ636" s="54"/>
      <c r="AR636" s="54"/>
      <c r="AS636" s="54"/>
    </row>
    <row r="637" s="7" customFormat="1" ht="53" customHeight="1" spans="1:45">
      <c r="A637" s="23" t="s">
        <v>139</v>
      </c>
      <c r="B637" s="24" t="s">
        <v>140</v>
      </c>
      <c r="C637" s="25" t="s">
        <v>1584</v>
      </c>
      <c r="D637" s="26" t="s">
        <v>1496</v>
      </c>
      <c r="E637" s="27" t="s">
        <v>1538</v>
      </c>
      <c r="F637" s="28" t="s">
        <v>144</v>
      </c>
      <c r="G637" s="26" t="s">
        <v>205</v>
      </c>
      <c r="H637" s="26" t="s">
        <v>146</v>
      </c>
      <c r="I637" s="26" t="s">
        <v>147</v>
      </c>
      <c r="J637" s="41" t="s">
        <v>148</v>
      </c>
      <c r="K637" s="41" t="s">
        <v>149</v>
      </c>
      <c r="L637" s="42">
        <v>3</v>
      </c>
      <c r="M637" s="43">
        <v>3</v>
      </c>
      <c r="N637" s="43">
        <v>3</v>
      </c>
      <c r="O637" s="43"/>
      <c r="P637" s="43"/>
      <c r="Q637" s="43"/>
      <c r="R637" s="47"/>
      <c r="S637" s="48"/>
      <c r="T637" s="26"/>
      <c r="U637" s="23"/>
      <c r="V637" s="48" t="str">
        <f t="shared" si="9"/>
        <v/>
      </c>
      <c r="W637" s="48"/>
      <c r="X637" s="48"/>
      <c r="Y637" s="48"/>
      <c r="Z637" s="48"/>
      <c r="AA637" s="48" t="s">
        <v>135</v>
      </c>
      <c r="AB637" s="41" t="s">
        <v>116</v>
      </c>
      <c r="AC637" s="41" t="s">
        <v>116</v>
      </c>
      <c r="AD637" s="41" t="s">
        <v>116</v>
      </c>
      <c r="AE637" s="48" t="s">
        <v>136</v>
      </c>
      <c r="AF637" s="41" t="s">
        <v>136</v>
      </c>
      <c r="AG637" s="26">
        <v>10</v>
      </c>
      <c r="AH637" s="50">
        <v>22</v>
      </c>
      <c r="AI637" s="50">
        <v>16</v>
      </c>
      <c r="AJ637" s="50">
        <v>36</v>
      </c>
      <c r="AK637" s="51" t="s">
        <v>150</v>
      </c>
      <c r="AL637" s="27" t="s">
        <v>1494</v>
      </c>
      <c r="AM637" s="41"/>
      <c r="AP637" s="54"/>
      <c r="AQ637" s="54"/>
      <c r="AR637" s="54"/>
      <c r="AS637" s="54"/>
    </row>
    <row r="638" s="7" customFormat="1" ht="53" customHeight="1" spans="1:45">
      <c r="A638" s="23" t="s">
        <v>139</v>
      </c>
      <c r="B638" s="24" t="s">
        <v>140</v>
      </c>
      <c r="C638" s="25" t="s">
        <v>1585</v>
      </c>
      <c r="D638" s="26" t="s">
        <v>1496</v>
      </c>
      <c r="E638" s="27" t="s">
        <v>1538</v>
      </c>
      <c r="F638" s="28" t="s">
        <v>144</v>
      </c>
      <c r="G638" s="26" t="s">
        <v>303</v>
      </c>
      <c r="H638" s="26" t="s">
        <v>146</v>
      </c>
      <c r="I638" s="26" t="s">
        <v>147</v>
      </c>
      <c r="J638" s="41" t="s">
        <v>148</v>
      </c>
      <c r="K638" s="41" t="s">
        <v>149</v>
      </c>
      <c r="L638" s="42">
        <v>3</v>
      </c>
      <c r="M638" s="43">
        <v>3</v>
      </c>
      <c r="N638" s="43">
        <v>3</v>
      </c>
      <c r="O638" s="43"/>
      <c r="P638" s="43"/>
      <c r="Q638" s="43"/>
      <c r="R638" s="47"/>
      <c r="S638" s="48"/>
      <c r="T638" s="26"/>
      <c r="U638" s="23"/>
      <c r="V638" s="48" t="str">
        <f t="shared" si="9"/>
        <v/>
      </c>
      <c r="W638" s="48"/>
      <c r="X638" s="48"/>
      <c r="Y638" s="48"/>
      <c r="Z638" s="48"/>
      <c r="AA638" s="48" t="s">
        <v>135</v>
      </c>
      <c r="AB638" s="41" t="s">
        <v>116</v>
      </c>
      <c r="AC638" s="41" t="s">
        <v>116</v>
      </c>
      <c r="AD638" s="41" t="s">
        <v>116</v>
      </c>
      <c r="AE638" s="48" t="s">
        <v>136</v>
      </c>
      <c r="AF638" s="41" t="s">
        <v>136</v>
      </c>
      <c r="AG638" s="26">
        <v>10</v>
      </c>
      <c r="AH638" s="50">
        <v>22</v>
      </c>
      <c r="AI638" s="50">
        <v>16</v>
      </c>
      <c r="AJ638" s="50">
        <v>36</v>
      </c>
      <c r="AK638" s="51" t="s">
        <v>150</v>
      </c>
      <c r="AL638" s="27" t="s">
        <v>1494</v>
      </c>
      <c r="AM638" s="41"/>
      <c r="AP638" s="54"/>
      <c r="AQ638" s="54"/>
      <c r="AR638" s="54"/>
      <c r="AS638" s="54"/>
    </row>
    <row r="639" s="7" customFormat="1" ht="53" customHeight="1" spans="1:45">
      <c r="A639" s="23" t="s">
        <v>139</v>
      </c>
      <c r="B639" s="24" t="s">
        <v>140</v>
      </c>
      <c r="C639" s="25" t="s">
        <v>1586</v>
      </c>
      <c r="D639" s="26" t="s">
        <v>1496</v>
      </c>
      <c r="E639" s="27" t="s">
        <v>1538</v>
      </c>
      <c r="F639" s="28" t="s">
        <v>144</v>
      </c>
      <c r="G639" s="26" t="s">
        <v>305</v>
      </c>
      <c r="H639" s="26" t="s">
        <v>146</v>
      </c>
      <c r="I639" s="26" t="s">
        <v>147</v>
      </c>
      <c r="J639" s="41" t="s">
        <v>148</v>
      </c>
      <c r="K639" s="41" t="s">
        <v>149</v>
      </c>
      <c r="L639" s="42">
        <v>3</v>
      </c>
      <c r="M639" s="43">
        <v>3</v>
      </c>
      <c r="N639" s="43">
        <v>3</v>
      </c>
      <c r="O639" s="43"/>
      <c r="P639" s="43"/>
      <c r="Q639" s="43"/>
      <c r="R639" s="47"/>
      <c r="S639" s="48"/>
      <c r="T639" s="26"/>
      <c r="U639" s="23"/>
      <c r="V639" s="48" t="str">
        <f t="shared" si="9"/>
        <v/>
      </c>
      <c r="W639" s="48"/>
      <c r="X639" s="48"/>
      <c r="Y639" s="48"/>
      <c r="Z639" s="48"/>
      <c r="AA639" s="48" t="s">
        <v>135</v>
      </c>
      <c r="AB639" s="41" t="s">
        <v>116</v>
      </c>
      <c r="AC639" s="41" t="s">
        <v>116</v>
      </c>
      <c r="AD639" s="41" t="s">
        <v>116</v>
      </c>
      <c r="AE639" s="48" t="s">
        <v>136</v>
      </c>
      <c r="AF639" s="41" t="s">
        <v>136</v>
      </c>
      <c r="AG639" s="26">
        <v>10</v>
      </c>
      <c r="AH639" s="50">
        <v>22</v>
      </c>
      <c r="AI639" s="50">
        <v>16</v>
      </c>
      <c r="AJ639" s="50">
        <v>36</v>
      </c>
      <c r="AK639" s="51" t="s">
        <v>150</v>
      </c>
      <c r="AL639" s="27" t="s">
        <v>1494</v>
      </c>
      <c r="AM639" s="41"/>
      <c r="AP639" s="54"/>
      <c r="AQ639" s="54"/>
      <c r="AR639" s="54"/>
      <c r="AS639" s="54"/>
    </row>
    <row r="640" s="7" customFormat="1" ht="53" customHeight="1" spans="1:45">
      <c r="A640" s="23" t="s">
        <v>139</v>
      </c>
      <c r="B640" s="24" t="s">
        <v>140</v>
      </c>
      <c r="C640" s="25" t="s">
        <v>1587</v>
      </c>
      <c r="D640" s="26" t="s">
        <v>1496</v>
      </c>
      <c r="E640" s="27" t="s">
        <v>1503</v>
      </c>
      <c r="F640" s="28" t="s">
        <v>144</v>
      </c>
      <c r="G640" s="26" t="s">
        <v>207</v>
      </c>
      <c r="H640" s="26" t="s">
        <v>146</v>
      </c>
      <c r="I640" s="26" t="s">
        <v>147</v>
      </c>
      <c r="J640" s="41" t="s">
        <v>148</v>
      </c>
      <c r="K640" s="41" t="s">
        <v>149</v>
      </c>
      <c r="L640" s="42">
        <v>4.8</v>
      </c>
      <c r="M640" s="43">
        <v>4.8</v>
      </c>
      <c r="N640" s="43">
        <v>4.8</v>
      </c>
      <c r="O640" s="43"/>
      <c r="P640" s="43"/>
      <c r="Q640" s="43"/>
      <c r="R640" s="47"/>
      <c r="S640" s="48"/>
      <c r="T640" s="26"/>
      <c r="U640" s="23"/>
      <c r="V640" s="48" t="str">
        <f t="shared" si="9"/>
        <v/>
      </c>
      <c r="W640" s="48"/>
      <c r="X640" s="48"/>
      <c r="Y640" s="48"/>
      <c r="Z640" s="48"/>
      <c r="AA640" s="48" t="s">
        <v>135</v>
      </c>
      <c r="AB640" s="41" t="s">
        <v>116</v>
      </c>
      <c r="AC640" s="41" t="s">
        <v>136</v>
      </c>
      <c r="AD640" s="41" t="s">
        <v>116</v>
      </c>
      <c r="AE640" s="48" t="s">
        <v>136</v>
      </c>
      <c r="AF640" s="41" t="s">
        <v>136</v>
      </c>
      <c r="AG640" s="26">
        <v>16</v>
      </c>
      <c r="AH640" s="50">
        <v>35.2</v>
      </c>
      <c r="AI640" s="50">
        <v>25.6</v>
      </c>
      <c r="AJ640" s="50">
        <v>57.6</v>
      </c>
      <c r="AK640" s="51" t="s">
        <v>150</v>
      </c>
      <c r="AL640" s="27" t="s">
        <v>1515</v>
      </c>
      <c r="AM640" s="41"/>
      <c r="AP640" s="54"/>
      <c r="AQ640" s="54"/>
      <c r="AR640" s="54"/>
      <c r="AS640" s="54"/>
    </row>
    <row r="641" s="7" customFormat="1" ht="53" customHeight="1" spans="1:45">
      <c r="A641" s="23" t="s">
        <v>139</v>
      </c>
      <c r="B641" s="24" t="s">
        <v>140</v>
      </c>
      <c r="C641" s="25" t="s">
        <v>1588</v>
      </c>
      <c r="D641" s="26" t="s">
        <v>1496</v>
      </c>
      <c r="E641" s="27" t="s">
        <v>1589</v>
      </c>
      <c r="F641" s="28" t="s">
        <v>144</v>
      </c>
      <c r="G641" s="26" t="s">
        <v>308</v>
      </c>
      <c r="H641" s="26" t="s">
        <v>146</v>
      </c>
      <c r="I641" s="26" t="s">
        <v>147</v>
      </c>
      <c r="J641" s="41" t="s">
        <v>148</v>
      </c>
      <c r="K641" s="41" t="s">
        <v>149</v>
      </c>
      <c r="L641" s="42">
        <v>3</v>
      </c>
      <c r="M641" s="43">
        <v>3</v>
      </c>
      <c r="N641" s="43">
        <v>3</v>
      </c>
      <c r="O641" s="43"/>
      <c r="P641" s="43"/>
      <c r="Q641" s="43"/>
      <c r="R641" s="47"/>
      <c r="S641" s="48"/>
      <c r="T641" s="26"/>
      <c r="U641" s="23"/>
      <c r="V641" s="48" t="str">
        <f t="shared" si="9"/>
        <v/>
      </c>
      <c r="W641" s="48"/>
      <c r="X641" s="48"/>
      <c r="Y641" s="48"/>
      <c r="Z641" s="48"/>
      <c r="AA641" s="48" t="s">
        <v>135</v>
      </c>
      <c r="AB641" s="41" t="s">
        <v>116</v>
      </c>
      <c r="AC641" s="41" t="s">
        <v>136</v>
      </c>
      <c r="AD641" s="41" t="s">
        <v>116</v>
      </c>
      <c r="AE641" s="48" t="s">
        <v>136</v>
      </c>
      <c r="AF641" s="41" t="s">
        <v>136</v>
      </c>
      <c r="AG641" s="26">
        <v>10</v>
      </c>
      <c r="AH641" s="50">
        <v>22</v>
      </c>
      <c r="AI641" s="50">
        <v>16</v>
      </c>
      <c r="AJ641" s="50">
        <v>36</v>
      </c>
      <c r="AK641" s="51" t="s">
        <v>150</v>
      </c>
      <c r="AL641" s="27" t="s">
        <v>1494</v>
      </c>
      <c r="AM641" s="41"/>
      <c r="AP641" s="54"/>
      <c r="AQ641" s="54"/>
      <c r="AR641" s="54"/>
      <c r="AS641" s="54"/>
    </row>
    <row r="642" s="7" customFormat="1" ht="53" customHeight="1" spans="1:45">
      <c r="A642" s="23" t="s">
        <v>139</v>
      </c>
      <c r="B642" s="24" t="s">
        <v>140</v>
      </c>
      <c r="C642" s="25" t="s">
        <v>1590</v>
      </c>
      <c r="D642" s="26" t="s">
        <v>1496</v>
      </c>
      <c r="E642" s="27" t="s">
        <v>1535</v>
      </c>
      <c r="F642" s="28" t="s">
        <v>144</v>
      </c>
      <c r="G642" s="26" t="s">
        <v>310</v>
      </c>
      <c r="H642" s="26" t="s">
        <v>146</v>
      </c>
      <c r="I642" s="26" t="s">
        <v>147</v>
      </c>
      <c r="J642" s="41" t="s">
        <v>148</v>
      </c>
      <c r="K642" s="41" t="s">
        <v>149</v>
      </c>
      <c r="L642" s="42">
        <v>3</v>
      </c>
      <c r="M642" s="43">
        <v>3</v>
      </c>
      <c r="N642" s="43">
        <v>3</v>
      </c>
      <c r="O642" s="43"/>
      <c r="P642" s="43"/>
      <c r="Q642" s="43"/>
      <c r="R642" s="47"/>
      <c r="S642" s="48"/>
      <c r="T642" s="26"/>
      <c r="U642" s="23"/>
      <c r="V642" s="48" t="str">
        <f t="shared" si="9"/>
        <v/>
      </c>
      <c r="W642" s="48"/>
      <c r="X642" s="48"/>
      <c r="Y642" s="48"/>
      <c r="Z642" s="48"/>
      <c r="AA642" s="48" t="s">
        <v>135</v>
      </c>
      <c r="AB642" s="41" t="s">
        <v>116</v>
      </c>
      <c r="AC642" s="41" t="s">
        <v>136</v>
      </c>
      <c r="AD642" s="41" t="s">
        <v>116</v>
      </c>
      <c r="AE642" s="48" t="s">
        <v>136</v>
      </c>
      <c r="AF642" s="41" t="s">
        <v>136</v>
      </c>
      <c r="AG642" s="26">
        <v>10</v>
      </c>
      <c r="AH642" s="50">
        <v>22</v>
      </c>
      <c r="AI642" s="50">
        <v>16</v>
      </c>
      <c r="AJ642" s="50">
        <v>36</v>
      </c>
      <c r="AK642" s="51" t="s">
        <v>150</v>
      </c>
      <c r="AL642" s="27" t="s">
        <v>1494</v>
      </c>
      <c r="AM642" s="41"/>
      <c r="AP642" s="54"/>
      <c r="AQ642" s="54"/>
      <c r="AR642" s="54"/>
      <c r="AS642" s="54"/>
    </row>
    <row r="643" s="7" customFormat="1" ht="53" customHeight="1" spans="1:45">
      <c r="A643" s="23" t="s">
        <v>139</v>
      </c>
      <c r="B643" s="24" t="s">
        <v>140</v>
      </c>
      <c r="C643" s="25" t="s">
        <v>1591</v>
      </c>
      <c r="D643" s="26" t="s">
        <v>1496</v>
      </c>
      <c r="E643" s="27" t="s">
        <v>1592</v>
      </c>
      <c r="F643" s="28" t="s">
        <v>144</v>
      </c>
      <c r="G643" s="26" t="s">
        <v>210</v>
      </c>
      <c r="H643" s="26" t="s">
        <v>146</v>
      </c>
      <c r="I643" s="26" t="s">
        <v>147</v>
      </c>
      <c r="J643" s="41" t="s">
        <v>148</v>
      </c>
      <c r="K643" s="41" t="s">
        <v>149</v>
      </c>
      <c r="L643" s="42">
        <v>3</v>
      </c>
      <c r="M643" s="43">
        <v>3</v>
      </c>
      <c r="N643" s="43">
        <v>3</v>
      </c>
      <c r="O643" s="43"/>
      <c r="P643" s="43"/>
      <c r="Q643" s="43"/>
      <c r="R643" s="47"/>
      <c r="S643" s="48"/>
      <c r="T643" s="26"/>
      <c r="U643" s="23"/>
      <c r="V643" s="48" t="str">
        <f t="shared" si="9"/>
        <v/>
      </c>
      <c r="W643" s="48"/>
      <c r="X643" s="48"/>
      <c r="Y643" s="48"/>
      <c r="Z643" s="48"/>
      <c r="AA643" s="48" t="s">
        <v>135</v>
      </c>
      <c r="AB643" s="41" t="s">
        <v>116</v>
      </c>
      <c r="AC643" s="41" t="s">
        <v>136</v>
      </c>
      <c r="AD643" s="41" t="s">
        <v>116</v>
      </c>
      <c r="AE643" s="48" t="s">
        <v>136</v>
      </c>
      <c r="AF643" s="41" t="s">
        <v>136</v>
      </c>
      <c r="AG643" s="26">
        <v>10</v>
      </c>
      <c r="AH643" s="50">
        <v>22</v>
      </c>
      <c r="AI643" s="50">
        <v>16</v>
      </c>
      <c r="AJ643" s="50">
        <v>36</v>
      </c>
      <c r="AK643" s="51" t="s">
        <v>150</v>
      </c>
      <c r="AL643" s="27" t="s">
        <v>1494</v>
      </c>
      <c r="AM643" s="41"/>
      <c r="AP643" s="54"/>
      <c r="AQ643" s="54"/>
      <c r="AR643" s="54"/>
      <c r="AS643" s="54"/>
    </row>
    <row r="644" s="7" customFormat="1" ht="53" customHeight="1" spans="1:45">
      <c r="A644" s="23" t="s">
        <v>139</v>
      </c>
      <c r="B644" s="24" t="s">
        <v>140</v>
      </c>
      <c r="C644" s="25" t="s">
        <v>1593</v>
      </c>
      <c r="D644" s="26" t="s">
        <v>1496</v>
      </c>
      <c r="E644" s="27" t="s">
        <v>1592</v>
      </c>
      <c r="F644" s="28" t="s">
        <v>144</v>
      </c>
      <c r="G644" s="26" t="s">
        <v>213</v>
      </c>
      <c r="H644" s="26" t="s">
        <v>146</v>
      </c>
      <c r="I644" s="26" t="s">
        <v>147</v>
      </c>
      <c r="J644" s="41" t="s">
        <v>148</v>
      </c>
      <c r="K644" s="41" t="s">
        <v>149</v>
      </c>
      <c r="L644" s="42">
        <v>3</v>
      </c>
      <c r="M644" s="43">
        <v>3</v>
      </c>
      <c r="N644" s="43">
        <v>3</v>
      </c>
      <c r="O644" s="43"/>
      <c r="P644" s="43"/>
      <c r="Q644" s="43"/>
      <c r="R644" s="47"/>
      <c r="S644" s="48"/>
      <c r="T644" s="26"/>
      <c r="U644" s="23"/>
      <c r="V644" s="48" t="str">
        <f t="shared" si="9"/>
        <v/>
      </c>
      <c r="W644" s="48"/>
      <c r="X644" s="48"/>
      <c r="Y644" s="48"/>
      <c r="Z644" s="48"/>
      <c r="AA644" s="48" t="s">
        <v>135</v>
      </c>
      <c r="AB644" s="41" t="s">
        <v>116</v>
      </c>
      <c r="AC644" s="41" t="s">
        <v>116</v>
      </c>
      <c r="AD644" s="41" t="s">
        <v>116</v>
      </c>
      <c r="AE644" s="48" t="s">
        <v>136</v>
      </c>
      <c r="AF644" s="41" t="s">
        <v>136</v>
      </c>
      <c r="AG644" s="26">
        <v>10</v>
      </c>
      <c r="AH644" s="50">
        <v>22</v>
      </c>
      <c r="AI644" s="50">
        <v>16</v>
      </c>
      <c r="AJ644" s="50">
        <v>36</v>
      </c>
      <c r="AK644" s="51" t="s">
        <v>150</v>
      </c>
      <c r="AL644" s="27" t="s">
        <v>1494</v>
      </c>
      <c r="AM644" s="41"/>
      <c r="AP644" s="54"/>
      <c r="AQ644" s="54"/>
      <c r="AR644" s="54"/>
      <c r="AS644" s="54"/>
    </row>
    <row r="645" s="7" customFormat="1" ht="53" customHeight="1" spans="1:45">
      <c r="A645" s="23" t="s">
        <v>139</v>
      </c>
      <c r="B645" s="24" t="s">
        <v>140</v>
      </c>
      <c r="C645" s="25" t="s">
        <v>1594</v>
      </c>
      <c r="D645" s="26" t="s">
        <v>1496</v>
      </c>
      <c r="E645" s="27" t="s">
        <v>1592</v>
      </c>
      <c r="F645" s="28" t="s">
        <v>144</v>
      </c>
      <c r="G645" s="26" t="s">
        <v>315</v>
      </c>
      <c r="H645" s="26" t="s">
        <v>146</v>
      </c>
      <c r="I645" s="26" t="s">
        <v>147</v>
      </c>
      <c r="J645" s="41" t="s">
        <v>148</v>
      </c>
      <c r="K645" s="41" t="s">
        <v>149</v>
      </c>
      <c r="L645" s="42">
        <v>1.5</v>
      </c>
      <c r="M645" s="43">
        <v>1.5</v>
      </c>
      <c r="N645" s="43">
        <v>1.5</v>
      </c>
      <c r="O645" s="43"/>
      <c r="P645" s="43"/>
      <c r="Q645" s="43"/>
      <c r="R645" s="47"/>
      <c r="S645" s="48"/>
      <c r="T645" s="26"/>
      <c r="U645" s="23"/>
      <c r="V645" s="48" t="str">
        <f t="shared" si="9"/>
        <v/>
      </c>
      <c r="W645" s="48"/>
      <c r="X645" s="48"/>
      <c r="Y645" s="48"/>
      <c r="Z645" s="48"/>
      <c r="AA645" s="48" t="s">
        <v>135</v>
      </c>
      <c r="AB645" s="41" t="s">
        <v>116</v>
      </c>
      <c r="AC645" s="41" t="s">
        <v>116</v>
      </c>
      <c r="AD645" s="41" t="s">
        <v>116</v>
      </c>
      <c r="AE645" s="48" t="s">
        <v>136</v>
      </c>
      <c r="AF645" s="41" t="s">
        <v>136</v>
      </c>
      <c r="AG645" s="26">
        <v>5</v>
      </c>
      <c r="AH645" s="50">
        <v>11</v>
      </c>
      <c r="AI645" s="50">
        <v>8</v>
      </c>
      <c r="AJ645" s="50">
        <v>18</v>
      </c>
      <c r="AK645" s="51" t="s">
        <v>150</v>
      </c>
      <c r="AL645" s="27" t="s">
        <v>1539</v>
      </c>
      <c r="AM645" s="41"/>
      <c r="AP645" s="54"/>
      <c r="AQ645" s="54"/>
      <c r="AR645" s="54"/>
      <c r="AS645" s="54"/>
    </row>
    <row r="646" s="7" customFormat="1" ht="53" customHeight="1" spans="1:45">
      <c r="A646" s="23" t="s">
        <v>139</v>
      </c>
      <c r="B646" s="24" t="s">
        <v>140</v>
      </c>
      <c r="C646" s="25" t="s">
        <v>1595</v>
      </c>
      <c r="D646" s="26" t="s">
        <v>1496</v>
      </c>
      <c r="E646" s="27" t="s">
        <v>1592</v>
      </c>
      <c r="F646" s="28" t="s">
        <v>144</v>
      </c>
      <c r="G646" s="26" t="s">
        <v>317</v>
      </c>
      <c r="H646" s="26" t="s">
        <v>146</v>
      </c>
      <c r="I646" s="26" t="s">
        <v>147</v>
      </c>
      <c r="J646" s="41" t="s">
        <v>148</v>
      </c>
      <c r="K646" s="41" t="s">
        <v>149</v>
      </c>
      <c r="L646" s="42">
        <v>1.8</v>
      </c>
      <c r="M646" s="43">
        <v>1.8</v>
      </c>
      <c r="N646" s="43">
        <v>1.8</v>
      </c>
      <c r="O646" s="43"/>
      <c r="P646" s="43"/>
      <c r="Q646" s="43"/>
      <c r="R646" s="47"/>
      <c r="S646" s="48"/>
      <c r="T646" s="26"/>
      <c r="U646" s="23"/>
      <c r="V646" s="48" t="str">
        <f t="shared" si="9"/>
        <v/>
      </c>
      <c r="W646" s="48"/>
      <c r="X646" s="48"/>
      <c r="Y646" s="48"/>
      <c r="Z646" s="48"/>
      <c r="AA646" s="48" t="s">
        <v>135</v>
      </c>
      <c r="AB646" s="41" t="s">
        <v>116</v>
      </c>
      <c r="AC646" s="41" t="s">
        <v>116</v>
      </c>
      <c r="AD646" s="41" t="s">
        <v>116</v>
      </c>
      <c r="AE646" s="48" t="s">
        <v>136</v>
      </c>
      <c r="AF646" s="41" t="s">
        <v>136</v>
      </c>
      <c r="AG646" s="26">
        <v>6</v>
      </c>
      <c r="AH646" s="50">
        <v>13.2</v>
      </c>
      <c r="AI646" s="50">
        <v>9.6</v>
      </c>
      <c r="AJ646" s="50">
        <v>21.6</v>
      </c>
      <c r="AK646" s="51" t="s">
        <v>150</v>
      </c>
      <c r="AL646" s="27" t="s">
        <v>1596</v>
      </c>
      <c r="AM646" s="41"/>
      <c r="AP646" s="54"/>
      <c r="AQ646" s="54"/>
      <c r="AR646" s="54"/>
      <c r="AS646" s="54"/>
    </row>
    <row r="647" s="7" customFormat="1" ht="53" customHeight="1" spans="1:45">
      <c r="A647" s="23" t="s">
        <v>139</v>
      </c>
      <c r="B647" s="24" t="s">
        <v>140</v>
      </c>
      <c r="C647" s="25" t="s">
        <v>1597</v>
      </c>
      <c r="D647" s="26" t="s">
        <v>1496</v>
      </c>
      <c r="E647" s="27" t="s">
        <v>1592</v>
      </c>
      <c r="F647" s="28" t="s">
        <v>144</v>
      </c>
      <c r="G647" s="26" t="s">
        <v>215</v>
      </c>
      <c r="H647" s="26" t="s">
        <v>146</v>
      </c>
      <c r="I647" s="26" t="s">
        <v>147</v>
      </c>
      <c r="J647" s="41" t="s">
        <v>148</v>
      </c>
      <c r="K647" s="41" t="s">
        <v>149</v>
      </c>
      <c r="L647" s="42">
        <v>6</v>
      </c>
      <c r="M647" s="43">
        <v>6</v>
      </c>
      <c r="N647" s="43">
        <v>6</v>
      </c>
      <c r="O647" s="43"/>
      <c r="P647" s="43"/>
      <c r="Q647" s="43"/>
      <c r="R647" s="47"/>
      <c r="S647" s="48"/>
      <c r="T647" s="26"/>
      <c r="U647" s="23"/>
      <c r="V647" s="48" t="str">
        <f t="shared" si="9"/>
        <v/>
      </c>
      <c r="W647" s="48"/>
      <c r="X647" s="48"/>
      <c r="Y647" s="48"/>
      <c r="Z647" s="48"/>
      <c r="AA647" s="48" t="s">
        <v>135</v>
      </c>
      <c r="AB647" s="41" t="s">
        <v>116</v>
      </c>
      <c r="AC647" s="41" t="s">
        <v>136</v>
      </c>
      <c r="AD647" s="41" t="s">
        <v>116</v>
      </c>
      <c r="AE647" s="48" t="s">
        <v>136</v>
      </c>
      <c r="AF647" s="41" t="s">
        <v>136</v>
      </c>
      <c r="AG647" s="26">
        <v>20</v>
      </c>
      <c r="AH647" s="50">
        <v>44</v>
      </c>
      <c r="AI647" s="50">
        <v>32</v>
      </c>
      <c r="AJ647" s="50">
        <v>72</v>
      </c>
      <c r="AK647" s="51" t="s">
        <v>150</v>
      </c>
      <c r="AL647" s="27" t="s">
        <v>1510</v>
      </c>
      <c r="AM647" s="41"/>
      <c r="AP647" s="54"/>
      <c r="AQ647" s="54"/>
      <c r="AR647" s="54"/>
      <c r="AS647" s="54"/>
    </row>
    <row r="648" s="7" customFormat="1" ht="53" customHeight="1" spans="1:45">
      <c r="A648" s="23" t="s">
        <v>139</v>
      </c>
      <c r="B648" s="24" t="s">
        <v>140</v>
      </c>
      <c r="C648" s="25" t="s">
        <v>1598</v>
      </c>
      <c r="D648" s="26" t="s">
        <v>1496</v>
      </c>
      <c r="E648" s="27" t="s">
        <v>1592</v>
      </c>
      <c r="F648" s="55" t="s">
        <v>383</v>
      </c>
      <c r="G648" s="26" t="s">
        <v>384</v>
      </c>
      <c r="H648" s="26" t="s">
        <v>146</v>
      </c>
      <c r="I648" s="26" t="s">
        <v>147</v>
      </c>
      <c r="J648" s="41" t="s">
        <v>148</v>
      </c>
      <c r="K648" s="41" t="s">
        <v>149</v>
      </c>
      <c r="L648" s="42">
        <v>9.1</v>
      </c>
      <c r="M648" s="43">
        <v>9.1</v>
      </c>
      <c r="N648" s="43">
        <v>9.1</v>
      </c>
      <c r="O648" s="43"/>
      <c r="P648" s="43"/>
      <c r="Q648" s="43"/>
      <c r="R648" s="47"/>
      <c r="S648" s="48"/>
      <c r="T648" s="26"/>
      <c r="U648" s="23"/>
      <c r="V648" s="48" t="str">
        <f t="shared" ref="V648:V711" si="10">T648&amp;U648</f>
        <v/>
      </c>
      <c r="W648" s="48"/>
      <c r="X648" s="48"/>
      <c r="Y648" s="48"/>
      <c r="Z648" s="48"/>
      <c r="AA648" s="48" t="s">
        <v>135</v>
      </c>
      <c r="AB648" s="41" t="s">
        <v>116</v>
      </c>
      <c r="AC648" s="41" t="s">
        <v>136</v>
      </c>
      <c r="AD648" s="41" t="s">
        <v>116</v>
      </c>
      <c r="AE648" s="48" t="s">
        <v>136</v>
      </c>
      <c r="AF648" s="41" t="s">
        <v>136</v>
      </c>
      <c r="AG648" s="26">
        <v>26</v>
      </c>
      <c r="AH648" s="50">
        <v>57.2</v>
      </c>
      <c r="AI648" s="50">
        <v>41.6</v>
      </c>
      <c r="AJ648" s="50">
        <v>93.6</v>
      </c>
      <c r="AK648" s="51" t="s">
        <v>150</v>
      </c>
      <c r="AL648" s="27" t="s">
        <v>1599</v>
      </c>
      <c r="AM648" s="41"/>
      <c r="AP648" s="54"/>
      <c r="AQ648" s="54"/>
      <c r="AR648" s="54"/>
      <c r="AS648" s="54"/>
    </row>
    <row r="649" s="7" customFormat="1" ht="53" customHeight="1" spans="1:45">
      <c r="A649" s="23" t="s">
        <v>139</v>
      </c>
      <c r="B649" s="24" t="s">
        <v>140</v>
      </c>
      <c r="C649" s="25" t="s">
        <v>1600</v>
      </c>
      <c r="D649" s="26" t="s">
        <v>1496</v>
      </c>
      <c r="E649" s="27" t="s">
        <v>1601</v>
      </c>
      <c r="F649" s="55" t="s">
        <v>383</v>
      </c>
      <c r="G649" s="26" t="s">
        <v>1602</v>
      </c>
      <c r="H649" s="26" t="s">
        <v>146</v>
      </c>
      <c r="I649" s="26" t="s">
        <v>147</v>
      </c>
      <c r="J649" s="41" t="s">
        <v>148</v>
      </c>
      <c r="K649" s="41" t="s">
        <v>149</v>
      </c>
      <c r="L649" s="42">
        <v>28</v>
      </c>
      <c r="M649" s="43">
        <v>28</v>
      </c>
      <c r="N649" s="43">
        <v>28</v>
      </c>
      <c r="O649" s="43"/>
      <c r="P649" s="43"/>
      <c r="Q649" s="43"/>
      <c r="R649" s="47"/>
      <c r="S649" s="48"/>
      <c r="T649" s="26"/>
      <c r="U649" s="23"/>
      <c r="V649" s="48" t="str">
        <f t="shared" si="10"/>
        <v/>
      </c>
      <c r="W649" s="48"/>
      <c r="X649" s="48"/>
      <c r="Y649" s="48"/>
      <c r="Z649" s="48"/>
      <c r="AA649" s="48" t="s">
        <v>135</v>
      </c>
      <c r="AB649" s="41" t="s">
        <v>116</v>
      </c>
      <c r="AC649" s="41" t="s">
        <v>116</v>
      </c>
      <c r="AD649" s="41" t="s">
        <v>116</v>
      </c>
      <c r="AE649" s="48" t="s">
        <v>136</v>
      </c>
      <c r="AF649" s="41" t="s">
        <v>136</v>
      </c>
      <c r="AG649" s="26">
        <v>37</v>
      </c>
      <c r="AH649" s="50">
        <v>81.4</v>
      </c>
      <c r="AI649" s="50">
        <v>59.2</v>
      </c>
      <c r="AJ649" s="50">
        <v>133.2</v>
      </c>
      <c r="AK649" s="51" t="s">
        <v>150</v>
      </c>
      <c r="AL649" s="27" t="s">
        <v>1498</v>
      </c>
      <c r="AM649" s="41"/>
      <c r="AP649" s="54"/>
      <c r="AQ649" s="54"/>
      <c r="AR649" s="54"/>
      <c r="AS649" s="54"/>
    </row>
    <row r="650" s="7" customFormat="1" ht="53" customHeight="1" spans="1:45">
      <c r="A650" s="23" t="s">
        <v>139</v>
      </c>
      <c r="B650" s="24" t="s">
        <v>140</v>
      </c>
      <c r="C650" s="25" t="s">
        <v>1603</v>
      </c>
      <c r="D650" s="26" t="s">
        <v>1496</v>
      </c>
      <c r="E650" s="27" t="s">
        <v>1601</v>
      </c>
      <c r="F650" s="30" t="s">
        <v>320</v>
      </c>
      <c r="G650" s="26" t="s">
        <v>755</v>
      </c>
      <c r="H650" s="26" t="s">
        <v>146</v>
      </c>
      <c r="I650" s="26" t="s">
        <v>147</v>
      </c>
      <c r="J650" s="41" t="s">
        <v>148</v>
      </c>
      <c r="K650" s="41" t="s">
        <v>149</v>
      </c>
      <c r="L650" s="42">
        <v>5</v>
      </c>
      <c r="M650" s="43">
        <v>5</v>
      </c>
      <c r="N650" s="43">
        <v>5</v>
      </c>
      <c r="O650" s="43"/>
      <c r="P650" s="43"/>
      <c r="Q650" s="43"/>
      <c r="R650" s="47"/>
      <c r="S650" s="48"/>
      <c r="T650" s="26"/>
      <c r="U650" s="23"/>
      <c r="V650" s="48" t="str">
        <f t="shared" si="10"/>
        <v/>
      </c>
      <c r="W650" s="48"/>
      <c r="X650" s="48"/>
      <c r="Y650" s="48"/>
      <c r="Z650" s="48"/>
      <c r="AA650" s="48" t="s">
        <v>135</v>
      </c>
      <c r="AB650" s="41" t="s">
        <v>116</v>
      </c>
      <c r="AC650" s="41" t="s">
        <v>116</v>
      </c>
      <c r="AD650" s="41" t="s">
        <v>116</v>
      </c>
      <c r="AE650" s="48" t="s">
        <v>136</v>
      </c>
      <c r="AF650" s="41" t="s">
        <v>136</v>
      </c>
      <c r="AG650" s="26">
        <v>2</v>
      </c>
      <c r="AH650" s="50">
        <v>4.4</v>
      </c>
      <c r="AI650" s="50">
        <v>3.2</v>
      </c>
      <c r="AJ650" s="50">
        <v>7.2</v>
      </c>
      <c r="AK650" s="51" t="s">
        <v>150</v>
      </c>
      <c r="AL650" s="27" t="s">
        <v>1604</v>
      </c>
      <c r="AM650" s="41"/>
      <c r="AP650" s="54"/>
      <c r="AQ650" s="54"/>
      <c r="AR650" s="54"/>
      <c r="AS650" s="54"/>
    </row>
    <row r="651" s="7" customFormat="1" ht="53" customHeight="1" spans="1:45">
      <c r="A651" s="23" t="s">
        <v>139</v>
      </c>
      <c r="B651" s="24" t="s">
        <v>140</v>
      </c>
      <c r="C651" s="25" t="s">
        <v>1605</v>
      </c>
      <c r="D651" s="26" t="s">
        <v>1496</v>
      </c>
      <c r="E651" s="27" t="s">
        <v>1601</v>
      </c>
      <c r="F651" s="30" t="s">
        <v>320</v>
      </c>
      <c r="G651" s="26" t="s">
        <v>794</v>
      </c>
      <c r="H651" s="26" t="s">
        <v>146</v>
      </c>
      <c r="I651" s="26" t="s">
        <v>147</v>
      </c>
      <c r="J651" s="41" t="s">
        <v>148</v>
      </c>
      <c r="K651" s="41" t="s">
        <v>149</v>
      </c>
      <c r="L651" s="42">
        <v>2.5</v>
      </c>
      <c r="M651" s="43">
        <v>2.5</v>
      </c>
      <c r="N651" s="43">
        <v>2.5</v>
      </c>
      <c r="O651" s="43"/>
      <c r="P651" s="43"/>
      <c r="Q651" s="43"/>
      <c r="R651" s="47"/>
      <c r="S651" s="48"/>
      <c r="T651" s="26"/>
      <c r="U651" s="23"/>
      <c r="V651" s="48" t="str">
        <f t="shared" si="10"/>
        <v/>
      </c>
      <c r="W651" s="48"/>
      <c r="X651" s="48"/>
      <c r="Y651" s="48"/>
      <c r="Z651" s="48"/>
      <c r="AA651" s="48" t="s">
        <v>135</v>
      </c>
      <c r="AB651" s="41" t="s">
        <v>116</v>
      </c>
      <c r="AC651" s="41" t="s">
        <v>136</v>
      </c>
      <c r="AD651" s="41" t="s">
        <v>116</v>
      </c>
      <c r="AE651" s="48" t="s">
        <v>136</v>
      </c>
      <c r="AF651" s="41" t="s">
        <v>136</v>
      </c>
      <c r="AG651" s="26">
        <v>5</v>
      </c>
      <c r="AH651" s="50">
        <v>11</v>
      </c>
      <c r="AI651" s="50">
        <v>8</v>
      </c>
      <c r="AJ651" s="50">
        <v>18</v>
      </c>
      <c r="AK651" s="51" t="s">
        <v>150</v>
      </c>
      <c r="AL651" s="27" t="s">
        <v>1539</v>
      </c>
      <c r="AM651" s="41"/>
      <c r="AP651" s="54"/>
      <c r="AQ651" s="54"/>
      <c r="AR651" s="54"/>
      <c r="AS651" s="54"/>
    </row>
    <row r="652" s="7" customFormat="1" ht="53" customHeight="1" spans="1:45">
      <c r="A652" s="23" t="s">
        <v>139</v>
      </c>
      <c r="B652" s="24" t="s">
        <v>140</v>
      </c>
      <c r="C652" s="25" t="s">
        <v>1606</v>
      </c>
      <c r="D652" s="26" t="s">
        <v>1491</v>
      </c>
      <c r="E652" s="26" t="s">
        <v>1607</v>
      </c>
      <c r="F652" s="28" t="s">
        <v>324</v>
      </c>
      <c r="G652" s="26" t="s">
        <v>325</v>
      </c>
      <c r="H652" s="26" t="s">
        <v>146</v>
      </c>
      <c r="I652" s="26" t="s">
        <v>147</v>
      </c>
      <c r="J652" s="41" t="s">
        <v>148</v>
      </c>
      <c r="K652" s="41" t="s">
        <v>149</v>
      </c>
      <c r="L652" s="42">
        <v>0.5</v>
      </c>
      <c r="M652" s="43">
        <v>0.5</v>
      </c>
      <c r="N652" s="43">
        <v>0.5</v>
      </c>
      <c r="O652" s="43"/>
      <c r="P652" s="43"/>
      <c r="Q652" s="43"/>
      <c r="R652" s="47"/>
      <c r="S652" s="48"/>
      <c r="T652" s="26"/>
      <c r="U652" s="23"/>
      <c r="V652" s="48" t="str">
        <f t="shared" si="10"/>
        <v/>
      </c>
      <c r="W652" s="48"/>
      <c r="X652" s="48"/>
      <c r="Y652" s="48"/>
      <c r="Z652" s="48"/>
      <c r="AA652" s="48" t="s">
        <v>135</v>
      </c>
      <c r="AB652" s="41" t="s">
        <v>116</v>
      </c>
      <c r="AC652" s="41" t="s">
        <v>116</v>
      </c>
      <c r="AD652" s="41" t="s">
        <v>116</v>
      </c>
      <c r="AE652" s="48" t="s">
        <v>136</v>
      </c>
      <c r="AF652" s="41" t="s">
        <v>136</v>
      </c>
      <c r="AG652" s="26">
        <v>64</v>
      </c>
      <c r="AH652" s="50">
        <v>140.8</v>
      </c>
      <c r="AI652" s="50">
        <v>102.4</v>
      </c>
      <c r="AJ652" s="50">
        <v>230.4</v>
      </c>
      <c r="AK652" s="51" t="s">
        <v>150</v>
      </c>
      <c r="AL652" s="27" t="s">
        <v>1608</v>
      </c>
      <c r="AM652" s="41"/>
      <c r="AP652" s="54"/>
      <c r="AQ652" s="54"/>
      <c r="AR652" s="54"/>
      <c r="AS652" s="54"/>
    </row>
    <row r="653" s="7" customFormat="1" ht="53" customHeight="1" spans="1:45">
      <c r="A653" s="23" t="s">
        <v>139</v>
      </c>
      <c r="B653" s="24" t="s">
        <v>140</v>
      </c>
      <c r="C653" s="25" t="s">
        <v>1609</v>
      </c>
      <c r="D653" s="26" t="s">
        <v>1491</v>
      </c>
      <c r="E653" s="26" t="s">
        <v>1610</v>
      </c>
      <c r="F653" s="28" t="s">
        <v>324</v>
      </c>
      <c r="G653" s="26" t="s">
        <v>542</v>
      </c>
      <c r="H653" s="26" t="s">
        <v>146</v>
      </c>
      <c r="I653" s="26" t="s">
        <v>147</v>
      </c>
      <c r="J653" s="41" t="s">
        <v>148</v>
      </c>
      <c r="K653" s="41" t="s">
        <v>149</v>
      </c>
      <c r="L653" s="42">
        <v>1</v>
      </c>
      <c r="M653" s="43">
        <v>1</v>
      </c>
      <c r="N653" s="43">
        <v>1</v>
      </c>
      <c r="O653" s="43"/>
      <c r="P653" s="43"/>
      <c r="Q653" s="43"/>
      <c r="R653" s="47"/>
      <c r="S653" s="48"/>
      <c r="T653" s="26"/>
      <c r="U653" s="23"/>
      <c r="V653" s="48" t="str">
        <f t="shared" si="10"/>
        <v/>
      </c>
      <c r="W653" s="48"/>
      <c r="X653" s="48"/>
      <c r="Y653" s="48"/>
      <c r="Z653" s="48"/>
      <c r="AA653" s="48" t="s">
        <v>135</v>
      </c>
      <c r="AB653" s="41" t="s">
        <v>116</v>
      </c>
      <c r="AC653" s="41" t="s">
        <v>136</v>
      </c>
      <c r="AD653" s="41" t="s">
        <v>116</v>
      </c>
      <c r="AE653" s="48" t="s">
        <v>136</v>
      </c>
      <c r="AF653" s="41" t="s">
        <v>136</v>
      </c>
      <c r="AG653" s="26">
        <v>72</v>
      </c>
      <c r="AH653" s="50">
        <v>158.4</v>
      </c>
      <c r="AI653" s="50">
        <v>115.2</v>
      </c>
      <c r="AJ653" s="50">
        <v>259.2</v>
      </c>
      <c r="AK653" s="51" t="s">
        <v>150</v>
      </c>
      <c r="AL653" s="27" t="s">
        <v>1531</v>
      </c>
      <c r="AM653" s="41"/>
      <c r="AP653" s="54"/>
      <c r="AQ653" s="54"/>
      <c r="AR653" s="54"/>
      <c r="AS653" s="54"/>
    </row>
    <row r="654" s="7" customFormat="1" ht="53" customHeight="1" spans="1:45">
      <c r="A654" s="23" t="s">
        <v>139</v>
      </c>
      <c r="B654" s="24" t="s">
        <v>140</v>
      </c>
      <c r="C654" s="25" t="s">
        <v>1611</v>
      </c>
      <c r="D654" s="26" t="s">
        <v>1491</v>
      </c>
      <c r="E654" s="26" t="s">
        <v>1612</v>
      </c>
      <c r="F654" s="28" t="s">
        <v>324</v>
      </c>
      <c r="G654" s="26" t="s">
        <v>332</v>
      </c>
      <c r="H654" s="26" t="s">
        <v>146</v>
      </c>
      <c r="I654" s="26" t="s">
        <v>147</v>
      </c>
      <c r="J654" s="41" t="s">
        <v>148</v>
      </c>
      <c r="K654" s="41" t="s">
        <v>149</v>
      </c>
      <c r="L654" s="42">
        <v>2</v>
      </c>
      <c r="M654" s="43">
        <v>2</v>
      </c>
      <c r="N654" s="43">
        <v>2</v>
      </c>
      <c r="O654" s="43"/>
      <c r="P654" s="43"/>
      <c r="Q654" s="43"/>
      <c r="R654" s="47"/>
      <c r="S654" s="48"/>
      <c r="T654" s="26"/>
      <c r="U654" s="23"/>
      <c r="V654" s="48" t="str">
        <f t="shared" si="10"/>
        <v/>
      </c>
      <c r="W654" s="48"/>
      <c r="X654" s="48"/>
      <c r="Y654" s="48"/>
      <c r="Z654" s="48"/>
      <c r="AA654" s="48" t="s">
        <v>135</v>
      </c>
      <c r="AB654" s="41" t="s">
        <v>116</v>
      </c>
      <c r="AC654" s="41" t="s">
        <v>136</v>
      </c>
      <c r="AD654" s="41" t="s">
        <v>116</v>
      </c>
      <c r="AE654" s="48" t="s">
        <v>136</v>
      </c>
      <c r="AF654" s="41" t="s">
        <v>136</v>
      </c>
      <c r="AG654" s="26">
        <v>192</v>
      </c>
      <c r="AH654" s="50">
        <v>422.4</v>
      </c>
      <c r="AI654" s="50">
        <v>307.2</v>
      </c>
      <c r="AJ654" s="50">
        <v>691.2</v>
      </c>
      <c r="AK654" s="51" t="s">
        <v>150</v>
      </c>
      <c r="AL654" s="27" t="s">
        <v>1613</v>
      </c>
      <c r="AM654" s="41"/>
      <c r="AP654" s="54"/>
      <c r="AQ654" s="54"/>
      <c r="AR654" s="54"/>
      <c r="AS654" s="54"/>
    </row>
    <row r="655" s="7" customFormat="1" ht="53" customHeight="1" spans="1:45">
      <c r="A655" s="23" t="s">
        <v>139</v>
      </c>
      <c r="B655" s="24" t="s">
        <v>140</v>
      </c>
      <c r="C655" s="25" t="s">
        <v>1614</v>
      </c>
      <c r="D655" s="26" t="s">
        <v>1491</v>
      </c>
      <c r="E655" s="26" t="s">
        <v>1615</v>
      </c>
      <c r="F655" s="28" t="s">
        <v>324</v>
      </c>
      <c r="G655" s="26" t="s">
        <v>335</v>
      </c>
      <c r="H655" s="26" t="s">
        <v>146</v>
      </c>
      <c r="I655" s="26" t="s">
        <v>147</v>
      </c>
      <c r="J655" s="41" t="s">
        <v>148</v>
      </c>
      <c r="K655" s="41" t="s">
        <v>149</v>
      </c>
      <c r="L655" s="42">
        <v>2.5</v>
      </c>
      <c r="M655" s="43">
        <v>2.5</v>
      </c>
      <c r="N655" s="43">
        <v>2.5</v>
      </c>
      <c r="O655" s="43"/>
      <c r="P655" s="43"/>
      <c r="Q655" s="43"/>
      <c r="R655" s="47"/>
      <c r="S655" s="48"/>
      <c r="T655" s="26"/>
      <c r="U655" s="23"/>
      <c r="V655" s="48" t="str">
        <f t="shared" si="10"/>
        <v/>
      </c>
      <c r="W655" s="48"/>
      <c r="X655" s="48"/>
      <c r="Y655" s="48"/>
      <c r="Z655" s="48"/>
      <c r="AA655" s="48" t="s">
        <v>135</v>
      </c>
      <c r="AB655" s="41" t="s">
        <v>116</v>
      </c>
      <c r="AC655" s="41" t="s">
        <v>136</v>
      </c>
      <c r="AD655" s="41" t="s">
        <v>116</v>
      </c>
      <c r="AE655" s="48" t="s">
        <v>136</v>
      </c>
      <c r="AF655" s="41" t="s">
        <v>136</v>
      </c>
      <c r="AG655" s="26">
        <v>144</v>
      </c>
      <c r="AH655" s="50">
        <v>316.8</v>
      </c>
      <c r="AI655" s="50">
        <v>230.4</v>
      </c>
      <c r="AJ655" s="50">
        <v>518.4</v>
      </c>
      <c r="AK655" s="51" t="s">
        <v>150</v>
      </c>
      <c r="AL655" s="27" t="s">
        <v>1616</v>
      </c>
      <c r="AM655" s="41"/>
      <c r="AP655" s="54"/>
      <c r="AQ655" s="54"/>
      <c r="AR655" s="54"/>
      <c r="AS655" s="54"/>
    </row>
    <row r="656" s="7" customFormat="1" ht="53" customHeight="1" spans="1:45">
      <c r="A656" s="23" t="s">
        <v>139</v>
      </c>
      <c r="B656" s="24" t="s">
        <v>140</v>
      </c>
      <c r="C656" s="25" t="s">
        <v>1617</v>
      </c>
      <c r="D656" s="26" t="s">
        <v>1491</v>
      </c>
      <c r="E656" s="26" t="s">
        <v>1607</v>
      </c>
      <c r="F656" s="28" t="s">
        <v>324</v>
      </c>
      <c r="G656" s="26" t="s">
        <v>339</v>
      </c>
      <c r="H656" s="26" t="s">
        <v>146</v>
      </c>
      <c r="I656" s="26" t="s">
        <v>147</v>
      </c>
      <c r="J656" s="41" t="s">
        <v>148</v>
      </c>
      <c r="K656" s="41" t="s">
        <v>149</v>
      </c>
      <c r="L656" s="42">
        <v>0.5</v>
      </c>
      <c r="M656" s="43">
        <v>0.5</v>
      </c>
      <c r="N656" s="43">
        <v>0.5</v>
      </c>
      <c r="O656" s="43"/>
      <c r="P656" s="43"/>
      <c r="Q656" s="43"/>
      <c r="R656" s="47"/>
      <c r="S656" s="48"/>
      <c r="T656" s="26"/>
      <c r="U656" s="23"/>
      <c r="V656" s="48" t="str">
        <f t="shared" si="10"/>
        <v/>
      </c>
      <c r="W656" s="48"/>
      <c r="X656" s="48"/>
      <c r="Y656" s="48"/>
      <c r="Z656" s="48"/>
      <c r="AA656" s="48" t="s">
        <v>135</v>
      </c>
      <c r="AB656" s="41" t="s">
        <v>116</v>
      </c>
      <c r="AC656" s="41" t="s">
        <v>116</v>
      </c>
      <c r="AD656" s="41" t="s">
        <v>116</v>
      </c>
      <c r="AE656" s="48" t="s">
        <v>136</v>
      </c>
      <c r="AF656" s="41" t="s">
        <v>136</v>
      </c>
      <c r="AG656" s="26">
        <v>37</v>
      </c>
      <c r="AH656" s="50">
        <v>81.4</v>
      </c>
      <c r="AI656" s="50">
        <v>59.2</v>
      </c>
      <c r="AJ656" s="50">
        <v>133.2</v>
      </c>
      <c r="AK656" s="51" t="s">
        <v>150</v>
      </c>
      <c r="AL656" s="27" t="s">
        <v>1498</v>
      </c>
      <c r="AM656" s="41"/>
      <c r="AP656" s="54"/>
      <c r="AQ656" s="54"/>
      <c r="AR656" s="54"/>
      <c r="AS656" s="54"/>
    </row>
    <row r="657" s="7" customFormat="1" ht="53" customHeight="1" spans="1:45">
      <c r="A657" s="23" t="s">
        <v>139</v>
      </c>
      <c r="B657" s="24" t="s">
        <v>140</v>
      </c>
      <c r="C657" s="25" t="s">
        <v>1618</v>
      </c>
      <c r="D657" s="26" t="s">
        <v>1491</v>
      </c>
      <c r="E657" s="26" t="s">
        <v>1610</v>
      </c>
      <c r="F657" s="28" t="s">
        <v>324</v>
      </c>
      <c r="G657" s="26" t="s">
        <v>343</v>
      </c>
      <c r="H657" s="26" t="s">
        <v>146</v>
      </c>
      <c r="I657" s="26" t="s">
        <v>147</v>
      </c>
      <c r="J657" s="41" t="s">
        <v>148</v>
      </c>
      <c r="K657" s="41" t="s">
        <v>149</v>
      </c>
      <c r="L657" s="42">
        <v>1</v>
      </c>
      <c r="M657" s="43">
        <v>1</v>
      </c>
      <c r="N657" s="43">
        <v>1</v>
      </c>
      <c r="O657" s="43"/>
      <c r="P657" s="43"/>
      <c r="Q657" s="43"/>
      <c r="R657" s="47"/>
      <c r="S657" s="48"/>
      <c r="T657" s="26"/>
      <c r="U657" s="23"/>
      <c r="V657" s="48" t="str">
        <f t="shared" si="10"/>
        <v/>
      </c>
      <c r="W657" s="48"/>
      <c r="X657" s="48"/>
      <c r="Y657" s="48"/>
      <c r="Z657" s="48"/>
      <c r="AA657" s="48" t="s">
        <v>135</v>
      </c>
      <c r="AB657" s="41" t="s">
        <v>116</v>
      </c>
      <c r="AC657" s="41" t="s">
        <v>136</v>
      </c>
      <c r="AD657" s="41" t="s">
        <v>116</v>
      </c>
      <c r="AE657" s="48" t="s">
        <v>136</v>
      </c>
      <c r="AF657" s="41" t="s">
        <v>136</v>
      </c>
      <c r="AG657" s="26">
        <v>76</v>
      </c>
      <c r="AH657" s="50">
        <v>167.2</v>
      </c>
      <c r="AI657" s="50">
        <v>121.6</v>
      </c>
      <c r="AJ657" s="50">
        <v>273.6</v>
      </c>
      <c r="AK657" s="51" t="s">
        <v>150</v>
      </c>
      <c r="AL657" s="27" t="s">
        <v>1619</v>
      </c>
      <c r="AM657" s="41"/>
      <c r="AP657" s="54"/>
      <c r="AQ657" s="54"/>
      <c r="AR657" s="54"/>
      <c r="AS657" s="54"/>
    </row>
    <row r="658" s="7" customFormat="1" ht="53" customHeight="1" spans="1:45">
      <c r="A658" s="23" t="s">
        <v>139</v>
      </c>
      <c r="B658" s="24" t="s">
        <v>140</v>
      </c>
      <c r="C658" s="25" t="s">
        <v>1620</v>
      </c>
      <c r="D658" s="26" t="s">
        <v>1491</v>
      </c>
      <c r="E658" s="26" t="s">
        <v>1621</v>
      </c>
      <c r="F658" s="28" t="s">
        <v>324</v>
      </c>
      <c r="G658" s="26" t="s">
        <v>346</v>
      </c>
      <c r="H658" s="26" t="s">
        <v>146</v>
      </c>
      <c r="I658" s="26" t="s">
        <v>147</v>
      </c>
      <c r="J658" s="41" t="s">
        <v>148</v>
      </c>
      <c r="K658" s="41" t="s">
        <v>149</v>
      </c>
      <c r="L658" s="42">
        <v>5</v>
      </c>
      <c r="M658" s="43">
        <v>5</v>
      </c>
      <c r="N658" s="43">
        <v>5</v>
      </c>
      <c r="O658" s="43"/>
      <c r="P658" s="43"/>
      <c r="Q658" s="43"/>
      <c r="R658" s="47"/>
      <c r="S658" s="48"/>
      <c r="T658" s="26"/>
      <c r="U658" s="23"/>
      <c r="V658" s="48" t="str">
        <f t="shared" si="10"/>
        <v/>
      </c>
      <c r="W658" s="48"/>
      <c r="X658" s="48"/>
      <c r="Y658" s="48"/>
      <c r="Z658" s="48"/>
      <c r="AA658" s="48" t="s">
        <v>135</v>
      </c>
      <c r="AB658" s="41" t="s">
        <v>116</v>
      </c>
      <c r="AC658" s="41" t="s">
        <v>136</v>
      </c>
      <c r="AD658" s="41" t="s">
        <v>116</v>
      </c>
      <c r="AE658" s="48" t="s">
        <v>136</v>
      </c>
      <c r="AF658" s="41" t="s">
        <v>136</v>
      </c>
      <c r="AG658" s="26">
        <v>110</v>
      </c>
      <c r="AH658" s="50">
        <v>242</v>
      </c>
      <c r="AI658" s="50">
        <v>176</v>
      </c>
      <c r="AJ658" s="50">
        <v>396</v>
      </c>
      <c r="AK658" s="51" t="s">
        <v>150</v>
      </c>
      <c r="AL658" s="27" t="s">
        <v>1622</v>
      </c>
      <c r="AM658" s="41"/>
      <c r="AP658" s="54"/>
      <c r="AQ658" s="54"/>
      <c r="AR658" s="54"/>
      <c r="AS658" s="54"/>
    </row>
    <row r="659" s="7" customFormat="1" ht="53" customHeight="1" spans="1:45">
      <c r="A659" s="23" t="s">
        <v>139</v>
      </c>
      <c r="B659" s="24" t="s">
        <v>140</v>
      </c>
      <c r="C659" s="25" t="s">
        <v>1623</v>
      </c>
      <c r="D659" s="26" t="s">
        <v>1491</v>
      </c>
      <c r="E659" s="26" t="s">
        <v>1621</v>
      </c>
      <c r="F659" s="28" t="s">
        <v>324</v>
      </c>
      <c r="G659" s="26" t="s">
        <v>348</v>
      </c>
      <c r="H659" s="26" t="s">
        <v>146</v>
      </c>
      <c r="I659" s="26" t="s">
        <v>147</v>
      </c>
      <c r="J659" s="41" t="s">
        <v>148</v>
      </c>
      <c r="K659" s="41" t="s">
        <v>149</v>
      </c>
      <c r="L659" s="42">
        <v>5</v>
      </c>
      <c r="M659" s="43">
        <v>5</v>
      </c>
      <c r="N659" s="43">
        <v>5</v>
      </c>
      <c r="O659" s="43"/>
      <c r="P659" s="43"/>
      <c r="Q659" s="43"/>
      <c r="R659" s="47"/>
      <c r="S659" s="48"/>
      <c r="T659" s="26"/>
      <c r="U659" s="23"/>
      <c r="V659" s="48" t="str">
        <f t="shared" si="10"/>
        <v/>
      </c>
      <c r="W659" s="48"/>
      <c r="X659" s="48"/>
      <c r="Y659" s="48"/>
      <c r="Z659" s="48"/>
      <c r="AA659" s="48" t="s">
        <v>135</v>
      </c>
      <c r="AB659" s="41" t="s">
        <v>116</v>
      </c>
      <c r="AC659" s="41" t="s">
        <v>136</v>
      </c>
      <c r="AD659" s="41" t="s">
        <v>116</v>
      </c>
      <c r="AE659" s="48" t="s">
        <v>136</v>
      </c>
      <c r="AF659" s="41" t="s">
        <v>136</v>
      </c>
      <c r="AG659" s="26">
        <v>140</v>
      </c>
      <c r="AH659" s="50">
        <v>308</v>
      </c>
      <c r="AI659" s="50">
        <v>224</v>
      </c>
      <c r="AJ659" s="50">
        <v>504</v>
      </c>
      <c r="AK659" s="51" t="s">
        <v>150</v>
      </c>
      <c r="AL659" s="27" t="s">
        <v>1624</v>
      </c>
      <c r="AM659" s="41"/>
      <c r="AP659" s="54"/>
      <c r="AQ659" s="54"/>
      <c r="AR659" s="54"/>
      <c r="AS659" s="54"/>
    </row>
    <row r="660" s="7" customFormat="1" ht="53" customHeight="1" spans="1:45">
      <c r="A660" s="23" t="s">
        <v>139</v>
      </c>
      <c r="B660" s="24" t="s">
        <v>140</v>
      </c>
      <c r="C660" s="25" t="s">
        <v>1625</v>
      </c>
      <c r="D660" s="26" t="s">
        <v>1626</v>
      </c>
      <c r="E660" s="52" t="s">
        <v>1627</v>
      </c>
      <c r="F660" s="28" t="s">
        <v>144</v>
      </c>
      <c r="G660" s="29" t="s">
        <v>202</v>
      </c>
      <c r="H660" s="26" t="s">
        <v>146</v>
      </c>
      <c r="I660" s="26" t="s">
        <v>147</v>
      </c>
      <c r="J660" s="41" t="s">
        <v>148</v>
      </c>
      <c r="K660" s="41" t="s">
        <v>149</v>
      </c>
      <c r="L660" s="42">
        <v>1</v>
      </c>
      <c r="M660" s="43">
        <v>1</v>
      </c>
      <c r="N660" s="43">
        <v>1</v>
      </c>
      <c r="O660" s="43"/>
      <c r="P660" s="43"/>
      <c r="Q660" s="43"/>
      <c r="R660" s="47"/>
      <c r="S660" s="48"/>
      <c r="T660" s="29"/>
      <c r="U660" s="23"/>
      <c r="V660" s="48" t="str">
        <f t="shared" si="10"/>
        <v/>
      </c>
      <c r="W660" s="48"/>
      <c r="X660" s="48"/>
      <c r="Y660" s="48"/>
      <c r="Z660" s="48"/>
      <c r="AA660" s="48" t="s">
        <v>135</v>
      </c>
      <c r="AB660" s="41" t="s">
        <v>116</v>
      </c>
      <c r="AC660" s="41" t="s">
        <v>136</v>
      </c>
      <c r="AD660" s="41" t="s">
        <v>116</v>
      </c>
      <c r="AE660" s="48" t="s">
        <v>136</v>
      </c>
      <c r="AF660" s="41" t="s">
        <v>136</v>
      </c>
      <c r="AG660" s="26">
        <v>63</v>
      </c>
      <c r="AH660" s="50">
        <v>138.6</v>
      </c>
      <c r="AI660" s="50">
        <v>100.8</v>
      </c>
      <c r="AJ660" s="50">
        <v>226.8</v>
      </c>
      <c r="AK660" s="57" t="s">
        <v>1628</v>
      </c>
      <c r="AL660" s="52" t="s">
        <v>1629</v>
      </c>
      <c r="AM660" s="41"/>
      <c r="AP660" s="54"/>
      <c r="AQ660" s="54"/>
      <c r="AR660" s="54"/>
      <c r="AS660" s="54"/>
    </row>
    <row r="661" s="7" customFormat="1" ht="53" customHeight="1" spans="1:45">
      <c r="A661" s="23" t="s">
        <v>139</v>
      </c>
      <c r="B661" s="24" t="s">
        <v>140</v>
      </c>
      <c r="C661" s="25" t="s">
        <v>1630</v>
      </c>
      <c r="D661" s="26" t="s">
        <v>1631</v>
      </c>
      <c r="E661" s="27" t="s">
        <v>1632</v>
      </c>
      <c r="F661" s="28" t="s">
        <v>224</v>
      </c>
      <c r="G661" s="26" t="s">
        <v>225</v>
      </c>
      <c r="H661" s="26" t="s">
        <v>146</v>
      </c>
      <c r="I661" s="26" t="s">
        <v>147</v>
      </c>
      <c r="J661" s="41" t="s">
        <v>148</v>
      </c>
      <c r="K661" s="41" t="s">
        <v>149</v>
      </c>
      <c r="L661" s="42">
        <v>50</v>
      </c>
      <c r="M661" s="43">
        <v>0</v>
      </c>
      <c r="N661" s="43"/>
      <c r="O661" s="43"/>
      <c r="P661" s="43"/>
      <c r="Q661" s="43"/>
      <c r="R661" s="47">
        <v>50</v>
      </c>
      <c r="S661" s="48"/>
      <c r="T661" s="26"/>
      <c r="U661" s="23"/>
      <c r="V661" s="48" t="str">
        <f t="shared" si="10"/>
        <v/>
      </c>
      <c r="W661" s="48"/>
      <c r="X661" s="48"/>
      <c r="Y661" s="48"/>
      <c r="Z661" s="48"/>
      <c r="AA661" s="48" t="s">
        <v>135</v>
      </c>
      <c r="AB661" s="41" t="s">
        <v>116</v>
      </c>
      <c r="AC661" s="41" t="s">
        <v>136</v>
      </c>
      <c r="AD661" s="41" t="s">
        <v>116</v>
      </c>
      <c r="AE661" s="48" t="s">
        <v>136</v>
      </c>
      <c r="AF661" s="41" t="s">
        <v>136</v>
      </c>
      <c r="AG661" s="26">
        <v>65</v>
      </c>
      <c r="AH661" s="50">
        <v>143</v>
      </c>
      <c r="AI661" s="50">
        <v>104</v>
      </c>
      <c r="AJ661" s="50">
        <v>234</v>
      </c>
      <c r="AK661" s="51" t="s">
        <v>150</v>
      </c>
      <c r="AL661" s="27" t="s">
        <v>1633</v>
      </c>
      <c r="AM661" s="41"/>
      <c r="AP661" s="54"/>
      <c r="AQ661" s="54"/>
      <c r="AR661" s="54"/>
      <c r="AS661" s="54"/>
    </row>
    <row r="662" s="7" customFormat="1" ht="53" customHeight="1" spans="1:45">
      <c r="A662" s="23" t="s">
        <v>139</v>
      </c>
      <c r="B662" s="24" t="s">
        <v>140</v>
      </c>
      <c r="C662" s="25" t="s">
        <v>1634</v>
      </c>
      <c r="D662" s="26" t="s">
        <v>1631</v>
      </c>
      <c r="E662" s="27" t="s">
        <v>1635</v>
      </c>
      <c r="F662" s="28" t="s">
        <v>224</v>
      </c>
      <c r="G662" s="27" t="s">
        <v>229</v>
      </c>
      <c r="H662" s="26" t="s">
        <v>146</v>
      </c>
      <c r="I662" s="26" t="s">
        <v>147</v>
      </c>
      <c r="J662" s="41" t="s">
        <v>148</v>
      </c>
      <c r="K662" s="41" t="s">
        <v>149</v>
      </c>
      <c r="L662" s="42">
        <v>10</v>
      </c>
      <c r="M662" s="43">
        <v>0</v>
      </c>
      <c r="N662" s="43"/>
      <c r="O662" s="43"/>
      <c r="P662" s="43"/>
      <c r="Q662" s="43"/>
      <c r="R662" s="47">
        <v>10</v>
      </c>
      <c r="S662" s="48"/>
      <c r="T662" s="27"/>
      <c r="U662" s="23"/>
      <c r="V662" s="48" t="str">
        <f t="shared" si="10"/>
        <v/>
      </c>
      <c r="W662" s="48"/>
      <c r="X662" s="48"/>
      <c r="Y662" s="48"/>
      <c r="Z662" s="48"/>
      <c r="AA662" s="48" t="s">
        <v>135</v>
      </c>
      <c r="AB662" s="41" t="s">
        <v>116</v>
      </c>
      <c r="AC662" s="41" t="s">
        <v>136</v>
      </c>
      <c r="AD662" s="41" t="s">
        <v>116</v>
      </c>
      <c r="AE662" s="48" t="s">
        <v>136</v>
      </c>
      <c r="AF662" s="41" t="s">
        <v>136</v>
      </c>
      <c r="AG662" s="26">
        <v>49</v>
      </c>
      <c r="AH662" s="50">
        <v>107.8</v>
      </c>
      <c r="AI662" s="50">
        <v>78.4</v>
      </c>
      <c r="AJ662" s="50">
        <v>176.4</v>
      </c>
      <c r="AK662" s="51" t="s">
        <v>150</v>
      </c>
      <c r="AL662" s="27" t="s">
        <v>1636</v>
      </c>
      <c r="AM662" s="41"/>
      <c r="AP662" s="54"/>
      <c r="AQ662" s="54"/>
      <c r="AR662" s="54"/>
      <c r="AS662" s="54"/>
    </row>
    <row r="663" s="7" customFormat="1" ht="53" customHeight="1" spans="1:45">
      <c r="A663" s="23" t="s">
        <v>139</v>
      </c>
      <c r="B663" s="24" t="s">
        <v>140</v>
      </c>
      <c r="C663" s="25" t="s">
        <v>1637</v>
      </c>
      <c r="D663" s="26" t="s">
        <v>1631</v>
      </c>
      <c r="E663" s="27" t="s">
        <v>1632</v>
      </c>
      <c r="F663" s="28" t="s">
        <v>224</v>
      </c>
      <c r="G663" s="26" t="s">
        <v>356</v>
      </c>
      <c r="H663" s="26" t="s">
        <v>146</v>
      </c>
      <c r="I663" s="26" t="s">
        <v>147</v>
      </c>
      <c r="J663" s="41" t="s">
        <v>148</v>
      </c>
      <c r="K663" s="41" t="s">
        <v>149</v>
      </c>
      <c r="L663" s="42">
        <v>50</v>
      </c>
      <c r="M663" s="43">
        <v>0</v>
      </c>
      <c r="N663" s="43"/>
      <c r="O663" s="43"/>
      <c r="P663" s="43"/>
      <c r="Q663" s="43"/>
      <c r="R663" s="47">
        <v>50</v>
      </c>
      <c r="S663" s="48"/>
      <c r="T663" s="26"/>
      <c r="U663" s="23"/>
      <c r="V663" s="48" t="str">
        <f t="shared" si="10"/>
        <v/>
      </c>
      <c r="W663" s="48"/>
      <c r="X663" s="48"/>
      <c r="Y663" s="48"/>
      <c r="Z663" s="48"/>
      <c r="AA663" s="48" t="s">
        <v>135</v>
      </c>
      <c r="AB663" s="41" t="s">
        <v>116</v>
      </c>
      <c r="AC663" s="41" t="s">
        <v>116</v>
      </c>
      <c r="AD663" s="41" t="s">
        <v>116</v>
      </c>
      <c r="AE663" s="48" t="s">
        <v>136</v>
      </c>
      <c r="AF663" s="41" t="s">
        <v>136</v>
      </c>
      <c r="AG663" s="26">
        <v>49</v>
      </c>
      <c r="AH663" s="50">
        <v>107.8</v>
      </c>
      <c r="AI663" s="50">
        <v>78.4</v>
      </c>
      <c r="AJ663" s="50">
        <v>176.4</v>
      </c>
      <c r="AK663" s="51" t="s">
        <v>150</v>
      </c>
      <c r="AL663" s="27" t="s">
        <v>1636</v>
      </c>
      <c r="AM663" s="41"/>
      <c r="AP663" s="54"/>
      <c r="AQ663" s="54"/>
      <c r="AR663" s="54"/>
      <c r="AS663" s="54"/>
    </row>
    <row r="664" s="7" customFormat="1" ht="53" customHeight="1" spans="1:45">
      <c r="A664" s="23" t="s">
        <v>139</v>
      </c>
      <c r="B664" s="24" t="s">
        <v>140</v>
      </c>
      <c r="C664" s="25" t="s">
        <v>1638</v>
      </c>
      <c r="D664" s="26" t="s">
        <v>1631</v>
      </c>
      <c r="E664" s="27" t="s">
        <v>1635</v>
      </c>
      <c r="F664" s="28" t="s">
        <v>224</v>
      </c>
      <c r="G664" s="26" t="s">
        <v>429</v>
      </c>
      <c r="H664" s="26" t="s">
        <v>146</v>
      </c>
      <c r="I664" s="26" t="s">
        <v>147</v>
      </c>
      <c r="J664" s="41" t="s">
        <v>148</v>
      </c>
      <c r="K664" s="41" t="s">
        <v>149</v>
      </c>
      <c r="L664" s="42">
        <v>10</v>
      </c>
      <c r="M664" s="43">
        <v>0</v>
      </c>
      <c r="N664" s="43"/>
      <c r="O664" s="43"/>
      <c r="P664" s="43"/>
      <c r="Q664" s="43"/>
      <c r="R664" s="47">
        <v>10</v>
      </c>
      <c r="S664" s="48"/>
      <c r="T664" s="26"/>
      <c r="U664" s="23"/>
      <c r="V664" s="48" t="str">
        <f t="shared" si="10"/>
        <v/>
      </c>
      <c r="W664" s="48"/>
      <c r="X664" s="48"/>
      <c r="Y664" s="48"/>
      <c r="Z664" s="48"/>
      <c r="AA664" s="48" t="s">
        <v>135</v>
      </c>
      <c r="AB664" s="41" t="s">
        <v>116</v>
      </c>
      <c r="AC664" s="41" t="s">
        <v>116</v>
      </c>
      <c r="AD664" s="41" t="s">
        <v>116</v>
      </c>
      <c r="AE664" s="48" t="s">
        <v>136</v>
      </c>
      <c r="AF664" s="41" t="s">
        <v>136</v>
      </c>
      <c r="AG664" s="26">
        <v>69</v>
      </c>
      <c r="AH664" s="50">
        <v>151.8</v>
      </c>
      <c r="AI664" s="50">
        <v>110.4</v>
      </c>
      <c r="AJ664" s="50">
        <v>248.4</v>
      </c>
      <c r="AK664" s="51" t="s">
        <v>150</v>
      </c>
      <c r="AL664" s="27" t="s">
        <v>1639</v>
      </c>
      <c r="AM664" s="41"/>
      <c r="AP664" s="54"/>
      <c r="AQ664" s="54"/>
      <c r="AR664" s="54"/>
      <c r="AS664" s="54"/>
    </row>
    <row r="665" s="7" customFormat="1" ht="53" customHeight="1" spans="1:45">
      <c r="A665" s="23" t="s">
        <v>139</v>
      </c>
      <c r="B665" s="24" t="s">
        <v>140</v>
      </c>
      <c r="C665" s="25" t="s">
        <v>1640</v>
      </c>
      <c r="D665" s="26" t="s">
        <v>1631</v>
      </c>
      <c r="E665" s="27" t="s">
        <v>1641</v>
      </c>
      <c r="F665" s="28" t="s">
        <v>224</v>
      </c>
      <c r="G665" s="26" t="s">
        <v>432</v>
      </c>
      <c r="H665" s="26" t="s">
        <v>146</v>
      </c>
      <c r="I665" s="26" t="s">
        <v>147</v>
      </c>
      <c r="J665" s="41" t="s">
        <v>148</v>
      </c>
      <c r="K665" s="41" t="s">
        <v>149</v>
      </c>
      <c r="L665" s="42">
        <v>20</v>
      </c>
      <c r="M665" s="43">
        <v>0</v>
      </c>
      <c r="N665" s="43"/>
      <c r="O665" s="43"/>
      <c r="P665" s="43"/>
      <c r="Q665" s="43"/>
      <c r="R665" s="47">
        <v>20</v>
      </c>
      <c r="S665" s="48"/>
      <c r="T665" s="26"/>
      <c r="U665" s="23"/>
      <c r="V665" s="48" t="str">
        <f t="shared" si="10"/>
        <v/>
      </c>
      <c r="W665" s="48"/>
      <c r="X665" s="48"/>
      <c r="Y665" s="48"/>
      <c r="Z665" s="48"/>
      <c r="AA665" s="48" t="s">
        <v>135</v>
      </c>
      <c r="AB665" s="41" t="s">
        <v>116</v>
      </c>
      <c r="AC665" s="41" t="s">
        <v>136</v>
      </c>
      <c r="AD665" s="41" t="s">
        <v>116</v>
      </c>
      <c r="AE665" s="48" t="s">
        <v>136</v>
      </c>
      <c r="AF665" s="41" t="s">
        <v>136</v>
      </c>
      <c r="AG665" s="26">
        <v>30</v>
      </c>
      <c r="AH665" s="50">
        <v>66</v>
      </c>
      <c r="AI665" s="50">
        <v>48</v>
      </c>
      <c r="AJ665" s="50">
        <v>108</v>
      </c>
      <c r="AK665" s="51" t="s">
        <v>150</v>
      </c>
      <c r="AL665" s="27" t="s">
        <v>1642</v>
      </c>
      <c r="AM665" s="41"/>
      <c r="AP665" s="54"/>
      <c r="AQ665" s="54"/>
      <c r="AR665" s="54"/>
      <c r="AS665" s="54"/>
    </row>
    <row r="666" s="7" customFormat="1" ht="53" customHeight="1" spans="1:45">
      <c r="A666" s="23" t="s">
        <v>139</v>
      </c>
      <c r="B666" s="24" t="s">
        <v>140</v>
      </c>
      <c r="C666" s="25" t="s">
        <v>1643</v>
      </c>
      <c r="D666" s="26" t="s">
        <v>1631</v>
      </c>
      <c r="E666" s="27" t="s">
        <v>1644</v>
      </c>
      <c r="F666" s="28" t="s">
        <v>224</v>
      </c>
      <c r="G666" s="26" t="s">
        <v>233</v>
      </c>
      <c r="H666" s="26" t="s">
        <v>146</v>
      </c>
      <c r="I666" s="26" t="s">
        <v>147</v>
      </c>
      <c r="J666" s="41" t="s">
        <v>148</v>
      </c>
      <c r="K666" s="41" t="s">
        <v>149</v>
      </c>
      <c r="L666" s="42">
        <v>15</v>
      </c>
      <c r="M666" s="43">
        <v>0</v>
      </c>
      <c r="N666" s="43"/>
      <c r="O666" s="43"/>
      <c r="P666" s="43"/>
      <c r="Q666" s="43"/>
      <c r="R666" s="47">
        <v>15</v>
      </c>
      <c r="S666" s="48"/>
      <c r="T666" s="26"/>
      <c r="U666" s="23"/>
      <c r="V666" s="48" t="str">
        <f t="shared" si="10"/>
        <v/>
      </c>
      <c r="W666" s="48"/>
      <c r="X666" s="48"/>
      <c r="Y666" s="48"/>
      <c r="Z666" s="48"/>
      <c r="AA666" s="48" t="s">
        <v>135</v>
      </c>
      <c r="AB666" s="41" t="s">
        <v>116</v>
      </c>
      <c r="AC666" s="41" t="s">
        <v>116</v>
      </c>
      <c r="AD666" s="41" t="s">
        <v>116</v>
      </c>
      <c r="AE666" s="48" t="s">
        <v>136</v>
      </c>
      <c r="AF666" s="41" t="s">
        <v>136</v>
      </c>
      <c r="AG666" s="26">
        <v>45</v>
      </c>
      <c r="AH666" s="50">
        <v>99</v>
      </c>
      <c r="AI666" s="50">
        <v>72</v>
      </c>
      <c r="AJ666" s="50">
        <v>162</v>
      </c>
      <c r="AK666" s="51" t="s">
        <v>150</v>
      </c>
      <c r="AL666" s="27" t="s">
        <v>1645</v>
      </c>
      <c r="AM666" s="41"/>
      <c r="AP666" s="54"/>
      <c r="AQ666" s="54"/>
      <c r="AR666" s="54"/>
      <c r="AS666" s="54"/>
    </row>
    <row r="667" s="7" customFormat="1" ht="53" customHeight="1" spans="1:45">
      <c r="A667" s="23" t="s">
        <v>139</v>
      </c>
      <c r="B667" s="24" t="s">
        <v>140</v>
      </c>
      <c r="C667" s="25" t="s">
        <v>1646</v>
      </c>
      <c r="D667" s="26" t="s">
        <v>1631</v>
      </c>
      <c r="E667" s="27" t="s">
        <v>1647</v>
      </c>
      <c r="F667" s="28" t="s">
        <v>224</v>
      </c>
      <c r="G667" s="26" t="s">
        <v>453</v>
      </c>
      <c r="H667" s="26" t="s">
        <v>146</v>
      </c>
      <c r="I667" s="26" t="s">
        <v>147</v>
      </c>
      <c r="J667" s="41" t="s">
        <v>148</v>
      </c>
      <c r="K667" s="41" t="s">
        <v>149</v>
      </c>
      <c r="L667" s="42">
        <v>3</v>
      </c>
      <c r="M667" s="43">
        <v>0</v>
      </c>
      <c r="N667" s="43"/>
      <c r="O667" s="43"/>
      <c r="P667" s="43"/>
      <c r="Q667" s="43"/>
      <c r="R667" s="47">
        <v>3</v>
      </c>
      <c r="S667" s="48"/>
      <c r="T667" s="26"/>
      <c r="U667" s="23"/>
      <c r="V667" s="48" t="str">
        <f t="shared" si="10"/>
        <v/>
      </c>
      <c r="W667" s="48"/>
      <c r="X667" s="48"/>
      <c r="Y667" s="48"/>
      <c r="Z667" s="48"/>
      <c r="AA667" s="48" t="s">
        <v>135</v>
      </c>
      <c r="AB667" s="41" t="s">
        <v>116</v>
      </c>
      <c r="AC667" s="41" t="s">
        <v>116</v>
      </c>
      <c r="AD667" s="41" t="s">
        <v>116</v>
      </c>
      <c r="AE667" s="48" t="s">
        <v>136</v>
      </c>
      <c r="AF667" s="41" t="s">
        <v>136</v>
      </c>
      <c r="AG667" s="26">
        <v>30</v>
      </c>
      <c r="AH667" s="50">
        <v>66</v>
      </c>
      <c r="AI667" s="50">
        <v>48</v>
      </c>
      <c r="AJ667" s="50">
        <v>108</v>
      </c>
      <c r="AK667" s="51" t="s">
        <v>150</v>
      </c>
      <c r="AL667" s="27" t="s">
        <v>1642</v>
      </c>
      <c r="AM667" s="41"/>
      <c r="AP667" s="54"/>
      <c r="AQ667" s="54"/>
      <c r="AR667" s="54"/>
      <c r="AS667" s="54"/>
    </row>
    <row r="668" s="7" customFormat="1" ht="53" customHeight="1" spans="1:45">
      <c r="A668" s="23" t="s">
        <v>139</v>
      </c>
      <c r="B668" s="24" t="s">
        <v>140</v>
      </c>
      <c r="C668" s="25" t="s">
        <v>1648</v>
      </c>
      <c r="D668" s="26" t="s">
        <v>1631</v>
      </c>
      <c r="E668" s="27" t="s">
        <v>1635</v>
      </c>
      <c r="F668" s="28" t="s">
        <v>456</v>
      </c>
      <c r="G668" s="26" t="s">
        <v>494</v>
      </c>
      <c r="H668" s="26" t="s">
        <v>146</v>
      </c>
      <c r="I668" s="26" t="s">
        <v>147</v>
      </c>
      <c r="J668" s="41" t="s">
        <v>148</v>
      </c>
      <c r="K668" s="41" t="s">
        <v>149</v>
      </c>
      <c r="L668" s="42">
        <v>10</v>
      </c>
      <c r="M668" s="43">
        <v>0</v>
      </c>
      <c r="N668" s="43"/>
      <c r="O668" s="43"/>
      <c r="P668" s="43"/>
      <c r="Q668" s="43"/>
      <c r="R668" s="47">
        <v>10</v>
      </c>
      <c r="S668" s="48"/>
      <c r="T668" s="26"/>
      <c r="U668" s="23"/>
      <c r="V668" s="48" t="str">
        <f t="shared" si="10"/>
        <v/>
      </c>
      <c r="W668" s="48"/>
      <c r="X668" s="48"/>
      <c r="Y668" s="48"/>
      <c r="Z668" s="48"/>
      <c r="AA668" s="48" t="s">
        <v>135</v>
      </c>
      <c r="AB668" s="41" t="s">
        <v>116</v>
      </c>
      <c r="AC668" s="41" t="s">
        <v>116</v>
      </c>
      <c r="AD668" s="41" t="s">
        <v>116</v>
      </c>
      <c r="AE668" s="48" t="s">
        <v>136</v>
      </c>
      <c r="AF668" s="41" t="s">
        <v>136</v>
      </c>
      <c r="AG668" s="26">
        <v>85</v>
      </c>
      <c r="AH668" s="50">
        <v>187</v>
      </c>
      <c r="AI668" s="50">
        <v>136</v>
      </c>
      <c r="AJ668" s="50">
        <v>306</v>
      </c>
      <c r="AK668" s="51" t="s">
        <v>150</v>
      </c>
      <c r="AL668" s="27" t="s">
        <v>1649</v>
      </c>
      <c r="AM668" s="41"/>
      <c r="AP668" s="54"/>
      <c r="AQ668" s="54"/>
      <c r="AR668" s="54"/>
      <c r="AS668" s="54"/>
    </row>
    <row r="669" s="7" customFormat="1" ht="53" customHeight="1" spans="1:45">
      <c r="A669" s="23" t="s">
        <v>139</v>
      </c>
      <c r="B669" s="24" t="s">
        <v>140</v>
      </c>
      <c r="C669" s="25" t="s">
        <v>1650</v>
      </c>
      <c r="D669" s="26" t="s">
        <v>1631</v>
      </c>
      <c r="E669" s="27" t="s">
        <v>1651</v>
      </c>
      <c r="F669" s="56" t="s">
        <v>387</v>
      </c>
      <c r="G669" s="26" t="s">
        <v>1652</v>
      </c>
      <c r="H669" s="26" t="s">
        <v>146</v>
      </c>
      <c r="I669" s="26" t="s">
        <v>147</v>
      </c>
      <c r="J669" s="41" t="s">
        <v>148</v>
      </c>
      <c r="K669" s="41" t="s">
        <v>149</v>
      </c>
      <c r="L669" s="42">
        <v>7</v>
      </c>
      <c r="M669" s="43">
        <v>0</v>
      </c>
      <c r="N669" s="43"/>
      <c r="O669" s="43"/>
      <c r="P669" s="43"/>
      <c r="Q669" s="43"/>
      <c r="R669" s="47">
        <v>7</v>
      </c>
      <c r="S669" s="48"/>
      <c r="T669" s="26"/>
      <c r="U669" s="23"/>
      <c r="V669" s="48" t="str">
        <f t="shared" si="10"/>
        <v/>
      </c>
      <c r="W669" s="48"/>
      <c r="X669" s="48"/>
      <c r="Y669" s="48"/>
      <c r="Z669" s="48"/>
      <c r="AA669" s="48" t="s">
        <v>135</v>
      </c>
      <c r="AB669" s="41" t="s">
        <v>116</v>
      </c>
      <c r="AC669" s="41" t="s">
        <v>136</v>
      </c>
      <c r="AD669" s="41" t="s">
        <v>116</v>
      </c>
      <c r="AE669" s="48" t="s">
        <v>136</v>
      </c>
      <c r="AF669" s="41" t="s">
        <v>136</v>
      </c>
      <c r="AG669" s="26">
        <v>42</v>
      </c>
      <c r="AH669" s="50">
        <v>92.4</v>
      </c>
      <c r="AI669" s="50">
        <v>67.2</v>
      </c>
      <c r="AJ669" s="50">
        <v>151.2</v>
      </c>
      <c r="AK669" s="51" t="s">
        <v>150</v>
      </c>
      <c r="AL669" s="27" t="s">
        <v>1653</v>
      </c>
      <c r="AM669" s="41"/>
      <c r="AP669" s="54"/>
      <c r="AQ669" s="54"/>
      <c r="AR669" s="54"/>
      <c r="AS669" s="54"/>
    </row>
    <row r="670" s="7" customFormat="1" ht="53" customHeight="1" spans="1:45">
      <c r="A670" s="23" t="s">
        <v>139</v>
      </c>
      <c r="B670" s="24" t="s">
        <v>140</v>
      </c>
      <c r="C670" s="25" t="s">
        <v>1654</v>
      </c>
      <c r="D670" s="26" t="s">
        <v>1631</v>
      </c>
      <c r="E670" s="27" t="s">
        <v>1635</v>
      </c>
      <c r="F670" s="56" t="s">
        <v>387</v>
      </c>
      <c r="G670" s="26" t="s">
        <v>1655</v>
      </c>
      <c r="H670" s="26" t="s">
        <v>146</v>
      </c>
      <c r="I670" s="26" t="s">
        <v>147</v>
      </c>
      <c r="J670" s="41" t="s">
        <v>148</v>
      </c>
      <c r="K670" s="41" t="s">
        <v>149</v>
      </c>
      <c r="L670" s="42">
        <v>10</v>
      </c>
      <c r="M670" s="43">
        <v>0</v>
      </c>
      <c r="N670" s="43"/>
      <c r="O670" s="43"/>
      <c r="P670" s="43"/>
      <c r="Q670" s="43"/>
      <c r="R670" s="47">
        <v>10</v>
      </c>
      <c r="S670" s="48"/>
      <c r="T670" s="26"/>
      <c r="U670" s="23"/>
      <c r="V670" s="48" t="str">
        <f t="shared" si="10"/>
        <v/>
      </c>
      <c r="W670" s="48"/>
      <c r="X670" s="48"/>
      <c r="Y670" s="48"/>
      <c r="Z670" s="48"/>
      <c r="AA670" s="48" t="s">
        <v>135</v>
      </c>
      <c r="AB670" s="41" t="s">
        <v>116</v>
      </c>
      <c r="AC670" s="41" t="s">
        <v>136</v>
      </c>
      <c r="AD670" s="41" t="s">
        <v>116</v>
      </c>
      <c r="AE670" s="48" t="s">
        <v>136</v>
      </c>
      <c r="AF670" s="41" t="s">
        <v>136</v>
      </c>
      <c r="AG670" s="26">
        <v>45</v>
      </c>
      <c r="AH670" s="50">
        <v>99</v>
      </c>
      <c r="AI670" s="50">
        <v>72</v>
      </c>
      <c r="AJ670" s="50">
        <v>162</v>
      </c>
      <c r="AK670" s="51" t="s">
        <v>150</v>
      </c>
      <c r="AL670" s="27" t="s">
        <v>1645</v>
      </c>
      <c r="AM670" s="41"/>
      <c r="AP670" s="54"/>
      <c r="AQ670" s="54"/>
      <c r="AR670" s="54"/>
      <c r="AS670" s="54"/>
    </row>
    <row r="671" s="7" customFormat="1" ht="53" customHeight="1" spans="1:45">
      <c r="A671" s="23" t="s">
        <v>139</v>
      </c>
      <c r="B671" s="24" t="s">
        <v>140</v>
      </c>
      <c r="C671" s="25" t="s">
        <v>1656</v>
      </c>
      <c r="D671" s="26" t="s">
        <v>1631</v>
      </c>
      <c r="E671" s="27" t="s">
        <v>1657</v>
      </c>
      <c r="F671" s="56" t="s">
        <v>387</v>
      </c>
      <c r="G671" s="26" t="s">
        <v>1658</v>
      </c>
      <c r="H671" s="26" t="s">
        <v>146</v>
      </c>
      <c r="I671" s="26" t="s">
        <v>147</v>
      </c>
      <c r="J671" s="41" t="s">
        <v>148</v>
      </c>
      <c r="K671" s="41" t="s">
        <v>149</v>
      </c>
      <c r="L671" s="42">
        <v>5</v>
      </c>
      <c r="M671" s="43">
        <v>0</v>
      </c>
      <c r="N671" s="43"/>
      <c r="O671" s="43"/>
      <c r="P671" s="43"/>
      <c r="Q671" s="43"/>
      <c r="R671" s="47">
        <v>5</v>
      </c>
      <c r="S671" s="48"/>
      <c r="T671" s="26"/>
      <c r="U671" s="23"/>
      <c r="V671" s="48" t="str">
        <f t="shared" si="10"/>
        <v/>
      </c>
      <c r="W671" s="48"/>
      <c r="X671" s="48"/>
      <c r="Y671" s="48"/>
      <c r="Z671" s="48"/>
      <c r="AA671" s="48" t="s">
        <v>135</v>
      </c>
      <c r="AB671" s="41" t="s">
        <v>116</v>
      </c>
      <c r="AC671" s="41" t="s">
        <v>116</v>
      </c>
      <c r="AD671" s="41" t="s">
        <v>116</v>
      </c>
      <c r="AE671" s="48" t="s">
        <v>136</v>
      </c>
      <c r="AF671" s="41" t="s">
        <v>136</v>
      </c>
      <c r="AG671" s="26">
        <v>89</v>
      </c>
      <c r="AH671" s="50">
        <v>195.8</v>
      </c>
      <c r="AI671" s="50">
        <v>142.4</v>
      </c>
      <c r="AJ671" s="50">
        <v>320.4</v>
      </c>
      <c r="AK671" s="51" t="s">
        <v>150</v>
      </c>
      <c r="AL671" s="27" t="s">
        <v>1659</v>
      </c>
      <c r="AM671" s="41"/>
      <c r="AP671" s="54"/>
      <c r="AQ671" s="54"/>
      <c r="AR671" s="54"/>
      <c r="AS671" s="54"/>
    </row>
    <row r="672" s="7" customFormat="1" ht="53" customHeight="1" spans="1:45">
      <c r="A672" s="23" t="s">
        <v>139</v>
      </c>
      <c r="B672" s="24" t="s">
        <v>140</v>
      </c>
      <c r="C672" s="25" t="s">
        <v>1660</v>
      </c>
      <c r="D672" s="26" t="s">
        <v>1631</v>
      </c>
      <c r="E672" s="27" t="s">
        <v>1647</v>
      </c>
      <c r="F672" s="56" t="s">
        <v>387</v>
      </c>
      <c r="G672" s="26" t="s">
        <v>388</v>
      </c>
      <c r="H672" s="26" t="s">
        <v>146</v>
      </c>
      <c r="I672" s="26" t="s">
        <v>147</v>
      </c>
      <c r="J672" s="41" t="s">
        <v>148</v>
      </c>
      <c r="K672" s="41" t="s">
        <v>149</v>
      </c>
      <c r="L672" s="42">
        <v>3</v>
      </c>
      <c r="M672" s="43">
        <v>0</v>
      </c>
      <c r="N672" s="43"/>
      <c r="O672" s="43"/>
      <c r="P672" s="43"/>
      <c r="Q672" s="43"/>
      <c r="R672" s="47">
        <v>3</v>
      </c>
      <c r="S672" s="48"/>
      <c r="T672" s="26"/>
      <c r="U672" s="23"/>
      <c r="V672" s="48" t="str">
        <f t="shared" si="10"/>
        <v/>
      </c>
      <c r="W672" s="48"/>
      <c r="X672" s="48"/>
      <c r="Y672" s="48"/>
      <c r="Z672" s="48"/>
      <c r="AA672" s="48" t="s">
        <v>135</v>
      </c>
      <c r="AB672" s="41" t="s">
        <v>116</v>
      </c>
      <c r="AC672" s="41" t="s">
        <v>116</v>
      </c>
      <c r="AD672" s="41" t="s">
        <v>116</v>
      </c>
      <c r="AE672" s="48" t="s">
        <v>136</v>
      </c>
      <c r="AF672" s="41" t="s">
        <v>136</v>
      </c>
      <c r="AG672" s="26">
        <v>31</v>
      </c>
      <c r="AH672" s="50">
        <v>68.2</v>
      </c>
      <c r="AI672" s="50">
        <v>49.6</v>
      </c>
      <c r="AJ672" s="50">
        <v>111.6</v>
      </c>
      <c r="AK672" s="51" t="s">
        <v>150</v>
      </c>
      <c r="AL672" s="27" t="s">
        <v>1661</v>
      </c>
      <c r="AM672" s="41"/>
      <c r="AP672" s="54"/>
      <c r="AQ672" s="54"/>
      <c r="AR672" s="54"/>
      <c r="AS672" s="54"/>
    </row>
    <row r="673" s="7" customFormat="1" ht="53" customHeight="1" spans="1:45">
      <c r="A673" s="23" t="s">
        <v>139</v>
      </c>
      <c r="B673" s="24" t="s">
        <v>140</v>
      </c>
      <c r="C673" s="25" t="s">
        <v>1662</v>
      </c>
      <c r="D673" s="26" t="s">
        <v>1631</v>
      </c>
      <c r="E673" s="27" t="s">
        <v>1663</v>
      </c>
      <c r="F673" s="56" t="s">
        <v>387</v>
      </c>
      <c r="G673" s="26" t="s">
        <v>390</v>
      </c>
      <c r="H673" s="26" t="s">
        <v>146</v>
      </c>
      <c r="I673" s="26" t="s">
        <v>147</v>
      </c>
      <c r="J673" s="41" t="s">
        <v>148</v>
      </c>
      <c r="K673" s="41" t="s">
        <v>149</v>
      </c>
      <c r="L673" s="42">
        <v>4</v>
      </c>
      <c r="M673" s="43">
        <v>0</v>
      </c>
      <c r="N673" s="43"/>
      <c r="O673" s="43"/>
      <c r="P673" s="43"/>
      <c r="Q673" s="43"/>
      <c r="R673" s="47">
        <v>4</v>
      </c>
      <c r="S673" s="48"/>
      <c r="T673" s="26"/>
      <c r="U673" s="23"/>
      <c r="V673" s="48" t="str">
        <f t="shared" si="10"/>
        <v/>
      </c>
      <c r="W673" s="48"/>
      <c r="X673" s="48"/>
      <c r="Y673" s="48"/>
      <c r="Z673" s="48"/>
      <c r="AA673" s="48" t="s">
        <v>135</v>
      </c>
      <c r="AB673" s="41" t="s">
        <v>116</v>
      </c>
      <c r="AC673" s="41" t="s">
        <v>116</v>
      </c>
      <c r="AD673" s="41" t="s">
        <v>116</v>
      </c>
      <c r="AE673" s="48" t="s">
        <v>136</v>
      </c>
      <c r="AF673" s="41" t="s">
        <v>136</v>
      </c>
      <c r="AG673" s="26">
        <v>20</v>
      </c>
      <c r="AH673" s="50">
        <v>44</v>
      </c>
      <c r="AI673" s="50">
        <v>32</v>
      </c>
      <c r="AJ673" s="50">
        <v>72</v>
      </c>
      <c r="AK673" s="51" t="s">
        <v>150</v>
      </c>
      <c r="AL673" s="27" t="s">
        <v>1664</v>
      </c>
      <c r="AM673" s="41"/>
      <c r="AP673" s="54"/>
      <c r="AQ673" s="54"/>
      <c r="AR673" s="54"/>
      <c r="AS673" s="54"/>
    </row>
    <row r="674" s="7" customFormat="1" ht="53" customHeight="1" spans="1:45">
      <c r="A674" s="23" t="s">
        <v>139</v>
      </c>
      <c r="B674" s="24" t="s">
        <v>140</v>
      </c>
      <c r="C674" s="25" t="s">
        <v>1665</v>
      </c>
      <c r="D674" s="26" t="s">
        <v>1631</v>
      </c>
      <c r="E674" s="27" t="s">
        <v>1666</v>
      </c>
      <c r="F674" s="56" t="s">
        <v>387</v>
      </c>
      <c r="G674" s="26" t="s">
        <v>393</v>
      </c>
      <c r="H674" s="26" t="s">
        <v>146</v>
      </c>
      <c r="I674" s="26" t="s">
        <v>147</v>
      </c>
      <c r="J674" s="41" t="s">
        <v>148</v>
      </c>
      <c r="K674" s="41" t="s">
        <v>149</v>
      </c>
      <c r="L674" s="42">
        <v>2</v>
      </c>
      <c r="M674" s="43">
        <v>0</v>
      </c>
      <c r="N674" s="43"/>
      <c r="O674" s="43"/>
      <c r="P674" s="43"/>
      <c r="Q674" s="43"/>
      <c r="R674" s="47">
        <v>2</v>
      </c>
      <c r="S674" s="48"/>
      <c r="T674" s="26"/>
      <c r="U674" s="23"/>
      <c r="V674" s="48" t="str">
        <f t="shared" si="10"/>
        <v/>
      </c>
      <c r="W674" s="48"/>
      <c r="X674" s="48"/>
      <c r="Y674" s="48"/>
      <c r="Z674" s="48"/>
      <c r="AA674" s="48" t="s">
        <v>135</v>
      </c>
      <c r="AB674" s="41" t="s">
        <v>116</v>
      </c>
      <c r="AC674" s="41" t="s">
        <v>116</v>
      </c>
      <c r="AD674" s="41" t="s">
        <v>116</v>
      </c>
      <c r="AE674" s="48" t="s">
        <v>136</v>
      </c>
      <c r="AF674" s="41" t="s">
        <v>136</v>
      </c>
      <c r="AG674" s="26">
        <v>15</v>
      </c>
      <c r="AH674" s="50">
        <v>33</v>
      </c>
      <c r="AI674" s="50">
        <v>24</v>
      </c>
      <c r="AJ674" s="50">
        <v>54</v>
      </c>
      <c r="AK674" s="51" t="s">
        <v>150</v>
      </c>
      <c r="AL674" s="27" t="s">
        <v>1667</v>
      </c>
      <c r="AM674" s="41"/>
      <c r="AP674" s="54"/>
      <c r="AQ674" s="54"/>
      <c r="AR674" s="54"/>
      <c r="AS674" s="54"/>
    </row>
    <row r="675" s="7" customFormat="1" ht="53" customHeight="1" spans="1:45">
      <c r="A675" s="23" t="s">
        <v>139</v>
      </c>
      <c r="B675" s="24" t="s">
        <v>140</v>
      </c>
      <c r="C675" s="25" t="s">
        <v>1668</v>
      </c>
      <c r="D675" s="26" t="s">
        <v>1631</v>
      </c>
      <c r="E675" s="27" t="s">
        <v>1669</v>
      </c>
      <c r="F675" s="56" t="s">
        <v>387</v>
      </c>
      <c r="G675" s="26" t="s">
        <v>587</v>
      </c>
      <c r="H675" s="26" t="s">
        <v>146</v>
      </c>
      <c r="I675" s="26" t="s">
        <v>147</v>
      </c>
      <c r="J675" s="41" t="s">
        <v>148</v>
      </c>
      <c r="K675" s="41" t="s">
        <v>149</v>
      </c>
      <c r="L675" s="42">
        <v>1</v>
      </c>
      <c r="M675" s="43">
        <v>0</v>
      </c>
      <c r="N675" s="43"/>
      <c r="O675" s="43"/>
      <c r="P675" s="43"/>
      <c r="Q675" s="43"/>
      <c r="R675" s="47">
        <v>1</v>
      </c>
      <c r="S675" s="48"/>
      <c r="T675" s="26"/>
      <c r="U675" s="23"/>
      <c r="V675" s="48" t="str">
        <f t="shared" si="10"/>
        <v/>
      </c>
      <c r="W675" s="48"/>
      <c r="X675" s="48"/>
      <c r="Y675" s="48"/>
      <c r="Z675" s="48"/>
      <c r="AA675" s="48" t="s">
        <v>135</v>
      </c>
      <c r="AB675" s="41" t="s">
        <v>116</v>
      </c>
      <c r="AC675" s="41" t="s">
        <v>136</v>
      </c>
      <c r="AD675" s="41" t="s">
        <v>116</v>
      </c>
      <c r="AE675" s="48" t="s">
        <v>136</v>
      </c>
      <c r="AF675" s="41" t="s">
        <v>136</v>
      </c>
      <c r="AG675" s="26">
        <v>96</v>
      </c>
      <c r="AH675" s="50">
        <v>211.2</v>
      </c>
      <c r="AI675" s="50">
        <v>153.6</v>
      </c>
      <c r="AJ675" s="50">
        <v>345.6</v>
      </c>
      <c r="AK675" s="51" t="s">
        <v>150</v>
      </c>
      <c r="AL675" s="27" t="s">
        <v>1670</v>
      </c>
      <c r="AM675" s="41"/>
      <c r="AP675" s="54"/>
      <c r="AQ675" s="54"/>
      <c r="AR675" s="54"/>
      <c r="AS675" s="54"/>
    </row>
    <row r="676" s="7" customFormat="1" ht="53" customHeight="1" spans="1:45">
      <c r="A676" s="23" t="s">
        <v>139</v>
      </c>
      <c r="B676" s="24" t="s">
        <v>140</v>
      </c>
      <c r="C676" s="25" t="s">
        <v>1671</v>
      </c>
      <c r="D676" s="26" t="s">
        <v>1631</v>
      </c>
      <c r="E676" s="27" t="s">
        <v>1632</v>
      </c>
      <c r="F676" s="30" t="s">
        <v>396</v>
      </c>
      <c r="G676" s="26" t="s">
        <v>404</v>
      </c>
      <c r="H676" s="26" t="s">
        <v>146</v>
      </c>
      <c r="I676" s="26" t="s">
        <v>147</v>
      </c>
      <c r="J676" s="41" t="s">
        <v>148</v>
      </c>
      <c r="K676" s="41" t="s">
        <v>149</v>
      </c>
      <c r="L676" s="42">
        <v>50</v>
      </c>
      <c r="M676" s="43">
        <v>0</v>
      </c>
      <c r="N676" s="43"/>
      <c r="O676" s="43"/>
      <c r="P676" s="43"/>
      <c r="Q676" s="43"/>
      <c r="R676" s="47">
        <v>50</v>
      </c>
      <c r="S676" s="48"/>
      <c r="T676" s="26"/>
      <c r="U676" s="23"/>
      <c r="V676" s="48" t="str">
        <f t="shared" si="10"/>
        <v/>
      </c>
      <c r="W676" s="48"/>
      <c r="X676" s="48"/>
      <c r="Y676" s="48"/>
      <c r="Z676" s="48"/>
      <c r="AA676" s="48" t="s">
        <v>135</v>
      </c>
      <c r="AB676" s="41" t="s">
        <v>116</v>
      </c>
      <c r="AC676" s="41" t="s">
        <v>116</v>
      </c>
      <c r="AD676" s="41" t="s">
        <v>116</v>
      </c>
      <c r="AE676" s="48" t="s">
        <v>136</v>
      </c>
      <c r="AF676" s="41" t="s">
        <v>136</v>
      </c>
      <c r="AG676" s="26">
        <v>47</v>
      </c>
      <c r="AH676" s="50">
        <v>103.4</v>
      </c>
      <c r="AI676" s="50">
        <v>75.2</v>
      </c>
      <c r="AJ676" s="50">
        <v>169.2</v>
      </c>
      <c r="AK676" s="51" t="s">
        <v>150</v>
      </c>
      <c r="AL676" s="27" t="s">
        <v>1672</v>
      </c>
      <c r="AM676" s="41"/>
      <c r="AP676" s="54"/>
      <c r="AQ676" s="54"/>
      <c r="AR676" s="54"/>
      <c r="AS676" s="54"/>
    </row>
    <row r="677" s="7" customFormat="1" ht="53" customHeight="1" spans="1:45">
      <c r="A677" s="23" t="s">
        <v>139</v>
      </c>
      <c r="B677" s="24" t="s">
        <v>140</v>
      </c>
      <c r="C677" s="25" t="s">
        <v>1673</v>
      </c>
      <c r="D677" s="26" t="s">
        <v>1631</v>
      </c>
      <c r="E677" s="27" t="s">
        <v>1674</v>
      </c>
      <c r="F677" s="30" t="s">
        <v>396</v>
      </c>
      <c r="G677" s="26" t="s">
        <v>410</v>
      </c>
      <c r="H677" s="26" t="s">
        <v>146</v>
      </c>
      <c r="I677" s="26" t="s">
        <v>147</v>
      </c>
      <c r="J677" s="41" t="s">
        <v>148</v>
      </c>
      <c r="K677" s="41" t="s">
        <v>149</v>
      </c>
      <c r="L677" s="42">
        <v>80</v>
      </c>
      <c r="M677" s="43">
        <v>0</v>
      </c>
      <c r="N677" s="43"/>
      <c r="O677" s="43"/>
      <c r="P677" s="43"/>
      <c r="Q677" s="43"/>
      <c r="R677" s="47">
        <v>80</v>
      </c>
      <c r="S677" s="48"/>
      <c r="T677" s="26"/>
      <c r="U677" s="23"/>
      <c r="V677" s="48" t="str">
        <f t="shared" si="10"/>
        <v/>
      </c>
      <c r="W677" s="48"/>
      <c r="X677" s="48"/>
      <c r="Y677" s="48"/>
      <c r="Z677" s="48"/>
      <c r="AA677" s="48" t="s">
        <v>135</v>
      </c>
      <c r="AB677" s="41" t="s">
        <v>116</v>
      </c>
      <c r="AC677" s="41" t="s">
        <v>116</v>
      </c>
      <c r="AD677" s="41" t="s">
        <v>116</v>
      </c>
      <c r="AE677" s="48" t="s">
        <v>136</v>
      </c>
      <c r="AF677" s="41" t="s">
        <v>136</v>
      </c>
      <c r="AG677" s="26">
        <v>47</v>
      </c>
      <c r="AH677" s="50">
        <v>103.4</v>
      </c>
      <c r="AI677" s="50">
        <v>75.2</v>
      </c>
      <c r="AJ677" s="50">
        <v>169.2</v>
      </c>
      <c r="AK677" s="51" t="s">
        <v>150</v>
      </c>
      <c r="AL677" s="27" t="s">
        <v>1672</v>
      </c>
      <c r="AM677" s="41"/>
      <c r="AP677" s="54"/>
      <c r="AQ677" s="54"/>
      <c r="AR677" s="54"/>
      <c r="AS677" s="54"/>
    </row>
    <row r="678" s="7" customFormat="1" ht="53" customHeight="1" spans="1:45">
      <c r="A678" s="23" t="s">
        <v>139</v>
      </c>
      <c r="B678" s="24" t="s">
        <v>140</v>
      </c>
      <c r="C678" s="25" t="s">
        <v>1675</v>
      </c>
      <c r="D678" s="26" t="s">
        <v>1631</v>
      </c>
      <c r="E678" s="27" t="s">
        <v>1635</v>
      </c>
      <c r="F678" s="28" t="s">
        <v>236</v>
      </c>
      <c r="G678" s="26" t="s">
        <v>237</v>
      </c>
      <c r="H678" s="26" t="s">
        <v>146</v>
      </c>
      <c r="I678" s="26" t="s">
        <v>147</v>
      </c>
      <c r="J678" s="41" t="s">
        <v>148</v>
      </c>
      <c r="K678" s="41" t="s">
        <v>149</v>
      </c>
      <c r="L678" s="42">
        <v>3</v>
      </c>
      <c r="M678" s="43">
        <v>0</v>
      </c>
      <c r="N678" s="43"/>
      <c r="O678" s="43"/>
      <c r="P678" s="43"/>
      <c r="Q678" s="43"/>
      <c r="R678" s="47">
        <v>3</v>
      </c>
      <c r="S678" s="48"/>
      <c r="T678" s="26"/>
      <c r="U678" s="23"/>
      <c r="V678" s="48" t="str">
        <f t="shared" si="10"/>
        <v/>
      </c>
      <c r="W678" s="48"/>
      <c r="X678" s="48"/>
      <c r="Y678" s="48"/>
      <c r="Z678" s="48"/>
      <c r="AA678" s="48" t="s">
        <v>135</v>
      </c>
      <c r="AB678" s="41" t="s">
        <v>116</v>
      </c>
      <c r="AC678" s="41" t="s">
        <v>136</v>
      </c>
      <c r="AD678" s="41" t="s">
        <v>116</v>
      </c>
      <c r="AE678" s="48" t="s">
        <v>136</v>
      </c>
      <c r="AF678" s="41" t="s">
        <v>136</v>
      </c>
      <c r="AG678" s="26">
        <v>16</v>
      </c>
      <c r="AH678" s="50">
        <v>35.2</v>
      </c>
      <c r="AI678" s="50">
        <v>25.6</v>
      </c>
      <c r="AJ678" s="50">
        <v>57.6</v>
      </c>
      <c r="AK678" s="51" t="s">
        <v>150</v>
      </c>
      <c r="AL678" s="27" t="s">
        <v>1676</v>
      </c>
      <c r="AM678" s="41"/>
      <c r="AP678" s="54"/>
      <c r="AQ678" s="54"/>
      <c r="AR678" s="54"/>
      <c r="AS678" s="54"/>
    </row>
    <row r="679" s="7" customFormat="1" ht="53" customHeight="1" spans="1:45">
      <c r="A679" s="23" t="s">
        <v>139</v>
      </c>
      <c r="B679" s="24" t="s">
        <v>140</v>
      </c>
      <c r="C679" s="25" t="s">
        <v>1677</v>
      </c>
      <c r="D679" s="26" t="s">
        <v>1631</v>
      </c>
      <c r="E679" s="27" t="s">
        <v>1635</v>
      </c>
      <c r="F679" s="28" t="s">
        <v>236</v>
      </c>
      <c r="G679" s="26" t="s">
        <v>608</v>
      </c>
      <c r="H679" s="26" t="s">
        <v>146</v>
      </c>
      <c r="I679" s="26" t="s">
        <v>147</v>
      </c>
      <c r="J679" s="41" t="s">
        <v>148</v>
      </c>
      <c r="K679" s="41" t="s">
        <v>149</v>
      </c>
      <c r="L679" s="42">
        <v>3</v>
      </c>
      <c r="M679" s="43">
        <v>0</v>
      </c>
      <c r="N679" s="43"/>
      <c r="O679" s="43"/>
      <c r="P679" s="43"/>
      <c r="Q679" s="43"/>
      <c r="R679" s="47">
        <v>3</v>
      </c>
      <c r="S679" s="48"/>
      <c r="T679" s="26"/>
      <c r="U679" s="23"/>
      <c r="V679" s="48" t="str">
        <f t="shared" si="10"/>
        <v/>
      </c>
      <c r="W679" s="48"/>
      <c r="X679" s="48"/>
      <c r="Y679" s="48"/>
      <c r="Z679" s="48"/>
      <c r="AA679" s="48" t="s">
        <v>135</v>
      </c>
      <c r="AB679" s="41" t="s">
        <v>116</v>
      </c>
      <c r="AC679" s="41" t="s">
        <v>136</v>
      </c>
      <c r="AD679" s="41" t="s">
        <v>116</v>
      </c>
      <c r="AE679" s="48" t="s">
        <v>136</v>
      </c>
      <c r="AF679" s="41" t="s">
        <v>136</v>
      </c>
      <c r="AG679" s="26">
        <v>92</v>
      </c>
      <c r="AH679" s="50">
        <v>202.4</v>
      </c>
      <c r="AI679" s="50">
        <v>147.2</v>
      </c>
      <c r="AJ679" s="50">
        <v>331.2</v>
      </c>
      <c r="AK679" s="51" t="s">
        <v>150</v>
      </c>
      <c r="AL679" s="27" t="s">
        <v>1678</v>
      </c>
      <c r="AM679" s="41"/>
      <c r="AP679" s="54"/>
      <c r="AQ679" s="54"/>
      <c r="AR679" s="54"/>
      <c r="AS679" s="54"/>
    </row>
    <row r="680" s="7" customFormat="1" ht="53" customHeight="1" spans="1:45">
      <c r="A680" s="23" t="s">
        <v>139</v>
      </c>
      <c r="B680" s="24" t="s">
        <v>140</v>
      </c>
      <c r="C680" s="25" t="s">
        <v>1679</v>
      </c>
      <c r="D680" s="26" t="s">
        <v>1631</v>
      </c>
      <c r="E680" s="27" t="s">
        <v>1663</v>
      </c>
      <c r="F680" s="30" t="s">
        <v>611</v>
      </c>
      <c r="G680" s="26" t="s">
        <v>614</v>
      </c>
      <c r="H680" s="26" t="s">
        <v>146</v>
      </c>
      <c r="I680" s="26" t="s">
        <v>147</v>
      </c>
      <c r="J680" s="41" t="s">
        <v>148</v>
      </c>
      <c r="K680" s="41" t="s">
        <v>149</v>
      </c>
      <c r="L680" s="42">
        <v>4</v>
      </c>
      <c r="M680" s="43">
        <v>0</v>
      </c>
      <c r="N680" s="43"/>
      <c r="O680" s="43"/>
      <c r="P680" s="43"/>
      <c r="Q680" s="43"/>
      <c r="R680" s="47">
        <v>4</v>
      </c>
      <c r="S680" s="48"/>
      <c r="T680" s="26"/>
      <c r="U680" s="23"/>
      <c r="V680" s="48" t="str">
        <f t="shared" si="10"/>
        <v/>
      </c>
      <c r="W680" s="48"/>
      <c r="X680" s="48"/>
      <c r="Y680" s="48"/>
      <c r="Z680" s="48"/>
      <c r="AA680" s="48" t="s">
        <v>135</v>
      </c>
      <c r="AB680" s="41" t="s">
        <v>116</v>
      </c>
      <c r="AC680" s="41" t="s">
        <v>136</v>
      </c>
      <c r="AD680" s="41" t="s">
        <v>116</v>
      </c>
      <c r="AE680" s="48" t="s">
        <v>136</v>
      </c>
      <c r="AF680" s="41" t="s">
        <v>136</v>
      </c>
      <c r="AG680" s="26">
        <v>40</v>
      </c>
      <c r="AH680" s="50">
        <v>88</v>
      </c>
      <c r="AI680" s="50">
        <v>64</v>
      </c>
      <c r="AJ680" s="50">
        <v>144</v>
      </c>
      <c r="AK680" s="51" t="s">
        <v>150</v>
      </c>
      <c r="AL680" s="27" t="s">
        <v>1680</v>
      </c>
      <c r="AM680" s="41"/>
      <c r="AP680" s="54"/>
      <c r="AQ680" s="54"/>
      <c r="AR680" s="54"/>
      <c r="AS680" s="54"/>
    </row>
    <row r="681" s="7" customFormat="1" ht="53" customHeight="1" spans="1:45">
      <c r="A681" s="23" t="s">
        <v>139</v>
      </c>
      <c r="B681" s="24" t="s">
        <v>140</v>
      </c>
      <c r="C681" s="25" t="s">
        <v>1681</v>
      </c>
      <c r="D681" s="26" t="s">
        <v>1631</v>
      </c>
      <c r="E681" s="27" t="s">
        <v>1663</v>
      </c>
      <c r="F681" s="30" t="s">
        <v>611</v>
      </c>
      <c r="G681" s="26" t="s">
        <v>623</v>
      </c>
      <c r="H681" s="26" t="s">
        <v>146</v>
      </c>
      <c r="I681" s="26" t="s">
        <v>147</v>
      </c>
      <c r="J681" s="41" t="s">
        <v>148</v>
      </c>
      <c r="K681" s="41" t="s">
        <v>149</v>
      </c>
      <c r="L681" s="42">
        <v>4</v>
      </c>
      <c r="M681" s="43">
        <v>0</v>
      </c>
      <c r="N681" s="43"/>
      <c r="O681" s="43"/>
      <c r="P681" s="43"/>
      <c r="Q681" s="43"/>
      <c r="R681" s="47">
        <v>4</v>
      </c>
      <c r="S681" s="48"/>
      <c r="T681" s="26"/>
      <c r="U681" s="23"/>
      <c r="V681" s="48" t="str">
        <f t="shared" si="10"/>
        <v/>
      </c>
      <c r="W681" s="48"/>
      <c r="X681" s="48"/>
      <c r="Y681" s="48"/>
      <c r="Z681" s="48"/>
      <c r="AA681" s="48" t="s">
        <v>135</v>
      </c>
      <c r="AB681" s="41" t="s">
        <v>116</v>
      </c>
      <c r="AC681" s="41" t="s">
        <v>136</v>
      </c>
      <c r="AD681" s="41" t="s">
        <v>116</v>
      </c>
      <c r="AE681" s="48" t="s">
        <v>136</v>
      </c>
      <c r="AF681" s="41" t="s">
        <v>136</v>
      </c>
      <c r="AG681" s="26">
        <v>50</v>
      </c>
      <c r="AH681" s="50">
        <v>110</v>
      </c>
      <c r="AI681" s="50">
        <v>80</v>
      </c>
      <c r="AJ681" s="50">
        <v>180</v>
      </c>
      <c r="AK681" s="51" t="s">
        <v>150</v>
      </c>
      <c r="AL681" s="27" t="s">
        <v>1682</v>
      </c>
      <c r="AM681" s="41"/>
      <c r="AP681" s="54"/>
      <c r="AQ681" s="54"/>
      <c r="AR681" s="54"/>
      <c r="AS681" s="54"/>
    </row>
    <row r="682" s="7" customFormat="1" ht="53" customHeight="1" spans="1:45">
      <c r="A682" s="23" t="s">
        <v>139</v>
      </c>
      <c r="B682" s="24" t="s">
        <v>140</v>
      </c>
      <c r="C682" s="25" t="s">
        <v>1683</v>
      </c>
      <c r="D682" s="26" t="s">
        <v>1631</v>
      </c>
      <c r="E682" s="27" t="s">
        <v>1684</v>
      </c>
      <c r="F682" s="30" t="s">
        <v>611</v>
      </c>
      <c r="G682" s="26" t="s">
        <v>633</v>
      </c>
      <c r="H682" s="26" t="s">
        <v>146</v>
      </c>
      <c r="I682" s="26" t="s">
        <v>147</v>
      </c>
      <c r="J682" s="41" t="s">
        <v>148</v>
      </c>
      <c r="K682" s="41" t="s">
        <v>149</v>
      </c>
      <c r="L682" s="42">
        <v>8</v>
      </c>
      <c r="M682" s="43">
        <v>0</v>
      </c>
      <c r="N682" s="43"/>
      <c r="O682" s="43"/>
      <c r="P682" s="43"/>
      <c r="Q682" s="43"/>
      <c r="R682" s="47">
        <v>8</v>
      </c>
      <c r="S682" s="48"/>
      <c r="T682" s="26"/>
      <c r="U682" s="23"/>
      <c r="V682" s="48" t="str">
        <f t="shared" si="10"/>
        <v/>
      </c>
      <c r="W682" s="48"/>
      <c r="X682" s="48"/>
      <c r="Y682" s="48"/>
      <c r="Z682" s="48"/>
      <c r="AA682" s="48" t="s">
        <v>135</v>
      </c>
      <c r="AB682" s="41" t="s">
        <v>116</v>
      </c>
      <c r="AC682" s="41" t="s">
        <v>136</v>
      </c>
      <c r="AD682" s="41" t="s">
        <v>116</v>
      </c>
      <c r="AE682" s="48" t="s">
        <v>136</v>
      </c>
      <c r="AF682" s="41" t="s">
        <v>136</v>
      </c>
      <c r="AG682" s="26">
        <v>34</v>
      </c>
      <c r="AH682" s="50">
        <v>74.8</v>
      </c>
      <c r="AI682" s="50">
        <v>54.4</v>
      </c>
      <c r="AJ682" s="50">
        <v>122.4</v>
      </c>
      <c r="AK682" s="51" t="s">
        <v>150</v>
      </c>
      <c r="AL682" s="27" t="s">
        <v>1685</v>
      </c>
      <c r="AM682" s="41"/>
      <c r="AP682" s="54"/>
      <c r="AQ682" s="54"/>
      <c r="AR682" s="54"/>
      <c r="AS682" s="54"/>
    </row>
    <row r="683" s="7" customFormat="1" ht="53" customHeight="1" spans="1:45">
      <c r="A683" s="23" t="s">
        <v>139</v>
      </c>
      <c r="B683" s="24" t="s">
        <v>140</v>
      </c>
      <c r="C683" s="25" t="s">
        <v>1686</v>
      </c>
      <c r="D683" s="26" t="s">
        <v>1631</v>
      </c>
      <c r="E683" s="27" t="s">
        <v>1663</v>
      </c>
      <c r="F683" s="30" t="s">
        <v>611</v>
      </c>
      <c r="G683" s="26" t="s">
        <v>636</v>
      </c>
      <c r="H683" s="26" t="s">
        <v>146</v>
      </c>
      <c r="I683" s="26" t="s">
        <v>147</v>
      </c>
      <c r="J683" s="41" t="s">
        <v>148</v>
      </c>
      <c r="K683" s="41" t="s">
        <v>149</v>
      </c>
      <c r="L683" s="42">
        <v>4</v>
      </c>
      <c r="M683" s="43">
        <v>0</v>
      </c>
      <c r="N683" s="43"/>
      <c r="O683" s="43"/>
      <c r="P683" s="43"/>
      <c r="Q683" s="43"/>
      <c r="R683" s="47">
        <v>4</v>
      </c>
      <c r="S683" s="48"/>
      <c r="T683" s="26"/>
      <c r="U683" s="23"/>
      <c r="V683" s="48" t="str">
        <f t="shared" si="10"/>
        <v/>
      </c>
      <c r="W683" s="48"/>
      <c r="X683" s="48"/>
      <c r="Y683" s="48"/>
      <c r="Z683" s="48"/>
      <c r="AA683" s="48" t="s">
        <v>135</v>
      </c>
      <c r="AB683" s="41" t="s">
        <v>116</v>
      </c>
      <c r="AC683" s="41" t="s">
        <v>136</v>
      </c>
      <c r="AD683" s="41" t="s">
        <v>116</v>
      </c>
      <c r="AE683" s="48" t="s">
        <v>136</v>
      </c>
      <c r="AF683" s="41" t="s">
        <v>136</v>
      </c>
      <c r="AG683" s="26">
        <v>41</v>
      </c>
      <c r="AH683" s="50">
        <v>90.2</v>
      </c>
      <c r="AI683" s="50">
        <v>65.6</v>
      </c>
      <c r="AJ683" s="50">
        <v>147.6</v>
      </c>
      <c r="AK683" s="51" t="s">
        <v>150</v>
      </c>
      <c r="AL683" s="27" t="s">
        <v>1687</v>
      </c>
      <c r="AM683" s="41"/>
      <c r="AP683" s="54"/>
      <c r="AQ683" s="54"/>
      <c r="AR683" s="54"/>
      <c r="AS683" s="54"/>
    </row>
    <row r="684" s="7" customFormat="1" ht="53" customHeight="1" spans="1:45">
      <c r="A684" s="23" t="s">
        <v>139</v>
      </c>
      <c r="B684" s="24" t="s">
        <v>140</v>
      </c>
      <c r="C684" s="25" t="s">
        <v>1688</v>
      </c>
      <c r="D684" s="26" t="s">
        <v>1631</v>
      </c>
      <c r="E684" s="27" t="s">
        <v>1666</v>
      </c>
      <c r="F684" s="30" t="s">
        <v>611</v>
      </c>
      <c r="G684" s="26" t="s">
        <v>639</v>
      </c>
      <c r="H684" s="26" t="s">
        <v>146</v>
      </c>
      <c r="I684" s="26" t="s">
        <v>147</v>
      </c>
      <c r="J684" s="41" t="s">
        <v>148</v>
      </c>
      <c r="K684" s="41" t="s">
        <v>149</v>
      </c>
      <c r="L684" s="42">
        <v>2</v>
      </c>
      <c r="M684" s="43">
        <v>0</v>
      </c>
      <c r="N684" s="43"/>
      <c r="O684" s="43"/>
      <c r="P684" s="43"/>
      <c r="Q684" s="43"/>
      <c r="R684" s="47">
        <v>2</v>
      </c>
      <c r="S684" s="48"/>
      <c r="T684" s="26"/>
      <c r="U684" s="23"/>
      <c r="V684" s="48" t="str">
        <f t="shared" si="10"/>
        <v/>
      </c>
      <c r="W684" s="48"/>
      <c r="X684" s="48"/>
      <c r="Y684" s="48"/>
      <c r="Z684" s="48"/>
      <c r="AA684" s="48" t="s">
        <v>135</v>
      </c>
      <c r="AB684" s="41" t="s">
        <v>116</v>
      </c>
      <c r="AC684" s="41" t="s">
        <v>136</v>
      </c>
      <c r="AD684" s="41" t="s">
        <v>116</v>
      </c>
      <c r="AE684" s="48" t="s">
        <v>136</v>
      </c>
      <c r="AF684" s="41" t="s">
        <v>136</v>
      </c>
      <c r="AG684" s="26">
        <v>73</v>
      </c>
      <c r="AH684" s="50">
        <v>160.6</v>
      </c>
      <c r="AI684" s="50">
        <v>116.8</v>
      </c>
      <c r="AJ684" s="50">
        <v>262.8</v>
      </c>
      <c r="AK684" s="51" t="s">
        <v>150</v>
      </c>
      <c r="AL684" s="27" t="s">
        <v>1689</v>
      </c>
      <c r="AM684" s="41"/>
      <c r="AP684" s="54"/>
      <c r="AQ684" s="54"/>
      <c r="AR684" s="54"/>
      <c r="AS684" s="54"/>
    </row>
    <row r="685" s="7" customFormat="1" ht="53" customHeight="1" spans="1:45">
      <c r="A685" s="23" t="s">
        <v>139</v>
      </c>
      <c r="B685" s="24" t="s">
        <v>140</v>
      </c>
      <c r="C685" s="25" t="s">
        <v>1690</v>
      </c>
      <c r="D685" s="26" t="s">
        <v>1631</v>
      </c>
      <c r="E685" s="27" t="s">
        <v>1663</v>
      </c>
      <c r="F685" s="30" t="s">
        <v>611</v>
      </c>
      <c r="G685" s="26" t="s">
        <v>645</v>
      </c>
      <c r="H685" s="26" t="s">
        <v>146</v>
      </c>
      <c r="I685" s="26" t="s">
        <v>147</v>
      </c>
      <c r="J685" s="41" t="s">
        <v>148</v>
      </c>
      <c r="K685" s="41" t="s">
        <v>149</v>
      </c>
      <c r="L685" s="42">
        <v>4</v>
      </c>
      <c r="M685" s="43">
        <v>0</v>
      </c>
      <c r="N685" s="43"/>
      <c r="O685" s="43"/>
      <c r="P685" s="43"/>
      <c r="Q685" s="43"/>
      <c r="R685" s="47">
        <v>4</v>
      </c>
      <c r="S685" s="48"/>
      <c r="T685" s="26"/>
      <c r="U685" s="23"/>
      <c r="V685" s="48" t="str">
        <f t="shared" si="10"/>
        <v/>
      </c>
      <c r="W685" s="48"/>
      <c r="X685" s="48"/>
      <c r="Y685" s="48"/>
      <c r="Z685" s="48"/>
      <c r="AA685" s="48" t="s">
        <v>135</v>
      </c>
      <c r="AB685" s="41" t="s">
        <v>116</v>
      </c>
      <c r="AC685" s="41" t="s">
        <v>136</v>
      </c>
      <c r="AD685" s="41" t="s">
        <v>116</v>
      </c>
      <c r="AE685" s="48" t="s">
        <v>136</v>
      </c>
      <c r="AF685" s="41" t="s">
        <v>136</v>
      </c>
      <c r="AG685" s="26">
        <v>46</v>
      </c>
      <c r="AH685" s="50">
        <v>101.2</v>
      </c>
      <c r="AI685" s="50">
        <v>73.6</v>
      </c>
      <c r="AJ685" s="50">
        <v>165.6</v>
      </c>
      <c r="AK685" s="51" t="s">
        <v>150</v>
      </c>
      <c r="AL685" s="27" t="s">
        <v>1691</v>
      </c>
      <c r="AM685" s="41"/>
      <c r="AP685" s="54"/>
      <c r="AQ685" s="54"/>
      <c r="AR685" s="54"/>
      <c r="AS685" s="54"/>
    </row>
    <row r="686" s="7" customFormat="1" ht="53" customHeight="1" spans="1:45">
      <c r="A686" s="23" t="s">
        <v>139</v>
      </c>
      <c r="B686" s="24" t="s">
        <v>140</v>
      </c>
      <c r="C686" s="25" t="s">
        <v>1692</v>
      </c>
      <c r="D686" s="26" t="s">
        <v>1631</v>
      </c>
      <c r="E686" s="27" t="s">
        <v>1666</v>
      </c>
      <c r="F686" s="30" t="s">
        <v>611</v>
      </c>
      <c r="G686" s="26" t="s">
        <v>650</v>
      </c>
      <c r="H686" s="26" t="s">
        <v>146</v>
      </c>
      <c r="I686" s="26" t="s">
        <v>147</v>
      </c>
      <c r="J686" s="41" t="s">
        <v>148</v>
      </c>
      <c r="K686" s="41" t="s">
        <v>149</v>
      </c>
      <c r="L686" s="42">
        <v>2</v>
      </c>
      <c r="M686" s="43">
        <v>0</v>
      </c>
      <c r="N686" s="43"/>
      <c r="O686" s="43"/>
      <c r="P686" s="43"/>
      <c r="Q686" s="43"/>
      <c r="R686" s="47">
        <v>2</v>
      </c>
      <c r="S686" s="48"/>
      <c r="T686" s="26"/>
      <c r="U686" s="23"/>
      <c r="V686" s="48" t="str">
        <f t="shared" si="10"/>
        <v/>
      </c>
      <c r="W686" s="48"/>
      <c r="X686" s="48"/>
      <c r="Y686" s="48"/>
      <c r="Z686" s="48"/>
      <c r="AA686" s="48" t="s">
        <v>135</v>
      </c>
      <c r="AB686" s="41" t="s">
        <v>116</v>
      </c>
      <c r="AC686" s="41" t="s">
        <v>136</v>
      </c>
      <c r="AD686" s="41" t="s">
        <v>116</v>
      </c>
      <c r="AE686" s="48" t="s">
        <v>136</v>
      </c>
      <c r="AF686" s="41" t="s">
        <v>136</v>
      </c>
      <c r="AG686" s="26">
        <v>21</v>
      </c>
      <c r="AH686" s="50">
        <v>46.2</v>
      </c>
      <c r="AI686" s="50">
        <v>33.6</v>
      </c>
      <c r="AJ686" s="50">
        <v>75.6</v>
      </c>
      <c r="AK686" s="51" t="s">
        <v>150</v>
      </c>
      <c r="AL686" s="27" t="s">
        <v>1693</v>
      </c>
      <c r="AM686" s="41"/>
      <c r="AP686" s="54"/>
      <c r="AQ686" s="54"/>
      <c r="AR686" s="54"/>
      <c r="AS686" s="54"/>
    </row>
    <row r="687" s="7" customFormat="1" ht="53" customHeight="1" spans="1:45">
      <c r="A687" s="23" t="s">
        <v>139</v>
      </c>
      <c r="B687" s="24" t="s">
        <v>140</v>
      </c>
      <c r="C687" s="25" t="s">
        <v>1694</v>
      </c>
      <c r="D687" s="26" t="s">
        <v>1631</v>
      </c>
      <c r="E687" s="27" t="s">
        <v>1666</v>
      </c>
      <c r="F687" s="30" t="s">
        <v>611</v>
      </c>
      <c r="G687" s="26" t="s">
        <v>655</v>
      </c>
      <c r="H687" s="26" t="s">
        <v>146</v>
      </c>
      <c r="I687" s="26" t="s">
        <v>147</v>
      </c>
      <c r="J687" s="41" t="s">
        <v>148</v>
      </c>
      <c r="K687" s="41" t="s">
        <v>149</v>
      </c>
      <c r="L687" s="42">
        <v>2</v>
      </c>
      <c r="M687" s="43">
        <v>0</v>
      </c>
      <c r="N687" s="43"/>
      <c r="O687" s="43"/>
      <c r="P687" s="43"/>
      <c r="Q687" s="43"/>
      <c r="R687" s="47">
        <v>2</v>
      </c>
      <c r="S687" s="48"/>
      <c r="T687" s="26"/>
      <c r="U687" s="23"/>
      <c r="V687" s="48" t="str">
        <f t="shared" si="10"/>
        <v/>
      </c>
      <c r="W687" s="48"/>
      <c r="X687" s="48"/>
      <c r="Y687" s="48"/>
      <c r="Z687" s="48"/>
      <c r="AA687" s="48" t="s">
        <v>135</v>
      </c>
      <c r="AB687" s="41" t="s">
        <v>116</v>
      </c>
      <c r="AC687" s="41" t="s">
        <v>136</v>
      </c>
      <c r="AD687" s="41" t="s">
        <v>116</v>
      </c>
      <c r="AE687" s="48" t="s">
        <v>136</v>
      </c>
      <c r="AF687" s="41" t="s">
        <v>136</v>
      </c>
      <c r="AG687" s="26">
        <v>32</v>
      </c>
      <c r="AH687" s="50">
        <v>70.4</v>
      </c>
      <c r="AI687" s="50">
        <v>51.2</v>
      </c>
      <c r="AJ687" s="50">
        <v>115.2</v>
      </c>
      <c r="AK687" s="51" t="s">
        <v>150</v>
      </c>
      <c r="AL687" s="27" t="s">
        <v>1695</v>
      </c>
      <c r="AM687" s="41"/>
      <c r="AP687" s="54"/>
      <c r="AQ687" s="54"/>
      <c r="AR687" s="54"/>
      <c r="AS687" s="54"/>
    </row>
    <row r="688" s="7" customFormat="1" ht="53" customHeight="1" spans="1:45">
      <c r="A688" s="23" t="s">
        <v>139</v>
      </c>
      <c r="B688" s="24" t="s">
        <v>140</v>
      </c>
      <c r="C688" s="25" t="s">
        <v>1696</v>
      </c>
      <c r="D688" s="26" t="s">
        <v>1631</v>
      </c>
      <c r="E688" s="27" t="s">
        <v>1666</v>
      </c>
      <c r="F688" s="30" t="s">
        <v>611</v>
      </c>
      <c r="G688" s="26" t="s">
        <v>660</v>
      </c>
      <c r="H688" s="26" t="s">
        <v>146</v>
      </c>
      <c r="I688" s="26" t="s">
        <v>147</v>
      </c>
      <c r="J688" s="41" t="s">
        <v>148</v>
      </c>
      <c r="K688" s="41" t="s">
        <v>149</v>
      </c>
      <c r="L688" s="42">
        <v>2</v>
      </c>
      <c r="M688" s="43">
        <v>0</v>
      </c>
      <c r="N688" s="43"/>
      <c r="O688" s="43"/>
      <c r="P688" s="43"/>
      <c r="Q688" s="43"/>
      <c r="R688" s="47">
        <v>2</v>
      </c>
      <c r="S688" s="48"/>
      <c r="T688" s="26"/>
      <c r="U688" s="23"/>
      <c r="V688" s="48" t="str">
        <f t="shared" si="10"/>
        <v/>
      </c>
      <c r="W688" s="48"/>
      <c r="X688" s="48"/>
      <c r="Y688" s="48"/>
      <c r="Z688" s="48"/>
      <c r="AA688" s="48" t="s">
        <v>135</v>
      </c>
      <c r="AB688" s="41" t="s">
        <v>116</v>
      </c>
      <c r="AC688" s="41" t="s">
        <v>136</v>
      </c>
      <c r="AD688" s="41" t="s">
        <v>116</v>
      </c>
      <c r="AE688" s="48" t="s">
        <v>136</v>
      </c>
      <c r="AF688" s="41" t="s">
        <v>136</v>
      </c>
      <c r="AG688" s="26">
        <v>37</v>
      </c>
      <c r="AH688" s="50">
        <v>81.4</v>
      </c>
      <c r="AI688" s="50">
        <v>59.2</v>
      </c>
      <c r="AJ688" s="50">
        <v>133.2</v>
      </c>
      <c r="AK688" s="51" t="s">
        <v>150</v>
      </c>
      <c r="AL688" s="27" t="s">
        <v>1697</v>
      </c>
      <c r="AM688" s="41"/>
      <c r="AP688" s="54"/>
      <c r="AQ688" s="54"/>
      <c r="AR688" s="54"/>
      <c r="AS688" s="54"/>
    </row>
    <row r="689" s="7" customFormat="1" ht="53" customHeight="1" spans="1:45">
      <c r="A689" s="23" t="s">
        <v>139</v>
      </c>
      <c r="B689" s="24" t="s">
        <v>140</v>
      </c>
      <c r="C689" s="25" t="s">
        <v>1698</v>
      </c>
      <c r="D689" s="26" t="s">
        <v>1631</v>
      </c>
      <c r="E689" s="27" t="s">
        <v>1632</v>
      </c>
      <c r="F689" s="28" t="s">
        <v>241</v>
      </c>
      <c r="G689" s="26" t="s">
        <v>953</v>
      </c>
      <c r="H689" s="26" t="s">
        <v>146</v>
      </c>
      <c r="I689" s="26" t="s">
        <v>147</v>
      </c>
      <c r="J689" s="41" t="s">
        <v>148</v>
      </c>
      <c r="K689" s="41" t="s">
        <v>149</v>
      </c>
      <c r="L689" s="42">
        <v>50</v>
      </c>
      <c r="M689" s="43">
        <v>0</v>
      </c>
      <c r="N689" s="43"/>
      <c r="O689" s="43"/>
      <c r="P689" s="43"/>
      <c r="Q689" s="43"/>
      <c r="R689" s="47">
        <v>50</v>
      </c>
      <c r="S689" s="48"/>
      <c r="T689" s="26"/>
      <c r="U689" s="23"/>
      <c r="V689" s="48" t="str">
        <f t="shared" si="10"/>
        <v/>
      </c>
      <c r="W689" s="48"/>
      <c r="X689" s="48"/>
      <c r="Y689" s="48"/>
      <c r="Z689" s="48"/>
      <c r="AA689" s="48" t="s">
        <v>135</v>
      </c>
      <c r="AB689" s="41" t="s">
        <v>116</v>
      </c>
      <c r="AC689" s="41" t="s">
        <v>136</v>
      </c>
      <c r="AD689" s="41" t="s">
        <v>116</v>
      </c>
      <c r="AE689" s="48" t="s">
        <v>136</v>
      </c>
      <c r="AF689" s="41" t="s">
        <v>136</v>
      </c>
      <c r="AG689" s="26">
        <v>52</v>
      </c>
      <c r="AH689" s="50">
        <v>114.4</v>
      </c>
      <c r="AI689" s="50">
        <v>83.2</v>
      </c>
      <c r="AJ689" s="50">
        <v>187.2</v>
      </c>
      <c r="AK689" s="51" t="s">
        <v>150</v>
      </c>
      <c r="AL689" s="27" t="s">
        <v>1699</v>
      </c>
      <c r="AM689" s="41"/>
      <c r="AP689" s="54"/>
      <c r="AQ689" s="54"/>
      <c r="AR689" s="54"/>
      <c r="AS689" s="54"/>
    </row>
    <row r="690" s="7" customFormat="1" ht="53" customHeight="1" spans="1:45">
      <c r="A690" s="23" t="s">
        <v>139</v>
      </c>
      <c r="B690" s="24" t="s">
        <v>140</v>
      </c>
      <c r="C690" s="25" t="s">
        <v>1700</v>
      </c>
      <c r="D690" s="26" t="s">
        <v>1631</v>
      </c>
      <c r="E690" s="27" t="s">
        <v>1635</v>
      </c>
      <c r="F690" s="28" t="s">
        <v>241</v>
      </c>
      <c r="G690" s="26" t="s">
        <v>1701</v>
      </c>
      <c r="H690" s="26" t="s">
        <v>146</v>
      </c>
      <c r="I690" s="26" t="s">
        <v>147</v>
      </c>
      <c r="J690" s="41" t="s">
        <v>148</v>
      </c>
      <c r="K690" s="41" t="s">
        <v>149</v>
      </c>
      <c r="L690" s="42">
        <v>10</v>
      </c>
      <c r="M690" s="43">
        <v>0</v>
      </c>
      <c r="N690" s="43"/>
      <c r="O690" s="43"/>
      <c r="P690" s="43"/>
      <c r="Q690" s="43"/>
      <c r="R690" s="47">
        <v>10</v>
      </c>
      <c r="S690" s="48"/>
      <c r="T690" s="26"/>
      <c r="U690" s="23"/>
      <c r="V690" s="48" t="str">
        <f t="shared" si="10"/>
        <v/>
      </c>
      <c r="W690" s="48"/>
      <c r="X690" s="48"/>
      <c r="Y690" s="48"/>
      <c r="Z690" s="48"/>
      <c r="AA690" s="48" t="s">
        <v>135</v>
      </c>
      <c r="AB690" s="41" t="s">
        <v>116</v>
      </c>
      <c r="AC690" s="41" t="s">
        <v>136</v>
      </c>
      <c r="AD690" s="41" t="s">
        <v>116</v>
      </c>
      <c r="AE690" s="48" t="s">
        <v>136</v>
      </c>
      <c r="AF690" s="41" t="s">
        <v>136</v>
      </c>
      <c r="AG690" s="26">
        <v>40</v>
      </c>
      <c r="AH690" s="50">
        <v>88</v>
      </c>
      <c r="AI690" s="50">
        <v>64</v>
      </c>
      <c r="AJ690" s="50">
        <v>144</v>
      </c>
      <c r="AK690" s="51" t="s">
        <v>150</v>
      </c>
      <c r="AL690" s="27" t="s">
        <v>1680</v>
      </c>
      <c r="AM690" s="41"/>
      <c r="AP690" s="54"/>
      <c r="AQ690" s="54"/>
      <c r="AR690" s="54"/>
      <c r="AS690" s="54"/>
    </row>
    <row r="691" s="7" customFormat="1" ht="53" customHeight="1" spans="1:45">
      <c r="A691" s="23" t="s">
        <v>139</v>
      </c>
      <c r="B691" s="24" t="s">
        <v>140</v>
      </c>
      <c r="C691" s="25" t="s">
        <v>1702</v>
      </c>
      <c r="D691" s="26" t="s">
        <v>1631</v>
      </c>
      <c r="E691" s="27" t="s">
        <v>1703</v>
      </c>
      <c r="F691" s="28" t="s">
        <v>241</v>
      </c>
      <c r="G691" s="26" t="s">
        <v>974</v>
      </c>
      <c r="H691" s="26" t="s">
        <v>146</v>
      </c>
      <c r="I691" s="26" t="s">
        <v>147</v>
      </c>
      <c r="J691" s="41" t="s">
        <v>148</v>
      </c>
      <c r="K691" s="41" t="s">
        <v>149</v>
      </c>
      <c r="L691" s="42">
        <v>30</v>
      </c>
      <c r="M691" s="43">
        <v>0</v>
      </c>
      <c r="N691" s="43"/>
      <c r="O691" s="43"/>
      <c r="P691" s="43"/>
      <c r="Q691" s="43"/>
      <c r="R691" s="47">
        <v>30</v>
      </c>
      <c r="S691" s="48"/>
      <c r="T691" s="26"/>
      <c r="U691" s="23"/>
      <c r="V691" s="48" t="str">
        <f t="shared" si="10"/>
        <v/>
      </c>
      <c r="W691" s="48"/>
      <c r="X691" s="48"/>
      <c r="Y691" s="48"/>
      <c r="Z691" s="48"/>
      <c r="AA691" s="48" t="s">
        <v>135</v>
      </c>
      <c r="AB691" s="41" t="s">
        <v>116</v>
      </c>
      <c r="AC691" s="41" t="s">
        <v>116</v>
      </c>
      <c r="AD691" s="41" t="s">
        <v>116</v>
      </c>
      <c r="AE691" s="48" t="s">
        <v>136</v>
      </c>
      <c r="AF691" s="41" t="s">
        <v>136</v>
      </c>
      <c r="AG691" s="26">
        <v>47</v>
      </c>
      <c r="AH691" s="50">
        <v>103.4</v>
      </c>
      <c r="AI691" s="50">
        <v>75.2</v>
      </c>
      <c r="AJ691" s="50">
        <v>169.2</v>
      </c>
      <c r="AK691" s="51" t="s">
        <v>150</v>
      </c>
      <c r="AL691" s="27" t="s">
        <v>1672</v>
      </c>
      <c r="AM691" s="41"/>
      <c r="AP691" s="54"/>
      <c r="AQ691" s="54"/>
      <c r="AR691" s="54"/>
      <c r="AS691" s="54"/>
    </row>
    <row r="692" s="7" customFormat="1" ht="53" customHeight="1" spans="1:45">
      <c r="A692" s="23" t="s">
        <v>139</v>
      </c>
      <c r="B692" s="24" t="s">
        <v>140</v>
      </c>
      <c r="C692" s="25" t="s">
        <v>1704</v>
      </c>
      <c r="D692" s="26" t="s">
        <v>1631</v>
      </c>
      <c r="E692" s="26" t="s">
        <v>1705</v>
      </c>
      <c r="F692" s="30" t="s">
        <v>246</v>
      </c>
      <c r="G692" s="26" t="s">
        <v>366</v>
      </c>
      <c r="H692" s="26" t="s">
        <v>146</v>
      </c>
      <c r="I692" s="26" t="s">
        <v>147</v>
      </c>
      <c r="J692" s="41" t="s">
        <v>148</v>
      </c>
      <c r="K692" s="41" t="s">
        <v>149</v>
      </c>
      <c r="L692" s="42">
        <v>40</v>
      </c>
      <c r="M692" s="43">
        <v>0</v>
      </c>
      <c r="N692" s="43"/>
      <c r="O692" s="43"/>
      <c r="P692" s="43"/>
      <c r="Q692" s="43"/>
      <c r="R692" s="47">
        <v>40</v>
      </c>
      <c r="S692" s="48"/>
      <c r="T692" s="26"/>
      <c r="U692" s="23"/>
      <c r="V692" s="48" t="str">
        <f t="shared" si="10"/>
        <v/>
      </c>
      <c r="W692" s="48"/>
      <c r="X692" s="48"/>
      <c r="Y692" s="48"/>
      <c r="Z692" s="48"/>
      <c r="AA692" s="48" t="s">
        <v>135</v>
      </c>
      <c r="AB692" s="41" t="s">
        <v>116</v>
      </c>
      <c r="AC692" s="41" t="s">
        <v>116</v>
      </c>
      <c r="AD692" s="41" t="s">
        <v>116</v>
      </c>
      <c r="AE692" s="48" t="s">
        <v>136</v>
      </c>
      <c r="AF692" s="41" t="s">
        <v>136</v>
      </c>
      <c r="AG692" s="26">
        <v>19</v>
      </c>
      <c r="AH692" s="50">
        <v>41.8</v>
      </c>
      <c r="AI692" s="50">
        <v>30.4</v>
      </c>
      <c r="AJ692" s="50">
        <v>68.4</v>
      </c>
      <c r="AK692" s="51" t="s">
        <v>150</v>
      </c>
      <c r="AL692" s="27" t="s">
        <v>1706</v>
      </c>
      <c r="AM692" s="41"/>
      <c r="AP692" s="54"/>
      <c r="AQ692" s="54"/>
      <c r="AR692" s="54"/>
      <c r="AS692" s="54"/>
    </row>
    <row r="693" s="7" customFormat="1" ht="53" customHeight="1" spans="1:45">
      <c r="A693" s="23" t="s">
        <v>139</v>
      </c>
      <c r="B693" s="24" t="s">
        <v>140</v>
      </c>
      <c r="C693" s="25" t="s">
        <v>1707</v>
      </c>
      <c r="D693" s="26" t="s">
        <v>1631</v>
      </c>
      <c r="E693" s="26" t="s">
        <v>1708</v>
      </c>
      <c r="F693" s="30" t="s">
        <v>246</v>
      </c>
      <c r="G693" s="26" t="s">
        <v>701</v>
      </c>
      <c r="H693" s="26" t="s">
        <v>146</v>
      </c>
      <c r="I693" s="26" t="s">
        <v>147</v>
      </c>
      <c r="J693" s="41" t="s">
        <v>148</v>
      </c>
      <c r="K693" s="41" t="s">
        <v>149</v>
      </c>
      <c r="L693" s="42">
        <v>10</v>
      </c>
      <c r="M693" s="43">
        <v>0</v>
      </c>
      <c r="N693" s="43"/>
      <c r="O693" s="43"/>
      <c r="P693" s="43"/>
      <c r="Q693" s="43"/>
      <c r="R693" s="47">
        <v>10</v>
      </c>
      <c r="S693" s="48"/>
      <c r="T693" s="26"/>
      <c r="U693" s="23"/>
      <c r="V693" s="48" t="str">
        <f t="shared" si="10"/>
        <v/>
      </c>
      <c r="W693" s="48"/>
      <c r="X693" s="48"/>
      <c r="Y693" s="48"/>
      <c r="Z693" s="48"/>
      <c r="AA693" s="48" t="s">
        <v>135</v>
      </c>
      <c r="AB693" s="41" t="s">
        <v>116</v>
      </c>
      <c r="AC693" s="41" t="s">
        <v>116</v>
      </c>
      <c r="AD693" s="41" t="s">
        <v>116</v>
      </c>
      <c r="AE693" s="48" t="s">
        <v>136</v>
      </c>
      <c r="AF693" s="41" t="s">
        <v>136</v>
      </c>
      <c r="AG693" s="26">
        <v>129</v>
      </c>
      <c r="AH693" s="50">
        <v>283.8</v>
      </c>
      <c r="AI693" s="50">
        <v>206.4</v>
      </c>
      <c r="AJ693" s="50">
        <v>464.4</v>
      </c>
      <c r="AK693" s="51" t="s">
        <v>150</v>
      </c>
      <c r="AL693" s="27" t="s">
        <v>1709</v>
      </c>
      <c r="AM693" s="41"/>
      <c r="AP693" s="54"/>
      <c r="AQ693" s="54"/>
      <c r="AR693" s="54"/>
      <c r="AS693" s="54"/>
    </row>
    <row r="694" s="7" customFormat="1" ht="53" customHeight="1" spans="1:45">
      <c r="A694" s="23" t="s">
        <v>139</v>
      </c>
      <c r="B694" s="24" t="s">
        <v>140</v>
      </c>
      <c r="C694" s="25" t="s">
        <v>1710</v>
      </c>
      <c r="D694" s="26" t="s">
        <v>1631</v>
      </c>
      <c r="E694" s="26" t="s">
        <v>1708</v>
      </c>
      <c r="F694" s="30" t="s">
        <v>246</v>
      </c>
      <c r="G694" s="26" t="s">
        <v>708</v>
      </c>
      <c r="H694" s="26" t="s">
        <v>146</v>
      </c>
      <c r="I694" s="26" t="s">
        <v>147</v>
      </c>
      <c r="J694" s="41" t="s">
        <v>148</v>
      </c>
      <c r="K694" s="41" t="s">
        <v>149</v>
      </c>
      <c r="L694" s="42">
        <v>10</v>
      </c>
      <c r="M694" s="43">
        <v>0</v>
      </c>
      <c r="N694" s="43"/>
      <c r="O694" s="43"/>
      <c r="P694" s="43"/>
      <c r="Q694" s="43"/>
      <c r="R694" s="47">
        <v>10</v>
      </c>
      <c r="S694" s="48"/>
      <c r="T694" s="26"/>
      <c r="U694" s="23"/>
      <c r="V694" s="48" t="str">
        <f t="shared" si="10"/>
        <v/>
      </c>
      <c r="W694" s="48"/>
      <c r="X694" s="48"/>
      <c r="Y694" s="48"/>
      <c r="Z694" s="48"/>
      <c r="AA694" s="48" t="s">
        <v>135</v>
      </c>
      <c r="AB694" s="41" t="s">
        <v>116</v>
      </c>
      <c r="AC694" s="41" t="s">
        <v>136</v>
      </c>
      <c r="AD694" s="41" t="s">
        <v>116</v>
      </c>
      <c r="AE694" s="48" t="s">
        <v>136</v>
      </c>
      <c r="AF694" s="41" t="s">
        <v>136</v>
      </c>
      <c r="AG694" s="26">
        <v>10</v>
      </c>
      <c r="AH694" s="50">
        <v>22</v>
      </c>
      <c r="AI694" s="50">
        <v>16</v>
      </c>
      <c r="AJ694" s="50">
        <v>36</v>
      </c>
      <c r="AK694" s="51" t="s">
        <v>150</v>
      </c>
      <c r="AL694" s="27" t="s">
        <v>1711</v>
      </c>
      <c r="AM694" s="41"/>
      <c r="AP694" s="54"/>
      <c r="AQ694" s="54"/>
      <c r="AR694" s="54"/>
      <c r="AS694" s="54"/>
    </row>
    <row r="695" s="7" customFormat="1" ht="53" customHeight="1" spans="1:45">
      <c r="A695" s="23" t="s">
        <v>139</v>
      </c>
      <c r="B695" s="24" t="s">
        <v>140</v>
      </c>
      <c r="C695" s="25" t="s">
        <v>1712</v>
      </c>
      <c r="D695" s="26" t="s">
        <v>1631</v>
      </c>
      <c r="E695" s="27" t="s">
        <v>1713</v>
      </c>
      <c r="F695" s="28" t="s">
        <v>377</v>
      </c>
      <c r="G695" s="26" t="s">
        <v>714</v>
      </c>
      <c r="H695" s="26" t="s">
        <v>146</v>
      </c>
      <c r="I695" s="26" t="s">
        <v>147</v>
      </c>
      <c r="J695" s="41" t="s">
        <v>148</v>
      </c>
      <c r="K695" s="41" t="s">
        <v>149</v>
      </c>
      <c r="L695" s="42">
        <v>80</v>
      </c>
      <c r="M695" s="43">
        <v>0</v>
      </c>
      <c r="N695" s="43"/>
      <c r="O695" s="43"/>
      <c r="P695" s="43"/>
      <c r="Q695" s="43"/>
      <c r="R695" s="47">
        <v>80</v>
      </c>
      <c r="S695" s="48"/>
      <c r="T695" s="26"/>
      <c r="U695" s="23"/>
      <c r="V695" s="48" t="str">
        <f t="shared" si="10"/>
        <v/>
      </c>
      <c r="W695" s="48"/>
      <c r="X695" s="48"/>
      <c r="Y695" s="48"/>
      <c r="Z695" s="48"/>
      <c r="AA695" s="48" t="s">
        <v>135</v>
      </c>
      <c r="AB695" s="41" t="s">
        <v>116</v>
      </c>
      <c r="AC695" s="41" t="s">
        <v>136</v>
      </c>
      <c r="AD695" s="41" t="s">
        <v>116</v>
      </c>
      <c r="AE695" s="48" t="s">
        <v>136</v>
      </c>
      <c r="AF695" s="41" t="s">
        <v>136</v>
      </c>
      <c r="AG695" s="26">
        <v>30</v>
      </c>
      <c r="AH695" s="50">
        <v>66</v>
      </c>
      <c r="AI695" s="50">
        <v>48</v>
      </c>
      <c r="AJ695" s="50">
        <v>108</v>
      </c>
      <c r="AK695" s="51" t="s">
        <v>150</v>
      </c>
      <c r="AL695" s="27" t="s">
        <v>1642</v>
      </c>
      <c r="AM695" s="41"/>
      <c r="AP695" s="54"/>
      <c r="AQ695" s="54"/>
      <c r="AR695" s="54"/>
      <c r="AS695" s="54"/>
    </row>
    <row r="696" s="7" customFormat="1" ht="53" customHeight="1" spans="1:45">
      <c r="A696" s="23" t="s">
        <v>139</v>
      </c>
      <c r="B696" s="24" t="s">
        <v>140</v>
      </c>
      <c r="C696" s="25" t="s">
        <v>1714</v>
      </c>
      <c r="D696" s="26" t="s">
        <v>1631</v>
      </c>
      <c r="E696" s="27" t="s">
        <v>1651</v>
      </c>
      <c r="F696" s="28" t="s">
        <v>1434</v>
      </c>
      <c r="G696" s="26" t="s">
        <v>1715</v>
      </c>
      <c r="H696" s="26" t="s">
        <v>146</v>
      </c>
      <c r="I696" s="26" t="s">
        <v>147</v>
      </c>
      <c r="J696" s="41" t="s">
        <v>148</v>
      </c>
      <c r="K696" s="41" t="s">
        <v>149</v>
      </c>
      <c r="L696" s="42">
        <v>7</v>
      </c>
      <c r="M696" s="43">
        <v>0</v>
      </c>
      <c r="N696" s="43"/>
      <c r="O696" s="43"/>
      <c r="P696" s="43"/>
      <c r="Q696" s="43"/>
      <c r="R696" s="47">
        <v>7</v>
      </c>
      <c r="S696" s="48"/>
      <c r="T696" s="26"/>
      <c r="U696" s="23"/>
      <c r="V696" s="48" t="str">
        <f t="shared" si="10"/>
        <v/>
      </c>
      <c r="W696" s="48"/>
      <c r="X696" s="48"/>
      <c r="Y696" s="48"/>
      <c r="Z696" s="48"/>
      <c r="AA696" s="48" t="s">
        <v>135</v>
      </c>
      <c r="AB696" s="41" t="s">
        <v>116</v>
      </c>
      <c r="AC696" s="41" t="s">
        <v>136</v>
      </c>
      <c r="AD696" s="41" t="s">
        <v>116</v>
      </c>
      <c r="AE696" s="48" t="s">
        <v>136</v>
      </c>
      <c r="AF696" s="41" t="s">
        <v>136</v>
      </c>
      <c r="AG696" s="26">
        <v>42</v>
      </c>
      <c r="AH696" s="50">
        <v>92.4</v>
      </c>
      <c r="AI696" s="50">
        <v>67.2</v>
      </c>
      <c r="AJ696" s="50">
        <v>151.2</v>
      </c>
      <c r="AK696" s="51" t="s">
        <v>150</v>
      </c>
      <c r="AL696" s="27" t="s">
        <v>1653</v>
      </c>
      <c r="AM696" s="41"/>
      <c r="AP696" s="54"/>
      <c r="AQ696" s="54"/>
      <c r="AR696" s="54"/>
      <c r="AS696" s="54"/>
    </row>
    <row r="697" s="7" customFormat="1" ht="53" customHeight="1" spans="1:45">
      <c r="A697" s="23" t="s">
        <v>139</v>
      </c>
      <c r="B697" s="24" t="s">
        <v>140</v>
      </c>
      <c r="C697" s="25" t="s">
        <v>1716</v>
      </c>
      <c r="D697" s="26" t="s">
        <v>1631</v>
      </c>
      <c r="E697" s="27" t="s">
        <v>1635</v>
      </c>
      <c r="F697" s="28" t="s">
        <v>1434</v>
      </c>
      <c r="G697" s="26" t="s">
        <v>332</v>
      </c>
      <c r="H697" s="26" t="s">
        <v>146</v>
      </c>
      <c r="I697" s="26" t="s">
        <v>147</v>
      </c>
      <c r="J697" s="41" t="s">
        <v>148</v>
      </c>
      <c r="K697" s="41" t="s">
        <v>149</v>
      </c>
      <c r="L697" s="42">
        <v>10</v>
      </c>
      <c r="M697" s="43">
        <v>0</v>
      </c>
      <c r="N697" s="43"/>
      <c r="O697" s="43"/>
      <c r="P697" s="43"/>
      <c r="Q697" s="43"/>
      <c r="R697" s="47">
        <v>10</v>
      </c>
      <c r="S697" s="48"/>
      <c r="T697" s="26"/>
      <c r="U697" s="23"/>
      <c r="V697" s="48" t="str">
        <f t="shared" si="10"/>
        <v/>
      </c>
      <c r="W697" s="48"/>
      <c r="X697" s="48"/>
      <c r="Y697" s="48"/>
      <c r="Z697" s="48"/>
      <c r="AA697" s="48" t="s">
        <v>135</v>
      </c>
      <c r="AB697" s="41" t="s">
        <v>116</v>
      </c>
      <c r="AC697" s="41" t="s">
        <v>136</v>
      </c>
      <c r="AD697" s="41" t="s">
        <v>116</v>
      </c>
      <c r="AE697" s="48" t="s">
        <v>136</v>
      </c>
      <c r="AF697" s="41" t="s">
        <v>136</v>
      </c>
      <c r="AG697" s="26">
        <v>45</v>
      </c>
      <c r="AH697" s="50">
        <v>99</v>
      </c>
      <c r="AI697" s="50">
        <v>72</v>
      </c>
      <c r="AJ697" s="50">
        <v>162</v>
      </c>
      <c r="AK697" s="51" t="s">
        <v>150</v>
      </c>
      <c r="AL697" s="27" t="s">
        <v>1645</v>
      </c>
      <c r="AM697" s="41"/>
      <c r="AP697" s="54"/>
      <c r="AQ697" s="54"/>
      <c r="AR697" s="54"/>
      <c r="AS697" s="54"/>
    </row>
    <row r="698" s="7" customFormat="1" ht="53" customHeight="1" spans="1:45">
      <c r="A698" s="23" t="s">
        <v>139</v>
      </c>
      <c r="B698" s="24" t="s">
        <v>140</v>
      </c>
      <c r="C698" s="25" t="s">
        <v>1717</v>
      </c>
      <c r="D698" s="26" t="s">
        <v>1631</v>
      </c>
      <c r="E698" s="26" t="s">
        <v>1718</v>
      </c>
      <c r="F698" s="30" t="s">
        <v>320</v>
      </c>
      <c r="G698" s="26" t="s">
        <v>794</v>
      </c>
      <c r="H698" s="26" t="s">
        <v>146</v>
      </c>
      <c r="I698" s="26" t="s">
        <v>147</v>
      </c>
      <c r="J698" s="41" t="s">
        <v>148</v>
      </c>
      <c r="K698" s="41" t="s">
        <v>149</v>
      </c>
      <c r="L698" s="42">
        <v>19</v>
      </c>
      <c r="M698" s="43">
        <v>0</v>
      </c>
      <c r="N698" s="43"/>
      <c r="O698" s="43"/>
      <c r="P698" s="43"/>
      <c r="Q698" s="43"/>
      <c r="R698" s="47">
        <v>19</v>
      </c>
      <c r="S698" s="48"/>
      <c r="T698" s="26"/>
      <c r="U698" s="23"/>
      <c r="V698" s="48" t="str">
        <f t="shared" si="10"/>
        <v/>
      </c>
      <c r="W698" s="48"/>
      <c r="X698" s="48"/>
      <c r="Y698" s="48"/>
      <c r="Z698" s="48"/>
      <c r="AA698" s="48" t="s">
        <v>135</v>
      </c>
      <c r="AB698" s="41" t="s">
        <v>116</v>
      </c>
      <c r="AC698" s="41" t="s">
        <v>136</v>
      </c>
      <c r="AD698" s="41" t="s">
        <v>116</v>
      </c>
      <c r="AE698" s="48" t="s">
        <v>136</v>
      </c>
      <c r="AF698" s="41" t="s">
        <v>136</v>
      </c>
      <c r="AG698" s="26">
        <v>5</v>
      </c>
      <c r="AH698" s="50">
        <v>11</v>
      </c>
      <c r="AI698" s="50">
        <v>8</v>
      </c>
      <c r="AJ698" s="50">
        <v>18</v>
      </c>
      <c r="AK698" s="51" t="s">
        <v>150</v>
      </c>
      <c r="AL698" s="27" t="s">
        <v>1719</v>
      </c>
      <c r="AM698" s="41"/>
      <c r="AP698" s="54"/>
      <c r="AQ698" s="54"/>
      <c r="AR698" s="54"/>
      <c r="AS698" s="54"/>
    </row>
    <row r="699" s="7" customFormat="1" ht="53" customHeight="1" spans="1:45">
      <c r="A699" s="23" t="s">
        <v>139</v>
      </c>
      <c r="B699" s="24" t="s">
        <v>140</v>
      </c>
      <c r="C699" s="25" t="s">
        <v>1720</v>
      </c>
      <c r="D699" s="26" t="s">
        <v>1631</v>
      </c>
      <c r="E699" s="27" t="s">
        <v>1684</v>
      </c>
      <c r="F699" s="28" t="s">
        <v>1452</v>
      </c>
      <c r="G699" s="26" t="s">
        <v>1721</v>
      </c>
      <c r="H699" s="26" t="s">
        <v>146</v>
      </c>
      <c r="I699" s="26" t="s">
        <v>147</v>
      </c>
      <c r="J699" s="41" t="s">
        <v>148</v>
      </c>
      <c r="K699" s="41" t="s">
        <v>149</v>
      </c>
      <c r="L699" s="42">
        <v>8</v>
      </c>
      <c r="M699" s="43">
        <v>0</v>
      </c>
      <c r="N699" s="43"/>
      <c r="O699" s="43"/>
      <c r="P699" s="43"/>
      <c r="Q699" s="43"/>
      <c r="R699" s="47">
        <v>8</v>
      </c>
      <c r="S699" s="48"/>
      <c r="T699" s="26"/>
      <c r="U699" s="23"/>
      <c r="V699" s="48" t="str">
        <f t="shared" si="10"/>
        <v/>
      </c>
      <c r="W699" s="48"/>
      <c r="X699" s="48"/>
      <c r="Y699" s="48"/>
      <c r="Z699" s="48"/>
      <c r="AA699" s="48" t="s">
        <v>135</v>
      </c>
      <c r="AB699" s="41" t="s">
        <v>116</v>
      </c>
      <c r="AC699" s="41" t="s">
        <v>136</v>
      </c>
      <c r="AD699" s="41" t="s">
        <v>116</v>
      </c>
      <c r="AE699" s="48" t="s">
        <v>136</v>
      </c>
      <c r="AF699" s="41" t="s">
        <v>136</v>
      </c>
      <c r="AG699" s="26">
        <v>42</v>
      </c>
      <c r="AH699" s="50">
        <v>92.4</v>
      </c>
      <c r="AI699" s="50">
        <v>67.2</v>
      </c>
      <c r="AJ699" s="50">
        <v>151.2</v>
      </c>
      <c r="AK699" s="51" t="s">
        <v>150</v>
      </c>
      <c r="AL699" s="27" t="s">
        <v>1653</v>
      </c>
      <c r="AM699" s="41"/>
      <c r="AP699" s="54"/>
      <c r="AQ699" s="54"/>
      <c r="AR699" s="54"/>
      <c r="AS699" s="54"/>
    </row>
    <row r="700" s="7" customFormat="1" ht="53" customHeight="1" spans="1:45">
      <c r="A700" s="23" t="s">
        <v>139</v>
      </c>
      <c r="B700" s="24" t="s">
        <v>140</v>
      </c>
      <c r="C700" s="25" t="s">
        <v>1722</v>
      </c>
      <c r="D700" s="26" t="s">
        <v>1631</v>
      </c>
      <c r="E700" s="27" t="s">
        <v>1635</v>
      </c>
      <c r="F700" s="28" t="s">
        <v>1452</v>
      </c>
      <c r="G700" s="26" t="s">
        <v>1723</v>
      </c>
      <c r="H700" s="26" t="s">
        <v>146</v>
      </c>
      <c r="I700" s="26" t="s">
        <v>147</v>
      </c>
      <c r="J700" s="41" t="s">
        <v>148</v>
      </c>
      <c r="K700" s="41" t="s">
        <v>149</v>
      </c>
      <c r="L700" s="42">
        <v>10</v>
      </c>
      <c r="M700" s="43">
        <v>0</v>
      </c>
      <c r="N700" s="43"/>
      <c r="O700" s="43"/>
      <c r="P700" s="43"/>
      <c r="Q700" s="43"/>
      <c r="R700" s="47">
        <v>10</v>
      </c>
      <c r="S700" s="48"/>
      <c r="T700" s="26"/>
      <c r="U700" s="23"/>
      <c r="V700" s="48" t="str">
        <f t="shared" si="10"/>
        <v/>
      </c>
      <c r="W700" s="48"/>
      <c r="X700" s="48"/>
      <c r="Y700" s="48"/>
      <c r="Z700" s="48"/>
      <c r="AA700" s="48" t="s">
        <v>135</v>
      </c>
      <c r="AB700" s="41" t="s">
        <v>116</v>
      </c>
      <c r="AC700" s="41" t="s">
        <v>136</v>
      </c>
      <c r="AD700" s="41" t="s">
        <v>116</v>
      </c>
      <c r="AE700" s="48" t="s">
        <v>136</v>
      </c>
      <c r="AF700" s="41" t="s">
        <v>136</v>
      </c>
      <c r="AG700" s="26">
        <v>45</v>
      </c>
      <c r="AH700" s="50">
        <v>99</v>
      </c>
      <c r="AI700" s="50">
        <v>72</v>
      </c>
      <c r="AJ700" s="50">
        <v>162</v>
      </c>
      <c r="AK700" s="51" t="s">
        <v>150</v>
      </c>
      <c r="AL700" s="27" t="s">
        <v>1645</v>
      </c>
      <c r="AM700" s="41"/>
      <c r="AP700" s="54"/>
      <c r="AQ700" s="54"/>
      <c r="AR700" s="54"/>
      <c r="AS700" s="54"/>
    </row>
    <row r="701" s="7" customFormat="1" ht="53" customHeight="1" spans="1:45">
      <c r="A701" s="23" t="s">
        <v>139</v>
      </c>
      <c r="B701" s="24" t="s">
        <v>140</v>
      </c>
      <c r="C701" s="25" t="s">
        <v>1724</v>
      </c>
      <c r="D701" s="26" t="s">
        <v>1631</v>
      </c>
      <c r="E701" s="27" t="s">
        <v>1725</v>
      </c>
      <c r="F701" s="28" t="s">
        <v>377</v>
      </c>
      <c r="G701" s="26" t="s">
        <v>804</v>
      </c>
      <c r="H701" s="26" t="s">
        <v>146</v>
      </c>
      <c r="I701" s="26" t="s">
        <v>147</v>
      </c>
      <c r="J701" s="41" t="s">
        <v>148</v>
      </c>
      <c r="K701" s="41" t="s">
        <v>149</v>
      </c>
      <c r="L701" s="42">
        <v>40</v>
      </c>
      <c r="M701" s="43">
        <v>0</v>
      </c>
      <c r="N701" s="43"/>
      <c r="O701" s="43"/>
      <c r="P701" s="43"/>
      <c r="Q701" s="43"/>
      <c r="R701" s="47">
        <v>40</v>
      </c>
      <c r="S701" s="48"/>
      <c r="T701" s="26"/>
      <c r="U701" s="23"/>
      <c r="V701" s="48" t="str">
        <f t="shared" si="10"/>
        <v/>
      </c>
      <c r="W701" s="48"/>
      <c r="X701" s="48"/>
      <c r="Y701" s="48"/>
      <c r="Z701" s="48"/>
      <c r="AA701" s="48" t="s">
        <v>135</v>
      </c>
      <c r="AB701" s="41" t="s">
        <v>116</v>
      </c>
      <c r="AC701" s="41" t="s">
        <v>116</v>
      </c>
      <c r="AD701" s="41" t="s">
        <v>116</v>
      </c>
      <c r="AE701" s="48" t="s">
        <v>136</v>
      </c>
      <c r="AF701" s="41" t="s">
        <v>136</v>
      </c>
      <c r="AG701" s="26">
        <v>4</v>
      </c>
      <c r="AH701" s="50">
        <v>8.8</v>
      </c>
      <c r="AI701" s="50">
        <v>6.4</v>
      </c>
      <c r="AJ701" s="50">
        <v>14.4</v>
      </c>
      <c r="AK701" s="51" t="s">
        <v>150</v>
      </c>
      <c r="AL701" s="27" t="s">
        <v>1726</v>
      </c>
      <c r="AM701" s="41"/>
      <c r="AP701" s="54"/>
      <c r="AQ701" s="54"/>
      <c r="AR701" s="54"/>
      <c r="AS701" s="54"/>
    </row>
    <row r="702" s="7" customFormat="1" ht="53" customHeight="1" spans="1:45">
      <c r="A702" s="23" t="s">
        <v>139</v>
      </c>
      <c r="B702" s="24" t="s">
        <v>140</v>
      </c>
      <c r="C702" s="25" t="s">
        <v>1727</v>
      </c>
      <c r="D702" s="26" t="s">
        <v>1631</v>
      </c>
      <c r="E702" s="27" t="s">
        <v>1728</v>
      </c>
      <c r="F702" s="28" t="s">
        <v>377</v>
      </c>
      <c r="G702" s="26" t="s">
        <v>1462</v>
      </c>
      <c r="H702" s="26" t="s">
        <v>146</v>
      </c>
      <c r="I702" s="26" t="s">
        <v>147</v>
      </c>
      <c r="J702" s="41" t="s">
        <v>148</v>
      </c>
      <c r="K702" s="41" t="s">
        <v>149</v>
      </c>
      <c r="L702" s="42">
        <v>44</v>
      </c>
      <c r="M702" s="43">
        <v>0</v>
      </c>
      <c r="N702" s="43"/>
      <c r="O702" s="43"/>
      <c r="P702" s="43"/>
      <c r="Q702" s="43"/>
      <c r="R702" s="47">
        <v>44</v>
      </c>
      <c r="S702" s="48"/>
      <c r="T702" s="26"/>
      <c r="U702" s="23"/>
      <c r="V702" s="48" t="str">
        <f t="shared" si="10"/>
        <v/>
      </c>
      <c r="W702" s="48"/>
      <c r="X702" s="48"/>
      <c r="Y702" s="48"/>
      <c r="Z702" s="48"/>
      <c r="AA702" s="48" t="s">
        <v>135</v>
      </c>
      <c r="AB702" s="41" t="s">
        <v>116</v>
      </c>
      <c r="AC702" s="41" t="s">
        <v>116</v>
      </c>
      <c r="AD702" s="41" t="s">
        <v>116</v>
      </c>
      <c r="AE702" s="48" t="s">
        <v>136</v>
      </c>
      <c r="AF702" s="41" t="s">
        <v>136</v>
      </c>
      <c r="AG702" s="26">
        <v>20</v>
      </c>
      <c r="AH702" s="50">
        <v>44</v>
      </c>
      <c r="AI702" s="50">
        <v>32</v>
      </c>
      <c r="AJ702" s="50">
        <v>72</v>
      </c>
      <c r="AK702" s="51" t="s">
        <v>150</v>
      </c>
      <c r="AL702" s="27" t="s">
        <v>1664</v>
      </c>
      <c r="AM702" s="41"/>
      <c r="AP702" s="54"/>
      <c r="AQ702" s="54"/>
      <c r="AR702" s="54"/>
      <c r="AS702" s="54"/>
    </row>
    <row r="703" s="7" customFormat="1" ht="53" customHeight="1" spans="1:45">
      <c r="A703" s="23" t="s">
        <v>139</v>
      </c>
      <c r="B703" s="24" t="s">
        <v>140</v>
      </c>
      <c r="C703" s="25" t="s">
        <v>1729</v>
      </c>
      <c r="D703" s="26" t="s">
        <v>1730</v>
      </c>
      <c r="E703" s="26" t="s">
        <v>1731</v>
      </c>
      <c r="F703" s="28" t="s">
        <v>1324</v>
      </c>
      <c r="G703" s="26" t="s">
        <v>1732</v>
      </c>
      <c r="H703" s="26" t="s">
        <v>146</v>
      </c>
      <c r="I703" s="26" t="s">
        <v>147</v>
      </c>
      <c r="J703" s="41" t="s">
        <v>148</v>
      </c>
      <c r="K703" s="41" t="s">
        <v>149</v>
      </c>
      <c r="L703" s="42">
        <v>0.15</v>
      </c>
      <c r="M703" s="43">
        <v>0</v>
      </c>
      <c r="N703" s="43"/>
      <c r="O703" s="43"/>
      <c r="P703" s="43"/>
      <c r="Q703" s="43"/>
      <c r="R703" s="47">
        <v>0.15</v>
      </c>
      <c r="S703" s="48"/>
      <c r="T703" s="26"/>
      <c r="U703" s="23"/>
      <c r="V703" s="48" t="str">
        <f t="shared" si="10"/>
        <v/>
      </c>
      <c r="W703" s="48"/>
      <c r="X703" s="48"/>
      <c r="Y703" s="48"/>
      <c r="Z703" s="48"/>
      <c r="AA703" s="48" t="s">
        <v>135</v>
      </c>
      <c r="AB703" s="41" t="s">
        <v>116</v>
      </c>
      <c r="AC703" s="41" t="s">
        <v>136</v>
      </c>
      <c r="AD703" s="41" t="s">
        <v>116</v>
      </c>
      <c r="AE703" s="48" t="s">
        <v>136</v>
      </c>
      <c r="AF703" s="41" t="s">
        <v>136</v>
      </c>
      <c r="AG703" s="26">
        <v>10</v>
      </c>
      <c r="AH703" s="50">
        <v>22</v>
      </c>
      <c r="AI703" s="50">
        <v>16</v>
      </c>
      <c r="AJ703" s="50">
        <v>36</v>
      </c>
      <c r="AK703" s="51" t="s">
        <v>150</v>
      </c>
      <c r="AL703" s="52" t="s">
        <v>1733</v>
      </c>
      <c r="AM703" s="41"/>
      <c r="AP703" s="54"/>
      <c r="AQ703" s="54"/>
      <c r="AR703" s="54"/>
      <c r="AS703" s="54"/>
    </row>
    <row r="704" s="7" customFormat="1" ht="53" customHeight="1" spans="1:45">
      <c r="A704" s="23" t="s">
        <v>139</v>
      </c>
      <c r="B704" s="24" t="s">
        <v>140</v>
      </c>
      <c r="C704" s="25" t="s">
        <v>1734</v>
      </c>
      <c r="D704" s="26" t="s">
        <v>1730</v>
      </c>
      <c r="E704" s="26" t="s">
        <v>1735</v>
      </c>
      <c r="F704" s="28" t="s">
        <v>1324</v>
      </c>
      <c r="G704" s="26" t="s">
        <v>1736</v>
      </c>
      <c r="H704" s="26" t="s">
        <v>146</v>
      </c>
      <c r="I704" s="26" t="s">
        <v>147</v>
      </c>
      <c r="J704" s="41" t="s">
        <v>148</v>
      </c>
      <c r="K704" s="41" t="s">
        <v>149</v>
      </c>
      <c r="L704" s="42">
        <v>0.3</v>
      </c>
      <c r="M704" s="43">
        <v>0</v>
      </c>
      <c r="N704" s="43"/>
      <c r="O704" s="43"/>
      <c r="P704" s="43"/>
      <c r="Q704" s="43"/>
      <c r="R704" s="47">
        <v>0.3</v>
      </c>
      <c r="S704" s="48"/>
      <c r="T704" s="26"/>
      <c r="U704" s="23"/>
      <c r="V704" s="48" t="str">
        <f t="shared" si="10"/>
        <v/>
      </c>
      <c r="W704" s="48"/>
      <c r="X704" s="48"/>
      <c r="Y704" s="48"/>
      <c r="Z704" s="48"/>
      <c r="AA704" s="48" t="s">
        <v>135</v>
      </c>
      <c r="AB704" s="41" t="s">
        <v>116</v>
      </c>
      <c r="AC704" s="41" t="s">
        <v>136</v>
      </c>
      <c r="AD704" s="41" t="s">
        <v>116</v>
      </c>
      <c r="AE704" s="48" t="s">
        <v>136</v>
      </c>
      <c r="AF704" s="41" t="s">
        <v>136</v>
      </c>
      <c r="AG704" s="26">
        <v>20</v>
      </c>
      <c r="AH704" s="50">
        <v>44</v>
      </c>
      <c r="AI704" s="50">
        <v>32</v>
      </c>
      <c r="AJ704" s="50">
        <v>72</v>
      </c>
      <c r="AK704" s="51" t="s">
        <v>150</v>
      </c>
      <c r="AL704" s="27" t="s">
        <v>1737</v>
      </c>
      <c r="AM704" s="41"/>
      <c r="AP704" s="54"/>
      <c r="AQ704" s="54"/>
      <c r="AR704" s="54"/>
      <c r="AS704" s="54"/>
    </row>
    <row r="705" s="7" customFormat="1" ht="53" customHeight="1" spans="1:45">
      <c r="A705" s="23" t="s">
        <v>139</v>
      </c>
      <c r="B705" s="24" t="s">
        <v>140</v>
      </c>
      <c r="C705" s="25" t="s">
        <v>1738</v>
      </c>
      <c r="D705" s="26" t="s">
        <v>1730</v>
      </c>
      <c r="E705" s="26" t="s">
        <v>1739</v>
      </c>
      <c r="F705" s="28" t="s">
        <v>1324</v>
      </c>
      <c r="G705" s="26" t="s">
        <v>1493</v>
      </c>
      <c r="H705" s="26" t="s">
        <v>146</v>
      </c>
      <c r="I705" s="26" t="s">
        <v>147</v>
      </c>
      <c r="J705" s="41" t="s">
        <v>148</v>
      </c>
      <c r="K705" s="41" t="s">
        <v>149</v>
      </c>
      <c r="L705" s="42">
        <v>0.06</v>
      </c>
      <c r="M705" s="43">
        <v>0</v>
      </c>
      <c r="N705" s="43"/>
      <c r="O705" s="43"/>
      <c r="P705" s="43"/>
      <c r="Q705" s="43"/>
      <c r="R705" s="47">
        <v>0.06</v>
      </c>
      <c r="S705" s="48"/>
      <c r="T705" s="26"/>
      <c r="U705" s="23"/>
      <c r="V705" s="48" t="str">
        <f t="shared" si="10"/>
        <v/>
      </c>
      <c r="W705" s="48"/>
      <c r="X705" s="48"/>
      <c r="Y705" s="48"/>
      <c r="Z705" s="48"/>
      <c r="AA705" s="48" t="s">
        <v>135</v>
      </c>
      <c r="AB705" s="41" t="s">
        <v>116</v>
      </c>
      <c r="AC705" s="41" t="s">
        <v>136</v>
      </c>
      <c r="AD705" s="41" t="s">
        <v>116</v>
      </c>
      <c r="AE705" s="48" t="s">
        <v>136</v>
      </c>
      <c r="AF705" s="41" t="s">
        <v>136</v>
      </c>
      <c r="AG705" s="26">
        <v>10</v>
      </c>
      <c r="AH705" s="50">
        <v>22</v>
      </c>
      <c r="AI705" s="50">
        <v>16</v>
      </c>
      <c r="AJ705" s="50">
        <v>36</v>
      </c>
      <c r="AK705" s="51" t="s">
        <v>150</v>
      </c>
      <c r="AL705" s="27" t="s">
        <v>1740</v>
      </c>
      <c r="AM705" s="41"/>
      <c r="AP705" s="54"/>
      <c r="AQ705" s="54"/>
      <c r="AR705" s="54"/>
      <c r="AS705" s="54"/>
    </row>
    <row r="706" s="7" customFormat="1" ht="53" customHeight="1" spans="1:45">
      <c r="A706" s="23" t="s">
        <v>139</v>
      </c>
      <c r="B706" s="24" t="s">
        <v>140</v>
      </c>
      <c r="C706" s="25" t="s">
        <v>1741</v>
      </c>
      <c r="D706" s="26" t="s">
        <v>1730</v>
      </c>
      <c r="E706" s="26" t="s">
        <v>1742</v>
      </c>
      <c r="F706" s="28" t="s">
        <v>1324</v>
      </c>
      <c r="G706" s="26" t="s">
        <v>1743</v>
      </c>
      <c r="H706" s="26" t="s">
        <v>146</v>
      </c>
      <c r="I706" s="26" t="s">
        <v>147</v>
      </c>
      <c r="J706" s="41" t="s">
        <v>148</v>
      </c>
      <c r="K706" s="41" t="s">
        <v>149</v>
      </c>
      <c r="L706" s="42">
        <v>0.45</v>
      </c>
      <c r="M706" s="43">
        <v>0</v>
      </c>
      <c r="N706" s="43"/>
      <c r="O706" s="43"/>
      <c r="P706" s="43"/>
      <c r="Q706" s="43"/>
      <c r="R706" s="47">
        <v>0.45</v>
      </c>
      <c r="S706" s="48"/>
      <c r="T706" s="26"/>
      <c r="U706" s="23"/>
      <c r="V706" s="48" t="str">
        <f t="shared" si="10"/>
        <v/>
      </c>
      <c r="W706" s="48"/>
      <c r="X706" s="48"/>
      <c r="Y706" s="48"/>
      <c r="Z706" s="48"/>
      <c r="AA706" s="48" t="s">
        <v>135</v>
      </c>
      <c r="AB706" s="41" t="s">
        <v>116</v>
      </c>
      <c r="AC706" s="41" t="s">
        <v>136</v>
      </c>
      <c r="AD706" s="41" t="s">
        <v>116</v>
      </c>
      <c r="AE706" s="48" t="s">
        <v>136</v>
      </c>
      <c r="AF706" s="41" t="s">
        <v>136</v>
      </c>
      <c r="AG706" s="26">
        <v>50</v>
      </c>
      <c r="AH706" s="50">
        <v>110</v>
      </c>
      <c r="AI706" s="50">
        <v>80</v>
      </c>
      <c r="AJ706" s="50">
        <v>180</v>
      </c>
      <c r="AK706" s="51" t="s">
        <v>150</v>
      </c>
      <c r="AL706" s="27" t="s">
        <v>1744</v>
      </c>
      <c r="AM706" s="41"/>
      <c r="AP706" s="54"/>
      <c r="AQ706" s="54"/>
      <c r="AR706" s="54"/>
      <c r="AS706" s="54"/>
    </row>
    <row r="707" s="7" customFormat="1" ht="53" customHeight="1" spans="1:45">
      <c r="A707" s="23" t="s">
        <v>139</v>
      </c>
      <c r="B707" s="24" t="s">
        <v>140</v>
      </c>
      <c r="C707" s="25" t="s">
        <v>1745</v>
      </c>
      <c r="D707" s="26" t="s">
        <v>1730</v>
      </c>
      <c r="E707" s="26" t="s">
        <v>1739</v>
      </c>
      <c r="F707" s="28" t="s">
        <v>1324</v>
      </c>
      <c r="G707" s="26" t="s">
        <v>388</v>
      </c>
      <c r="H707" s="26" t="s">
        <v>146</v>
      </c>
      <c r="I707" s="26" t="s">
        <v>147</v>
      </c>
      <c r="J707" s="41" t="s">
        <v>148</v>
      </c>
      <c r="K707" s="41" t="s">
        <v>149</v>
      </c>
      <c r="L707" s="42">
        <v>0.06</v>
      </c>
      <c r="M707" s="43">
        <v>0</v>
      </c>
      <c r="N707" s="43"/>
      <c r="O707" s="43"/>
      <c r="P707" s="43"/>
      <c r="Q707" s="43"/>
      <c r="R707" s="47">
        <v>0.06</v>
      </c>
      <c r="S707" s="48"/>
      <c r="T707" s="26"/>
      <c r="U707" s="23"/>
      <c r="V707" s="48" t="str">
        <f t="shared" si="10"/>
        <v/>
      </c>
      <c r="W707" s="48"/>
      <c r="X707" s="48"/>
      <c r="Y707" s="48"/>
      <c r="Z707" s="48"/>
      <c r="AA707" s="48" t="s">
        <v>135</v>
      </c>
      <c r="AB707" s="41" t="s">
        <v>116</v>
      </c>
      <c r="AC707" s="41" t="s">
        <v>116</v>
      </c>
      <c r="AD707" s="41" t="s">
        <v>116</v>
      </c>
      <c r="AE707" s="48" t="s">
        <v>136</v>
      </c>
      <c r="AF707" s="41" t="s">
        <v>136</v>
      </c>
      <c r="AG707" s="26">
        <v>10</v>
      </c>
      <c r="AH707" s="50">
        <v>22</v>
      </c>
      <c r="AI707" s="50">
        <v>16</v>
      </c>
      <c r="AJ707" s="50">
        <v>36</v>
      </c>
      <c r="AK707" s="51" t="s">
        <v>150</v>
      </c>
      <c r="AL707" s="27" t="s">
        <v>1740</v>
      </c>
      <c r="AM707" s="41"/>
      <c r="AP707" s="54"/>
      <c r="AQ707" s="54"/>
      <c r="AR707" s="54"/>
      <c r="AS707" s="54"/>
    </row>
    <row r="708" s="7" customFormat="1" ht="53" customHeight="1" spans="1:45">
      <c r="A708" s="23" t="s">
        <v>139</v>
      </c>
      <c r="B708" s="24" t="s">
        <v>140</v>
      </c>
      <c r="C708" s="25" t="s">
        <v>1746</v>
      </c>
      <c r="D708" s="26" t="s">
        <v>1747</v>
      </c>
      <c r="E708" s="27" t="s">
        <v>1748</v>
      </c>
      <c r="F708" s="28" t="s">
        <v>224</v>
      </c>
      <c r="G708" s="26" t="s">
        <v>417</v>
      </c>
      <c r="H708" s="26" t="s">
        <v>146</v>
      </c>
      <c r="I708" s="26" t="s">
        <v>147</v>
      </c>
      <c r="J708" s="41" t="s">
        <v>148</v>
      </c>
      <c r="K708" s="41" t="s">
        <v>149</v>
      </c>
      <c r="L708" s="42">
        <v>0.9</v>
      </c>
      <c r="M708" s="43">
        <v>0</v>
      </c>
      <c r="N708" s="43"/>
      <c r="O708" s="43"/>
      <c r="P708" s="43"/>
      <c r="Q708" s="43"/>
      <c r="R708" s="47">
        <v>0.9</v>
      </c>
      <c r="S708" s="48"/>
      <c r="T708" s="26"/>
      <c r="U708" s="23"/>
      <c r="V708" s="48" t="str">
        <f t="shared" si="10"/>
        <v/>
      </c>
      <c r="W708" s="48"/>
      <c r="X708" s="48"/>
      <c r="Y708" s="48"/>
      <c r="Z708" s="48"/>
      <c r="AA708" s="48" t="s">
        <v>135</v>
      </c>
      <c r="AB708" s="41" t="s">
        <v>116</v>
      </c>
      <c r="AC708" s="41" t="s">
        <v>136</v>
      </c>
      <c r="AD708" s="41" t="s">
        <v>116</v>
      </c>
      <c r="AE708" s="48" t="s">
        <v>136</v>
      </c>
      <c r="AF708" s="41" t="s">
        <v>136</v>
      </c>
      <c r="AG708" s="26">
        <v>37</v>
      </c>
      <c r="AH708" s="50">
        <v>81.4</v>
      </c>
      <c r="AI708" s="50">
        <v>59.2</v>
      </c>
      <c r="AJ708" s="50">
        <v>133.2</v>
      </c>
      <c r="AK708" s="51" t="s">
        <v>150</v>
      </c>
      <c r="AL708" s="27" t="s">
        <v>1749</v>
      </c>
      <c r="AM708" s="41"/>
      <c r="AP708" s="54"/>
      <c r="AQ708" s="54"/>
      <c r="AR708" s="54"/>
      <c r="AS708" s="54"/>
    </row>
    <row r="709" s="7" customFormat="1" ht="53" customHeight="1" spans="1:45">
      <c r="A709" s="23" t="s">
        <v>139</v>
      </c>
      <c r="B709" s="24" t="s">
        <v>140</v>
      </c>
      <c r="C709" s="25" t="s">
        <v>1750</v>
      </c>
      <c r="D709" s="26" t="s">
        <v>1747</v>
      </c>
      <c r="E709" s="27" t="s">
        <v>1751</v>
      </c>
      <c r="F709" s="28" t="s">
        <v>224</v>
      </c>
      <c r="G709" s="26" t="s">
        <v>225</v>
      </c>
      <c r="H709" s="26" t="s">
        <v>146</v>
      </c>
      <c r="I709" s="26" t="s">
        <v>147</v>
      </c>
      <c r="J709" s="41" t="s">
        <v>148</v>
      </c>
      <c r="K709" s="41" t="s">
        <v>149</v>
      </c>
      <c r="L709" s="42">
        <v>9</v>
      </c>
      <c r="M709" s="43">
        <v>0</v>
      </c>
      <c r="N709" s="43"/>
      <c r="O709" s="43"/>
      <c r="P709" s="43"/>
      <c r="Q709" s="43"/>
      <c r="R709" s="47">
        <v>9</v>
      </c>
      <c r="S709" s="48"/>
      <c r="T709" s="26"/>
      <c r="U709" s="23"/>
      <c r="V709" s="48" t="str">
        <f t="shared" si="10"/>
        <v/>
      </c>
      <c r="W709" s="48"/>
      <c r="X709" s="48"/>
      <c r="Y709" s="48"/>
      <c r="Z709" s="48"/>
      <c r="AA709" s="48" t="s">
        <v>135</v>
      </c>
      <c r="AB709" s="41" t="s">
        <v>116</v>
      </c>
      <c r="AC709" s="41" t="s">
        <v>136</v>
      </c>
      <c r="AD709" s="41" t="s">
        <v>116</v>
      </c>
      <c r="AE709" s="48" t="s">
        <v>136</v>
      </c>
      <c r="AF709" s="41" t="s">
        <v>136</v>
      </c>
      <c r="AG709" s="26">
        <v>65</v>
      </c>
      <c r="AH709" s="50">
        <v>143</v>
      </c>
      <c r="AI709" s="50">
        <v>104</v>
      </c>
      <c r="AJ709" s="50">
        <v>234</v>
      </c>
      <c r="AK709" s="51" t="s">
        <v>150</v>
      </c>
      <c r="AL709" s="27" t="s">
        <v>1752</v>
      </c>
      <c r="AM709" s="41"/>
      <c r="AP709" s="54"/>
      <c r="AQ709" s="54"/>
      <c r="AR709" s="54"/>
      <c r="AS709" s="54"/>
    </row>
    <row r="710" s="7" customFormat="1" ht="53" customHeight="1" spans="1:45">
      <c r="A710" s="23" t="s">
        <v>139</v>
      </c>
      <c r="B710" s="24" t="s">
        <v>140</v>
      </c>
      <c r="C710" s="25" t="s">
        <v>1753</v>
      </c>
      <c r="D710" s="26" t="s">
        <v>1747</v>
      </c>
      <c r="E710" s="27" t="s">
        <v>1754</v>
      </c>
      <c r="F710" s="28" t="s">
        <v>224</v>
      </c>
      <c r="G710" s="26" t="s">
        <v>1045</v>
      </c>
      <c r="H710" s="26" t="s">
        <v>146</v>
      </c>
      <c r="I710" s="26" t="s">
        <v>147</v>
      </c>
      <c r="J710" s="41" t="s">
        <v>148</v>
      </c>
      <c r="K710" s="41" t="s">
        <v>149</v>
      </c>
      <c r="L710" s="42">
        <v>0.6</v>
      </c>
      <c r="M710" s="43">
        <v>0</v>
      </c>
      <c r="N710" s="43"/>
      <c r="O710" s="43"/>
      <c r="P710" s="43"/>
      <c r="Q710" s="43"/>
      <c r="R710" s="47">
        <v>0.6</v>
      </c>
      <c r="S710" s="48"/>
      <c r="T710" s="26"/>
      <c r="U710" s="23"/>
      <c r="V710" s="48" t="str">
        <f t="shared" si="10"/>
        <v/>
      </c>
      <c r="W710" s="48"/>
      <c r="X710" s="48"/>
      <c r="Y710" s="48"/>
      <c r="Z710" s="48"/>
      <c r="AA710" s="48" t="s">
        <v>135</v>
      </c>
      <c r="AB710" s="41" t="s">
        <v>116</v>
      </c>
      <c r="AC710" s="41" t="s">
        <v>136</v>
      </c>
      <c r="AD710" s="41" t="s">
        <v>116</v>
      </c>
      <c r="AE710" s="48" t="s">
        <v>136</v>
      </c>
      <c r="AF710" s="41" t="s">
        <v>136</v>
      </c>
      <c r="AG710" s="26">
        <v>25</v>
      </c>
      <c r="AH710" s="50">
        <v>55</v>
      </c>
      <c r="AI710" s="50">
        <v>40</v>
      </c>
      <c r="AJ710" s="50">
        <v>90</v>
      </c>
      <c r="AK710" s="51" t="s">
        <v>150</v>
      </c>
      <c r="AL710" s="27" t="s">
        <v>1755</v>
      </c>
      <c r="AM710" s="41"/>
      <c r="AP710" s="54"/>
      <c r="AQ710" s="54"/>
      <c r="AR710" s="54"/>
      <c r="AS710" s="54"/>
    </row>
    <row r="711" s="7" customFormat="1" ht="53" customHeight="1" spans="1:45">
      <c r="A711" s="23" t="s">
        <v>139</v>
      </c>
      <c r="B711" s="24" t="s">
        <v>140</v>
      </c>
      <c r="C711" s="25" t="s">
        <v>1756</v>
      </c>
      <c r="D711" s="26" t="s">
        <v>1747</v>
      </c>
      <c r="E711" s="27" t="s">
        <v>1757</v>
      </c>
      <c r="F711" s="28" t="s">
        <v>224</v>
      </c>
      <c r="G711" s="27" t="s">
        <v>229</v>
      </c>
      <c r="H711" s="26" t="s">
        <v>146</v>
      </c>
      <c r="I711" s="26" t="s">
        <v>147</v>
      </c>
      <c r="J711" s="41" t="s">
        <v>148</v>
      </c>
      <c r="K711" s="41" t="s">
        <v>149</v>
      </c>
      <c r="L711" s="42">
        <v>1.2</v>
      </c>
      <c r="M711" s="43">
        <v>0</v>
      </c>
      <c r="N711" s="43"/>
      <c r="O711" s="43"/>
      <c r="P711" s="43"/>
      <c r="Q711" s="43"/>
      <c r="R711" s="47">
        <v>1.2</v>
      </c>
      <c r="S711" s="48"/>
      <c r="T711" s="27"/>
      <c r="U711" s="23"/>
      <c r="V711" s="48" t="str">
        <f t="shared" si="10"/>
        <v/>
      </c>
      <c r="W711" s="48"/>
      <c r="X711" s="48"/>
      <c r="Y711" s="48"/>
      <c r="Z711" s="48"/>
      <c r="AA711" s="48" t="s">
        <v>135</v>
      </c>
      <c r="AB711" s="41" t="s">
        <v>116</v>
      </c>
      <c r="AC711" s="41" t="s">
        <v>136</v>
      </c>
      <c r="AD711" s="41" t="s">
        <v>116</v>
      </c>
      <c r="AE711" s="48" t="s">
        <v>136</v>
      </c>
      <c r="AF711" s="41" t="s">
        <v>136</v>
      </c>
      <c r="AG711" s="26">
        <v>49</v>
      </c>
      <c r="AH711" s="50">
        <v>107.8</v>
      </c>
      <c r="AI711" s="50">
        <v>78.4</v>
      </c>
      <c r="AJ711" s="50">
        <v>176.4</v>
      </c>
      <c r="AK711" s="51" t="s">
        <v>150</v>
      </c>
      <c r="AL711" s="27" t="s">
        <v>1758</v>
      </c>
      <c r="AM711" s="41"/>
      <c r="AP711" s="54"/>
      <c r="AQ711" s="54"/>
      <c r="AR711" s="54"/>
      <c r="AS711" s="54"/>
    </row>
    <row r="712" s="7" customFormat="1" ht="53" customHeight="1" spans="1:45">
      <c r="A712" s="23" t="s">
        <v>139</v>
      </c>
      <c r="B712" s="24" t="s">
        <v>140</v>
      </c>
      <c r="C712" s="25" t="s">
        <v>1759</v>
      </c>
      <c r="D712" s="26" t="s">
        <v>1747</v>
      </c>
      <c r="E712" s="27" t="s">
        <v>1757</v>
      </c>
      <c r="F712" s="28" t="s">
        <v>224</v>
      </c>
      <c r="G712" s="26" t="s">
        <v>356</v>
      </c>
      <c r="H712" s="26" t="s">
        <v>146</v>
      </c>
      <c r="I712" s="26" t="s">
        <v>147</v>
      </c>
      <c r="J712" s="41" t="s">
        <v>148</v>
      </c>
      <c r="K712" s="41" t="s">
        <v>149</v>
      </c>
      <c r="L712" s="42">
        <v>1.2</v>
      </c>
      <c r="M712" s="43">
        <v>0</v>
      </c>
      <c r="N712" s="43"/>
      <c r="O712" s="43"/>
      <c r="P712" s="43"/>
      <c r="Q712" s="43"/>
      <c r="R712" s="47">
        <v>1.2</v>
      </c>
      <c r="S712" s="48"/>
      <c r="T712" s="26"/>
      <c r="U712" s="23"/>
      <c r="V712" s="48" t="str">
        <f t="shared" ref="V712:V775" si="11">T712&amp;U712</f>
        <v/>
      </c>
      <c r="W712" s="48"/>
      <c r="X712" s="48"/>
      <c r="Y712" s="48"/>
      <c r="Z712" s="48"/>
      <c r="AA712" s="48" t="s">
        <v>135</v>
      </c>
      <c r="AB712" s="41" t="s">
        <v>116</v>
      </c>
      <c r="AC712" s="41" t="s">
        <v>116</v>
      </c>
      <c r="AD712" s="41" t="s">
        <v>116</v>
      </c>
      <c r="AE712" s="48" t="s">
        <v>136</v>
      </c>
      <c r="AF712" s="41" t="s">
        <v>136</v>
      </c>
      <c r="AG712" s="26">
        <v>49</v>
      </c>
      <c r="AH712" s="50">
        <v>107.8</v>
      </c>
      <c r="AI712" s="50">
        <v>78.4</v>
      </c>
      <c r="AJ712" s="50">
        <v>176.4</v>
      </c>
      <c r="AK712" s="51" t="s">
        <v>150</v>
      </c>
      <c r="AL712" s="27" t="s">
        <v>1758</v>
      </c>
      <c r="AM712" s="41"/>
      <c r="AP712" s="54"/>
      <c r="AQ712" s="54"/>
      <c r="AR712" s="54"/>
      <c r="AS712" s="54"/>
    </row>
    <row r="713" s="7" customFormat="1" ht="53" customHeight="1" spans="1:45">
      <c r="A713" s="23" t="s">
        <v>139</v>
      </c>
      <c r="B713" s="24" t="s">
        <v>140</v>
      </c>
      <c r="C713" s="25" t="s">
        <v>1760</v>
      </c>
      <c r="D713" s="26" t="s">
        <v>1747</v>
      </c>
      <c r="E713" s="27" t="s">
        <v>1748</v>
      </c>
      <c r="F713" s="28" t="s">
        <v>224</v>
      </c>
      <c r="G713" s="26" t="s">
        <v>429</v>
      </c>
      <c r="H713" s="26" t="s">
        <v>146</v>
      </c>
      <c r="I713" s="26" t="s">
        <v>147</v>
      </c>
      <c r="J713" s="41" t="s">
        <v>148</v>
      </c>
      <c r="K713" s="41" t="s">
        <v>149</v>
      </c>
      <c r="L713" s="42">
        <v>0.9</v>
      </c>
      <c r="M713" s="43">
        <v>0</v>
      </c>
      <c r="N713" s="43"/>
      <c r="O713" s="43"/>
      <c r="P713" s="43"/>
      <c r="Q713" s="43"/>
      <c r="R713" s="47">
        <v>0.9</v>
      </c>
      <c r="S713" s="48"/>
      <c r="T713" s="26"/>
      <c r="U713" s="23"/>
      <c r="V713" s="48" t="str">
        <f t="shared" si="11"/>
        <v/>
      </c>
      <c r="W713" s="48"/>
      <c r="X713" s="48"/>
      <c r="Y713" s="48"/>
      <c r="Z713" s="48"/>
      <c r="AA713" s="48" t="s">
        <v>135</v>
      </c>
      <c r="AB713" s="41" t="s">
        <v>116</v>
      </c>
      <c r="AC713" s="41" t="s">
        <v>116</v>
      </c>
      <c r="AD713" s="41" t="s">
        <v>116</v>
      </c>
      <c r="AE713" s="48" t="s">
        <v>136</v>
      </c>
      <c r="AF713" s="41" t="s">
        <v>136</v>
      </c>
      <c r="AG713" s="26">
        <v>69</v>
      </c>
      <c r="AH713" s="50">
        <v>151.8</v>
      </c>
      <c r="AI713" s="50">
        <v>110.4</v>
      </c>
      <c r="AJ713" s="50">
        <v>248.4</v>
      </c>
      <c r="AK713" s="51" t="s">
        <v>150</v>
      </c>
      <c r="AL713" s="27" t="s">
        <v>1761</v>
      </c>
      <c r="AM713" s="41"/>
      <c r="AP713" s="54"/>
      <c r="AQ713" s="54"/>
      <c r="AR713" s="54"/>
      <c r="AS713" s="54"/>
    </row>
    <row r="714" s="7" customFormat="1" ht="53" customHeight="1" spans="1:45">
      <c r="A714" s="23" t="s">
        <v>139</v>
      </c>
      <c r="B714" s="24" t="s">
        <v>140</v>
      </c>
      <c r="C714" s="25" t="s">
        <v>1762</v>
      </c>
      <c r="D714" s="26" t="s">
        <v>1747</v>
      </c>
      <c r="E714" s="27" t="s">
        <v>1748</v>
      </c>
      <c r="F714" s="28" t="s">
        <v>224</v>
      </c>
      <c r="G714" s="26" t="s">
        <v>432</v>
      </c>
      <c r="H714" s="26" t="s">
        <v>146</v>
      </c>
      <c r="I714" s="26" t="s">
        <v>147</v>
      </c>
      <c r="J714" s="41" t="s">
        <v>148</v>
      </c>
      <c r="K714" s="41" t="s">
        <v>149</v>
      </c>
      <c r="L714" s="42">
        <v>0.9</v>
      </c>
      <c r="M714" s="43">
        <v>0</v>
      </c>
      <c r="N714" s="43"/>
      <c r="O714" s="43"/>
      <c r="P714" s="43"/>
      <c r="Q714" s="43"/>
      <c r="R714" s="47">
        <v>0.9</v>
      </c>
      <c r="S714" s="48"/>
      <c r="T714" s="26"/>
      <c r="U714" s="23"/>
      <c r="V714" s="48" t="str">
        <f t="shared" si="11"/>
        <v/>
      </c>
      <c r="W714" s="48"/>
      <c r="X714" s="48"/>
      <c r="Y714" s="48"/>
      <c r="Z714" s="48"/>
      <c r="AA714" s="48" t="s">
        <v>135</v>
      </c>
      <c r="AB714" s="41" t="s">
        <v>116</v>
      </c>
      <c r="AC714" s="41" t="s">
        <v>136</v>
      </c>
      <c r="AD714" s="41" t="s">
        <v>116</v>
      </c>
      <c r="AE714" s="48" t="s">
        <v>136</v>
      </c>
      <c r="AF714" s="41" t="s">
        <v>136</v>
      </c>
      <c r="AG714" s="26">
        <v>30</v>
      </c>
      <c r="AH714" s="50">
        <v>66</v>
      </c>
      <c r="AI714" s="50">
        <v>48</v>
      </c>
      <c r="AJ714" s="50">
        <v>108</v>
      </c>
      <c r="AK714" s="51" t="s">
        <v>150</v>
      </c>
      <c r="AL714" s="27" t="s">
        <v>1763</v>
      </c>
      <c r="AM714" s="41"/>
      <c r="AP714" s="54"/>
      <c r="AQ714" s="54"/>
      <c r="AR714" s="54"/>
      <c r="AS714" s="54"/>
    </row>
    <row r="715" s="7" customFormat="1" ht="53" customHeight="1" spans="1:45">
      <c r="A715" s="23" t="s">
        <v>139</v>
      </c>
      <c r="B715" s="24" t="s">
        <v>140</v>
      </c>
      <c r="C715" s="25" t="s">
        <v>1764</v>
      </c>
      <c r="D715" s="26" t="s">
        <v>1747</v>
      </c>
      <c r="E715" s="27" t="s">
        <v>1765</v>
      </c>
      <c r="F715" s="28" t="s">
        <v>224</v>
      </c>
      <c r="G715" s="26" t="s">
        <v>233</v>
      </c>
      <c r="H715" s="26" t="s">
        <v>146</v>
      </c>
      <c r="I715" s="26" t="s">
        <v>147</v>
      </c>
      <c r="J715" s="41" t="s">
        <v>148</v>
      </c>
      <c r="K715" s="41" t="s">
        <v>149</v>
      </c>
      <c r="L715" s="42">
        <v>1.5</v>
      </c>
      <c r="M715" s="43">
        <v>0</v>
      </c>
      <c r="N715" s="43"/>
      <c r="O715" s="43"/>
      <c r="P715" s="43"/>
      <c r="Q715" s="43"/>
      <c r="R715" s="47">
        <v>1.5</v>
      </c>
      <c r="S715" s="48"/>
      <c r="T715" s="26"/>
      <c r="U715" s="23"/>
      <c r="V715" s="48" t="str">
        <f t="shared" si="11"/>
        <v/>
      </c>
      <c r="W715" s="48"/>
      <c r="X715" s="48"/>
      <c r="Y715" s="48"/>
      <c r="Z715" s="48"/>
      <c r="AA715" s="48" t="s">
        <v>135</v>
      </c>
      <c r="AB715" s="41" t="s">
        <v>116</v>
      </c>
      <c r="AC715" s="41" t="s">
        <v>116</v>
      </c>
      <c r="AD715" s="41" t="s">
        <v>116</v>
      </c>
      <c r="AE715" s="48" t="s">
        <v>136</v>
      </c>
      <c r="AF715" s="41" t="s">
        <v>136</v>
      </c>
      <c r="AG715" s="26">
        <v>45</v>
      </c>
      <c r="AH715" s="50">
        <v>99</v>
      </c>
      <c r="AI715" s="50">
        <v>72</v>
      </c>
      <c r="AJ715" s="50">
        <v>162</v>
      </c>
      <c r="AK715" s="51" t="s">
        <v>150</v>
      </c>
      <c r="AL715" s="27" t="s">
        <v>1766</v>
      </c>
      <c r="AM715" s="41"/>
      <c r="AP715" s="54"/>
      <c r="AQ715" s="54"/>
      <c r="AR715" s="54"/>
      <c r="AS715" s="54"/>
    </row>
    <row r="716" s="7" customFormat="1" ht="53" customHeight="1" spans="1:45">
      <c r="A716" s="23" t="s">
        <v>139</v>
      </c>
      <c r="B716" s="24" t="s">
        <v>140</v>
      </c>
      <c r="C716" s="25" t="s">
        <v>1767</v>
      </c>
      <c r="D716" s="26" t="s">
        <v>1747</v>
      </c>
      <c r="E716" s="27" t="s">
        <v>1748</v>
      </c>
      <c r="F716" s="28" t="s">
        <v>224</v>
      </c>
      <c r="G716" s="26" t="s">
        <v>438</v>
      </c>
      <c r="H716" s="26" t="s">
        <v>146</v>
      </c>
      <c r="I716" s="26" t="s">
        <v>147</v>
      </c>
      <c r="J716" s="41" t="s">
        <v>148</v>
      </c>
      <c r="K716" s="41" t="s">
        <v>149</v>
      </c>
      <c r="L716" s="42">
        <v>0.9</v>
      </c>
      <c r="M716" s="43">
        <v>0</v>
      </c>
      <c r="N716" s="43"/>
      <c r="O716" s="43"/>
      <c r="P716" s="43"/>
      <c r="Q716" s="43"/>
      <c r="R716" s="47">
        <v>0.9</v>
      </c>
      <c r="S716" s="48"/>
      <c r="T716" s="26"/>
      <c r="U716" s="23"/>
      <c r="V716" s="48" t="str">
        <f t="shared" si="11"/>
        <v/>
      </c>
      <c r="W716" s="48"/>
      <c r="X716" s="48"/>
      <c r="Y716" s="48"/>
      <c r="Z716" s="48"/>
      <c r="AA716" s="48" t="s">
        <v>135</v>
      </c>
      <c r="AB716" s="41" t="s">
        <v>116</v>
      </c>
      <c r="AC716" s="41" t="s">
        <v>136</v>
      </c>
      <c r="AD716" s="41" t="s">
        <v>116</v>
      </c>
      <c r="AE716" s="48" t="s">
        <v>136</v>
      </c>
      <c r="AF716" s="41" t="s">
        <v>136</v>
      </c>
      <c r="AG716" s="26">
        <v>57</v>
      </c>
      <c r="AH716" s="50">
        <v>125.4</v>
      </c>
      <c r="AI716" s="50">
        <v>91.2</v>
      </c>
      <c r="AJ716" s="50">
        <v>205.2</v>
      </c>
      <c r="AK716" s="51" t="s">
        <v>150</v>
      </c>
      <c r="AL716" s="27" t="s">
        <v>1768</v>
      </c>
      <c r="AM716" s="41"/>
      <c r="AP716" s="54"/>
      <c r="AQ716" s="54"/>
      <c r="AR716" s="54"/>
      <c r="AS716" s="54"/>
    </row>
    <row r="717" s="7" customFormat="1" ht="53" customHeight="1" spans="1:45">
      <c r="A717" s="23" t="s">
        <v>139</v>
      </c>
      <c r="B717" s="24" t="s">
        <v>140</v>
      </c>
      <c r="C717" s="25" t="s">
        <v>1769</v>
      </c>
      <c r="D717" s="26" t="s">
        <v>1747</v>
      </c>
      <c r="E717" s="27" t="s">
        <v>1770</v>
      </c>
      <c r="F717" s="28" t="s">
        <v>224</v>
      </c>
      <c r="G717" s="26" t="s">
        <v>441</v>
      </c>
      <c r="H717" s="26" t="s">
        <v>146</v>
      </c>
      <c r="I717" s="26" t="s">
        <v>147</v>
      </c>
      <c r="J717" s="41" t="s">
        <v>148</v>
      </c>
      <c r="K717" s="41" t="s">
        <v>149</v>
      </c>
      <c r="L717" s="42">
        <v>1.8</v>
      </c>
      <c r="M717" s="43">
        <v>0</v>
      </c>
      <c r="N717" s="43"/>
      <c r="O717" s="43"/>
      <c r="P717" s="43"/>
      <c r="Q717" s="43"/>
      <c r="R717" s="47">
        <v>1.8</v>
      </c>
      <c r="S717" s="48"/>
      <c r="T717" s="26"/>
      <c r="U717" s="23"/>
      <c r="V717" s="48" t="str">
        <f t="shared" si="11"/>
        <v/>
      </c>
      <c r="W717" s="48"/>
      <c r="X717" s="48"/>
      <c r="Y717" s="48"/>
      <c r="Z717" s="48"/>
      <c r="AA717" s="48" t="s">
        <v>135</v>
      </c>
      <c r="AB717" s="41" t="s">
        <v>116</v>
      </c>
      <c r="AC717" s="41" t="s">
        <v>136</v>
      </c>
      <c r="AD717" s="41" t="s">
        <v>116</v>
      </c>
      <c r="AE717" s="48" t="s">
        <v>136</v>
      </c>
      <c r="AF717" s="41" t="s">
        <v>136</v>
      </c>
      <c r="AG717" s="26">
        <v>64</v>
      </c>
      <c r="AH717" s="50">
        <v>140.8</v>
      </c>
      <c r="AI717" s="50">
        <v>102.4</v>
      </c>
      <c r="AJ717" s="50">
        <v>230.4</v>
      </c>
      <c r="AK717" s="51" t="s">
        <v>150</v>
      </c>
      <c r="AL717" s="27" t="s">
        <v>1771</v>
      </c>
      <c r="AM717" s="41"/>
      <c r="AP717" s="54"/>
      <c r="AQ717" s="54"/>
      <c r="AR717" s="54"/>
      <c r="AS717" s="54"/>
    </row>
    <row r="718" s="7" customFormat="1" ht="53" customHeight="1" spans="1:45">
      <c r="A718" s="23" t="s">
        <v>139</v>
      </c>
      <c r="B718" s="24" t="s">
        <v>140</v>
      </c>
      <c r="C718" s="25" t="s">
        <v>1772</v>
      </c>
      <c r="D718" s="26" t="s">
        <v>1747</v>
      </c>
      <c r="E718" s="27" t="s">
        <v>1773</v>
      </c>
      <c r="F718" s="28" t="s">
        <v>224</v>
      </c>
      <c r="G718" s="26" t="s">
        <v>446</v>
      </c>
      <c r="H718" s="26" t="s">
        <v>146</v>
      </c>
      <c r="I718" s="26" t="s">
        <v>147</v>
      </c>
      <c r="J718" s="41" t="s">
        <v>148</v>
      </c>
      <c r="K718" s="41" t="s">
        <v>149</v>
      </c>
      <c r="L718" s="42">
        <v>0.3</v>
      </c>
      <c r="M718" s="43">
        <v>0</v>
      </c>
      <c r="N718" s="43"/>
      <c r="O718" s="43"/>
      <c r="P718" s="43"/>
      <c r="Q718" s="43"/>
      <c r="R718" s="47">
        <v>0.3</v>
      </c>
      <c r="S718" s="48"/>
      <c r="T718" s="26"/>
      <c r="U718" s="23"/>
      <c r="V718" s="48" t="str">
        <f t="shared" si="11"/>
        <v/>
      </c>
      <c r="W718" s="48"/>
      <c r="X718" s="48"/>
      <c r="Y718" s="48"/>
      <c r="Z718" s="48"/>
      <c r="AA718" s="48" t="s">
        <v>135</v>
      </c>
      <c r="AB718" s="41" t="s">
        <v>116</v>
      </c>
      <c r="AC718" s="41" t="s">
        <v>136</v>
      </c>
      <c r="AD718" s="41" t="s">
        <v>116</v>
      </c>
      <c r="AE718" s="48" t="s">
        <v>136</v>
      </c>
      <c r="AF718" s="41" t="s">
        <v>136</v>
      </c>
      <c r="AG718" s="26">
        <v>31</v>
      </c>
      <c r="AH718" s="50">
        <v>68.2</v>
      </c>
      <c r="AI718" s="50">
        <v>49.6</v>
      </c>
      <c r="AJ718" s="50">
        <v>111.6</v>
      </c>
      <c r="AK718" s="51" t="s">
        <v>150</v>
      </c>
      <c r="AL718" s="27" t="s">
        <v>1774</v>
      </c>
      <c r="AM718" s="41"/>
      <c r="AP718" s="54"/>
      <c r="AQ718" s="54"/>
      <c r="AR718" s="54"/>
      <c r="AS718" s="54"/>
    </row>
    <row r="719" s="7" customFormat="1" ht="53" customHeight="1" spans="1:45">
      <c r="A719" s="23" t="s">
        <v>139</v>
      </c>
      <c r="B719" s="24" t="s">
        <v>140</v>
      </c>
      <c r="C719" s="25" t="s">
        <v>1775</v>
      </c>
      <c r="D719" s="26" t="s">
        <v>1747</v>
      </c>
      <c r="E719" s="27" t="s">
        <v>1765</v>
      </c>
      <c r="F719" s="28" t="s">
        <v>224</v>
      </c>
      <c r="G719" s="26" t="s">
        <v>449</v>
      </c>
      <c r="H719" s="26" t="s">
        <v>146</v>
      </c>
      <c r="I719" s="26" t="s">
        <v>147</v>
      </c>
      <c r="J719" s="41" t="s">
        <v>148</v>
      </c>
      <c r="K719" s="41" t="s">
        <v>149</v>
      </c>
      <c r="L719" s="42">
        <v>1.5</v>
      </c>
      <c r="M719" s="43">
        <v>0</v>
      </c>
      <c r="N719" s="43"/>
      <c r="O719" s="43"/>
      <c r="P719" s="43"/>
      <c r="Q719" s="43"/>
      <c r="R719" s="47">
        <v>1.5</v>
      </c>
      <c r="S719" s="48"/>
      <c r="T719" s="26"/>
      <c r="U719" s="23"/>
      <c r="V719" s="48" t="str">
        <f t="shared" si="11"/>
        <v/>
      </c>
      <c r="W719" s="48"/>
      <c r="X719" s="48"/>
      <c r="Y719" s="48"/>
      <c r="Z719" s="48"/>
      <c r="AA719" s="48" t="s">
        <v>135</v>
      </c>
      <c r="AB719" s="41" t="s">
        <v>116</v>
      </c>
      <c r="AC719" s="41" t="s">
        <v>136</v>
      </c>
      <c r="AD719" s="41" t="s">
        <v>116</v>
      </c>
      <c r="AE719" s="48" t="s">
        <v>136</v>
      </c>
      <c r="AF719" s="41" t="s">
        <v>136</v>
      </c>
      <c r="AG719" s="26">
        <v>84</v>
      </c>
      <c r="AH719" s="50">
        <v>184.8</v>
      </c>
      <c r="AI719" s="50">
        <v>134.4</v>
      </c>
      <c r="AJ719" s="50">
        <v>302.4</v>
      </c>
      <c r="AK719" s="51" t="s">
        <v>150</v>
      </c>
      <c r="AL719" s="27" t="s">
        <v>1776</v>
      </c>
      <c r="AM719" s="41"/>
      <c r="AP719" s="54"/>
      <c r="AQ719" s="54"/>
      <c r="AR719" s="54"/>
      <c r="AS719" s="54"/>
    </row>
    <row r="720" s="7" customFormat="1" ht="53" customHeight="1" spans="1:45">
      <c r="A720" s="23" t="s">
        <v>139</v>
      </c>
      <c r="B720" s="24" t="s">
        <v>140</v>
      </c>
      <c r="C720" s="25" t="s">
        <v>1777</v>
      </c>
      <c r="D720" s="26" t="s">
        <v>1747</v>
      </c>
      <c r="E720" s="27" t="s">
        <v>1778</v>
      </c>
      <c r="F720" s="28" t="s">
        <v>224</v>
      </c>
      <c r="G720" s="26" t="s">
        <v>453</v>
      </c>
      <c r="H720" s="26" t="s">
        <v>146</v>
      </c>
      <c r="I720" s="26" t="s">
        <v>147</v>
      </c>
      <c r="J720" s="41" t="s">
        <v>148</v>
      </c>
      <c r="K720" s="41" t="s">
        <v>149</v>
      </c>
      <c r="L720" s="42">
        <v>0.45</v>
      </c>
      <c r="M720" s="43">
        <v>0</v>
      </c>
      <c r="N720" s="43"/>
      <c r="O720" s="43"/>
      <c r="P720" s="43"/>
      <c r="Q720" s="43"/>
      <c r="R720" s="47">
        <v>0.45</v>
      </c>
      <c r="S720" s="48"/>
      <c r="T720" s="26"/>
      <c r="U720" s="23"/>
      <c r="V720" s="48" t="str">
        <f t="shared" si="11"/>
        <v/>
      </c>
      <c r="W720" s="48"/>
      <c r="X720" s="48"/>
      <c r="Y720" s="48"/>
      <c r="Z720" s="48"/>
      <c r="AA720" s="48" t="s">
        <v>135</v>
      </c>
      <c r="AB720" s="41" t="s">
        <v>116</v>
      </c>
      <c r="AC720" s="41" t="s">
        <v>116</v>
      </c>
      <c r="AD720" s="41" t="s">
        <v>116</v>
      </c>
      <c r="AE720" s="48" t="s">
        <v>136</v>
      </c>
      <c r="AF720" s="41" t="s">
        <v>136</v>
      </c>
      <c r="AG720" s="26">
        <v>30</v>
      </c>
      <c r="AH720" s="50">
        <v>66</v>
      </c>
      <c r="AI720" s="50">
        <v>48</v>
      </c>
      <c r="AJ720" s="50">
        <v>108</v>
      </c>
      <c r="AK720" s="51" t="s">
        <v>150</v>
      </c>
      <c r="AL720" s="27" t="s">
        <v>1763</v>
      </c>
      <c r="AM720" s="41"/>
      <c r="AP720" s="54"/>
      <c r="AQ720" s="54"/>
      <c r="AR720" s="54"/>
      <c r="AS720" s="54"/>
    </row>
    <row r="721" s="7" customFormat="1" ht="53" customHeight="1" spans="1:45">
      <c r="A721" s="23" t="s">
        <v>139</v>
      </c>
      <c r="B721" s="24" t="s">
        <v>140</v>
      </c>
      <c r="C721" s="25" t="s">
        <v>1779</v>
      </c>
      <c r="D721" s="26" t="s">
        <v>1747</v>
      </c>
      <c r="E721" s="27" t="s">
        <v>1780</v>
      </c>
      <c r="F721" s="28" t="s">
        <v>456</v>
      </c>
      <c r="G721" s="26" t="s">
        <v>457</v>
      </c>
      <c r="H721" s="26" t="s">
        <v>146</v>
      </c>
      <c r="I721" s="26" t="s">
        <v>147</v>
      </c>
      <c r="J721" s="41" t="s">
        <v>148</v>
      </c>
      <c r="K721" s="41" t="s">
        <v>149</v>
      </c>
      <c r="L721" s="42">
        <v>0.27</v>
      </c>
      <c r="M721" s="43">
        <v>0</v>
      </c>
      <c r="N721" s="43"/>
      <c r="O721" s="43"/>
      <c r="P721" s="43"/>
      <c r="Q721" s="43"/>
      <c r="R721" s="47">
        <v>0.27</v>
      </c>
      <c r="S721" s="48"/>
      <c r="T721" s="26"/>
      <c r="U721" s="23"/>
      <c r="V721" s="48" t="str">
        <f t="shared" si="11"/>
        <v/>
      </c>
      <c r="W721" s="48"/>
      <c r="X721" s="48"/>
      <c r="Y721" s="48"/>
      <c r="Z721" s="48"/>
      <c r="AA721" s="48" t="s">
        <v>135</v>
      </c>
      <c r="AB721" s="41" t="s">
        <v>116</v>
      </c>
      <c r="AC721" s="41" t="s">
        <v>136</v>
      </c>
      <c r="AD721" s="41" t="s">
        <v>116</v>
      </c>
      <c r="AE721" s="48" t="s">
        <v>136</v>
      </c>
      <c r="AF721" s="41" t="s">
        <v>136</v>
      </c>
      <c r="AG721" s="26">
        <v>27</v>
      </c>
      <c r="AH721" s="50">
        <v>59.4</v>
      </c>
      <c r="AI721" s="50">
        <v>43.2</v>
      </c>
      <c r="AJ721" s="50">
        <v>97.2</v>
      </c>
      <c r="AK721" s="51" t="s">
        <v>150</v>
      </c>
      <c r="AL721" s="27" t="s">
        <v>1781</v>
      </c>
      <c r="AM721" s="41"/>
      <c r="AP721" s="54"/>
      <c r="AQ721" s="54"/>
      <c r="AR721" s="54"/>
      <c r="AS721" s="54"/>
    </row>
    <row r="722" s="7" customFormat="1" ht="53" customHeight="1" spans="1:45">
      <c r="A722" s="23" t="s">
        <v>139</v>
      </c>
      <c r="B722" s="24" t="s">
        <v>140</v>
      </c>
      <c r="C722" s="25" t="s">
        <v>1782</v>
      </c>
      <c r="D722" s="26" t="s">
        <v>1747</v>
      </c>
      <c r="E722" s="27" t="s">
        <v>1783</v>
      </c>
      <c r="F722" s="28" t="s">
        <v>456</v>
      </c>
      <c r="G722" s="26" t="s">
        <v>461</v>
      </c>
      <c r="H722" s="26" t="s">
        <v>146</v>
      </c>
      <c r="I722" s="26" t="s">
        <v>147</v>
      </c>
      <c r="J722" s="41" t="s">
        <v>148</v>
      </c>
      <c r="K722" s="41" t="s">
        <v>149</v>
      </c>
      <c r="L722" s="42">
        <v>0.17</v>
      </c>
      <c r="M722" s="43">
        <v>0</v>
      </c>
      <c r="N722" s="43"/>
      <c r="O722" s="43"/>
      <c r="P722" s="43"/>
      <c r="Q722" s="43"/>
      <c r="R722" s="47">
        <v>0.17</v>
      </c>
      <c r="S722" s="48"/>
      <c r="T722" s="26"/>
      <c r="U722" s="23"/>
      <c r="V722" s="48" t="str">
        <f t="shared" si="11"/>
        <v/>
      </c>
      <c r="W722" s="48"/>
      <c r="X722" s="48"/>
      <c r="Y722" s="48"/>
      <c r="Z722" s="48"/>
      <c r="AA722" s="48" t="s">
        <v>135</v>
      </c>
      <c r="AB722" s="41" t="s">
        <v>116</v>
      </c>
      <c r="AC722" s="41" t="s">
        <v>136</v>
      </c>
      <c r="AD722" s="41" t="s">
        <v>116</v>
      </c>
      <c r="AE722" s="48" t="s">
        <v>136</v>
      </c>
      <c r="AF722" s="41" t="s">
        <v>136</v>
      </c>
      <c r="AG722" s="26">
        <v>9</v>
      </c>
      <c r="AH722" s="50">
        <v>19.8</v>
      </c>
      <c r="AI722" s="50">
        <v>14.4</v>
      </c>
      <c r="AJ722" s="50">
        <v>32.4</v>
      </c>
      <c r="AK722" s="51" t="s">
        <v>150</v>
      </c>
      <c r="AL722" s="27" t="s">
        <v>1784</v>
      </c>
      <c r="AM722" s="41"/>
      <c r="AP722" s="54"/>
      <c r="AQ722" s="54"/>
      <c r="AR722" s="54"/>
      <c r="AS722" s="54"/>
    </row>
    <row r="723" s="7" customFormat="1" ht="53" customHeight="1" spans="1:45">
      <c r="A723" s="23" t="s">
        <v>139</v>
      </c>
      <c r="B723" s="24" t="s">
        <v>140</v>
      </c>
      <c r="C723" s="25" t="s">
        <v>1785</v>
      </c>
      <c r="D723" s="26" t="s">
        <v>1747</v>
      </c>
      <c r="E723" s="27" t="s">
        <v>1786</v>
      </c>
      <c r="F723" s="28" t="s">
        <v>456</v>
      </c>
      <c r="G723" s="26" t="s">
        <v>1787</v>
      </c>
      <c r="H723" s="26" t="s">
        <v>146</v>
      </c>
      <c r="I723" s="26" t="s">
        <v>147</v>
      </c>
      <c r="J723" s="41" t="s">
        <v>148</v>
      </c>
      <c r="K723" s="41" t="s">
        <v>149</v>
      </c>
      <c r="L723" s="42">
        <v>0.06</v>
      </c>
      <c r="M723" s="43">
        <v>0</v>
      </c>
      <c r="N723" s="43"/>
      <c r="O723" s="43"/>
      <c r="P723" s="43"/>
      <c r="Q723" s="43"/>
      <c r="R723" s="47">
        <v>0.06</v>
      </c>
      <c r="S723" s="48"/>
      <c r="T723" s="26"/>
      <c r="U723" s="23"/>
      <c r="V723" s="48" t="str">
        <f t="shared" si="11"/>
        <v/>
      </c>
      <c r="W723" s="48"/>
      <c r="X723" s="48"/>
      <c r="Y723" s="48"/>
      <c r="Z723" s="48"/>
      <c r="AA723" s="48" t="s">
        <v>135</v>
      </c>
      <c r="AB723" s="41" t="s">
        <v>116</v>
      </c>
      <c r="AC723" s="41" t="s">
        <v>136</v>
      </c>
      <c r="AD723" s="41" t="s">
        <v>116</v>
      </c>
      <c r="AE723" s="48" t="s">
        <v>136</v>
      </c>
      <c r="AF723" s="41" t="s">
        <v>136</v>
      </c>
      <c r="AG723" s="26">
        <v>14</v>
      </c>
      <c r="AH723" s="50">
        <v>30.8</v>
      </c>
      <c r="AI723" s="50">
        <v>22.4</v>
      </c>
      <c r="AJ723" s="50">
        <v>50.4</v>
      </c>
      <c r="AK723" s="51" t="s">
        <v>150</v>
      </c>
      <c r="AL723" s="27" t="s">
        <v>1788</v>
      </c>
      <c r="AM723" s="41"/>
      <c r="AP723" s="54"/>
      <c r="AQ723" s="54"/>
      <c r="AR723" s="54"/>
      <c r="AS723" s="54"/>
    </row>
    <row r="724" s="7" customFormat="1" ht="53" customHeight="1" spans="1:45">
      <c r="A724" s="23" t="s">
        <v>139</v>
      </c>
      <c r="B724" s="24" t="s">
        <v>140</v>
      </c>
      <c r="C724" s="25" t="s">
        <v>1789</v>
      </c>
      <c r="D724" s="26" t="s">
        <v>1747</v>
      </c>
      <c r="E724" s="27" t="s">
        <v>1790</v>
      </c>
      <c r="F724" s="28" t="s">
        <v>456</v>
      </c>
      <c r="G724" s="26" t="s">
        <v>464</v>
      </c>
      <c r="H724" s="26" t="s">
        <v>146</v>
      </c>
      <c r="I724" s="26" t="s">
        <v>147</v>
      </c>
      <c r="J724" s="41" t="s">
        <v>148</v>
      </c>
      <c r="K724" s="41" t="s">
        <v>149</v>
      </c>
      <c r="L724" s="42">
        <v>0.26</v>
      </c>
      <c r="M724" s="43">
        <v>0</v>
      </c>
      <c r="N724" s="43"/>
      <c r="O724" s="43"/>
      <c r="P724" s="43"/>
      <c r="Q724" s="43"/>
      <c r="R724" s="47">
        <v>0.26</v>
      </c>
      <c r="S724" s="48"/>
      <c r="T724" s="26"/>
      <c r="U724" s="23"/>
      <c r="V724" s="48" t="str">
        <f t="shared" si="11"/>
        <v/>
      </c>
      <c r="W724" s="48"/>
      <c r="X724" s="48"/>
      <c r="Y724" s="48"/>
      <c r="Z724" s="48"/>
      <c r="AA724" s="48" t="s">
        <v>135</v>
      </c>
      <c r="AB724" s="41" t="s">
        <v>116</v>
      </c>
      <c r="AC724" s="41" t="s">
        <v>136</v>
      </c>
      <c r="AD724" s="41" t="s">
        <v>116</v>
      </c>
      <c r="AE724" s="48" t="s">
        <v>136</v>
      </c>
      <c r="AF724" s="41" t="s">
        <v>136</v>
      </c>
      <c r="AG724" s="26">
        <v>26</v>
      </c>
      <c r="AH724" s="50">
        <v>57.2</v>
      </c>
      <c r="AI724" s="50">
        <v>41.6</v>
      </c>
      <c r="AJ724" s="50">
        <v>93.6</v>
      </c>
      <c r="AK724" s="51" t="s">
        <v>150</v>
      </c>
      <c r="AL724" s="27" t="s">
        <v>1791</v>
      </c>
      <c r="AM724" s="41"/>
      <c r="AP724" s="54"/>
      <c r="AQ724" s="54"/>
      <c r="AR724" s="54"/>
      <c r="AS724" s="54"/>
    </row>
    <row r="725" s="7" customFormat="1" ht="53" customHeight="1" spans="1:45">
      <c r="A725" s="23" t="s">
        <v>139</v>
      </c>
      <c r="B725" s="24" t="s">
        <v>140</v>
      </c>
      <c r="C725" s="25" t="s">
        <v>1792</v>
      </c>
      <c r="D725" s="26" t="s">
        <v>1747</v>
      </c>
      <c r="E725" s="27" t="s">
        <v>1793</v>
      </c>
      <c r="F725" s="28" t="s">
        <v>456</v>
      </c>
      <c r="G725" s="26" t="s">
        <v>467</v>
      </c>
      <c r="H725" s="26" t="s">
        <v>146</v>
      </c>
      <c r="I725" s="26" t="s">
        <v>147</v>
      </c>
      <c r="J725" s="41" t="s">
        <v>148</v>
      </c>
      <c r="K725" s="41" t="s">
        <v>149</v>
      </c>
      <c r="L725" s="42">
        <v>0.48</v>
      </c>
      <c r="M725" s="43">
        <v>0</v>
      </c>
      <c r="N725" s="43"/>
      <c r="O725" s="43"/>
      <c r="P725" s="43"/>
      <c r="Q725" s="43"/>
      <c r="R725" s="47">
        <v>0.48</v>
      </c>
      <c r="S725" s="48"/>
      <c r="T725" s="26"/>
      <c r="U725" s="23"/>
      <c r="V725" s="48" t="str">
        <f t="shared" si="11"/>
        <v/>
      </c>
      <c r="W725" s="48"/>
      <c r="X725" s="48"/>
      <c r="Y725" s="48"/>
      <c r="Z725" s="48"/>
      <c r="AA725" s="48" t="s">
        <v>135</v>
      </c>
      <c r="AB725" s="41" t="s">
        <v>116</v>
      </c>
      <c r="AC725" s="41" t="s">
        <v>136</v>
      </c>
      <c r="AD725" s="41" t="s">
        <v>116</v>
      </c>
      <c r="AE725" s="48" t="s">
        <v>136</v>
      </c>
      <c r="AF725" s="41" t="s">
        <v>136</v>
      </c>
      <c r="AG725" s="26">
        <v>23</v>
      </c>
      <c r="AH725" s="50">
        <v>50.6</v>
      </c>
      <c r="AI725" s="50">
        <v>36.8</v>
      </c>
      <c r="AJ725" s="50">
        <v>82.8</v>
      </c>
      <c r="AK725" s="51" t="s">
        <v>150</v>
      </c>
      <c r="AL725" s="27" t="s">
        <v>1794</v>
      </c>
      <c r="AM725" s="41"/>
      <c r="AP725" s="54"/>
      <c r="AQ725" s="54"/>
      <c r="AR725" s="54"/>
      <c r="AS725" s="54"/>
    </row>
    <row r="726" s="7" customFormat="1" ht="53" customHeight="1" spans="1:45">
      <c r="A726" s="23" t="s">
        <v>139</v>
      </c>
      <c r="B726" s="24" t="s">
        <v>140</v>
      </c>
      <c r="C726" s="25" t="s">
        <v>1795</v>
      </c>
      <c r="D726" s="26" t="s">
        <v>1747</v>
      </c>
      <c r="E726" s="27" t="s">
        <v>1796</v>
      </c>
      <c r="F726" s="28" t="s">
        <v>456</v>
      </c>
      <c r="G726" s="26" t="s">
        <v>471</v>
      </c>
      <c r="H726" s="26" t="s">
        <v>146</v>
      </c>
      <c r="I726" s="26" t="s">
        <v>147</v>
      </c>
      <c r="J726" s="41" t="s">
        <v>148</v>
      </c>
      <c r="K726" s="41" t="s">
        <v>149</v>
      </c>
      <c r="L726" s="42">
        <v>0.15</v>
      </c>
      <c r="M726" s="43">
        <v>0</v>
      </c>
      <c r="N726" s="43"/>
      <c r="O726" s="43"/>
      <c r="P726" s="43"/>
      <c r="Q726" s="43"/>
      <c r="R726" s="47">
        <v>0.15</v>
      </c>
      <c r="S726" s="48"/>
      <c r="T726" s="26"/>
      <c r="U726" s="23"/>
      <c r="V726" s="48" t="str">
        <f t="shared" si="11"/>
        <v/>
      </c>
      <c r="W726" s="48"/>
      <c r="X726" s="48"/>
      <c r="Y726" s="48"/>
      <c r="Z726" s="48"/>
      <c r="AA726" s="48" t="s">
        <v>135</v>
      </c>
      <c r="AB726" s="41" t="s">
        <v>116</v>
      </c>
      <c r="AC726" s="41" t="s">
        <v>136</v>
      </c>
      <c r="AD726" s="41" t="s">
        <v>116</v>
      </c>
      <c r="AE726" s="48" t="s">
        <v>136</v>
      </c>
      <c r="AF726" s="41" t="s">
        <v>136</v>
      </c>
      <c r="AG726" s="26">
        <v>20</v>
      </c>
      <c r="AH726" s="50">
        <v>44</v>
      </c>
      <c r="AI726" s="50">
        <v>32</v>
      </c>
      <c r="AJ726" s="50">
        <v>72</v>
      </c>
      <c r="AK726" s="51" t="s">
        <v>150</v>
      </c>
      <c r="AL726" s="27" t="s">
        <v>1737</v>
      </c>
      <c r="AM726" s="41"/>
      <c r="AP726" s="54"/>
      <c r="AQ726" s="54"/>
      <c r="AR726" s="54"/>
      <c r="AS726" s="54"/>
    </row>
    <row r="727" s="7" customFormat="1" ht="53" customHeight="1" spans="1:45">
      <c r="A727" s="23" t="s">
        <v>139</v>
      </c>
      <c r="B727" s="24" t="s">
        <v>140</v>
      </c>
      <c r="C727" s="25" t="s">
        <v>1797</v>
      </c>
      <c r="D727" s="26" t="s">
        <v>1747</v>
      </c>
      <c r="E727" s="27" t="s">
        <v>1796</v>
      </c>
      <c r="F727" s="28" t="s">
        <v>456</v>
      </c>
      <c r="G727" s="26" t="s">
        <v>474</v>
      </c>
      <c r="H727" s="26" t="s">
        <v>146</v>
      </c>
      <c r="I727" s="26" t="s">
        <v>147</v>
      </c>
      <c r="J727" s="41" t="s">
        <v>148</v>
      </c>
      <c r="K727" s="41" t="s">
        <v>149</v>
      </c>
      <c r="L727" s="42">
        <v>0.15</v>
      </c>
      <c r="M727" s="43">
        <v>0</v>
      </c>
      <c r="N727" s="43"/>
      <c r="O727" s="43"/>
      <c r="P727" s="43"/>
      <c r="Q727" s="43"/>
      <c r="R727" s="47">
        <v>0.15</v>
      </c>
      <c r="S727" s="48"/>
      <c r="T727" s="26"/>
      <c r="U727" s="23"/>
      <c r="V727" s="48" t="str">
        <f t="shared" si="11"/>
        <v/>
      </c>
      <c r="W727" s="48"/>
      <c r="X727" s="48"/>
      <c r="Y727" s="48"/>
      <c r="Z727" s="48"/>
      <c r="AA727" s="48" t="s">
        <v>135</v>
      </c>
      <c r="AB727" s="41" t="s">
        <v>116</v>
      </c>
      <c r="AC727" s="41" t="s">
        <v>136</v>
      </c>
      <c r="AD727" s="41" t="s">
        <v>116</v>
      </c>
      <c r="AE727" s="48" t="s">
        <v>136</v>
      </c>
      <c r="AF727" s="41" t="s">
        <v>136</v>
      </c>
      <c r="AG727" s="26">
        <v>16</v>
      </c>
      <c r="AH727" s="50">
        <v>35.2</v>
      </c>
      <c r="AI727" s="50">
        <v>25.6</v>
      </c>
      <c r="AJ727" s="50">
        <v>57.6</v>
      </c>
      <c r="AK727" s="51" t="s">
        <v>150</v>
      </c>
      <c r="AL727" s="27" t="s">
        <v>1798</v>
      </c>
      <c r="AM727" s="41"/>
      <c r="AP727" s="54"/>
      <c r="AQ727" s="54"/>
      <c r="AR727" s="54"/>
      <c r="AS727" s="54"/>
    </row>
    <row r="728" s="7" customFormat="1" ht="53" customHeight="1" spans="1:45">
      <c r="A728" s="23" t="s">
        <v>139</v>
      </c>
      <c r="B728" s="24" t="s">
        <v>140</v>
      </c>
      <c r="C728" s="25" t="s">
        <v>1799</v>
      </c>
      <c r="D728" s="26" t="s">
        <v>1747</v>
      </c>
      <c r="E728" s="27" t="s">
        <v>1773</v>
      </c>
      <c r="F728" s="28" t="s">
        <v>456</v>
      </c>
      <c r="G728" s="26" t="s">
        <v>478</v>
      </c>
      <c r="H728" s="26" t="s">
        <v>146</v>
      </c>
      <c r="I728" s="26" t="s">
        <v>147</v>
      </c>
      <c r="J728" s="41" t="s">
        <v>148</v>
      </c>
      <c r="K728" s="41" t="s">
        <v>149</v>
      </c>
      <c r="L728" s="42">
        <v>0.3</v>
      </c>
      <c r="M728" s="43">
        <v>0</v>
      </c>
      <c r="N728" s="43"/>
      <c r="O728" s="43"/>
      <c r="P728" s="43"/>
      <c r="Q728" s="43"/>
      <c r="R728" s="47">
        <v>0.3</v>
      </c>
      <c r="S728" s="48"/>
      <c r="T728" s="26"/>
      <c r="U728" s="23"/>
      <c r="V728" s="48" t="str">
        <f t="shared" si="11"/>
        <v/>
      </c>
      <c r="W728" s="48"/>
      <c r="X728" s="48"/>
      <c r="Y728" s="48"/>
      <c r="Z728" s="48"/>
      <c r="AA728" s="48" t="s">
        <v>135</v>
      </c>
      <c r="AB728" s="41" t="s">
        <v>116</v>
      </c>
      <c r="AC728" s="41" t="s">
        <v>136</v>
      </c>
      <c r="AD728" s="41" t="s">
        <v>116</v>
      </c>
      <c r="AE728" s="48" t="s">
        <v>136</v>
      </c>
      <c r="AF728" s="41" t="s">
        <v>136</v>
      </c>
      <c r="AG728" s="26">
        <v>25</v>
      </c>
      <c r="AH728" s="50">
        <v>55</v>
      </c>
      <c r="AI728" s="50">
        <v>40</v>
      </c>
      <c r="AJ728" s="50">
        <v>90</v>
      </c>
      <c r="AK728" s="51" t="s">
        <v>150</v>
      </c>
      <c r="AL728" s="27" t="s">
        <v>1755</v>
      </c>
      <c r="AM728" s="41"/>
      <c r="AP728" s="54"/>
      <c r="AQ728" s="54"/>
      <c r="AR728" s="54"/>
      <c r="AS728" s="54"/>
    </row>
    <row r="729" s="7" customFormat="1" ht="53" customHeight="1" spans="1:45">
      <c r="A729" s="23" t="s">
        <v>139</v>
      </c>
      <c r="B729" s="24" t="s">
        <v>140</v>
      </c>
      <c r="C729" s="25" t="s">
        <v>1800</v>
      </c>
      <c r="D729" s="26" t="s">
        <v>1747</v>
      </c>
      <c r="E729" s="27" t="s">
        <v>1773</v>
      </c>
      <c r="F729" s="28" t="s">
        <v>456</v>
      </c>
      <c r="G729" s="26" t="s">
        <v>482</v>
      </c>
      <c r="H729" s="26" t="s">
        <v>146</v>
      </c>
      <c r="I729" s="26" t="s">
        <v>147</v>
      </c>
      <c r="J729" s="41" t="s">
        <v>148</v>
      </c>
      <c r="K729" s="41" t="s">
        <v>149</v>
      </c>
      <c r="L729" s="42">
        <v>0.3</v>
      </c>
      <c r="M729" s="43">
        <v>0</v>
      </c>
      <c r="N729" s="43"/>
      <c r="O729" s="43"/>
      <c r="P729" s="43"/>
      <c r="Q729" s="43"/>
      <c r="R729" s="47">
        <v>0.3</v>
      </c>
      <c r="S729" s="48"/>
      <c r="T729" s="26"/>
      <c r="U729" s="23"/>
      <c r="V729" s="48" t="str">
        <f t="shared" si="11"/>
        <v/>
      </c>
      <c r="W729" s="48"/>
      <c r="X729" s="48"/>
      <c r="Y729" s="48"/>
      <c r="Z729" s="48"/>
      <c r="AA729" s="48" t="s">
        <v>135</v>
      </c>
      <c r="AB729" s="41" t="s">
        <v>116</v>
      </c>
      <c r="AC729" s="41" t="s">
        <v>116</v>
      </c>
      <c r="AD729" s="41" t="s">
        <v>116</v>
      </c>
      <c r="AE729" s="48" t="s">
        <v>136</v>
      </c>
      <c r="AF729" s="41" t="s">
        <v>136</v>
      </c>
      <c r="AG729" s="26">
        <v>27</v>
      </c>
      <c r="AH729" s="50">
        <v>59.4</v>
      </c>
      <c r="AI729" s="50">
        <v>43.2</v>
      </c>
      <c r="AJ729" s="50">
        <v>97.2</v>
      </c>
      <c r="AK729" s="51" t="s">
        <v>150</v>
      </c>
      <c r="AL729" s="27" t="s">
        <v>1781</v>
      </c>
      <c r="AM729" s="41"/>
      <c r="AP729" s="54"/>
      <c r="AQ729" s="54"/>
      <c r="AR729" s="54"/>
      <c r="AS729" s="54"/>
    </row>
    <row r="730" s="7" customFormat="1" ht="53" customHeight="1" spans="1:45">
      <c r="A730" s="23" t="s">
        <v>139</v>
      </c>
      <c r="B730" s="24" t="s">
        <v>140</v>
      </c>
      <c r="C730" s="25" t="s">
        <v>1801</v>
      </c>
      <c r="D730" s="26" t="s">
        <v>1747</v>
      </c>
      <c r="E730" s="27" t="s">
        <v>1802</v>
      </c>
      <c r="F730" s="28" t="s">
        <v>456</v>
      </c>
      <c r="G730" s="26" t="s">
        <v>484</v>
      </c>
      <c r="H730" s="26" t="s">
        <v>146</v>
      </c>
      <c r="I730" s="26" t="s">
        <v>147</v>
      </c>
      <c r="J730" s="41" t="s">
        <v>148</v>
      </c>
      <c r="K730" s="41" t="s">
        <v>149</v>
      </c>
      <c r="L730" s="42">
        <v>0.33</v>
      </c>
      <c r="M730" s="43">
        <v>0</v>
      </c>
      <c r="N730" s="43"/>
      <c r="O730" s="43"/>
      <c r="P730" s="43"/>
      <c r="Q730" s="43"/>
      <c r="R730" s="47">
        <v>0.33</v>
      </c>
      <c r="S730" s="48"/>
      <c r="T730" s="26"/>
      <c r="U730" s="23"/>
      <c r="V730" s="48" t="str">
        <f t="shared" si="11"/>
        <v/>
      </c>
      <c r="W730" s="48"/>
      <c r="X730" s="48"/>
      <c r="Y730" s="48"/>
      <c r="Z730" s="48"/>
      <c r="AA730" s="48" t="s">
        <v>135</v>
      </c>
      <c r="AB730" s="41" t="s">
        <v>116</v>
      </c>
      <c r="AC730" s="41" t="s">
        <v>136</v>
      </c>
      <c r="AD730" s="41" t="s">
        <v>116</v>
      </c>
      <c r="AE730" s="48" t="s">
        <v>136</v>
      </c>
      <c r="AF730" s="41" t="s">
        <v>136</v>
      </c>
      <c r="AG730" s="26">
        <v>27</v>
      </c>
      <c r="AH730" s="50">
        <v>59.4</v>
      </c>
      <c r="AI730" s="50">
        <v>43.2</v>
      </c>
      <c r="AJ730" s="50">
        <v>97.2</v>
      </c>
      <c r="AK730" s="51" t="s">
        <v>150</v>
      </c>
      <c r="AL730" s="27" t="s">
        <v>1781</v>
      </c>
      <c r="AM730" s="41"/>
      <c r="AP730" s="54"/>
      <c r="AQ730" s="54"/>
      <c r="AR730" s="54"/>
      <c r="AS730" s="54"/>
    </row>
    <row r="731" s="7" customFormat="1" ht="53" customHeight="1" spans="1:45">
      <c r="A731" s="23" t="s">
        <v>139</v>
      </c>
      <c r="B731" s="24" t="s">
        <v>140</v>
      </c>
      <c r="C731" s="25" t="s">
        <v>1803</v>
      </c>
      <c r="D731" s="26" t="s">
        <v>1747</v>
      </c>
      <c r="E731" s="27" t="s">
        <v>1773</v>
      </c>
      <c r="F731" s="28" t="s">
        <v>456</v>
      </c>
      <c r="G731" s="26" t="s">
        <v>487</v>
      </c>
      <c r="H731" s="26" t="s">
        <v>146</v>
      </c>
      <c r="I731" s="26" t="s">
        <v>147</v>
      </c>
      <c r="J731" s="41" t="s">
        <v>148</v>
      </c>
      <c r="K731" s="41" t="s">
        <v>149</v>
      </c>
      <c r="L731" s="42">
        <v>0.3</v>
      </c>
      <c r="M731" s="43">
        <v>0</v>
      </c>
      <c r="N731" s="43"/>
      <c r="O731" s="43"/>
      <c r="P731" s="43"/>
      <c r="Q731" s="43"/>
      <c r="R731" s="47">
        <v>0.3</v>
      </c>
      <c r="S731" s="48"/>
      <c r="T731" s="26"/>
      <c r="U731" s="23"/>
      <c r="V731" s="48" t="str">
        <f t="shared" si="11"/>
        <v/>
      </c>
      <c r="W731" s="48"/>
      <c r="X731" s="48"/>
      <c r="Y731" s="48"/>
      <c r="Z731" s="48"/>
      <c r="AA731" s="48" t="s">
        <v>135</v>
      </c>
      <c r="AB731" s="41" t="s">
        <v>116</v>
      </c>
      <c r="AC731" s="41" t="s">
        <v>136</v>
      </c>
      <c r="AD731" s="41" t="s">
        <v>116</v>
      </c>
      <c r="AE731" s="48" t="s">
        <v>136</v>
      </c>
      <c r="AF731" s="41" t="s">
        <v>136</v>
      </c>
      <c r="AG731" s="26">
        <v>29</v>
      </c>
      <c r="AH731" s="50">
        <v>63.8</v>
      </c>
      <c r="AI731" s="50">
        <v>46.4</v>
      </c>
      <c r="AJ731" s="50">
        <v>104.4</v>
      </c>
      <c r="AK731" s="51" t="s">
        <v>150</v>
      </c>
      <c r="AL731" s="27" t="s">
        <v>1804</v>
      </c>
      <c r="AM731" s="41"/>
      <c r="AP731" s="54"/>
      <c r="AQ731" s="54"/>
      <c r="AR731" s="54"/>
      <c r="AS731" s="54"/>
    </row>
    <row r="732" s="7" customFormat="1" ht="53" customHeight="1" spans="1:45">
      <c r="A732" s="23" t="s">
        <v>139</v>
      </c>
      <c r="B732" s="24" t="s">
        <v>140</v>
      </c>
      <c r="C732" s="25" t="s">
        <v>1805</v>
      </c>
      <c r="D732" s="26" t="s">
        <v>1747</v>
      </c>
      <c r="E732" s="27" t="s">
        <v>1786</v>
      </c>
      <c r="F732" s="28" t="s">
        <v>456</v>
      </c>
      <c r="G732" s="26" t="s">
        <v>1806</v>
      </c>
      <c r="H732" s="26" t="s">
        <v>146</v>
      </c>
      <c r="I732" s="26" t="s">
        <v>147</v>
      </c>
      <c r="J732" s="41" t="s">
        <v>148</v>
      </c>
      <c r="K732" s="41" t="s">
        <v>149</v>
      </c>
      <c r="L732" s="42">
        <v>0.06</v>
      </c>
      <c r="M732" s="43">
        <v>0</v>
      </c>
      <c r="N732" s="43"/>
      <c r="O732" s="43"/>
      <c r="P732" s="43"/>
      <c r="Q732" s="43"/>
      <c r="R732" s="47">
        <v>0.06</v>
      </c>
      <c r="S732" s="48"/>
      <c r="T732" s="26"/>
      <c r="U732" s="23"/>
      <c r="V732" s="48" t="str">
        <f t="shared" si="11"/>
        <v/>
      </c>
      <c r="W732" s="48"/>
      <c r="X732" s="48"/>
      <c r="Y732" s="48"/>
      <c r="Z732" s="48"/>
      <c r="AA732" s="48" t="s">
        <v>135</v>
      </c>
      <c r="AB732" s="41" t="s">
        <v>116</v>
      </c>
      <c r="AC732" s="41" t="s">
        <v>136</v>
      </c>
      <c r="AD732" s="41" t="s">
        <v>116</v>
      </c>
      <c r="AE732" s="48" t="s">
        <v>136</v>
      </c>
      <c r="AF732" s="41" t="s">
        <v>136</v>
      </c>
      <c r="AG732" s="26">
        <v>32</v>
      </c>
      <c r="AH732" s="50">
        <v>70.4</v>
      </c>
      <c r="AI732" s="50">
        <v>51.2</v>
      </c>
      <c r="AJ732" s="50">
        <v>115.2</v>
      </c>
      <c r="AK732" s="51" t="s">
        <v>150</v>
      </c>
      <c r="AL732" s="27" t="s">
        <v>1807</v>
      </c>
      <c r="AM732" s="41"/>
      <c r="AP732" s="54"/>
      <c r="AQ732" s="54"/>
      <c r="AR732" s="54"/>
      <c r="AS732" s="54"/>
    </row>
    <row r="733" s="7" customFormat="1" ht="53" customHeight="1" spans="1:45">
      <c r="A733" s="23" t="s">
        <v>139</v>
      </c>
      <c r="B733" s="24" t="s">
        <v>140</v>
      </c>
      <c r="C733" s="25" t="s">
        <v>1808</v>
      </c>
      <c r="D733" s="26" t="s">
        <v>1747</v>
      </c>
      <c r="E733" s="27" t="s">
        <v>1809</v>
      </c>
      <c r="F733" s="28" t="s">
        <v>456</v>
      </c>
      <c r="G733" s="26" t="s">
        <v>491</v>
      </c>
      <c r="H733" s="26" t="s">
        <v>146</v>
      </c>
      <c r="I733" s="26" t="s">
        <v>147</v>
      </c>
      <c r="J733" s="41" t="s">
        <v>148</v>
      </c>
      <c r="K733" s="41" t="s">
        <v>149</v>
      </c>
      <c r="L733" s="42">
        <v>0.21</v>
      </c>
      <c r="M733" s="43">
        <v>0</v>
      </c>
      <c r="N733" s="43"/>
      <c r="O733" s="43"/>
      <c r="P733" s="43"/>
      <c r="Q733" s="43"/>
      <c r="R733" s="47">
        <v>0.21</v>
      </c>
      <c r="S733" s="48"/>
      <c r="T733" s="26"/>
      <c r="U733" s="23"/>
      <c r="V733" s="48" t="str">
        <f t="shared" si="11"/>
        <v/>
      </c>
      <c r="W733" s="48"/>
      <c r="X733" s="48"/>
      <c r="Y733" s="48"/>
      <c r="Z733" s="48"/>
      <c r="AA733" s="48" t="s">
        <v>135</v>
      </c>
      <c r="AB733" s="41" t="s">
        <v>116</v>
      </c>
      <c r="AC733" s="41" t="s">
        <v>136</v>
      </c>
      <c r="AD733" s="41" t="s">
        <v>116</v>
      </c>
      <c r="AE733" s="48" t="s">
        <v>136</v>
      </c>
      <c r="AF733" s="41" t="s">
        <v>136</v>
      </c>
      <c r="AG733" s="26">
        <v>19</v>
      </c>
      <c r="AH733" s="50">
        <v>41.8</v>
      </c>
      <c r="AI733" s="50">
        <v>30.4</v>
      </c>
      <c r="AJ733" s="50">
        <v>68.4</v>
      </c>
      <c r="AK733" s="51" t="s">
        <v>150</v>
      </c>
      <c r="AL733" s="27" t="s">
        <v>1810</v>
      </c>
      <c r="AM733" s="41"/>
      <c r="AP733" s="54"/>
      <c r="AQ733" s="54"/>
      <c r="AR733" s="54"/>
      <c r="AS733" s="54"/>
    </row>
    <row r="734" s="7" customFormat="1" ht="53" customHeight="1" spans="1:45">
      <c r="A734" s="23" t="s">
        <v>139</v>
      </c>
      <c r="B734" s="24" t="s">
        <v>140</v>
      </c>
      <c r="C734" s="25" t="s">
        <v>1811</v>
      </c>
      <c r="D734" s="26" t="s">
        <v>1747</v>
      </c>
      <c r="E734" s="27" t="s">
        <v>1773</v>
      </c>
      <c r="F734" s="28" t="s">
        <v>456</v>
      </c>
      <c r="G734" s="26" t="s">
        <v>1812</v>
      </c>
      <c r="H734" s="26" t="s">
        <v>146</v>
      </c>
      <c r="I734" s="26" t="s">
        <v>147</v>
      </c>
      <c r="J734" s="41" t="s">
        <v>148</v>
      </c>
      <c r="K734" s="41" t="s">
        <v>149</v>
      </c>
      <c r="L734" s="42">
        <v>0.3</v>
      </c>
      <c r="M734" s="43">
        <v>0</v>
      </c>
      <c r="N734" s="43"/>
      <c r="O734" s="43"/>
      <c r="P734" s="43"/>
      <c r="Q734" s="43"/>
      <c r="R734" s="47">
        <v>0.3</v>
      </c>
      <c r="S734" s="48"/>
      <c r="T734" s="26"/>
      <c r="U734" s="23"/>
      <c r="V734" s="48" t="str">
        <f t="shared" si="11"/>
        <v/>
      </c>
      <c r="W734" s="48"/>
      <c r="X734" s="48"/>
      <c r="Y734" s="48"/>
      <c r="Z734" s="48"/>
      <c r="AA734" s="48" t="s">
        <v>135</v>
      </c>
      <c r="AB734" s="41" t="s">
        <v>116</v>
      </c>
      <c r="AC734" s="41" t="s">
        <v>136</v>
      </c>
      <c r="AD734" s="41" t="s">
        <v>116</v>
      </c>
      <c r="AE734" s="48" t="s">
        <v>136</v>
      </c>
      <c r="AF734" s="41" t="s">
        <v>136</v>
      </c>
      <c r="AG734" s="26">
        <v>30</v>
      </c>
      <c r="AH734" s="50">
        <v>66</v>
      </c>
      <c r="AI734" s="50">
        <v>48</v>
      </c>
      <c r="AJ734" s="50">
        <v>108</v>
      </c>
      <c r="AK734" s="51" t="s">
        <v>150</v>
      </c>
      <c r="AL734" s="27" t="s">
        <v>1763</v>
      </c>
      <c r="AM734" s="41"/>
      <c r="AP734" s="54"/>
      <c r="AQ734" s="54"/>
      <c r="AR734" s="54"/>
      <c r="AS734" s="54"/>
    </row>
    <row r="735" s="7" customFormat="1" ht="53" customHeight="1" spans="1:45">
      <c r="A735" s="23" t="s">
        <v>139</v>
      </c>
      <c r="B735" s="24" t="s">
        <v>140</v>
      </c>
      <c r="C735" s="25" t="s">
        <v>1813</v>
      </c>
      <c r="D735" s="26" t="s">
        <v>1747</v>
      </c>
      <c r="E735" s="27" t="s">
        <v>1814</v>
      </c>
      <c r="F735" s="28" t="s">
        <v>456</v>
      </c>
      <c r="G735" s="26" t="s">
        <v>494</v>
      </c>
      <c r="H735" s="26" t="s">
        <v>146</v>
      </c>
      <c r="I735" s="26" t="s">
        <v>147</v>
      </c>
      <c r="J735" s="41" t="s">
        <v>148</v>
      </c>
      <c r="K735" s="41" t="s">
        <v>149</v>
      </c>
      <c r="L735" s="42">
        <v>2.4</v>
      </c>
      <c r="M735" s="43">
        <v>0</v>
      </c>
      <c r="N735" s="43"/>
      <c r="O735" s="43"/>
      <c r="P735" s="43"/>
      <c r="Q735" s="43"/>
      <c r="R735" s="47">
        <v>2.4</v>
      </c>
      <c r="S735" s="48"/>
      <c r="T735" s="26"/>
      <c r="U735" s="23"/>
      <c r="V735" s="48" t="str">
        <f t="shared" si="11"/>
        <v/>
      </c>
      <c r="W735" s="48"/>
      <c r="X735" s="48"/>
      <c r="Y735" s="48"/>
      <c r="Z735" s="48"/>
      <c r="AA735" s="48" t="s">
        <v>135</v>
      </c>
      <c r="AB735" s="41" t="s">
        <v>116</v>
      </c>
      <c r="AC735" s="41" t="s">
        <v>116</v>
      </c>
      <c r="AD735" s="41" t="s">
        <v>116</v>
      </c>
      <c r="AE735" s="48" t="s">
        <v>136</v>
      </c>
      <c r="AF735" s="41" t="s">
        <v>136</v>
      </c>
      <c r="AG735" s="26">
        <v>85</v>
      </c>
      <c r="AH735" s="50">
        <v>187</v>
      </c>
      <c r="AI735" s="50">
        <v>136</v>
      </c>
      <c r="AJ735" s="50">
        <v>306</v>
      </c>
      <c r="AK735" s="51" t="s">
        <v>150</v>
      </c>
      <c r="AL735" s="27" t="s">
        <v>1815</v>
      </c>
      <c r="AM735" s="41"/>
      <c r="AP735" s="54"/>
      <c r="AQ735" s="54"/>
      <c r="AR735" s="54"/>
      <c r="AS735" s="54"/>
    </row>
    <row r="736" s="7" customFormat="1" ht="53" customHeight="1" spans="1:45">
      <c r="A736" s="23" t="s">
        <v>139</v>
      </c>
      <c r="B736" s="24" t="s">
        <v>140</v>
      </c>
      <c r="C736" s="25" t="s">
        <v>1816</v>
      </c>
      <c r="D736" s="26" t="s">
        <v>1747</v>
      </c>
      <c r="E736" s="27" t="s">
        <v>1778</v>
      </c>
      <c r="F736" s="28" t="s">
        <v>456</v>
      </c>
      <c r="G736" s="26" t="s">
        <v>498</v>
      </c>
      <c r="H736" s="26" t="s">
        <v>146</v>
      </c>
      <c r="I736" s="26" t="s">
        <v>147</v>
      </c>
      <c r="J736" s="41" t="s">
        <v>148</v>
      </c>
      <c r="K736" s="41" t="s">
        <v>149</v>
      </c>
      <c r="L736" s="42">
        <v>0.45</v>
      </c>
      <c r="M736" s="43">
        <v>0</v>
      </c>
      <c r="N736" s="43"/>
      <c r="O736" s="43"/>
      <c r="P736" s="43"/>
      <c r="Q736" s="43"/>
      <c r="R736" s="47">
        <v>0.45</v>
      </c>
      <c r="S736" s="48"/>
      <c r="T736" s="26"/>
      <c r="U736" s="23"/>
      <c r="V736" s="48" t="str">
        <f t="shared" si="11"/>
        <v/>
      </c>
      <c r="W736" s="48"/>
      <c r="X736" s="48"/>
      <c r="Y736" s="48"/>
      <c r="Z736" s="48"/>
      <c r="AA736" s="48" t="s">
        <v>135</v>
      </c>
      <c r="AB736" s="41" t="s">
        <v>116</v>
      </c>
      <c r="AC736" s="41" t="s">
        <v>136</v>
      </c>
      <c r="AD736" s="41" t="s">
        <v>116</v>
      </c>
      <c r="AE736" s="48" t="s">
        <v>136</v>
      </c>
      <c r="AF736" s="41" t="s">
        <v>136</v>
      </c>
      <c r="AG736" s="26">
        <v>29</v>
      </c>
      <c r="AH736" s="50">
        <v>63.8</v>
      </c>
      <c r="AI736" s="50">
        <v>46.4</v>
      </c>
      <c r="AJ736" s="50">
        <v>104.4</v>
      </c>
      <c r="AK736" s="51" t="s">
        <v>150</v>
      </c>
      <c r="AL736" s="27" t="s">
        <v>1804</v>
      </c>
      <c r="AM736" s="41"/>
      <c r="AP736" s="54"/>
      <c r="AQ736" s="54"/>
      <c r="AR736" s="54"/>
      <c r="AS736" s="54"/>
    </row>
    <row r="737" s="7" customFormat="1" ht="53" customHeight="1" spans="1:45">
      <c r="A737" s="23" t="s">
        <v>139</v>
      </c>
      <c r="B737" s="24" t="s">
        <v>140</v>
      </c>
      <c r="C737" s="25" t="s">
        <v>1817</v>
      </c>
      <c r="D737" s="26" t="s">
        <v>1747</v>
      </c>
      <c r="E737" s="27" t="s">
        <v>1786</v>
      </c>
      <c r="F737" s="28" t="s">
        <v>456</v>
      </c>
      <c r="G737" s="26" t="s">
        <v>501</v>
      </c>
      <c r="H737" s="26" t="s">
        <v>146</v>
      </c>
      <c r="I737" s="26" t="s">
        <v>147</v>
      </c>
      <c r="J737" s="41" t="s">
        <v>148</v>
      </c>
      <c r="K737" s="41" t="s">
        <v>149</v>
      </c>
      <c r="L737" s="42">
        <v>0.06</v>
      </c>
      <c r="M737" s="43">
        <v>0</v>
      </c>
      <c r="N737" s="43"/>
      <c r="O737" s="43"/>
      <c r="P737" s="43"/>
      <c r="Q737" s="43"/>
      <c r="R737" s="47">
        <v>0.06</v>
      </c>
      <c r="S737" s="48"/>
      <c r="T737" s="26"/>
      <c r="U737" s="23"/>
      <c r="V737" s="48" t="str">
        <f t="shared" si="11"/>
        <v/>
      </c>
      <c r="W737" s="48"/>
      <c r="X737" s="48"/>
      <c r="Y737" s="48"/>
      <c r="Z737" s="48"/>
      <c r="AA737" s="48" t="s">
        <v>135</v>
      </c>
      <c r="AB737" s="41" t="s">
        <v>116</v>
      </c>
      <c r="AC737" s="41" t="s">
        <v>136</v>
      </c>
      <c r="AD737" s="41" t="s">
        <v>116</v>
      </c>
      <c r="AE737" s="48" t="s">
        <v>136</v>
      </c>
      <c r="AF737" s="41" t="s">
        <v>136</v>
      </c>
      <c r="AG737" s="26">
        <v>10</v>
      </c>
      <c r="AH737" s="50">
        <v>22</v>
      </c>
      <c r="AI737" s="50">
        <v>16</v>
      </c>
      <c r="AJ737" s="50">
        <v>36</v>
      </c>
      <c r="AK737" s="51" t="s">
        <v>150</v>
      </c>
      <c r="AL737" s="27" t="s">
        <v>1740</v>
      </c>
      <c r="AM737" s="41"/>
      <c r="AP737" s="54"/>
      <c r="AQ737" s="54"/>
      <c r="AR737" s="54"/>
      <c r="AS737" s="54"/>
    </row>
    <row r="738" s="7" customFormat="1" ht="53" customHeight="1" spans="1:45">
      <c r="A738" s="23" t="s">
        <v>139</v>
      </c>
      <c r="B738" s="24" t="s">
        <v>140</v>
      </c>
      <c r="C738" s="25" t="s">
        <v>1818</v>
      </c>
      <c r="D738" s="26" t="s">
        <v>1747</v>
      </c>
      <c r="E738" s="27" t="s">
        <v>1780</v>
      </c>
      <c r="F738" s="28" t="s">
        <v>456</v>
      </c>
      <c r="G738" s="26" t="s">
        <v>1819</v>
      </c>
      <c r="H738" s="26" t="s">
        <v>146</v>
      </c>
      <c r="I738" s="26" t="s">
        <v>147</v>
      </c>
      <c r="J738" s="41" t="s">
        <v>148</v>
      </c>
      <c r="K738" s="41" t="s">
        <v>149</v>
      </c>
      <c r="L738" s="42">
        <v>0.27</v>
      </c>
      <c r="M738" s="43">
        <v>0</v>
      </c>
      <c r="N738" s="43"/>
      <c r="O738" s="43"/>
      <c r="P738" s="43"/>
      <c r="Q738" s="43"/>
      <c r="R738" s="47">
        <v>0.27</v>
      </c>
      <c r="S738" s="48"/>
      <c r="T738" s="26"/>
      <c r="U738" s="23"/>
      <c r="V738" s="48" t="str">
        <f t="shared" si="11"/>
        <v/>
      </c>
      <c r="W738" s="48"/>
      <c r="X738" s="48"/>
      <c r="Y738" s="48"/>
      <c r="Z738" s="48"/>
      <c r="AA738" s="48" t="s">
        <v>135</v>
      </c>
      <c r="AB738" s="41" t="s">
        <v>116</v>
      </c>
      <c r="AC738" s="41" t="s">
        <v>136</v>
      </c>
      <c r="AD738" s="41" t="s">
        <v>116</v>
      </c>
      <c r="AE738" s="48" t="s">
        <v>136</v>
      </c>
      <c r="AF738" s="41" t="s">
        <v>136</v>
      </c>
      <c r="AG738" s="26">
        <v>26</v>
      </c>
      <c r="AH738" s="50">
        <v>57.2</v>
      </c>
      <c r="AI738" s="50">
        <v>41.6</v>
      </c>
      <c r="AJ738" s="50">
        <v>93.6</v>
      </c>
      <c r="AK738" s="51" t="s">
        <v>150</v>
      </c>
      <c r="AL738" s="27" t="s">
        <v>1791</v>
      </c>
      <c r="AM738" s="41"/>
      <c r="AP738" s="54"/>
      <c r="AQ738" s="54"/>
      <c r="AR738" s="54"/>
      <c r="AS738" s="54"/>
    </row>
    <row r="739" s="7" customFormat="1" ht="53" customHeight="1" spans="1:45">
      <c r="A739" s="23" t="s">
        <v>139</v>
      </c>
      <c r="B739" s="24" t="s">
        <v>140</v>
      </c>
      <c r="C739" s="25" t="s">
        <v>1820</v>
      </c>
      <c r="D739" s="26" t="s">
        <v>1747</v>
      </c>
      <c r="E739" s="27" t="s">
        <v>1786</v>
      </c>
      <c r="F739" s="28" t="s">
        <v>456</v>
      </c>
      <c r="G739" s="26" t="s">
        <v>1097</v>
      </c>
      <c r="H739" s="26" t="s">
        <v>146</v>
      </c>
      <c r="I739" s="26" t="s">
        <v>147</v>
      </c>
      <c r="J739" s="41" t="s">
        <v>148</v>
      </c>
      <c r="K739" s="41" t="s">
        <v>149</v>
      </c>
      <c r="L739" s="42">
        <v>0.06</v>
      </c>
      <c r="M739" s="43">
        <v>0</v>
      </c>
      <c r="N739" s="43"/>
      <c r="O739" s="43"/>
      <c r="P739" s="43"/>
      <c r="Q739" s="43"/>
      <c r="R739" s="47">
        <v>0.06</v>
      </c>
      <c r="S739" s="48"/>
      <c r="T739" s="26"/>
      <c r="U739" s="23"/>
      <c r="V739" s="48" t="str">
        <f t="shared" si="11"/>
        <v/>
      </c>
      <c r="W739" s="48"/>
      <c r="X739" s="48"/>
      <c r="Y739" s="48"/>
      <c r="Z739" s="48"/>
      <c r="AA739" s="48" t="s">
        <v>135</v>
      </c>
      <c r="AB739" s="41" t="s">
        <v>116</v>
      </c>
      <c r="AC739" s="41" t="s">
        <v>136</v>
      </c>
      <c r="AD739" s="41" t="s">
        <v>116</v>
      </c>
      <c r="AE739" s="48" t="s">
        <v>136</v>
      </c>
      <c r="AF739" s="41" t="s">
        <v>136</v>
      </c>
      <c r="AG739" s="26">
        <v>16</v>
      </c>
      <c r="AH739" s="50">
        <v>35.2</v>
      </c>
      <c r="AI739" s="50">
        <v>25.6</v>
      </c>
      <c r="AJ739" s="50">
        <v>57.6</v>
      </c>
      <c r="AK739" s="51" t="s">
        <v>150</v>
      </c>
      <c r="AL739" s="27" t="s">
        <v>1798</v>
      </c>
      <c r="AM739" s="41"/>
      <c r="AP739" s="54"/>
      <c r="AQ739" s="54"/>
      <c r="AR739" s="54"/>
      <c r="AS739" s="54"/>
    </row>
    <row r="740" s="7" customFormat="1" ht="53" customHeight="1" spans="1:45">
      <c r="A740" s="23" t="s">
        <v>139</v>
      </c>
      <c r="B740" s="24" t="s">
        <v>140</v>
      </c>
      <c r="C740" s="25" t="s">
        <v>1821</v>
      </c>
      <c r="D740" s="26" t="s">
        <v>1747</v>
      </c>
      <c r="E740" s="27" t="s">
        <v>1765</v>
      </c>
      <c r="F740" s="28" t="s">
        <v>456</v>
      </c>
      <c r="G740" s="26" t="s">
        <v>1822</v>
      </c>
      <c r="H740" s="26" t="s">
        <v>146</v>
      </c>
      <c r="I740" s="26" t="s">
        <v>147</v>
      </c>
      <c r="J740" s="41" t="s">
        <v>148</v>
      </c>
      <c r="K740" s="41" t="s">
        <v>149</v>
      </c>
      <c r="L740" s="42">
        <v>1.5</v>
      </c>
      <c r="M740" s="43">
        <v>0</v>
      </c>
      <c r="N740" s="43"/>
      <c r="O740" s="43"/>
      <c r="P740" s="43"/>
      <c r="Q740" s="43"/>
      <c r="R740" s="47">
        <v>1.5</v>
      </c>
      <c r="S740" s="48"/>
      <c r="T740" s="26"/>
      <c r="U740" s="23"/>
      <c r="V740" s="48" t="str">
        <f t="shared" si="11"/>
        <v/>
      </c>
      <c r="W740" s="48"/>
      <c r="X740" s="48"/>
      <c r="Y740" s="48"/>
      <c r="Z740" s="48"/>
      <c r="AA740" s="48" t="s">
        <v>135</v>
      </c>
      <c r="AB740" s="41" t="s">
        <v>116</v>
      </c>
      <c r="AC740" s="41" t="s">
        <v>116</v>
      </c>
      <c r="AD740" s="41" t="s">
        <v>116</v>
      </c>
      <c r="AE740" s="48" t="s">
        <v>136</v>
      </c>
      <c r="AF740" s="41" t="s">
        <v>136</v>
      </c>
      <c r="AG740" s="26">
        <v>35</v>
      </c>
      <c r="AH740" s="50">
        <v>77</v>
      </c>
      <c r="AI740" s="50">
        <v>56</v>
      </c>
      <c r="AJ740" s="50">
        <v>126</v>
      </c>
      <c r="AK740" s="51" t="s">
        <v>150</v>
      </c>
      <c r="AL740" s="27" t="s">
        <v>1823</v>
      </c>
      <c r="AM740" s="41"/>
      <c r="AP740" s="54"/>
      <c r="AQ740" s="54"/>
      <c r="AR740" s="54"/>
      <c r="AS740" s="54"/>
    </row>
    <row r="741" s="7" customFormat="1" ht="53" customHeight="1" spans="1:45">
      <c r="A741" s="23" t="s">
        <v>139</v>
      </c>
      <c r="B741" s="24" t="s">
        <v>140</v>
      </c>
      <c r="C741" s="25" t="s">
        <v>1824</v>
      </c>
      <c r="D741" s="26" t="s">
        <v>1747</v>
      </c>
      <c r="E741" s="27" t="s">
        <v>1809</v>
      </c>
      <c r="F741" s="28" t="s">
        <v>456</v>
      </c>
      <c r="G741" s="26" t="s">
        <v>505</v>
      </c>
      <c r="H741" s="26" t="s">
        <v>146</v>
      </c>
      <c r="I741" s="26" t="s">
        <v>147</v>
      </c>
      <c r="J741" s="41" t="s">
        <v>148</v>
      </c>
      <c r="K741" s="41" t="s">
        <v>149</v>
      </c>
      <c r="L741" s="42">
        <v>0.21</v>
      </c>
      <c r="M741" s="43">
        <v>0</v>
      </c>
      <c r="N741" s="43"/>
      <c r="O741" s="43"/>
      <c r="P741" s="43"/>
      <c r="Q741" s="43"/>
      <c r="R741" s="47">
        <v>0.21</v>
      </c>
      <c r="S741" s="48"/>
      <c r="T741" s="26"/>
      <c r="U741" s="23"/>
      <c r="V741" s="48" t="str">
        <f t="shared" si="11"/>
        <v/>
      </c>
      <c r="W741" s="48"/>
      <c r="X741" s="48"/>
      <c r="Y741" s="48"/>
      <c r="Z741" s="48"/>
      <c r="AA741" s="48" t="s">
        <v>135</v>
      </c>
      <c r="AB741" s="41" t="s">
        <v>116</v>
      </c>
      <c r="AC741" s="41" t="s">
        <v>136</v>
      </c>
      <c r="AD741" s="41" t="s">
        <v>116</v>
      </c>
      <c r="AE741" s="48" t="s">
        <v>136</v>
      </c>
      <c r="AF741" s="41" t="s">
        <v>136</v>
      </c>
      <c r="AG741" s="26">
        <v>14</v>
      </c>
      <c r="AH741" s="50">
        <v>30.8</v>
      </c>
      <c r="AI741" s="50">
        <v>22.4</v>
      </c>
      <c r="AJ741" s="50">
        <v>50.4</v>
      </c>
      <c r="AK741" s="51" t="s">
        <v>150</v>
      </c>
      <c r="AL741" s="27" t="s">
        <v>1788</v>
      </c>
      <c r="AM741" s="41"/>
      <c r="AP741" s="54"/>
      <c r="AQ741" s="54"/>
      <c r="AR741" s="54"/>
      <c r="AS741" s="54"/>
    </row>
    <row r="742" s="7" customFormat="1" ht="53" customHeight="1" spans="1:45">
      <c r="A742" s="23" t="s">
        <v>139</v>
      </c>
      <c r="B742" s="24" t="s">
        <v>140</v>
      </c>
      <c r="C742" s="25" t="s">
        <v>1825</v>
      </c>
      <c r="D742" s="26" t="s">
        <v>1747</v>
      </c>
      <c r="E742" s="27" t="s">
        <v>1796</v>
      </c>
      <c r="F742" s="28" t="s">
        <v>456</v>
      </c>
      <c r="G742" s="26" t="s">
        <v>1826</v>
      </c>
      <c r="H742" s="26" t="s">
        <v>146</v>
      </c>
      <c r="I742" s="26" t="s">
        <v>147</v>
      </c>
      <c r="J742" s="41" t="s">
        <v>148</v>
      </c>
      <c r="K742" s="41" t="s">
        <v>149</v>
      </c>
      <c r="L742" s="42">
        <v>0.15</v>
      </c>
      <c r="M742" s="43">
        <v>0</v>
      </c>
      <c r="N742" s="43"/>
      <c r="O742" s="43"/>
      <c r="P742" s="43"/>
      <c r="Q742" s="43"/>
      <c r="R742" s="47">
        <v>0.15</v>
      </c>
      <c r="S742" s="48"/>
      <c r="T742" s="26"/>
      <c r="U742" s="23"/>
      <c r="V742" s="48" t="str">
        <f t="shared" si="11"/>
        <v/>
      </c>
      <c r="W742" s="48"/>
      <c r="X742" s="48"/>
      <c r="Y742" s="48"/>
      <c r="Z742" s="48"/>
      <c r="AA742" s="48" t="s">
        <v>135</v>
      </c>
      <c r="AB742" s="41" t="s">
        <v>116</v>
      </c>
      <c r="AC742" s="41" t="s">
        <v>136</v>
      </c>
      <c r="AD742" s="41" t="s">
        <v>116</v>
      </c>
      <c r="AE742" s="48" t="s">
        <v>136</v>
      </c>
      <c r="AF742" s="41" t="s">
        <v>136</v>
      </c>
      <c r="AG742" s="26">
        <v>23</v>
      </c>
      <c r="AH742" s="50">
        <v>50.6</v>
      </c>
      <c r="AI742" s="50">
        <v>36.8</v>
      </c>
      <c r="AJ742" s="50">
        <v>82.8</v>
      </c>
      <c r="AK742" s="51" t="s">
        <v>150</v>
      </c>
      <c r="AL742" s="27" t="s">
        <v>1794</v>
      </c>
      <c r="AM742" s="41"/>
      <c r="AP742" s="54"/>
      <c r="AQ742" s="54"/>
      <c r="AR742" s="54"/>
      <c r="AS742" s="54"/>
    </row>
    <row r="743" s="7" customFormat="1" ht="53" customHeight="1" spans="1:45">
      <c r="A743" s="23" t="s">
        <v>139</v>
      </c>
      <c r="B743" s="24" t="s">
        <v>140</v>
      </c>
      <c r="C743" s="25" t="s">
        <v>1827</v>
      </c>
      <c r="D743" s="26" t="s">
        <v>1747</v>
      </c>
      <c r="E743" s="27" t="s">
        <v>1828</v>
      </c>
      <c r="F743" s="28" t="s">
        <v>456</v>
      </c>
      <c r="G743" s="26" t="s">
        <v>509</v>
      </c>
      <c r="H743" s="26" t="s">
        <v>146</v>
      </c>
      <c r="I743" s="26" t="s">
        <v>147</v>
      </c>
      <c r="J743" s="41" t="s">
        <v>148</v>
      </c>
      <c r="K743" s="41" t="s">
        <v>149</v>
      </c>
      <c r="L743" s="42">
        <v>0.24</v>
      </c>
      <c r="M743" s="43">
        <v>0</v>
      </c>
      <c r="N743" s="43"/>
      <c r="O743" s="43"/>
      <c r="P743" s="43"/>
      <c r="Q743" s="43"/>
      <c r="R743" s="47">
        <v>0.24</v>
      </c>
      <c r="S743" s="48"/>
      <c r="T743" s="26"/>
      <c r="U743" s="23"/>
      <c r="V743" s="48" t="str">
        <f t="shared" si="11"/>
        <v/>
      </c>
      <c r="W743" s="48"/>
      <c r="X743" s="48"/>
      <c r="Y743" s="48"/>
      <c r="Z743" s="48"/>
      <c r="AA743" s="48" t="s">
        <v>135</v>
      </c>
      <c r="AB743" s="41" t="s">
        <v>116</v>
      </c>
      <c r="AC743" s="41" t="s">
        <v>136</v>
      </c>
      <c r="AD743" s="41" t="s">
        <v>116</v>
      </c>
      <c r="AE743" s="48" t="s">
        <v>136</v>
      </c>
      <c r="AF743" s="41" t="s">
        <v>136</v>
      </c>
      <c r="AG743" s="26">
        <v>33</v>
      </c>
      <c r="AH743" s="50">
        <v>72.6</v>
      </c>
      <c r="AI743" s="50">
        <v>52.8</v>
      </c>
      <c r="AJ743" s="50">
        <v>118.8</v>
      </c>
      <c r="AK743" s="51" t="s">
        <v>150</v>
      </c>
      <c r="AL743" s="27" t="s">
        <v>1829</v>
      </c>
      <c r="AM743" s="41"/>
      <c r="AP743" s="54"/>
      <c r="AQ743" s="54"/>
      <c r="AR743" s="54"/>
      <c r="AS743" s="54"/>
    </row>
    <row r="744" s="7" customFormat="1" ht="53" customHeight="1" spans="1:45">
      <c r="A744" s="23" t="s">
        <v>139</v>
      </c>
      <c r="B744" s="24" t="s">
        <v>140</v>
      </c>
      <c r="C744" s="25" t="s">
        <v>1830</v>
      </c>
      <c r="D744" s="26" t="s">
        <v>1747</v>
      </c>
      <c r="E744" s="27" t="s">
        <v>1780</v>
      </c>
      <c r="F744" s="28" t="s">
        <v>456</v>
      </c>
      <c r="G744" s="26" t="s">
        <v>512</v>
      </c>
      <c r="H744" s="26" t="s">
        <v>146</v>
      </c>
      <c r="I744" s="26" t="s">
        <v>147</v>
      </c>
      <c r="J744" s="41" t="s">
        <v>148</v>
      </c>
      <c r="K744" s="41" t="s">
        <v>149</v>
      </c>
      <c r="L744" s="42">
        <v>0.27</v>
      </c>
      <c r="M744" s="43">
        <v>0</v>
      </c>
      <c r="N744" s="43"/>
      <c r="O744" s="43"/>
      <c r="P744" s="43"/>
      <c r="Q744" s="43"/>
      <c r="R744" s="47">
        <v>0.27</v>
      </c>
      <c r="S744" s="48"/>
      <c r="T744" s="26"/>
      <c r="U744" s="23"/>
      <c r="V744" s="48" t="str">
        <f t="shared" si="11"/>
        <v/>
      </c>
      <c r="W744" s="48"/>
      <c r="X744" s="48"/>
      <c r="Y744" s="48"/>
      <c r="Z744" s="48"/>
      <c r="AA744" s="48" t="s">
        <v>135</v>
      </c>
      <c r="AB744" s="41" t="s">
        <v>116</v>
      </c>
      <c r="AC744" s="41" t="s">
        <v>136</v>
      </c>
      <c r="AD744" s="41" t="s">
        <v>116</v>
      </c>
      <c r="AE744" s="48" t="s">
        <v>136</v>
      </c>
      <c r="AF744" s="41" t="s">
        <v>136</v>
      </c>
      <c r="AG744" s="26">
        <v>24</v>
      </c>
      <c r="AH744" s="50">
        <v>52.8</v>
      </c>
      <c r="AI744" s="50">
        <v>38.4</v>
      </c>
      <c r="AJ744" s="50">
        <v>86.4</v>
      </c>
      <c r="AK744" s="51" t="s">
        <v>150</v>
      </c>
      <c r="AL744" s="27" t="s">
        <v>1831</v>
      </c>
      <c r="AM744" s="41"/>
      <c r="AP744" s="54"/>
      <c r="AQ744" s="54"/>
      <c r="AR744" s="54"/>
      <c r="AS744" s="54"/>
    </row>
    <row r="745" s="7" customFormat="1" ht="53" customHeight="1" spans="1:45">
      <c r="A745" s="23" t="s">
        <v>139</v>
      </c>
      <c r="B745" s="24" t="s">
        <v>140</v>
      </c>
      <c r="C745" s="25" t="s">
        <v>1832</v>
      </c>
      <c r="D745" s="26" t="s">
        <v>1747</v>
      </c>
      <c r="E745" s="27" t="s">
        <v>1796</v>
      </c>
      <c r="F745" s="28" t="s">
        <v>456</v>
      </c>
      <c r="G745" s="26" t="s">
        <v>1833</v>
      </c>
      <c r="H745" s="26" t="s">
        <v>146</v>
      </c>
      <c r="I745" s="26" t="s">
        <v>147</v>
      </c>
      <c r="J745" s="41" t="s">
        <v>148</v>
      </c>
      <c r="K745" s="41" t="s">
        <v>149</v>
      </c>
      <c r="L745" s="42">
        <v>0.15</v>
      </c>
      <c r="M745" s="43">
        <v>0</v>
      </c>
      <c r="N745" s="43"/>
      <c r="O745" s="43"/>
      <c r="P745" s="43"/>
      <c r="Q745" s="43"/>
      <c r="R745" s="47">
        <v>0.15</v>
      </c>
      <c r="S745" s="48"/>
      <c r="T745" s="26"/>
      <c r="U745" s="23"/>
      <c r="V745" s="48" t="str">
        <f t="shared" si="11"/>
        <v/>
      </c>
      <c r="W745" s="48"/>
      <c r="X745" s="48"/>
      <c r="Y745" s="48"/>
      <c r="Z745" s="48"/>
      <c r="AA745" s="48" t="s">
        <v>135</v>
      </c>
      <c r="AB745" s="41" t="s">
        <v>116</v>
      </c>
      <c r="AC745" s="41" t="s">
        <v>136</v>
      </c>
      <c r="AD745" s="41" t="s">
        <v>116</v>
      </c>
      <c r="AE745" s="48" t="s">
        <v>136</v>
      </c>
      <c r="AF745" s="41" t="s">
        <v>136</v>
      </c>
      <c r="AG745" s="26">
        <v>11</v>
      </c>
      <c r="AH745" s="50">
        <v>24.2</v>
      </c>
      <c r="AI745" s="50">
        <v>17.6</v>
      </c>
      <c r="AJ745" s="50">
        <v>39.6</v>
      </c>
      <c r="AK745" s="51" t="s">
        <v>150</v>
      </c>
      <c r="AL745" s="27" t="s">
        <v>1834</v>
      </c>
      <c r="AM745" s="41"/>
      <c r="AP745" s="54"/>
      <c r="AQ745" s="54"/>
      <c r="AR745" s="54"/>
      <c r="AS745" s="54"/>
    </row>
    <row r="746" s="7" customFormat="1" ht="53" customHeight="1" spans="1:45">
      <c r="A746" s="23" t="s">
        <v>139</v>
      </c>
      <c r="B746" s="24" t="s">
        <v>140</v>
      </c>
      <c r="C746" s="25" t="s">
        <v>1835</v>
      </c>
      <c r="D746" s="26" t="s">
        <v>1747</v>
      </c>
      <c r="E746" s="27" t="s">
        <v>1796</v>
      </c>
      <c r="F746" s="28" t="s">
        <v>456</v>
      </c>
      <c r="G746" s="26" t="s">
        <v>869</v>
      </c>
      <c r="H746" s="26" t="s">
        <v>146</v>
      </c>
      <c r="I746" s="26" t="s">
        <v>147</v>
      </c>
      <c r="J746" s="41" t="s">
        <v>148</v>
      </c>
      <c r="K746" s="41" t="s">
        <v>149</v>
      </c>
      <c r="L746" s="42">
        <v>0.15</v>
      </c>
      <c r="M746" s="43">
        <v>0</v>
      </c>
      <c r="N746" s="43"/>
      <c r="O746" s="43"/>
      <c r="P746" s="43"/>
      <c r="Q746" s="43"/>
      <c r="R746" s="47">
        <v>0.15</v>
      </c>
      <c r="S746" s="48"/>
      <c r="T746" s="26"/>
      <c r="U746" s="23"/>
      <c r="V746" s="48" t="str">
        <f t="shared" si="11"/>
        <v/>
      </c>
      <c r="W746" s="48"/>
      <c r="X746" s="48"/>
      <c r="Y746" s="48"/>
      <c r="Z746" s="48"/>
      <c r="AA746" s="48" t="s">
        <v>135</v>
      </c>
      <c r="AB746" s="41" t="s">
        <v>116</v>
      </c>
      <c r="AC746" s="41" t="s">
        <v>136</v>
      </c>
      <c r="AD746" s="41" t="s">
        <v>116</v>
      </c>
      <c r="AE746" s="48" t="s">
        <v>136</v>
      </c>
      <c r="AF746" s="41" t="s">
        <v>136</v>
      </c>
      <c r="AG746" s="26">
        <v>34</v>
      </c>
      <c r="AH746" s="50">
        <v>74.8</v>
      </c>
      <c r="AI746" s="50">
        <v>54.4</v>
      </c>
      <c r="AJ746" s="50">
        <v>122.4</v>
      </c>
      <c r="AK746" s="51" t="s">
        <v>150</v>
      </c>
      <c r="AL746" s="27" t="s">
        <v>1836</v>
      </c>
      <c r="AM746" s="41"/>
      <c r="AP746" s="54"/>
      <c r="AQ746" s="54"/>
      <c r="AR746" s="54"/>
      <c r="AS746" s="54"/>
    </row>
    <row r="747" s="7" customFormat="1" ht="53" customHeight="1" spans="1:45">
      <c r="A747" s="23" t="s">
        <v>139</v>
      </c>
      <c r="B747" s="24" t="s">
        <v>140</v>
      </c>
      <c r="C747" s="25" t="s">
        <v>1837</v>
      </c>
      <c r="D747" s="26" t="s">
        <v>1747</v>
      </c>
      <c r="E747" s="27" t="s">
        <v>1778</v>
      </c>
      <c r="F747" s="28" t="s">
        <v>456</v>
      </c>
      <c r="G747" s="26" t="s">
        <v>516</v>
      </c>
      <c r="H747" s="26" t="s">
        <v>146</v>
      </c>
      <c r="I747" s="26" t="s">
        <v>147</v>
      </c>
      <c r="J747" s="41" t="s">
        <v>148</v>
      </c>
      <c r="K747" s="41" t="s">
        <v>149</v>
      </c>
      <c r="L747" s="42">
        <v>0.45</v>
      </c>
      <c r="M747" s="43">
        <v>0</v>
      </c>
      <c r="N747" s="43"/>
      <c r="O747" s="43"/>
      <c r="P747" s="43"/>
      <c r="Q747" s="43"/>
      <c r="R747" s="47">
        <v>0.45</v>
      </c>
      <c r="S747" s="48"/>
      <c r="T747" s="26"/>
      <c r="U747" s="23"/>
      <c r="V747" s="48" t="str">
        <f t="shared" si="11"/>
        <v/>
      </c>
      <c r="W747" s="48"/>
      <c r="X747" s="48"/>
      <c r="Y747" s="48"/>
      <c r="Z747" s="48"/>
      <c r="AA747" s="48" t="s">
        <v>135</v>
      </c>
      <c r="AB747" s="41" t="s">
        <v>116</v>
      </c>
      <c r="AC747" s="41" t="s">
        <v>136</v>
      </c>
      <c r="AD747" s="41" t="s">
        <v>116</v>
      </c>
      <c r="AE747" s="48" t="s">
        <v>136</v>
      </c>
      <c r="AF747" s="41" t="s">
        <v>136</v>
      </c>
      <c r="AG747" s="26">
        <v>9</v>
      </c>
      <c r="AH747" s="50">
        <v>19.8</v>
      </c>
      <c r="AI747" s="50">
        <v>14.4</v>
      </c>
      <c r="AJ747" s="50">
        <v>32.4</v>
      </c>
      <c r="AK747" s="51" t="s">
        <v>150</v>
      </c>
      <c r="AL747" s="27" t="s">
        <v>1784</v>
      </c>
      <c r="AM747" s="41"/>
      <c r="AP747" s="54"/>
      <c r="AQ747" s="54"/>
      <c r="AR747" s="54"/>
      <c r="AS747" s="54"/>
    </row>
    <row r="748" s="7" customFormat="1" ht="53" customHeight="1" spans="1:45">
      <c r="A748" s="23" t="s">
        <v>139</v>
      </c>
      <c r="B748" s="24" t="s">
        <v>140</v>
      </c>
      <c r="C748" s="25" t="s">
        <v>1838</v>
      </c>
      <c r="D748" s="26" t="s">
        <v>1747</v>
      </c>
      <c r="E748" s="27" t="s">
        <v>1748</v>
      </c>
      <c r="F748" s="28" t="s">
        <v>456</v>
      </c>
      <c r="G748" s="26" t="s">
        <v>518</v>
      </c>
      <c r="H748" s="26" t="s">
        <v>146</v>
      </c>
      <c r="I748" s="26" t="s">
        <v>147</v>
      </c>
      <c r="J748" s="41" t="s">
        <v>148</v>
      </c>
      <c r="K748" s="41" t="s">
        <v>149</v>
      </c>
      <c r="L748" s="42">
        <v>0.9</v>
      </c>
      <c r="M748" s="43">
        <v>0</v>
      </c>
      <c r="N748" s="43"/>
      <c r="O748" s="43"/>
      <c r="P748" s="43"/>
      <c r="Q748" s="43"/>
      <c r="R748" s="47">
        <v>0.9</v>
      </c>
      <c r="S748" s="48"/>
      <c r="T748" s="26"/>
      <c r="U748" s="23"/>
      <c r="V748" s="48" t="str">
        <f t="shared" si="11"/>
        <v/>
      </c>
      <c r="W748" s="48"/>
      <c r="X748" s="48"/>
      <c r="Y748" s="48"/>
      <c r="Z748" s="48"/>
      <c r="AA748" s="48" t="s">
        <v>135</v>
      </c>
      <c r="AB748" s="41" t="s">
        <v>116</v>
      </c>
      <c r="AC748" s="41" t="s">
        <v>136</v>
      </c>
      <c r="AD748" s="41" t="s">
        <v>116</v>
      </c>
      <c r="AE748" s="48" t="s">
        <v>136</v>
      </c>
      <c r="AF748" s="41" t="s">
        <v>136</v>
      </c>
      <c r="AG748" s="26">
        <v>18</v>
      </c>
      <c r="AH748" s="50">
        <v>39.6</v>
      </c>
      <c r="AI748" s="50">
        <v>28.8</v>
      </c>
      <c r="AJ748" s="50">
        <v>64.8</v>
      </c>
      <c r="AK748" s="51" t="s">
        <v>150</v>
      </c>
      <c r="AL748" s="27" t="s">
        <v>1839</v>
      </c>
      <c r="AM748" s="41"/>
      <c r="AP748" s="54"/>
      <c r="AQ748" s="54"/>
      <c r="AR748" s="54"/>
      <c r="AS748" s="54"/>
    </row>
    <row r="749" s="7" customFormat="1" ht="53" customHeight="1" spans="1:45">
      <c r="A749" s="23" t="s">
        <v>139</v>
      </c>
      <c r="B749" s="24" t="s">
        <v>140</v>
      </c>
      <c r="C749" s="25" t="s">
        <v>1840</v>
      </c>
      <c r="D749" s="26" t="s">
        <v>1747</v>
      </c>
      <c r="E749" s="27" t="s">
        <v>1841</v>
      </c>
      <c r="F749" s="28" t="s">
        <v>456</v>
      </c>
      <c r="G749" s="26" t="s">
        <v>1842</v>
      </c>
      <c r="H749" s="26" t="s">
        <v>146</v>
      </c>
      <c r="I749" s="26" t="s">
        <v>147</v>
      </c>
      <c r="J749" s="41" t="s">
        <v>148</v>
      </c>
      <c r="K749" s="41" t="s">
        <v>149</v>
      </c>
      <c r="L749" s="42">
        <v>0.36</v>
      </c>
      <c r="M749" s="43">
        <v>0</v>
      </c>
      <c r="N749" s="43"/>
      <c r="O749" s="43"/>
      <c r="P749" s="43"/>
      <c r="Q749" s="43"/>
      <c r="R749" s="47">
        <v>0.36</v>
      </c>
      <c r="S749" s="48"/>
      <c r="T749" s="26"/>
      <c r="U749" s="23"/>
      <c r="V749" s="48" t="str">
        <f t="shared" si="11"/>
        <v/>
      </c>
      <c r="W749" s="48"/>
      <c r="X749" s="48"/>
      <c r="Y749" s="48"/>
      <c r="Z749" s="48"/>
      <c r="AA749" s="48" t="s">
        <v>135</v>
      </c>
      <c r="AB749" s="41" t="s">
        <v>116</v>
      </c>
      <c r="AC749" s="41" t="s">
        <v>136</v>
      </c>
      <c r="AD749" s="41" t="s">
        <v>116</v>
      </c>
      <c r="AE749" s="48" t="s">
        <v>136</v>
      </c>
      <c r="AF749" s="41" t="s">
        <v>136</v>
      </c>
      <c r="AG749" s="26">
        <v>50</v>
      </c>
      <c r="AH749" s="50">
        <v>110</v>
      </c>
      <c r="AI749" s="50">
        <v>80</v>
      </c>
      <c r="AJ749" s="50">
        <v>180</v>
      </c>
      <c r="AK749" s="51" t="s">
        <v>150</v>
      </c>
      <c r="AL749" s="27" t="s">
        <v>1744</v>
      </c>
      <c r="AM749" s="41"/>
      <c r="AP749" s="54"/>
      <c r="AQ749" s="54"/>
      <c r="AR749" s="54"/>
      <c r="AS749" s="54"/>
    </row>
    <row r="750" s="7" customFormat="1" ht="53" customHeight="1" spans="1:45">
      <c r="A750" s="23" t="s">
        <v>139</v>
      </c>
      <c r="B750" s="24" t="s">
        <v>140</v>
      </c>
      <c r="C750" s="25" t="s">
        <v>1843</v>
      </c>
      <c r="D750" s="26" t="s">
        <v>1747</v>
      </c>
      <c r="E750" s="27" t="s">
        <v>1778</v>
      </c>
      <c r="F750" s="28" t="s">
        <v>456</v>
      </c>
      <c r="G750" s="26" t="s">
        <v>1844</v>
      </c>
      <c r="H750" s="26" t="s">
        <v>146</v>
      </c>
      <c r="I750" s="26" t="s">
        <v>147</v>
      </c>
      <c r="J750" s="41" t="s">
        <v>148</v>
      </c>
      <c r="K750" s="41" t="s">
        <v>149</v>
      </c>
      <c r="L750" s="42">
        <v>0.45</v>
      </c>
      <c r="M750" s="43">
        <v>0</v>
      </c>
      <c r="N750" s="43"/>
      <c r="O750" s="43"/>
      <c r="P750" s="43"/>
      <c r="Q750" s="43"/>
      <c r="R750" s="47">
        <v>0.45</v>
      </c>
      <c r="S750" s="48"/>
      <c r="T750" s="26"/>
      <c r="U750" s="23"/>
      <c r="V750" s="48" t="str">
        <f t="shared" si="11"/>
        <v/>
      </c>
      <c r="W750" s="48"/>
      <c r="X750" s="48"/>
      <c r="Y750" s="48"/>
      <c r="Z750" s="48"/>
      <c r="AA750" s="48" t="s">
        <v>135</v>
      </c>
      <c r="AB750" s="41" t="s">
        <v>116</v>
      </c>
      <c r="AC750" s="41" t="s">
        <v>136</v>
      </c>
      <c r="AD750" s="41" t="s">
        <v>116</v>
      </c>
      <c r="AE750" s="48" t="s">
        <v>136</v>
      </c>
      <c r="AF750" s="41" t="s">
        <v>136</v>
      </c>
      <c r="AG750" s="26">
        <v>14</v>
      </c>
      <c r="AH750" s="50">
        <v>30.8</v>
      </c>
      <c r="AI750" s="50">
        <v>22.4</v>
      </c>
      <c r="AJ750" s="50">
        <v>50.4</v>
      </c>
      <c r="AK750" s="51" t="s">
        <v>150</v>
      </c>
      <c r="AL750" s="27" t="s">
        <v>1788</v>
      </c>
      <c r="AM750" s="41"/>
      <c r="AP750" s="54"/>
      <c r="AQ750" s="54"/>
      <c r="AR750" s="54"/>
      <c r="AS750" s="54"/>
    </row>
    <row r="751" s="7" customFormat="1" ht="53" customHeight="1" spans="1:45">
      <c r="A751" s="23" t="s">
        <v>139</v>
      </c>
      <c r="B751" s="24" t="s">
        <v>140</v>
      </c>
      <c r="C751" s="25" t="s">
        <v>1845</v>
      </c>
      <c r="D751" s="26" t="s">
        <v>1747</v>
      </c>
      <c r="E751" s="27" t="s">
        <v>1773</v>
      </c>
      <c r="F751" s="28" t="s">
        <v>456</v>
      </c>
      <c r="G751" s="26" t="s">
        <v>1112</v>
      </c>
      <c r="H751" s="26" t="s">
        <v>146</v>
      </c>
      <c r="I751" s="26" t="s">
        <v>147</v>
      </c>
      <c r="J751" s="41" t="s">
        <v>148</v>
      </c>
      <c r="K751" s="41" t="s">
        <v>149</v>
      </c>
      <c r="L751" s="42">
        <v>0.3</v>
      </c>
      <c r="M751" s="43">
        <v>0</v>
      </c>
      <c r="N751" s="43"/>
      <c r="O751" s="43"/>
      <c r="P751" s="43"/>
      <c r="Q751" s="43"/>
      <c r="R751" s="47">
        <v>0.3</v>
      </c>
      <c r="S751" s="48"/>
      <c r="T751" s="26"/>
      <c r="U751" s="23"/>
      <c r="V751" s="48" t="str">
        <f t="shared" si="11"/>
        <v/>
      </c>
      <c r="W751" s="48"/>
      <c r="X751" s="48"/>
      <c r="Y751" s="48"/>
      <c r="Z751" s="48"/>
      <c r="AA751" s="48" t="s">
        <v>135</v>
      </c>
      <c r="AB751" s="41" t="s">
        <v>116</v>
      </c>
      <c r="AC751" s="41" t="s">
        <v>116</v>
      </c>
      <c r="AD751" s="41" t="s">
        <v>116</v>
      </c>
      <c r="AE751" s="48" t="s">
        <v>136</v>
      </c>
      <c r="AF751" s="41" t="s">
        <v>136</v>
      </c>
      <c r="AG751" s="26">
        <v>41</v>
      </c>
      <c r="AH751" s="50">
        <v>90.2</v>
      </c>
      <c r="AI751" s="50">
        <v>65.6</v>
      </c>
      <c r="AJ751" s="50">
        <v>147.6</v>
      </c>
      <c r="AK751" s="51" t="s">
        <v>150</v>
      </c>
      <c r="AL751" s="27" t="s">
        <v>1846</v>
      </c>
      <c r="AM751" s="41"/>
      <c r="AP751" s="54"/>
      <c r="AQ751" s="54"/>
      <c r="AR751" s="54"/>
      <c r="AS751" s="54"/>
    </row>
    <row r="752" s="7" customFormat="1" ht="53" customHeight="1" spans="1:45">
      <c r="A752" s="23" t="s">
        <v>139</v>
      </c>
      <c r="B752" s="24" t="s">
        <v>140</v>
      </c>
      <c r="C752" s="25" t="s">
        <v>1847</v>
      </c>
      <c r="D752" s="26" t="s">
        <v>1730</v>
      </c>
      <c r="E752" s="26" t="s">
        <v>1848</v>
      </c>
      <c r="F752" s="28" t="s">
        <v>1849</v>
      </c>
      <c r="G752" s="26" t="s">
        <v>1850</v>
      </c>
      <c r="H752" s="26" t="s">
        <v>146</v>
      </c>
      <c r="I752" s="26" t="s">
        <v>147</v>
      </c>
      <c r="J752" s="41" t="s">
        <v>148</v>
      </c>
      <c r="K752" s="41" t="s">
        <v>149</v>
      </c>
      <c r="L752" s="42">
        <v>0.6</v>
      </c>
      <c r="M752" s="43">
        <v>0</v>
      </c>
      <c r="N752" s="43"/>
      <c r="O752" s="43"/>
      <c r="P752" s="43"/>
      <c r="Q752" s="43"/>
      <c r="R752" s="47">
        <v>0.6</v>
      </c>
      <c r="S752" s="48"/>
      <c r="T752" s="26"/>
      <c r="U752" s="23"/>
      <c r="V752" s="48" t="str">
        <f t="shared" si="11"/>
        <v/>
      </c>
      <c r="W752" s="48"/>
      <c r="X752" s="48"/>
      <c r="Y752" s="48"/>
      <c r="Z752" s="48"/>
      <c r="AA752" s="48" t="s">
        <v>135</v>
      </c>
      <c r="AB752" s="41" t="s">
        <v>116</v>
      </c>
      <c r="AC752" s="41" t="s">
        <v>136</v>
      </c>
      <c r="AD752" s="41" t="s">
        <v>116</v>
      </c>
      <c r="AE752" s="48" t="s">
        <v>136</v>
      </c>
      <c r="AF752" s="41" t="s">
        <v>136</v>
      </c>
      <c r="AG752" s="26">
        <v>40</v>
      </c>
      <c r="AH752" s="50">
        <v>88</v>
      </c>
      <c r="AI752" s="50">
        <v>64</v>
      </c>
      <c r="AJ752" s="50">
        <v>144</v>
      </c>
      <c r="AK752" s="51" t="s">
        <v>150</v>
      </c>
      <c r="AL752" s="27" t="s">
        <v>1851</v>
      </c>
      <c r="AM752" s="41"/>
      <c r="AP752" s="54"/>
      <c r="AQ752" s="54"/>
      <c r="AR752" s="54"/>
      <c r="AS752" s="54"/>
    </row>
    <row r="753" s="7" customFormat="1" ht="53" customHeight="1" spans="1:45">
      <c r="A753" s="23" t="s">
        <v>139</v>
      </c>
      <c r="B753" s="24" t="s">
        <v>140</v>
      </c>
      <c r="C753" s="25" t="s">
        <v>1852</v>
      </c>
      <c r="D753" s="26" t="s">
        <v>1747</v>
      </c>
      <c r="E753" s="27" t="s">
        <v>1754</v>
      </c>
      <c r="F753" s="30" t="s">
        <v>521</v>
      </c>
      <c r="G753" s="26" t="s">
        <v>1348</v>
      </c>
      <c r="H753" s="26" t="s">
        <v>146</v>
      </c>
      <c r="I753" s="26" t="s">
        <v>147</v>
      </c>
      <c r="J753" s="41" t="s">
        <v>148</v>
      </c>
      <c r="K753" s="41" t="s">
        <v>149</v>
      </c>
      <c r="L753" s="42">
        <v>0.6</v>
      </c>
      <c r="M753" s="43">
        <v>0</v>
      </c>
      <c r="N753" s="43"/>
      <c r="O753" s="43"/>
      <c r="P753" s="43"/>
      <c r="Q753" s="43"/>
      <c r="R753" s="47">
        <v>0.6</v>
      </c>
      <c r="S753" s="48"/>
      <c r="T753" s="26"/>
      <c r="U753" s="23"/>
      <c r="V753" s="48" t="str">
        <f t="shared" si="11"/>
        <v/>
      </c>
      <c r="W753" s="48"/>
      <c r="X753" s="48"/>
      <c r="Y753" s="48"/>
      <c r="Z753" s="48"/>
      <c r="AA753" s="48" t="s">
        <v>135</v>
      </c>
      <c r="AB753" s="41" t="s">
        <v>116</v>
      </c>
      <c r="AC753" s="41" t="s">
        <v>136</v>
      </c>
      <c r="AD753" s="41" t="s">
        <v>116</v>
      </c>
      <c r="AE753" s="48" t="s">
        <v>136</v>
      </c>
      <c r="AF753" s="41" t="s">
        <v>136</v>
      </c>
      <c r="AG753" s="26">
        <v>7</v>
      </c>
      <c r="AH753" s="50">
        <v>15.4</v>
      </c>
      <c r="AI753" s="50">
        <v>11.2</v>
      </c>
      <c r="AJ753" s="50">
        <v>25.2</v>
      </c>
      <c r="AK753" s="51" t="s">
        <v>150</v>
      </c>
      <c r="AL753" s="27" t="s">
        <v>1853</v>
      </c>
      <c r="AM753" s="41"/>
      <c r="AP753" s="54"/>
      <c r="AQ753" s="54"/>
      <c r="AR753" s="54"/>
      <c r="AS753" s="54"/>
    </row>
    <row r="754" s="7" customFormat="1" ht="53" customHeight="1" spans="1:45">
      <c r="A754" s="23" t="s">
        <v>139</v>
      </c>
      <c r="B754" s="24" t="s">
        <v>140</v>
      </c>
      <c r="C754" s="25" t="s">
        <v>1854</v>
      </c>
      <c r="D754" s="26" t="s">
        <v>1747</v>
      </c>
      <c r="E754" s="27" t="s">
        <v>1855</v>
      </c>
      <c r="F754" s="30" t="s">
        <v>521</v>
      </c>
      <c r="G754" s="26" t="s">
        <v>525</v>
      </c>
      <c r="H754" s="26" t="s">
        <v>146</v>
      </c>
      <c r="I754" s="26" t="s">
        <v>147</v>
      </c>
      <c r="J754" s="41" t="s">
        <v>148</v>
      </c>
      <c r="K754" s="41" t="s">
        <v>149</v>
      </c>
      <c r="L754" s="42">
        <v>0.53</v>
      </c>
      <c r="M754" s="43">
        <v>0</v>
      </c>
      <c r="N754" s="43"/>
      <c r="O754" s="43"/>
      <c r="P754" s="43"/>
      <c r="Q754" s="43"/>
      <c r="R754" s="47">
        <v>0.53</v>
      </c>
      <c r="S754" s="48"/>
      <c r="T754" s="26"/>
      <c r="U754" s="23"/>
      <c r="V754" s="48" t="str">
        <f t="shared" si="11"/>
        <v/>
      </c>
      <c r="W754" s="48"/>
      <c r="X754" s="48"/>
      <c r="Y754" s="48"/>
      <c r="Z754" s="48"/>
      <c r="AA754" s="48" t="s">
        <v>135</v>
      </c>
      <c r="AB754" s="41" t="s">
        <v>116</v>
      </c>
      <c r="AC754" s="41" t="s">
        <v>116</v>
      </c>
      <c r="AD754" s="41" t="s">
        <v>116</v>
      </c>
      <c r="AE754" s="48" t="s">
        <v>136</v>
      </c>
      <c r="AF754" s="41" t="s">
        <v>136</v>
      </c>
      <c r="AG754" s="26">
        <v>11</v>
      </c>
      <c r="AH754" s="50">
        <v>24.2</v>
      </c>
      <c r="AI754" s="50">
        <v>17.6</v>
      </c>
      <c r="AJ754" s="50">
        <v>39.6</v>
      </c>
      <c r="AK754" s="51" t="s">
        <v>150</v>
      </c>
      <c r="AL754" s="27" t="s">
        <v>1834</v>
      </c>
      <c r="AM754" s="41"/>
      <c r="AP754" s="54"/>
      <c r="AQ754" s="54"/>
      <c r="AR754" s="54"/>
      <c r="AS754" s="54"/>
    </row>
    <row r="755" s="7" customFormat="1" ht="53" customHeight="1" spans="1:45">
      <c r="A755" s="23" t="s">
        <v>139</v>
      </c>
      <c r="B755" s="24" t="s">
        <v>140</v>
      </c>
      <c r="C755" s="25" t="s">
        <v>1856</v>
      </c>
      <c r="D755" s="26" t="s">
        <v>1747</v>
      </c>
      <c r="E755" s="27" t="s">
        <v>1754</v>
      </c>
      <c r="F755" s="30" t="s">
        <v>521</v>
      </c>
      <c r="G755" s="26" t="s">
        <v>529</v>
      </c>
      <c r="H755" s="26" t="s">
        <v>146</v>
      </c>
      <c r="I755" s="26" t="s">
        <v>147</v>
      </c>
      <c r="J755" s="41" t="s">
        <v>148</v>
      </c>
      <c r="K755" s="41" t="s">
        <v>149</v>
      </c>
      <c r="L755" s="42">
        <v>0.6</v>
      </c>
      <c r="M755" s="43">
        <v>0</v>
      </c>
      <c r="N755" s="43"/>
      <c r="O755" s="43"/>
      <c r="P755" s="43"/>
      <c r="Q755" s="43"/>
      <c r="R755" s="47">
        <v>0.6</v>
      </c>
      <c r="S755" s="48"/>
      <c r="T755" s="26"/>
      <c r="U755" s="23"/>
      <c r="V755" s="48" t="str">
        <f t="shared" si="11"/>
        <v/>
      </c>
      <c r="W755" s="48"/>
      <c r="X755" s="48"/>
      <c r="Y755" s="48"/>
      <c r="Z755" s="48"/>
      <c r="AA755" s="48" t="s">
        <v>135</v>
      </c>
      <c r="AB755" s="41" t="s">
        <v>116</v>
      </c>
      <c r="AC755" s="41" t="s">
        <v>116</v>
      </c>
      <c r="AD755" s="41" t="s">
        <v>116</v>
      </c>
      <c r="AE755" s="48" t="s">
        <v>136</v>
      </c>
      <c r="AF755" s="41" t="s">
        <v>136</v>
      </c>
      <c r="AG755" s="26">
        <v>11</v>
      </c>
      <c r="AH755" s="50">
        <v>24.2</v>
      </c>
      <c r="AI755" s="50">
        <v>17.6</v>
      </c>
      <c r="AJ755" s="50">
        <v>39.6</v>
      </c>
      <c r="AK755" s="51" t="s">
        <v>150</v>
      </c>
      <c r="AL755" s="27" t="s">
        <v>1834</v>
      </c>
      <c r="AM755" s="41"/>
      <c r="AP755" s="54"/>
      <c r="AQ755" s="54"/>
      <c r="AR755" s="54"/>
      <c r="AS755" s="54"/>
    </row>
    <row r="756" s="7" customFormat="1" ht="53" customHeight="1" spans="1:45">
      <c r="A756" s="23" t="s">
        <v>139</v>
      </c>
      <c r="B756" s="24" t="s">
        <v>140</v>
      </c>
      <c r="C756" s="25" t="s">
        <v>1857</v>
      </c>
      <c r="D756" s="26" t="s">
        <v>1747</v>
      </c>
      <c r="E756" s="27" t="s">
        <v>1828</v>
      </c>
      <c r="F756" s="30" t="s">
        <v>521</v>
      </c>
      <c r="G756" s="26" t="s">
        <v>531</v>
      </c>
      <c r="H756" s="26" t="s">
        <v>146</v>
      </c>
      <c r="I756" s="26" t="s">
        <v>147</v>
      </c>
      <c r="J756" s="41" t="s">
        <v>148</v>
      </c>
      <c r="K756" s="41" t="s">
        <v>149</v>
      </c>
      <c r="L756" s="42">
        <v>0.24</v>
      </c>
      <c r="M756" s="43">
        <v>0</v>
      </c>
      <c r="N756" s="43"/>
      <c r="O756" s="43"/>
      <c r="P756" s="43"/>
      <c r="Q756" s="43"/>
      <c r="R756" s="47">
        <v>0.24</v>
      </c>
      <c r="S756" s="48"/>
      <c r="T756" s="26"/>
      <c r="U756" s="23"/>
      <c r="V756" s="48" t="str">
        <f t="shared" si="11"/>
        <v/>
      </c>
      <c r="W756" s="48"/>
      <c r="X756" s="48"/>
      <c r="Y756" s="48"/>
      <c r="Z756" s="48"/>
      <c r="AA756" s="48" t="s">
        <v>135</v>
      </c>
      <c r="AB756" s="41" t="s">
        <v>116</v>
      </c>
      <c r="AC756" s="41" t="s">
        <v>116</v>
      </c>
      <c r="AD756" s="41" t="s">
        <v>116</v>
      </c>
      <c r="AE756" s="48" t="s">
        <v>136</v>
      </c>
      <c r="AF756" s="41" t="s">
        <v>136</v>
      </c>
      <c r="AG756" s="26">
        <v>2</v>
      </c>
      <c r="AH756" s="50">
        <v>4.4</v>
      </c>
      <c r="AI756" s="50">
        <v>3.2</v>
      </c>
      <c r="AJ756" s="50">
        <v>7.2</v>
      </c>
      <c r="AK756" s="51" t="s">
        <v>150</v>
      </c>
      <c r="AL756" s="27" t="s">
        <v>1858</v>
      </c>
      <c r="AM756" s="41"/>
      <c r="AP756" s="54"/>
      <c r="AQ756" s="54"/>
      <c r="AR756" s="54"/>
      <c r="AS756" s="54"/>
    </row>
    <row r="757" s="7" customFormat="1" ht="53" customHeight="1" spans="1:45">
      <c r="A757" s="23" t="s">
        <v>139</v>
      </c>
      <c r="B757" s="24" t="s">
        <v>140</v>
      </c>
      <c r="C757" s="25" t="s">
        <v>1859</v>
      </c>
      <c r="D757" s="26" t="s">
        <v>1747</v>
      </c>
      <c r="E757" s="27" t="s">
        <v>1754</v>
      </c>
      <c r="F757" s="30" t="s">
        <v>521</v>
      </c>
      <c r="G757" s="26" t="s">
        <v>538</v>
      </c>
      <c r="H757" s="26" t="s">
        <v>146</v>
      </c>
      <c r="I757" s="26" t="s">
        <v>147</v>
      </c>
      <c r="J757" s="41" t="s">
        <v>148</v>
      </c>
      <c r="K757" s="41" t="s">
        <v>149</v>
      </c>
      <c r="L757" s="42">
        <v>0.6</v>
      </c>
      <c r="M757" s="43">
        <v>0</v>
      </c>
      <c r="N757" s="43"/>
      <c r="O757" s="43"/>
      <c r="P757" s="43"/>
      <c r="Q757" s="43"/>
      <c r="R757" s="47">
        <v>0.6</v>
      </c>
      <c r="S757" s="48"/>
      <c r="T757" s="26"/>
      <c r="U757" s="23"/>
      <c r="V757" s="48" t="str">
        <f t="shared" si="11"/>
        <v/>
      </c>
      <c r="W757" s="48"/>
      <c r="X757" s="48"/>
      <c r="Y757" s="48"/>
      <c r="Z757" s="48"/>
      <c r="AA757" s="48" t="s">
        <v>135</v>
      </c>
      <c r="AB757" s="41" t="s">
        <v>116</v>
      </c>
      <c r="AC757" s="41" t="s">
        <v>116</v>
      </c>
      <c r="AD757" s="41" t="s">
        <v>116</v>
      </c>
      <c r="AE757" s="48" t="s">
        <v>136</v>
      </c>
      <c r="AF757" s="41" t="s">
        <v>136</v>
      </c>
      <c r="AG757" s="26">
        <v>13</v>
      </c>
      <c r="AH757" s="50">
        <v>28.6</v>
      </c>
      <c r="AI757" s="50">
        <v>20.8</v>
      </c>
      <c r="AJ757" s="50">
        <v>46.8</v>
      </c>
      <c r="AK757" s="51" t="s">
        <v>150</v>
      </c>
      <c r="AL757" s="27" t="s">
        <v>1860</v>
      </c>
      <c r="AM757" s="41"/>
      <c r="AP757" s="54"/>
      <c r="AQ757" s="54"/>
      <c r="AR757" s="54"/>
      <c r="AS757" s="54"/>
    </row>
    <row r="758" s="7" customFormat="1" ht="53" customHeight="1" spans="1:45">
      <c r="A758" s="23" t="s">
        <v>139</v>
      </c>
      <c r="B758" s="24" t="s">
        <v>140</v>
      </c>
      <c r="C758" s="25" t="s">
        <v>1861</v>
      </c>
      <c r="D758" s="26" t="s">
        <v>1747</v>
      </c>
      <c r="E758" s="27" t="s">
        <v>1754</v>
      </c>
      <c r="F758" s="30" t="s">
        <v>521</v>
      </c>
      <c r="G758" s="26" t="s">
        <v>542</v>
      </c>
      <c r="H758" s="26" t="s">
        <v>146</v>
      </c>
      <c r="I758" s="26" t="s">
        <v>147</v>
      </c>
      <c r="J758" s="41" t="s">
        <v>148</v>
      </c>
      <c r="K758" s="41" t="s">
        <v>149</v>
      </c>
      <c r="L758" s="42">
        <v>0.6</v>
      </c>
      <c r="M758" s="43">
        <v>0</v>
      </c>
      <c r="N758" s="43"/>
      <c r="O758" s="43"/>
      <c r="P758" s="43"/>
      <c r="Q758" s="43"/>
      <c r="R758" s="47">
        <v>0.6</v>
      </c>
      <c r="S758" s="48"/>
      <c r="T758" s="26"/>
      <c r="U758" s="23"/>
      <c r="V758" s="48" t="str">
        <f t="shared" si="11"/>
        <v/>
      </c>
      <c r="W758" s="48"/>
      <c r="X758" s="48"/>
      <c r="Y758" s="48"/>
      <c r="Z758" s="48"/>
      <c r="AA758" s="48" t="s">
        <v>135</v>
      </c>
      <c r="AB758" s="41" t="s">
        <v>116</v>
      </c>
      <c r="AC758" s="41" t="s">
        <v>136</v>
      </c>
      <c r="AD758" s="41" t="s">
        <v>116</v>
      </c>
      <c r="AE758" s="48" t="s">
        <v>136</v>
      </c>
      <c r="AF758" s="41" t="s">
        <v>136</v>
      </c>
      <c r="AG758" s="26">
        <v>14</v>
      </c>
      <c r="AH758" s="50">
        <v>30.8</v>
      </c>
      <c r="AI758" s="50">
        <v>22.4</v>
      </c>
      <c r="AJ758" s="50">
        <v>50.4</v>
      </c>
      <c r="AK758" s="51" t="s">
        <v>150</v>
      </c>
      <c r="AL758" s="27" t="s">
        <v>1788</v>
      </c>
      <c r="AM758" s="41"/>
      <c r="AP758" s="54"/>
      <c r="AQ758" s="54"/>
      <c r="AR758" s="54"/>
      <c r="AS758" s="54"/>
    </row>
    <row r="759" s="7" customFormat="1" ht="53" customHeight="1" spans="1:45">
      <c r="A759" s="23" t="s">
        <v>139</v>
      </c>
      <c r="B759" s="24" t="s">
        <v>140</v>
      </c>
      <c r="C759" s="25" t="s">
        <v>1862</v>
      </c>
      <c r="D759" s="26" t="s">
        <v>1747</v>
      </c>
      <c r="E759" s="27" t="s">
        <v>1773</v>
      </c>
      <c r="F759" s="30" t="s">
        <v>521</v>
      </c>
      <c r="G759" s="26" t="s">
        <v>1863</v>
      </c>
      <c r="H759" s="26" t="s">
        <v>146</v>
      </c>
      <c r="I759" s="26" t="s">
        <v>147</v>
      </c>
      <c r="J759" s="41" t="s">
        <v>148</v>
      </c>
      <c r="K759" s="41" t="s">
        <v>149</v>
      </c>
      <c r="L759" s="42">
        <v>0.3</v>
      </c>
      <c r="M759" s="43">
        <v>0</v>
      </c>
      <c r="N759" s="43"/>
      <c r="O759" s="43"/>
      <c r="P759" s="43"/>
      <c r="Q759" s="43"/>
      <c r="R759" s="47">
        <v>0.3</v>
      </c>
      <c r="S759" s="48"/>
      <c r="T759" s="26"/>
      <c r="U759" s="23"/>
      <c r="V759" s="48" t="str">
        <f t="shared" si="11"/>
        <v/>
      </c>
      <c r="W759" s="48"/>
      <c r="X759" s="48"/>
      <c r="Y759" s="48"/>
      <c r="Z759" s="48"/>
      <c r="AA759" s="48" t="s">
        <v>135</v>
      </c>
      <c r="AB759" s="41" t="s">
        <v>116</v>
      </c>
      <c r="AC759" s="41" t="s">
        <v>136</v>
      </c>
      <c r="AD759" s="41" t="s">
        <v>116</v>
      </c>
      <c r="AE759" s="48" t="s">
        <v>136</v>
      </c>
      <c r="AF759" s="41" t="s">
        <v>136</v>
      </c>
      <c r="AG759" s="26">
        <v>8</v>
      </c>
      <c r="AH759" s="50">
        <v>17.6</v>
      </c>
      <c r="AI759" s="50">
        <v>12.8</v>
      </c>
      <c r="AJ759" s="50">
        <v>28.8</v>
      </c>
      <c r="AK759" s="51" t="s">
        <v>150</v>
      </c>
      <c r="AL759" s="27" t="s">
        <v>1864</v>
      </c>
      <c r="AM759" s="41"/>
      <c r="AP759" s="54"/>
      <c r="AQ759" s="54"/>
      <c r="AR759" s="54"/>
      <c r="AS759" s="54"/>
    </row>
    <row r="760" s="7" customFormat="1" ht="53" customHeight="1" spans="1:45">
      <c r="A760" s="23" t="s">
        <v>139</v>
      </c>
      <c r="B760" s="24" t="s">
        <v>140</v>
      </c>
      <c r="C760" s="25" t="s">
        <v>1865</v>
      </c>
      <c r="D760" s="26" t="s">
        <v>1747</v>
      </c>
      <c r="E760" s="27" t="s">
        <v>1778</v>
      </c>
      <c r="F760" s="30" t="s">
        <v>521</v>
      </c>
      <c r="G760" s="26" t="s">
        <v>544</v>
      </c>
      <c r="H760" s="26" t="s">
        <v>146</v>
      </c>
      <c r="I760" s="26" t="s">
        <v>147</v>
      </c>
      <c r="J760" s="41" t="s">
        <v>148</v>
      </c>
      <c r="K760" s="41" t="s">
        <v>149</v>
      </c>
      <c r="L760" s="42">
        <v>0.45</v>
      </c>
      <c r="M760" s="43">
        <v>0</v>
      </c>
      <c r="N760" s="43"/>
      <c r="O760" s="43"/>
      <c r="P760" s="43"/>
      <c r="Q760" s="43"/>
      <c r="R760" s="47">
        <v>0.45</v>
      </c>
      <c r="S760" s="48"/>
      <c r="T760" s="26"/>
      <c r="U760" s="23"/>
      <c r="V760" s="48" t="str">
        <f t="shared" si="11"/>
        <v/>
      </c>
      <c r="W760" s="48"/>
      <c r="X760" s="48"/>
      <c r="Y760" s="48"/>
      <c r="Z760" s="48"/>
      <c r="AA760" s="48" t="s">
        <v>135</v>
      </c>
      <c r="AB760" s="41" t="s">
        <v>116</v>
      </c>
      <c r="AC760" s="41" t="s">
        <v>136</v>
      </c>
      <c r="AD760" s="41" t="s">
        <v>116</v>
      </c>
      <c r="AE760" s="48" t="s">
        <v>136</v>
      </c>
      <c r="AF760" s="41" t="s">
        <v>136</v>
      </c>
      <c r="AG760" s="26">
        <v>10</v>
      </c>
      <c r="AH760" s="50">
        <v>22</v>
      </c>
      <c r="AI760" s="50">
        <v>16</v>
      </c>
      <c r="AJ760" s="50">
        <v>36</v>
      </c>
      <c r="AK760" s="51" t="s">
        <v>150</v>
      </c>
      <c r="AL760" s="27" t="s">
        <v>1740</v>
      </c>
      <c r="AM760" s="41"/>
      <c r="AP760" s="54"/>
      <c r="AQ760" s="54"/>
      <c r="AR760" s="54"/>
      <c r="AS760" s="54"/>
    </row>
    <row r="761" s="7" customFormat="1" ht="53" customHeight="1" spans="1:45">
      <c r="A761" s="23" t="s">
        <v>139</v>
      </c>
      <c r="B761" s="24" t="s">
        <v>140</v>
      </c>
      <c r="C761" s="25" t="s">
        <v>1866</v>
      </c>
      <c r="D761" s="26" t="s">
        <v>1747</v>
      </c>
      <c r="E761" s="27" t="s">
        <v>1867</v>
      </c>
      <c r="F761" s="30" t="s">
        <v>521</v>
      </c>
      <c r="G761" s="26" t="s">
        <v>547</v>
      </c>
      <c r="H761" s="26" t="s">
        <v>146</v>
      </c>
      <c r="I761" s="26" t="s">
        <v>147</v>
      </c>
      <c r="J761" s="41" t="s">
        <v>148</v>
      </c>
      <c r="K761" s="41" t="s">
        <v>149</v>
      </c>
      <c r="L761" s="42">
        <v>0.51</v>
      </c>
      <c r="M761" s="43">
        <v>0</v>
      </c>
      <c r="N761" s="43"/>
      <c r="O761" s="43"/>
      <c r="P761" s="43"/>
      <c r="Q761" s="43"/>
      <c r="R761" s="47">
        <v>0.51</v>
      </c>
      <c r="S761" s="48"/>
      <c r="T761" s="26"/>
      <c r="U761" s="23"/>
      <c r="V761" s="48" t="str">
        <f t="shared" si="11"/>
        <v/>
      </c>
      <c r="W761" s="48"/>
      <c r="X761" s="48"/>
      <c r="Y761" s="48"/>
      <c r="Z761" s="48"/>
      <c r="AA761" s="48" t="s">
        <v>135</v>
      </c>
      <c r="AB761" s="41" t="s">
        <v>116</v>
      </c>
      <c r="AC761" s="41" t="s">
        <v>136</v>
      </c>
      <c r="AD761" s="41" t="s">
        <v>116</v>
      </c>
      <c r="AE761" s="48" t="s">
        <v>136</v>
      </c>
      <c r="AF761" s="41" t="s">
        <v>136</v>
      </c>
      <c r="AG761" s="26">
        <v>9</v>
      </c>
      <c r="AH761" s="50">
        <v>19.8</v>
      </c>
      <c r="AI761" s="50">
        <v>14.4</v>
      </c>
      <c r="AJ761" s="50">
        <v>32.4</v>
      </c>
      <c r="AK761" s="51" t="s">
        <v>150</v>
      </c>
      <c r="AL761" s="27" t="s">
        <v>1784</v>
      </c>
      <c r="AM761" s="41"/>
      <c r="AP761" s="54"/>
      <c r="AQ761" s="54"/>
      <c r="AR761" s="54"/>
      <c r="AS761" s="54"/>
    </row>
    <row r="762" s="7" customFormat="1" ht="53" customHeight="1" spans="1:45">
      <c r="A762" s="23" t="s">
        <v>139</v>
      </c>
      <c r="B762" s="24" t="s">
        <v>140</v>
      </c>
      <c r="C762" s="25" t="s">
        <v>1868</v>
      </c>
      <c r="D762" s="26" t="s">
        <v>1747</v>
      </c>
      <c r="E762" s="27" t="s">
        <v>1773</v>
      </c>
      <c r="F762" s="30" t="s">
        <v>521</v>
      </c>
      <c r="G762" s="26" t="s">
        <v>549</v>
      </c>
      <c r="H762" s="26" t="s">
        <v>146</v>
      </c>
      <c r="I762" s="26" t="s">
        <v>147</v>
      </c>
      <c r="J762" s="41" t="s">
        <v>148</v>
      </c>
      <c r="K762" s="41" t="s">
        <v>149</v>
      </c>
      <c r="L762" s="42">
        <v>0.3</v>
      </c>
      <c r="M762" s="43">
        <v>0</v>
      </c>
      <c r="N762" s="43"/>
      <c r="O762" s="43"/>
      <c r="P762" s="43"/>
      <c r="Q762" s="43"/>
      <c r="R762" s="47">
        <v>0.3</v>
      </c>
      <c r="S762" s="48"/>
      <c r="T762" s="26"/>
      <c r="U762" s="23"/>
      <c r="V762" s="48" t="str">
        <f t="shared" si="11"/>
        <v/>
      </c>
      <c r="W762" s="48"/>
      <c r="X762" s="48"/>
      <c r="Y762" s="48"/>
      <c r="Z762" s="48"/>
      <c r="AA762" s="48" t="s">
        <v>135</v>
      </c>
      <c r="AB762" s="41" t="s">
        <v>116</v>
      </c>
      <c r="AC762" s="41" t="s">
        <v>136</v>
      </c>
      <c r="AD762" s="41" t="s">
        <v>116</v>
      </c>
      <c r="AE762" s="48" t="s">
        <v>136</v>
      </c>
      <c r="AF762" s="41" t="s">
        <v>136</v>
      </c>
      <c r="AG762" s="26">
        <v>12</v>
      </c>
      <c r="AH762" s="50">
        <v>26.4</v>
      </c>
      <c r="AI762" s="50">
        <v>19.2</v>
      </c>
      <c r="AJ762" s="50">
        <v>43.2</v>
      </c>
      <c r="AK762" s="51" t="s">
        <v>150</v>
      </c>
      <c r="AL762" s="27" t="s">
        <v>1869</v>
      </c>
      <c r="AM762" s="41"/>
      <c r="AP762" s="54"/>
      <c r="AQ762" s="54"/>
      <c r="AR762" s="54"/>
      <c r="AS762" s="54"/>
    </row>
    <row r="763" s="7" customFormat="1" ht="53" customHeight="1" spans="1:45">
      <c r="A763" s="23" t="s">
        <v>139</v>
      </c>
      <c r="B763" s="24" t="s">
        <v>140</v>
      </c>
      <c r="C763" s="25" t="s">
        <v>1870</v>
      </c>
      <c r="D763" s="26" t="s">
        <v>1747</v>
      </c>
      <c r="E763" s="27" t="s">
        <v>1778</v>
      </c>
      <c r="F763" s="30" t="s">
        <v>521</v>
      </c>
      <c r="G763" s="26" t="s">
        <v>551</v>
      </c>
      <c r="H763" s="26" t="s">
        <v>146</v>
      </c>
      <c r="I763" s="26" t="s">
        <v>147</v>
      </c>
      <c r="J763" s="41" t="s">
        <v>148</v>
      </c>
      <c r="K763" s="41" t="s">
        <v>149</v>
      </c>
      <c r="L763" s="42">
        <v>0.45</v>
      </c>
      <c r="M763" s="43">
        <v>0</v>
      </c>
      <c r="N763" s="43"/>
      <c r="O763" s="43"/>
      <c r="P763" s="43"/>
      <c r="Q763" s="43"/>
      <c r="R763" s="47">
        <v>0.45</v>
      </c>
      <c r="S763" s="48"/>
      <c r="T763" s="26"/>
      <c r="U763" s="23"/>
      <c r="V763" s="48" t="str">
        <f t="shared" si="11"/>
        <v/>
      </c>
      <c r="W763" s="48"/>
      <c r="X763" s="48"/>
      <c r="Y763" s="48"/>
      <c r="Z763" s="48"/>
      <c r="AA763" s="48" t="s">
        <v>135</v>
      </c>
      <c r="AB763" s="41" t="s">
        <v>116</v>
      </c>
      <c r="AC763" s="41" t="s">
        <v>116</v>
      </c>
      <c r="AD763" s="41" t="s">
        <v>116</v>
      </c>
      <c r="AE763" s="48" t="s">
        <v>136</v>
      </c>
      <c r="AF763" s="41" t="s">
        <v>136</v>
      </c>
      <c r="AG763" s="26">
        <v>20</v>
      </c>
      <c r="AH763" s="50">
        <v>44</v>
      </c>
      <c r="AI763" s="50">
        <v>32</v>
      </c>
      <c r="AJ763" s="50">
        <v>72</v>
      </c>
      <c r="AK763" s="51" t="s">
        <v>150</v>
      </c>
      <c r="AL763" s="27" t="s">
        <v>1737</v>
      </c>
      <c r="AM763" s="41"/>
      <c r="AP763" s="54"/>
      <c r="AQ763" s="54"/>
      <c r="AR763" s="54"/>
      <c r="AS763" s="54"/>
    </row>
    <row r="764" s="7" customFormat="1" ht="53" customHeight="1" spans="1:45">
      <c r="A764" s="23" t="s">
        <v>139</v>
      </c>
      <c r="B764" s="24" t="s">
        <v>140</v>
      </c>
      <c r="C764" s="25" t="s">
        <v>1871</v>
      </c>
      <c r="D764" s="26" t="s">
        <v>1747</v>
      </c>
      <c r="E764" s="27" t="s">
        <v>1773</v>
      </c>
      <c r="F764" s="30" t="s">
        <v>521</v>
      </c>
      <c r="G764" s="26" t="s">
        <v>554</v>
      </c>
      <c r="H764" s="26" t="s">
        <v>146</v>
      </c>
      <c r="I764" s="26" t="s">
        <v>147</v>
      </c>
      <c r="J764" s="41" t="s">
        <v>148</v>
      </c>
      <c r="K764" s="41" t="s">
        <v>149</v>
      </c>
      <c r="L764" s="42">
        <v>0.3</v>
      </c>
      <c r="M764" s="43">
        <v>0</v>
      </c>
      <c r="N764" s="43"/>
      <c r="O764" s="43"/>
      <c r="P764" s="43"/>
      <c r="Q764" s="43"/>
      <c r="R764" s="47">
        <v>0.3</v>
      </c>
      <c r="S764" s="48"/>
      <c r="T764" s="26"/>
      <c r="U764" s="23"/>
      <c r="V764" s="48" t="str">
        <f t="shared" si="11"/>
        <v/>
      </c>
      <c r="W764" s="48"/>
      <c r="X764" s="48"/>
      <c r="Y764" s="48"/>
      <c r="Z764" s="48"/>
      <c r="AA764" s="48" t="s">
        <v>135</v>
      </c>
      <c r="AB764" s="41" t="s">
        <v>116</v>
      </c>
      <c r="AC764" s="41" t="s">
        <v>136</v>
      </c>
      <c r="AD764" s="41" t="s">
        <v>116</v>
      </c>
      <c r="AE764" s="48" t="s">
        <v>136</v>
      </c>
      <c r="AF764" s="41" t="s">
        <v>136</v>
      </c>
      <c r="AG764" s="26">
        <v>18</v>
      </c>
      <c r="AH764" s="50">
        <v>39.6</v>
      </c>
      <c r="AI764" s="50">
        <v>28.8</v>
      </c>
      <c r="AJ764" s="50">
        <v>64.8</v>
      </c>
      <c r="AK764" s="51" t="s">
        <v>150</v>
      </c>
      <c r="AL764" s="27" t="s">
        <v>1839</v>
      </c>
      <c r="AM764" s="41"/>
      <c r="AP764" s="54"/>
      <c r="AQ764" s="54"/>
      <c r="AR764" s="54"/>
      <c r="AS764" s="54"/>
    </row>
    <row r="765" s="7" customFormat="1" ht="53" customHeight="1" spans="1:45">
      <c r="A765" s="23" t="s">
        <v>139</v>
      </c>
      <c r="B765" s="24" t="s">
        <v>140</v>
      </c>
      <c r="C765" s="25" t="s">
        <v>1872</v>
      </c>
      <c r="D765" s="26" t="s">
        <v>1747</v>
      </c>
      <c r="E765" s="27" t="s">
        <v>1873</v>
      </c>
      <c r="F765" s="30" t="s">
        <v>521</v>
      </c>
      <c r="G765" s="26" t="s">
        <v>1874</v>
      </c>
      <c r="H765" s="26" t="s">
        <v>146</v>
      </c>
      <c r="I765" s="26" t="s">
        <v>147</v>
      </c>
      <c r="J765" s="41" t="s">
        <v>148</v>
      </c>
      <c r="K765" s="41" t="s">
        <v>149</v>
      </c>
      <c r="L765" s="42">
        <v>0.75</v>
      </c>
      <c r="M765" s="43">
        <v>0</v>
      </c>
      <c r="N765" s="43"/>
      <c r="O765" s="43"/>
      <c r="P765" s="43"/>
      <c r="Q765" s="43"/>
      <c r="R765" s="47">
        <v>0.75</v>
      </c>
      <c r="S765" s="48"/>
      <c r="T765" s="26"/>
      <c r="U765" s="23"/>
      <c r="V765" s="48" t="str">
        <f t="shared" si="11"/>
        <v/>
      </c>
      <c r="W765" s="48"/>
      <c r="X765" s="48"/>
      <c r="Y765" s="48"/>
      <c r="Z765" s="48"/>
      <c r="AA765" s="48" t="s">
        <v>135</v>
      </c>
      <c r="AB765" s="41" t="s">
        <v>116</v>
      </c>
      <c r="AC765" s="41" t="s">
        <v>116</v>
      </c>
      <c r="AD765" s="41" t="s">
        <v>116</v>
      </c>
      <c r="AE765" s="48" t="s">
        <v>136</v>
      </c>
      <c r="AF765" s="41" t="s">
        <v>136</v>
      </c>
      <c r="AG765" s="26">
        <v>9</v>
      </c>
      <c r="AH765" s="50">
        <v>19.8</v>
      </c>
      <c r="AI765" s="50">
        <v>14.4</v>
      </c>
      <c r="AJ765" s="50">
        <v>32.4</v>
      </c>
      <c r="AK765" s="51" t="s">
        <v>150</v>
      </c>
      <c r="AL765" s="27" t="s">
        <v>1784</v>
      </c>
      <c r="AM765" s="41"/>
      <c r="AP765" s="54"/>
      <c r="AQ765" s="54"/>
      <c r="AR765" s="54"/>
      <c r="AS765" s="54"/>
    </row>
    <row r="766" s="7" customFormat="1" ht="53" customHeight="1" spans="1:45">
      <c r="A766" s="23" t="s">
        <v>139</v>
      </c>
      <c r="B766" s="24" t="s">
        <v>140</v>
      </c>
      <c r="C766" s="25" t="s">
        <v>1875</v>
      </c>
      <c r="D766" s="26" t="s">
        <v>1747</v>
      </c>
      <c r="E766" s="27" t="s">
        <v>1793</v>
      </c>
      <c r="F766" s="30" t="s">
        <v>521</v>
      </c>
      <c r="G766" s="26" t="s">
        <v>1876</v>
      </c>
      <c r="H766" s="26" t="s">
        <v>146</v>
      </c>
      <c r="I766" s="26" t="s">
        <v>147</v>
      </c>
      <c r="J766" s="41" t="s">
        <v>148</v>
      </c>
      <c r="K766" s="41" t="s">
        <v>149</v>
      </c>
      <c r="L766" s="42">
        <v>0.48</v>
      </c>
      <c r="M766" s="43">
        <v>0</v>
      </c>
      <c r="N766" s="43"/>
      <c r="O766" s="43"/>
      <c r="P766" s="43"/>
      <c r="Q766" s="43"/>
      <c r="R766" s="47">
        <v>0.48</v>
      </c>
      <c r="S766" s="48"/>
      <c r="T766" s="26"/>
      <c r="U766" s="23"/>
      <c r="V766" s="48" t="str">
        <f t="shared" si="11"/>
        <v/>
      </c>
      <c r="W766" s="48"/>
      <c r="X766" s="48"/>
      <c r="Y766" s="48"/>
      <c r="Z766" s="48"/>
      <c r="AA766" s="48" t="s">
        <v>135</v>
      </c>
      <c r="AB766" s="41" t="s">
        <v>116</v>
      </c>
      <c r="AC766" s="41" t="s">
        <v>116</v>
      </c>
      <c r="AD766" s="41" t="s">
        <v>116</v>
      </c>
      <c r="AE766" s="48" t="s">
        <v>136</v>
      </c>
      <c r="AF766" s="41" t="s">
        <v>136</v>
      </c>
      <c r="AG766" s="26">
        <v>9</v>
      </c>
      <c r="AH766" s="50">
        <v>19.8</v>
      </c>
      <c r="AI766" s="50">
        <v>14.4</v>
      </c>
      <c r="AJ766" s="50">
        <v>32.4</v>
      </c>
      <c r="AK766" s="51" t="s">
        <v>150</v>
      </c>
      <c r="AL766" s="27" t="s">
        <v>1784</v>
      </c>
      <c r="AM766" s="41"/>
      <c r="AP766" s="54"/>
      <c r="AQ766" s="54"/>
      <c r="AR766" s="54"/>
      <c r="AS766" s="54"/>
    </row>
    <row r="767" s="7" customFormat="1" ht="53" customHeight="1" spans="1:45">
      <c r="A767" s="23" t="s">
        <v>139</v>
      </c>
      <c r="B767" s="24" t="s">
        <v>140</v>
      </c>
      <c r="C767" s="25" t="s">
        <v>1877</v>
      </c>
      <c r="D767" s="26" t="s">
        <v>1747</v>
      </c>
      <c r="E767" s="27" t="s">
        <v>1878</v>
      </c>
      <c r="F767" s="30" t="s">
        <v>521</v>
      </c>
      <c r="G767" s="26" t="s">
        <v>557</v>
      </c>
      <c r="H767" s="26" t="s">
        <v>146</v>
      </c>
      <c r="I767" s="26" t="s">
        <v>147</v>
      </c>
      <c r="J767" s="41" t="s">
        <v>148</v>
      </c>
      <c r="K767" s="41" t="s">
        <v>149</v>
      </c>
      <c r="L767" s="42">
        <v>0.78</v>
      </c>
      <c r="M767" s="43">
        <v>0</v>
      </c>
      <c r="N767" s="43"/>
      <c r="O767" s="43"/>
      <c r="P767" s="43"/>
      <c r="Q767" s="43"/>
      <c r="R767" s="47">
        <v>0.78</v>
      </c>
      <c r="S767" s="48"/>
      <c r="T767" s="26"/>
      <c r="U767" s="23"/>
      <c r="V767" s="48" t="str">
        <f t="shared" si="11"/>
        <v/>
      </c>
      <c r="W767" s="48"/>
      <c r="X767" s="48"/>
      <c r="Y767" s="48"/>
      <c r="Z767" s="48"/>
      <c r="AA767" s="48" t="s">
        <v>135</v>
      </c>
      <c r="AB767" s="41" t="s">
        <v>116</v>
      </c>
      <c r="AC767" s="41" t="s">
        <v>116</v>
      </c>
      <c r="AD767" s="41" t="s">
        <v>116</v>
      </c>
      <c r="AE767" s="48" t="s">
        <v>136</v>
      </c>
      <c r="AF767" s="41" t="s">
        <v>136</v>
      </c>
      <c r="AG767" s="26">
        <v>36</v>
      </c>
      <c r="AH767" s="50">
        <v>79.2</v>
      </c>
      <c r="AI767" s="50">
        <v>57.6</v>
      </c>
      <c r="AJ767" s="50">
        <v>129.6</v>
      </c>
      <c r="AK767" s="51" t="s">
        <v>150</v>
      </c>
      <c r="AL767" s="27" t="s">
        <v>1879</v>
      </c>
      <c r="AM767" s="41"/>
      <c r="AP767" s="54"/>
      <c r="AQ767" s="54"/>
      <c r="AR767" s="54"/>
      <c r="AS767" s="54"/>
    </row>
    <row r="768" s="7" customFormat="1" ht="53" customHeight="1" spans="1:45">
      <c r="A768" s="23" t="s">
        <v>139</v>
      </c>
      <c r="B768" s="24" t="s">
        <v>140</v>
      </c>
      <c r="C768" s="25" t="s">
        <v>1880</v>
      </c>
      <c r="D768" s="26" t="s">
        <v>1747</v>
      </c>
      <c r="E768" s="27" t="s">
        <v>1881</v>
      </c>
      <c r="F768" s="30" t="s">
        <v>521</v>
      </c>
      <c r="G768" s="26" t="s">
        <v>1882</v>
      </c>
      <c r="H768" s="26" t="s">
        <v>146</v>
      </c>
      <c r="I768" s="26" t="s">
        <v>147</v>
      </c>
      <c r="J768" s="41" t="s">
        <v>148</v>
      </c>
      <c r="K768" s="41" t="s">
        <v>149</v>
      </c>
      <c r="L768" s="42">
        <v>0.11</v>
      </c>
      <c r="M768" s="43">
        <v>0</v>
      </c>
      <c r="N768" s="43"/>
      <c r="O768" s="43"/>
      <c r="P768" s="43"/>
      <c r="Q768" s="43"/>
      <c r="R768" s="47">
        <v>0.11</v>
      </c>
      <c r="S768" s="48"/>
      <c r="T768" s="26"/>
      <c r="U768" s="23"/>
      <c r="V768" s="48" t="str">
        <f t="shared" si="11"/>
        <v/>
      </c>
      <c r="W768" s="48"/>
      <c r="X768" s="48"/>
      <c r="Y768" s="48"/>
      <c r="Z768" s="48"/>
      <c r="AA768" s="48" t="s">
        <v>135</v>
      </c>
      <c r="AB768" s="41" t="s">
        <v>116</v>
      </c>
      <c r="AC768" s="41" t="s">
        <v>116</v>
      </c>
      <c r="AD768" s="41" t="s">
        <v>116</v>
      </c>
      <c r="AE768" s="48" t="s">
        <v>136</v>
      </c>
      <c r="AF768" s="41" t="s">
        <v>136</v>
      </c>
      <c r="AG768" s="26">
        <v>18</v>
      </c>
      <c r="AH768" s="50">
        <v>39.6</v>
      </c>
      <c r="AI768" s="50">
        <v>28.8</v>
      </c>
      <c r="AJ768" s="50">
        <v>64.8</v>
      </c>
      <c r="AK768" s="51" t="s">
        <v>150</v>
      </c>
      <c r="AL768" s="27" t="s">
        <v>1839</v>
      </c>
      <c r="AM768" s="41"/>
      <c r="AP768" s="54"/>
      <c r="AQ768" s="54"/>
      <c r="AR768" s="54"/>
      <c r="AS768" s="54"/>
    </row>
    <row r="769" s="7" customFormat="1" ht="53" customHeight="1" spans="1:45">
      <c r="A769" s="23" t="s">
        <v>139</v>
      </c>
      <c r="B769" s="24" t="s">
        <v>140</v>
      </c>
      <c r="C769" s="25" t="s">
        <v>1883</v>
      </c>
      <c r="D769" s="26" t="s">
        <v>1747</v>
      </c>
      <c r="E769" s="27" t="s">
        <v>1796</v>
      </c>
      <c r="F769" s="28" t="s">
        <v>219</v>
      </c>
      <c r="G769" s="26" t="s">
        <v>563</v>
      </c>
      <c r="H769" s="26" t="s">
        <v>146</v>
      </c>
      <c r="I769" s="26" t="s">
        <v>147</v>
      </c>
      <c r="J769" s="41" t="s">
        <v>148</v>
      </c>
      <c r="K769" s="41" t="s">
        <v>149</v>
      </c>
      <c r="L769" s="42">
        <v>0.15</v>
      </c>
      <c r="M769" s="43">
        <v>0</v>
      </c>
      <c r="N769" s="43"/>
      <c r="O769" s="43"/>
      <c r="P769" s="43"/>
      <c r="Q769" s="43"/>
      <c r="R769" s="47">
        <v>0.15</v>
      </c>
      <c r="S769" s="48"/>
      <c r="T769" s="26"/>
      <c r="U769" s="23"/>
      <c r="V769" s="48" t="str">
        <f t="shared" si="11"/>
        <v/>
      </c>
      <c r="W769" s="48"/>
      <c r="X769" s="48"/>
      <c r="Y769" s="48"/>
      <c r="Z769" s="48"/>
      <c r="AA769" s="48" t="s">
        <v>135</v>
      </c>
      <c r="AB769" s="41" t="s">
        <v>116</v>
      </c>
      <c r="AC769" s="41" t="s">
        <v>136</v>
      </c>
      <c r="AD769" s="41" t="s">
        <v>116</v>
      </c>
      <c r="AE769" s="48" t="s">
        <v>136</v>
      </c>
      <c r="AF769" s="41" t="s">
        <v>136</v>
      </c>
      <c r="AG769" s="26">
        <v>28</v>
      </c>
      <c r="AH769" s="50">
        <v>61.6</v>
      </c>
      <c r="AI769" s="50">
        <v>44.8</v>
      </c>
      <c r="AJ769" s="50">
        <v>100.8</v>
      </c>
      <c r="AK769" s="51" t="s">
        <v>150</v>
      </c>
      <c r="AL769" s="27" t="s">
        <v>1884</v>
      </c>
      <c r="AM769" s="41"/>
      <c r="AP769" s="54"/>
      <c r="AQ769" s="54"/>
      <c r="AR769" s="54"/>
      <c r="AS769" s="54"/>
    </row>
    <row r="770" s="7" customFormat="1" ht="53" customHeight="1" spans="1:45">
      <c r="A770" s="23" t="s">
        <v>139</v>
      </c>
      <c r="B770" s="24" t="s">
        <v>140</v>
      </c>
      <c r="C770" s="25" t="s">
        <v>1885</v>
      </c>
      <c r="D770" s="26" t="s">
        <v>1747</v>
      </c>
      <c r="E770" s="27" t="s">
        <v>1773</v>
      </c>
      <c r="F770" s="28" t="s">
        <v>219</v>
      </c>
      <c r="G770" s="26" t="s">
        <v>1886</v>
      </c>
      <c r="H770" s="26" t="s">
        <v>146</v>
      </c>
      <c r="I770" s="26" t="s">
        <v>147</v>
      </c>
      <c r="J770" s="41" t="s">
        <v>148</v>
      </c>
      <c r="K770" s="41" t="s">
        <v>149</v>
      </c>
      <c r="L770" s="42">
        <v>0.3</v>
      </c>
      <c r="M770" s="43">
        <v>0</v>
      </c>
      <c r="N770" s="43"/>
      <c r="O770" s="43"/>
      <c r="P770" s="43"/>
      <c r="Q770" s="43"/>
      <c r="R770" s="47">
        <v>0.3</v>
      </c>
      <c r="S770" s="48"/>
      <c r="T770" s="26"/>
      <c r="U770" s="23"/>
      <c r="V770" s="48" t="str">
        <f t="shared" si="11"/>
        <v/>
      </c>
      <c r="W770" s="48"/>
      <c r="X770" s="48"/>
      <c r="Y770" s="48"/>
      <c r="Z770" s="48"/>
      <c r="AA770" s="48" t="s">
        <v>135</v>
      </c>
      <c r="AB770" s="41" t="s">
        <v>116</v>
      </c>
      <c r="AC770" s="41" t="s">
        <v>116</v>
      </c>
      <c r="AD770" s="41" t="s">
        <v>116</v>
      </c>
      <c r="AE770" s="48" t="s">
        <v>136</v>
      </c>
      <c r="AF770" s="41" t="s">
        <v>136</v>
      </c>
      <c r="AG770" s="26">
        <v>81</v>
      </c>
      <c r="AH770" s="50">
        <v>178.2</v>
      </c>
      <c r="AI770" s="50">
        <v>129.6</v>
      </c>
      <c r="AJ770" s="50">
        <v>291.6</v>
      </c>
      <c r="AK770" s="51" t="s">
        <v>150</v>
      </c>
      <c r="AL770" s="27" t="s">
        <v>1887</v>
      </c>
      <c r="AM770" s="41"/>
      <c r="AP770" s="54"/>
      <c r="AQ770" s="54"/>
      <c r="AR770" s="54"/>
      <c r="AS770" s="54"/>
    </row>
    <row r="771" s="7" customFormat="1" ht="53" customHeight="1" spans="1:45">
      <c r="A771" s="23" t="s">
        <v>139</v>
      </c>
      <c r="B771" s="24" t="s">
        <v>140</v>
      </c>
      <c r="C771" s="25" t="s">
        <v>1888</v>
      </c>
      <c r="D771" s="26" t="s">
        <v>1747</v>
      </c>
      <c r="E771" s="27" t="s">
        <v>1773</v>
      </c>
      <c r="F771" s="28" t="s">
        <v>219</v>
      </c>
      <c r="G771" s="26" t="s">
        <v>570</v>
      </c>
      <c r="H771" s="26" t="s">
        <v>146</v>
      </c>
      <c r="I771" s="26" t="s">
        <v>147</v>
      </c>
      <c r="J771" s="41" t="s">
        <v>148</v>
      </c>
      <c r="K771" s="41" t="s">
        <v>149</v>
      </c>
      <c r="L771" s="42">
        <v>0.3</v>
      </c>
      <c r="M771" s="43">
        <v>0</v>
      </c>
      <c r="N771" s="43"/>
      <c r="O771" s="43"/>
      <c r="P771" s="43"/>
      <c r="Q771" s="43"/>
      <c r="R771" s="47">
        <v>0.3</v>
      </c>
      <c r="S771" s="48"/>
      <c r="T771" s="26"/>
      <c r="U771" s="23"/>
      <c r="V771" s="48" t="str">
        <f t="shared" si="11"/>
        <v/>
      </c>
      <c r="W771" s="48"/>
      <c r="X771" s="48"/>
      <c r="Y771" s="48"/>
      <c r="Z771" s="48"/>
      <c r="AA771" s="48" t="s">
        <v>135</v>
      </c>
      <c r="AB771" s="41" t="s">
        <v>116</v>
      </c>
      <c r="AC771" s="41" t="s">
        <v>136</v>
      </c>
      <c r="AD771" s="41" t="s">
        <v>116</v>
      </c>
      <c r="AE771" s="48" t="s">
        <v>136</v>
      </c>
      <c r="AF771" s="41" t="s">
        <v>136</v>
      </c>
      <c r="AG771" s="26">
        <v>40</v>
      </c>
      <c r="AH771" s="50">
        <v>88</v>
      </c>
      <c r="AI771" s="50">
        <v>64</v>
      </c>
      <c r="AJ771" s="50">
        <v>144</v>
      </c>
      <c r="AK771" s="51" t="s">
        <v>150</v>
      </c>
      <c r="AL771" s="27" t="s">
        <v>1851</v>
      </c>
      <c r="AM771" s="41"/>
      <c r="AP771" s="54"/>
      <c r="AQ771" s="54"/>
      <c r="AR771" s="54"/>
      <c r="AS771" s="54"/>
    </row>
    <row r="772" s="7" customFormat="1" ht="53" customHeight="1" spans="1:45">
      <c r="A772" s="23" t="s">
        <v>139</v>
      </c>
      <c r="B772" s="24" t="s">
        <v>140</v>
      </c>
      <c r="C772" s="25" t="s">
        <v>1889</v>
      </c>
      <c r="D772" s="26" t="s">
        <v>1747</v>
      </c>
      <c r="E772" s="27" t="s">
        <v>1770</v>
      </c>
      <c r="F772" s="28" t="s">
        <v>219</v>
      </c>
      <c r="G772" s="26" t="s">
        <v>573</v>
      </c>
      <c r="H772" s="26" t="s">
        <v>146</v>
      </c>
      <c r="I772" s="26" t="s">
        <v>147</v>
      </c>
      <c r="J772" s="41" t="s">
        <v>148</v>
      </c>
      <c r="K772" s="41" t="s">
        <v>149</v>
      </c>
      <c r="L772" s="42">
        <v>1.8</v>
      </c>
      <c r="M772" s="43">
        <v>0</v>
      </c>
      <c r="N772" s="43"/>
      <c r="O772" s="43"/>
      <c r="P772" s="43"/>
      <c r="Q772" s="43"/>
      <c r="R772" s="47">
        <v>1.8</v>
      </c>
      <c r="S772" s="48"/>
      <c r="T772" s="26"/>
      <c r="U772" s="23"/>
      <c r="V772" s="48" t="str">
        <f t="shared" si="11"/>
        <v/>
      </c>
      <c r="W772" s="48"/>
      <c r="X772" s="48"/>
      <c r="Y772" s="48"/>
      <c r="Z772" s="48"/>
      <c r="AA772" s="48" t="s">
        <v>135</v>
      </c>
      <c r="AB772" s="41" t="s">
        <v>116</v>
      </c>
      <c r="AC772" s="41" t="s">
        <v>116</v>
      </c>
      <c r="AD772" s="41" t="s">
        <v>116</v>
      </c>
      <c r="AE772" s="48" t="s">
        <v>136</v>
      </c>
      <c r="AF772" s="41" t="s">
        <v>136</v>
      </c>
      <c r="AG772" s="26">
        <v>30</v>
      </c>
      <c r="AH772" s="50">
        <v>66</v>
      </c>
      <c r="AI772" s="50">
        <v>48</v>
      </c>
      <c r="AJ772" s="50">
        <v>108</v>
      </c>
      <c r="AK772" s="51" t="s">
        <v>150</v>
      </c>
      <c r="AL772" s="27" t="s">
        <v>1763</v>
      </c>
      <c r="AM772" s="41"/>
      <c r="AP772" s="54"/>
      <c r="AQ772" s="54"/>
      <c r="AR772" s="54"/>
      <c r="AS772" s="54"/>
    </row>
    <row r="773" s="7" customFormat="1" ht="53" customHeight="1" spans="1:45">
      <c r="A773" s="23" t="s">
        <v>139</v>
      </c>
      <c r="B773" s="24" t="s">
        <v>140</v>
      </c>
      <c r="C773" s="25" t="s">
        <v>1890</v>
      </c>
      <c r="D773" s="26" t="s">
        <v>1747</v>
      </c>
      <c r="E773" s="27" t="s">
        <v>1773</v>
      </c>
      <c r="F773" s="28" t="s">
        <v>219</v>
      </c>
      <c r="G773" s="26" t="s">
        <v>577</v>
      </c>
      <c r="H773" s="26" t="s">
        <v>146</v>
      </c>
      <c r="I773" s="26" t="s">
        <v>147</v>
      </c>
      <c r="J773" s="41" t="s">
        <v>148</v>
      </c>
      <c r="K773" s="41" t="s">
        <v>149</v>
      </c>
      <c r="L773" s="42">
        <v>0.3</v>
      </c>
      <c r="M773" s="43">
        <v>0</v>
      </c>
      <c r="N773" s="43"/>
      <c r="O773" s="43"/>
      <c r="P773" s="43"/>
      <c r="Q773" s="43"/>
      <c r="R773" s="47">
        <v>0.3</v>
      </c>
      <c r="S773" s="48"/>
      <c r="T773" s="26"/>
      <c r="U773" s="23"/>
      <c r="V773" s="48" t="str">
        <f t="shared" si="11"/>
        <v/>
      </c>
      <c r="W773" s="48"/>
      <c r="X773" s="48"/>
      <c r="Y773" s="48"/>
      <c r="Z773" s="48"/>
      <c r="AA773" s="48" t="s">
        <v>135</v>
      </c>
      <c r="AB773" s="41" t="s">
        <v>116</v>
      </c>
      <c r="AC773" s="41" t="s">
        <v>116</v>
      </c>
      <c r="AD773" s="41" t="s">
        <v>116</v>
      </c>
      <c r="AE773" s="48" t="s">
        <v>136</v>
      </c>
      <c r="AF773" s="41" t="s">
        <v>136</v>
      </c>
      <c r="AG773" s="26">
        <v>48</v>
      </c>
      <c r="AH773" s="50">
        <v>105.6</v>
      </c>
      <c r="AI773" s="50">
        <v>76.8</v>
      </c>
      <c r="AJ773" s="50">
        <v>172.8</v>
      </c>
      <c r="AK773" s="51" t="s">
        <v>150</v>
      </c>
      <c r="AL773" s="27" t="s">
        <v>1891</v>
      </c>
      <c r="AM773" s="41"/>
      <c r="AP773" s="54"/>
      <c r="AQ773" s="54"/>
      <c r="AR773" s="54"/>
      <c r="AS773" s="54"/>
    </row>
    <row r="774" s="7" customFormat="1" ht="53" customHeight="1" spans="1:45">
      <c r="A774" s="23" t="s">
        <v>139</v>
      </c>
      <c r="B774" s="24" t="s">
        <v>140</v>
      </c>
      <c r="C774" s="25" t="s">
        <v>1892</v>
      </c>
      <c r="D774" s="26" t="s">
        <v>1747</v>
      </c>
      <c r="E774" s="27" t="s">
        <v>1773</v>
      </c>
      <c r="F774" s="28" t="s">
        <v>219</v>
      </c>
      <c r="G774" s="26" t="s">
        <v>1893</v>
      </c>
      <c r="H774" s="26" t="s">
        <v>146</v>
      </c>
      <c r="I774" s="26" t="s">
        <v>147</v>
      </c>
      <c r="J774" s="41" t="s">
        <v>148</v>
      </c>
      <c r="K774" s="41" t="s">
        <v>149</v>
      </c>
      <c r="L774" s="42">
        <v>0.3</v>
      </c>
      <c r="M774" s="43">
        <v>0</v>
      </c>
      <c r="N774" s="43"/>
      <c r="O774" s="43"/>
      <c r="P774" s="43"/>
      <c r="Q774" s="43"/>
      <c r="R774" s="47">
        <v>0.3</v>
      </c>
      <c r="S774" s="48"/>
      <c r="T774" s="26"/>
      <c r="U774" s="23"/>
      <c r="V774" s="48" t="str">
        <f t="shared" si="11"/>
        <v/>
      </c>
      <c r="W774" s="48"/>
      <c r="X774" s="48"/>
      <c r="Y774" s="48"/>
      <c r="Z774" s="48"/>
      <c r="AA774" s="48" t="s">
        <v>135</v>
      </c>
      <c r="AB774" s="41" t="s">
        <v>116</v>
      </c>
      <c r="AC774" s="41" t="s">
        <v>136</v>
      </c>
      <c r="AD774" s="41" t="s">
        <v>116</v>
      </c>
      <c r="AE774" s="48" t="s">
        <v>136</v>
      </c>
      <c r="AF774" s="41" t="s">
        <v>136</v>
      </c>
      <c r="AG774" s="26">
        <v>52</v>
      </c>
      <c r="AH774" s="50">
        <v>114.4</v>
      </c>
      <c r="AI774" s="50">
        <v>83.2</v>
      </c>
      <c r="AJ774" s="50">
        <v>187.2</v>
      </c>
      <c r="AK774" s="51" t="s">
        <v>150</v>
      </c>
      <c r="AL774" s="27" t="s">
        <v>1894</v>
      </c>
      <c r="AM774" s="41"/>
      <c r="AP774" s="54"/>
      <c r="AQ774" s="54"/>
      <c r="AR774" s="54"/>
      <c r="AS774" s="54"/>
    </row>
    <row r="775" s="7" customFormat="1" ht="53" customHeight="1" spans="1:45">
      <c r="A775" s="23" t="s">
        <v>139</v>
      </c>
      <c r="B775" s="24" t="s">
        <v>140</v>
      </c>
      <c r="C775" s="25" t="s">
        <v>1895</v>
      </c>
      <c r="D775" s="26" t="s">
        <v>1747</v>
      </c>
      <c r="E775" s="27" t="s">
        <v>1828</v>
      </c>
      <c r="F775" s="28" t="s">
        <v>219</v>
      </c>
      <c r="G775" s="26" t="s">
        <v>220</v>
      </c>
      <c r="H775" s="26" t="s">
        <v>146</v>
      </c>
      <c r="I775" s="26" t="s">
        <v>147</v>
      </c>
      <c r="J775" s="41" t="s">
        <v>148</v>
      </c>
      <c r="K775" s="41" t="s">
        <v>149</v>
      </c>
      <c r="L775" s="42">
        <v>0.24</v>
      </c>
      <c r="M775" s="43">
        <v>0</v>
      </c>
      <c r="N775" s="43"/>
      <c r="O775" s="43"/>
      <c r="P775" s="43"/>
      <c r="Q775" s="43"/>
      <c r="R775" s="47">
        <v>0.24</v>
      </c>
      <c r="S775" s="48"/>
      <c r="T775" s="26"/>
      <c r="U775" s="23"/>
      <c r="V775" s="48" t="str">
        <f t="shared" si="11"/>
        <v/>
      </c>
      <c r="W775" s="48"/>
      <c r="X775" s="48"/>
      <c r="Y775" s="48"/>
      <c r="Z775" s="48"/>
      <c r="AA775" s="48" t="s">
        <v>135</v>
      </c>
      <c r="AB775" s="41" t="s">
        <v>116</v>
      </c>
      <c r="AC775" s="41" t="s">
        <v>136</v>
      </c>
      <c r="AD775" s="41" t="s">
        <v>116</v>
      </c>
      <c r="AE775" s="48" t="s">
        <v>136</v>
      </c>
      <c r="AF775" s="41" t="s">
        <v>136</v>
      </c>
      <c r="AG775" s="26">
        <v>38</v>
      </c>
      <c r="AH775" s="50">
        <v>83.6</v>
      </c>
      <c r="AI775" s="50">
        <v>60.8</v>
      </c>
      <c r="AJ775" s="50">
        <v>136.8</v>
      </c>
      <c r="AK775" s="51" t="s">
        <v>150</v>
      </c>
      <c r="AL775" s="27" t="s">
        <v>1896</v>
      </c>
      <c r="AM775" s="41"/>
      <c r="AP775" s="54"/>
      <c r="AQ775" s="54"/>
      <c r="AR775" s="54"/>
      <c r="AS775" s="54"/>
    </row>
    <row r="776" s="7" customFormat="1" ht="53" customHeight="1" spans="1:45">
      <c r="A776" s="23" t="s">
        <v>139</v>
      </c>
      <c r="B776" s="24" t="s">
        <v>140</v>
      </c>
      <c r="C776" s="25" t="s">
        <v>1897</v>
      </c>
      <c r="D776" s="26" t="s">
        <v>1747</v>
      </c>
      <c r="E776" s="27" t="s">
        <v>1778</v>
      </c>
      <c r="F776" s="56" t="s">
        <v>387</v>
      </c>
      <c r="G776" s="26" t="s">
        <v>1898</v>
      </c>
      <c r="H776" s="26" t="s">
        <v>146</v>
      </c>
      <c r="I776" s="26" t="s">
        <v>147</v>
      </c>
      <c r="J776" s="41" t="s">
        <v>148</v>
      </c>
      <c r="K776" s="41" t="s">
        <v>149</v>
      </c>
      <c r="L776" s="42">
        <v>0.45</v>
      </c>
      <c r="M776" s="43">
        <v>0</v>
      </c>
      <c r="N776" s="43"/>
      <c r="O776" s="43"/>
      <c r="P776" s="43"/>
      <c r="Q776" s="43"/>
      <c r="R776" s="47">
        <v>0.45</v>
      </c>
      <c r="S776" s="48"/>
      <c r="T776" s="26"/>
      <c r="U776" s="23"/>
      <c r="V776" s="48" t="str">
        <f t="shared" ref="V776:V839" si="12">T776&amp;U776</f>
        <v/>
      </c>
      <c r="W776" s="48"/>
      <c r="X776" s="48"/>
      <c r="Y776" s="48"/>
      <c r="Z776" s="48"/>
      <c r="AA776" s="48" t="s">
        <v>135</v>
      </c>
      <c r="AB776" s="41" t="s">
        <v>116</v>
      </c>
      <c r="AC776" s="41" t="s">
        <v>116</v>
      </c>
      <c r="AD776" s="41" t="s">
        <v>116</v>
      </c>
      <c r="AE776" s="48" t="s">
        <v>136</v>
      </c>
      <c r="AF776" s="41" t="s">
        <v>136</v>
      </c>
      <c r="AG776" s="26">
        <v>20</v>
      </c>
      <c r="AH776" s="50">
        <v>44</v>
      </c>
      <c r="AI776" s="50">
        <v>32</v>
      </c>
      <c r="AJ776" s="50">
        <v>72</v>
      </c>
      <c r="AK776" s="51" t="s">
        <v>150</v>
      </c>
      <c r="AL776" s="27" t="s">
        <v>1737</v>
      </c>
      <c r="AM776" s="41"/>
      <c r="AP776" s="54"/>
      <c r="AQ776" s="54"/>
      <c r="AR776" s="54"/>
      <c r="AS776" s="54"/>
    </row>
    <row r="777" s="7" customFormat="1" ht="53" customHeight="1" spans="1:45">
      <c r="A777" s="23" t="s">
        <v>139</v>
      </c>
      <c r="B777" s="24" t="s">
        <v>140</v>
      </c>
      <c r="C777" s="25" t="s">
        <v>1899</v>
      </c>
      <c r="D777" s="26" t="s">
        <v>1747</v>
      </c>
      <c r="E777" s="27" t="s">
        <v>1773</v>
      </c>
      <c r="F777" s="56" t="s">
        <v>387</v>
      </c>
      <c r="G777" s="26" t="s">
        <v>1652</v>
      </c>
      <c r="H777" s="26" t="s">
        <v>146</v>
      </c>
      <c r="I777" s="26" t="s">
        <v>147</v>
      </c>
      <c r="J777" s="41" t="s">
        <v>148</v>
      </c>
      <c r="K777" s="41" t="s">
        <v>149</v>
      </c>
      <c r="L777" s="42">
        <v>0.3</v>
      </c>
      <c r="M777" s="43">
        <v>0</v>
      </c>
      <c r="N777" s="43"/>
      <c r="O777" s="43"/>
      <c r="P777" s="43"/>
      <c r="Q777" s="43"/>
      <c r="R777" s="47">
        <v>0.3</v>
      </c>
      <c r="S777" s="48"/>
      <c r="T777" s="26"/>
      <c r="U777" s="23"/>
      <c r="V777" s="48" t="str">
        <f t="shared" si="12"/>
        <v/>
      </c>
      <c r="W777" s="48"/>
      <c r="X777" s="48"/>
      <c r="Y777" s="48"/>
      <c r="Z777" s="48"/>
      <c r="AA777" s="48" t="s">
        <v>135</v>
      </c>
      <c r="AB777" s="41" t="s">
        <v>116</v>
      </c>
      <c r="AC777" s="41" t="s">
        <v>136</v>
      </c>
      <c r="AD777" s="41" t="s">
        <v>116</v>
      </c>
      <c r="AE777" s="48" t="s">
        <v>136</v>
      </c>
      <c r="AF777" s="41" t="s">
        <v>136</v>
      </c>
      <c r="AG777" s="26">
        <v>9</v>
      </c>
      <c r="AH777" s="50">
        <v>19.8</v>
      </c>
      <c r="AI777" s="50">
        <v>14.4</v>
      </c>
      <c r="AJ777" s="50">
        <v>32.4</v>
      </c>
      <c r="AK777" s="51" t="s">
        <v>150</v>
      </c>
      <c r="AL777" s="27" t="s">
        <v>1784</v>
      </c>
      <c r="AM777" s="41"/>
      <c r="AP777" s="54"/>
      <c r="AQ777" s="54"/>
      <c r="AR777" s="54"/>
      <c r="AS777" s="54"/>
    </row>
    <row r="778" s="7" customFormat="1" ht="53" customHeight="1" spans="1:45">
      <c r="A778" s="23" t="s">
        <v>139</v>
      </c>
      <c r="B778" s="24" t="s">
        <v>140</v>
      </c>
      <c r="C778" s="25" t="s">
        <v>1900</v>
      </c>
      <c r="D778" s="26" t="s">
        <v>1747</v>
      </c>
      <c r="E778" s="27" t="s">
        <v>1780</v>
      </c>
      <c r="F778" s="56" t="s">
        <v>387</v>
      </c>
      <c r="G778" s="26" t="s">
        <v>1901</v>
      </c>
      <c r="H778" s="26" t="s">
        <v>146</v>
      </c>
      <c r="I778" s="26" t="s">
        <v>147</v>
      </c>
      <c r="J778" s="41" t="s">
        <v>148</v>
      </c>
      <c r="K778" s="41" t="s">
        <v>149</v>
      </c>
      <c r="L778" s="42">
        <v>0.27</v>
      </c>
      <c r="M778" s="43">
        <v>0</v>
      </c>
      <c r="N778" s="43"/>
      <c r="O778" s="43"/>
      <c r="P778" s="43"/>
      <c r="Q778" s="43"/>
      <c r="R778" s="47">
        <v>0.27</v>
      </c>
      <c r="S778" s="48"/>
      <c r="T778" s="26"/>
      <c r="U778" s="23"/>
      <c r="V778" s="48" t="str">
        <f t="shared" si="12"/>
        <v/>
      </c>
      <c r="W778" s="48"/>
      <c r="X778" s="48"/>
      <c r="Y778" s="48"/>
      <c r="Z778" s="48"/>
      <c r="AA778" s="48" t="s">
        <v>135</v>
      </c>
      <c r="AB778" s="41" t="s">
        <v>116</v>
      </c>
      <c r="AC778" s="41" t="s">
        <v>136</v>
      </c>
      <c r="AD778" s="41" t="s">
        <v>116</v>
      </c>
      <c r="AE778" s="48" t="s">
        <v>136</v>
      </c>
      <c r="AF778" s="41" t="s">
        <v>136</v>
      </c>
      <c r="AG778" s="26">
        <v>15</v>
      </c>
      <c r="AH778" s="50">
        <v>33</v>
      </c>
      <c r="AI778" s="50">
        <v>24</v>
      </c>
      <c r="AJ778" s="50">
        <v>54</v>
      </c>
      <c r="AK778" s="51" t="s">
        <v>150</v>
      </c>
      <c r="AL778" s="27" t="s">
        <v>1902</v>
      </c>
      <c r="AM778" s="41"/>
      <c r="AP778" s="54"/>
      <c r="AQ778" s="54"/>
      <c r="AR778" s="54"/>
      <c r="AS778" s="54"/>
    </row>
    <row r="779" s="7" customFormat="1" ht="53" customHeight="1" spans="1:45">
      <c r="A779" s="23" t="s">
        <v>139</v>
      </c>
      <c r="B779" s="24" t="s">
        <v>140</v>
      </c>
      <c r="C779" s="25" t="s">
        <v>1903</v>
      </c>
      <c r="D779" s="26" t="s">
        <v>1747</v>
      </c>
      <c r="E779" s="27" t="s">
        <v>1796</v>
      </c>
      <c r="F779" s="56" t="s">
        <v>387</v>
      </c>
      <c r="G779" s="26" t="s">
        <v>1348</v>
      </c>
      <c r="H779" s="26" t="s">
        <v>146</v>
      </c>
      <c r="I779" s="26" t="s">
        <v>147</v>
      </c>
      <c r="J779" s="41" t="s">
        <v>148</v>
      </c>
      <c r="K779" s="41" t="s">
        <v>149</v>
      </c>
      <c r="L779" s="42">
        <v>0.15</v>
      </c>
      <c r="M779" s="43">
        <v>0</v>
      </c>
      <c r="N779" s="43"/>
      <c r="O779" s="43"/>
      <c r="P779" s="43"/>
      <c r="Q779" s="43"/>
      <c r="R779" s="47">
        <v>0.15</v>
      </c>
      <c r="S779" s="48"/>
      <c r="T779" s="26"/>
      <c r="U779" s="23"/>
      <c r="V779" s="48" t="str">
        <f t="shared" si="12"/>
        <v/>
      </c>
      <c r="W779" s="48"/>
      <c r="X779" s="48"/>
      <c r="Y779" s="48"/>
      <c r="Z779" s="48"/>
      <c r="AA779" s="48" t="s">
        <v>135</v>
      </c>
      <c r="AB779" s="41" t="s">
        <v>116</v>
      </c>
      <c r="AC779" s="41" t="s">
        <v>136</v>
      </c>
      <c r="AD779" s="41" t="s">
        <v>116</v>
      </c>
      <c r="AE779" s="48" t="s">
        <v>136</v>
      </c>
      <c r="AF779" s="41" t="s">
        <v>136</v>
      </c>
      <c r="AG779" s="26">
        <v>2</v>
      </c>
      <c r="AH779" s="50">
        <v>4.4</v>
      </c>
      <c r="AI779" s="50">
        <v>3.2</v>
      </c>
      <c r="AJ779" s="50">
        <v>7.2</v>
      </c>
      <c r="AK779" s="51" t="s">
        <v>150</v>
      </c>
      <c r="AL779" s="27" t="s">
        <v>1858</v>
      </c>
      <c r="AM779" s="41"/>
      <c r="AP779" s="54"/>
      <c r="AQ779" s="54"/>
      <c r="AR779" s="54"/>
      <c r="AS779" s="54"/>
    </row>
    <row r="780" s="7" customFormat="1" ht="53" customHeight="1" spans="1:45">
      <c r="A780" s="23" t="s">
        <v>139</v>
      </c>
      <c r="B780" s="24" t="s">
        <v>140</v>
      </c>
      <c r="C780" s="25" t="s">
        <v>1904</v>
      </c>
      <c r="D780" s="26" t="s">
        <v>1747</v>
      </c>
      <c r="E780" s="27" t="s">
        <v>1796</v>
      </c>
      <c r="F780" s="56" t="s">
        <v>387</v>
      </c>
      <c r="G780" s="26" t="s">
        <v>1905</v>
      </c>
      <c r="H780" s="26" t="s">
        <v>146</v>
      </c>
      <c r="I780" s="26" t="s">
        <v>147</v>
      </c>
      <c r="J780" s="41" t="s">
        <v>148</v>
      </c>
      <c r="K780" s="41" t="s">
        <v>149</v>
      </c>
      <c r="L780" s="42">
        <v>0.15</v>
      </c>
      <c r="M780" s="43">
        <v>0</v>
      </c>
      <c r="N780" s="43"/>
      <c r="O780" s="43"/>
      <c r="P780" s="43"/>
      <c r="Q780" s="43"/>
      <c r="R780" s="47">
        <v>0.15</v>
      </c>
      <c r="S780" s="48"/>
      <c r="T780" s="26"/>
      <c r="U780" s="23"/>
      <c r="V780" s="48" t="str">
        <f t="shared" si="12"/>
        <v/>
      </c>
      <c r="W780" s="48"/>
      <c r="X780" s="48"/>
      <c r="Y780" s="48"/>
      <c r="Z780" s="48"/>
      <c r="AA780" s="48" t="s">
        <v>135</v>
      </c>
      <c r="AB780" s="41" t="s">
        <v>116</v>
      </c>
      <c r="AC780" s="41" t="s">
        <v>136</v>
      </c>
      <c r="AD780" s="41" t="s">
        <v>116</v>
      </c>
      <c r="AE780" s="48" t="s">
        <v>136</v>
      </c>
      <c r="AF780" s="41" t="s">
        <v>136</v>
      </c>
      <c r="AG780" s="26">
        <v>2</v>
      </c>
      <c r="AH780" s="50">
        <v>4.4</v>
      </c>
      <c r="AI780" s="50">
        <v>3.2</v>
      </c>
      <c r="AJ780" s="50">
        <v>7.2</v>
      </c>
      <c r="AK780" s="51" t="s">
        <v>150</v>
      </c>
      <c r="AL780" s="27" t="s">
        <v>1858</v>
      </c>
      <c r="AM780" s="41"/>
      <c r="AP780" s="54"/>
      <c r="AQ780" s="54"/>
      <c r="AR780" s="54"/>
      <c r="AS780" s="54"/>
    </row>
    <row r="781" s="7" customFormat="1" ht="53" customHeight="1" spans="1:45">
      <c r="A781" s="23" t="s">
        <v>139</v>
      </c>
      <c r="B781" s="24" t="s">
        <v>140</v>
      </c>
      <c r="C781" s="25" t="s">
        <v>1906</v>
      </c>
      <c r="D781" s="26" t="s">
        <v>1747</v>
      </c>
      <c r="E781" s="27" t="s">
        <v>1773</v>
      </c>
      <c r="F781" s="56" t="s">
        <v>387</v>
      </c>
      <c r="G781" s="26" t="s">
        <v>1655</v>
      </c>
      <c r="H781" s="26" t="s">
        <v>146</v>
      </c>
      <c r="I781" s="26" t="s">
        <v>147</v>
      </c>
      <c r="J781" s="41" t="s">
        <v>148</v>
      </c>
      <c r="K781" s="41" t="s">
        <v>149</v>
      </c>
      <c r="L781" s="42">
        <v>0.3</v>
      </c>
      <c r="M781" s="43">
        <v>0</v>
      </c>
      <c r="N781" s="43"/>
      <c r="O781" s="43"/>
      <c r="P781" s="43"/>
      <c r="Q781" s="43"/>
      <c r="R781" s="47">
        <v>0.3</v>
      </c>
      <c r="S781" s="48"/>
      <c r="T781" s="26"/>
      <c r="U781" s="23"/>
      <c r="V781" s="48" t="str">
        <f t="shared" si="12"/>
        <v/>
      </c>
      <c r="W781" s="48"/>
      <c r="X781" s="48"/>
      <c r="Y781" s="48"/>
      <c r="Z781" s="48"/>
      <c r="AA781" s="48" t="s">
        <v>135</v>
      </c>
      <c r="AB781" s="41" t="s">
        <v>116</v>
      </c>
      <c r="AC781" s="41" t="s">
        <v>136</v>
      </c>
      <c r="AD781" s="41" t="s">
        <v>116</v>
      </c>
      <c r="AE781" s="48" t="s">
        <v>136</v>
      </c>
      <c r="AF781" s="41" t="s">
        <v>136</v>
      </c>
      <c r="AG781" s="26">
        <v>3</v>
      </c>
      <c r="AH781" s="50">
        <v>6.6</v>
      </c>
      <c r="AI781" s="50">
        <v>4.8</v>
      </c>
      <c r="AJ781" s="50">
        <v>10.8</v>
      </c>
      <c r="AK781" s="51" t="s">
        <v>150</v>
      </c>
      <c r="AL781" s="27" t="s">
        <v>1907</v>
      </c>
      <c r="AM781" s="41"/>
      <c r="AP781" s="54"/>
      <c r="AQ781" s="54"/>
      <c r="AR781" s="54"/>
      <c r="AS781" s="54"/>
    </row>
    <row r="782" s="7" customFormat="1" ht="53" customHeight="1" spans="1:45">
      <c r="A782" s="23" t="s">
        <v>139</v>
      </c>
      <c r="B782" s="24" t="s">
        <v>140</v>
      </c>
      <c r="C782" s="25" t="s">
        <v>1908</v>
      </c>
      <c r="D782" s="26" t="s">
        <v>1747</v>
      </c>
      <c r="E782" s="27" t="s">
        <v>1754</v>
      </c>
      <c r="F782" s="56" t="s">
        <v>387</v>
      </c>
      <c r="G782" s="26" t="s">
        <v>577</v>
      </c>
      <c r="H782" s="26" t="s">
        <v>146</v>
      </c>
      <c r="I782" s="26" t="s">
        <v>147</v>
      </c>
      <c r="J782" s="41" t="s">
        <v>148</v>
      </c>
      <c r="K782" s="41" t="s">
        <v>149</v>
      </c>
      <c r="L782" s="42">
        <v>0.6</v>
      </c>
      <c r="M782" s="43">
        <v>0</v>
      </c>
      <c r="N782" s="43"/>
      <c r="O782" s="43"/>
      <c r="P782" s="43"/>
      <c r="Q782" s="43"/>
      <c r="R782" s="47">
        <v>0.6</v>
      </c>
      <c r="S782" s="48"/>
      <c r="T782" s="26"/>
      <c r="U782" s="23"/>
      <c r="V782" s="48" t="str">
        <f t="shared" si="12"/>
        <v/>
      </c>
      <c r="W782" s="48"/>
      <c r="X782" s="48"/>
      <c r="Y782" s="48"/>
      <c r="Z782" s="48"/>
      <c r="AA782" s="48" t="s">
        <v>135</v>
      </c>
      <c r="AB782" s="41" t="s">
        <v>116</v>
      </c>
      <c r="AC782" s="41" t="s">
        <v>116</v>
      </c>
      <c r="AD782" s="41" t="s">
        <v>116</v>
      </c>
      <c r="AE782" s="48" t="s">
        <v>136</v>
      </c>
      <c r="AF782" s="41" t="s">
        <v>136</v>
      </c>
      <c r="AG782" s="26">
        <v>3</v>
      </c>
      <c r="AH782" s="50">
        <v>6.6</v>
      </c>
      <c r="AI782" s="50">
        <v>4.8</v>
      </c>
      <c r="AJ782" s="50">
        <v>10.8</v>
      </c>
      <c r="AK782" s="51" t="s">
        <v>150</v>
      </c>
      <c r="AL782" s="27" t="s">
        <v>1907</v>
      </c>
      <c r="AM782" s="41"/>
      <c r="AP782" s="54"/>
      <c r="AQ782" s="54"/>
      <c r="AR782" s="54"/>
      <c r="AS782" s="54"/>
    </row>
    <row r="783" s="7" customFormat="1" ht="53" customHeight="1" spans="1:45">
      <c r="A783" s="23" t="s">
        <v>139</v>
      </c>
      <c r="B783" s="24" t="s">
        <v>140</v>
      </c>
      <c r="C783" s="25" t="s">
        <v>1909</v>
      </c>
      <c r="D783" s="26" t="s">
        <v>1747</v>
      </c>
      <c r="E783" s="27" t="s">
        <v>1796</v>
      </c>
      <c r="F783" s="56" t="s">
        <v>387</v>
      </c>
      <c r="G783" s="26" t="s">
        <v>1910</v>
      </c>
      <c r="H783" s="26" t="s">
        <v>146</v>
      </c>
      <c r="I783" s="26" t="s">
        <v>147</v>
      </c>
      <c r="J783" s="41" t="s">
        <v>148</v>
      </c>
      <c r="K783" s="41" t="s">
        <v>149</v>
      </c>
      <c r="L783" s="42">
        <v>0.15</v>
      </c>
      <c r="M783" s="43">
        <v>0</v>
      </c>
      <c r="N783" s="43"/>
      <c r="O783" s="43"/>
      <c r="P783" s="43"/>
      <c r="Q783" s="43"/>
      <c r="R783" s="47">
        <v>0.15</v>
      </c>
      <c r="S783" s="48"/>
      <c r="T783" s="26"/>
      <c r="U783" s="23"/>
      <c r="V783" s="48" t="str">
        <f t="shared" si="12"/>
        <v/>
      </c>
      <c r="W783" s="48"/>
      <c r="X783" s="48"/>
      <c r="Y783" s="48"/>
      <c r="Z783" s="48"/>
      <c r="AA783" s="48" t="s">
        <v>135</v>
      </c>
      <c r="AB783" s="41" t="s">
        <v>116</v>
      </c>
      <c r="AC783" s="41" t="s">
        <v>136</v>
      </c>
      <c r="AD783" s="41" t="s">
        <v>116</v>
      </c>
      <c r="AE783" s="48" t="s">
        <v>136</v>
      </c>
      <c r="AF783" s="41" t="s">
        <v>136</v>
      </c>
      <c r="AG783" s="26">
        <v>12</v>
      </c>
      <c r="AH783" s="50">
        <v>26.4</v>
      </c>
      <c r="AI783" s="50">
        <v>19.2</v>
      </c>
      <c r="AJ783" s="50">
        <v>43.2</v>
      </c>
      <c r="AK783" s="51" t="s">
        <v>150</v>
      </c>
      <c r="AL783" s="27" t="s">
        <v>1869</v>
      </c>
      <c r="AM783" s="41"/>
      <c r="AP783" s="54"/>
      <c r="AQ783" s="54"/>
      <c r="AR783" s="54"/>
      <c r="AS783" s="54"/>
    </row>
    <row r="784" s="7" customFormat="1" ht="53" customHeight="1" spans="1:45">
      <c r="A784" s="23" t="s">
        <v>139</v>
      </c>
      <c r="B784" s="24" t="s">
        <v>140</v>
      </c>
      <c r="C784" s="25" t="s">
        <v>1911</v>
      </c>
      <c r="D784" s="26" t="s">
        <v>1747</v>
      </c>
      <c r="E784" s="27" t="s">
        <v>1841</v>
      </c>
      <c r="F784" s="56" t="s">
        <v>387</v>
      </c>
      <c r="G784" s="26" t="s">
        <v>1351</v>
      </c>
      <c r="H784" s="26" t="s">
        <v>146</v>
      </c>
      <c r="I784" s="26" t="s">
        <v>147</v>
      </c>
      <c r="J784" s="41" t="s">
        <v>148</v>
      </c>
      <c r="K784" s="41" t="s">
        <v>149</v>
      </c>
      <c r="L784" s="42">
        <v>0.36</v>
      </c>
      <c r="M784" s="43">
        <v>0</v>
      </c>
      <c r="N784" s="43"/>
      <c r="O784" s="43"/>
      <c r="P784" s="43"/>
      <c r="Q784" s="43"/>
      <c r="R784" s="47">
        <v>0.36</v>
      </c>
      <c r="S784" s="48"/>
      <c r="T784" s="26"/>
      <c r="U784" s="23"/>
      <c r="V784" s="48" t="str">
        <f t="shared" si="12"/>
        <v/>
      </c>
      <c r="W784" s="48"/>
      <c r="X784" s="48"/>
      <c r="Y784" s="48"/>
      <c r="Z784" s="48"/>
      <c r="AA784" s="48" t="s">
        <v>135</v>
      </c>
      <c r="AB784" s="41" t="s">
        <v>116</v>
      </c>
      <c r="AC784" s="41" t="s">
        <v>136</v>
      </c>
      <c r="AD784" s="41" t="s">
        <v>116</v>
      </c>
      <c r="AE784" s="48" t="s">
        <v>136</v>
      </c>
      <c r="AF784" s="41" t="s">
        <v>136</v>
      </c>
      <c r="AG784" s="26">
        <v>20</v>
      </c>
      <c r="AH784" s="50">
        <v>44</v>
      </c>
      <c r="AI784" s="50">
        <v>32</v>
      </c>
      <c r="AJ784" s="50">
        <v>72</v>
      </c>
      <c r="AK784" s="51" t="s">
        <v>150</v>
      </c>
      <c r="AL784" s="27" t="s">
        <v>1737</v>
      </c>
      <c r="AM784" s="41"/>
      <c r="AP784" s="54"/>
      <c r="AQ784" s="54"/>
      <c r="AR784" s="54"/>
      <c r="AS784" s="54"/>
    </row>
    <row r="785" s="7" customFormat="1" ht="53" customHeight="1" spans="1:45">
      <c r="A785" s="23" t="s">
        <v>139</v>
      </c>
      <c r="B785" s="24" t="s">
        <v>140</v>
      </c>
      <c r="C785" s="25" t="s">
        <v>1912</v>
      </c>
      <c r="D785" s="26" t="s">
        <v>1747</v>
      </c>
      <c r="E785" s="27" t="s">
        <v>1913</v>
      </c>
      <c r="F785" s="56" t="s">
        <v>387</v>
      </c>
      <c r="G785" s="26" t="s">
        <v>1914</v>
      </c>
      <c r="H785" s="26" t="s">
        <v>146</v>
      </c>
      <c r="I785" s="26" t="s">
        <v>147</v>
      </c>
      <c r="J785" s="41" t="s">
        <v>148</v>
      </c>
      <c r="K785" s="41" t="s">
        <v>149</v>
      </c>
      <c r="L785" s="42">
        <v>0.12</v>
      </c>
      <c r="M785" s="43">
        <v>0</v>
      </c>
      <c r="N785" s="43"/>
      <c r="O785" s="43"/>
      <c r="P785" s="43"/>
      <c r="Q785" s="43"/>
      <c r="R785" s="47">
        <v>0.12</v>
      </c>
      <c r="S785" s="48"/>
      <c r="T785" s="26"/>
      <c r="U785" s="23"/>
      <c r="V785" s="48" t="str">
        <f t="shared" si="12"/>
        <v/>
      </c>
      <c r="W785" s="48"/>
      <c r="X785" s="48"/>
      <c r="Y785" s="48"/>
      <c r="Z785" s="48"/>
      <c r="AA785" s="48" t="s">
        <v>135</v>
      </c>
      <c r="AB785" s="41" t="s">
        <v>116</v>
      </c>
      <c r="AC785" s="41" t="s">
        <v>136</v>
      </c>
      <c r="AD785" s="41" t="s">
        <v>116</v>
      </c>
      <c r="AE785" s="48" t="s">
        <v>136</v>
      </c>
      <c r="AF785" s="41" t="s">
        <v>136</v>
      </c>
      <c r="AG785" s="26">
        <v>6</v>
      </c>
      <c r="AH785" s="50">
        <v>13.2</v>
      </c>
      <c r="AI785" s="50">
        <v>9.6</v>
      </c>
      <c r="AJ785" s="50">
        <v>21.6</v>
      </c>
      <c r="AK785" s="51" t="s">
        <v>150</v>
      </c>
      <c r="AL785" s="27" t="s">
        <v>1915</v>
      </c>
      <c r="AM785" s="41"/>
      <c r="AP785" s="54"/>
      <c r="AQ785" s="54"/>
      <c r="AR785" s="54"/>
      <c r="AS785" s="54"/>
    </row>
    <row r="786" s="7" customFormat="1" ht="53" customHeight="1" spans="1:45">
      <c r="A786" s="23" t="s">
        <v>139</v>
      </c>
      <c r="B786" s="24" t="s">
        <v>140</v>
      </c>
      <c r="C786" s="25" t="s">
        <v>1916</v>
      </c>
      <c r="D786" s="26" t="s">
        <v>1747</v>
      </c>
      <c r="E786" s="27" t="s">
        <v>1917</v>
      </c>
      <c r="F786" s="56" t="s">
        <v>387</v>
      </c>
      <c r="G786" s="26" t="s">
        <v>1918</v>
      </c>
      <c r="H786" s="26" t="s">
        <v>146</v>
      </c>
      <c r="I786" s="26" t="s">
        <v>147</v>
      </c>
      <c r="J786" s="41" t="s">
        <v>148</v>
      </c>
      <c r="K786" s="41" t="s">
        <v>149</v>
      </c>
      <c r="L786" s="42">
        <v>0.08</v>
      </c>
      <c r="M786" s="43">
        <v>0</v>
      </c>
      <c r="N786" s="43"/>
      <c r="O786" s="43"/>
      <c r="P786" s="43"/>
      <c r="Q786" s="43"/>
      <c r="R786" s="47">
        <v>0.08</v>
      </c>
      <c r="S786" s="48"/>
      <c r="T786" s="26"/>
      <c r="U786" s="23"/>
      <c r="V786" s="48" t="str">
        <f t="shared" si="12"/>
        <v/>
      </c>
      <c r="W786" s="48"/>
      <c r="X786" s="48"/>
      <c r="Y786" s="48"/>
      <c r="Z786" s="48"/>
      <c r="AA786" s="48" t="s">
        <v>135</v>
      </c>
      <c r="AB786" s="41" t="s">
        <v>116</v>
      </c>
      <c r="AC786" s="41" t="s">
        <v>136</v>
      </c>
      <c r="AD786" s="41" t="s">
        <v>116</v>
      </c>
      <c r="AE786" s="48" t="s">
        <v>136</v>
      </c>
      <c r="AF786" s="41" t="s">
        <v>136</v>
      </c>
      <c r="AG786" s="26">
        <v>3</v>
      </c>
      <c r="AH786" s="50">
        <v>6.6</v>
      </c>
      <c r="AI786" s="50">
        <v>4.8</v>
      </c>
      <c r="AJ786" s="50">
        <v>10.8</v>
      </c>
      <c r="AK786" s="51" t="s">
        <v>150</v>
      </c>
      <c r="AL786" s="27" t="s">
        <v>1907</v>
      </c>
      <c r="AM786" s="41"/>
      <c r="AP786" s="54"/>
      <c r="AQ786" s="54"/>
      <c r="AR786" s="54"/>
      <c r="AS786" s="54"/>
    </row>
    <row r="787" s="7" customFormat="1" ht="53" customHeight="1" spans="1:45">
      <c r="A787" s="23" t="s">
        <v>139</v>
      </c>
      <c r="B787" s="24" t="s">
        <v>140</v>
      </c>
      <c r="C787" s="25" t="s">
        <v>1919</v>
      </c>
      <c r="D787" s="26" t="s">
        <v>1747</v>
      </c>
      <c r="E787" s="27" t="s">
        <v>1913</v>
      </c>
      <c r="F787" s="56" t="s">
        <v>387</v>
      </c>
      <c r="G787" s="26" t="s">
        <v>1920</v>
      </c>
      <c r="H787" s="26" t="s">
        <v>146</v>
      </c>
      <c r="I787" s="26" t="s">
        <v>147</v>
      </c>
      <c r="J787" s="41" t="s">
        <v>148</v>
      </c>
      <c r="K787" s="41" t="s">
        <v>149</v>
      </c>
      <c r="L787" s="42">
        <v>0.12</v>
      </c>
      <c r="M787" s="43">
        <v>0</v>
      </c>
      <c r="N787" s="43"/>
      <c r="O787" s="43"/>
      <c r="P787" s="43"/>
      <c r="Q787" s="43"/>
      <c r="R787" s="47">
        <v>0.12</v>
      </c>
      <c r="S787" s="48"/>
      <c r="T787" s="26"/>
      <c r="U787" s="23"/>
      <c r="V787" s="48" t="str">
        <f t="shared" si="12"/>
        <v/>
      </c>
      <c r="W787" s="48"/>
      <c r="X787" s="48"/>
      <c r="Y787" s="48"/>
      <c r="Z787" s="48"/>
      <c r="AA787" s="48" t="s">
        <v>135</v>
      </c>
      <c r="AB787" s="41" t="s">
        <v>116</v>
      </c>
      <c r="AC787" s="41" t="s">
        <v>136</v>
      </c>
      <c r="AD787" s="41" t="s">
        <v>116</v>
      </c>
      <c r="AE787" s="48" t="s">
        <v>136</v>
      </c>
      <c r="AF787" s="41" t="s">
        <v>136</v>
      </c>
      <c r="AG787" s="26">
        <v>5</v>
      </c>
      <c r="AH787" s="50">
        <v>11</v>
      </c>
      <c r="AI787" s="50">
        <v>8</v>
      </c>
      <c r="AJ787" s="50">
        <v>18</v>
      </c>
      <c r="AK787" s="51" t="s">
        <v>150</v>
      </c>
      <c r="AL787" s="27" t="s">
        <v>1921</v>
      </c>
      <c r="AM787" s="41"/>
      <c r="AP787" s="54"/>
      <c r="AQ787" s="54"/>
      <c r="AR787" s="54"/>
      <c r="AS787" s="54"/>
    </row>
    <row r="788" s="7" customFormat="1" ht="53" customHeight="1" spans="1:45">
      <c r="A788" s="23" t="s">
        <v>139</v>
      </c>
      <c r="B788" s="24" t="s">
        <v>140</v>
      </c>
      <c r="C788" s="25" t="s">
        <v>1922</v>
      </c>
      <c r="D788" s="26" t="s">
        <v>1747</v>
      </c>
      <c r="E788" s="27" t="s">
        <v>1773</v>
      </c>
      <c r="F788" s="56" t="s">
        <v>387</v>
      </c>
      <c r="G788" s="26" t="s">
        <v>1923</v>
      </c>
      <c r="H788" s="26" t="s">
        <v>146</v>
      </c>
      <c r="I788" s="26" t="s">
        <v>147</v>
      </c>
      <c r="J788" s="41" t="s">
        <v>148</v>
      </c>
      <c r="K788" s="41" t="s">
        <v>149</v>
      </c>
      <c r="L788" s="42">
        <v>0.3</v>
      </c>
      <c r="M788" s="43">
        <v>0</v>
      </c>
      <c r="N788" s="43"/>
      <c r="O788" s="43"/>
      <c r="P788" s="43"/>
      <c r="Q788" s="43"/>
      <c r="R788" s="47">
        <v>0.3</v>
      </c>
      <c r="S788" s="48"/>
      <c r="T788" s="26"/>
      <c r="U788" s="23"/>
      <c r="V788" s="48" t="str">
        <f t="shared" si="12"/>
        <v/>
      </c>
      <c r="W788" s="48"/>
      <c r="X788" s="48"/>
      <c r="Y788" s="48"/>
      <c r="Z788" s="48"/>
      <c r="AA788" s="48" t="s">
        <v>135</v>
      </c>
      <c r="AB788" s="41" t="s">
        <v>116</v>
      </c>
      <c r="AC788" s="41" t="s">
        <v>136</v>
      </c>
      <c r="AD788" s="41" t="s">
        <v>116</v>
      </c>
      <c r="AE788" s="48" t="s">
        <v>136</v>
      </c>
      <c r="AF788" s="41" t="s">
        <v>136</v>
      </c>
      <c r="AG788" s="26">
        <v>9</v>
      </c>
      <c r="AH788" s="50">
        <v>19.8</v>
      </c>
      <c r="AI788" s="50">
        <v>14.4</v>
      </c>
      <c r="AJ788" s="50">
        <v>32.4</v>
      </c>
      <c r="AK788" s="51" t="s">
        <v>150</v>
      </c>
      <c r="AL788" s="27" t="s">
        <v>1784</v>
      </c>
      <c r="AM788" s="41"/>
      <c r="AP788" s="54"/>
      <c r="AQ788" s="54"/>
      <c r="AR788" s="54"/>
      <c r="AS788" s="54"/>
    </row>
    <row r="789" s="7" customFormat="1" ht="53" customHeight="1" spans="1:45">
      <c r="A789" s="23" t="s">
        <v>139</v>
      </c>
      <c r="B789" s="24" t="s">
        <v>140</v>
      </c>
      <c r="C789" s="25" t="s">
        <v>1924</v>
      </c>
      <c r="D789" s="26" t="s">
        <v>1747</v>
      </c>
      <c r="E789" s="27" t="s">
        <v>1841</v>
      </c>
      <c r="F789" s="56" t="s">
        <v>387</v>
      </c>
      <c r="G789" s="26" t="s">
        <v>1925</v>
      </c>
      <c r="H789" s="26" t="s">
        <v>146</v>
      </c>
      <c r="I789" s="26" t="s">
        <v>147</v>
      </c>
      <c r="J789" s="41" t="s">
        <v>148</v>
      </c>
      <c r="K789" s="41" t="s">
        <v>149</v>
      </c>
      <c r="L789" s="42">
        <v>0.36</v>
      </c>
      <c r="M789" s="43">
        <v>0</v>
      </c>
      <c r="N789" s="43"/>
      <c r="O789" s="43"/>
      <c r="P789" s="43"/>
      <c r="Q789" s="43"/>
      <c r="R789" s="47">
        <v>0.36</v>
      </c>
      <c r="S789" s="48"/>
      <c r="T789" s="26"/>
      <c r="U789" s="23"/>
      <c r="V789" s="48" t="str">
        <f t="shared" si="12"/>
        <v/>
      </c>
      <c r="W789" s="48"/>
      <c r="X789" s="48"/>
      <c r="Y789" s="48"/>
      <c r="Z789" s="48"/>
      <c r="AA789" s="48" t="s">
        <v>135</v>
      </c>
      <c r="AB789" s="41" t="s">
        <v>116</v>
      </c>
      <c r="AC789" s="41" t="s">
        <v>136</v>
      </c>
      <c r="AD789" s="41" t="s">
        <v>116</v>
      </c>
      <c r="AE789" s="48" t="s">
        <v>136</v>
      </c>
      <c r="AF789" s="41" t="s">
        <v>136</v>
      </c>
      <c r="AG789" s="26">
        <v>12</v>
      </c>
      <c r="AH789" s="50">
        <v>26.4</v>
      </c>
      <c r="AI789" s="50">
        <v>19.2</v>
      </c>
      <c r="AJ789" s="50">
        <v>43.2</v>
      </c>
      <c r="AK789" s="51" t="s">
        <v>150</v>
      </c>
      <c r="AL789" s="27" t="s">
        <v>1869</v>
      </c>
      <c r="AM789" s="41"/>
      <c r="AP789" s="54"/>
      <c r="AQ789" s="54"/>
      <c r="AR789" s="54"/>
      <c r="AS789" s="54"/>
    </row>
    <row r="790" s="7" customFormat="1" ht="53" customHeight="1" spans="1:45">
      <c r="A790" s="23" t="s">
        <v>139</v>
      </c>
      <c r="B790" s="24" t="s">
        <v>140</v>
      </c>
      <c r="C790" s="25" t="s">
        <v>1926</v>
      </c>
      <c r="D790" s="26" t="s">
        <v>1747</v>
      </c>
      <c r="E790" s="27" t="s">
        <v>1786</v>
      </c>
      <c r="F790" s="56" t="s">
        <v>387</v>
      </c>
      <c r="G790" s="26" t="s">
        <v>187</v>
      </c>
      <c r="H790" s="26" t="s">
        <v>146</v>
      </c>
      <c r="I790" s="26" t="s">
        <v>147</v>
      </c>
      <c r="J790" s="41" t="s">
        <v>148</v>
      </c>
      <c r="K790" s="41" t="s">
        <v>149</v>
      </c>
      <c r="L790" s="42">
        <v>0.06</v>
      </c>
      <c r="M790" s="43">
        <v>0</v>
      </c>
      <c r="N790" s="43"/>
      <c r="O790" s="43"/>
      <c r="P790" s="43"/>
      <c r="Q790" s="43"/>
      <c r="R790" s="47">
        <v>0.06</v>
      </c>
      <c r="S790" s="48"/>
      <c r="T790" s="26"/>
      <c r="U790" s="23"/>
      <c r="V790" s="48" t="str">
        <f t="shared" si="12"/>
        <v/>
      </c>
      <c r="W790" s="48"/>
      <c r="X790" s="48"/>
      <c r="Y790" s="48"/>
      <c r="Z790" s="48"/>
      <c r="AA790" s="48" t="s">
        <v>135</v>
      </c>
      <c r="AB790" s="41" t="s">
        <v>116</v>
      </c>
      <c r="AC790" s="41" t="s">
        <v>116</v>
      </c>
      <c r="AD790" s="41" t="s">
        <v>116</v>
      </c>
      <c r="AE790" s="48" t="s">
        <v>136</v>
      </c>
      <c r="AF790" s="41" t="s">
        <v>136</v>
      </c>
      <c r="AG790" s="26">
        <v>3</v>
      </c>
      <c r="AH790" s="50">
        <v>6.6</v>
      </c>
      <c r="AI790" s="50">
        <v>4.8</v>
      </c>
      <c r="AJ790" s="50">
        <v>10.8</v>
      </c>
      <c r="AK790" s="51" t="s">
        <v>150</v>
      </c>
      <c r="AL790" s="27" t="s">
        <v>1907</v>
      </c>
      <c r="AM790" s="41"/>
      <c r="AP790" s="54"/>
      <c r="AQ790" s="54"/>
      <c r="AR790" s="54"/>
      <c r="AS790" s="54"/>
    </row>
    <row r="791" s="7" customFormat="1" ht="53" customHeight="1" spans="1:45">
      <c r="A791" s="23" t="s">
        <v>139</v>
      </c>
      <c r="B791" s="24" t="s">
        <v>140</v>
      </c>
      <c r="C791" s="25" t="s">
        <v>1927</v>
      </c>
      <c r="D791" s="26" t="s">
        <v>1747</v>
      </c>
      <c r="E791" s="27" t="s">
        <v>1928</v>
      </c>
      <c r="F791" s="56" t="s">
        <v>387</v>
      </c>
      <c r="G791" s="26" t="s">
        <v>182</v>
      </c>
      <c r="H791" s="26" t="s">
        <v>146</v>
      </c>
      <c r="I791" s="26" t="s">
        <v>147</v>
      </c>
      <c r="J791" s="41" t="s">
        <v>148</v>
      </c>
      <c r="K791" s="41" t="s">
        <v>149</v>
      </c>
      <c r="L791" s="42">
        <v>0.09</v>
      </c>
      <c r="M791" s="43">
        <v>0</v>
      </c>
      <c r="N791" s="43"/>
      <c r="O791" s="43"/>
      <c r="P791" s="43"/>
      <c r="Q791" s="43"/>
      <c r="R791" s="47">
        <v>0.09</v>
      </c>
      <c r="S791" s="48"/>
      <c r="T791" s="26"/>
      <c r="U791" s="23"/>
      <c r="V791" s="48" t="str">
        <f t="shared" si="12"/>
        <v/>
      </c>
      <c r="W791" s="48"/>
      <c r="X791" s="48"/>
      <c r="Y791" s="48"/>
      <c r="Z791" s="48"/>
      <c r="AA791" s="48" t="s">
        <v>135</v>
      </c>
      <c r="AB791" s="41" t="s">
        <v>116</v>
      </c>
      <c r="AC791" s="41" t="s">
        <v>136</v>
      </c>
      <c r="AD791" s="41" t="s">
        <v>116</v>
      </c>
      <c r="AE791" s="48" t="s">
        <v>136</v>
      </c>
      <c r="AF791" s="41" t="s">
        <v>136</v>
      </c>
      <c r="AG791" s="26">
        <v>3</v>
      </c>
      <c r="AH791" s="50">
        <v>6.6</v>
      </c>
      <c r="AI791" s="50">
        <v>4.8</v>
      </c>
      <c r="AJ791" s="50">
        <v>10.8</v>
      </c>
      <c r="AK791" s="51" t="s">
        <v>150</v>
      </c>
      <c r="AL791" s="27" t="s">
        <v>1907</v>
      </c>
      <c r="AM791" s="41"/>
      <c r="AP791" s="54"/>
      <c r="AQ791" s="54"/>
      <c r="AR791" s="54"/>
      <c r="AS791" s="54"/>
    </row>
    <row r="792" s="7" customFormat="1" ht="53" customHeight="1" spans="1:45">
      <c r="A792" s="23" t="s">
        <v>139</v>
      </c>
      <c r="B792" s="24" t="s">
        <v>140</v>
      </c>
      <c r="C792" s="25" t="s">
        <v>1929</v>
      </c>
      <c r="D792" s="26" t="s">
        <v>1747</v>
      </c>
      <c r="E792" s="27" t="s">
        <v>1786</v>
      </c>
      <c r="F792" s="56" t="s">
        <v>387</v>
      </c>
      <c r="G792" s="26" t="s">
        <v>1930</v>
      </c>
      <c r="H792" s="26" t="s">
        <v>146</v>
      </c>
      <c r="I792" s="26" t="s">
        <v>147</v>
      </c>
      <c r="J792" s="41" t="s">
        <v>148</v>
      </c>
      <c r="K792" s="41" t="s">
        <v>149</v>
      </c>
      <c r="L792" s="42">
        <v>0.06</v>
      </c>
      <c r="M792" s="43">
        <v>0</v>
      </c>
      <c r="N792" s="43"/>
      <c r="O792" s="43"/>
      <c r="P792" s="43"/>
      <c r="Q792" s="43"/>
      <c r="R792" s="47">
        <v>0.06</v>
      </c>
      <c r="S792" s="48"/>
      <c r="T792" s="26"/>
      <c r="U792" s="23"/>
      <c r="V792" s="48" t="str">
        <f t="shared" si="12"/>
        <v/>
      </c>
      <c r="W792" s="48"/>
      <c r="X792" s="48"/>
      <c r="Y792" s="48"/>
      <c r="Z792" s="48"/>
      <c r="AA792" s="48" t="s">
        <v>135</v>
      </c>
      <c r="AB792" s="41" t="s">
        <v>116</v>
      </c>
      <c r="AC792" s="41" t="s">
        <v>116</v>
      </c>
      <c r="AD792" s="41" t="s">
        <v>116</v>
      </c>
      <c r="AE792" s="48" t="s">
        <v>136</v>
      </c>
      <c r="AF792" s="41" t="s">
        <v>136</v>
      </c>
      <c r="AG792" s="26">
        <v>6</v>
      </c>
      <c r="AH792" s="50">
        <v>13.2</v>
      </c>
      <c r="AI792" s="50">
        <v>9.6</v>
      </c>
      <c r="AJ792" s="50">
        <v>21.6</v>
      </c>
      <c r="AK792" s="51" t="s">
        <v>150</v>
      </c>
      <c r="AL792" s="27" t="s">
        <v>1915</v>
      </c>
      <c r="AM792" s="41"/>
      <c r="AP792" s="54"/>
      <c r="AQ792" s="54"/>
      <c r="AR792" s="54"/>
      <c r="AS792" s="54"/>
    </row>
    <row r="793" s="7" customFormat="1" ht="53" customHeight="1" spans="1:45">
      <c r="A793" s="23" t="s">
        <v>139</v>
      </c>
      <c r="B793" s="24" t="s">
        <v>140</v>
      </c>
      <c r="C793" s="25" t="s">
        <v>1931</v>
      </c>
      <c r="D793" s="26" t="s">
        <v>1747</v>
      </c>
      <c r="E793" s="27" t="s">
        <v>1778</v>
      </c>
      <c r="F793" s="56" t="s">
        <v>387</v>
      </c>
      <c r="G793" s="26" t="s">
        <v>1932</v>
      </c>
      <c r="H793" s="26" t="s">
        <v>146</v>
      </c>
      <c r="I793" s="26" t="s">
        <v>147</v>
      </c>
      <c r="J793" s="41" t="s">
        <v>148</v>
      </c>
      <c r="K793" s="41" t="s">
        <v>149</v>
      </c>
      <c r="L793" s="42">
        <v>0.45</v>
      </c>
      <c r="M793" s="43">
        <v>0</v>
      </c>
      <c r="N793" s="43"/>
      <c r="O793" s="43"/>
      <c r="P793" s="43"/>
      <c r="Q793" s="43"/>
      <c r="R793" s="47">
        <v>0.45</v>
      </c>
      <c r="S793" s="48"/>
      <c r="T793" s="26"/>
      <c r="U793" s="23"/>
      <c r="V793" s="48" t="str">
        <f t="shared" si="12"/>
        <v/>
      </c>
      <c r="W793" s="48"/>
      <c r="X793" s="48"/>
      <c r="Y793" s="48"/>
      <c r="Z793" s="48"/>
      <c r="AA793" s="48" t="s">
        <v>135</v>
      </c>
      <c r="AB793" s="41" t="s">
        <v>116</v>
      </c>
      <c r="AC793" s="41" t="s">
        <v>116</v>
      </c>
      <c r="AD793" s="41" t="s">
        <v>116</v>
      </c>
      <c r="AE793" s="48" t="s">
        <v>136</v>
      </c>
      <c r="AF793" s="41" t="s">
        <v>136</v>
      </c>
      <c r="AG793" s="26">
        <v>3</v>
      </c>
      <c r="AH793" s="50">
        <v>6.6</v>
      </c>
      <c r="AI793" s="50">
        <v>4.8</v>
      </c>
      <c r="AJ793" s="50">
        <v>10.8</v>
      </c>
      <c r="AK793" s="51" t="s">
        <v>150</v>
      </c>
      <c r="AL793" s="27" t="s">
        <v>1907</v>
      </c>
      <c r="AM793" s="41"/>
      <c r="AP793" s="54"/>
      <c r="AQ793" s="54"/>
      <c r="AR793" s="54"/>
      <c r="AS793" s="54"/>
    </row>
    <row r="794" s="7" customFormat="1" ht="53" customHeight="1" spans="1:45">
      <c r="A794" s="23" t="s">
        <v>139</v>
      </c>
      <c r="B794" s="24" t="s">
        <v>140</v>
      </c>
      <c r="C794" s="25" t="s">
        <v>1933</v>
      </c>
      <c r="D794" s="26" t="s">
        <v>1747</v>
      </c>
      <c r="E794" s="27" t="s">
        <v>1751</v>
      </c>
      <c r="F794" s="56" t="s">
        <v>387</v>
      </c>
      <c r="G794" s="26" t="s">
        <v>1658</v>
      </c>
      <c r="H794" s="26" t="s">
        <v>146</v>
      </c>
      <c r="I794" s="26" t="s">
        <v>147</v>
      </c>
      <c r="J794" s="41" t="s">
        <v>148</v>
      </c>
      <c r="K794" s="41" t="s">
        <v>149</v>
      </c>
      <c r="L794" s="42">
        <v>9</v>
      </c>
      <c r="M794" s="43">
        <v>0</v>
      </c>
      <c r="N794" s="43"/>
      <c r="O794" s="43"/>
      <c r="P794" s="43"/>
      <c r="Q794" s="43"/>
      <c r="R794" s="47">
        <v>9</v>
      </c>
      <c r="S794" s="48"/>
      <c r="T794" s="26"/>
      <c r="U794" s="23"/>
      <c r="V794" s="48" t="str">
        <f t="shared" si="12"/>
        <v/>
      </c>
      <c r="W794" s="48"/>
      <c r="X794" s="48"/>
      <c r="Y794" s="48"/>
      <c r="Z794" s="48"/>
      <c r="AA794" s="48" t="s">
        <v>135</v>
      </c>
      <c r="AB794" s="41" t="s">
        <v>116</v>
      </c>
      <c r="AC794" s="41" t="s">
        <v>116</v>
      </c>
      <c r="AD794" s="41" t="s">
        <v>116</v>
      </c>
      <c r="AE794" s="48" t="s">
        <v>136</v>
      </c>
      <c r="AF794" s="41" t="s">
        <v>136</v>
      </c>
      <c r="AG794" s="26">
        <v>20</v>
      </c>
      <c r="AH794" s="50">
        <v>44</v>
      </c>
      <c r="AI794" s="50">
        <v>32</v>
      </c>
      <c r="AJ794" s="50">
        <v>72</v>
      </c>
      <c r="AK794" s="51" t="s">
        <v>150</v>
      </c>
      <c r="AL794" s="27" t="s">
        <v>1737</v>
      </c>
      <c r="AM794" s="41"/>
      <c r="AP794" s="54"/>
      <c r="AQ794" s="54"/>
      <c r="AR794" s="54"/>
      <c r="AS794" s="54"/>
    </row>
    <row r="795" s="7" customFormat="1" ht="53" customHeight="1" spans="1:45">
      <c r="A795" s="23" t="s">
        <v>139</v>
      </c>
      <c r="B795" s="24" t="s">
        <v>140</v>
      </c>
      <c r="C795" s="25" t="s">
        <v>1934</v>
      </c>
      <c r="D795" s="26" t="s">
        <v>1747</v>
      </c>
      <c r="E795" s="27" t="s">
        <v>1913</v>
      </c>
      <c r="F795" s="56" t="s">
        <v>387</v>
      </c>
      <c r="G795" s="26" t="s">
        <v>542</v>
      </c>
      <c r="H795" s="26" t="s">
        <v>146</v>
      </c>
      <c r="I795" s="26" t="s">
        <v>147</v>
      </c>
      <c r="J795" s="41" t="s">
        <v>148</v>
      </c>
      <c r="K795" s="41" t="s">
        <v>149</v>
      </c>
      <c r="L795" s="42">
        <v>0.12</v>
      </c>
      <c r="M795" s="43">
        <v>0</v>
      </c>
      <c r="N795" s="43"/>
      <c r="O795" s="43"/>
      <c r="P795" s="43"/>
      <c r="Q795" s="43"/>
      <c r="R795" s="47">
        <v>0.12</v>
      </c>
      <c r="S795" s="48"/>
      <c r="T795" s="26"/>
      <c r="U795" s="23"/>
      <c r="V795" s="48" t="str">
        <f t="shared" si="12"/>
        <v/>
      </c>
      <c r="W795" s="48"/>
      <c r="X795" s="48"/>
      <c r="Y795" s="48"/>
      <c r="Z795" s="48"/>
      <c r="AA795" s="48" t="s">
        <v>135</v>
      </c>
      <c r="AB795" s="41" t="s">
        <v>116</v>
      </c>
      <c r="AC795" s="41" t="s">
        <v>136</v>
      </c>
      <c r="AD795" s="41" t="s">
        <v>116</v>
      </c>
      <c r="AE795" s="48" t="s">
        <v>136</v>
      </c>
      <c r="AF795" s="41" t="s">
        <v>136</v>
      </c>
      <c r="AG795" s="26">
        <v>3</v>
      </c>
      <c r="AH795" s="50">
        <v>6.6</v>
      </c>
      <c r="AI795" s="50">
        <v>4.8</v>
      </c>
      <c r="AJ795" s="50">
        <v>10.8</v>
      </c>
      <c r="AK795" s="51" t="s">
        <v>150</v>
      </c>
      <c r="AL795" s="27" t="s">
        <v>1907</v>
      </c>
      <c r="AM795" s="41"/>
      <c r="AP795" s="54"/>
      <c r="AQ795" s="54"/>
      <c r="AR795" s="54"/>
      <c r="AS795" s="54"/>
    </row>
    <row r="796" s="7" customFormat="1" ht="53" customHeight="1" spans="1:45">
      <c r="A796" s="23" t="s">
        <v>139</v>
      </c>
      <c r="B796" s="24" t="s">
        <v>140</v>
      </c>
      <c r="C796" s="25" t="s">
        <v>1935</v>
      </c>
      <c r="D796" s="26" t="s">
        <v>1747</v>
      </c>
      <c r="E796" s="27" t="s">
        <v>1913</v>
      </c>
      <c r="F796" s="56" t="s">
        <v>387</v>
      </c>
      <c r="G796" s="26" t="s">
        <v>1936</v>
      </c>
      <c r="H796" s="26" t="s">
        <v>146</v>
      </c>
      <c r="I796" s="26" t="s">
        <v>147</v>
      </c>
      <c r="J796" s="41" t="s">
        <v>148</v>
      </c>
      <c r="K796" s="41" t="s">
        <v>149</v>
      </c>
      <c r="L796" s="42">
        <v>0.12</v>
      </c>
      <c r="M796" s="43">
        <v>0</v>
      </c>
      <c r="N796" s="43"/>
      <c r="O796" s="43"/>
      <c r="P796" s="43"/>
      <c r="Q796" s="43"/>
      <c r="R796" s="47">
        <v>0.12</v>
      </c>
      <c r="S796" s="48"/>
      <c r="T796" s="26"/>
      <c r="U796" s="23"/>
      <c r="V796" s="48" t="str">
        <f t="shared" si="12"/>
        <v/>
      </c>
      <c r="W796" s="48"/>
      <c r="X796" s="48"/>
      <c r="Y796" s="48"/>
      <c r="Z796" s="48"/>
      <c r="AA796" s="48" t="s">
        <v>135</v>
      </c>
      <c r="AB796" s="41" t="s">
        <v>116</v>
      </c>
      <c r="AC796" s="41" t="s">
        <v>136</v>
      </c>
      <c r="AD796" s="41" t="s">
        <v>116</v>
      </c>
      <c r="AE796" s="48" t="s">
        <v>136</v>
      </c>
      <c r="AF796" s="41" t="s">
        <v>136</v>
      </c>
      <c r="AG796" s="26">
        <v>5</v>
      </c>
      <c r="AH796" s="50">
        <v>11</v>
      </c>
      <c r="AI796" s="50">
        <v>8</v>
      </c>
      <c r="AJ796" s="50">
        <v>18</v>
      </c>
      <c r="AK796" s="51" t="s">
        <v>150</v>
      </c>
      <c r="AL796" s="27" t="s">
        <v>1921</v>
      </c>
      <c r="AM796" s="41"/>
      <c r="AP796" s="54"/>
      <c r="AQ796" s="54"/>
      <c r="AR796" s="54"/>
      <c r="AS796" s="54"/>
    </row>
    <row r="797" s="7" customFormat="1" ht="53" customHeight="1" spans="1:45">
      <c r="A797" s="23" t="s">
        <v>139</v>
      </c>
      <c r="B797" s="24" t="s">
        <v>140</v>
      </c>
      <c r="C797" s="25" t="s">
        <v>1937</v>
      </c>
      <c r="D797" s="26" t="s">
        <v>1747</v>
      </c>
      <c r="E797" s="27" t="s">
        <v>1938</v>
      </c>
      <c r="F797" s="56" t="s">
        <v>387</v>
      </c>
      <c r="G797" s="26" t="s">
        <v>1939</v>
      </c>
      <c r="H797" s="26" t="s">
        <v>146</v>
      </c>
      <c r="I797" s="26" t="s">
        <v>147</v>
      </c>
      <c r="J797" s="41" t="s">
        <v>148</v>
      </c>
      <c r="K797" s="41" t="s">
        <v>149</v>
      </c>
      <c r="L797" s="42">
        <v>0.03</v>
      </c>
      <c r="M797" s="43">
        <v>0</v>
      </c>
      <c r="N797" s="43"/>
      <c r="O797" s="43"/>
      <c r="P797" s="43"/>
      <c r="Q797" s="43"/>
      <c r="R797" s="47">
        <v>0.03</v>
      </c>
      <c r="S797" s="48"/>
      <c r="T797" s="26"/>
      <c r="U797" s="23"/>
      <c r="V797" s="48" t="str">
        <f t="shared" si="12"/>
        <v/>
      </c>
      <c r="W797" s="48"/>
      <c r="X797" s="48"/>
      <c r="Y797" s="48"/>
      <c r="Z797" s="48"/>
      <c r="AA797" s="48" t="s">
        <v>135</v>
      </c>
      <c r="AB797" s="41" t="s">
        <v>116</v>
      </c>
      <c r="AC797" s="41" t="s">
        <v>136</v>
      </c>
      <c r="AD797" s="41" t="s">
        <v>116</v>
      </c>
      <c r="AE797" s="48" t="s">
        <v>136</v>
      </c>
      <c r="AF797" s="41" t="s">
        <v>136</v>
      </c>
      <c r="AG797" s="26">
        <v>2</v>
      </c>
      <c r="AH797" s="50">
        <v>4.4</v>
      </c>
      <c r="AI797" s="50">
        <v>3.2</v>
      </c>
      <c r="AJ797" s="50">
        <v>7.2</v>
      </c>
      <c r="AK797" s="51" t="s">
        <v>150</v>
      </c>
      <c r="AL797" s="27" t="s">
        <v>1858</v>
      </c>
      <c r="AM797" s="41"/>
      <c r="AP797" s="54"/>
      <c r="AQ797" s="54"/>
      <c r="AR797" s="54"/>
      <c r="AS797" s="54"/>
    </row>
    <row r="798" s="7" customFormat="1" ht="53" customHeight="1" spans="1:45">
      <c r="A798" s="23" t="s">
        <v>139</v>
      </c>
      <c r="B798" s="24" t="s">
        <v>140</v>
      </c>
      <c r="C798" s="25" t="s">
        <v>1940</v>
      </c>
      <c r="D798" s="26" t="s">
        <v>1747</v>
      </c>
      <c r="E798" s="27" t="s">
        <v>1938</v>
      </c>
      <c r="F798" s="56" t="s">
        <v>387</v>
      </c>
      <c r="G798" s="26" t="s">
        <v>1154</v>
      </c>
      <c r="H798" s="26" t="s">
        <v>146</v>
      </c>
      <c r="I798" s="26" t="s">
        <v>147</v>
      </c>
      <c r="J798" s="41" t="s">
        <v>148</v>
      </c>
      <c r="K798" s="41" t="s">
        <v>149</v>
      </c>
      <c r="L798" s="42">
        <v>0.03</v>
      </c>
      <c r="M798" s="43">
        <v>0</v>
      </c>
      <c r="N798" s="43"/>
      <c r="O798" s="43"/>
      <c r="P798" s="43"/>
      <c r="Q798" s="43"/>
      <c r="R798" s="47">
        <v>0.03</v>
      </c>
      <c r="S798" s="48"/>
      <c r="T798" s="26"/>
      <c r="U798" s="23"/>
      <c r="V798" s="48" t="str">
        <f t="shared" si="12"/>
        <v/>
      </c>
      <c r="W798" s="48"/>
      <c r="X798" s="48"/>
      <c r="Y798" s="48"/>
      <c r="Z798" s="48"/>
      <c r="AA798" s="48" t="s">
        <v>135</v>
      </c>
      <c r="AB798" s="41" t="s">
        <v>116</v>
      </c>
      <c r="AC798" s="41" t="s">
        <v>136</v>
      </c>
      <c r="AD798" s="41" t="s">
        <v>116</v>
      </c>
      <c r="AE798" s="48" t="s">
        <v>136</v>
      </c>
      <c r="AF798" s="41" t="s">
        <v>136</v>
      </c>
      <c r="AG798" s="26">
        <v>1</v>
      </c>
      <c r="AH798" s="50">
        <v>2.2</v>
      </c>
      <c r="AI798" s="50">
        <v>1.6</v>
      </c>
      <c r="AJ798" s="50">
        <v>3.6</v>
      </c>
      <c r="AK798" s="51" t="s">
        <v>150</v>
      </c>
      <c r="AL798" s="27" t="s">
        <v>1941</v>
      </c>
      <c r="AM798" s="41"/>
      <c r="AP798" s="54"/>
      <c r="AQ798" s="54"/>
      <c r="AR798" s="54"/>
      <c r="AS798" s="54"/>
    </row>
    <row r="799" s="7" customFormat="1" ht="53" customHeight="1" spans="1:45">
      <c r="A799" s="23" t="s">
        <v>139</v>
      </c>
      <c r="B799" s="24" t="s">
        <v>140</v>
      </c>
      <c r="C799" s="25" t="s">
        <v>1942</v>
      </c>
      <c r="D799" s="26" t="s">
        <v>1747</v>
      </c>
      <c r="E799" s="27" t="s">
        <v>1943</v>
      </c>
      <c r="F799" s="56" t="s">
        <v>387</v>
      </c>
      <c r="G799" s="26" t="s">
        <v>1479</v>
      </c>
      <c r="H799" s="26" t="s">
        <v>146</v>
      </c>
      <c r="I799" s="26" t="s">
        <v>147</v>
      </c>
      <c r="J799" s="41" t="s">
        <v>148</v>
      </c>
      <c r="K799" s="41" t="s">
        <v>149</v>
      </c>
      <c r="L799" s="42">
        <v>0.09</v>
      </c>
      <c r="M799" s="43">
        <v>0</v>
      </c>
      <c r="N799" s="43"/>
      <c r="O799" s="43"/>
      <c r="P799" s="43"/>
      <c r="Q799" s="43"/>
      <c r="R799" s="47">
        <v>0.09</v>
      </c>
      <c r="S799" s="48"/>
      <c r="T799" s="26"/>
      <c r="U799" s="23"/>
      <c r="V799" s="48" t="str">
        <f t="shared" si="12"/>
        <v/>
      </c>
      <c r="W799" s="48"/>
      <c r="X799" s="48"/>
      <c r="Y799" s="48"/>
      <c r="Z799" s="48"/>
      <c r="AA799" s="48" t="s">
        <v>135</v>
      </c>
      <c r="AB799" s="41" t="s">
        <v>116</v>
      </c>
      <c r="AC799" s="41" t="s">
        <v>116</v>
      </c>
      <c r="AD799" s="41" t="s">
        <v>116</v>
      </c>
      <c r="AE799" s="48" t="s">
        <v>136</v>
      </c>
      <c r="AF799" s="41" t="s">
        <v>136</v>
      </c>
      <c r="AG799" s="26">
        <v>4</v>
      </c>
      <c r="AH799" s="50">
        <v>8.8</v>
      </c>
      <c r="AI799" s="50">
        <v>6.4</v>
      </c>
      <c r="AJ799" s="50">
        <v>14.4</v>
      </c>
      <c r="AK799" s="51" t="s">
        <v>150</v>
      </c>
      <c r="AL799" s="27" t="s">
        <v>1944</v>
      </c>
      <c r="AM799" s="41"/>
      <c r="AP799" s="54"/>
      <c r="AQ799" s="54"/>
      <c r="AR799" s="54"/>
      <c r="AS799" s="54"/>
    </row>
    <row r="800" s="7" customFormat="1" ht="53" customHeight="1" spans="1:45">
      <c r="A800" s="23" t="s">
        <v>139</v>
      </c>
      <c r="B800" s="24" t="s">
        <v>140</v>
      </c>
      <c r="C800" s="25" t="s">
        <v>1945</v>
      </c>
      <c r="D800" s="26" t="s">
        <v>1747</v>
      </c>
      <c r="E800" s="27" t="s">
        <v>1773</v>
      </c>
      <c r="F800" s="56" t="s">
        <v>387</v>
      </c>
      <c r="G800" s="26" t="s">
        <v>1946</v>
      </c>
      <c r="H800" s="26" t="s">
        <v>146</v>
      </c>
      <c r="I800" s="26" t="s">
        <v>147</v>
      </c>
      <c r="J800" s="41" t="s">
        <v>148</v>
      </c>
      <c r="K800" s="41" t="s">
        <v>149</v>
      </c>
      <c r="L800" s="42">
        <v>0.3</v>
      </c>
      <c r="M800" s="43">
        <v>0</v>
      </c>
      <c r="N800" s="43"/>
      <c r="O800" s="43"/>
      <c r="P800" s="43"/>
      <c r="Q800" s="43"/>
      <c r="R800" s="47">
        <v>0.3</v>
      </c>
      <c r="S800" s="48"/>
      <c r="T800" s="26"/>
      <c r="U800" s="23"/>
      <c r="V800" s="48" t="str">
        <f t="shared" si="12"/>
        <v/>
      </c>
      <c r="W800" s="48"/>
      <c r="X800" s="48"/>
      <c r="Y800" s="48"/>
      <c r="Z800" s="48"/>
      <c r="AA800" s="48" t="s">
        <v>135</v>
      </c>
      <c r="AB800" s="41" t="s">
        <v>116</v>
      </c>
      <c r="AC800" s="41" t="s">
        <v>136</v>
      </c>
      <c r="AD800" s="41" t="s">
        <v>116</v>
      </c>
      <c r="AE800" s="48" t="s">
        <v>136</v>
      </c>
      <c r="AF800" s="41" t="s">
        <v>136</v>
      </c>
      <c r="AG800" s="26">
        <v>8</v>
      </c>
      <c r="AH800" s="50">
        <v>17.6</v>
      </c>
      <c r="AI800" s="50">
        <v>12.8</v>
      </c>
      <c r="AJ800" s="50">
        <v>28.8</v>
      </c>
      <c r="AK800" s="51" t="s">
        <v>150</v>
      </c>
      <c r="AL800" s="27" t="s">
        <v>1864</v>
      </c>
      <c r="AM800" s="41"/>
      <c r="AP800" s="54"/>
      <c r="AQ800" s="54"/>
      <c r="AR800" s="54"/>
      <c r="AS800" s="54"/>
    </row>
    <row r="801" s="7" customFormat="1" ht="53" customHeight="1" spans="1:45">
      <c r="A801" s="23" t="s">
        <v>139</v>
      </c>
      <c r="B801" s="24" t="s">
        <v>140</v>
      </c>
      <c r="C801" s="25" t="s">
        <v>1947</v>
      </c>
      <c r="D801" s="26" t="s">
        <v>1747</v>
      </c>
      <c r="E801" s="27" t="s">
        <v>1796</v>
      </c>
      <c r="F801" s="56" t="s">
        <v>387</v>
      </c>
      <c r="G801" s="26" t="s">
        <v>1948</v>
      </c>
      <c r="H801" s="26" t="s">
        <v>146</v>
      </c>
      <c r="I801" s="26" t="s">
        <v>147</v>
      </c>
      <c r="J801" s="41" t="s">
        <v>148</v>
      </c>
      <c r="K801" s="41" t="s">
        <v>149</v>
      </c>
      <c r="L801" s="42">
        <v>0.15</v>
      </c>
      <c r="M801" s="43">
        <v>0</v>
      </c>
      <c r="N801" s="43"/>
      <c r="O801" s="43"/>
      <c r="P801" s="43"/>
      <c r="Q801" s="43"/>
      <c r="R801" s="47">
        <v>0.15</v>
      </c>
      <c r="S801" s="48"/>
      <c r="T801" s="26"/>
      <c r="U801" s="23"/>
      <c r="V801" s="48" t="str">
        <f t="shared" si="12"/>
        <v/>
      </c>
      <c r="W801" s="48"/>
      <c r="X801" s="48"/>
      <c r="Y801" s="48"/>
      <c r="Z801" s="48"/>
      <c r="AA801" s="48" t="s">
        <v>135</v>
      </c>
      <c r="AB801" s="41" t="s">
        <v>116</v>
      </c>
      <c r="AC801" s="41" t="s">
        <v>136</v>
      </c>
      <c r="AD801" s="41" t="s">
        <v>116</v>
      </c>
      <c r="AE801" s="48" t="s">
        <v>136</v>
      </c>
      <c r="AF801" s="41" t="s">
        <v>136</v>
      </c>
      <c r="AG801" s="26">
        <v>4</v>
      </c>
      <c r="AH801" s="50">
        <v>8.8</v>
      </c>
      <c r="AI801" s="50">
        <v>6.4</v>
      </c>
      <c r="AJ801" s="50">
        <v>14.4</v>
      </c>
      <c r="AK801" s="51" t="s">
        <v>150</v>
      </c>
      <c r="AL801" s="27" t="s">
        <v>1944</v>
      </c>
      <c r="AM801" s="41"/>
      <c r="AP801" s="54"/>
      <c r="AQ801" s="54"/>
      <c r="AR801" s="54"/>
      <c r="AS801" s="54"/>
    </row>
    <row r="802" s="7" customFormat="1" ht="53" customHeight="1" spans="1:45">
      <c r="A802" s="23" t="s">
        <v>139</v>
      </c>
      <c r="B802" s="24" t="s">
        <v>140</v>
      </c>
      <c r="C802" s="25" t="s">
        <v>1949</v>
      </c>
      <c r="D802" s="26" t="s">
        <v>1747</v>
      </c>
      <c r="E802" s="27" t="s">
        <v>1786</v>
      </c>
      <c r="F802" s="56" t="s">
        <v>387</v>
      </c>
      <c r="G802" s="26" t="s">
        <v>1950</v>
      </c>
      <c r="H802" s="26" t="s">
        <v>146</v>
      </c>
      <c r="I802" s="26" t="s">
        <v>147</v>
      </c>
      <c r="J802" s="41" t="s">
        <v>148</v>
      </c>
      <c r="K802" s="41" t="s">
        <v>149</v>
      </c>
      <c r="L802" s="42">
        <v>0.06</v>
      </c>
      <c r="M802" s="43">
        <v>0</v>
      </c>
      <c r="N802" s="43"/>
      <c r="O802" s="43"/>
      <c r="P802" s="43"/>
      <c r="Q802" s="43"/>
      <c r="R802" s="47">
        <v>0.06</v>
      </c>
      <c r="S802" s="48"/>
      <c r="T802" s="26"/>
      <c r="U802" s="23"/>
      <c r="V802" s="48" t="str">
        <f t="shared" si="12"/>
        <v/>
      </c>
      <c r="W802" s="48"/>
      <c r="X802" s="48"/>
      <c r="Y802" s="48"/>
      <c r="Z802" s="48"/>
      <c r="AA802" s="48" t="s">
        <v>135</v>
      </c>
      <c r="AB802" s="41" t="s">
        <v>116</v>
      </c>
      <c r="AC802" s="41" t="s">
        <v>136</v>
      </c>
      <c r="AD802" s="41" t="s">
        <v>116</v>
      </c>
      <c r="AE802" s="48" t="s">
        <v>136</v>
      </c>
      <c r="AF802" s="41" t="s">
        <v>136</v>
      </c>
      <c r="AG802" s="26">
        <v>5</v>
      </c>
      <c r="AH802" s="50">
        <v>11</v>
      </c>
      <c r="AI802" s="50">
        <v>8</v>
      </c>
      <c r="AJ802" s="50">
        <v>18</v>
      </c>
      <c r="AK802" s="51" t="s">
        <v>150</v>
      </c>
      <c r="AL802" s="27" t="s">
        <v>1921</v>
      </c>
      <c r="AM802" s="41"/>
      <c r="AP802" s="54"/>
      <c r="AQ802" s="54"/>
      <c r="AR802" s="54"/>
      <c r="AS802" s="54"/>
    </row>
    <row r="803" s="7" customFormat="1" ht="53" customHeight="1" spans="1:45">
      <c r="A803" s="23" t="s">
        <v>139</v>
      </c>
      <c r="B803" s="24" t="s">
        <v>140</v>
      </c>
      <c r="C803" s="25" t="s">
        <v>1951</v>
      </c>
      <c r="D803" s="26" t="s">
        <v>1747</v>
      </c>
      <c r="E803" s="27" t="s">
        <v>1786</v>
      </c>
      <c r="F803" s="56" t="s">
        <v>387</v>
      </c>
      <c r="G803" s="26" t="s">
        <v>1952</v>
      </c>
      <c r="H803" s="26" t="s">
        <v>146</v>
      </c>
      <c r="I803" s="26" t="s">
        <v>147</v>
      </c>
      <c r="J803" s="41" t="s">
        <v>148</v>
      </c>
      <c r="K803" s="41" t="s">
        <v>149</v>
      </c>
      <c r="L803" s="42">
        <v>0.06</v>
      </c>
      <c r="M803" s="43">
        <v>0</v>
      </c>
      <c r="N803" s="43"/>
      <c r="O803" s="43"/>
      <c r="P803" s="43"/>
      <c r="Q803" s="43"/>
      <c r="R803" s="47">
        <v>0.06</v>
      </c>
      <c r="S803" s="48"/>
      <c r="T803" s="26"/>
      <c r="U803" s="23"/>
      <c r="V803" s="48" t="str">
        <f t="shared" si="12"/>
        <v/>
      </c>
      <c r="W803" s="48"/>
      <c r="X803" s="48"/>
      <c r="Y803" s="48"/>
      <c r="Z803" s="48"/>
      <c r="AA803" s="48" t="s">
        <v>135</v>
      </c>
      <c r="AB803" s="41" t="s">
        <v>116</v>
      </c>
      <c r="AC803" s="41" t="s">
        <v>136</v>
      </c>
      <c r="AD803" s="41" t="s">
        <v>116</v>
      </c>
      <c r="AE803" s="48" t="s">
        <v>136</v>
      </c>
      <c r="AF803" s="41" t="s">
        <v>136</v>
      </c>
      <c r="AG803" s="26">
        <v>6</v>
      </c>
      <c r="AH803" s="50">
        <v>13.2</v>
      </c>
      <c r="AI803" s="50">
        <v>9.6</v>
      </c>
      <c r="AJ803" s="50">
        <v>21.6</v>
      </c>
      <c r="AK803" s="51" t="s">
        <v>150</v>
      </c>
      <c r="AL803" s="27" t="s">
        <v>1915</v>
      </c>
      <c r="AM803" s="41"/>
      <c r="AP803" s="54"/>
      <c r="AQ803" s="54"/>
      <c r="AR803" s="54"/>
      <c r="AS803" s="54"/>
    </row>
    <row r="804" s="7" customFormat="1" ht="53" customHeight="1" spans="1:45">
      <c r="A804" s="23" t="s">
        <v>139</v>
      </c>
      <c r="B804" s="24" t="s">
        <v>140</v>
      </c>
      <c r="C804" s="25" t="s">
        <v>1953</v>
      </c>
      <c r="D804" s="26" t="s">
        <v>1747</v>
      </c>
      <c r="E804" s="27" t="s">
        <v>1841</v>
      </c>
      <c r="F804" s="56" t="s">
        <v>387</v>
      </c>
      <c r="G804" s="26" t="s">
        <v>1954</v>
      </c>
      <c r="H804" s="26" t="s">
        <v>146</v>
      </c>
      <c r="I804" s="26" t="s">
        <v>147</v>
      </c>
      <c r="J804" s="41" t="s">
        <v>148</v>
      </c>
      <c r="K804" s="41" t="s">
        <v>149</v>
      </c>
      <c r="L804" s="42">
        <v>0.36</v>
      </c>
      <c r="M804" s="43">
        <v>0</v>
      </c>
      <c r="N804" s="43"/>
      <c r="O804" s="43"/>
      <c r="P804" s="43"/>
      <c r="Q804" s="43"/>
      <c r="R804" s="47">
        <v>0.36</v>
      </c>
      <c r="S804" s="48"/>
      <c r="T804" s="26"/>
      <c r="U804" s="23"/>
      <c r="V804" s="48" t="str">
        <f t="shared" si="12"/>
        <v/>
      </c>
      <c r="W804" s="48"/>
      <c r="X804" s="48"/>
      <c r="Y804" s="48"/>
      <c r="Z804" s="48"/>
      <c r="AA804" s="48" t="s">
        <v>135</v>
      </c>
      <c r="AB804" s="41" t="s">
        <v>116</v>
      </c>
      <c r="AC804" s="41" t="s">
        <v>116</v>
      </c>
      <c r="AD804" s="41" t="s">
        <v>116</v>
      </c>
      <c r="AE804" s="48" t="s">
        <v>136</v>
      </c>
      <c r="AF804" s="41" t="s">
        <v>136</v>
      </c>
      <c r="AG804" s="26">
        <v>5</v>
      </c>
      <c r="AH804" s="50">
        <v>11</v>
      </c>
      <c r="AI804" s="50">
        <v>8</v>
      </c>
      <c r="AJ804" s="50">
        <v>18</v>
      </c>
      <c r="AK804" s="51" t="s">
        <v>150</v>
      </c>
      <c r="AL804" s="27" t="s">
        <v>1921</v>
      </c>
      <c r="AM804" s="41"/>
      <c r="AP804" s="54"/>
      <c r="AQ804" s="54"/>
      <c r="AR804" s="54"/>
      <c r="AS804" s="54"/>
    </row>
    <row r="805" s="7" customFormat="1" ht="53" customHeight="1" spans="1:45">
      <c r="A805" s="23" t="s">
        <v>139</v>
      </c>
      <c r="B805" s="24" t="s">
        <v>140</v>
      </c>
      <c r="C805" s="25" t="s">
        <v>1955</v>
      </c>
      <c r="D805" s="26" t="s">
        <v>1747</v>
      </c>
      <c r="E805" s="27" t="s">
        <v>1956</v>
      </c>
      <c r="F805" s="56" t="s">
        <v>387</v>
      </c>
      <c r="G805" s="26" t="s">
        <v>1957</v>
      </c>
      <c r="H805" s="26" t="s">
        <v>146</v>
      </c>
      <c r="I805" s="26" t="s">
        <v>147</v>
      </c>
      <c r="J805" s="41" t="s">
        <v>148</v>
      </c>
      <c r="K805" s="41" t="s">
        <v>149</v>
      </c>
      <c r="L805" s="42">
        <v>0.42</v>
      </c>
      <c r="M805" s="43">
        <v>0</v>
      </c>
      <c r="N805" s="43"/>
      <c r="O805" s="43"/>
      <c r="P805" s="43"/>
      <c r="Q805" s="43"/>
      <c r="R805" s="47">
        <v>0.42</v>
      </c>
      <c r="S805" s="48"/>
      <c r="T805" s="26"/>
      <c r="U805" s="23"/>
      <c r="V805" s="48" t="str">
        <f t="shared" si="12"/>
        <v/>
      </c>
      <c r="W805" s="48"/>
      <c r="X805" s="48"/>
      <c r="Y805" s="48"/>
      <c r="Z805" s="48"/>
      <c r="AA805" s="48" t="s">
        <v>135</v>
      </c>
      <c r="AB805" s="41" t="s">
        <v>116</v>
      </c>
      <c r="AC805" s="41" t="s">
        <v>136</v>
      </c>
      <c r="AD805" s="41" t="s">
        <v>116</v>
      </c>
      <c r="AE805" s="48" t="s">
        <v>136</v>
      </c>
      <c r="AF805" s="41" t="s">
        <v>136</v>
      </c>
      <c r="AG805" s="26">
        <v>18</v>
      </c>
      <c r="AH805" s="50">
        <v>39.6</v>
      </c>
      <c r="AI805" s="50">
        <v>28.8</v>
      </c>
      <c r="AJ805" s="50">
        <v>64.8</v>
      </c>
      <c r="AK805" s="51" t="s">
        <v>150</v>
      </c>
      <c r="AL805" s="27" t="s">
        <v>1839</v>
      </c>
      <c r="AM805" s="41"/>
      <c r="AP805" s="54"/>
      <c r="AQ805" s="54"/>
      <c r="AR805" s="54"/>
      <c r="AS805" s="54"/>
    </row>
    <row r="806" s="7" customFormat="1" ht="53" customHeight="1" spans="1:45">
      <c r="A806" s="23" t="s">
        <v>139</v>
      </c>
      <c r="B806" s="24" t="s">
        <v>140</v>
      </c>
      <c r="C806" s="25" t="s">
        <v>1958</v>
      </c>
      <c r="D806" s="26" t="s">
        <v>1747</v>
      </c>
      <c r="E806" s="27" t="s">
        <v>1959</v>
      </c>
      <c r="F806" s="56" t="s">
        <v>387</v>
      </c>
      <c r="G806" s="26" t="s">
        <v>1960</v>
      </c>
      <c r="H806" s="26" t="s">
        <v>146</v>
      </c>
      <c r="I806" s="26" t="s">
        <v>147</v>
      </c>
      <c r="J806" s="41" t="s">
        <v>148</v>
      </c>
      <c r="K806" s="41" t="s">
        <v>149</v>
      </c>
      <c r="L806" s="42">
        <v>0.29</v>
      </c>
      <c r="M806" s="43">
        <v>0</v>
      </c>
      <c r="N806" s="43"/>
      <c r="O806" s="43"/>
      <c r="P806" s="43"/>
      <c r="Q806" s="43"/>
      <c r="R806" s="47">
        <v>0.29</v>
      </c>
      <c r="S806" s="48"/>
      <c r="T806" s="26"/>
      <c r="U806" s="23"/>
      <c r="V806" s="48" t="str">
        <f t="shared" si="12"/>
        <v/>
      </c>
      <c r="W806" s="48"/>
      <c r="X806" s="48"/>
      <c r="Y806" s="48"/>
      <c r="Z806" s="48"/>
      <c r="AA806" s="48" t="s">
        <v>135</v>
      </c>
      <c r="AB806" s="41" t="s">
        <v>116</v>
      </c>
      <c r="AC806" s="41" t="s">
        <v>136</v>
      </c>
      <c r="AD806" s="41" t="s">
        <v>116</v>
      </c>
      <c r="AE806" s="48" t="s">
        <v>136</v>
      </c>
      <c r="AF806" s="41" t="s">
        <v>136</v>
      </c>
      <c r="AG806" s="26">
        <v>16</v>
      </c>
      <c r="AH806" s="50">
        <v>35.2</v>
      </c>
      <c r="AI806" s="50">
        <v>25.6</v>
      </c>
      <c r="AJ806" s="50">
        <v>57.6</v>
      </c>
      <c r="AK806" s="51" t="s">
        <v>150</v>
      </c>
      <c r="AL806" s="27" t="s">
        <v>1798</v>
      </c>
      <c r="AM806" s="41"/>
      <c r="AP806" s="54"/>
      <c r="AQ806" s="54"/>
      <c r="AR806" s="54"/>
      <c r="AS806" s="54"/>
    </row>
    <row r="807" s="7" customFormat="1" ht="53" customHeight="1" spans="1:45">
      <c r="A807" s="23" t="s">
        <v>139</v>
      </c>
      <c r="B807" s="24" t="s">
        <v>140</v>
      </c>
      <c r="C807" s="25" t="s">
        <v>1961</v>
      </c>
      <c r="D807" s="26" t="s">
        <v>1747</v>
      </c>
      <c r="E807" s="27" t="s">
        <v>1962</v>
      </c>
      <c r="F807" s="30" t="s">
        <v>396</v>
      </c>
      <c r="G807" s="26" t="s">
        <v>397</v>
      </c>
      <c r="H807" s="26" t="s">
        <v>146</v>
      </c>
      <c r="I807" s="26" t="s">
        <v>147</v>
      </c>
      <c r="J807" s="41" t="s">
        <v>148</v>
      </c>
      <c r="K807" s="41" t="s">
        <v>149</v>
      </c>
      <c r="L807" s="42">
        <v>0.26</v>
      </c>
      <c r="M807" s="43">
        <v>0</v>
      </c>
      <c r="N807" s="43"/>
      <c r="O807" s="43"/>
      <c r="P807" s="43"/>
      <c r="Q807" s="43"/>
      <c r="R807" s="47">
        <v>0.26</v>
      </c>
      <c r="S807" s="48"/>
      <c r="T807" s="26"/>
      <c r="U807" s="23"/>
      <c r="V807" s="48" t="str">
        <f t="shared" si="12"/>
        <v/>
      </c>
      <c r="W807" s="48"/>
      <c r="X807" s="48"/>
      <c r="Y807" s="48"/>
      <c r="Z807" s="48"/>
      <c r="AA807" s="48" t="s">
        <v>135</v>
      </c>
      <c r="AB807" s="41" t="s">
        <v>116</v>
      </c>
      <c r="AC807" s="41" t="s">
        <v>116</v>
      </c>
      <c r="AD807" s="41" t="s">
        <v>116</v>
      </c>
      <c r="AE807" s="48" t="s">
        <v>136</v>
      </c>
      <c r="AF807" s="41" t="s">
        <v>136</v>
      </c>
      <c r="AG807" s="26">
        <v>51</v>
      </c>
      <c r="AH807" s="50">
        <v>112.2</v>
      </c>
      <c r="AI807" s="50">
        <v>81.6</v>
      </c>
      <c r="AJ807" s="50">
        <v>183.6</v>
      </c>
      <c r="AK807" s="51" t="s">
        <v>150</v>
      </c>
      <c r="AL807" s="27" t="s">
        <v>1963</v>
      </c>
      <c r="AM807" s="41"/>
      <c r="AP807" s="54"/>
      <c r="AQ807" s="54"/>
      <c r="AR807" s="54"/>
      <c r="AS807" s="54"/>
    </row>
    <row r="808" s="7" customFormat="1" ht="53" customHeight="1" spans="1:45">
      <c r="A808" s="23" t="s">
        <v>139</v>
      </c>
      <c r="B808" s="24" t="s">
        <v>140</v>
      </c>
      <c r="C808" s="25" t="s">
        <v>1964</v>
      </c>
      <c r="D808" s="26" t="s">
        <v>1747</v>
      </c>
      <c r="E808" s="27" t="s">
        <v>1965</v>
      </c>
      <c r="F808" s="30" t="s">
        <v>396</v>
      </c>
      <c r="G808" s="26" t="s">
        <v>974</v>
      </c>
      <c r="H808" s="26" t="s">
        <v>146</v>
      </c>
      <c r="I808" s="26" t="s">
        <v>147</v>
      </c>
      <c r="J808" s="41" t="s">
        <v>148</v>
      </c>
      <c r="K808" s="41" t="s">
        <v>149</v>
      </c>
      <c r="L808" s="42">
        <v>0.23</v>
      </c>
      <c r="M808" s="43">
        <v>0</v>
      </c>
      <c r="N808" s="43"/>
      <c r="O808" s="43"/>
      <c r="P808" s="43"/>
      <c r="Q808" s="43"/>
      <c r="R808" s="47">
        <v>0.23</v>
      </c>
      <c r="S808" s="48"/>
      <c r="T808" s="26"/>
      <c r="U808" s="23"/>
      <c r="V808" s="48" t="str">
        <f t="shared" si="12"/>
        <v/>
      </c>
      <c r="W808" s="48"/>
      <c r="X808" s="48"/>
      <c r="Y808" s="48"/>
      <c r="Z808" s="48"/>
      <c r="AA808" s="48" t="s">
        <v>135</v>
      </c>
      <c r="AB808" s="41" t="s">
        <v>116</v>
      </c>
      <c r="AC808" s="41" t="s">
        <v>116</v>
      </c>
      <c r="AD808" s="41" t="s">
        <v>116</v>
      </c>
      <c r="AE808" s="48" t="s">
        <v>136</v>
      </c>
      <c r="AF808" s="41" t="s">
        <v>136</v>
      </c>
      <c r="AG808" s="26">
        <v>100</v>
      </c>
      <c r="AH808" s="50">
        <v>220</v>
      </c>
      <c r="AI808" s="50">
        <v>160</v>
      </c>
      <c r="AJ808" s="50">
        <v>360</v>
      </c>
      <c r="AK808" s="51" t="s">
        <v>150</v>
      </c>
      <c r="AL808" s="27" t="s">
        <v>1966</v>
      </c>
      <c r="AM808" s="41"/>
      <c r="AP808" s="54"/>
      <c r="AQ808" s="54"/>
      <c r="AR808" s="54"/>
      <c r="AS808" s="54"/>
    </row>
    <row r="809" s="7" customFormat="1" ht="53" customHeight="1" spans="1:45">
      <c r="A809" s="23" t="s">
        <v>139</v>
      </c>
      <c r="B809" s="24" t="s">
        <v>140</v>
      </c>
      <c r="C809" s="25" t="s">
        <v>1967</v>
      </c>
      <c r="D809" s="26" t="s">
        <v>1747</v>
      </c>
      <c r="E809" s="27" t="s">
        <v>1968</v>
      </c>
      <c r="F809" s="30" t="s">
        <v>396</v>
      </c>
      <c r="G809" s="26" t="s">
        <v>1969</v>
      </c>
      <c r="H809" s="26" t="s">
        <v>146</v>
      </c>
      <c r="I809" s="26" t="s">
        <v>147</v>
      </c>
      <c r="J809" s="41" t="s">
        <v>148</v>
      </c>
      <c r="K809" s="41" t="s">
        <v>149</v>
      </c>
      <c r="L809" s="42">
        <v>0.66</v>
      </c>
      <c r="M809" s="43">
        <v>0</v>
      </c>
      <c r="N809" s="43"/>
      <c r="O809" s="43"/>
      <c r="P809" s="43"/>
      <c r="Q809" s="43"/>
      <c r="R809" s="47">
        <v>0.66</v>
      </c>
      <c r="S809" s="48"/>
      <c r="T809" s="26"/>
      <c r="U809" s="23"/>
      <c r="V809" s="48" t="str">
        <f t="shared" si="12"/>
        <v/>
      </c>
      <c r="W809" s="48"/>
      <c r="X809" s="48"/>
      <c r="Y809" s="48"/>
      <c r="Z809" s="48"/>
      <c r="AA809" s="48" t="s">
        <v>135</v>
      </c>
      <c r="AB809" s="41" t="s">
        <v>116</v>
      </c>
      <c r="AC809" s="41" t="s">
        <v>116</v>
      </c>
      <c r="AD809" s="41" t="s">
        <v>116</v>
      </c>
      <c r="AE809" s="48" t="s">
        <v>136</v>
      </c>
      <c r="AF809" s="41" t="s">
        <v>136</v>
      </c>
      <c r="AG809" s="26">
        <v>74</v>
      </c>
      <c r="AH809" s="50">
        <v>162.8</v>
      </c>
      <c r="AI809" s="50">
        <v>118.4</v>
      </c>
      <c r="AJ809" s="50">
        <v>266.4</v>
      </c>
      <c r="AK809" s="51" t="s">
        <v>150</v>
      </c>
      <c r="AL809" s="27" t="s">
        <v>1970</v>
      </c>
      <c r="AM809" s="41"/>
      <c r="AP809" s="54"/>
      <c r="AQ809" s="54"/>
      <c r="AR809" s="54"/>
      <c r="AS809" s="54"/>
    </row>
    <row r="810" s="7" customFormat="1" ht="53" customHeight="1" spans="1:45">
      <c r="A810" s="23" t="s">
        <v>139</v>
      </c>
      <c r="B810" s="24" t="s">
        <v>140</v>
      </c>
      <c r="C810" s="25" t="s">
        <v>1971</v>
      </c>
      <c r="D810" s="26" t="s">
        <v>1747</v>
      </c>
      <c r="E810" s="27" t="s">
        <v>1972</v>
      </c>
      <c r="F810" s="30" t="s">
        <v>396</v>
      </c>
      <c r="G810" s="26" t="s">
        <v>1973</v>
      </c>
      <c r="H810" s="26" t="s">
        <v>146</v>
      </c>
      <c r="I810" s="26" t="s">
        <v>147</v>
      </c>
      <c r="J810" s="41" t="s">
        <v>148</v>
      </c>
      <c r="K810" s="41" t="s">
        <v>149</v>
      </c>
      <c r="L810" s="42">
        <v>1.14</v>
      </c>
      <c r="M810" s="43">
        <v>0</v>
      </c>
      <c r="N810" s="43"/>
      <c r="O810" s="43"/>
      <c r="P810" s="43"/>
      <c r="Q810" s="43"/>
      <c r="R810" s="47">
        <v>1.14</v>
      </c>
      <c r="S810" s="48"/>
      <c r="T810" s="26"/>
      <c r="U810" s="23"/>
      <c r="V810" s="48" t="str">
        <f t="shared" si="12"/>
        <v/>
      </c>
      <c r="W810" s="48"/>
      <c r="X810" s="48"/>
      <c r="Y810" s="48"/>
      <c r="Z810" s="48"/>
      <c r="AA810" s="48" t="s">
        <v>135</v>
      </c>
      <c r="AB810" s="41" t="s">
        <v>116</v>
      </c>
      <c r="AC810" s="41" t="s">
        <v>136</v>
      </c>
      <c r="AD810" s="41" t="s">
        <v>116</v>
      </c>
      <c r="AE810" s="48" t="s">
        <v>136</v>
      </c>
      <c r="AF810" s="41" t="s">
        <v>136</v>
      </c>
      <c r="AG810" s="26">
        <v>71</v>
      </c>
      <c r="AH810" s="50">
        <v>156.2</v>
      </c>
      <c r="AI810" s="50">
        <v>113.6</v>
      </c>
      <c r="AJ810" s="50">
        <v>255.6</v>
      </c>
      <c r="AK810" s="51" t="s">
        <v>150</v>
      </c>
      <c r="AL810" s="27" t="s">
        <v>1974</v>
      </c>
      <c r="AM810" s="41"/>
      <c r="AP810" s="54"/>
      <c r="AQ810" s="54"/>
      <c r="AR810" s="54"/>
      <c r="AS810" s="54"/>
    </row>
    <row r="811" s="7" customFormat="1" ht="53" customHeight="1" spans="1:45">
      <c r="A811" s="23" t="s">
        <v>139</v>
      </c>
      <c r="B811" s="24" t="s">
        <v>140</v>
      </c>
      <c r="C811" s="25" t="s">
        <v>1975</v>
      </c>
      <c r="D811" s="26" t="s">
        <v>1747</v>
      </c>
      <c r="E811" s="27" t="s">
        <v>1770</v>
      </c>
      <c r="F811" s="30" t="s">
        <v>396</v>
      </c>
      <c r="G811" s="26" t="s">
        <v>407</v>
      </c>
      <c r="H811" s="26" t="s">
        <v>146</v>
      </c>
      <c r="I811" s="26" t="s">
        <v>147</v>
      </c>
      <c r="J811" s="41" t="s">
        <v>148</v>
      </c>
      <c r="K811" s="41" t="s">
        <v>149</v>
      </c>
      <c r="L811" s="42">
        <v>1.8</v>
      </c>
      <c r="M811" s="43">
        <v>0</v>
      </c>
      <c r="N811" s="43"/>
      <c r="O811" s="43"/>
      <c r="P811" s="43"/>
      <c r="Q811" s="43"/>
      <c r="R811" s="47">
        <v>1.8</v>
      </c>
      <c r="S811" s="48"/>
      <c r="T811" s="26"/>
      <c r="U811" s="23"/>
      <c r="V811" s="48" t="str">
        <f t="shared" si="12"/>
        <v/>
      </c>
      <c r="W811" s="48"/>
      <c r="X811" s="48"/>
      <c r="Y811" s="48"/>
      <c r="Z811" s="48"/>
      <c r="AA811" s="48" t="s">
        <v>135</v>
      </c>
      <c r="AB811" s="41" t="s">
        <v>116</v>
      </c>
      <c r="AC811" s="41" t="s">
        <v>136</v>
      </c>
      <c r="AD811" s="41" t="s">
        <v>116</v>
      </c>
      <c r="AE811" s="48" t="s">
        <v>136</v>
      </c>
      <c r="AF811" s="41" t="s">
        <v>136</v>
      </c>
      <c r="AG811" s="26">
        <v>46</v>
      </c>
      <c r="AH811" s="50">
        <v>101.2</v>
      </c>
      <c r="AI811" s="50">
        <v>73.6</v>
      </c>
      <c r="AJ811" s="50">
        <v>165.6</v>
      </c>
      <c r="AK811" s="51" t="s">
        <v>150</v>
      </c>
      <c r="AL811" s="27" t="s">
        <v>1976</v>
      </c>
      <c r="AM811" s="41"/>
      <c r="AP811" s="54"/>
      <c r="AQ811" s="54"/>
      <c r="AR811" s="54"/>
      <c r="AS811" s="54"/>
    </row>
    <row r="812" s="7" customFormat="1" ht="53" customHeight="1" spans="1:45">
      <c r="A812" s="23" t="s">
        <v>139</v>
      </c>
      <c r="B812" s="24" t="s">
        <v>140</v>
      </c>
      <c r="C812" s="25" t="s">
        <v>1977</v>
      </c>
      <c r="D812" s="26" t="s">
        <v>1747</v>
      </c>
      <c r="E812" s="27" t="s">
        <v>1978</v>
      </c>
      <c r="F812" s="30" t="s">
        <v>396</v>
      </c>
      <c r="G812" s="26" t="s">
        <v>1979</v>
      </c>
      <c r="H812" s="26" t="s">
        <v>146</v>
      </c>
      <c r="I812" s="26" t="s">
        <v>147</v>
      </c>
      <c r="J812" s="41" t="s">
        <v>148</v>
      </c>
      <c r="K812" s="41" t="s">
        <v>149</v>
      </c>
      <c r="L812" s="42">
        <v>0.59</v>
      </c>
      <c r="M812" s="43">
        <v>0</v>
      </c>
      <c r="N812" s="43"/>
      <c r="O812" s="43"/>
      <c r="P812" s="43"/>
      <c r="Q812" s="43"/>
      <c r="R812" s="47">
        <v>0.59</v>
      </c>
      <c r="S812" s="48"/>
      <c r="T812" s="26"/>
      <c r="U812" s="23"/>
      <c r="V812" s="48" t="str">
        <f t="shared" si="12"/>
        <v/>
      </c>
      <c r="W812" s="48"/>
      <c r="X812" s="48"/>
      <c r="Y812" s="48"/>
      <c r="Z812" s="48"/>
      <c r="AA812" s="48" t="s">
        <v>135</v>
      </c>
      <c r="AB812" s="41" t="s">
        <v>116</v>
      </c>
      <c r="AC812" s="41" t="s">
        <v>136</v>
      </c>
      <c r="AD812" s="41" t="s">
        <v>116</v>
      </c>
      <c r="AE812" s="48" t="s">
        <v>136</v>
      </c>
      <c r="AF812" s="41" t="s">
        <v>136</v>
      </c>
      <c r="AG812" s="26">
        <v>76</v>
      </c>
      <c r="AH812" s="50">
        <v>167.2</v>
      </c>
      <c r="AI812" s="50">
        <v>121.6</v>
      </c>
      <c r="AJ812" s="50">
        <v>273.6</v>
      </c>
      <c r="AK812" s="51" t="s">
        <v>150</v>
      </c>
      <c r="AL812" s="27" t="s">
        <v>1980</v>
      </c>
      <c r="AM812" s="41"/>
      <c r="AP812" s="54"/>
      <c r="AQ812" s="54"/>
      <c r="AR812" s="54"/>
      <c r="AS812" s="54"/>
    </row>
    <row r="813" s="7" customFormat="1" ht="53" customHeight="1" spans="1:45">
      <c r="A813" s="23" t="s">
        <v>139</v>
      </c>
      <c r="B813" s="24" t="s">
        <v>140</v>
      </c>
      <c r="C813" s="25" t="s">
        <v>1981</v>
      </c>
      <c r="D813" s="26" t="s">
        <v>1747</v>
      </c>
      <c r="E813" s="27" t="s">
        <v>1809</v>
      </c>
      <c r="F813" s="30" t="s">
        <v>396</v>
      </c>
      <c r="G813" s="26" t="s">
        <v>444</v>
      </c>
      <c r="H813" s="26" t="s">
        <v>146</v>
      </c>
      <c r="I813" s="26" t="s">
        <v>147</v>
      </c>
      <c r="J813" s="41" t="s">
        <v>148</v>
      </c>
      <c r="K813" s="41" t="s">
        <v>149</v>
      </c>
      <c r="L813" s="42">
        <v>0.21</v>
      </c>
      <c r="M813" s="43">
        <v>0</v>
      </c>
      <c r="N813" s="43"/>
      <c r="O813" s="43"/>
      <c r="P813" s="43"/>
      <c r="Q813" s="43"/>
      <c r="R813" s="47">
        <v>0.21</v>
      </c>
      <c r="S813" s="48"/>
      <c r="T813" s="26"/>
      <c r="U813" s="23"/>
      <c r="V813" s="48" t="str">
        <f t="shared" si="12"/>
        <v/>
      </c>
      <c r="W813" s="48"/>
      <c r="X813" s="48"/>
      <c r="Y813" s="48"/>
      <c r="Z813" s="48"/>
      <c r="AA813" s="48" t="s">
        <v>135</v>
      </c>
      <c r="AB813" s="41" t="s">
        <v>116</v>
      </c>
      <c r="AC813" s="41" t="s">
        <v>116</v>
      </c>
      <c r="AD813" s="41" t="s">
        <v>116</v>
      </c>
      <c r="AE813" s="48" t="s">
        <v>136</v>
      </c>
      <c r="AF813" s="41" t="s">
        <v>136</v>
      </c>
      <c r="AG813" s="26">
        <v>30</v>
      </c>
      <c r="AH813" s="50">
        <v>66</v>
      </c>
      <c r="AI813" s="50">
        <v>48</v>
      </c>
      <c r="AJ813" s="50">
        <v>108</v>
      </c>
      <c r="AK813" s="51" t="s">
        <v>150</v>
      </c>
      <c r="AL813" s="27" t="s">
        <v>1763</v>
      </c>
      <c r="AM813" s="41"/>
      <c r="AP813" s="54"/>
      <c r="AQ813" s="54"/>
      <c r="AR813" s="54"/>
      <c r="AS813" s="54"/>
    </row>
    <row r="814" s="7" customFormat="1" ht="53" customHeight="1" spans="1:45">
      <c r="A814" s="23" t="s">
        <v>139</v>
      </c>
      <c r="B814" s="24" t="s">
        <v>140</v>
      </c>
      <c r="C814" s="25" t="s">
        <v>1982</v>
      </c>
      <c r="D814" s="26" t="s">
        <v>1747</v>
      </c>
      <c r="E814" s="27" t="s">
        <v>1983</v>
      </c>
      <c r="F814" s="30" t="s">
        <v>396</v>
      </c>
      <c r="G814" s="26" t="s">
        <v>601</v>
      </c>
      <c r="H814" s="26" t="s">
        <v>146</v>
      </c>
      <c r="I814" s="26" t="s">
        <v>147</v>
      </c>
      <c r="J814" s="41" t="s">
        <v>148</v>
      </c>
      <c r="K814" s="41" t="s">
        <v>149</v>
      </c>
      <c r="L814" s="42">
        <v>0.18</v>
      </c>
      <c r="M814" s="43">
        <v>0</v>
      </c>
      <c r="N814" s="43"/>
      <c r="O814" s="43"/>
      <c r="P814" s="43"/>
      <c r="Q814" s="43"/>
      <c r="R814" s="47">
        <v>0.18</v>
      </c>
      <c r="S814" s="48"/>
      <c r="T814" s="26"/>
      <c r="U814" s="23"/>
      <c r="V814" s="48" t="str">
        <f t="shared" si="12"/>
        <v/>
      </c>
      <c r="W814" s="48"/>
      <c r="X814" s="48"/>
      <c r="Y814" s="48"/>
      <c r="Z814" s="48"/>
      <c r="AA814" s="48" t="s">
        <v>135</v>
      </c>
      <c r="AB814" s="41" t="s">
        <v>116</v>
      </c>
      <c r="AC814" s="41" t="s">
        <v>116</v>
      </c>
      <c r="AD814" s="41" t="s">
        <v>116</v>
      </c>
      <c r="AE814" s="48" t="s">
        <v>136</v>
      </c>
      <c r="AF814" s="41" t="s">
        <v>136</v>
      </c>
      <c r="AG814" s="26">
        <v>18</v>
      </c>
      <c r="AH814" s="50">
        <v>39.6</v>
      </c>
      <c r="AI814" s="50">
        <v>28.8</v>
      </c>
      <c r="AJ814" s="50">
        <v>64.8</v>
      </c>
      <c r="AK814" s="51" t="s">
        <v>150</v>
      </c>
      <c r="AL814" s="27" t="s">
        <v>1839</v>
      </c>
      <c r="AM814" s="41"/>
      <c r="AP814" s="54"/>
      <c r="AQ814" s="54"/>
      <c r="AR814" s="54"/>
      <c r="AS814" s="54"/>
    </row>
    <row r="815" s="7" customFormat="1" ht="53" customHeight="1" spans="1:45">
      <c r="A815" s="23" t="s">
        <v>139</v>
      </c>
      <c r="B815" s="24" t="s">
        <v>140</v>
      </c>
      <c r="C815" s="25" t="s">
        <v>1984</v>
      </c>
      <c r="D815" s="26" t="s">
        <v>1747</v>
      </c>
      <c r="E815" s="27" t="s">
        <v>1928</v>
      </c>
      <c r="F815" s="30" t="s">
        <v>396</v>
      </c>
      <c r="G815" s="26" t="s">
        <v>410</v>
      </c>
      <c r="H815" s="26" t="s">
        <v>146</v>
      </c>
      <c r="I815" s="26" t="s">
        <v>147</v>
      </c>
      <c r="J815" s="41" t="s">
        <v>148</v>
      </c>
      <c r="K815" s="41" t="s">
        <v>149</v>
      </c>
      <c r="L815" s="42">
        <v>0.09</v>
      </c>
      <c r="M815" s="43">
        <v>0</v>
      </c>
      <c r="N815" s="43"/>
      <c r="O815" s="43"/>
      <c r="P815" s="43" t="s">
        <v>1985</v>
      </c>
      <c r="Q815" s="43"/>
      <c r="R815" s="47">
        <v>0.09</v>
      </c>
      <c r="S815" s="48"/>
      <c r="T815" s="26"/>
      <c r="U815" s="23"/>
      <c r="V815" s="48" t="str">
        <f t="shared" si="12"/>
        <v/>
      </c>
      <c r="W815" s="48"/>
      <c r="X815" s="48"/>
      <c r="Y815" s="48"/>
      <c r="Z815" s="48"/>
      <c r="AA815" s="48" t="s">
        <v>135</v>
      </c>
      <c r="AB815" s="41" t="s">
        <v>116</v>
      </c>
      <c r="AC815" s="41" t="s">
        <v>116</v>
      </c>
      <c r="AD815" s="41" t="s">
        <v>116</v>
      </c>
      <c r="AE815" s="48" t="s">
        <v>136</v>
      </c>
      <c r="AF815" s="41" t="s">
        <v>136</v>
      </c>
      <c r="AG815" s="26">
        <v>47</v>
      </c>
      <c r="AH815" s="50">
        <v>103.4</v>
      </c>
      <c r="AI815" s="50">
        <v>75.2</v>
      </c>
      <c r="AJ815" s="50">
        <v>169.2</v>
      </c>
      <c r="AK815" s="51" t="s">
        <v>150</v>
      </c>
      <c r="AL815" s="27" t="s">
        <v>1986</v>
      </c>
      <c r="AM815" s="41"/>
      <c r="AP815" s="54"/>
      <c r="AQ815" s="54"/>
      <c r="AR815" s="54"/>
      <c r="AS815" s="54"/>
    </row>
    <row r="816" s="7" customFormat="1" ht="53" customHeight="1" spans="1:45">
      <c r="A816" s="23" t="s">
        <v>139</v>
      </c>
      <c r="B816" s="24" t="s">
        <v>140</v>
      </c>
      <c r="C816" s="25" t="s">
        <v>1987</v>
      </c>
      <c r="D816" s="26" t="s">
        <v>1747</v>
      </c>
      <c r="E816" s="27" t="s">
        <v>1988</v>
      </c>
      <c r="F816" s="30" t="s">
        <v>396</v>
      </c>
      <c r="G816" s="26" t="s">
        <v>1989</v>
      </c>
      <c r="H816" s="26" t="s">
        <v>146</v>
      </c>
      <c r="I816" s="26" t="s">
        <v>147</v>
      </c>
      <c r="J816" s="41" t="s">
        <v>148</v>
      </c>
      <c r="K816" s="41" t="s">
        <v>149</v>
      </c>
      <c r="L816" s="42">
        <v>0.14</v>
      </c>
      <c r="M816" s="43">
        <v>0</v>
      </c>
      <c r="N816" s="43"/>
      <c r="O816" s="43"/>
      <c r="P816" s="43"/>
      <c r="Q816" s="43"/>
      <c r="R816" s="47">
        <v>0.14</v>
      </c>
      <c r="S816" s="48"/>
      <c r="T816" s="26"/>
      <c r="U816" s="23"/>
      <c r="V816" s="48" t="str">
        <f t="shared" si="12"/>
        <v/>
      </c>
      <c r="W816" s="48"/>
      <c r="X816" s="48"/>
      <c r="Y816" s="48"/>
      <c r="Z816" s="48"/>
      <c r="AA816" s="48" t="s">
        <v>135</v>
      </c>
      <c r="AB816" s="41" t="s">
        <v>116</v>
      </c>
      <c r="AC816" s="41" t="s">
        <v>136</v>
      </c>
      <c r="AD816" s="41" t="s">
        <v>116</v>
      </c>
      <c r="AE816" s="48" t="s">
        <v>136</v>
      </c>
      <c r="AF816" s="41" t="s">
        <v>136</v>
      </c>
      <c r="AG816" s="26">
        <v>33</v>
      </c>
      <c r="AH816" s="50">
        <v>72.6</v>
      </c>
      <c r="AI816" s="50">
        <v>52.8</v>
      </c>
      <c r="AJ816" s="50">
        <v>118.8</v>
      </c>
      <c r="AK816" s="51" t="s">
        <v>150</v>
      </c>
      <c r="AL816" s="27" t="s">
        <v>1829</v>
      </c>
      <c r="AM816" s="41"/>
      <c r="AP816" s="54"/>
      <c r="AQ816" s="54"/>
      <c r="AR816" s="54"/>
      <c r="AS816" s="54"/>
    </row>
    <row r="817" s="7" customFormat="1" ht="53" customHeight="1" spans="1:45">
      <c r="A817" s="23" t="s">
        <v>139</v>
      </c>
      <c r="B817" s="24" t="s">
        <v>140</v>
      </c>
      <c r="C817" s="25" t="s">
        <v>1990</v>
      </c>
      <c r="D817" s="26" t="s">
        <v>1747</v>
      </c>
      <c r="E817" s="27" t="s">
        <v>1796</v>
      </c>
      <c r="F817" s="30" t="s">
        <v>396</v>
      </c>
      <c r="G817" s="26" t="s">
        <v>1991</v>
      </c>
      <c r="H817" s="26" t="s">
        <v>146</v>
      </c>
      <c r="I817" s="26" t="s">
        <v>147</v>
      </c>
      <c r="J817" s="41" t="s">
        <v>148</v>
      </c>
      <c r="K817" s="41" t="s">
        <v>149</v>
      </c>
      <c r="L817" s="42">
        <v>0.15</v>
      </c>
      <c r="M817" s="43">
        <v>0</v>
      </c>
      <c r="N817" s="43"/>
      <c r="O817" s="43"/>
      <c r="P817" s="43"/>
      <c r="Q817" s="43"/>
      <c r="R817" s="47">
        <v>0.15</v>
      </c>
      <c r="S817" s="48"/>
      <c r="T817" s="26"/>
      <c r="U817" s="23"/>
      <c r="V817" s="48" t="str">
        <f t="shared" si="12"/>
        <v/>
      </c>
      <c r="W817" s="48"/>
      <c r="X817" s="48"/>
      <c r="Y817" s="48"/>
      <c r="Z817" s="48"/>
      <c r="AA817" s="48" t="s">
        <v>135</v>
      </c>
      <c r="AB817" s="41" t="s">
        <v>116</v>
      </c>
      <c r="AC817" s="41" t="s">
        <v>136</v>
      </c>
      <c r="AD817" s="41" t="s">
        <v>116</v>
      </c>
      <c r="AE817" s="48" t="s">
        <v>136</v>
      </c>
      <c r="AF817" s="41" t="s">
        <v>136</v>
      </c>
      <c r="AG817" s="26">
        <v>51</v>
      </c>
      <c r="AH817" s="50">
        <v>112.2</v>
      </c>
      <c r="AI817" s="50">
        <v>81.6</v>
      </c>
      <c r="AJ817" s="50">
        <v>183.6</v>
      </c>
      <c r="AK817" s="51" t="s">
        <v>150</v>
      </c>
      <c r="AL817" s="27" t="s">
        <v>1963</v>
      </c>
      <c r="AM817" s="41"/>
      <c r="AP817" s="54"/>
      <c r="AQ817" s="54"/>
      <c r="AR817" s="54"/>
      <c r="AS817" s="54"/>
    </row>
    <row r="818" s="7" customFormat="1" ht="53" customHeight="1" spans="1:45">
      <c r="A818" s="23" t="s">
        <v>139</v>
      </c>
      <c r="B818" s="24" t="s">
        <v>140</v>
      </c>
      <c r="C818" s="25" t="s">
        <v>1992</v>
      </c>
      <c r="D818" s="26" t="s">
        <v>1747</v>
      </c>
      <c r="E818" s="27" t="s">
        <v>1796</v>
      </c>
      <c r="F818" s="30" t="s">
        <v>396</v>
      </c>
      <c r="G818" s="26" t="s">
        <v>413</v>
      </c>
      <c r="H818" s="26" t="s">
        <v>146</v>
      </c>
      <c r="I818" s="26" t="s">
        <v>147</v>
      </c>
      <c r="J818" s="41" t="s">
        <v>148</v>
      </c>
      <c r="K818" s="41" t="s">
        <v>149</v>
      </c>
      <c r="L818" s="42">
        <v>0.15</v>
      </c>
      <c r="M818" s="43">
        <v>0</v>
      </c>
      <c r="N818" s="43"/>
      <c r="O818" s="43"/>
      <c r="P818" s="43"/>
      <c r="Q818" s="43"/>
      <c r="R818" s="47">
        <v>0.15</v>
      </c>
      <c r="S818" s="48"/>
      <c r="T818" s="26"/>
      <c r="U818" s="23"/>
      <c r="V818" s="48" t="str">
        <f t="shared" si="12"/>
        <v/>
      </c>
      <c r="W818" s="48"/>
      <c r="X818" s="48"/>
      <c r="Y818" s="48"/>
      <c r="Z818" s="48"/>
      <c r="AA818" s="48" t="s">
        <v>135</v>
      </c>
      <c r="AB818" s="41" t="s">
        <v>116</v>
      </c>
      <c r="AC818" s="41" t="s">
        <v>136</v>
      </c>
      <c r="AD818" s="41" t="s">
        <v>116</v>
      </c>
      <c r="AE818" s="48" t="s">
        <v>136</v>
      </c>
      <c r="AF818" s="41" t="s">
        <v>136</v>
      </c>
      <c r="AG818" s="26">
        <v>20</v>
      </c>
      <c r="AH818" s="50">
        <v>44</v>
      </c>
      <c r="AI818" s="50">
        <v>32</v>
      </c>
      <c r="AJ818" s="50">
        <v>72</v>
      </c>
      <c r="AK818" s="51" t="s">
        <v>150</v>
      </c>
      <c r="AL818" s="27" t="s">
        <v>1737</v>
      </c>
      <c r="AM818" s="41"/>
      <c r="AP818" s="54"/>
      <c r="AQ818" s="54"/>
      <c r="AR818" s="54"/>
      <c r="AS818" s="54"/>
    </row>
    <row r="819" s="7" customFormat="1" ht="53" customHeight="1" spans="1:45">
      <c r="A819" s="23" t="s">
        <v>139</v>
      </c>
      <c r="B819" s="24" t="s">
        <v>140</v>
      </c>
      <c r="C819" s="25" t="s">
        <v>1993</v>
      </c>
      <c r="D819" s="26" t="s">
        <v>1747</v>
      </c>
      <c r="E819" s="27" t="s">
        <v>1786</v>
      </c>
      <c r="F819" s="28" t="s">
        <v>236</v>
      </c>
      <c r="G819" s="26" t="s">
        <v>237</v>
      </c>
      <c r="H819" s="26" t="s">
        <v>146</v>
      </c>
      <c r="I819" s="26" t="s">
        <v>147</v>
      </c>
      <c r="J819" s="41" t="s">
        <v>148</v>
      </c>
      <c r="K819" s="41" t="s">
        <v>149</v>
      </c>
      <c r="L819" s="42">
        <v>0.06</v>
      </c>
      <c r="M819" s="43">
        <v>0</v>
      </c>
      <c r="N819" s="43"/>
      <c r="O819" s="43"/>
      <c r="P819" s="43"/>
      <c r="Q819" s="43"/>
      <c r="R819" s="47">
        <v>0.06</v>
      </c>
      <c r="S819" s="48"/>
      <c r="T819" s="26"/>
      <c r="U819" s="23"/>
      <c r="V819" s="48" t="str">
        <f t="shared" si="12"/>
        <v/>
      </c>
      <c r="W819" s="48"/>
      <c r="X819" s="48"/>
      <c r="Y819" s="48"/>
      <c r="Z819" s="48"/>
      <c r="AA819" s="48" t="s">
        <v>135</v>
      </c>
      <c r="AB819" s="41" t="s">
        <v>116</v>
      </c>
      <c r="AC819" s="41" t="s">
        <v>136</v>
      </c>
      <c r="AD819" s="41" t="s">
        <v>116</v>
      </c>
      <c r="AE819" s="48" t="s">
        <v>136</v>
      </c>
      <c r="AF819" s="41" t="s">
        <v>136</v>
      </c>
      <c r="AG819" s="26">
        <v>16</v>
      </c>
      <c r="AH819" s="50">
        <v>35.2</v>
      </c>
      <c r="AI819" s="50">
        <v>25.6</v>
      </c>
      <c r="AJ819" s="50">
        <v>57.6</v>
      </c>
      <c r="AK819" s="51" t="s">
        <v>150</v>
      </c>
      <c r="AL819" s="27" t="s">
        <v>1798</v>
      </c>
      <c r="AM819" s="41"/>
      <c r="AP819" s="54"/>
      <c r="AQ819" s="54"/>
      <c r="AR819" s="54"/>
      <c r="AS819" s="54"/>
    </row>
    <row r="820" s="7" customFormat="1" ht="53" customHeight="1" spans="1:45">
      <c r="A820" s="23" t="s">
        <v>139</v>
      </c>
      <c r="B820" s="24" t="s">
        <v>140</v>
      </c>
      <c r="C820" s="25" t="s">
        <v>1994</v>
      </c>
      <c r="D820" s="26" t="s">
        <v>1747</v>
      </c>
      <c r="E820" s="27" t="s">
        <v>1995</v>
      </c>
      <c r="F820" s="30" t="s">
        <v>611</v>
      </c>
      <c r="G820" s="26" t="s">
        <v>612</v>
      </c>
      <c r="H820" s="26" t="s">
        <v>146</v>
      </c>
      <c r="I820" s="26" t="s">
        <v>147</v>
      </c>
      <c r="J820" s="41" t="s">
        <v>148</v>
      </c>
      <c r="K820" s="41" t="s">
        <v>149</v>
      </c>
      <c r="L820" s="42">
        <v>0.38</v>
      </c>
      <c r="M820" s="43">
        <v>0</v>
      </c>
      <c r="N820" s="43"/>
      <c r="O820" s="43"/>
      <c r="P820" s="43"/>
      <c r="Q820" s="43"/>
      <c r="R820" s="47">
        <v>0.38</v>
      </c>
      <c r="S820" s="48"/>
      <c r="T820" s="26"/>
      <c r="U820" s="23"/>
      <c r="V820" s="48" t="str">
        <f t="shared" si="12"/>
        <v/>
      </c>
      <c r="W820" s="48"/>
      <c r="X820" s="48"/>
      <c r="Y820" s="48"/>
      <c r="Z820" s="48"/>
      <c r="AA820" s="48" t="s">
        <v>135</v>
      </c>
      <c r="AB820" s="41" t="s">
        <v>116</v>
      </c>
      <c r="AC820" s="41" t="s">
        <v>136</v>
      </c>
      <c r="AD820" s="41" t="s">
        <v>116</v>
      </c>
      <c r="AE820" s="48" t="s">
        <v>136</v>
      </c>
      <c r="AF820" s="41" t="s">
        <v>136</v>
      </c>
      <c r="AG820" s="26">
        <v>24</v>
      </c>
      <c r="AH820" s="50">
        <v>52.8</v>
      </c>
      <c r="AI820" s="50">
        <v>38.4</v>
      </c>
      <c r="AJ820" s="50">
        <v>86.4</v>
      </c>
      <c r="AK820" s="51" t="s">
        <v>150</v>
      </c>
      <c r="AL820" s="27" t="s">
        <v>1831</v>
      </c>
      <c r="AM820" s="41"/>
      <c r="AP820" s="54"/>
      <c r="AQ820" s="54"/>
      <c r="AR820" s="54"/>
      <c r="AS820" s="54"/>
    </row>
    <row r="821" s="7" customFormat="1" ht="53" customHeight="1" spans="1:45">
      <c r="A821" s="23" t="s">
        <v>139</v>
      </c>
      <c r="B821" s="24" t="s">
        <v>140</v>
      </c>
      <c r="C821" s="25" t="s">
        <v>1996</v>
      </c>
      <c r="D821" s="26" t="s">
        <v>1747</v>
      </c>
      <c r="E821" s="27" t="s">
        <v>1997</v>
      </c>
      <c r="F821" s="30" t="s">
        <v>611</v>
      </c>
      <c r="G821" s="26" t="s">
        <v>614</v>
      </c>
      <c r="H821" s="26" t="s">
        <v>146</v>
      </c>
      <c r="I821" s="26" t="s">
        <v>147</v>
      </c>
      <c r="J821" s="41" t="s">
        <v>148</v>
      </c>
      <c r="K821" s="41" t="s">
        <v>149</v>
      </c>
      <c r="L821" s="42">
        <v>0.56</v>
      </c>
      <c r="M821" s="43">
        <v>0</v>
      </c>
      <c r="N821" s="43"/>
      <c r="O821" s="43"/>
      <c r="P821" s="43"/>
      <c r="Q821" s="43"/>
      <c r="R821" s="47">
        <v>0.56</v>
      </c>
      <c r="S821" s="48"/>
      <c r="T821" s="26"/>
      <c r="U821" s="23"/>
      <c r="V821" s="48" t="str">
        <f t="shared" si="12"/>
        <v/>
      </c>
      <c r="W821" s="48"/>
      <c r="X821" s="48"/>
      <c r="Y821" s="48"/>
      <c r="Z821" s="48"/>
      <c r="AA821" s="48" t="s">
        <v>135</v>
      </c>
      <c r="AB821" s="41" t="s">
        <v>116</v>
      </c>
      <c r="AC821" s="41" t="s">
        <v>136</v>
      </c>
      <c r="AD821" s="41" t="s">
        <v>116</v>
      </c>
      <c r="AE821" s="48" t="s">
        <v>136</v>
      </c>
      <c r="AF821" s="41" t="s">
        <v>136</v>
      </c>
      <c r="AG821" s="26">
        <v>40</v>
      </c>
      <c r="AH821" s="50">
        <v>88</v>
      </c>
      <c r="AI821" s="50">
        <v>64</v>
      </c>
      <c r="AJ821" s="50">
        <v>144</v>
      </c>
      <c r="AK821" s="51" t="s">
        <v>150</v>
      </c>
      <c r="AL821" s="27" t="s">
        <v>1851</v>
      </c>
      <c r="AM821" s="41"/>
      <c r="AP821" s="54"/>
      <c r="AQ821" s="54"/>
      <c r="AR821" s="54"/>
      <c r="AS821" s="54"/>
    </row>
    <row r="822" s="7" customFormat="1" ht="53" customHeight="1" spans="1:45">
      <c r="A822" s="23" t="s">
        <v>139</v>
      </c>
      <c r="B822" s="24" t="s">
        <v>140</v>
      </c>
      <c r="C822" s="25" t="s">
        <v>1998</v>
      </c>
      <c r="D822" s="26" t="s">
        <v>1747</v>
      </c>
      <c r="E822" s="27" t="s">
        <v>1999</v>
      </c>
      <c r="F822" s="30" t="s">
        <v>611</v>
      </c>
      <c r="G822" s="26" t="s">
        <v>617</v>
      </c>
      <c r="H822" s="26" t="s">
        <v>146</v>
      </c>
      <c r="I822" s="26" t="s">
        <v>147</v>
      </c>
      <c r="J822" s="41" t="s">
        <v>148</v>
      </c>
      <c r="K822" s="41" t="s">
        <v>149</v>
      </c>
      <c r="L822" s="42">
        <v>0.35</v>
      </c>
      <c r="M822" s="43">
        <v>0</v>
      </c>
      <c r="N822" s="43"/>
      <c r="O822" s="43"/>
      <c r="P822" s="43"/>
      <c r="Q822" s="43"/>
      <c r="R822" s="47">
        <v>0.35</v>
      </c>
      <c r="S822" s="48"/>
      <c r="T822" s="26"/>
      <c r="U822" s="23"/>
      <c r="V822" s="48" t="str">
        <f t="shared" si="12"/>
        <v/>
      </c>
      <c r="W822" s="48"/>
      <c r="X822" s="48"/>
      <c r="Y822" s="48"/>
      <c r="Z822" s="48"/>
      <c r="AA822" s="48" t="s">
        <v>135</v>
      </c>
      <c r="AB822" s="41" t="s">
        <v>116</v>
      </c>
      <c r="AC822" s="41" t="s">
        <v>136</v>
      </c>
      <c r="AD822" s="41" t="s">
        <v>116</v>
      </c>
      <c r="AE822" s="48" t="s">
        <v>136</v>
      </c>
      <c r="AF822" s="41" t="s">
        <v>136</v>
      </c>
      <c r="AG822" s="26">
        <v>31</v>
      </c>
      <c r="AH822" s="50">
        <v>68.2</v>
      </c>
      <c r="AI822" s="50">
        <v>49.6</v>
      </c>
      <c r="AJ822" s="50">
        <v>111.6</v>
      </c>
      <c r="AK822" s="51" t="s">
        <v>150</v>
      </c>
      <c r="AL822" s="27" t="s">
        <v>1774</v>
      </c>
      <c r="AM822" s="41"/>
      <c r="AP822" s="54"/>
      <c r="AQ822" s="54"/>
      <c r="AR822" s="54"/>
      <c r="AS822" s="54"/>
    </row>
    <row r="823" s="7" customFormat="1" ht="53" customHeight="1" spans="1:45">
      <c r="A823" s="23" t="s">
        <v>139</v>
      </c>
      <c r="B823" s="24" t="s">
        <v>140</v>
      </c>
      <c r="C823" s="25" t="s">
        <v>2000</v>
      </c>
      <c r="D823" s="26" t="s">
        <v>1747</v>
      </c>
      <c r="E823" s="27" t="s">
        <v>2001</v>
      </c>
      <c r="F823" s="30" t="s">
        <v>611</v>
      </c>
      <c r="G823" s="26" t="s">
        <v>620</v>
      </c>
      <c r="H823" s="26" t="s">
        <v>146</v>
      </c>
      <c r="I823" s="26" t="s">
        <v>147</v>
      </c>
      <c r="J823" s="41" t="s">
        <v>148</v>
      </c>
      <c r="K823" s="41" t="s">
        <v>149</v>
      </c>
      <c r="L823" s="42">
        <v>0.38</v>
      </c>
      <c r="M823" s="43">
        <v>0</v>
      </c>
      <c r="N823" s="43"/>
      <c r="O823" s="43"/>
      <c r="P823" s="43"/>
      <c r="Q823" s="43"/>
      <c r="R823" s="47">
        <v>0.38</v>
      </c>
      <c r="S823" s="48"/>
      <c r="T823" s="26"/>
      <c r="U823" s="23"/>
      <c r="V823" s="48" t="str">
        <f t="shared" si="12"/>
        <v/>
      </c>
      <c r="W823" s="48"/>
      <c r="X823" s="48"/>
      <c r="Y823" s="48"/>
      <c r="Z823" s="48"/>
      <c r="AA823" s="48" t="s">
        <v>135</v>
      </c>
      <c r="AB823" s="41" t="s">
        <v>116</v>
      </c>
      <c r="AC823" s="41" t="s">
        <v>136</v>
      </c>
      <c r="AD823" s="41" t="s">
        <v>116</v>
      </c>
      <c r="AE823" s="48" t="s">
        <v>136</v>
      </c>
      <c r="AF823" s="41" t="s">
        <v>136</v>
      </c>
      <c r="AG823" s="26">
        <v>6</v>
      </c>
      <c r="AH823" s="50">
        <v>13.2</v>
      </c>
      <c r="AI823" s="50">
        <v>9.6</v>
      </c>
      <c r="AJ823" s="50">
        <v>21.6</v>
      </c>
      <c r="AK823" s="51" t="s">
        <v>150</v>
      </c>
      <c r="AL823" s="27" t="s">
        <v>1915</v>
      </c>
      <c r="AM823" s="41"/>
      <c r="AP823" s="54"/>
      <c r="AQ823" s="54"/>
      <c r="AR823" s="54"/>
      <c r="AS823" s="54"/>
    </row>
    <row r="824" s="7" customFormat="1" ht="53" customHeight="1" spans="1:45">
      <c r="A824" s="23" t="s">
        <v>139</v>
      </c>
      <c r="B824" s="24" t="s">
        <v>140</v>
      </c>
      <c r="C824" s="25" t="s">
        <v>2002</v>
      </c>
      <c r="D824" s="26" t="s">
        <v>1747</v>
      </c>
      <c r="E824" s="27" t="s">
        <v>1754</v>
      </c>
      <c r="F824" s="30" t="s">
        <v>611</v>
      </c>
      <c r="G824" s="26" t="s">
        <v>623</v>
      </c>
      <c r="H824" s="26" t="s">
        <v>146</v>
      </c>
      <c r="I824" s="26" t="s">
        <v>147</v>
      </c>
      <c r="J824" s="41" t="s">
        <v>148</v>
      </c>
      <c r="K824" s="41" t="s">
        <v>149</v>
      </c>
      <c r="L824" s="42">
        <v>0.6</v>
      </c>
      <c r="M824" s="43">
        <v>0</v>
      </c>
      <c r="N824" s="43"/>
      <c r="O824" s="43"/>
      <c r="P824" s="43"/>
      <c r="Q824" s="43"/>
      <c r="R824" s="47">
        <v>0.6</v>
      </c>
      <c r="S824" s="48"/>
      <c r="T824" s="26"/>
      <c r="U824" s="23"/>
      <c r="V824" s="48" t="str">
        <f t="shared" si="12"/>
        <v/>
      </c>
      <c r="W824" s="48"/>
      <c r="X824" s="48"/>
      <c r="Y824" s="48"/>
      <c r="Z824" s="48"/>
      <c r="AA824" s="48" t="s">
        <v>135</v>
      </c>
      <c r="AB824" s="41" t="s">
        <v>116</v>
      </c>
      <c r="AC824" s="41" t="s">
        <v>136</v>
      </c>
      <c r="AD824" s="41" t="s">
        <v>116</v>
      </c>
      <c r="AE824" s="48" t="s">
        <v>136</v>
      </c>
      <c r="AF824" s="41" t="s">
        <v>136</v>
      </c>
      <c r="AG824" s="26">
        <v>50</v>
      </c>
      <c r="AH824" s="50">
        <v>110</v>
      </c>
      <c r="AI824" s="50">
        <v>80</v>
      </c>
      <c r="AJ824" s="50">
        <v>180</v>
      </c>
      <c r="AK824" s="51" t="s">
        <v>150</v>
      </c>
      <c r="AL824" s="27" t="s">
        <v>1744</v>
      </c>
      <c r="AM824" s="41"/>
      <c r="AP824" s="54"/>
      <c r="AQ824" s="54"/>
      <c r="AR824" s="54"/>
      <c r="AS824" s="54"/>
    </row>
    <row r="825" s="7" customFormat="1" ht="53" customHeight="1" spans="1:45">
      <c r="A825" s="23" t="s">
        <v>139</v>
      </c>
      <c r="B825" s="24" t="s">
        <v>140</v>
      </c>
      <c r="C825" s="25" t="s">
        <v>2003</v>
      </c>
      <c r="D825" s="26" t="s">
        <v>1747</v>
      </c>
      <c r="E825" s="27" t="s">
        <v>2004</v>
      </c>
      <c r="F825" s="30" t="s">
        <v>611</v>
      </c>
      <c r="G825" s="26" t="s">
        <v>626</v>
      </c>
      <c r="H825" s="26" t="s">
        <v>146</v>
      </c>
      <c r="I825" s="26" t="s">
        <v>147</v>
      </c>
      <c r="J825" s="41" t="s">
        <v>148</v>
      </c>
      <c r="K825" s="41" t="s">
        <v>149</v>
      </c>
      <c r="L825" s="42">
        <v>0.54</v>
      </c>
      <c r="M825" s="43">
        <v>0</v>
      </c>
      <c r="N825" s="43"/>
      <c r="O825" s="43"/>
      <c r="P825" s="43"/>
      <c r="Q825" s="43"/>
      <c r="R825" s="47">
        <v>0.54</v>
      </c>
      <c r="S825" s="48"/>
      <c r="T825" s="26"/>
      <c r="U825" s="23"/>
      <c r="V825" s="48" t="str">
        <f t="shared" si="12"/>
        <v/>
      </c>
      <c r="W825" s="48"/>
      <c r="X825" s="48"/>
      <c r="Y825" s="48"/>
      <c r="Z825" s="48"/>
      <c r="AA825" s="48" t="s">
        <v>135</v>
      </c>
      <c r="AB825" s="41" t="s">
        <v>116</v>
      </c>
      <c r="AC825" s="41" t="s">
        <v>136</v>
      </c>
      <c r="AD825" s="41" t="s">
        <v>116</v>
      </c>
      <c r="AE825" s="48" t="s">
        <v>136</v>
      </c>
      <c r="AF825" s="41" t="s">
        <v>136</v>
      </c>
      <c r="AG825" s="26">
        <v>17</v>
      </c>
      <c r="AH825" s="50">
        <v>37.4</v>
      </c>
      <c r="AI825" s="50">
        <v>27.2</v>
      </c>
      <c r="AJ825" s="50">
        <v>61.2</v>
      </c>
      <c r="AK825" s="51" t="s">
        <v>150</v>
      </c>
      <c r="AL825" s="27" t="s">
        <v>2005</v>
      </c>
      <c r="AM825" s="41"/>
      <c r="AP825" s="54"/>
      <c r="AQ825" s="54"/>
      <c r="AR825" s="54"/>
      <c r="AS825" s="54"/>
    </row>
    <row r="826" s="7" customFormat="1" ht="53" customHeight="1" spans="1:45">
      <c r="A826" s="23" t="s">
        <v>139</v>
      </c>
      <c r="B826" s="24" t="s">
        <v>140</v>
      </c>
      <c r="C826" s="25" t="s">
        <v>2006</v>
      </c>
      <c r="D826" s="26" t="s">
        <v>1747</v>
      </c>
      <c r="E826" s="27" t="s">
        <v>1878</v>
      </c>
      <c r="F826" s="30" t="s">
        <v>611</v>
      </c>
      <c r="G826" s="26" t="s">
        <v>630</v>
      </c>
      <c r="H826" s="26" t="s">
        <v>146</v>
      </c>
      <c r="I826" s="26" t="s">
        <v>147</v>
      </c>
      <c r="J826" s="41" t="s">
        <v>148</v>
      </c>
      <c r="K826" s="41" t="s">
        <v>149</v>
      </c>
      <c r="L826" s="42">
        <v>0.78</v>
      </c>
      <c r="M826" s="43">
        <v>0</v>
      </c>
      <c r="N826" s="43"/>
      <c r="O826" s="43"/>
      <c r="P826" s="43"/>
      <c r="Q826" s="43"/>
      <c r="R826" s="47">
        <v>0.78</v>
      </c>
      <c r="S826" s="48"/>
      <c r="T826" s="26"/>
      <c r="U826" s="23"/>
      <c r="V826" s="48" t="str">
        <f t="shared" si="12"/>
        <v/>
      </c>
      <c r="W826" s="48"/>
      <c r="X826" s="48"/>
      <c r="Y826" s="48"/>
      <c r="Z826" s="48"/>
      <c r="AA826" s="48" t="s">
        <v>135</v>
      </c>
      <c r="AB826" s="41" t="s">
        <v>116</v>
      </c>
      <c r="AC826" s="41" t="s">
        <v>136</v>
      </c>
      <c r="AD826" s="41" t="s">
        <v>116</v>
      </c>
      <c r="AE826" s="48" t="s">
        <v>136</v>
      </c>
      <c r="AF826" s="41" t="s">
        <v>136</v>
      </c>
      <c r="AG826" s="26">
        <v>32</v>
      </c>
      <c r="AH826" s="50">
        <v>70.4</v>
      </c>
      <c r="AI826" s="50">
        <v>51.2</v>
      </c>
      <c r="AJ826" s="50">
        <v>115.2</v>
      </c>
      <c r="AK826" s="51" t="s">
        <v>150</v>
      </c>
      <c r="AL826" s="27" t="s">
        <v>1807</v>
      </c>
      <c r="AM826" s="41"/>
      <c r="AP826" s="54"/>
      <c r="AQ826" s="54"/>
      <c r="AR826" s="54"/>
      <c r="AS826" s="54"/>
    </row>
    <row r="827" s="7" customFormat="1" ht="53" customHeight="1" spans="1:45">
      <c r="A827" s="23" t="s">
        <v>139</v>
      </c>
      <c r="B827" s="24" t="s">
        <v>140</v>
      </c>
      <c r="C827" s="25" t="s">
        <v>2007</v>
      </c>
      <c r="D827" s="26" t="s">
        <v>1747</v>
      </c>
      <c r="E827" s="27" t="s">
        <v>2004</v>
      </c>
      <c r="F827" s="30" t="s">
        <v>611</v>
      </c>
      <c r="G827" s="26" t="s">
        <v>633</v>
      </c>
      <c r="H827" s="26" t="s">
        <v>146</v>
      </c>
      <c r="I827" s="26" t="s">
        <v>147</v>
      </c>
      <c r="J827" s="41" t="s">
        <v>148</v>
      </c>
      <c r="K827" s="41" t="s">
        <v>149</v>
      </c>
      <c r="L827" s="42">
        <v>0.54</v>
      </c>
      <c r="M827" s="43">
        <v>0</v>
      </c>
      <c r="N827" s="43"/>
      <c r="O827" s="43"/>
      <c r="P827" s="43"/>
      <c r="Q827" s="43"/>
      <c r="R827" s="47">
        <v>0.54</v>
      </c>
      <c r="S827" s="48"/>
      <c r="T827" s="26"/>
      <c r="U827" s="23"/>
      <c r="V827" s="48" t="str">
        <f t="shared" si="12"/>
        <v/>
      </c>
      <c r="W827" s="48"/>
      <c r="X827" s="48"/>
      <c r="Y827" s="48"/>
      <c r="Z827" s="48"/>
      <c r="AA827" s="48" t="s">
        <v>135</v>
      </c>
      <c r="AB827" s="41" t="s">
        <v>116</v>
      </c>
      <c r="AC827" s="41" t="s">
        <v>136</v>
      </c>
      <c r="AD827" s="41" t="s">
        <v>116</v>
      </c>
      <c r="AE827" s="48" t="s">
        <v>136</v>
      </c>
      <c r="AF827" s="41" t="s">
        <v>136</v>
      </c>
      <c r="AG827" s="26">
        <v>34</v>
      </c>
      <c r="AH827" s="50">
        <v>74.8</v>
      </c>
      <c r="AI827" s="50">
        <v>54.4</v>
      </c>
      <c r="AJ827" s="50">
        <v>122.4</v>
      </c>
      <c r="AK827" s="51" t="s">
        <v>150</v>
      </c>
      <c r="AL827" s="27" t="s">
        <v>1836</v>
      </c>
      <c r="AM827" s="41"/>
      <c r="AP827" s="54"/>
      <c r="AQ827" s="54"/>
      <c r="AR827" s="54"/>
      <c r="AS827" s="54"/>
    </row>
    <row r="828" s="7" customFormat="1" ht="53" customHeight="1" spans="1:45">
      <c r="A828" s="23" t="s">
        <v>139</v>
      </c>
      <c r="B828" s="24" t="s">
        <v>140</v>
      </c>
      <c r="C828" s="25" t="s">
        <v>2008</v>
      </c>
      <c r="D828" s="26" t="s">
        <v>1747</v>
      </c>
      <c r="E828" s="27" t="s">
        <v>1754</v>
      </c>
      <c r="F828" s="30" t="s">
        <v>611</v>
      </c>
      <c r="G828" s="26" t="s">
        <v>636</v>
      </c>
      <c r="H828" s="26" t="s">
        <v>146</v>
      </c>
      <c r="I828" s="26" t="s">
        <v>147</v>
      </c>
      <c r="J828" s="41" t="s">
        <v>148</v>
      </c>
      <c r="K828" s="41" t="s">
        <v>149</v>
      </c>
      <c r="L828" s="42">
        <v>0.6</v>
      </c>
      <c r="M828" s="43">
        <v>0</v>
      </c>
      <c r="N828" s="43"/>
      <c r="O828" s="43"/>
      <c r="P828" s="43"/>
      <c r="Q828" s="43"/>
      <c r="R828" s="47">
        <v>0.6</v>
      </c>
      <c r="S828" s="48"/>
      <c r="T828" s="26"/>
      <c r="U828" s="23"/>
      <c r="V828" s="48" t="str">
        <f t="shared" si="12"/>
        <v/>
      </c>
      <c r="W828" s="48"/>
      <c r="X828" s="48"/>
      <c r="Y828" s="48"/>
      <c r="Z828" s="48"/>
      <c r="AA828" s="48" t="s">
        <v>135</v>
      </c>
      <c r="AB828" s="41" t="s">
        <v>116</v>
      </c>
      <c r="AC828" s="41" t="s">
        <v>136</v>
      </c>
      <c r="AD828" s="41" t="s">
        <v>116</v>
      </c>
      <c r="AE828" s="48" t="s">
        <v>136</v>
      </c>
      <c r="AF828" s="41" t="s">
        <v>136</v>
      </c>
      <c r="AG828" s="26">
        <v>41</v>
      </c>
      <c r="AH828" s="50">
        <v>90.2</v>
      </c>
      <c r="AI828" s="50">
        <v>65.6</v>
      </c>
      <c r="AJ828" s="50">
        <v>147.6</v>
      </c>
      <c r="AK828" s="51" t="s">
        <v>150</v>
      </c>
      <c r="AL828" s="27" t="s">
        <v>1846</v>
      </c>
      <c r="AM828" s="41"/>
      <c r="AP828" s="54"/>
      <c r="AQ828" s="54"/>
      <c r="AR828" s="54"/>
      <c r="AS828" s="54"/>
    </row>
    <row r="829" s="7" customFormat="1" ht="53" customHeight="1" spans="1:45">
      <c r="A829" s="23" t="s">
        <v>139</v>
      </c>
      <c r="B829" s="24" t="s">
        <v>140</v>
      </c>
      <c r="C829" s="25" t="s">
        <v>2009</v>
      </c>
      <c r="D829" s="26" t="s">
        <v>1747</v>
      </c>
      <c r="E829" s="27" t="s">
        <v>1748</v>
      </c>
      <c r="F829" s="30" t="s">
        <v>611</v>
      </c>
      <c r="G829" s="26" t="s">
        <v>639</v>
      </c>
      <c r="H829" s="26" t="s">
        <v>146</v>
      </c>
      <c r="I829" s="26" t="s">
        <v>147</v>
      </c>
      <c r="J829" s="41" t="s">
        <v>148</v>
      </c>
      <c r="K829" s="41" t="s">
        <v>149</v>
      </c>
      <c r="L829" s="42">
        <v>0.9</v>
      </c>
      <c r="M829" s="43">
        <v>0</v>
      </c>
      <c r="N829" s="43"/>
      <c r="O829" s="43"/>
      <c r="P829" s="43"/>
      <c r="Q829" s="43"/>
      <c r="R829" s="47">
        <v>0.9</v>
      </c>
      <c r="S829" s="48"/>
      <c r="T829" s="26"/>
      <c r="U829" s="23"/>
      <c r="V829" s="48" t="str">
        <f t="shared" si="12"/>
        <v/>
      </c>
      <c r="W829" s="48"/>
      <c r="X829" s="48"/>
      <c r="Y829" s="48"/>
      <c r="Z829" s="48"/>
      <c r="AA829" s="48" t="s">
        <v>135</v>
      </c>
      <c r="AB829" s="41" t="s">
        <v>116</v>
      </c>
      <c r="AC829" s="41" t="s">
        <v>136</v>
      </c>
      <c r="AD829" s="41" t="s">
        <v>116</v>
      </c>
      <c r="AE829" s="48" t="s">
        <v>136</v>
      </c>
      <c r="AF829" s="41" t="s">
        <v>136</v>
      </c>
      <c r="AG829" s="26">
        <v>73</v>
      </c>
      <c r="AH829" s="50">
        <v>160.6</v>
      </c>
      <c r="AI829" s="50">
        <v>116.8</v>
      </c>
      <c r="AJ829" s="50">
        <v>262.8</v>
      </c>
      <c r="AK829" s="51" t="s">
        <v>150</v>
      </c>
      <c r="AL829" s="27" t="s">
        <v>2010</v>
      </c>
      <c r="AM829" s="41"/>
      <c r="AP829" s="54"/>
      <c r="AQ829" s="54"/>
      <c r="AR829" s="54"/>
      <c r="AS829" s="54"/>
    </row>
    <row r="830" s="7" customFormat="1" ht="53" customHeight="1" spans="1:45">
      <c r="A830" s="23" t="s">
        <v>139</v>
      </c>
      <c r="B830" s="24" t="s">
        <v>140</v>
      </c>
      <c r="C830" s="25" t="s">
        <v>2011</v>
      </c>
      <c r="D830" s="26" t="s">
        <v>1747</v>
      </c>
      <c r="E830" s="27" t="s">
        <v>2004</v>
      </c>
      <c r="F830" s="30" t="s">
        <v>611</v>
      </c>
      <c r="G830" s="26" t="s">
        <v>642</v>
      </c>
      <c r="H830" s="26" t="s">
        <v>146</v>
      </c>
      <c r="I830" s="26" t="s">
        <v>147</v>
      </c>
      <c r="J830" s="41" t="s">
        <v>148</v>
      </c>
      <c r="K830" s="41" t="s">
        <v>149</v>
      </c>
      <c r="L830" s="42">
        <v>0.54</v>
      </c>
      <c r="M830" s="43">
        <v>0</v>
      </c>
      <c r="N830" s="43"/>
      <c r="O830" s="43"/>
      <c r="P830" s="43"/>
      <c r="Q830" s="43"/>
      <c r="R830" s="47">
        <v>0.54</v>
      </c>
      <c r="S830" s="48"/>
      <c r="T830" s="26"/>
      <c r="U830" s="23"/>
      <c r="V830" s="48" t="str">
        <f t="shared" si="12"/>
        <v/>
      </c>
      <c r="W830" s="48"/>
      <c r="X830" s="48"/>
      <c r="Y830" s="48"/>
      <c r="Z830" s="48"/>
      <c r="AA830" s="48" t="s">
        <v>135</v>
      </c>
      <c r="AB830" s="41" t="s">
        <v>116</v>
      </c>
      <c r="AC830" s="41" t="s">
        <v>136</v>
      </c>
      <c r="AD830" s="41" t="s">
        <v>116</v>
      </c>
      <c r="AE830" s="48" t="s">
        <v>136</v>
      </c>
      <c r="AF830" s="41" t="s">
        <v>136</v>
      </c>
      <c r="AG830" s="26">
        <v>17</v>
      </c>
      <c r="AH830" s="50">
        <v>37.4</v>
      </c>
      <c r="AI830" s="50">
        <v>27.2</v>
      </c>
      <c r="AJ830" s="50">
        <v>61.2</v>
      </c>
      <c r="AK830" s="51" t="s">
        <v>150</v>
      </c>
      <c r="AL830" s="27" t="s">
        <v>2005</v>
      </c>
      <c r="AM830" s="41"/>
      <c r="AP830" s="54"/>
      <c r="AQ830" s="54"/>
      <c r="AR830" s="54"/>
      <c r="AS830" s="54"/>
    </row>
    <row r="831" s="7" customFormat="1" ht="53" customHeight="1" spans="1:45">
      <c r="A831" s="23" t="s">
        <v>139</v>
      </c>
      <c r="B831" s="24" t="s">
        <v>140</v>
      </c>
      <c r="C831" s="25" t="s">
        <v>2012</v>
      </c>
      <c r="D831" s="26" t="s">
        <v>1747</v>
      </c>
      <c r="E831" s="27" t="s">
        <v>1757</v>
      </c>
      <c r="F831" s="30" t="s">
        <v>611</v>
      </c>
      <c r="G831" s="26" t="s">
        <v>645</v>
      </c>
      <c r="H831" s="26" t="s">
        <v>146</v>
      </c>
      <c r="I831" s="26" t="s">
        <v>147</v>
      </c>
      <c r="J831" s="41" t="s">
        <v>148</v>
      </c>
      <c r="K831" s="41" t="s">
        <v>149</v>
      </c>
      <c r="L831" s="42">
        <v>1.2</v>
      </c>
      <c r="M831" s="43">
        <v>0</v>
      </c>
      <c r="N831" s="43"/>
      <c r="O831" s="43"/>
      <c r="P831" s="43"/>
      <c r="Q831" s="43"/>
      <c r="R831" s="47">
        <v>1.2</v>
      </c>
      <c r="S831" s="48"/>
      <c r="T831" s="26"/>
      <c r="U831" s="23"/>
      <c r="V831" s="48" t="str">
        <f t="shared" si="12"/>
        <v/>
      </c>
      <c r="W831" s="48"/>
      <c r="X831" s="48"/>
      <c r="Y831" s="48"/>
      <c r="Z831" s="48"/>
      <c r="AA831" s="48" t="s">
        <v>135</v>
      </c>
      <c r="AB831" s="41" t="s">
        <v>116</v>
      </c>
      <c r="AC831" s="41" t="s">
        <v>136</v>
      </c>
      <c r="AD831" s="41" t="s">
        <v>116</v>
      </c>
      <c r="AE831" s="48" t="s">
        <v>136</v>
      </c>
      <c r="AF831" s="41" t="s">
        <v>136</v>
      </c>
      <c r="AG831" s="26">
        <v>46</v>
      </c>
      <c r="AH831" s="50">
        <v>101.2</v>
      </c>
      <c r="AI831" s="50">
        <v>73.6</v>
      </c>
      <c r="AJ831" s="50">
        <v>165.6</v>
      </c>
      <c r="AK831" s="51" t="s">
        <v>150</v>
      </c>
      <c r="AL831" s="27" t="s">
        <v>1976</v>
      </c>
      <c r="AM831" s="41"/>
      <c r="AP831" s="54"/>
      <c r="AQ831" s="54"/>
      <c r="AR831" s="54"/>
      <c r="AS831" s="54"/>
    </row>
    <row r="832" s="7" customFormat="1" ht="53" customHeight="1" spans="1:45">
      <c r="A832" s="23" t="s">
        <v>139</v>
      </c>
      <c r="B832" s="24" t="s">
        <v>140</v>
      </c>
      <c r="C832" s="25" t="s">
        <v>2013</v>
      </c>
      <c r="D832" s="26" t="s">
        <v>1747</v>
      </c>
      <c r="E832" s="27" t="s">
        <v>1754</v>
      </c>
      <c r="F832" s="30" t="s">
        <v>611</v>
      </c>
      <c r="G832" s="26" t="s">
        <v>647</v>
      </c>
      <c r="H832" s="26" t="s">
        <v>146</v>
      </c>
      <c r="I832" s="26" t="s">
        <v>147</v>
      </c>
      <c r="J832" s="41" t="s">
        <v>148</v>
      </c>
      <c r="K832" s="41" t="s">
        <v>149</v>
      </c>
      <c r="L832" s="42">
        <v>0.6</v>
      </c>
      <c r="M832" s="43">
        <v>0</v>
      </c>
      <c r="N832" s="43"/>
      <c r="O832" s="43"/>
      <c r="P832" s="43"/>
      <c r="Q832" s="43"/>
      <c r="R832" s="47">
        <v>0.6</v>
      </c>
      <c r="S832" s="48"/>
      <c r="T832" s="26"/>
      <c r="U832" s="23"/>
      <c r="V832" s="48" t="str">
        <f t="shared" si="12"/>
        <v/>
      </c>
      <c r="W832" s="48"/>
      <c r="X832" s="48"/>
      <c r="Y832" s="48"/>
      <c r="Z832" s="48"/>
      <c r="AA832" s="48" t="s">
        <v>135</v>
      </c>
      <c r="AB832" s="41" t="s">
        <v>116</v>
      </c>
      <c r="AC832" s="41" t="s">
        <v>136</v>
      </c>
      <c r="AD832" s="41" t="s">
        <v>116</v>
      </c>
      <c r="AE832" s="48" t="s">
        <v>136</v>
      </c>
      <c r="AF832" s="41" t="s">
        <v>136</v>
      </c>
      <c r="AG832" s="26">
        <v>30</v>
      </c>
      <c r="AH832" s="50">
        <v>66</v>
      </c>
      <c r="AI832" s="50">
        <v>48</v>
      </c>
      <c r="AJ832" s="50">
        <v>108</v>
      </c>
      <c r="AK832" s="51" t="s">
        <v>150</v>
      </c>
      <c r="AL832" s="27" t="s">
        <v>1763</v>
      </c>
      <c r="AM832" s="41"/>
      <c r="AP832" s="54"/>
      <c r="AQ832" s="54"/>
      <c r="AR832" s="54"/>
      <c r="AS832" s="54"/>
    </row>
    <row r="833" s="7" customFormat="1" ht="53" customHeight="1" spans="1:45">
      <c r="A833" s="23" t="s">
        <v>139</v>
      </c>
      <c r="B833" s="24" t="s">
        <v>140</v>
      </c>
      <c r="C833" s="25" t="s">
        <v>2014</v>
      </c>
      <c r="D833" s="26" t="s">
        <v>1747</v>
      </c>
      <c r="E833" s="27" t="s">
        <v>1841</v>
      </c>
      <c r="F833" s="30" t="s">
        <v>611</v>
      </c>
      <c r="G833" s="26" t="s">
        <v>650</v>
      </c>
      <c r="H833" s="26" t="s">
        <v>146</v>
      </c>
      <c r="I833" s="26" t="s">
        <v>147</v>
      </c>
      <c r="J833" s="41" t="s">
        <v>148</v>
      </c>
      <c r="K833" s="41" t="s">
        <v>149</v>
      </c>
      <c r="L833" s="42">
        <v>0.36</v>
      </c>
      <c r="M833" s="43">
        <v>0</v>
      </c>
      <c r="N833" s="43"/>
      <c r="O833" s="43"/>
      <c r="P833" s="43"/>
      <c r="Q833" s="43"/>
      <c r="R833" s="47">
        <v>0.36</v>
      </c>
      <c r="S833" s="48"/>
      <c r="T833" s="26"/>
      <c r="U833" s="23"/>
      <c r="V833" s="48" t="str">
        <f t="shared" si="12"/>
        <v/>
      </c>
      <c r="W833" s="48"/>
      <c r="X833" s="48"/>
      <c r="Y833" s="48"/>
      <c r="Z833" s="48"/>
      <c r="AA833" s="48" t="s">
        <v>135</v>
      </c>
      <c r="AB833" s="41" t="s">
        <v>116</v>
      </c>
      <c r="AC833" s="41" t="s">
        <v>136</v>
      </c>
      <c r="AD833" s="41" t="s">
        <v>116</v>
      </c>
      <c r="AE833" s="48" t="s">
        <v>136</v>
      </c>
      <c r="AF833" s="41" t="s">
        <v>136</v>
      </c>
      <c r="AG833" s="26">
        <v>21</v>
      </c>
      <c r="AH833" s="50">
        <v>46.2</v>
      </c>
      <c r="AI833" s="50">
        <v>33.6</v>
      </c>
      <c r="AJ833" s="50">
        <v>75.6</v>
      </c>
      <c r="AK833" s="51" t="s">
        <v>150</v>
      </c>
      <c r="AL833" s="27" t="s">
        <v>2015</v>
      </c>
      <c r="AM833" s="41"/>
      <c r="AP833" s="54"/>
      <c r="AQ833" s="54"/>
      <c r="AR833" s="54"/>
      <c r="AS833" s="54"/>
    </row>
    <row r="834" s="7" customFormat="1" ht="53" customHeight="1" spans="1:45">
      <c r="A834" s="23" t="s">
        <v>139</v>
      </c>
      <c r="B834" s="24" t="s">
        <v>140</v>
      </c>
      <c r="C834" s="25" t="s">
        <v>2016</v>
      </c>
      <c r="D834" s="26" t="s">
        <v>1747</v>
      </c>
      <c r="E834" s="27" t="s">
        <v>2004</v>
      </c>
      <c r="F834" s="30" t="s">
        <v>611</v>
      </c>
      <c r="G834" s="26" t="s">
        <v>653</v>
      </c>
      <c r="H834" s="26" t="s">
        <v>146</v>
      </c>
      <c r="I834" s="26" t="s">
        <v>147</v>
      </c>
      <c r="J834" s="41" t="s">
        <v>148</v>
      </c>
      <c r="K834" s="41" t="s">
        <v>149</v>
      </c>
      <c r="L834" s="42">
        <v>0.54</v>
      </c>
      <c r="M834" s="43">
        <v>0</v>
      </c>
      <c r="N834" s="43"/>
      <c r="O834" s="43"/>
      <c r="P834" s="43"/>
      <c r="Q834" s="43"/>
      <c r="R834" s="47">
        <v>0.54</v>
      </c>
      <c r="S834" s="48"/>
      <c r="T834" s="26"/>
      <c r="U834" s="23"/>
      <c r="V834" s="48" t="str">
        <f t="shared" si="12"/>
        <v/>
      </c>
      <c r="W834" s="48"/>
      <c r="X834" s="48"/>
      <c r="Y834" s="48"/>
      <c r="Z834" s="48"/>
      <c r="AA834" s="48" t="s">
        <v>135</v>
      </c>
      <c r="AB834" s="41" t="s">
        <v>116</v>
      </c>
      <c r="AC834" s="41" t="s">
        <v>136</v>
      </c>
      <c r="AD834" s="41" t="s">
        <v>116</v>
      </c>
      <c r="AE834" s="48" t="s">
        <v>136</v>
      </c>
      <c r="AF834" s="41" t="s">
        <v>136</v>
      </c>
      <c r="AG834" s="26">
        <v>29</v>
      </c>
      <c r="AH834" s="50">
        <v>63.8</v>
      </c>
      <c r="AI834" s="50">
        <v>46.4</v>
      </c>
      <c r="AJ834" s="50">
        <v>104.4</v>
      </c>
      <c r="AK834" s="51" t="s">
        <v>150</v>
      </c>
      <c r="AL834" s="27" t="s">
        <v>1804</v>
      </c>
      <c r="AM834" s="41"/>
      <c r="AP834" s="54"/>
      <c r="AQ834" s="54"/>
      <c r="AR834" s="54"/>
      <c r="AS834" s="54"/>
    </row>
    <row r="835" s="7" customFormat="1" ht="53" customHeight="1" spans="1:45">
      <c r="A835" s="23" t="s">
        <v>139</v>
      </c>
      <c r="B835" s="24" t="s">
        <v>140</v>
      </c>
      <c r="C835" s="25" t="s">
        <v>2017</v>
      </c>
      <c r="D835" s="26" t="s">
        <v>1747</v>
      </c>
      <c r="E835" s="27" t="s">
        <v>1968</v>
      </c>
      <c r="F835" s="30" t="s">
        <v>611</v>
      </c>
      <c r="G835" s="26" t="s">
        <v>655</v>
      </c>
      <c r="H835" s="26" t="s">
        <v>146</v>
      </c>
      <c r="I835" s="26" t="s">
        <v>147</v>
      </c>
      <c r="J835" s="41" t="s">
        <v>148</v>
      </c>
      <c r="K835" s="41" t="s">
        <v>149</v>
      </c>
      <c r="L835" s="42">
        <v>0.66</v>
      </c>
      <c r="M835" s="43">
        <v>0</v>
      </c>
      <c r="N835" s="43"/>
      <c r="O835" s="43"/>
      <c r="P835" s="43"/>
      <c r="Q835" s="43"/>
      <c r="R835" s="47">
        <v>0.66</v>
      </c>
      <c r="S835" s="48"/>
      <c r="T835" s="26"/>
      <c r="U835" s="23"/>
      <c r="V835" s="48" t="str">
        <f t="shared" si="12"/>
        <v/>
      </c>
      <c r="W835" s="48"/>
      <c r="X835" s="48"/>
      <c r="Y835" s="48"/>
      <c r="Z835" s="48"/>
      <c r="AA835" s="48" t="s">
        <v>135</v>
      </c>
      <c r="AB835" s="41" t="s">
        <v>116</v>
      </c>
      <c r="AC835" s="41" t="s">
        <v>136</v>
      </c>
      <c r="AD835" s="41" t="s">
        <v>116</v>
      </c>
      <c r="AE835" s="48" t="s">
        <v>136</v>
      </c>
      <c r="AF835" s="41" t="s">
        <v>136</v>
      </c>
      <c r="AG835" s="26">
        <v>32</v>
      </c>
      <c r="AH835" s="50">
        <v>70.4</v>
      </c>
      <c r="AI835" s="50">
        <v>51.2</v>
      </c>
      <c r="AJ835" s="50">
        <v>115.2</v>
      </c>
      <c r="AK835" s="51" t="s">
        <v>150</v>
      </c>
      <c r="AL835" s="27" t="s">
        <v>1807</v>
      </c>
      <c r="AM835" s="41"/>
      <c r="AP835" s="54"/>
      <c r="AQ835" s="54"/>
      <c r="AR835" s="54"/>
      <c r="AS835" s="54"/>
    </row>
    <row r="836" s="7" customFormat="1" ht="53" customHeight="1" spans="1:45">
      <c r="A836" s="23" t="s">
        <v>139</v>
      </c>
      <c r="B836" s="24" t="s">
        <v>140</v>
      </c>
      <c r="C836" s="25" t="s">
        <v>2018</v>
      </c>
      <c r="D836" s="26" t="s">
        <v>1747</v>
      </c>
      <c r="E836" s="27" t="s">
        <v>1754</v>
      </c>
      <c r="F836" s="30" t="s">
        <v>611</v>
      </c>
      <c r="G836" s="26" t="s">
        <v>657</v>
      </c>
      <c r="H836" s="26" t="s">
        <v>146</v>
      </c>
      <c r="I836" s="26" t="s">
        <v>147</v>
      </c>
      <c r="J836" s="41" t="s">
        <v>148</v>
      </c>
      <c r="K836" s="41" t="s">
        <v>149</v>
      </c>
      <c r="L836" s="42">
        <v>0.6</v>
      </c>
      <c r="M836" s="43">
        <v>0</v>
      </c>
      <c r="N836" s="43"/>
      <c r="O836" s="43"/>
      <c r="P836" s="43"/>
      <c r="Q836" s="43"/>
      <c r="R836" s="47">
        <v>0.6</v>
      </c>
      <c r="S836" s="48"/>
      <c r="T836" s="26"/>
      <c r="U836" s="23"/>
      <c r="V836" s="48" t="str">
        <f t="shared" si="12"/>
        <v/>
      </c>
      <c r="W836" s="48"/>
      <c r="X836" s="48"/>
      <c r="Y836" s="48"/>
      <c r="Z836" s="48"/>
      <c r="AA836" s="48" t="s">
        <v>135</v>
      </c>
      <c r="AB836" s="41" t="s">
        <v>116</v>
      </c>
      <c r="AC836" s="41" t="s">
        <v>136</v>
      </c>
      <c r="AD836" s="41" t="s">
        <v>116</v>
      </c>
      <c r="AE836" s="48" t="s">
        <v>136</v>
      </c>
      <c r="AF836" s="41" t="s">
        <v>136</v>
      </c>
      <c r="AG836" s="26">
        <v>15</v>
      </c>
      <c r="AH836" s="50">
        <v>33</v>
      </c>
      <c r="AI836" s="50">
        <v>24</v>
      </c>
      <c r="AJ836" s="50">
        <v>54</v>
      </c>
      <c r="AK836" s="51" t="s">
        <v>150</v>
      </c>
      <c r="AL836" s="27" t="s">
        <v>1902</v>
      </c>
      <c r="AM836" s="41"/>
      <c r="AP836" s="54"/>
      <c r="AQ836" s="54"/>
      <c r="AR836" s="54"/>
      <c r="AS836" s="54"/>
    </row>
    <row r="837" s="7" customFormat="1" ht="53" customHeight="1" spans="1:45">
      <c r="A837" s="23" t="s">
        <v>139</v>
      </c>
      <c r="B837" s="24" t="s">
        <v>140</v>
      </c>
      <c r="C837" s="25" t="s">
        <v>2019</v>
      </c>
      <c r="D837" s="26" t="s">
        <v>1747</v>
      </c>
      <c r="E837" s="27" t="s">
        <v>2004</v>
      </c>
      <c r="F837" s="30" t="s">
        <v>611</v>
      </c>
      <c r="G837" s="26" t="s">
        <v>660</v>
      </c>
      <c r="H837" s="26" t="s">
        <v>146</v>
      </c>
      <c r="I837" s="26" t="s">
        <v>147</v>
      </c>
      <c r="J837" s="41" t="s">
        <v>148</v>
      </c>
      <c r="K837" s="41" t="s">
        <v>149</v>
      </c>
      <c r="L837" s="42">
        <v>0.54</v>
      </c>
      <c r="M837" s="43">
        <v>0</v>
      </c>
      <c r="N837" s="43"/>
      <c r="O837" s="43"/>
      <c r="P837" s="43"/>
      <c r="Q837" s="43"/>
      <c r="R837" s="47">
        <v>0.54</v>
      </c>
      <c r="S837" s="48"/>
      <c r="T837" s="26"/>
      <c r="U837" s="23"/>
      <c r="V837" s="48" t="str">
        <f t="shared" si="12"/>
        <v/>
      </c>
      <c r="W837" s="48"/>
      <c r="X837" s="48"/>
      <c r="Y837" s="48"/>
      <c r="Z837" s="48"/>
      <c r="AA837" s="48" t="s">
        <v>135</v>
      </c>
      <c r="AB837" s="41" t="s">
        <v>116</v>
      </c>
      <c r="AC837" s="41" t="s">
        <v>136</v>
      </c>
      <c r="AD837" s="41" t="s">
        <v>116</v>
      </c>
      <c r="AE837" s="48" t="s">
        <v>136</v>
      </c>
      <c r="AF837" s="41" t="s">
        <v>136</v>
      </c>
      <c r="AG837" s="26">
        <v>37</v>
      </c>
      <c r="AH837" s="50">
        <v>81.4</v>
      </c>
      <c r="AI837" s="50">
        <v>59.2</v>
      </c>
      <c r="AJ837" s="50">
        <v>133.2</v>
      </c>
      <c r="AK837" s="51" t="s">
        <v>150</v>
      </c>
      <c r="AL837" s="27" t="s">
        <v>1749</v>
      </c>
      <c r="AM837" s="41"/>
      <c r="AP837" s="54"/>
      <c r="AQ837" s="54"/>
      <c r="AR837" s="54"/>
      <c r="AS837" s="54"/>
    </row>
    <row r="838" s="7" customFormat="1" ht="53" customHeight="1" spans="1:45">
      <c r="A838" s="23" t="s">
        <v>139</v>
      </c>
      <c r="B838" s="24" t="s">
        <v>140</v>
      </c>
      <c r="C838" s="25" t="s">
        <v>2020</v>
      </c>
      <c r="D838" s="26" t="s">
        <v>1730</v>
      </c>
      <c r="E838" s="26" t="s">
        <v>2021</v>
      </c>
      <c r="F838" s="28" t="s">
        <v>2022</v>
      </c>
      <c r="G838" s="26" t="s">
        <v>2023</v>
      </c>
      <c r="H838" s="26" t="s">
        <v>146</v>
      </c>
      <c r="I838" s="26" t="s">
        <v>147</v>
      </c>
      <c r="J838" s="41" t="s">
        <v>148</v>
      </c>
      <c r="K838" s="41" t="s">
        <v>149</v>
      </c>
      <c r="L838" s="42">
        <v>0.11</v>
      </c>
      <c r="M838" s="43">
        <v>0</v>
      </c>
      <c r="N838" s="43"/>
      <c r="O838" s="43"/>
      <c r="P838" s="43"/>
      <c r="Q838" s="43"/>
      <c r="R838" s="47">
        <v>0.11</v>
      </c>
      <c r="S838" s="48"/>
      <c r="T838" s="26"/>
      <c r="U838" s="23"/>
      <c r="V838" s="48" t="str">
        <f t="shared" si="12"/>
        <v/>
      </c>
      <c r="W838" s="48"/>
      <c r="X838" s="48"/>
      <c r="Y838" s="48"/>
      <c r="Z838" s="48"/>
      <c r="AA838" s="48" t="s">
        <v>135</v>
      </c>
      <c r="AB838" s="41" t="s">
        <v>116</v>
      </c>
      <c r="AC838" s="41" t="s">
        <v>116</v>
      </c>
      <c r="AD838" s="41" t="s">
        <v>116</v>
      </c>
      <c r="AE838" s="48" t="s">
        <v>136</v>
      </c>
      <c r="AF838" s="41" t="s">
        <v>136</v>
      </c>
      <c r="AG838" s="26">
        <v>15</v>
      </c>
      <c r="AH838" s="50">
        <v>33</v>
      </c>
      <c r="AI838" s="50">
        <v>24</v>
      </c>
      <c r="AJ838" s="50">
        <v>54</v>
      </c>
      <c r="AK838" s="51" t="s">
        <v>150</v>
      </c>
      <c r="AL838" s="27" t="s">
        <v>1902</v>
      </c>
      <c r="AM838" s="41"/>
      <c r="AP838" s="54"/>
      <c r="AQ838" s="54"/>
      <c r="AR838" s="54"/>
      <c r="AS838" s="54"/>
    </row>
    <row r="839" s="7" customFormat="1" ht="53" customHeight="1" spans="1:45">
      <c r="A839" s="23" t="s">
        <v>139</v>
      </c>
      <c r="B839" s="24" t="s">
        <v>140</v>
      </c>
      <c r="C839" s="25" t="s">
        <v>2024</v>
      </c>
      <c r="D839" s="26" t="s">
        <v>1730</v>
      </c>
      <c r="E839" s="26" t="s">
        <v>2025</v>
      </c>
      <c r="F839" s="28" t="s">
        <v>2022</v>
      </c>
      <c r="G839" s="26" t="s">
        <v>2026</v>
      </c>
      <c r="H839" s="26" t="s">
        <v>146</v>
      </c>
      <c r="I839" s="26" t="s">
        <v>147</v>
      </c>
      <c r="J839" s="41" t="s">
        <v>148</v>
      </c>
      <c r="K839" s="41" t="s">
        <v>149</v>
      </c>
      <c r="L839" s="42">
        <v>0.06</v>
      </c>
      <c r="M839" s="43">
        <v>0</v>
      </c>
      <c r="N839" s="43"/>
      <c r="O839" s="43"/>
      <c r="P839" s="43"/>
      <c r="Q839" s="43"/>
      <c r="R839" s="47">
        <v>0.06</v>
      </c>
      <c r="S839" s="48"/>
      <c r="T839" s="26"/>
      <c r="U839" s="23"/>
      <c r="V839" s="48" t="str">
        <f t="shared" si="12"/>
        <v/>
      </c>
      <c r="W839" s="48"/>
      <c r="X839" s="48"/>
      <c r="Y839" s="48"/>
      <c r="Z839" s="48"/>
      <c r="AA839" s="48" t="s">
        <v>135</v>
      </c>
      <c r="AB839" s="41" t="s">
        <v>116</v>
      </c>
      <c r="AC839" s="41" t="s">
        <v>116</v>
      </c>
      <c r="AD839" s="41" t="s">
        <v>116</v>
      </c>
      <c r="AE839" s="48" t="s">
        <v>136</v>
      </c>
      <c r="AF839" s="41" t="s">
        <v>136</v>
      </c>
      <c r="AG839" s="26">
        <v>12</v>
      </c>
      <c r="AH839" s="50">
        <v>26.4</v>
      </c>
      <c r="AI839" s="50">
        <v>19.2</v>
      </c>
      <c r="AJ839" s="50">
        <v>43.2</v>
      </c>
      <c r="AK839" s="51" t="s">
        <v>150</v>
      </c>
      <c r="AL839" s="27" t="s">
        <v>1869</v>
      </c>
      <c r="AM839" s="41"/>
      <c r="AP839" s="54"/>
      <c r="AQ839" s="54"/>
      <c r="AR839" s="54"/>
      <c r="AS839" s="54"/>
    </row>
    <row r="840" s="7" customFormat="1" ht="53" customHeight="1" spans="1:45">
      <c r="A840" s="23" t="s">
        <v>139</v>
      </c>
      <c r="B840" s="24" t="s">
        <v>140</v>
      </c>
      <c r="C840" s="25" t="s">
        <v>2027</v>
      </c>
      <c r="D840" s="26" t="s">
        <v>1730</v>
      </c>
      <c r="E840" s="26" t="s">
        <v>2028</v>
      </c>
      <c r="F840" s="28" t="s">
        <v>2022</v>
      </c>
      <c r="G840" s="26" t="s">
        <v>2029</v>
      </c>
      <c r="H840" s="26" t="s">
        <v>146</v>
      </c>
      <c r="I840" s="26" t="s">
        <v>147</v>
      </c>
      <c r="J840" s="41" t="s">
        <v>148</v>
      </c>
      <c r="K840" s="41" t="s">
        <v>149</v>
      </c>
      <c r="L840" s="42">
        <v>0.25</v>
      </c>
      <c r="M840" s="43">
        <v>0</v>
      </c>
      <c r="N840" s="43"/>
      <c r="O840" s="43"/>
      <c r="P840" s="43"/>
      <c r="Q840" s="43"/>
      <c r="R840" s="47">
        <v>0.25</v>
      </c>
      <c r="S840" s="48"/>
      <c r="T840" s="26"/>
      <c r="U840" s="23"/>
      <c r="V840" s="48" t="str">
        <f t="shared" ref="V840:V903" si="13">T840&amp;U840</f>
        <v/>
      </c>
      <c r="W840" s="48"/>
      <c r="X840" s="48"/>
      <c r="Y840" s="48"/>
      <c r="Z840" s="48"/>
      <c r="AA840" s="48" t="s">
        <v>135</v>
      </c>
      <c r="AB840" s="41" t="s">
        <v>116</v>
      </c>
      <c r="AC840" s="41" t="s">
        <v>116</v>
      </c>
      <c r="AD840" s="41" t="s">
        <v>116</v>
      </c>
      <c r="AE840" s="48" t="s">
        <v>136</v>
      </c>
      <c r="AF840" s="41" t="s">
        <v>136</v>
      </c>
      <c r="AG840" s="26">
        <v>27</v>
      </c>
      <c r="AH840" s="50">
        <v>59.4</v>
      </c>
      <c r="AI840" s="50">
        <v>43.2</v>
      </c>
      <c r="AJ840" s="50">
        <v>97.2</v>
      </c>
      <c r="AK840" s="51" t="s">
        <v>150</v>
      </c>
      <c r="AL840" s="27" t="s">
        <v>1781</v>
      </c>
      <c r="AM840" s="41"/>
      <c r="AP840" s="54"/>
      <c r="AQ840" s="54"/>
      <c r="AR840" s="54"/>
      <c r="AS840" s="54"/>
    </row>
    <row r="841" s="7" customFormat="1" ht="53" customHeight="1" spans="1:45">
      <c r="A841" s="23" t="s">
        <v>139</v>
      </c>
      <c r="B841" s="24" t="s">
        <v>140</v>
      </c>
      <c r="C841" s="25" t="s">
        <v>2030</v>
      </c>
      <c r="D841" s="26" t="s">
        <v>1730</v>
      </c>
      <c r="E841" s="26" t="s">
        <v>2031</v>
      </c>
      <c r="F841" s="28" t="s">
        <v>2022</v>
      </c>
      <c r="G841" s="26" t="s">
        <v>2032</v>
      </c>
      <c r="H841" s="26" t="s">
        <v>146</v>
      </c>
      <c r="I841" s="26" t="s">
        <v>147</v>
      </c>
      <c r="J841" s="41" t="s">
        <v>148</v>
      </c>
      <c r="K841" s="41" t="s">
        <v>149</v>
      </c>
      <c r="L841" s="42">
        <v>0.23</v>
      </c>
      <c r="M841" s="43">
        <v>0</v>
      </c>
      <c r="N841" s="43"/>
      <c r="O841" s="43"/>
      <c r="P841" s="43"/>
      <c r="Q841" s="43"/>
      <c r="R841" s="47">
        <v>0.23</v>
      </c>
      <c r="S841" s="48"/>
      <c r="T841" s="26"/>
      <c r="U841" s="23"/>
      <c r="V841" s="48" t="str">
        <f t="shared" si="13"/>
        <v/>
      </c>
      <c r="W841" s="48"/>
      <c r="X841" s="48"/>
      <c r="Y841" s="48"/>
      <c r="Z841" s="48"/>
      <c r="AA841" s="48" t="s">
        <v>135</v>
      </c>
      <c r="AB841" s="41" t="s">
        <v>116</v>
      </c>
      <c r="AC841" s="41" t="s">
        <v>116</v>
      </c>
      <c r="AD841" s="41" t="s">
        <v>116</v>
      </c>
      <c r="AE841" s="48" t="s">
        <v>136</v>
      </c>
      <c r="AF841" s="41" t="s">
        <v>136</v>
      </c>
      <c r="AG841" s="26">
        <v>33</v>
      </c>
      <c r="AH841" s="50">
        <v>72.6</v>
      </c>
      <c r="AI841" s="50">
        <v>52.8</v>
      </c>
      <c r="AJ841" s="50">
        <v>118.8</v>
      </c>
      <c r="AK841" s="51" t="s">
        <v>150</v>
      </c>
      <c r="AL841" s="27" t="s">
        <v>1829</v>
      </c>
      <c r="AM841" s="41"/>
      <c r="AP841" s="54"/>
      <c r="AQ841" s="54"/>
      <c r="AR841" s="54"/>
      <c r="AS841" s="54"/>
    </row>
    <row r="842" s="7" customFormat="1" ht="53" customHeight="1" spans="1:45">
      <c r="A842" s="23" t="s">
        <v>139</v>
      </c>
      <c r="B842" s="24" t="s">
        <v>140</v>
      </c>
      <c r="C842" s="25" t="s">
        <v>2033</v>
      </c>
      <c r="D842" s="26" t="s">
        <v>1730</v>
      </c>
      <c r="E842" s="26" t="s">
        <v>2034</v>
      </c>
      <c r="F842" s="28" t="s">
        <v>2022</v>
      </c>
      <c r="G842" s="26" t="s">
        <v>2035</v>
      </c>
      <c r="H842" s="26" t="s">
        <v>146</v>
      </c>
      <c r="I842" s="26" t="s">
        <v>147</v>
      </c>
      <c r="J842" s="41" t="s">
        <v>148</v>
      </c>
      <c r="K842" s="41" t="s">
        <v>149</v>
      </c>
      <c r="L842" s="42">
        <v>0.09</v>
      </c>
      <c r="M842" s="43">
        <v>0</v>
      </c>
      <c r="N842" s="43"/>
      <c r="O842" s="43"/>
      <c r="P842" s="43"/>
      <c r="Q842" s="43"/>
      <c r="R842" s="47">
        <v>0.09</v>
      </c>
      <c r="S842" s="48"/>
      <c r="T842" s="26"/>
      <c r="U842" s="23"/>
      <c r="V842" s="48" t="str">
        <f t="shared" si="13"/>
        <v/>
      </c>
      <c r="W842" s="48"/>
      <c r="X842" s="48"/>
      <c r="Y842" s="48"/>
      <c r="Z842" s="48"/>
      <c r="AA842" s="48" t="s">
        <v>135</v>
      </c>
      <c r="AB842" s="41" t="s">
        <v>116</v>
      </c>
      <c r="AC842" s="41" t="s">
        <v>136</v>
      </c>
      <c r="AD842" s="41" t="s">
        <v>116</v>
      </c>
      <c r="AE842" s="48" t="s">
        <v>136</v>
      </c>
      <c r="AF842" s="41" t="s">
        <v>136</v>
      </c>
      <c r="AG842" s="26">
        <v>15</v>
      </c>
      <c r="AH842" s="50">
        <v>33</v>
      </c>
      <c r="AI842" s="50">
        <v>24</v>
      </c>
      <c r="AJ842" s="50">
        <v>54</v>
      </c>
      <c r="AK842" s="51" t="s">
        <v>150</v>
      </c>
      <c r="AL842" s="27" t="s">
        <v>1902</v>
      </c>
      <c r="AM842" s="41"/>
      <c r="AP842" s="54"/>
      <c r="AQ842" s="54"/>
      <c r="AR842" s="54"/>
      <c r="AS842" s="54"/>
    </row>
    <row r="843" s="7" customFormat="1" ht="53" customHeight="1" spans="1:45">
      <c r="A843" s="23" t="s">
        <v>139</v>
      </c>
      <c r="B843" s="24" t="s">
        <v>140</v>
      </c>
      <c r="C843" s="25" t="s">
        <v>2036</v>
      </c>
      <c r="D843" s="26" t="s">
        <v>1730</v>
      </c>
      <c r="E843" s="26" t="s">
        <v>2037</v>
      </c>
      <c r="F843" s="28" t="s">
        <v>2022</v>
      </c>
      <c r="G843" s="26" t="s">
        <v>2038</v>
      </c>
      <c r="H843" s="26" t="s">
        <v>146</v>
      </c>
      <c r="I843" s="26" t="s">
        <v>147</v>
      </c>
      <c r="J843" s="41" t="s">
        <v>148</v>
      </c>
      <c r="K843" s="41" t="s">
        <v>149</v>
      </c>
      <c r="L843" s="42">
        <v>0.9</v>
      </c>
      <c r="M843" s="43">
        <v>0</v>
      </c>
      <c r="N843" s="43"/>
      <c r="O843" s="43"/>
      <c r="P843" s="43"/>
      <c r="Q843" s="43"/>
      <c r="R843" s="47">
        <v>0.9</v>
      </c>
      <c r="S843" s="48"/>
      <c r="T843" s="26"/>
      <c r="U843" s="23"/>
      <c r="V843" s="48" t="str">
        <f t="shared" si="13"/>
        <v/>
      </c>
      <c r="W843" s="48"/>
      <c r="X843" s="48"/>
      <c r="Y843" s="48"/>
      <c r="Z843" s="48"/>
      <c r="AA843" s="48" t="s">
        <v>135</v>
      </c>
      <c r="AB843" s="41" t="s">
        <v>116</v>
      </c>
      <c r="AC843" s="41" t="s">
        <v>136</v>
      </c>
      <c r="AD843" s="41" t="s">
        <v>116</v>
      </c>
      <c r="AE843" s="48" t="s">
        <v>136</v>
      </c>
      <c r="AF843" s="41" t="s">
        <v>136</v>
      </c>
      <c r="AG843" s="26">
        <v>39</v>
      </c>
      <c r="AH843" s="50">
        <v>85.8</v>
      </c>
      <c r="AI843" s="50">
        <v>62.4</v>
      </c>
      <c r="AJ843" s="50">
        <v>140.4</v>
      </c>
      <c r="AK843" s="51" t="s">
        <v>150</v>
      </c>
      <c r="AL843" s="27" t="s">
        <v>2039</v>
      </c>
      <c r="AM843" s="41"/>
      <c r="AP843" s="54"/>
      <c r="AQ843" s="54"/>
      <c r="AR843" s="54"/>
      <c r="AS843" s="54"/>
    </row>
    <row r="844" s="7" customFormat="1" ht="53" customHeight="1" spans="1:45">
      <c r="A844" s="23" t="s">
        <v>139</v>
      </c>
      <c r="B844" s="24" t="s">
        <v>140</v>
      </c>
      <c r="C844" s="25" t="s">
        <v>2040</v>
      </c>
      <c r="D844" s="26" t="s">
        <v>1730</v>
      </c>
      <c r="E844" s="26" t="s">
        <v>2041</v>
      </c>
      <c r="F844" s="28" t="s">
        <v>2022</v>
      </c>
      <c r="G844" s="26" t="s">
        <v>759</v>
      </c>
      <c r="H844" s="26" t="s">
        <v>146</v>
      </c>
      <c r="I844" s="26" t="s">
        <v>147</v>
      </c>
      <c r="J844" s="41" t="s">
        <v>148</v>
      </c>
      <c r="K844" s="41" t="s">
        <v>149</v>
      </c>
      <c r="L844" s="42">
        <v>0.59</v>
      </c>
      <c r="M844" s="43">
        <v>0</v>
      </c>
      <c r="N844" s="43"/>
      <c r="O844" s="43"/>
      <c r="P844" s="43"/>
      <c r="Q844" s="43"/>
      <c r="R844" s="47">
        <v>0.59</v>
      </c>
      <c r="S844" s="48"/>
      <c r="T844" s="26"/>
      <c r="U844" s="23"/>
      <c r="V844" s="48" t="str">
        <f t="shared" si="13"/>
        <v/>
      </c>
      <c r="W844" s="48"/>
      <c r="X844" s="48"/>
      <c r="Y844" s="48"/>
      <c r="Z844" s="48"/>
      <c r="AA844" s="48" t="s">
        <v>135</v>
      </c>
      <c r="AB844" s="41" t="s">
        <v>116</v>
      </c>
      <c r="AC844" s="41" t="s">
        <v>136</v>
      </c>
      <c r="AD844" s="41" t="s">
        <v>116</v>
      </c>
      <c r="AE844" s="48" t="s">
        <v>136</v>
      </c>
      <c r="AF844" s="41" t="s">
        <v>136</v>
      </c>
      <c r="AG844" s="26">
        <v>46</v>
      </c>
      <c r="AH844" s="50">
        <v>101.2</v>
      </c>
      <c r="AI844" s="50">
        <v>73.6</v>
      </c>
      <c r="AJ844" s="50">
        <v>165.6</v>
      </c>
      <c r="AK844" s="51" t="s">
        <v>150</v>
      </c>
      <c r="AL844" s="27" t="s">
        <v>1976</v>
      </c>
      <c r="AM844" s="41"/>
      <c r="AP844" s="54"/>
      <c r="AQ844" s="54"/>
      <c r="AR844" s="54"/>
      <c r="AS844" s="54"/>
    </row>
    <row r="845" s="7" customFormat="1" ht="53" customHeight="1" spans="1:45">
      <c r="A845" s="23" t="s">
        <v>139</v>
      </c>
      <c r="B845" s="24" t="s">
        <v>140</v>
      </c>
      <c r="C845" s="25" t="s">
        <v>2042</v>
      </c>
      <c r="D845" s="26" t="s">
        <v>1730</v>
      </c>
      <c r="E845" s="26" t="s">
        <v>2043</v>
      </c>
      <c r="F845" s="28" t="s">
        <v>2022</v>
      </c>
      <c r="G845" s="26" t="s">
        <v>2044</v>
      </c>
      <c r="H845" s="26" t="s">
        <v>146</v>
      </c>
      <c r="I845" s="26" t="s">
        <v>147</v>
      </c>
      <c r="J845" s="41" t="s">
        <v>148</v>
      </c>
      <c r="K845" s="41" t="s">
        <v>149</v>
      </c>
      <c r="L845" s="42">
        <v>0.06</v>
      </c>
      <c r="M845" s="43">
        <v>0</v>
      </c>
      <c r="N845" s="43"/>
      <c r="O845" s="43"/>
      <c r="P845" s="43"/>
      <c r="Q845" s="43"/>
      <c r="R845" s="47">
        <v>0.06</v>
      </c>
      <c r="S845" s="48"/>
      <c r="T845" s="26"/>
      <c r="U845" s="23"/>
      <c r="V845" s="48" t="str">
        <f t="shared" si="13"/>
        <v/>
      </c>
      <c r="W845" s="48"/>
      <c r="X845" s="48"/>
      <c r="Y845" s="48"/>
      <c r="Z845" s="48"/>
      <c r="AA845" s="48" t="s">
        <v>135</v>
      </c>
      <c r="AB845" s="41" t="s">
        <v>116</v>
      </c>
      <c r="AC845" s="41" t="s">
        <v>136</v>
      </c>
      <c r="AD845" s="41" t="s">
        <v>116</v>
      </c>
      <c r="AE845" s="48" t="s">
        <v>136</v>
      </c>
      <c r="AF845" s="41" t="s">
        <v>136</v>
      </c>
      <c r="AG845" s="26">
        <v>9</v>
      </c>
      <c r="AH845" s="50">
        <v>19.8</v>
      </c>
      <c r="AI845" s="50">
        <v>14.4</v>
      </c>
      <c r="AJ845" s="50">
        <v>32.4</v>
      </c>
      <c r="AK845" s="51" t="s">
        <v>150</v>
      </c>
      <c r="AL845" s="27" t="s">
        <v>1784</v>
      </c>
      <c r="AM845" s="41"/>
      <c r="AP845" s="54"/>
      <c r="AQ845" s="54"/>
      <c r="AR845" s="54"/>
      <c r="AS845" s="54"/>
    </row>
    <row r="846" s="7" customFormat="1" ht="53" customHeight="1" spans="1:45">
      <c r="A846" s="23" t="s">
        <v>139</v>
      </c>
      <c r="B846" s="24" t="s">
        <v>140</v>
      </c>
      <c r="C846" s="25" t="s">
        <v>2045</v>
      </c>
      <c r="D846" s="26" t="s">
        <v>1730</v>
      </c>
      <c r="E846" s="26" t="s">
        <v>2034</v>
      </c>
      <c r="F846" s="28" t="s">
        <v>2022</v>
      </c>
      <c r="G846" s="26" t="s">
        <v>2046</v>
      </c>
      <c r="H846" s="26" t="s">
        <v>146</v>
      </c>
      <c r="I846" s="26" t="s">
        <v>147</v>
      </c>
      <c r="J846" s="41" t="s">
        <v>148</v>
      </c>
      <c r="K846" s="41" t="s">
        <v>149</v>
      </c>
      <c r="L846" s="42">
        <v>0.09</v>
      </c>
      <c r="M846" s="43">
        <v>0</v>
      </c>
      <c r="N846" s="43"/>
      <c r="O846" s="43"/>
      <c r="P846" s="43"/>
      <c r="Q846" s="43"/>
      <c r="R846" s="47">
        <v>0.09</v>
      </c>
      <c r="S846" s="48"/>
      <c r="T846" s="26"/>
      <c r="U846" s="23"/>
      <c r="V846" s="48" t="str">
        <f t="shared" si="13"/>
        <v/>
      </c>
      <c r="W846" s="48"/>
      <c r="X846" s="48"/>
      <c r="Y846" s="48"/>
      <c r="Z846" s="48"/>
      <c r="AA846" s="48" t="s">
        <v>135</v>
      </c>
      <c r="AB846" s="41" t="s">
        <v>116</v>
      </c>
      <c r="AC846" s="41" t="s">
        <v>136</v>
      </c>
      <c r="AD846" s="41" t="s">
        <v>116</v>
      </c>
      <c r="AE846" s="48" t="s">
        <v>136</v>
      </c>
      <c r="AF846" s="41" t="s">
        <v>136</v>
      </c>
      <c r="AG846" s="26">
        <v>8</v>
      </c>
      <c r="AH846" s="50">
        <v>17.6</v>
      </c>
      <c r="AI846" s="50">
        <v>12.8</v>
      </c>
      <c r="AJ846" s="50">
        <v>28.8</v>
      </c>
      <c r="AK846" s="51" t="s">
        <v>150</v>
      </c>
      <c r="AL846" s="27" t="s">
        <v>1864</v>
      </c>
      <c r="AM846" s="41"/>
      <c r="AP846" s="54"/>
      <c r="AQ846" s="54"/>
      <c r="AR846" s="54"/>
      <c r="AS846" s="54"/>
    </row>
    <row r="847" s="7" customFormat="1" ht="53" customHeight="1" spans="1:45">
      <c r="A847" s="23" t="s">
        <v>139</v>
      </c>
      <c r="B847" s="24" t="s">
        <v>140</v>
      </c>
      <c r="C847" s="25" t="s">
        <v>2047</v>
      </c>
      <c r="D847" s="26" t="s">
        <v>1730</v>
      </c>
      <c r="E847" s="29" t="s">
        <v>2048</v>
      </c>
      <c r="F847" s="28" t="s">
        <v>2022</v>
      </c>
      <c r="G847" s="26" t="s">
        <v>2049</v>
      </c>
      <c r="H847" s="26" t="s">
        <v>146</v>
      </c>
      <c r="I847" s="26" t="s">
        <v>147</v>
      </c>
      <c r="J847" s="41" t="s">
        <v>148</v>
      </c>
      <c r="K847" s="41" t="s">
        <v>149</v>
      </c>
      <c r="L847" s="42">
        <v>0.45</v>
      </c>
      <c r="M847" s="43">
        <v>0</v>
      </c>
      <c r="N847" s="43"/>
      <c r="O847" s="43"/>
      <c r="P847" s="43"/>
      <c r="Q847" s="43"/>
      <c r="R847" s="47">
        <v>0.45</v>
      </c>
      <c r="S847" s="48"/>
      <c r="T847" s="26"/>
      <c r="U847" s="23"/>
      <c r="V847" s="48" t="str">
        <f t="shared" si="13"/>
        <v/>
      </c>
      <c r="W847" s="48"/>
      <c r="X847" s="48"/>
      <c r="Y847" s="48"/>
      <c r="Z847" s="48"/>
      <c r="AA847" s="48" t="s">
        <v>135</v>
      </c>
      <c r="AB847" s="41" t="s">
        <v>116</v>
      </c>
      <c r="AC847" s="41" t="s">
        <v>136</v>
      </c>
      <c r="AD847" s="41" t="s">
        <v>116</v>
      </c>
      <c r="AE847" s="48" t="s">
        <v>136</v>
      </c>
      <c r="AF847" s="41" t="s">
        <v>136</v>
      </c>
      <c r="AG847" s="26">
        <v>44</v>
      </c>
      <c r="AH847" s="50">
        <v>96.8</v>
      </c>
      <c r="AI847" s="50">
        <v>70.4</v>
      </c>
      <c r="AJ847" s="50">
        <v>158.4</v>
      </c>
      <c r="AK847" s="51" t="s">
        <v>150</v>
      </c>
      <c r="AL847" s="27" t="s">
        <v>2050</v>
      </c>
      <c r="AM847" s="41"/>
      <c r="AP847" s="54"/>
      <c r="AQ847" s="54"/>
      <c r="AR847" s="54"/>
      <c r="AS847" s="54"/>
    </row>
    <row r="848" s="7" customFormat="1" ht="53" customHeight="1" spans="1:45">
      <c r="A848" s="23" t="s">
        <v>139</v>
      </c>
      <c r="B848" s="24" t="s">
        <v>140</v>
      </c>
      <c r="C848" s="25" t="s">
        <v>2051</v>
      </c>
      <c r="D848" s="26" t="s">
        <v>1730</v>
      </c>
      <c r="E848" s="26" t="s">
        <v>2052</v>
      </c>
      <c r="F848" s="28" t="s">
        <v>2022</v>
      </c>
      <c r="G848" s="26" t="s">
        <v>2053</v>
      </c>
      <c r="H848" s="26" t="s">
        <v>146</v>
      </c>
      <c r="I848" s="26" t="s">
        <v>147</v>
      </c>
      <c r="J848" s="41" t="s">
        <v>148</v>
      </c>
      <c r="K848" s="41" t="s">
        <v>149</v>
      </c>
      <c r="L848" s="42">
        <v>0.03</v>
      </c>
      <c r="M848" s="43">
        <v>0</v>
      </c>
      <c r="N848" s="43"/>
      <c r="O848" s="43"/>
      <c r="P848" s="43"/>
      <c r="Q848" s="43"/>
      <c r="R848" s="47">
        <v>0.03</v>
      </c>
      <c r="S848" s="48"/>
      <c r="T848" s="26"/>
      <c r="U848" s="23"/>
      <c r="V848" s="48" t="str">
        <f t="shared" si="13"/>
        <v/>
      </c>
      <c r="W848" s="48"/>
      <c r="X848" s="48"/>
      <c r="Y848" s="48"/>
      <c r="Z848" s="48"/>
      <c r="AA848" s="48" t="s">
        <v>135</v>
      </c>
      <c r="AB848" s="41" t="s">
        <v>116</v>
      </c>
      <c r="AC848" s="41" t="s">
        <v>136</v>
      </c>
      <c r="AD848" s="41" t="s">
        <v>116</v>
      </c>
      <c r="AE848" s="48" t="s">
        <v>136</v>
      </c>
      <c r="AF848" s="41" t="s">
        <v>136</v>
      </c>
      <c r="AG848" s="26">
        <v>3</v>
      </c>
      <c r="AH848" s="50">
        <v>6.6</v>
      </c>
      <c r="AI848" s="50">
        <v>4.8</v>
      </c>
      <c r="AJ848" s="50">
        <v>10.8</v>
      </c>
      <c r="AK848" s="51" t="s">
        <v>150</v>
      </c>
      <c r="AL848" s="27" t="s">
        <v>1907</v>
      </c>
      <c r="AM848" s="41"/>
      <c r="AP848" s="54"/>
      <c r="AQ848" s="54"/>
      <c r="AR848" s="54"/>
      <c r="AS848" s="54"/>
    </row>
    <row r="849" s="7" customFormat="1" ht="53" customHeight="1" spans="1:45">
      <c r="A849" s="23" t="s">
        <v>139</v>
      </c>
      <c r="B849" s="24" t="s">
        <v>140</v>
      </c>
      <c r="C849" s="25" t="s">
        <v>2054</v>
      </c>
      <c r="D849" s="26" t="s">
        <v>1730</v>
      </c>
      <c r="E849" s="26" t="s">
        <v>2055</v>
      </c>
      <c r="F849" s="28" t="s">
        <v>2022</v>
      </c>
      <c r="G849" s="26" t="s">
        <v>2056</v>
      </c>
      <c r="H849" s="26" t="s">
        <v>146</v>
      </c>
      <c r="I849" s="26" t="s">
        <v>147</v>
      </c>
      <c r="J849" s="41" t="s">
        <v>148</v>
      </c>
      <c r="K849" s="41" t="s">
        <v>149</v>
      </c>
      <c r="L849" s="42">
        <v>0.09</v>
      </c>
      <c r="M849" s="43">
        <v>0</v>
      </c>
      <c r="N849" s="43"/>
      <c r="O849" s="43"/>
      <c r="P849" s="43"/>
      <c r="Q849" s="43"/>
      <c r="R849" s="47">
        <v>0.09</v>
      </c>
      <c r="S849" s="48"/>
      <c r="T849" s="26"/>
      <c r="U849" s="23"/>
      <c r="V849" s="48" t="str">
        <f t="shared" si="13"/>
        <v/>
      </c>
      <c r="W849" s="48"/>
      <c r="X849" s="48"/>
      <c r="Y849" s="48"/>
      <c r="Z849" s="48"/>
      <c r="AA849" s="48" t="s">
        <v>135</v>
      </c>
      <c r="AB849" s="41" t="s">
        <v>116</v>
      </c>
      <c r="AC849" s="41" t="s">
        <v>136</v>
      </c>
      <c r="AD849" s="41" t="s">
        <v>116</v>
      </c>
      <c r="AE849" s="48" t="s">
        <v>136</v>
      </c>
      <c r="AF849" s="41" t="s">
        <v>136</v>
      </c>
      <c r="AG849" s="26">
        <v>11</v>
      </c>
      <c r="AH849" s="50">
        <v>24.2</v>
      </c>
      <c r="AI849" s="50">
        <v>17.6</v>
      </c>
      <c r="AJ849" s="50">
        <v>39.6</v>
      </c>
      <c r="AK849" s="51" t="s">
        <v>150</v>
      </c>
      <c r="AL849" s="27" t="s">
        <v>1834</v>
      </c>
      <c r="AM849" s="41"/>
      <c r="AP849" s="54"/>
      <c r="AQ849" s="54"/>
      <c r="AR849" s="54"/>
      <c r="AS849" s="54"/>
    </row>
    <row r="850" s="7" customFormat="1" ht="53" customHeight="1" spans="1:45">
      <c r="A850" s="23" t="s">
        <v>139</v>
      </c>
      <c r="B850" s="24" t="s">
        <v>140</v>
      </c>
      <c r="C850" s="25" t="s">
        <v>2057</v>
      </c>
      <c r="D850" s="26" t="s">
        <v>1747</v>
      </c>
      <c r="E850" s="27" t="s">
        <v>1773</v>
      </c>
      <c r="F850" s="28" t="s">
        <v>241</v>
      </c>
      <c r="G850" s="26" t="s">
        <v>953</v>
      </c>
      <c r="H850" s="26" t="s">
        <v>146</v>
      </c>
      <c r="I850" s="26" t="s">
        <v>147</v>
      </c>
      <c r="J850" s="41" t="s">
        <v>148</v>
      </c>
      <c r="K850" s="41" t="s">
        <v>149</v>
      </c>
      <c r="L850" s="42">
        <v>0.3</v>
      </c>
      <c r="M850" s="43">
        <v>0</v>
      </c>
      <c r="N850" s="43"/>
      <c r="O850" s="43"/>
      <c r="P850" s="43"/>
      <c r="Q850" s="43"/>
      <c r="R850" s="47">
        <v>0.3</v>
      </c>
      <c r="S850" s="48"/>
      <c r="T850" s="26"/>
      <c r="U850" s="23"/>
      <c r="V850" s="48" t="str">
        <f t="shared" si="13"/>
        <v/>
      </c>
      <c r="W850" s="48"/>
      <c r="X850" s="48"/>
      <c r="Y850" s="48"/>
      <c r="Z850" s="48"/>
      <c r="AA850" s="48" t="s">
        <v>135</v>
      </c>
      <c r="AB850" s="41" t="s">
        <v>116</v>
      </c>
      <c r="AC850" s="41" t="s">
        <v>136</v>
      </c>
      <c r="AD850" s="41" t="s">
        <v>116</v>
      </c>
      <c r="AE850" s="48" t="s">
        <v>136</v>
      </c>
      <c r="AF850" s="41" t="s">
        <v>136</v>
      </c>
      <c r="AG850" s="26">
        <v>52</v>
      </c>
      <c r="AH850" s="50">
        <v>114.4</v>
      </c>
      <c r="AI850" s="50">
        <v>83.2</v>
      </c>
      <c r="AJ850" s="50">
        <v>187.2</v>
      </c>
      <c r="AK850" s="51" t="s">
        <v>150</v>
      </c>
      <c r="AL850" s="27" t="s">
        <v>1894</v>
      </c>
      <c r="AM850" s="41"/>
      <c r="AP850" s="54"/>
      <c r="AQ850" s="54"/>
      <c r="AR850" s="54"/>
      <c r="AS850" s="54"/>
    </row>
    <row r="851" s="7" customFormat="1" ht="53" customHeight="1" spans="1:45">
      <c r="A851" s="23" t="s">
        <v>139</v>
      </c>
      <c r="B851" s="24" t="s">
        <v>140</v>
      </c>
      <c r="C851" s="25" t="s">
        <v>2058</v>
      </c>
      <c r="D851" s="26" t="s">
        <v>1747</v>
      </c>
      <c r="E851" s="27" t="s">
        <v>1773</v>
      </c>
      <c r="F851" s="28" t="s">
        <v>241</v>
      </c>
      <c r="G851" s="26" t="s">
        <v>955</v>
      </c>
      <c r="H851" s="26" t="s">
        <v>146</v>
      </c>
      <c r="I851" s="26" t="s">
        <v>147</v>
      </c>
      <c r="J851" s="41" t="s">
        <v>148</v>
      </c>
      <c r="K851" s="41" t="s">
        <v>149</v>
      </c>
      <c r="L851" s="42">
        <v>0.3</v>
      </c>
      <c r="M851" s="43">
        <v>0</v>
      </c>
      <c r="N851" s="43"/>
      <c r="O851" s="43"/>
      <c r="P851" s="43"/>
      <c r="Q851" s="43"/>
      <c r="R851" s="47">
        <v>0.3</v>
      </c>
      <c r="S851" s="48"/>
      <c r="T851" s="26"/>
      <c r="U851" s="23"/>
      <c r="V851" s="48" t="str">
        <f t="shared" si="13"/>
        <v/>
      </c>
      <c r="W851" s="48"/>
      <c r="X851" s="48"/>
      <c r="Y851" s="48"/>
      <c r="Z851" s="48"/>
      <c r="AA851" s="48" t="s">
        <v>135</v>
      </c>
      <c r="AB851" s="41" t="s">
        <v>116</v>
      </c>
      <c r="AC851" s="41" t="s">
        <v>136</v>
      </c>
      <c r="AD851" s="41" t="s">
        <v>116</v>
      </c>
      <c r="AE851" s="48" t="s">
        <v>136</v>
      </c>
      <c r="AF851" s="41" t="s">
        <v>136</v>
      </c>
      <c r="AG851" s="26">
        <v>48</v>
      </c>
      <c r="AH851" s="50">
        <v>105.6</v>
      </c>
      <c r="AI851" s="50">
        <v>76.8</v>
      </c>
      <c r="AJ851" s="50">
        <v>172.8</v>
      </c>
      <c r="AK851" s="51" t="s">
        <v>150</v>
      </c>
      <c r="AL851" s="27" t="s">
        <v>1891</v>
      </c>
      <c r="AM851" s="41"/>
      <c r="AP851" s="54"/>
      <c r="AQ851" s="54"/>
      <c r="AR851" s="54"/>
      <c r="AS851" s="54"/>
    </row>
    <row r="852" s="7" customFormat="1" ht="53" customHeight="1" spans="1:45">
      <c r="A852" s="23" t="s">
        <v>139</v>
      </c>
      <c r="B852" s="24" t="s">
        <v>140</v>
      </c>
      <c r="C852" s="25" t="s">
        <v>2059</v>
      </c>
      <c r="D852" s="26" t="s">
        <v>1747</v>
      </c>
      <c r="E852" s="27" t="s">
        <v>1773</v>
      </c>
      <c r="F852" s="28" t="s">
        <v>241</v>
      </c>
      <c r="G852" s="26" t="s">
        <v>2060</v>
      </c>
      <c r="H852" s="26" t="s">
        <v>146</v>
      </c>
      <c r="I852" s="26" t="s">
        <v>147</v>
      </c>
      <c r="J852" s="41" t="s">
        <v>148</v>
      </c>
      <c r="K852" s="41" t="s">
        <v>149</v>
      </c>
      <c r="L852" s="42">
        <v>0.3</v>
      </c>
      <c r="M852" s="43">
        <v>0</v>
      </c>
      <c r="N852" s="43"/>
      <c r="O852" s="43"/>
      <c r="P852" s="43"/>
      <c r="Q852" s="43"/>
      <c r="R852" s="47">
        <v>0.3</v>
      </c>
      <c r="S852" s="48"/>
      <c r="T852" s="26"/>
      <c r="U852" s="23"/>
      <c r="V852" s="48" t="str">
        <f t="shared" si="13"/>
        <v/>
      </c>
      <c r="W852" s="48"/>
      <c r="X852" s="48"/>
      <c r="Y852" s="48"/>
      <c r="Z852" s="48"/>
      <c r="AA852" s="48" t="s">
        <v>135</v>
      </c>
      <c r="AB852" s="41" t="s">
        <v>116</v>
      </c>
      <c r="AC852" s="41" t="s">
        <v>136</v>
      </c>
      <c r="AD852" s="41" t="s">
        <v>116</v>
      </c>
      <c r="AE852" s="48" t="s">
        <v>136</v>
      </c>
      <c r="AF852" s="41" t="s">
        <v>136</v>
      </c>
      <c r="AG852" s="26">
        <v>81</v>
      </c>
      <c r="AH852" s="50">
        <v>178.2</v>
      </c>
      <c r="AI852" s="50">
        <v>129.6</v>
      </c>
      <c r="AJ852" s="50">
        <v>291.6</v>
      </c>
      <c r="AK852" s="51" t="s">
        <v>150</v>
      </c>
      <c r="AL852" s="27" t="s">
        <v>1887</v>
      </c>
      <c r="AM852" s="41"/>
      <c r="AP852" s="54"/>
      <c r="AQ852" s="54"/>
      <c r="AR852" s="54"/>
      <c r="AS852" s="54"/>
    </row>
    <row r="853" s="7" customFormat="1" ht="53" customHeight="1" spans="1:45">
      <c r="A853" s="23" t="s">
        <v>139</v>
      </c>
      <c r="B853" s="24" t="s">
        <v>140</v>
      </c>
      <c r="C853" s="25" t="s">
        <v>2061</v>
      </c>
      <c r="D853" s="26" t="s">
        <v>1747</v>
      </c>
      <c r="E853" s="27" t="s">
        <v>1828</v>
      </c>
      <c r="F853" s="28" t="s">
        <v>241</v>
      </c>
      <c r="G853" s="26" t="s">
        <v>1216</v>
      </c>
      <c r="H853" s="26" t="s">
        <v>146</v>
      </c>
      <c r="I853" s="26" t="s">
        <v>147</v>
      </c>
      <c r="J853" s="41" t="s">
        <v>148</v>
      </c>
      <c r="K853" s="41" t="s">
        <v>149</v>
      </c>
      <c r="L853" s="42">
        <v>0.24</v>
      </c>
      <c r="M853" s="43">
        <v>0</v>
      </c>
      <c r="N853" s="43"/>
      <c r="O853" s="43"/>
      <c r="P853" s="43"/>
      <c r="Q853" s="43"/>
      <c r="R853" s="47">
        <v>0.24</v>
      </c>
      <c r="S853" s="48"/>
      <c r="T853" s="26"/>
      <c r="U853" s="23"/>
      <c r="V853" s="48" t="str">
        <f t="shared" si="13"/>
        <v/>
      </c>
      <c r="W853" s="48"/>
      <c r="X853" s="48"/>
      <c r="Y853" s="48"/>
      <c r="Z853" s="48"/>
      <c r="AA853" s="48" t="s">
        <v>135</v>
      </c>
      <c r="AB853" s="41" t="s">
        <v>116</v>
      </c>
      <c r="AC853" s="41" t="s">
        <v>116</v>
      </c>
      <c r="AD853" s="41" t="s">
        <v>116</v>
      </c>
      <c r="AE853" s="48" t="s">
        <v>136</v>
      </c>
      <c r="AF853" s="41" t="s">
        <v>136</v>
      </c>
      <c r="AG853" s="26">
        <v>38</v>
      </c>
      <c r="AH853" s="50">
        <v>83.6</v>
      </c>
      <c r="AI853" s="50">
        <v>60.8</v>
      </c>
      <c r="AJ853" s="50">
        <v>136.8</v>
      </c>
      <c r="AK853" s="51" t="s">
        <v>150</v>
      </c>
      <c r="AL853" s="27" t="s">
        <v>1896</v>
      </c>
      <c r="AM853" s="41"/>
      <c r="AP853" s="54"/>
      <c r="AQ853" s="54"/>
      <c r="AR853" s="54"/>
      <c r="AS853" s="54"/>
    </row>
    <row r="854" s="7" customFormat="1" ht="53" customHeight="1" spans="1:45">
      <c r="A854" s="23" t="s">
        <v>139</v>
      </c>
      <c r="B854" s="24" t="s">
        <v>140</v>
      </c>
      <c r="C854" s="25" t="s">
        <v>2062</v>
      </c>
      <c r="D854" s="26" t="s">
        <v>1747</v>
      </c>
      <c r="E854" s="27" t="s">
        <v>1796</v>
      </c>
      <c r="F854" s="28" t="s">
        <v>241</v>
      </c>
      <c r="G854" s="26" t="s">
        <v>957</v>
      </c>
      <c r="H854" s="26" t="s">
        <v>146</v>
      </c>
      <c r="I854" s="26" t="s">
        <v>147</v>
      </c>
      <c r="J854" s="41" t="s">
        <v>148</v>
      </c>
      <c r="K854" s="41" t="s">
        <v>149</v>
      </c>
      <c r="L854" s="42">
        <v>0.15</v>
      </c>
      <c r="M854" s="43">
        <v>0</v>
      </c>
      <c r="N854" s="43"/>
      <c r="O854" s="43"/>
      <c r="P854" s="43"/>
      <c r="Q854" s="43"/>
      <c r="R854" s="47">
        <v>0.15</v>
      </c>
      <c r="S854" s="48"/>
      <c r="T854" s="26"/>
      <c r="U854" s="23"/>
      <c r="V854" s="48" t="str">
        <f t="shared" si="13"/>
        <v/>
      </c>
      <c r="W854" s="48"/>
      <c r="X854" s="48"/>
      <c r="Y854" s="48"/>
      <c r="Z854" s="48"/>
      <c r="AA854" s="48" t="s">
        <v>135</v>
      </c>
      <c r="AB854" s="41" t="s">
        <v>116</v>
      </c>
      <c r="AC854" s="41" t="s">
        <v>116</v>
      </c>
      <c r="AD854" s="41" t="s">
        <v>116</v>
      </c>
      <c r="AE854" s="48" t="s">
        <v>136</v>
      </c>
      <c r="AF854" s="41" t="s">
        <v>136</v>
      </c>
      <c r="AG854" s="26">
        <v>28</v>
      </c>
      <c r="AH854" s="50">
        <v>61.6</v>
      </c>
      <c r="AI854" s="50">
        <v>44.8</v>
      </c>
      <c r="AJ854" s="50">
        <v>100.8</v>
      </c>
      <c r="AK854" s="51" t="s">
        <v>150</v>
      </c>
      <c r="AL854" s="27" t="s">
        <v>1884</v>
      </c>
      <c r="AM854" s="41"/>
      <c r="AP854" s="54"/>
      <c r="AQ854" s="54"/>
      <c r="AR854" s="54"/>
      <c r="AS854" s="54"/>
    </row>
    <row r="855" s="7" customFormat="1" ht="53" customHeight="1" spans="1:45">
      <c r="A855" s="23" t="s">
        <v>139</v>
      </c>
      <c r="B855" s="24" t="s">
        <v>140</v>
      </c>
      <c r="C855" s="25" t="s">
        <v>2063</v>
      </c>
      <c r="D855" s="26" t="s">
        <v>1747</v>
      </c>
      <c r="E855" s="27" t="s">
        <v>1770</v>
      </c>
      <c r="F855" s="28" t="s">
        <v>241</v>
      </c>
      <c r="G855" s="26" t="s">
        <v>960</v>
      </c>
      <c r="H855" s="26" t="s">
        <v>146</v>
      </c>
      <c r="I855" s="26" t="s">
        <v>147</v>
      </c>
      <c r="J855" s="41" t="s">
        <v>148</v>
      </c>
      <c r="K855" s="41" t="s">
        <v>149</v>
      </c>
      <c r="L855" s="42">
        <v>1.8</v>
      </c>
      <c r="M855" s="43">
        <v>0</v>
      </c>
      <c r="N855" s="43"/>
      <c r="O855" s="43"/>
      <c r="P855" s="43"/>
      <c r="Q855" s="43"/>
      <c r="R855" s="47">
        <v>1.8</v>
      </c>
      <c r="S855" s="48"/>
      <c r="T855" s="26"/>
      <c r="U855" s="23"/>
      <c r="V855" s="48" t="str">
        <f t="shared" si="13"/>
        <v/>
      </c>
      <c r="W855" s="48"/>
      <c r="X855" s="48"/>
      <c r="Y855" s="48"/>
      <c r="Z855" s="48"/>
      <c r="AA855" s="48" t="s">
        <v>135</v>
      </c>
      <c r="AB855" s="41" t="s">
        <v>116</v>
      </c>
      <c r="AC855" s="41" t="s">
        <v>116</v>
      </c>
      <c r="AD855" s="41" t="s">
        <v>116</v>
      </c>
      <c r="AE855" s="48" t="s">
        <v>136</v>
      </c>
      <c r="AF855" s="41" t="s">
        <v>136</v>
      </c>
      <c r="AG855" s="26">
        <v>30</v>
      </c>
      <c r="AH855" s="50">
        <v>66</v>
      </c>
      <c r="AI855" s="50">
        <v>48</v>
      </c>
      <c r="AJ855" s="50">
        <v>108</v>
      </c>
      <c r="AK855" s="51" t="s">
        <v>150</v>
      </c>
      <c r="AL855" s="27" t="s">
        <v>1763</v>
      </c>
      <c r="AM855" s="41"/>
      <c r="AP855" s="54"/>
      <c r="AQ855" s="54"/>
      <c r="AR855" s="54"/>
      <c r="AS855" s="54"/>
    </row>
    <row r="856" s="7" customFormat="1" ht="53" customHeight="1" spans="1:45">
      <c r="A856" s="23" t="s">
        <v>139</v>
      </c>
      <c r="B856" s="24" t="s">
        <v>140</v>
      </c>
      <c r="C856" s="25" t="s">
        <v>2064</v>
      </c>
      <c r="D856" s="26" t="s">
        <v>1747</v>
      </c>
      <c r="E856" s="27" t="s">
        <v>1773</v>
      </c>
      <c r="F856" s="28" t="s">
        <v>241</v>
      </c>
      <c r="G856" s="26" t="s">
        <v>1701</v>
      </c>
      <c r="H856" s="26" t="s">
        <v>146</v>
      </c>
      <c r="I856" s="26" t="s">
        <v>147</v>
      </c>
      <c r="J856" s="41" t="s">
        <v>148</v>
      </c>
      <c r="K856" s="41" t="s">
        <v>149</v>
      </c>
      <c r="L856" s="42">
        <v>0.3</v>
      </c>
      <c r="M856" s="43">
        <v>0</v>
      </c>
      <c r="N856" s="43"/>
      <c r="O856" s="43"/>
      <c r="P856" s="43"/>
      <c r="Q856" s="43"/>
      <c r="R856" s="47">
        <v>0.3</v>
      </c>
      <c r="S856" s="48"/>
      <c r="T856" s="26"/>
      <c r="U856" s="23"/>
      <c r="V856" s="48" t="str">
        <f t="shared" si="13"/>
        <v/>
      </c>
      <c r="W856" s="48"/>
      <c r="X856" s="48"/>
      <c r="Y856" s="48"/>
      <c r="Z856" s="48"/>
      <c r="AA856" s="48" t="s">
        <v>135</v>
      </c>
      <c r="AB856" s="41" t="s">
        <v>116</v>
      </c>
      <c r="AC856" s="41" t="s">
        <v>136</v>
      </c>
      <c r="AD856" s="41" t="s">
        <v>116</v>
      </c>
      <c r="AE856" s="48" t="s">
        <v>136</v>
      </c>
      <c r="AF856" s="41" t="s">
        <v>136</v>
      </c>
      <c r="AG856" s="26">
        <v>40</v>
      </c>
      <c r="AH856" s="50">
        <v>88</v>
      </c>
      <c r="AI856" s="50">
        <v>64</v>
      </c>
      <c r="AJ856" s="50">
        <v>144</v>
      </c>
      <c r="AK856" s="51" t="s">
        <v>150</v>
      </c>
      <c r="AL856" s="27" t="s">
        <v>1851</v>
      </c>
      <c r="AM856" s="41"/>
      <c r="AP856" s="54"/>
      <c r="AQ856" s="54"/>
      <c r="AR856" s="54"/>
      <c r="AS856" s="54"/>
    </row>
    <row r="857" s="7" customFormat="1" ht="53" customHeight="1" spans="1:45">
      <c r="A857" s="23" t="s">
        <v>139</v>
      </c>
      <c r="B857" s="24" t="s">
        <v>140</v>
      </c>
      <c r="C857" s="25" t="s">
        <v>2065</v>
      </c>
      <c r="D857" s="26" t="s">
        <v>1747</v>
      </c>
      <c r="E857" s="27" t="s">
        <v>1754</v>
      </c>
      <c r="F857" s="28" t="s">
        <v>241</v>
      </c>
      <c r="G857" s="26" t="s">
        <v>970</v>
      </c>
      <c r="H857" s="26" t="s">
        <v>146</v>
      </c>
      <c r="I857" s="26" t="s">
        <v>147</v>
      </c>
      <c r="J857" s="41" t="s">
        <v>148</v>
      </c>
      <c r="K857" s="41" t="s">
        <v>149</v>
      </c>
      <c r="L857" s="42">
        <v>0.6</v>
      </c>
      <c r="M857" s="43">
        <v>0</v>
      </c>
      <c r="N857" s="43"/>
      <c r="O857" s="43"/>
      <c r="P857" s="43"/>
      <c r="Q857" s="43"/>
      <c r="R857" s="47">
        <v>0.6</v>
      </c>
      <c r="S857" s="48"/>
      <c r="T857" s="26"/>
      <c r="U857" s="23"/>
      <c r="V857" s="48" t="str">
        <f t="shared" si="13"/>
        <v/>
      </c>
      <c r="W857" s="48"/>
      <c r="X857" s="48"/>
      <c r="Y857" s="48"/>
      <c r="Z857" s="48"/>
      <c r="AA857" s="48" t="s">
        <v>135</v>
      </c>
      <c r="AB857" s="41" t="s">
        <v>116</v>
      </c>
      <c r="AC857" s="41" t="s">
        <v>136</v>
      </c>
      <c r="AD857" s="41" t="s">
        <v>116</v>
      </c>
      <c r="AE857" s="48" t="s">
        <v>136</v>
      </c>
      <c r="AF857" s="41" t="s">
        <v>136</v>
      </c>
      <c r="AG857" s="26">
        <v>42</v>
      </c>
      <c r="AH857" s="50">
        <v>92.4</v>
      </c>
      <c r="AI857" s="50">
        <v>67.2</v>
      </c>
      <c r="AJ857" s="50">
        <v>151.2</v>
      </c>
      <c r="AK857" s="51" t="s">
        <v>150</v>
      </c>
      <c r="AL857" s="27" t="s">
        <v>2066</v>
      </c>
      <c r="AM857" s="41"/>
      <c r="AP857" s="54"/>
      <c r="AQ857" s="54"/>
      <c r="AR857" s="54"/>
      <c r="AS857" s="54"/>
    </row>
    <row r="858" s="7" customFormat="1" ht="53" customHeight="1" spans="1:45">
      <c r="A858" s="23" t="s">
        <v>139</v>
      </c>
      <c r="B858" s="24" t="s">
        <v>140</v>
      </c>
      <c r="C858" s="25" t="s">
        <v>2067</v>
      </c>
      <c r="D858" s="26" t="s">
        <v>1747</v>
      </c>
      <c r="E858" s="27" t="s">
        <v>1786</v>
      </c>
      <c r="F858" s="28" t="s">
        <v>241</v>
      </c>
      <c r="G858" s="26" t="s">
        <v>974</v>
      </c>
      <c r="H858" s="26" t="s">
        <v>146</v>
      </c>
      <c r="I858" s="26" t="s">
        <v>147</v>
      </c>
      <c r="J858" s="41" t="s">
        <v>148</v>
      </c>
      <c r="K858" s="41" t="s">
        <v>149</v>
      </c>
      <c r="L858" s="42">
        <v>0.06</v>
      </c>
      <c r="M858" s="43">
        <v>0</v>
      </c>
      <c r="N858" s="43"/>
      <c r="O858" s="43"/>
      <c r="P858" s="43"/>
      <c r="Q858" s="43"/>
      <c r="R858" s="47">
        <v>0.06</v>
      </c>
      <c r="S858" s="48"/>
      <c r="T858" s="26"/>
      <c r="U858" s="23"/>
      <c r="V858" s="48" t="str">
        <f t="shared" si="13"/>
        <v/>
      </c>
      <c r="W858" s="48"/>
      <c r="X858" s="48"/>
      <c r="Y858" s="48"/>
      <c r="Z858" s="48"/>
      <c r="AA858" s="48" t="s">
        <v>135</v>
      </c>
      <c r="AB858" s="41" t="s">
        <v>116</v>
      </c>
      <c r="AC858" s="41" t="s">
        <v>116</v>
      </c>
      <c r="AD858" s="41" t="s">
        <v>116</v>
      </c>
      <c r="AE858" s="48" t="s">
        <v>136</v>
      </c>
      <c r="AF858" s="41" t="s">
        <v>136</v>
      </c>
      <c r="AG858" s="26">
        <v>47</v>
      </c>
      <c r="AH858" s="50">
        <v>103.4</v>
      </c>
      <c r="AI858" s="50">
        <v>75.2</v>
      </c>
      <c r="AJ858" s="50">
        <v>169.2</v>
      </c>
      <c r="AK858" s="51" t="s">
        <v>150</v>
      </c>
      <c r="AL858" s="27" t="s">
        <v>1986</v>
      </c>
      <c r="AM858" s="41"/>
      <c r="AP858" s="54"/>
      <c r="AQ858" s="54"/>
      <c r="AR858" s="54"/>
      <c r="AS858" s="54"/>
    </row>
    <row r="859" s="7" customFormat="1" ht="53" customHeight="1" spans="1:45">
      <c r="A859" s="23" t="s">
        <v>139</v>
      </c>
      <c r="B859" s="24" t="s">
        <v>140</v>
      </c>
      <c r="C859" s="25" t="s">
        <v>2068</v>
      </c>
      <c r="D859" s="26" t="s">
        <v>1747</v>
      </c>
      <c r="E859" s="27" t="s">
        <v>1928</v>
      </c>
      <c r="F859" s="28" t="s">
        <v>241</v>
      </c>
      <c r="G859" s="26" t="s">
        <v>977</v>
      </c>
      <c r="H859" s="26" t="s">
        <v>146</v>
      </c>
      <c r="I859" s="26" t="s">
        <v>147</v>
      </c>
      <c r="J859" s="41" t="s">
        <v>148</v>
      </c>
      <c r="K859" s="41" t="s">
        <v>149</v>
      </c>
      <c r="L859" s="42">
        <v>0.09</v>
      </c>
      <c r="M859" s="43">
        <v>0</v>
      </c>
      <c r="N859" s="43"/>
      <c r="O859" s="43"/>
      <c r="P859" s="43"/>
      <c r="Q859" s="43"/>
      <c r="R859" s="47">
        <v>0.09</v>
      </c>
      <c r="S859" s="48"/>
      <c r="T859" s="26"/>
      <c r="U859" s="23"/>
      <c r="V859" s="48" t="str">
        <f t="shared" si="13"/>
        <v/>
      </c>
      <c r="W859" s="48"/>
      <c r="X859" s="48"/>
      <c r="Y859" s="48"/>
      <c r="Z859" s="48"/>
      <c r="AA859" s="48" t="s">
        <v>135</v>
      </c>
      <c r="AB859" s="41" t="s">
        <v>116</v>
      </c>
      <c r="AC859" s="41" t="s">
        <v>136</v>
      </c>
      <c r="AD859" s="41" t="s">
        <v>116</v>
      </c>
      <c r="AE859" s="48" t="s">
        <v>136</v>
      </c>
      <c r="AF859" s="41" t="s">
        <v>136</v>
      </c>
      <c r="AG859" s="26">
        <v>53</v>
      </c>
      <c r="AH859" s="50">
        <v>116.6</v>
      </c>
      <c r="AI859" s="50">
        <v>84.8</v>
      </c>
      <c r="AJ859" s="50">
        <v>190.8</v>
      </c>
      <c r="AK859" s="51" t="s">
        <v>150</v>
      </c>
      <c r="AL859" s="27" t="s">
        <v>2069</v>
      </c>
      <c r="AM859" s="41"/>
      <c r="AP859" s="54"/>
      <c r="AQ859" s="54"/>
      <c r="AR859" s="54"/>
      <c r="AS859" s="54"/>
    </row>
    <row r="860" s="7" customFormat="1" ht="53" customHeight="1" spans="1:45">
      <c r="A860" s="23" t="s">
        <v>139</v>
      </c>
      <c r="B860" s="24" t="s">
        <v>140</v>
      </c>
      <c r="C860" s="25" t="s">
        <v>2070</v>
      </c>
      <c r="D860" s="26" t="s">
        <v>1747</v>
      </c>
      <c r="E860" s="27" t="s">
        <v>1786</v>
      </c>
      <c r="F860" s="28" t="s">
        <v>241</v>
      </c>
      <c r="G860" s="26" t="s">
        <v>980</v>
      </c>
      <c r="H860" s="26" t="s">
        <v>146</v>
      </c>
      <c r="I860" s="26" t="s">
        <v>147</v>
      </c>
      <c r="J860" s="41" t="s">
        <v>148</v>
      </c>
      <c r="K860" s="41" t="s">
        <v>149</v>
      </c>
      <c r="L860" s="42">
        <v>0.06</v>
      </c>
      <c r="M860" s="43">
        <v>0</v>
      </c>
      <c r="N860" s="43"/>
      <c r="O860" s="43"/>
      <c r="P860" s="43"/>
      <c r="Q860" s="43"/>
      <c r="R860" s="47">
        <v>0.06</v>
      </c>
      <c r="S860" s="48"/>
      <c r="T860" s="26"/>
      <c r="U860" s="23"/>
      <c r="V860" s="48" t="str">
        <f t="shared" si="13"/>
        <v/>
      </c>
      <c r="W860" s="48"/>
      <c r="X860" s="48"/>
      <c r="Y860" s="48"/>
      <c r="Z860" s="48"/>
      <c r="AA860" s="48" t="s">
        <v>135</v>
      </c>
      <c r="AB860" s="41" t="s">
        <v>116</v>
      </c>
      <c r="AC860" s="41" t="s">
        <v>136</v>
      </c>
      <c r="AD860" s="41" t="s">
        <v>116</v>
      </c>
      <c r="AE860" s="48" t="s">
        <v>136</v>
      </c>
      <c r="AF860" s="41" t="s">
        <v>136</v>
      </c>
      <c r="AG860" s="26">
        <v>72</v>
      </c>
      <c r="AH860" s="50">
        <v>158.4</v>
      </c>
      <c r="AI860" s="50">
        <v>115.2</v>
      </c>
      <c r="AJ860" s="50">
        <v>259.2</v>
      </c>
      <c r="AK860" s="51" t="s">
        <v>150</v>
      </c>
      <c r="AL860" s="27" t="s">
        <v>2071</v>
      </c>
      <c r="AM860" s="41"/>
      <c r="AP860" s="54"/>
      <c r="AQ860" s="54"/>
      <c r="AR860" s="54"/>
      <c r="AS860" s="54"/>
    </row>
    <row r="861" s="7" customFormat="1" ht="53" customHeight="1" spans="1:45">
      <c r="A861" s="23" t="s">
        <v>139</v>
      </c>
      <c r="B861" s="24" t="s">
        <v>140</v>
      </c>
      <c r="C861" s="25" t="s">
        <v>2072</v>
      </c>
      <c r="D861" s="26" t="s">
        <v>1747</v>
      </c>
      <c r="E861" s="27" t="s">
        <v>1786</v>
      </c>
      <c r="F861" s="28" t="s">
        <v>241</v>
      </c>
      <c r="G861" s="26" t="s">
        <v>986</v>
      </c>
      <c r="H861" s="26" t="s">
        <v>146</v>
      </c>
      <c r="I861" s="26" t="s">
        <v>147</v>
      </c>
      <c r="J861" s="41" t="s">
        <v>148</v>
      </c>
      <c r="K861" s="41" t="s">
        <v>149</v>
      </c>
      <c r="L861" s="42">
        <v>0.06</v>
      </c>
      <c r="M861" s="43">
        <v>0</v>
      </c>
      <c r="N861" s="43"/>
      <c r="O861" s="43"/>
      <c r="P861" s="43"/>
      <c r="Q861" s="43"/>
      <c r="R861" s="47">
        <v>0.06</v>
      </c>
      <c r="S861" s="48"/>
      <c r="T861" s="26"/>
      <c r="U861" s="23"/>
      <c r="V861" s="48" t="str">
        <f t="shared" si="13"/>
        <v/>
      </c>
      <c r="W861" s="48"/>
      <c r="X861" s="48"/>
      <c r="Y861" s="48"/>
      <c r="Z861" s="48"/>
      <c r="AA861" s="48" t="s">
        <v>135</v>
      </c>
      <c r="AB861" s="41" t="s">
        <v>116</v>
      </c>
      <c r="AC861" s="41" t="s">
        <v>116</v>
      </c>
      <c r="AD861" s="41" t="s">
        <v>116</v>
      </c>
      <c r="AE861" s="48" t="s">
        <v>136</v>
      </c>
      <c r="AF861" s="41" t="s">
        <v>136</v>
      </c>
      <c r="AG861" s="26">
        <v>28</v>
      </c>
      <c r="AH861" s="50">
        <v>61.6</v>
      </c>
      <c r="AI861" s="50">
        <v>44.8</v>
      </c>
      <c r="AJ861" s="50">
        <v>100.8</v>
      </c>
      <c r="AK861" s="51" t="s">
        <v>150</v>
      </c>
      <c r="AL861" s="27" t="s">
        <v>1884</v>
      </c>
      <c r="AM861" s="41"/>
      <c r="AP861" s="54"/>
      <c r="AQ861" s="54"/>
      <c r="AR861" s="54"/>
      <c r="AS861" s="54"/>
    </row>
    <row r="862" s="7" customFormat="1" ht="53" customHeight="1" spans="1:45">
      <c r="A862" s="23" t="s">
        <v>139</v>
      </c>
      <c r="B862" s="24" t="s">
        <v>140</v>
      </c>
      <c r="C862" s="25" t="s">
        <v>2073</v>
      </c>
      <c r="D862" s="26" t="s">
        <v>1730</v>
      </c>
      <c r="E862" s="26" t="s">
        <v>1742</v>
      </c>
      <c r="F862" s="30" t="s">
        <v>246</v>
      </c>
      <c r="G862" s="26" t="s">
        <v>366</v>
      </c>
      <c r="H862" s="26" t="s">
        <v>146</v>
      </c>
      <c r="I862" s="26" t="s">
        <v>147</v>
      </c>
      <c r="J862" s="41" t="s">
        <v>148</v>
      </c>
      <c r="K862" s="41" t="s">
        <v>149</v>
      </c>
      <c r="L862" s="42">
        <v>0.45</v>
      </c>
      <c r="M862" s="43">
        <v>0</v>
      </c>
      <c r="N862" s="43"/>
      <c r="O862" s="43"/>
      <c r="P862" s="43"/>
      <c r="Q862" s="43"/>
      <c r="R862" s="47">
        <v>0.45</v>
      </c>
      <c r="S862" s="48"/>
      <c r="T862" s="26"/>
      <c r="U862" s="23"/>
      <c r="V862" s="48" t="str">
        <f t="shared" si="13"/>
        <v/>
      </c>
      <c r="W862" s="48"/>
      <c r="X862" s="48"/>
      <c r="Y862" s="48"/>
      <c r="Z862" s="48"/>
      <c r="AA862" s="48" t="s">
        <v>135</v>
      </c>
      <c r="AB862" s="41" t="s">
        <v>116</v>
      </c>
      <c r="AC862" s="41" t="s">
        <v>116</v>
      </c>
      <c r="AD862" s="41" t="s">
        <v>116</v>
      </c>
      <c r="AE862" s="48" t="s">
        <v>136</v>
      </c>
      <c r="AF862" s="41" t="s">
        <v>136</v>
      </c>
      <c r="AG862" s="26">
        <v>110</v>
      </c>
      <c r="AH862" s="50">
        <v>242</v>
      </c>
      <c r="AI862" s="50">
        <v>176</v>
      </c>
      <c r="AJ862" s="50">
        <v>396</v>
      </c>
      <c r="AK862" s="51" t="s">
        <v>150</v>
      </c>
      <c r="AL862" s="27" t="s">
        <v>2074</v>
      </c>
      <c r="AM862" s="41"/>
      <c r="AP862" s="54"/>
      <c r="AQ862" s="54"/>
      <c r="AR862" s="54"/>
      <c r="AS862" s="54"/>
    </row>
    <row r="863" s="7" customFormat="1" ht="53" customHeight="1" spans="1:45">
      <c r="A863" s="23" t="s">
        <v>139</v>
      </c>
      <c r="B863" s="24" t="s">
        <v>140</v>
      </c>
      <c r="C863" s="25" t="s">
        <v>2075</v>
      </c>
      <c r="D863" s="26" t="s">
        <v>1730</v>
      </c>
      <c r="E863" s="26" t="s">
        <v>1735</v>
      </c>
      <c r="F863" s="30" t="s">
        <v>246</v>
      </c>
      <c r="G863" s="26" t="s">
        <v>701</v>
      </c>
      <c r="H863" s="26" t="s">
        <v>146</v>
      </c>
      <c r="I863" s="26" t="s">
        <v>147</v>
      </c>
      <c r="J863" s="41" t="s">
        <v>148</v>
      </c>
      <c r="K863" s="41" t="s">
        <v>149</v>
      </c>
      <c r="L863" s="42">
        <v>0.3</v>
      </c>
      <c r="M863" s="43">
        <v>0</v>
      </c>
      <c r="N863" s="43"/>
      <c r="O863" s="43"/>
      <c r="P863" s="43"/>
      <c r="Q863" s="43"/>
      <c r="R863" s="47">
        <v>0.3</v>
      </c>
      <c r="S863" s="48"/>
      <c r="T863" s="26"/>
      <c r="U863" s="23"/>
      <c r="V863" s="48" t="str">
        <f t="shared" si="13"/>
        <v/>
      </c>
      <c r="W863" s="48"/>
      <c r="X863" s="48"/>
      <c r="Y863" s="48"/>
      <c r="Z863" s="48"/>
      <c r="AA863" s="48" t="s">
        <v>135</v>
      </c>
      <c r="AB863" s="41" t="s">
        <v>116</v>
      </c>
      <c r="AC863" s="41" t="s">
        <v>116</v>
      </c>
      <c r="AD863" s="41" t="s">
        <v>116</v>
      </c>
      <c r="AE863" s="48" t="s">
        <v>136</v>
      </c>
      <c r="AF863" s="41" t="s">
        <v>136</v>
      </c>
      <c r="AG863" s="26">
        <v>101</v>
      </c>
      <c r="AH863" s="50">
        <v>222.2</v>
      </c>
      <c r="AI863" s="50">
        <v>161.6</v>
      </c>
      <c r="AJ863" s="50">
        <v>363.6</v>
      </c>
      <c r="AK863" s="51" t="s">
        <v>150</v>
      </c>
      <c r="AL863" s="27" t="s">
        <v>2076</v>
      </c>
      <c r="AM863" s="41"/>
      <c r="AP863" s="54"/>
      <c r="AQ863" s="54"/>
      <c r="AR863" s="54"/>
      <c r="AS863" s="54"/>
    </row>
    <row r="864" s="7" customFormat="1" ht="53" customHeight="1" spans="1:45">
      <c r="A864" s="23" t="s">
        <v>139</v>
      </c>
      <c r="B864" s="24" t="s">
        <v>140</v>
      </c>
      <c r="C864" s="25" t="s">
        <v>2077</v>
      </c>
      <c r="D864" s="26" t="s">
        <v>1730</v>
      </c>
      <c r="E864" s="29" t="s">
        <v>2078</v>
      </c>
      <c r="F864" s="30" t="s">
        <v>246</v>
      </c>
      <c r="G864" s="26" t="s">
        <v>370</v>
      </c>
      <c r="H864" s="26" t="s">
        <v>146</v>
      </c>
      <c r="I864" s="26" t="s">
        <v>147</v>
      </c>
      <c r="J864" s="41" t="s">
        <v>148</v>
      </c>
      <c r="K864" s="41" t="s">
        <v>149</v>
      </c>
      <c r="L864" s="42">
        <v>0.65</v>
      </c>
      <c r="M864" s="43">
        <v>0</v>
      </c>
      <c r="N864" s="43"/>
      <c r="O864" s="43"/>
      <c r="P864" s="43"/>
      <c r="Q864" s="43"/>
      <c r="R864" s="47">
        <v>0.65</v>
      </c>
      <c r="S864" s="48"/>
      <c r="T864" s="26"/>
      <c r="U864" s="23"/>
      <c r="V864" s="48" t="str">
        <f t="shared" si="13"/>
        <v/>
      </c>
      <c r="W864" s="48"/>
      <c r="X864" s="48"/>
      <c r="Y864" s="48"/>
      <c r="Z864" s="48"/>
      <c r="AA864" s="48" t="s">
        <v>135</v>
      </c>
      <c r="AB864" s="41" t="s">
        <v>116</v>
      </c>
      <c r="AC864" s="41" t="s">
        <v>136</v>
      </c>
      <c r="AD864" s="41" t="s">
        <v>116</v>
      </c>
      <c r="AE864" s="48" t="s">
        <v>136</v>
      </c>
      <c r="AF864" s="41" t="s">
        <v>136</v>
      </c>
      <c r="AG864" s="26">
        <v>48</v>
      </c>
      <c r="AH864" s="50">
        <v>105.6</v>
      </c>
      <c r="AI864" s="50">
        <v>76.8</v>
      </c>
      <c r="AJ864" s="50">
        <v>172.8</v>
      </c>
      <c r="AK864" s="51" t="s">
        <v>150</v>
      </c>
      <c r="AL864" s="27" t="s">
        <v>1891</v>
      </c>
      <c r="AM864" s="41"/>
      <c r="AP864" s="54"/>
      <c r="AQ864" s="54"/>
      <c r="AR864" s="54"/>
      <c r="AS864" s="54"/>
    </row>
    <row r="865" s="7" customFormat="1" ht="53" customHeight="1" spans="1:45">
      <c r="A865" s="23" t="s">
        <v>139</v>
      </c>
      <c r="B865" s="24" t="s">
        <v>140</v>
      </c>
      <c r="C865" s="25" t="s">
        <v>2079</v>
      </c>
      <c r="D865" s="26" t="s">
        <v>1730</v>
      </c>
      <c r="E865" s="26" t="s">
        <v>1735</v>
      </c>
      <c r="F865" s="30" t="s">
        <v>246</v>
      </c>
      <c r="G865" s="26" t="s">
        <v>2080</v>
      </c>
      <c r="H865" s="26" t="s">
        <v>146</v>
      </c>
      <c r="I865" s="26" t="s">
        <v>147</v>
      </c>
      <c r="J865" s="41" t="s">
        <v>148</v>
      </c>
      <c r="K865" s="41" t="s">
        <v>149</v>
      </c>
      <c r="L865" s="42">
        <v>0.3</v>
      </c>
      <c r="M865" s="43">
        <v>0</v>
      </c>
      <c r="N865" s="43"/>
      <c r="O865" s="43"/>
      <c r="P865" s="43"/>
      <c r="Q865" s="43"/>
      <c r="R865" s="47">
        <v>0.3</v>
      </c>
      <c r="S865" s="48"/>
      <c r="T865" s="26"/>
      <c r="U865" s="23"/>
      <c r="V865" s="48" t="str">
        <f t="shared" si="13"/>
        <v/>
      </c>
      <c r="W865" s="48"/>
      <c r="X865" s="48"/>
      <c r="Y865" s="48"/>
      <c r="Z865" s="48"/>
      <c r="AA865" s="48" t="s">
        <v>135</v>
      </c>
      <c r="AB865" s="41" t="s">
        <v>116</v>
      </c>
      <c r="AC865" s="41" t="s">
        <v>136</v>
      </c>
      <c r="AD865" s="41" t="s">
        <v>116</v>
      </c>
      <c r="AE865" s="48" t="s">
        <v>136</v>
      </c>
      <c r="AF865" s="41" t="s">
        <v>136</v>
      </c>
      <c r="AG865" s="26">
        <v>60</v>
      </c>
      <c r="AH865" s="50">
        <v>132</v>
      </c>
      <c r="AI865" s="50">
        <v>96</v>
      </c>
      <c r="AJ865" s="50">
        <v>216</v>
      </c>
      <c r="AK865" s="51" t="s">
        <v>150</v>
      </c>
      <c r="AL865" s="27" t="s">
        <v>2081</v>
      </c>
      <c r="AM865" s="41"/>
      <c r="AP865" s="54"/>
      <c r="AQ865" s="54"/>
      <c r="AR865" s="54"/>
      <c r="AS865" s="54"/>
    </row>
    <row r="866" s="7" customFormat="1" ht="53" customHeight="1" spans="1:45">
      <c r="A866" s="23" t="s">
        <v>139</v>
      </c>
      <c r="B866" s="24" t="s">
        <v>140</v>
      </c>
      <c r="C866" s="25" t="s">
        <v>2082</v>
      </c>
      <c r="D866" s="26" t="s">
        <v>1730</v>
      </c>
      <c r="E866" s="26" t="s">
        <v>1735</v>
      </c>
      <c r="F866" s="30" t="s">
        <v>246</v>
      </c>
      <c r="G866" s="26" t="s">
        <v>2083</v>
      </c>
      <c r="H866" s="26" t="s">
        <v>146</v>
      </c>
      <c r="I866" s="26" t="s">
        <v>147</v>
      </c>
      <c r="J866" s="41" t="s">
        <v>148</v>
      </c>
      <c r="K866" s="41" t="s">
        <v>149</v>
      </c>
      <c r="L866" s="42">
        <v>0.3</v>
      </c>
      <c r="M866" s="43">
        <v>0</v>
      </c>
      <c r="N866" s="43"/>
      <c r="O866" s="43"/>
      <c r="P866" s="43"/>
      <c r="Q866" s="43"/>
      <c r="R866" s="47">
        <v>0.3</v>
      </c>
      <c r="S866" s="48"/>
      <c r="T866" s="26"/>
      <c r="U866" s="23"/>
      <c r="V866" s="48" t="str">
        <f t="shared" si="13"/>
        <v/>
      </c>
      <c r="W866" s="48"/>
      <c r="X866" s="48"/>
      <c r="Y866" s="48"/>
      <c r="Z866" s="48"/>
      <c r="AA866" s="48" t="s">
        <v>135</v>
      </c>
      <c r="AB866" s="41" t="s">
        <v>116</v>
      </c>
      <c r="AC866" s="41" t="s">
        <v>136</v>
      </c>
      <c r="AD866" s="41" t="s">
        <v>116</v>
      </c>
      <c r="AE866" s="48" t="s">
        <v>136</v>
      </c>
      <c r="AF866" s="41" t="s">
        <v>136</v>
      </c>
      <c r="AG866" s="26">
        <v>20</v>
      </c>
      <c r="AH866" s="50">
        <v>44</v>
      </c>
      <c r="AI866" s="50">
        <v>32</v>
      </c>
      <c r="AJ866" s="50">
        <v>72</v>
      </c>
      <c r="AK866" s="51" t="s">
        <v>150</v>
      </c>
      <c r="AL866" s="27" t="s">
        <v>1737</v>
      </c>
      <c r="AM866" s="41"/>
      <c r="AP866" s="54"/>
      <c r="AQ866" s="54"/>
      <c r="AR866" s="54"/>
      <c r="AS866" s="54"/>
    </row>
    <row r="867" s="7" customFormat="1" ht="53" customHeight="1" spans="1:45">
      <c r="A867" s="23" t="s">
        <v>139</v>
      </c>
      <c r="B867" s="24" t="s">
        <v>140</v>
      </c>
      <c r="C867" s="25" t="s">
        <v>2084</v>
      </c>
      <c r="D867" s="26" t="s">
        <v>1730</v>
      </c>
      <c r="E867" s="26" t="s">
        <v>2085</v>
      </c>
      <c r="F867" s="30" t="s">
        <v>246</v>
      </c>
      <c r="G867" s="26" t="s">
        <v>2086</v>
      </c>
      <c r="H867" s="26" t="s">
        <v>146</v>
      </c>
      <c r="I867" s="26" t="s">
        <v>147</v>
      </c>
      <c r="J867" s="41" t="s">
        <v>148</v>
      </c>
      <c r="K867" s="41" t="s">
        <v>149</v>
      </c>
      <c r="L867" s="42">
        <v>0.09</v>
      </c>
      <c r="M867" s="43">
        <v>0</v>
      </c>
      <c r="N867" s="43"/>
      <c r="O867" s="43"/>
      <c r="P867" s="43"/>
      <c r="Q867" s="43"/>
      <c r="R867" s="47">
        <v>0.09</v>
      </c>
      <c r="S867" s="48"/>
      <c r="T867" s="26"/>
      <c r="U867" s="23"/>
      <c r="V867" s="48" t="str">
        <f t="shared" si="13"/>
        <v/>
      </c>
      <c r="W867" s="48"/>
      <c r="X867" s="48"/>
      <c r="Y867" s="48"/>
      <c r="Z867" s="48"/>
      <c r="AA867" s="48" t="s">
        <v>135</v>
      </c>
      <c r="AB867" s="41" t="s">
        <v>116</v>
      </c>
      <c r="AC867" s="41" t="s">
        <v>136</v>
      </c>
      <c r="AD867" s="41" t="s">
        <v>116</v>
      </c>
      <c r="AE867" s="48" t="s">
        <v>136</v>
      </c>
      <c r="AF867" s="41" t="s">
        <v>136</v>
      </c>
      <c r="AG867" s="26">
        <v>45</v>
      </c>
      <c r="AH867" s="50">
        <v>99</v>
      </c>
      <c r="AI867" s="50">
        <v>72</v>
      </c>
      <c r="AJ867" s="50">
        <v>162</v>
      </c>
      <c r="AK867" s="51" t="s">
        <v>150</v>
      </c>
      <c r="AL867" s="27" t="s">
        <v>1766</v>
      </c>
      <c r="AM867" s="41"/>
      <c r="AP867" s="54"/>
      <c r="AQ867" s="54"/>
      <c r="AR867" s="54"/>
      <c r="AS867" s="54"/>
    </row>
    <row r="868" s="7" customFormat="1" ht="53" customHeight="1" spans="1:45">
      <c r="A868" s="23" t="s">
        <v>139</v>
      </c>
      <c r="B868" s="24" t="s">
        <v>140</v>
      </c>
      <c r="C868" s="25" t="s">
        <v>2087</v>
      </c>
      <c r="D868" s="26" t="s">
        <v>1730</v>
      </c>
      <c r="E868" s="26" t="s">
        <v>2088</v>
      </c>
      <c r="F868" s="30" t="s">
        <v>246</v>
      </c>
      <c r="G868" s="26" t="s">
        <v>2089</v>
      </c>
      <c r="H868" s="26" t="s">
        <v>146</v>
      </c>
      <c r="I868" s="26" t="s">
        <v>147</v>
      </c>
      <c r="J868" s="41" t="s">
        <v>148</v>
      </c>
      <c r="K868" s="41" t="s">
        <v>149</v>
      </c>
      <c r="L868" s="42">
        <v>0.08</v>
      </c>
      <c r="M868" s="43">
        <v>0</v>
      </c>
      <c r="N868" s="43"/>
      <c r="O868" s="43"/>
      <c r="P868" s="43"/>
      <c r="Q868" s="43"/>
      <c r="R868" s="47">
        <v>0.08</v>
      </c>
      <c r="S868" s="48"/>
      <c r="T868" s="26"/>
      <c r="U868" s="23"/>
      <c r="V868" s="48" t="str">
        <f t="shared" si="13"/>
        <v/>
      </c>
      <c r="W868" s="48"/>
      <c r="X868" s="48"/>
      <c r="Y868" s="48"/>
      <c r="Z868" s="48"/>
      <c r="AA868" s="48" t="s">
        <v>135</v>
      </c>
      <c r="AB868" s="41" t="s">
        <v>116</v>
      </c>
      <c r="AC868" s="41" t="s">
        <v>136</v>
      </c>
      <c r="AD868" s="41" t="s">
        <v>116</v>
      </c>
      <c r="AE868" s="48" t="s">
        <v>136</v>
      </c>
      <c r="AF868" s="41" t="s">
        <v>136</v>
      </c>
      <c r="AG868" s="26">
        <v>12</v>
      </c>
      <c r="AH868" s="50">
        <v>26.4</v>
      </c>
      <c r="AI868" s="50">
        <v>19.2</v>
      </c>
      <c r="AJ868" s="50">
        <v>43.2</v>
      </c>
      <c r="AK868" s="51" t="s">
        <v>150</v>
      </c>
      <c r="AL868" s="27" t="s">
        <v>1869</v>
      </c>
      <c r="AM868" s="41"/>
      <c r="AP868" s="54"/>
      <c r="AQ868" s="54"/>
      <c r="AR868" s="54"/>
      <c r="AS868" s="54"/>
    </row>
    <row r="869" s="7" customFormat="1" ht="53" customHeight="1" spans="1:45">
      <c r="A869" s="23" t="s">
        <v>139</v>
      </c>
      <c r="B869" s="24" t="s">
        <v>140</v>
      </c>
      <c r="C869" s="25" t="s">
        <v>2090</v>
      </c>
      <c r="D869" s="26" t="s">
        <v>1730</v>
      </c>
      <c r="E869" s="26" t="s">
        <v>2091</v>
      </c>
      <c r="F869" s="30" t="s">
        <v>246</v>
      </c>
      <c r="G869" s="26" t="s">
        <v>706</v>
      </c>
      <c r="H869" s="26" t="s">
        <v>146</v>
      </c>
      <c r="I869" s="26" t="s">
        <v>147</v>
      </c>
      <c r="J869" s="41" t="s">
        <v>148</v>
      </c>
      <c r="K869" s="41" t="s">
        <v>149</v>
      </c>
      <c r="L869" s="42">
        <v>0.36</v>
      </c>
      <c r="M869" s="43">
        <v>0</v>
      </c>
      <c r="N869" s="43"/>
      <c r="O869" s="43"/>
      <c r="P869" s="43"/>
      <c r="Q869" s="43"/>
      <c r="R869" s="47">
        <v>0.36</v>
      </c>
      <c r="S869" s="48"/>
      <c r="T869" s="26"/>
      <c r="U869" s="23"/>
      <c r="V869" s="48" t="str">
        <f t="shared" si="13"/>
        <v/>
      </c>
      <c r="W869" s="48"/>
      <c r="X869" s="48"/>
      <c r="Y869" s="48"/>
      <c r="Z869" s="48"/>
      <c r="AA869" s="48" t="s">
        <v>135</v>
      </c>
      <c r="AB869" s="41" t="s">
        <v>116</v>
      </c>
      <c r="AC869" s="41" t="s">
        <v>116</v>
      </c>
      <c r="AD869" s="41" t="s">
        <v>116</v>
      </c>
      <c r="AE869" s="48" t="s">
        <v>136</v>
      </c>
      <c r="AF869" s="41" t="s">
        <v>136</v>
      </c>
      <c r="AG869" s="26">
        <v>30</v>
      </c>
      <c r="AH869" s="50">
        <v>66</v>
      </c>
      <c r="AI869" s="50">
        <v>48</v>
      </c>
      <c r="AJ869" s="50">
        <v>108</v>
      </c>
      <c r="AK869" s="51" t="s">
        <v>150</v>
      </c>
      <c r="AL869" s="27" t="s">
        <v>1763</v>
      </c>
      <c r="AM869" s="41"/>
      <c r="AP869" s="54"/>
      <c r="AQ869" s="54"/>
      <c r="AR869" s="54"/>
      <c r="AS869" s="54"/>
    </row>
    <row r="870" s="7" customFormat="1" ht="53" customHeight="1" spans="1:45">
      <c r="A870" s="23" t="s">
        <v>139</v>
      </c>
      <c r="B870" s="24" t="s">
        <v>140</v>
      </c>
      <c r="C870" s="25" t="s">
        <v>2092</v>
      </c>
      <c r="D870" s="26" t="s">
        <v>1730</v>
      </c>
      <c r="E870" s="26" t="s">
        <v>2093</v>
      </c>
      <c r="F870" s="30" t="s">
        <v>246</v>
      </c>
      <c r="G870" s="26" t="s">
        <v>708</v>
      </c>
      <c r="H870" s="26" t="s">
        <v>146</v>
      </c>
      <c r="I870" s="26" t="s">
        <v>147</v>
      </c>
      <c r="J870" s="41" t="s">
        <v>148</v>
      </c>
      <c r="K870" s="41" t="s">
        <v>149</v>
      </c>
      <c r="L870" s="42">
        <v>0.48</v>
      </c>
      <c r="M870" s="43">
        <v>0</v>
      </c>
      <c r="N870" s="43"/>
      <c r="O870" s="43"/>
      <c r="P870" s="43"/>
      <c r="Q870" s="43"/>
      <c r="R870" s="47">
        <v>0.48</v>
      </c>
      <c r="S870" s="48"/>
      <c r="T870" s="26"/>
      <c r="U870" s="23"/>
      <c r="V870" s="48" t="str">
        <f t="shared" si="13"/>
        <v/>
      </c>
      <c r="W870" s="48"/>
      <c r="X870" s="48"/>
      <c r="Y870" s="48"/>
      <c r="Z870" s="48"/>
      <c r="AA870" s="48" t="s">
        <v>135</v>
      </c>
      <c r="AB870" s="41" t="s">
        <v>116</v>
      </c>
      <c r="AC870" s="41" t="s">
        <v>136</v>
      </c>
      <c r="AD870" s="41" t="s">
        <v>116</v>
      </c>
      <c r="AE870" s="48" t="s">
        <v>136</v>
      </c>
      <c r="AF870" s="41" t="s">
        <v>136</v>
      </c>
      <c r="AG870" s="26">
        <v>85</v>
      </c>
      <c r="AH870" s="50">
        <v>187</v>
      </c>
      <c r="AI870" s="50">
        <v>136</v>
      </c>
      <c r="AJ870" s="50">
        <v>306</v>
      </c>
      <c r="AK870" s="51" t="s">
        <v>150</v>
      </c>
      <c r="AL870" s="27" t="s">
        <v>1815</v>
      </c>
      <c r="AM870" s="41"/>
      <c r="AP870" s="54"/>
      <c r="AQ870" s="54"/>
      <c r="AR870" s="54"/>
      <c r="AS870" s="54"/>
    </row>
    <row r="871" s="7" customFormat="1" ht="53" customHeight="1" spans="1:45">
      <c r="A871" s="23" t="s">
        <v>139</v>
      </c>
      <c r="B871" s="24" t="s">
        <v>140</v>
      </c>
      <c r="C871" s="25" t="s">
        <v>2094</v>
      </c>
      <c r="D871" s="26" t="s">
        <v>1730</v>
      </c>
      <c r="E871" s="26" t="s">
        <v>1742</v>
      </c>
      <c r="F871" s="30" t="s">
        <v>246</v>
      </c>
      <c r="G871" s="26" t="s">
        <v>251</v>
      </c>
      <c r="H871" s="26" t="s">
        <v>146</v>
      </c>
      <c r="I871" s="26" t="s">
        <v>147</v>
      </c>
      <c r="J871" s="41" t="s">
        <v>148</v>
      </c>
      <c r="K871" s="41" t="s">
        <v>149</v>
      </c>
      <c r="L871" s="42">
        <v>0.45</v>
      </c>
      <c r="M871" s="43">
        <v>0</v>
      </c>
      <c r="N871" s="43"/>
      <c r="O871" s="43"/>
      <c r="P871" s="43"/>
      <c r="Q871" s="43"/>
      <c r="R871" s="47">
        <v>0.45</v>
      </c>
      <c r="S871" s="48"/>
      <c r="T871" s="26"/>
      <c r="U871" s="23"/>
      <c r="V871" s="48" t="str">
        <f t="shared" si="13"/>
        <v/>
      </c>
      <c r="W871" s="48"/>
      <c r="X871" s="48"/>
      <c r="Y871" s="48"/>
      <c r="Z871" s="48"/>
      <c r="AA871" s="48" t="s">
        <v>135</v>
      </c>
      <c r="AB871" s="41" t="s">
        <v>116</v>
      </c>
      <c r="AC871" s="41" t="s">
        <v>136</v>
      </c>
      <c r="AD871" s="41" t="s">
        <v>116</v>
      </c>
      <c r="AE871" s="48" t="s">
        <v>136</v>
      </c>
      <c r="AF871" s="41" t="s">
        <v>136</v>
      </c>
      <c r="AG871" s="26">
        <v>15</v>
      </c>
      <c r="AH871" s="50">
        <v>33</v>
      </c>
      <c r="AI871" s="50">
        <v>24</v>
      </c>
      <c r="AJ871" s="50">
        <v>54</v>
      </c>
      <c r="AK871" s="51" t="s">
        <v>150</v>
      </c>
      <c r="AL871" s="27" t="s">
        <v>1902</v>
      </c>
      <c r="AM871" s="41"/>
      <c r="AP871" s="54"/>
      <c r="AQ871" s="54"/>
      <c r="AR871" s="54"/>
      <c r="AS871" s="54"/>
    </row>
    <row r="872" s="7" customFormat="1" ht="53" customHeight="1" spans="1:45">
      <c r="A872" s="23" t="s">
        <v>139</v>
      </c>
      <c r="B872" s="24" t="s">
        <v>140</v>
      </c>
      <c r="C872" s="25" t="s">
        <v>2095</v>
      </c>
      <c r="D872" s="26" t="s">
        <v>1730</v>
      </c>
      <c r="E872" s="26" t="s">
        <v>2096</v>
      </c>
      <c r="F872" s="30" t="s">
        <v>246</v>
      </c>
      <c r="G872" s="26" t="s">
        <v>254</v>
      </c>
      <c r="H872" s="26" t="s">
        <v>146</v>
      </c>
      <c r="I872" s="26" t="s">
        <v>147</v>
      </c>
      <c r="J872" s="41" t="s">
        <v>148</v>
      </c>
      <c r="K872" s="41" t="s">
        <v>149</v>
      </c>
      <c r="L872" s="42">
        <v>0.12</v>
      </c>
      <c r="M872" s="43">
        <v>0</v>
      </c>
      <c r="N872" s="43"/>
      <c r="O872" s="43"/>
      <c r="P872" s="43"/>
      <c r="Q872" s="43"/>
      <c r="R872" s="47">
        <v>0.12</v>
      </c>
      <c r="S872" s="48"/>
      <c r="T872" s="26"/>
      <c r="U872" s="23"/>
      <c r="V872" s="48" t="str">
        <f t="shared" si="13"/>
        <v/>
      </c>
      <c r="W872" s="48"/>
      <c r="X872" s="48"/>
      <c r="Y872" s="48"/>
      <c r="Z872" s="48"/>
      <c r="AA872" s="48" t="s">
        <v>135</v>
      </c>
      <c r="AB872" s="41" t="s">
        <v>116</v>
      </c>
      <c r="AC872" s="41" t="s">
        <v>136</v>
      </c>
      <c r="AD872" s="41" t="s">
        <v>116</v>
      </c>
      <c r="AE872" s="48" t="s">
        <v>136</v>
      </c>
      <c r="AF872" s="41" t="s">
        <v>136</v>
      </c>
      <c r="AG872" s="26">
        <v>8</v>
      </c>
      <c r="AH872" s="50">
        <v>17.6</v>
      </c>
      <c r="AI872" s="50">
        <v>12.8</v>
      </c>
      <c r="AJ872" s="50">
        <v>28.8</v>
      </c>
      <c r="AK872" s="51" t="s">
        <v>150</v>
      </c>
      <c r="AL872" s="27" t="s">
        <v>1864</v>
      </c>
      <c r="AM872" s="41"/>
      <c r="AP872" s="54"/>
      <c r="AQ872" s="54"/>
      <c r="AR872" s="54"/>
      <c r="AS872" s="54"/>
    </row>
    <row r="873" s="7" customFormat="1" ht="53" customHeight="1" spans="1:45">
      <c r="A873" s="23" t="s">
        <v>139</v>
      </c>
      <c r="B873" s="24" t="s">
        <v>140</v>
      </c>
      <c r="C873" s="25" t="s">
        <v>2097</v>
      </c>
      <c r="D873" s="26" t="s">
        <v>1747</v>
      </c>
      <c r="E873" s="27" t="s">
        <v>2098</v>
      </c>
      <c r="F873" s="28" t="s">
        <v>377</v>
      </c>
      <c r="G873" s="26" t="s">
        <v>2099</v>
      </c>
      <c r="H873" s="26" t="s">
        <v>146</v>
      </c>
      <c r="I873" s="26" t="s">
        <v>147</v>
      </c>
      <c r="J873" s="41" t="s">
        <v>148</v>
      </c>
      <c r="K873" s="41" t="s">
        <v>149</v>
      </c>
      <c r="L873" s="42">
        <v>5.1</v>
      </c>
      <c r="M873" s="43">
        <v>0</v>
      </c>
      <c r="N873" s="43"/>
      <c r="O873" s="43"/>
      <c r="P873" s="43"/>
      <c r="Q873" s="43"/>
      <c r="R873" s="47">
        <v>5.1</v>
      </c>
      <c r="S873" s="48"/>
      <c r="T873" s="26"/>
      <c r="U873" s="23"/>
      <c r="V873" s="48" t="str">
        <f t="shared" si="13"/>
        <v/>
      </c>
      <c r="W873" s="48"/>
      <c r="X873" s="48"/>
      <c r="Y873" s="48"/>
      <c r="Z873" s="48"/>
      <c r="AA873" s="48" t="s">
        <v>135</v>
      </c>
      <c r="AB873" s="41" t="s">
        <v>116</v>
      </c>
      <c r="AC873" s="41" t="s">
        <v>136</v>
      </c>
      <c r="AD873" s="41" t="s">
        <v>116</v>
      </c>
      <c r="AE873" s="48" t="s">
        <v>136</v>
      </c>
      <c r="AF873" s="41" t="s">
        <v>136</v>
      </c>
      <c r="AG873" s="26">
        <v>45</v>
      </c>
      <c r="AH873" s="50">
        <v>99</v>
      </c>
      <c r="AI873" s="50">
        <v>72</v>
      </c>
      <c r="AJ873" s="50">
        <v>162</v>
      </c>
      <c r="AK873" s="51" t="s">
        <v>150</v>
      </c>
      <c r="AL873" s="27" t="s">
        <v>1766</v>
      </c>
      <c r="AM873" s="41"/>
      <c r="AP873" s="54"/>
      <c r="AQ873" s="54"/>
      <c r="AR873" s="54"/>
      <c r="AS873" s="54"/>
    </row>
    <row r="874" s="7" customFormat="1" ht="53" customHeight="1" spans="1:45">
      <c r="A874" s="23" t="s">
        <v>139</v>
      </c>
      <c r="B874" s="24" t="s">
        <v>140</v>
      </c>
      <c r="C874" s="25" t="s">
        <v>2100</v>
      </c>
      <c r="D874" s="26" t="s">
        <v>1747</v>
      </c>
      <c r="E874" s="27" t="s">
        <v>1913</v>
      </c>
      <c r="F874" s="28" t="s">
        <v>377</v>
      </c>
      <c r="G874" s="26" t="s">
        <v>712</v>
      </c>
      <c r="H874" s="26" t="s">
        <v>146</v>
      </c>
      <c r="I874" s="26" t="s">
        <v>147</v>
      </c>
      <c r="J874" s="41" t="s">
        <v>148</v>
      </c>
      <c r="K874" s="41" t="s">
        <v>149</v>
      </c>
      <c r="L874" s="42">
        <v>0.12</v>
      </c>
      <c r="M874" s="43">
        <v>0</v>
      </c>
      <c r="N874" s="43"/>
      <c r="O874" s="43"/>
      <c r="P874" s="43"/>
      <c r="Q874" s="43"/>
      <c r="R874" s="47">
        <v>0.12</v>
      </c>
      <c r="S874" s="48"/>
      <c r="T874" s="26"/>
      <c r="U874" s="23"/>
      <c r="V874" s="48" t="str">
        <f t="shared" si="13"/>
        <v/>
      </c>
      <c r="W874" s="48"/>
      <c r="X874" s="48"/>
      <c r="Y874" s="48"/>
      <c r="Z874" s="48"/>
      <c r="AA874" s="48" t="s">
        <v>135</v>
      </c>
      <c r="AB874" s="41" t="s">
        <v>116</v>
      </c>
      <c r="AC874" s="41" t="s">
        <v>136</v>
      </c>
      <c r="AD874" s="41" t="s">
        <v>116</v>
      </c>
      <c r="AE874" s="48" t="s">
        <v>136</v>
      </c>
      <c r="AF874" s="41" t="s">
        <v>136</v>
      </c>
      <c r="AG874" s="26">
        <v>40</v>
      </c>
      <c r="AH874" s="50">
        <v>88</v>
      </c>
      <c r="AI874" s="50">
        <v>64</v>
      </c>
      <c r="AJ874" s="50">
        <v>144</v>
      </c>
      <c r="AK874" s="51" t="s">
        <v>150</v>
      </c>
      <c r="AL874" s="27" t="s">
        <v>1851</v>
      </c>
      <c r="AM874" s="41"/>
      <c r="AP874" s="54"/>
      <c r="AQ874" s="54"/>
      <c r="AR874" s="54"/>
      <c r="AS874" s="54"/>
    </row>
    <row r="875" s="7" customFormat="1" ht="53" customHeight="1" spans="1:45">
      <c r="A875" s="23" t="s">
        <v>139</v>
      </c>
      <c r="B875" s="24" t="s">
        <v>140</v>
      </c>
      <c r="C875" s="25" t="s">
        <v>2101</v>
      </c>
      <c r="D875" s="26" t="s">
        <v>1747</v>
      </c>
      <c r="E875" s="27" t="s">
        <v>2102</v>
      </c>
      <c r="F875" s="28" t="s">
        <v>377</v>
      </c>
      <c r="G875" s="26" t="s">
        <v>378</v>
      </c>
      <c r="H875" s="26" t="s">
        <v>146</v>
      </c>
      <c r="I875" s="26" t="s">
        <v>147</v>
      </c>
      <c r="J875" s="41" t="s">
        <v>148</v>
      </c>
      <c r="K875" s="41" t="s">
        <v>149</v>
      </c>
      <c r="L875" s="42">
        <v>3</v>
      </c>
      <c r="M875" s="43">
        <v>0</v>
      </c>
      <c r="N875" s="43"/>
      <c r="O875" s="43"/>
      <c r="P875" s="43"/>
      <c r="Q875" s="43"/>
      <c r="R875" s="47">
        <v>3</v>
      </c>
      <c r="S875" s="48"/>
      <c r="T875" s="26"/>
      <c r="U875" s="23"/>
      <c r="V875" s="48" t="str">
        <f t="shared" si="13"/>
        <v/>
      </c>
      <c r="W875" s="48"/>
      <c r="X875" s="48"/>
      <c r="Y875" s="48"/>
      <c r="Z875" s="48"/>
      <c r="AA875" s="48" t="s">
        <v>135</v>
      </c>
      <c r="AB875" s="41" t="s">
        <v>116</v>
      </c>
      <c r="AC875" s="41" t="s">
        <v>136</v>
      </c>
      <c r="AD875" s="41" t="s">
        <v>116</v>
      </c>
      <c r="AE875" s="48" t="s">
        <v>136</v>
      </c>
      <c r="AF875" s="41" t="s">
        <v>136</v>
      </c>
      <c r="AG875" s="26">
        <v>8</v>
      </c>
      <c r="AH875" s="50">
        <v>17.6</v>
      </c>
      <c r="AI875" s="50">
        <v>12.8</v>
      </c>
      <c r="AJ875" s="50">
        <v>28.8</v>
      </c>
      <c r="AK875" s="51" t="s">
        <v>150</v>
      </c>
      <c r="AL875" s="27" t="s">
        <v>1864</v>
      </c>
      <c r="AM875" s="41"/>
      <c r="AP875" s="54"/>
      <c r="AQ875" s="54"/>
      <c r="AR875" s="54"/>
      <c r="AS875" s="54"/>
    </row>
    <row r="876" s="7" customFormat="1" ht="53" customHeight="1" spans="1:45">
      <c r="A876" s="23" t="s">
        <v>139</v>
      </c>
      <c r="B876" s="24" t="s">
        <v>140</v>
      </c>
      <c r="C876" s="25" t="s">
        <v>2103</v>
      </c>
      <c r="D876" s="26" t="s">
        <v>1747</v>
      </c>
      <c r="E876" s="27" t="s">
        <v>1754</v>
      </c>
      <c r="F876" s="28" t="s">
        <v>377</v>
      </c>
      <c r="G876" s="26" t="s">
        <v>381</v>
      </c>
      <c r="H876" s="26" t="s">
        <v>146</v>
      </c>
      <c r="I876" s="26" t="s">
        <v>147</v>
      </c>
      <c r="J876" s="41" t="s">
        <v>148</v>
      </c>
      <c r="K876" s="41" t="s">
        <v>149</v>
      </c>
      <c r="L876" s="42">
        <v>0.6</v>
      </c>
      <c r="M876" s="43">
        <v>0</v>
      </c>
      <c r="N876" s="43"/>
      <c r="O876" s="43"/>
      <c r="P876" s="43"/>
      <c r="Q876" s="43"/>
      <c r="R876" s="47">
        <v>0.6</v>
      </c>
      <c r="S876" s="48"/>
      <c r="T876" s="26"/>
      <c r="U876" s="23"/>
      <c r="V876" s="48" t="str">
        <f t="shared" si="13"/>
        <v/>
      </c>
      <c r="W876" s="48"/>
      <c r="X876" s="48"/>
      <c r="Y876" s="48"/>
      <c r="Z876" s="48"/>
      <c r="AA876" s="48" t="s">
        <v>135</v>
      </c>
      <c r="AB876" s="41" t="s">
        <v>116</v>
      </c>
      <c r="AC876" s="41" t="s">
        <v>136</v>
      </c>
      <c r="AD876" s="41" t="s">
        <v>116</v>
      </c>
      <c r="AE876" s="48" t="s">
        <v>136</v>
      </c>
      <c r="AF876" s="41" t="s">
        <v>136</v>
      </c>
      <c r="AG876" s="26">
        <v>5</v>
      </c>
      <c r="AH876" s="50">
        <v>11</v>
      </c>
      <c r="AI876" s="50">
        <v>8</v>
      </c>
      <c r="AJ876" s="50">
        <v>18</v>
      </c>
      <c r="AK876" s="51" t="s">
        <v>150</v>
      </c>
      <c r="AL876" s="27" t="s">
        <v>1921</v>
      </c>
      <c r="AM876" s="41"/>
      <c r="AP876" s="54"/>
      <c r="AQ876" s="54"/>
      <c r="AR876" s="54"/>
      <c r="AS876" s="54"/>
    </row>
    <row r="877" s="7" customFormat="1" ht="53" customHeight="1" spans="1:45">
      <c r="A877" s="23" t="s">
        <v>139</v>
      </c>
      <c r="B877" s="24" t="s">
        <v>140</v>
      </c>
      <c r="C877" s="25" t="s">
        <v>2104</v>
      </c>
      <c r="D877" s="26" t="s">
        <v>1747</v>
      </c>
      <c r="E877" s="27" t="s">
        <v>1754</v>
      </c>
      <c r="F877" s="28" t="s">
        <v>377</v>
      </c>
      <c r="G877" s="26" t="s">
        <v>2105</v>
      </c>
      <c r="H877" s="26" t="s">
        <v>146</v>
      </c>
      <c r="I877" s="26" t="s">
        <v>147</v>
      </c>
      <c r="J877" s="41" t="s">
        <v>148</v>
      </c>
      <c r="K877" s="41" t="s">
        <v>149</v>
      </c>
      <c r="L877" s="42">
        <v>0.6</v>
      </c>
      <c r="M877" s="43">
        <v>0</v>
      </c>
      <c r="N877" s="43"/>
      <c r="O877" s="43"/>
      <c r="P877" s="43"/>
      <c r="Q877" s="43"/>
      <c r="R877" s="47">
        <v>0.6</v>
      </c>
      <c r="S877" s="48"/>
      <c r="T877" s="26"/>
      <c r="U877" s="23"/>
      <c r="V877" s="48" t="str">
        <f t="shared" si="13"/>
        <v/>
      </c>
      <c r="W877" s="48"/>
      <c r="X877" s="48"/>
      <c r="Y877" s="48"/>
      <c r="Z877" s="48"/>
      <c r="AA877" s="48" t="s">
        <v>135</v>
      </c>
      <c r="AB877" s="41" t="s">
        <v>116</v>
      </c>
      <c r="AC877" s="41" t="s">
        <v>136</v>
      </c>
      <c r="AD877" s="41" t="s">
        <v>116</v>
      </c>
      <c r="AE877" s="48" t="s">
        <v>136</v>
      </c>
      <c r="AF877" s="41" t="s">
        <v>136</v>
      </c>
      <c r="AG877" s="26">
        <v>70</v>
      </c>
      <c r="AH877" s="50">
        <v>154</v>
      </c>
      <c r="AI877" s="50">
        <v>112</v>
      </c>
      <c r="AJ877" s="50">
        <v>252</v>
      </c>
      <c r="AK877" s="51" t="s">
        <v>150</v>
      </c>
      <c r="AL877" s="27" t="s">
        <v>2106</v>
      </c>
      <c r="AM877" s="41"/>
      <c r="AP877" s="54"/>
      <c r="AQ877" s="54"/>
      <c r="AR877" s="54"/>
      <c r="AS877" s="54"/>
    </row>
    <row r="878" s="7" customFormat="1" ht="53" customHeight="1" spans="1:45">
      <c r="A878" s="23" t="s">
        <v>139</v>
      </c>
      <c r="B878" s="24" t="s">
        <v>140</v>
      </c>
      <c r="C878" s="25" t="s">
        <v>2107</v>
      </c>
      <c r="D878" s="26" t="s">
        <v>1747</v>
      </c>
      <c r="E878" s="27" t="s">
        <v>1748</v>
      </c>
      <c r="F878" s="28" t="s">
        <v>377</v>
      </c>
      <c r="G878" s="26" t="s">
        <v>714</v>
      </c>
      <c r="H878" s="26" t="s">
        <v>146</v>
      </c>
      <c r="I878" s="26" t="s">
        <v>147</v>
      </c>
      <c r="J878" s="41" t="s">
        <v>148</v>
      </c>
      <c r="K878" s="41" t="s">
        <v>149</v>
      </c>
      <c r="L878" s="42">
        <v>0.9</v>
      </c>
      <c r="M878" s="43">
        <v>0</v>
      </c>
      <c r="N878" s="43"/>
      <c r="O878" s="43"/>
      <c r="P878" s="43"/>
      <c r="Q878" s="43"/>
      <c r="R878" s="47">
        <v>0.9</v>
      </c>
      <c r="S878" s="48"/>
      <c r="T878" s="26"/>
      <c r="U878" s="23"/>
      <c r="V878" s="48" t="str">
        <f t="shared" si="13"/>
        <v/>
      </c>
      <c r="W878" s="48"/>
      <c r="X878" s="48"/>
      <c r="Y878" s="48"/>
      <c r="Z878" s="48"/>
      <c r="AA878" s="48" t="s">
        <v>135</v>
      </c>
      <c r="AB878" s="41" t="s">
        <v>116</v>
      </c>
      <c r="AC878" s="41" t="s">
        <v>136</v>
      </c>
      <c r="AD878" s="41" t="s">
        <v>116</v>
      </c>
      <c r="AE878" s="48" t="s">
        <v>136</v>
      </c>
      <c r="AF878" s="41" t="s">
        <v>136</v>
      </c>
      <c r="AG878" s="26">
        <v>30</v>
      </c>
      <c r="AH878" s="50">
        <v>66</v>
      </c>
      <c r="AI878" s="50">
        <v>48</v>
      </c>
      <c r="AJ878" s="50">
        <v>108</v>
      </c>
      <c r="AK878" s="51" t="s">
        <v>150</v>
      </c>
      <c r="AL878" s="27" t="s">
        <v>1763</v>
      </c>
      <c r="AM878" s="41"/>
      <c r="AP878" s="54"/>
      <c r="AQ878" s="54"/>
      <c r="AR878" s="54"/>
      <c r="AS878" s="54"/>
    </row>
    <row r="879" s="7" customFormat="1" ht="53" customHeight="1" spans="1:45">
      <c r="A879" s="23" t="s">
        <v>139</v>
      </c>
      <c r="B879" s="24" t="s">
        <v>140</v>
      </c>
      <c r="C879" s="25" t="s">
        <v>2108</v>
      </c>
      <c r="D879" s="26" t="s">
        <v>1747</v>
      </c>
      <c r="E879" s="27" t="s">
        <v>2109</v>
      </c>
      <c r="F879" s="28" t="s">
        <v>377</v>
      </c>
      <c r="G879" s="26" t="s">
        <v>716</v>
      </c>
      <c r="H879" s="26" t="s">
        <v>146</v>
      </c>
      <c r="I879" s="26" t="s">
        <v>147</v>
      </c>
      <c r="J879" s="41" t="s">
        <v>148</v>
      </c>
      <c r="K879" s="41" t="s">
        <v>149</v>
      </c>
      <c r="L879" s="42">
        <v>1.08</v>
      </c>
      <c r="M879" s="43">
        <v>0</v>
      </c>
      <c r="N879" s="43"/>
      <c r="O879" s="43"/>
      <c r="P879" s="43"/>
      <c r="Q879" s="43"/>
      <c r="R879" s="47">
        <v>1.08</v>
      </c>
      <c r="S879" s="48"/>
      <c r="T879" s="26"/>
      <c r="U879" s="23"/>
      <c r="V879" s="48" t="str">
        <f t="shared" si="13"/>
        <v/>
      </c>
      <c r="W879" s="48"/>
      <c r="X879" s="48"/>
      <c r="Y879" s="48"/>
      <c r="Z879" s="48"/>
      <c r="AA879" s="48" t="s">
        <v>135</v>
      </c>
      <c r="AB879" s="41" t="s">
        <v>116</v>
      </c>
      <c r="AC879" s="41" t="s">
        <v>136</v>
      </c>
      <c r="AD879" s="41" t="s">
        <v>116</v>
      </c>
      <c r="AE879" s="48" t="s">
        <v>136</v>
      </c>
      <c r="AF879" s="41" t="s">
        <v>136</v>
      </c>
      <c r="AG879" s="26">
        <v>33</v>
      </c>
      <c r="AH879" s="50">
        <v>72.6</v>
      </c>
      <c r="AI879" s="50">
        <v>52.8</v>
      </c>
      <c r="AJ879" s="50">
        <v>118.8</v>
      </c>
      <c r="AK879" s="51" t="s">
        <v>150</v>
      </c>
      <c r="AL879" s="27" t="s">
        <v>1829</v>
      </c>
      <c r="AM879" s="41"/>
      <c r="AP879" s="54"/>
      <c r="AQ879" s="54"/>
      <c r="AR879" s="54"/>
      <c r="AS879" s="54"/>
    </row>
    <row r="880" s="7" customFormat="1" ht="53" customHeight="1" spans="1:45">
      <c r="A880" s="23" t="s">
        <v>139</v>
      </c>
      <c r="B880" s="24" t="s">
        <v>140</v>
      </c>
      <c r="C880" s="25" t="s">
        <v>2110</v>
      </c>
      <c r="D880" s="26" t="s">
        <v>1747</v>
      </c>
      <c r="E880" s="27" t="s">
        <v>1968</v>
      </c>
      <c r="F880" s="28" t="s">
        <v>377</v>
      </c>
      <c r="G880" s="26" t="s">
        <v>957</v>
      </c>
      <c r="H880" s="26" t="s">
        <v>146</v>
      </c>
      <c r="I880" s="26" t="s">
        <v>147</v>
      </c>
      <c r="J880" s="41" t="s">
        <v>148</v>
      </c>
      <c r="K880" s="41" t="s">
        <v>149</v>
      </c>
      <c r="L880" s="42">
        <v>0.66</v>
      </c>
      <c r="M880" s="43">
        <v>0</v>
      </c>
      <c r="N880" s="43"/>
      <c r="O880" s="43"/>
      <c r="P880" s="43"/>
      <c r="Q880" s="43"/>
      <c r="R880" s="47">
        <v>0.66</v>
      </c>
      <c r="S880" s="48"/>
      <c r="T880" s="26"/>
      <c r="U880" s="23"/>
      <c r="V880" s="48" t="str">
        <f t="shared" si="13"/>
        <v/>
      </c>
      <c r="W880" s="48"/>
      <c r="X880" s="48"/>
      <c r="Y880" s="48"/>
      <c r="Z880" s="48"/>
      <c r="AA880" s="48" t="s">
        <v>135</v>
      </c>
      <c r="AB880" s="41" t="s">
        <v>116</v>
      </c>
      <c r="AC880" s="41" t="s">
        <v>116</v>
      </c>
      <c r="AD880" s="41" t="s">
        <v>116</v>
      </c>
      <c r="AE880" s="48" t="s">
        <v>136</v>
      </c>
      <c r="AF880" s="41" t="s">
        <v>136</v>
      </c>
      <c r="AG880" s="26">
        <v>30</v>
      </c>
      <c r="AH880" s="50">
        <v>66</v>
      </c>
      <c r="AI880" s="50">
        <v>48</v>
      </c>
      <c r="AJ880" s="50">
        <v>108</v>
      </c>
      <c r="AK880" s="51" t="s">
        <v>150</v>
      </c>
      <c r="AL880" s="27" t="s">
        <v>1763</v>
      </c>
      <c r="AM880" s="41"/>
      <c r="AP880" s="54"/>
      <c r="AQ880" s="54"/>
      <c r="AR880" s="54"/>
      <c r="AS880" s="54"/>
    </row>
    <row r="881" s="7" customFormat="1" ht="53" customHeight="1" spans="1:45">
      <c r="A881" s="23" t="s">
        <v>139</v>
      </c>
      <c r="B881" s="24" t="s">
        <v>140</v>
      </c>
      <c r="C881" s="25" t="s">
        <v>2111</v>
      </c>
      <c r="D881" s="26" t="s">
        <v>1747</v>
      </c>
      <c r="E881" s="27" t="s">
        <v>1754</v>
      </c>
      <c r="F881" s="28" t="s">
        <v>377</v>
      </c>
      <c r="G881" s="26" t="s">
        <v>722</v>
      </c>
      <c r="H881" s="26" t="s">
        <v>146</v>
      </c>
      <c r="I881" s="26" t="s">
        <v>147</v>
      </c>
      <c r="J881" s="41" t="s">
        <v>148</v>
      </c>
      <c r="K881" s="41" t="s">
        <v>149</v>
      </c>
      <c r="L881" s="42">
        <v>0.6</v>
      </c>
      <c r="M881" s="43">
        <v>0</v>
      </c>
      <c r="N881" s="43"/>
      <c r="O881" s="43"/>
      <c r="P881" s="43"/>
      <c r="Q881" s="43"/>
      <c r="R881" s="47">
        <v>0.6</v>
      </c>
      <c r="S881" s="48"/>
      <c r="T881" s="26"/>
      <c r="U881" s="23"/>
      <c r="V881" s="48" t="str">
        <f t="shared" si="13"/>
        <v/>
      </c>
      <c r="W881" s="48"/>
      <c r="X881" s="48"/>
      <c r="Y881" s="48"/>
      <c r="Z881" s="48"/>
      <c r="AA881" s="48" t="s">
        <v>135</v>
      </c>
      <c r="AB881" s="41" t="s">
        <v>116</v>
      </c>
      <c r="AC881" s="41" t="s">
        <v>136</v>
      </c>
      <c r="AD881" s="41" t="s">
        <v>116</v>
      </c>
      <c r="AE881" s="48" t="s">
        <v>136</v>
      </c>
      <c r="AF881" s="41" t="s">
        <v>136</v>
      </c>
      <c r="AG881" s="26">
        <v>47</v>
      </c>
      <c r="AH881" s="50">
        <v>103.4</v>
      </c>
      <c r="AI881" s="50">
        <v>75.2</v>
      </c>
      <c r="AJ881" s="50">
        <v>169.2</v>
      </c>
      <c r="AK881" s="51" t="s">
        <v>150</v>
      </c>
      <c r="AL881" s="27" t="s">
        <v>1986</v>
      </c>
      <c r="AM881" s="41"/>
      <c r="AP881" s="54"/>
      <c r="AQ881" s="54"/>
      <c r="AR881" s="54"/>
      <c r="AS881" s="54"/>
    </row>
    <row r="882" s="7" customFormat="1" ht="53" customHeight="1" spans="1:45">
      <c r="A882" s="23" t="s">
        <v>139</v>
      </c>
      <c r="B882" s="24" t="s">
        <v>140</v>
      </c>
      <c r="C882" s="25" t="s">
        <v>2112</v>
      </c>
      <c r="D882" s="26" t="s">
        <v>1747</v>
      </c>
      <c r="E882" s="27" t="s">
        <v>1773</v>
      </c>
      <c r="F882" s="28" t="s">
        <v>377</v>
      </c>
      <c r="G882" s="26" t="s">
        <v>560</v>
      </c>
      <c r="H882" s="26" t="s">
        <v>146</v>
      </c>
      <c r="I882" s="26" t="s">
        <v>147</v>
      </c>
      <c r="J882" s="41" t="s">
        <v>148</v>
      </c>
      <c r="K882" s="41" t="s">
        <v>149</v>
      </c>
      <c r="L882" s="42">
        <v>0.3</v>
      </c>
      <c r="M882" s="43">
        <v>0</v>
      </c>
      <c r="N882" s="43"/>
      <c r="O882" s="43"/>
      <c r="P882" s="43"/>
      <c r="Q882" s="43"/>
      <c r="R882" s="47">
        <v>0.3</v>
      </c>
      <c r="S882" s="48"/>
      <c r="T882" s="26"/>
      <c r="U882" s="23"/>
      <c r="V882" s="48" t="str">
        <f t="shared" si="13"/>
        <v/>
      </c>
      <c r="W882" s="48"/>
      <c r="X882" s="48"/>
      <c r="Y882" s="48"/>
      <c r="Z882" s="48"/>
      <c r="AA882" s="48" t="s">
        <v>135</v>
      </c>
      <c r="AB882" s="41" t="s">
        <v>116</v>
      </c>
      <c r="AC882" s="41" t="s">
        <v>136</v>
      </c>
      <c r="AD882" s="41" t="s">
        <v>116</v>
      </c>
      <c r="AE882" s="48" t="s">
        <v>136</v>
      </c>
      <c r="AF882" s="41" t="s">
        <v>136</v>
      </c>
      <c r="AG882" s="26">
        <v>67</v>
      </c>
      <c r="AH882" s="50">
        <v>147.4</v>
      </c>
      <c r="AI882" s="50">
        <v>107.2</v>
      </c>
      <c r="AJ882" s="50">
        <v>241.2</v>
      </c>
      <c r="AK882" s="51" t="s">
        <v>150</v>
      </c>
      <c r="AL882" s="27" t="s">
        <v>2113</v>
      </c>
      <c r="AM882" s="41"/>
      <c r="AP882" s="54"/>
      <c r="AQ882" s="54"/>
      <c r="AR882" s="54"/>
      <c r="AS882" s="54"/>
    </row>
    <row r="883" s="7" customFormat="1" ht="53" customHeight="1" spans="1:45">
      <c r="A883" s="23" t="s">
        <v>139</v>
      </c>
      <c r="B883" s="24" t="s">
        <v>140</v>
      </c>
      <c r="C883" s="25" t="s">
        <v>2114</v>
      </c>
      <c r="D883" s="26" t="s">
        <v>1747</v>
      </c>
      <c r="E883" s="27" t="s">
        <v>2115</v>
      </c>
      <c r="F883" s="28" t="s">
        <v>377</v>
      </c>
      <c r="G883" s="26" t="s">
        <v>2116</v>
      </c>
      <c r="H883" s="26" t="s">
        <v>146</v>
      </c>
      <c r="I883" s="26" t="s">
        <v>147</v>
      </c>
      <c r="J883" s="41" t="s">
        <v>148</v>
      </c>
      <c r="K883" s="41" t="s">
        <v>149</v>
      </c>
      <c r="L883" s="42">
        <v>0.81</v>
      </c>
      <c r="M883" s="43">
        <v>0</v>
      </c>
      <c r="N883" s="43"/>
      <c r="O883" s="43"/>
      <c r="P883" s="43"/>
      <c r="Q883" s="43"/>
      <c r="R883" s="47">
        <v>0.81</v>
      </c>
      <c r="S883" s="48"/>
      <c r="T883" s="26"/>
      <c r="U883" s="23"/>
      <c r="V883" s="48" t="str">
        <f t="shared" si="13"/>
        <v/>
      </c>
      <c r="W883" s="48"/>
      <c r="X883" s="48"/>
      <c r="Y883" s="48"/>
      <c r="Z883" s="48"/>
      <c r="AA883" s="48" t="s">
        <v>135</v>
      </c>
      <c r="AB883" s="41" t="s">
        <v>116</v>
      </c>
      <c r="AC883" s="41" t="s">
        <v>136</v>
      </c>
      <c r="AD883" s="41" t="s">
        <v>116</v>
      </c>
      <c r="AE883" s="48" t="s">
        <v>136</v>
      </c>
      <c r="AF883" s="41" t="s">
        <v>136</v>
      </c>
      <c r="AG883" s="26">
        <v>5</v>
      </c>
      <c r="AH883" s="50">
        <v>11</v>
      </c>
      <c r="AI883" s="50">
        <v>8</v>
      </c>
      <c r="AJ883" s="50">
        <v>18</v>
      </c>
      <c r="AK883" s="51" t="s">
        <v>150</v>
      </c>
      <c r="AL883" s="27" t="s">
        <v>1921</v>
      </c>
      <c r="AM883" s="41"/>
      <c r="AP883" s="54"/>
      <c r="AQ883" s="54"/>
      <c r="AR883" s="54"/>
      <c r="AS883" s="54"/>
    </row>
    <row r="884" s="7" customFormat="1" ht="53" customHeight="1" spans="1:45">
      <c r="A884" s="23" t="s">
        <v>139</v>
      </c>
      <c r="B884" s="24" t="s">
        <v>140</v>
      </c>
      <c r="C884" s="25" t="s">
        <v>2117</v>
      </c>
      <c r="D884" s="26" t="s">
        <v>1747</v>
      </c>
      <c r="E884" s="27" t="s">
        <v>1796</v>
      </c>
      <c r="F884" s="28" t="s">
        <v>1434</v>
      </c>
      <c r="G884" s="26" t="s">
        <v>2118</v>
      </c>
      <c r="H884" s="26" t="s">
        <v>146</v>
      </c>
      <c r="I884" s="26" t="s">
        <v>147</v>
      </c>
      <c r="J884" s="41" t="s">
        <v>148</v>
      </c>
      <c r="K884" s="41" t="s">
        <v>149</v>
      </c>
      <c r="L884" s="42">
        <v>0.15</v>
      </c>
      <c r="M884" s="43">
        <v>0</v>
      </c>
      <c r="N884" s="43"/>
      <c r="O884" s="43"/>
      <c r="P884" s="43"/>
      <c r="Q884" s="43"/>
      <c r="R884" s="47">
        <v>0.15</v>
      </c>
      <c r="S884" s="48"/>
      <c r="T884" s="26"/>
      <c r="U884" s="23"/>
      <c r="V884" s="48" t="str">
        <f t="shared" si="13"/>
        <v/>
      </c>
      <c r="W884" s="48"/>
      <c r="X884" s="48"/>
      <c r="Y884" s="48"/>
      <c r="Z884" s="48"/>
      <c r="AA884" s="48" t="s">
        <v>135</v>
      </c>
      <c r="AB884" s="41" t="s">
        <v>116</v>
      </c>
      <c r="AC884" s="41" t="s">
        <v>136</v>
      </c>
      <c r="AD884" s="41" t="s">
        <v>116</v>
      </c>
      <c r="AE884" s="48" t="s">
        <v>136</v>
      </c>
      <c r="AF884" s="41" t="s">
        <v>136</v>
      </c>
      <c r="AG884" s="26">
        <v>2</v>
      </c>
      <c r="AH884" s="50">
        <v>4.4</v>
      </c>
      <c r="AI884" s="50">
        <v>3.2</v>
      </c>
      <c r="AJ884" s="50">
        <v>7.2</v>
      </c>
      <c r="AK884" s="51" t="s">
        <v>150</v>
      </c>
      <c r="AL884" s="27" t="s">
        <v>1858</v>
      </c>
      <c r="AM884" s="41"/>
      <c r="AP884" s="54"/>
      <c r="AQ884" s="54"/>
      <c r="AR884" s="54"/>
      <c r="AS884" s="54"/>
    </row>
    <row r="885" s="7" customFormat="1" ht="53" customHeight="1" spans="1:45">
      <c r="A885" s="23" t="s">
        <v>139</v>
      </c>
      <c r="B885" s="24" t="s">
        <v>140</v>
      </c>
      <c r="C885" s="25" t="s">
        <v>2119</v>
      </c>
      <c r="D885" s="26" t="s">
        <v>1747</v>
      </c>
      <c r="E885" s="27" t="s">
        <v>1773</v>
      </c>
      <c r="F885" s="28" t="s">
        <v>1434</v>
      </c>
      <c r="G885" s="26" t="s">
        <v>182</v>
      </c>
      <c r="H885" s="26" t="s">
        <v>146</v>
      </c>
      <c r="I885" s="26" t="s">
        <v>147</v>
      </c>
      <c r="J885" s="41" t="s">
        <v>148</v>
      </c>
      <c r="K885" s="41" t="s">
        <v>149</v>
      </c>
      <c r="L885" s="42">
        <v>0.3</v>
      </c>
      <c r="M885" s="43">
        <v>0</v>
      </c>
      <c r="N885" s="43"/>
      <c r="O885" s="43"/>
      <c r="P885" s="43"/>
      <c r="Q885" s="43"/>
      <c r="R885" s="47">
        <v>0.3</v>
      </c>
      <c r="S885" s="48"/>
      <c r="T885" s="26"/>
      <c r="U885" s="23"/>
      <c r="V885" s="48" t="str">
        <f t="shared" si="13"/>
        <v/>
      </c>
      <c r="W885" s="48"/>
      <c r="X885" s="48"/>
      <c r="Y885" s="48"/>
      <c r="Z885" s="48"/>
      <c r="AA885" s="48" t="s">
        <v>135</v>
      </c>
      <c r="AB885" s="41" t="s">
        <v>116</v>
      </c>
      <c r="AC885" s="41" t="s">
        <v>136</v>
      </c>
      <c r="AD885" s="41" t="s">
        <v>116</v>
      </c>
      <c r="AE885" s="48" t="s">
        <v>136</v>
      </c>
      <c r="AF885" s="41" t="s">
        <v>136</v>
      </c>
      <c r="AG885" s="26">
        <v>3</v>
      </c>
      <c r="AH885" s="50">
        <v>6.6</v>
      </c>
      <c r="AI885" s="50">
        <v>4.8</v>
      </c>
      <c r="AJ885" s="50">
        <v>10.8</v>
      </c>
      <c r="AK885" s="51" t="s">
        <v>150</v>
      </c>
      <c r="AL885" s="27" t="s">
        <v>1907</v>
      </c>
      <c r="AM885" s="41"/>
      <c r="AP885" s="54"/>
      <c r="AQ885" s="54"/>
      <c r="AR885" s="54"/>
      <c r="AS885" s="54"/>
    </row>
    <row r="886" s="7" customFormat="1" ht="53" customHeight="1" spans="1:45">
      <c r="A886" s="23" t="s">
        <v>139</v>
      </c>
      <c r="B886" s="24" t="s">
        <v>140</v>
      </c>
      <c r="C886" s="25" t="s">
        <v>2120</v>
      </c>
      <c r="D886" s="26" t="s">
        <v>1747</v>
      </c>
      <c r="E886" s="27" t="s">
        <v>1780</v>
      </c>
      <c r="F886" s="28" t="s">
        <v>1434</v>
      </c>
      <c r="G886" s="26" t="s">
        <v>2121</v>
      </c>
      <c r="H886" s="26" t="s">
        <v>146</v>
      </c>
      <c r="I886" s="26" t="s">
        <v>147</v>
      </c>
      <c r="J886" s="41" t="s">
        <v>148</v>
      </c>
      <c r="K886" s="41" t="s">
        <v>149</v>
      </c>
      <c r="L886" s="42">
        <v>0.27</v>
      </c>
      <c r="M886" s="43">
        <v>0</v>
      </c>
      <c r="N886" s="43"/>
      <c r="O886" s="43"/>
      <c r="P886" s="43"/>
      <c r="Q886" s="43"/>
      <c r="R886" s="47">
        <v>0.27</v>
      </c>
      <c r="S886" s="48"/>
      <c r="T886" s="26"/>
      <c r="U886" s="23"/>
      <c r="V886" s="48" t="str">
        <f t="shared" si="13"/>
        <v/>
      </c>
      <c r="W886" s="48"/>
      <c r="X886" s="48"/>
      <c r="Y886" s="48"/>
      <c r="Z886" s="48"/>
      <c r="AA886" s="48" t="s">
        <v>135</v>
      </c>
      <c r="AB886" s="41" t="s">
        <v>116</v>
      </c>
      <c r="AC886" s="41" t="s">
        <v>136</v>
      </c>
      <c r="AD886" s="41" t="s">
        <v>116</v>
      </c>
      <c r="AE886" s="48" t="s">
        <v>136</v>
      </c>
      <c r="AF886" s="41" t="s">
        <v>136</v>
      </c>
      <c r="AG886" s="26">
        <v>15</v>
      </c>
      <c r="AH886" s="50">
        <v>33</v>
      </c>
      <c r="AI886" s="50">
        <v>24</v>
      </c>
      <c r="AJ886" s="50">
        <v>54</v>
      </c>
      <c r="AK886" s="51" t="s">
        <v>150</v>
      </c>
      <c r="AL886" s="27" t="s">
        <v>1902</v>
      </c>
      <c r="AM886" s="41"/>
      <c r="AP886" s="54"/>
      <c r="AQ886" s="54"/>
      <c r="AR886" s="54"/>
      <c r="AS886" s="54"/>
    </row>
    <row r="887" s="7" customFormat="1" ht="53" customHeight="1" spans="1:45">
      <c r="A887" s="23" t="s">
        <v>139</v>
      </c>
      <c r="B887" s="24" t="s">
        <v>140</v>
      </c>
      <c r="C887" s="25" t="s">
        <v>2122</v>
      </c>
      <c r="D887" s="26" t="s">
        <v>1747</v>
      </c>
      <c r="E887" s="27" t="s">
        <v>1773</v>
      </c>
      <c r="F887" s="28" t="s">
        <v>1434</v>
      </c>
      <c r="G887" s="26" t="s">
        <v>1715</v>
      </c>
      <c r="H887" s="26" t="s">
        <v>146</v>
      </c>
      <c r="I887" s="26" t="s">
        <v>147</v>
      </c>
      <c r="J887" s="41" t="s">
        <v>148</v>
      </c>
      <c r="K887" s="41" t="s">
        <v>149</v>
      </c>
      <c r="L887" s="42">
        <v>0.3</v>
      </c>
      <c r="M887" s="43">
        <v>0</v>
      </c>
      <c r="N887" s="43"/>
      <c r="O887" s="43"/>
      <c r="P887" s="43"/>
      <c r="Q887" s="43"/>
      <c r="R887" s="47">
        <v>0.3</v>
      </c>
      <c r="S887" s="48"/>
      <c r="T887" s="26"/>
      <c r="U887" s="23"/>
      <c r="V887" s="48" t="str">
        <f t="shared" si="13"/>
        <v/>
      </c>
      <c r="W887" s="48"/>
      <c r="X887" s="48"/>
      <c r="Y887" s="48"/>
      <c r="Z887" s="48"/>
      <c r="AA887" s="48" t="s">
        <v>135</v>
      </c>
      <c r="AB887" s="41" t="s">
        <v>116</v>
      </c>
      <c r="AC887" s="41" t="s">
        <v>136</v>
      </c>
      <c r="AD887" s="41" t="s">
        <v>116</v>
      </c>
      <c r="AE887" s="48" t="s">
        <v>136</v>
      </c>
      <c r="AF887" s="41" t="s">
        <v>136</v>
      </c>
      <c r="AG887" s="26">
        <v>9</v>
      </c>
      <c r="AH887" s="50">
        <v>19.8</v>
      </c>
      <c r="AI887" s="50">
        <v>14.4</v>
      </c>
      <c r="AJ887" s="50">
        <v>32.4</v>
      </c>
      <c r="AK887" s="51" t="s">
        <v>150</v>
      </c>
      <c r="AL887" s="27" t="s">
        <v>1784</v>
      </c>
      <c r="AM887" s="41"/>
      <c r="AP887" s="54"/>
      <c r="AQ887" s="54"/>
      <c r="AR887" s="54"/>
      <c r="AS887" s="54"/>
    </row>
    <row r="888" s="7" customFormat="1" ht="53" customHeight="1" spans="1:45">
      <c r="A888" s="23" t="s">
        <v>139</v>
      </c>
      <c r="B888" s="24" t="s">
        <v>140</v>
      </c>
      <c r="C888" s="25" t="s">
        <v>2123</v>
      </c>
      <c r="D888" s="26" t="s">
        <v>1747</v>
      </c>
      <c r="E888" s="27" t="s">
        <v>1754</v>
      </c>
      <c r="F888" s="28" t="s">
        <v>1434</v>
      </c>
      <c r="G888" s="26" t="s">
        <v>2124</v>
      </c>
      <c r="H888" s="26" t="s">
        <v>146</v>
      </c>
      <c r="I888" s="26" t="s">
        <v>147</v>
      </c>
      <c r="J888" s="41" t="s">
        <v>148</v>
      </c>
      <c r="K888" s="41" t="s">
        <v>149</v>
      </c>
      <c r="L888" s="42">
        <v>0.6</v>
      </c>
      <c r="M888" s="43">
        <v>0</v>
      </c>
      <c r="N888" s="43"/>
      <c r="O888" s="43"/>
      <c r="P888" s="43"/>
      <c r="Q888" s="43"/>
      <c r="R888" s="47">
        <v>0.6</v>
      </c>
      <c r="S888" s="48"/>
      <c r="T888" s="26"/>
      <c r="U888" s="23"/>
      <c r="V888" s="48" t="str">
        <f t="shared" si="13"/>
        <v/>
      </c>
      <c r="W888" s="48"/>
      <c r="X888" s="48"/>
      <c r="Y888" s="48"/>
      <c r="Z888" s="48"/>
      <c r="AA888" s="48" t="s">
        <v>135</v>
      </c>
      <c r="AB888" s="41" t="s">
        <v>116</v>
      </c>
      <c r="AC888" s="41" t="s">
        <v>136</v>
      </c>
      <c r="AD888" s="41" t="s">
        <v>116</v>
      </c>
      <c r="AE888" s="48" t="s">
        <v>136</v>
      </c>
      <c r="AF888" s="41" t="s">
        <v>136</v>
      </c>
      <c r="AG888" s="26">
        <v>3</v>
      </c>
      <c r="AH888" s="50">
        <v>6.6</v>
      </c>
      <c r="AI888" s="50">
        <v>4.8</v>
      </c>
      <c r="AJ888" s="50">
        <v>10.8</v>
      </c>
      <c r="AK888" s="51" t="s">
        <v>150</v>
      </c>
      <c r="AL888" s="27" t="s">
        <v>1907</v>
      </c>
      <c r="AM888" s="41"/>
      <c r="AP888" s="54"/>
      <c r="AQ888" s="54"/>
      <c r="AR888" s="54"/>
      <c r="AS888" s="54"/>
    </row>
    <row r="889" s="7" customFormat="1" ht="53" customHeight="1" spans="1:45">
      <c r="A889" s="23" t="s">
        <v>139</v>
      </c>
      <c r="B889" s="24" t="s">
        <v>140</v>
      </c>
      <c r="C889" s="25" t="s">
        <v>2125</v>
      </c>
      <c r="D889" s="26" t="s">
        <v>1747</v>
      </c>
      <c r="E889" s="27" t="s">
        <v>1841</v>
      </c>
      <c r="F889" s="28" t="s">
        <v>1434</v>
      </c>
      <c r="G889" s="26" t="s">
        <v>2126</v>
      </c>
      <c r="H889" s="26" t="s">
        <v>146</v>
      </c>
      <c r="I889" s="26" t="s">
        <v>147</v>
      </c>
      <c r="J889" s="41" t="s">
        <v>148</v>
      </c>
      <c r="K889" s="41" t="s">
        <v>149</v>
      </c>
      <c r="L889" s="42">
        <v>0.36</v>
      </c>
      <c r="M889" s="43">
        <v>0</v>
      </c>
      <c r="N889" s="43"/>
      <c r="O889" s="43"/>
      <c r="P889" s="43"/>
      <c r="Q889" s="43"/>
      <c r="R889" s="47">
        <v>0.36</v>
      </c>
      <c r="S889" s="48"/>
      <c r="T889" s="26"/>
      <c r="U889" s="23"/>
      <c r="V889" s="48" t="str">
        <f t="shared" si="13"/>
        <v/>
      </c>
      <c r="W889" s="48"/>
      <c r="X889" s="48"/>
      <c r="Y889" s="48"/>
      <c r="Z889" s="48"/>
      <c r="AA889" s="48" t="s">
        <v>135</v>
      </c>
      <c r="AB889" s="41" t="s">
        <v>116</v>
      </c>
      <c r="AC889" s="41" t="s">
        <v>136</v>
      </c>
      <c r="AD889" s="41" t="s">
        <v>116</v>
      </c>
      <c r="AE889" s="48" t="s">
        <v>136</v>
      </c>
      <c r="AF889" s="41" t="s">
        <v>136</v>
      </c>
      <c r="AG889" s="26">
        <v>20</v>
      </c>
      <c r="AH889" s="50">
        <v>44</v>
      </c>
      <c r="AI889" s="50">
        <v>32</v>
      </c>
      <c r="AJ889" s="50">
        <v>72</v>
      </c>
      <c r="AK889" s="51" t="s">
        <v>150</v>
      </c>
      <c r="AL889" s="27" t="s">
        <v>1737</v>
      </c>
      <c r="AM889" s="41"/>
      <c r="AP889" s="54"/>
      <c r="AQ889" s="54"/>
      <c r="AR889" s="54"/>
      <c r="AS889" s="54"/>
    </row>
    <row r="890" s="7" customFormat="1" ht="53" customHeight="1" spans="1:45">
      <c r="A890" s="23" t="s">
        <v>139</v>
      </c>
      <c r="B890" s="24" t="s">
        <v>140</v>
      </c>
      <c r="C890" s="25" t="s">
        <v>2127</v>
      </c>
      <c r="D890" s="26" t="s">
        <v>1747</v>
      </c>
      <c r="E890" s="27" t="s">
        <v>1796</v>
      </c>
      <c r="F890" s="28" t="s">
        <v>1434</v>
      </c>
      <c r="G890" s="26" t="s">
        <v>2053</v>
      </c>
      <c r="H890" s="26" t="s">
        <v>146</v>
      </c>
      <c r="I890" s="26" t="s">
        <v>147</v>
      </c>
      <c r="J890" s="41" t="s">
        <v>148</v>
      </c>
      <c r="K890" s="41" t="s">
        <v>149</v>
      </c>
      <c r="L890" s="42">
        <v>0.15</v>
      </c>
      <c r="M890" s="43">
        <v>0</v>
      </c>
      <c r="N890" s="43"/>
      <c r="O890" s="43"/>
      <c r="P890" s="43"/>
      <c r="Q890" s="43"/>
      <c r="R890" s="47">
        <v>0.15</v>
      </c>
      <c r="S890" s="48"/>
      <c r="T890" s="26"/>
      <c r="U890" s="23"/>
      <c r="V890" s="48" t="str">
        <f t="shared" si="13"/>
        <v/>
      </c>
      <c r="W890" s="48"/>
      <c r="X890" s="48"/>
      <c r="Y890" s="48"/>
      <c r="Z890" s="48"/>
      <c r="AA890" s="48" t="s">
        <v>135</v>
      </c>
      <c r="AB890" s="41" t="s">
        <v>116</v>
      </c>
      <c r="AC890" s="41" t="s">
        <v>136</v>
      </c>
      <c r="AD890" s="41" t="s">
        <v>116</v>
      </c>
      <c r="AE890" s="48" t="s">
        <v>136</v>
      </c>
      <c r="AF890" s="41" t="s">
        <v>136</v>
      </c>
      <c r="AG890" s="26">
        <v>12</v>
      </c>
      <c r="AH890" s="50">
        <v>26.4</v>
      </c>
      <c r="AI890" s="50">
        <v>19.2</v>
      </c>
      <c r="AJ890" s="50">
        <v>43.2</v>
      </c>
      <c r="AK890" s="51" t="s">
        <v>150</v>
      </c>
      <c r="AL890" s="27" t="s">
        <v>1869</v>
      </c>
      <c r="AM890" s="41"/>
      <c r="AP890" s="54"/>
      <c r="AQ890" s="54"/>
      <c r="AR890" s="54"/>
      <c r="AS890" s="54"/>
    </row>
    <row r="891" s="7" customFormat="1" ht="53" customHeight="1" spans="1:45">
      <c r="A891" s="23" t="s">
        <v>139</v>
      </c>
      <c r="B891" s="24" t="s">
        <v>140</v>
      </c>
      <c r="C891" s="25" t="s">
        <v>2128</v>
      </c>
      <c r="D891" s="26" t="s">
        <v>1747</v>
      </c>
      <c r="E891" s="27" t="s">
        <v>1778</v>
      </c>
      <c r="F891" s="28" t="s">
        <v>1434</v>
      </c>
      <c r="G891" s="28" t="s">
        <v>2129</v>
      </c>
      <c r="H891" s="26" t="s">
        <v>146</v>
      </c>
      <c r="I891" s="26" t="s">
        <v>147</v>
      </c>
      <c r="J891" s="41" t="s">
        <v>148</v>
      </c>
      <c r="K891" s="41" t="s">
        <v>149</v>
      </c>
      <c r="L891" s="42">
        <v>0.45</v>
      </c>
      <c r="M891" s="43">
        <v>0</v>
      </c>
      <c r="N891" s="43"/>
      <c r="O891" s="43"/>
      <c r="P891" s="43"/>
      <c r="Q891" s="43"/>
      <c r="R891" s="47">
        <v>0.45</v>
      </c>
      <c r="S891" s="48"/>
      <c r="T891" s="28"/>
      <c r="U891" s="23"/>
      <c r="V891" s="48" t="str">
        <f t="shared" si="13"/>
        <v/>
      </c>
      <c r="W891" s="48"/>
      <c r="X891" s="48"/>
      <c r="Y891" s="48"/>
      <c r="Z891" s="48"/>
      <c r="AA891" s="48" t="s">
        <v>135</v>
      </c>
      <c r="AB891" s="41" t="s">
        <v>116</v>
      </c>
      <c r="AC891" s="41" t="s">
        <v>136</v>
      </c>
      <c r="AD891" s="41" t="s">
        <v>116</v>
      </c>
      <c r="AE891" s="48" t="s">
        <v>136</v>
      </c>
      <c r="AF891" s="41" t="s">
        <v>136</v>
      </c>
      <c r="AG891" s="26">
        <v>20</v>
      </c>
      <c r="AH891" s="50">
        <v>44</v>
      </c>
      <c r="AI891" s="50">
        <v>32</v>
      </c>
      <c r="AJ891" s="50">
        <v>72</v>
      </c>
      <c r="AK891" s="51" t="s">
        <v>150</v>
      </c>
      <c r="AL891" s="27" t="s">
        <v>1737</v>
      </c>
      <c r="AM891" s="41"/>
      <c r="AP891" s="54"/>
      <c r="AQ891" s="54"/>
      <c r="AR891" s="54"/>
      <c r="AS891" s="54"/>
    </row>
    <row r="892" s="7" customFormat="1" ht="53" customHeight="1" spans="1:45">
      <c r="A892" s="23" t="s">
        <v>139</v>
      </c>
      <c r="B892" s="24" t="s">
        <v>140</v>
      </c>
      <c r="C892" s="25" t="s">
        <v>2130</v>
      </c>
      <c r="D892" s="26" t="s">
        <v>1747</v>
      </c>
      <c r="E892" s="27" t="s">
        <v>1796</v>
      </c>
      <c r="F892" s="28" t="s">
        <v>1434</v>
      </c>
      <c r="G892" s="26" t="s">
        <v>332</v>
      </c>
      <c r="H892" s="26" t="s">
        <v>146</v>
      </c>
      <c r="I892" s="26" t="s">
        <v>147</v>
      </c>
      <c r="J892" s="41" t="s">
        <v>148</v>
      </c>
      <c r="K892" s="41" t="s">
        <v>149</v>
      </c>
      <c r="L892" s="42">
        <v>0.15</v>
      </c>
      <c r="M892" s="43">
        <v>0</v>
      </c>
      <c r="N892" s="43"/>
      <c r="O892" s="43"/>
      <c r="P892" s="43"/>
      <c r="Q892" s="43"/>
      <c r="R892" s="47">
        <v>0.15</v>
      </c>
      <c r="S892" s="48"/>
      <c r="T892" s="26"/>
      <c r="U892" s="23"/>
      <c r="V892" s="48" t="str">
        <f t="shared" si="13"/>
        <v/>
      </c>
      <c r="W892" s="48"/>
      <c r="X892" s="48"/>
      <c r="Y892" s="48"/>
      <c r="Z892" s="48"/>
      <c r="AA892" s="48" t="s">
        <v>135</v>
      </c>
      <c r="AB892" s="41" t="s">
        <v>116</v>
      </c>
      <c r="AC892" s="41" t="s">
        <v>136</v>
      </c>
      <c r="AD892" s="41" t="s">
        <v>116</v>
      </c>
      <c r="AE892" s="48" t="s">
        <v>136</v>
      </c>
      <c r="AF892" s="41" t="s">
        <v>136</v>
      </c>
      <c r="AG892" s="26">
        <v>2</v>
      </c>
      <c r="AH892" s="50">
        <v>4.4</v>
      </c>
      <c r="AI892" s="50">
        <v>3.2</v>
      </c>
      <c r="AJ892" s="50">
        <v>7.2</v>
      </c>
      <c r="AK892" s="51" t="s">
        <v>150</v>
      </c>
      <c r="AL892" s="27" t="s">
        <v>1858</v>
      </c>
      <c r="AM892" s="41"/>
      <c r="AP892" s="54"/>
      <c r="AQ892" s="54"/>
      <c r="AR892" s="54"/>
      <c r="AS892" s="54"/>
    </row>
    <row r="893" s="7" customFormat="1" ht="53" customHeight="1" spans="1:45">
      <c r="A893" s="23" t="s">
        <v>139</v>
      </c>
      <c r="B893" s="24" t="s">
        <v>140</v>
      </c>
      <c r="C893" s="25" t="s">
        <v>2131</v>
      </c>
      <c r="D893" s="26" t="s">
        <v>1747</v>
      </c>
      <c r="E893" s="27" t="s">
        <v>1913</v>
      </c>
      <c r="F893" s="28" t="s">
        <v>1434</v>
      </c>
      <c r="G893" s="26" t="s">
        <v>1436</v>
      </c>
      <c r="H893" s="26" t="s">
        <v>146</v>
      </c>
      <c r="I893" s="26" t="s">
        <v>147</v>
      </c>
      <c r="J893" s="41" t="s">
        <v>148</v>
      </c>
      <c r="K893" s="41" t="s">
        <v>149</v>
      </c>
      <c r="L893" s="42">
        <v>0.12</v>
      </c>
      <c r="M893" s="43">
        <v>0</v>
      </c>
      <c r="N893" s="43"/>
      <c r="O893" s="43"/>
      <c r="P893" s="43"/>
      <c r="Q893" s="43"/>
      <c r="R893" s="47">
        <v>0.12</v>
      </c>
      <c r="S893" s="48"/>
      <c r="T893" s="26"/>
      <c r="U893" s="23"/>
      <c r="V893" s="48" t="str">
        <f t="shared" si="13"/>
        <v/>
      </c>
      <c r="W893" s="48"/>
      <c r="X893" s="48"/>
      <c r="Y893" s="48"/>
      <c r="Z893" s="48"/>
      <c r="AA893" s="48" t="s">
        <v>135</v>
      </c>
      <c r="AB893" s="41" t="s">
        <v>116</v>
      </c>
      <c r="AC893" s="41" t="s">
        <v>116</v>
      </c>
      <c r="AD893" s="41" t="s">
        <v>116</v>
      </c>
      <c r="AE893" s="48" t="s">
        <v>136</v>
      </c>
      <c r="AF893" s="41" t="s">
        <v>136</v>
      </c>
      <c r="AG893" s="26">
        <v>6</v>
      </c>
      <c r="AH893" s="50">
        <v>13.2</v>
      </c>
      <c r="AI893" s="50">
        <v>9.6</v>
      </c>
      <c r="AJ893" s="50">
        <v>21.6</v>
      </c>
      <c r="AK893" s="51" t="s">
        <v>150</v>
      </c>
      <c r="AL893" s="27" t="s">
        <v>1915</v>
      </c>
      <c r="AM893" s="41"/>
      <c r="AP893" s="54"/>
      <c r="AQ893" s="54"/>
      <c r="AR893" s="54"/>
      <c r="AS893" s="54"/>
    </row>
    <row r="894" s="7" customFormat="1" ht="53" customHeight="1" spans="1:45">
      <c r="A894" s="23" t="s">
        <v>139</v>
      </c>
      <c r="B894" s="24" t="s">
        <v>140</v>
      </c>
      <c r="C894" s="25" t="s">
        <v>2132</v>
      </c>
      <c r="D894" s="26" t="s">
        <v>1730</v>
      </c>
      <c r="E894" s="26" t="s">
        <v>2085</v>
      </c>
      <c r="F894" s="55" t="s">
        <v>383</v>
      </c>
      <c r="G894" s="26" t="s">
        <v>2133</v>
      </c>
      <c r="H894" s="26" t="s">
        <v>146</v>
      </c>
      <c r="I894" s="26" t="s">
        <v>147</v>
      </c>
      <c r="J894" s="41" t="s">
        <v>148</v>
      </c>
      <c r="K894" s="41" t="s">
        <v>149</v>
      </c>
      <c r="L894" s="42">
        <v>0.09</v>
      </c>
      <c r="M894" s="43">
        <v>0</v>
      </c>
      <c r="N894" s="43"/>
      <c r="O894" s="43"/>
      <c r="P894" s="43"/>
      <c r="Q894" s="43"/>
      <c r="R894" s="47">
        <v>0.09</v>
      </c>
      <c r="S894" s="48"/>
      <c r="T894" s="26"/>
      <c r="U894" s="23"/>
      <c r="V894" s="48" t="str">
        <f t="shared" si="13"/>
        <v/>
      </c>
      <c r="W894" s="48"/>
      <c r="X894" s="48"/>
      <c r="Y894" s="48"/>
      <c r="Z894" s="48"/>
      <c r="AA894" s="48" t="s">
        <v>135</v>
      </c>
      <c r="AB894" s="41" t="s">
        <v>116</v>
      </c>
      <c r="AC894" s="41" t="s">
        <v>116</v>
      </c>
      <c r="AD894" s="41" t="s">
        <v>116</v>
      </c>
      <c r="AE894" s="48" t="s">
        <v>136</v>
      </c>
      <c r="AF894" s="41" t="s">
        <v>136</v>
      </c>
      <c r="AG894" s="26">
        <v>52</v>
      </c>
      <c r="AH894" s="50">
        <v>114.4</v>
      </c>
      <c r="AI894" s="50">
        <v>83.2</v>
      </c>
      <c r="AJ894" s="50">
        <v>187.2</v>
      </c>
      <c r="AK894" s="51" t="s">
        <v>150</v>
      </c>
      <c r="AL894" s="27" t="s">
        <v>1894</v>
      </c>
      <c r="AM894" s="41"/>
      <c r="AP894" s="54"/>
      <c r="AQ894" s="54"/>
      <c r="AR894" s="54"/>
      <c r="AS894" s="54"/>
    </row>
    <row r="895" s="7" customFormat="1" ht="53" customHeight="1" spans="1:45">
      <c r="A895" s="23" t="s">
        <v>139</v>
      </c>
      <c r="B895" s="24" t="s">
        <v>140</v>
      </c>
      <c r="C895" s="25" t="s">
        <v>2134</v>
      </c>
      <c r="D895" s="26" t="s">
        <v>1730</v>
      </c>
      <c r="E895" s="26" t="s">
        <v>2096</v>
      </c>
      <c r="F895" s="55" t="s">
        <v>383</v>
      </c>
      <c r="G895" s="26" t="s">
        <v>2135</v>
      </c>
      <c r="H895" s="26" t="s">
        <v>146</v>
      </c>
      <c r="I895" s="26" t="s">
        <v>147</v>
      </c>
      <c r="J895" s="41" t="s">
        <v>148</v>
      </c>
      <c r="K895" s="41" t="s">
        <v>149</v>
      </c>
      <c r="L895" s="42">
        <v>0.12</v>
      </c>
      <c r="M895" s="43">
        <v>0</v>
      </c>
      <c r="N895" s="43"/>
      <c r="O895" s="43"/>
      <c r="P895" s="43"/>
      <c r="Q895" s="43"/>
      <c r="R895" s="47">
        <v>0.12</v>
      </c>
      <c r="S895" s="48"/>
      <c r="T895" s="26"/>
      <c r="U895" s="23"/>
      <c r="V895" s="48" t="str">
        <f t="shared" si="13"/>
        <v/>
      </c>
      <c r="W895" s="48"/>
      <c r="X895" s="48"/>
      <c r="Y895" s="48"/>
      <c r="Z895" s="48"/>
      <c r="AA895" s="48" t="s">
        <v>135</v>
      </c>
      <c r="AB895" s="41" t="s">
        <v>116</v>
      </c>
      <c r="AC895" s="41" t="s">
        <v>116</v>
      </c>
      <c r="AD895" s="41" t="s">
        <v>116</v>
      </c>
      <c r="AE895" s="48" t="s">
        <v>136</v>
      </c>
      <c r="AF895" s="41" t="s">
        <v>136</v>
      </c>
      <c r="AG895" s="26">
        <v>101</v>
      </c>
      <c r="AH895" s="50">
        <v>222.2</v>
      </c>
      <c r="AI895" s="50">
        <v>161.6</v>
      </c>
      <c r="AJ895" s="50">
        <v>363.6</v>
      </c>
      <c r="AK895" s="51" t="s">
        <v>150</v>
      </c>
      <c r="AL895" s="27" t="s">
        <v>2076</v>
      </c>
      <c r="AM895" s="41"/>
      <c r="AP895" s="54"/>
      <c r="AQ895" s="54"/>
      <c r="AR895" s="54"/>
      <c r="AS895" s="54"/>
    </row>
    <row r="896" s="7" customFormat="1" ht="53" customHeight="1" spans="1:45">
      <c r="A896" s="23" t="s">
        <v>139</v>
      </c>
      <c r="B896" s="24" t="s">
        <v>140</v>
      </c>
      <c r="C896" s="25" t="s">
        <v>2136</v>
      </c>
      <c r="D896" s="26" t="s">
        <v>1730</v>
      </c>
      <c r="E896" s="26" t="s">
        <v>1731</v>
      </c>
      <c r="F896" s="55" t="s">
        <v>383</v>
      </c>
      <c r="G896" s="26" t="s">
        <v>2137</v>
      </c>
      <c r="H896" s="26" t="s">
        <v>146</v>
      </c>
      <c r="I896" s="26" t="s">
        <v>147</v>
      </c>
      <c r="J896" s="41" t="s">
        <v>148</v>
      </c>
      <c r="K896" s="41" t="s">
        <v>149</v>
      </c>
      <c r="L896" s="42">
        <v>0.15</v>
      </c>
      <c r="M896" s="43">
        <v>0</v>
      </c>
      <c r="N896" s="43"/>
      <c r="O896" s="43"/>
      <c r="P896" s="43"/>
      <c r="Q896" s="43"/>
      <c r="R896" s="47">
        <v>0.15</v>
      </c>
      <c r="S896" s="48"/>
      <c r="T896" s="26"/>
      <c r="U896" s="23"/>
      <c r="V896" s="48" t="str">
        <f t="shared" si="13"/>
        <v/>
      </c>
      <c r="W896" s="48"/>
      <c r="X896" s="48"/>
      <c r="Y896" s="48"/>
      <c r="Z896" s="48"/>
      <c r="AA896" s="48" t="s">
        <v>135</v>
      </c>
      <c r="AB896" s="41" t="s">
        <v>116</v>
      </c>
      <c r="AC896" s="41" t="s">
        <v>116</v>
      </c>
      <c r="AD896" s="41" t="s">
        <v>116</v>
      </c>
      <c r="AE896" s="48" t="s">
        <v>136</v>
      </c>
      <c r="AF896" s="41" t="s">
        <v>136</v>
      </c>
      <c r="AG896" s="26">
        <v>104</v>
      </c>
      <c r="AH896" s="50">
        <v>228.8</v>
      </c>
      <c r="AI896" s="50">
        <v>166.4</v>
      </c>
      <c r="AJ896" s="50">
        <v>374.4</v>
      </c>
      <c r="AK896" s="51" t="s">
        <v>150</v>
      </c>
      <c r="AL896" s="27" t="s">
        <v>2138</v>
      </c>
      <c r="AM896" s="41"/>
      <c r="AP896" s="54"/>
      <c r="AQ896" s="54"/>
      <c r="AR896" s="54"/>
      <c r="AS896" s="54"/>
    </row>
    <row r="897" s="7" customFormat="1" ht="53" customHeight="1" spans="1:45">
      <c r="A897" s="23" t="s">
        <v>139</v>
      </c>
      <c r="B897" s="24" t="s">
        <v>140</v>
      </c>
      <c r="C897" s="25" t="s">
        <v>2139</v>
      </c>
      <c r="D897" s="26" t="s">
        <v>1730</v>
      </c>
      <c r="E897" s="26" t="s">
        <v>1739</v>
      </c>
      <c r="F897" s="55" t="s">
        <v>383</v>
      </c>
      <c r="G897" s="26" t="s">
        <v>1602</v>
      </c>
      <c r="H897" s="26" t="s">
        <v>146</v>
      </c>
      <c r="I897" s="26" t="s">
        <v>147</v>
      </c>
      <c r="J897" s="41" t="s">
        <v>148</v>
      </c>
      <c r="K897" s="41" t="s">
        <v>149</v>
      </c>
      <c r="L897" s="42">
        <v>0.06</v>
      </c>
      <c r="M897" s="43">
        <v>0</v>
      </c>
      <c r="N897" s="43"/>
      <c r="O897" s="43"/>
      <c r="P897" s="43"/>
      <c r="Q897" s="43"/>
      <c r="R897" s="47">
        <v>0.06</v>
      </c>
      <c r="S897" s="48"/>
      <c r="T897" s="26"/>
      <c r="U897" s="23"/>
      <c r="V897" s="48" t="str">
        <f t="shared" si="13"/>
        <v/>
      </c>
      <c r="W897" s="48"/>
      <c r="X897" s="48"/>
      <c r="Y897" s="48"/>
      <c r="Z897" s="48"/>
      <c r="AA897" s="48" t="s">
        <v>135</v>
      </c>
      <c r="AB897" s="41" t="s">
        <v>116</v>
      </c>
      <c r="AC897" s="41" t="s">
        <v>116</v>
      </c>
      <c r="AD897" s="41" t="s">
        <v>116</v>
      </c>
      <c r="AE897" s="48" t="s">
        <v>136</v>
      </c>
      <c r="AF897" s="41" t="s">
        <v>136</v>
      </c>
      <c r="AG897" s="26">
        <v>20</v>
      </c>
      <c r="AH897" s="50">
        <v>44</v>
      </c>
      <c r="AI897" s="50">
        <v>32</v>
      </c>
      <c r="AJ897" s="50">
        <v>72</v>
      </c>
      <c r="AK897" s="51" t="s">
        <v>150</v>
      </c>
      <c r="AL897" s="27" t="s">
        <v>1737</v>
      </c>
      <c r="AM897" s="41"/>
      <c r="AP897" s="54"/>
      <c r="AQ897" s="54"/>
      <c r="AR897" s="54"/>
      <c r="AS897" s="54"/>
    </row>
    <row r="898" s="7" customFormat="1" ht="53" customHeight="1" spans="1:45">
      <c r="A898" s="23" t="s">
        <v>139</v>
      </c>
      <c r="B898" s="24" t="s">
        <v>140</v>
      </c>
      <c r="C898" s="25" t="s">
        <v>2140</v>
      </c>
      <c r="D898" s="26" t="s">
        <v>1730</v>
      </c>
      <c r="E898" s="26" t="s">
        <v>2141</v>
      </c>
      <c r="F898" s="55" t="s">
        <v>383</v>
      </c>
      <c r="G898" s="26" t="s">
        <v>2142</v>
      </c>
      <c r="H898" s="26" t="s">
        <v>146</v>
      </c>
      <c r="I898" s="26" t="s">
        <v>147</v>
      </c>
      <c r="J898" s="41" t="s">
        <v>148</v>
      </c>
      <c r="K898" s="41" t="s">
        <v>149</v>
      </c>
      <c r="L898" s="42">
        <v>0.03</v>
      </c>
      <c r="M898" s="43">
        <v>0</v>
      </c>
      <c r="N898" s="43"/>
      <c r="O898" s="43"/>
      <c r="P898" s="43"/>
      <c r="Q898" s="43"/>
      <c r="R898" s="47">
        <v>0.03</v>
      </c>
      <c r="S898" s="48"/>
      <c r="T898" s="26"/>
      <c r="U898" s="23"/>
      <c r="V898" s="48" t="str">
        <f t="shared" si="13"/>
        <v/>
      </c>
      <c r="W898" s="48"/>
      <c r="X898" s="48"/>
      <c r="Y898" s="48"/>
      <c r="Z898" s="48"/>
      <c r="AA898" s="48" t="s">
        <v>135</v>
      </c>
      <c r="AB898" s="41" t="s">
        <v>116</v>
      </c>
      <c r="AC898" s="41" t="s">
        <v>136</v>
      </c>
      <c r="AD898" s="41" t="s">
        <v>116</v>
      </c>
      <c r="AE898" s="48" t="s">
        <v>136</v>
      </c>
      <c r="AF898" s="41" t="s">
        <v>136</v>
      </c>
      <c r="AG898" s="26">
        <v>52</v>
      </c>
      <c r="AH898" s="50">
        <v>114.4</v>
      </c>
      <c r="AI898" s="50">
        <v>83.2</v>
      </c>
      <c r="AJ898" s="50">
        <v>187.2</v>
      </c>
      <c r="AK898" s="51" t="s">
        <v>150</v>
      </c>
      <c r="AL898" s="27" t="s">
        <v>1894</v>
      </c>
      <c r="AM898" s="41"/>
      <c r="AP898" s="54"/>
      <c r="AQ898" s="54"/>
      <c r="AR898" s="54"/>
      <c r="AS898" s="54"/>
    </row>
    <row r="899" s="7" customFormat="1" ht="53" customHeight="1" spans="1:45">
      <c r="A899" s="23" t="s">
        <v>139</v>
      </c>
      <c r="B899" s="24" t="s">
        <v>140</v>
      </c>
      <c r="C899" s="25" t="s">
        <v>2143</v>
      </c>
      <c r="D899" s="26" t="s">
        <v>1730</v>
      </c>
      <c r="E899" s="26" t="s">
        <v>2144</v>
      </c>
      <c r="F899" s="30" t="s">
        <v>320</v>
      </c>
      <c r="G899" s="26" t="s">
        <v>726</v>
      </c>
      <c r="H899" s="26" t="s">
        <v>146</v>
      </c>
      <c r="I899" s="26" t="s">
        <v>147</v>
      </c>
      <c r="J899" s="41" t="s">
        <v>148</v>
      </c>
      <c r="K899" s="41" t="s">
        <v>149</v>
      </c>
      <c r="L899" s="42">
        <v>0.18</v>
      </c>
      <c r="M899" s="43">
        <v>0</v>
      </c>
      <c r="N899" s="43"/>
      <c r="O899" s="43"/>
      <c r="P899" s="43"/>
      <c r="Q899" s="43"/>
      <c r="R899" s="47">
        <v>0.18</v>
      </c>
      <c r="S899" s="48"/>
      <c r="T899" s="26"/>
      <c r="U899" s="23"/>
      <c r="V899" s="48" t="str">
        <f t="shared" si="13"/>
        <v/>
      </c>
      <c r="W899" s="48"/>
      <c r="X899" s="48"/>
      <c r="Y899" s="48"/>
      <c r="Z899" s="48"/>
      <c r="AA899" s="48" t="s">
        <v>135</v>
      </c>
      <c r="AB899" s="41" t="s">
        <v>116</v>
      </c>
      <c r="AC899" s="41" t="s">
        <v>116</v>
      </c>
      <c r="AD899" s="41" t="s">
        <v>116</v>
      </c>
      <c r="AE899" s="48" t="s">
        <v>136</v>
      </c>
      <c r="AF899" s="41" t="s">
        <v>136</v>
      </c>
      <c r="AG899" s="26">
        <v>4</v>
      </c>
      <c r="AH899" s="50">
        <v>8.8</v>
      </c>
      <c r="AI899" s="50">
        <v>6.4</v>
      </c>
      <c r="AJ899" s="50">
        <v>14.4</v>
      </c>
      <c r="AK899" s="51" t="s">
        <v>150</v>
      </c>
      <c r="AL899" s="27" t="s">
        <v>1944</v>
      </c>
      <c r="AM899" s="41"/>
      <c r="AP899" s="54"/>
      <c r="AQ899" s="54"/>
      <c r="AR899" s="54"/>
      <c r="AS899" s="54"/>
    </row>
    <row r="900" s="7" customFormat="1" ht="53" customHeight="1" spans="1:45">
      <c r="A900" s="23" t="s">
        <v>139</v>
      </c>
      <c r="B900" s="24" t="s">
        <v>140</v>
      </c>
      <c r="C900" s="25" t="s">
        <v>2145</v>
      </c>
      <c r="D900" s="26" t="s">
        <v>1730</v>
      </c>
      <c r="E900" s="26" t="s">
        <v>1735</v>
      </c>
      <c r="F900" s="30" t="s">
        <v>320</v>
      </c>
      <c r="G900" s="26" t="s">
        <v>728</v>
      </c>
      <c r="H900" s="26" t="s">
        <v>146</v>
      </c>
      <c r="I900" s="26" t="s">
        <v>147</v>
      </c>
      <c r="J900" s="41" t="s">
        <v>148</v>
      </c>
      <c r="K900" s="41" t="s">
        <v>149</v>
      </c>
      <c r="L900" s="42">
        <v>0.3</v>
      </c>
      <c r="M900" s="43">
        <v>0</v>
      </c>
      <c r="N900" s="43"/>
      <c r="O900" s="43"/>
      <c r="P900" s="43"/>
      <c r="Q900" s="43"/>
      <c r="R900" s="47">
        <v>0.3</v>
      </c>
      <c r="S900" s="48"/>
      <c r="T900" s="26"/>
      <c r="U900" s="23"/>
      <c r="V900" s="48" t="str">
        <f t="shared" si="13"/>
        <v/>
      </c>
      <c r="W900" s="48"/>
      <c r="X900" s="48"/>
      <c r="Y900" s="48"/>
      <c r="Z900" s="48"/>
      <c r="AA900" s="48" t="s">
        <v>135</v>
      </c>
      <c r="AB900" s="41" t="s">
        <v>116</v>
      </c>
      <c r="AC900" s="41" t="s">
        <v>136</v>
      </c>
      <c r="AD900" s="41" t="s">
        <v>116</v>
      </c>
      <c r="AE900" s="48" t="s">
        <v>136</v>
      </c>
      <c r="AF900" s="41" t="s">
        <v>136</v>
      </c>
      <c r="AG900" s="26">
        <v>2</v>
      </c>
      <c r="AH900" s="50">
        <v>4.4</v>
      </c>
      <c r="AI900" s="50">
        <v>3.2</v>
      </c>
      <c r="AJ900" s="50">
        <v>7.2</v>
      </c>
      <c r="AK900" s="51" t="s">
        <v>150</v>
      </c>
      <c r="AL900" s="27" t="s">
        <v>1858</v>
      </c>
      <c r="AM900" s="41"/>
      <c r="AP900" s="54"/>
      <c r="AQ900" s="54"/>
      <c r="AR900" s="54"/>
      <c r="AS900" s="54"/>
    </row>
    <row r="901" s="7" customFormat="1" ht="53" customHeight="1" spans="1:45">
      <c r="A901" s="23" t="s">
        <v>139</v>
      </c>
      <c r="B901" s="24" t="s">
        <v>140</v>
      </c>
      <c r="C901" s="25" t="s">
        <v>2146</v>
      </c>
      <c r="D901" s="26" t="s">
        <v>1730</v>
      </c>
      <c r="E901" s="26" t="s">
        <v>2091</v>
      </c>
      <c r="F901" s="30" t="s">
        <v>320</v>
      </c>
      <c r="G901" s="26" t="s">
        <v>741</v>
      </c>
      <c r="H901" s="26" t="s">
        <v>146</v>
      </c>
      <c r="I901" s="26" t="s">
        <v>147</v>
      </c>
      <c r="J901" s="41" t="s">
        <v>148</v>
      </c>
      <c r="K901" s="41" t="s">
        <v>149</v>
      </c>
      <c r="L901" s="42">
        <v>0.36</v>
      </c>
      <c r="M901" s="43">
        <v>0</v>
      </c>
      <c r="N901" s="43"/>
      <c r="O901" s="43"/>
      <c r="P901" s="43"/>
      <c r="Q901" s="43"/>
      <c r="R901" s="47">
        <v>0.36</v>
      </c>
      <c r="S901" s="48"/>
      <c r="T901" s="26"/>
      <c r="U901" s="23"/>
      <c r="V901" s="48" t="str">
        <f t="shared" si="13"/>
        <v/>
      </c>
      <c r="W901" s="48"/>
      <c r="X901" s="48"/>
      <c r="Y901" s="48"/>
      <c r="Z901" s="48"/>
      <c r="AA901" s="48" t="s">
        <v>135</v>
      </c>
      <c r="AB901" s="41" t="s">
        <v>116</v>
      </c>
      <c r="AC901" s="41" t="s">
        <v>136</v>
      </c>
      <c r="AD901" s="41" t="s">
        <v>116</v>
      </c>
      <c r="AE901" s="48" t="s">
        <v>136</v>
      </c>
      <c r="AF901" s="41" t="s">
        <v>136</v>
      </c>
      <c r="AG901" s="26">
        <v>20</v>
      </c>
      <c r="AH901" s="50">
        <v>44</v>
      </c>
      <c r="AI901" s="50">
        <v>32</v>
      </c>
      <c r="AJ901" s="50">
        <v>72</v>
      </c>
      <c r="AK901" s="51" t="s">
        <v>150</v>
      </c>
      <c r="AL901" s="27" t="s">
        <v>1737</v>
      </c>
      <c r="AM901" s="41"/>
      <c r="AP901" s="54"/>
      <c r="AQ901" s="54"/>
      <c r="AR901" s="54"/>
      <c r="AS901" s="54"/>
    </row>
    <row r="902" s="7" customFormat="1" ht="53" customHeight="1" spans="1:45">
      <c r="A902" s="23" t="s">
        <v>139</v>
      </c>
      <c r="B902" s="24" t="s">
        <v>140</v>
      </c>
      <c r="C902" s="25" t="s">
        <v>2147</v>
      </c>
      <c r="D902" s="26" t="s">
        <v>1730</v>
      </c>
      <c r="E902" s="26" t="s">
        <v>2148</v>
      </c>
      <c r="F902" s="30" t="s">
        <v>320</v>
      </c>
      <c r="G902" s="26" t="s">
        <v>755</v>
      </c>
      <c r="H902" s="26" t="s">
        <v>146</v>
      </c>
      <c r="I902" s="26" t="s">
        <v>147</v>
      </c>
      <c r="J902" s="41" t="s">
        <v>148</v>
      </c>
      <c r="K902" s="41" t="s">
        <v>149</v>
      </c>
      <c r="L902" s="42">
        <v>0.9</v>
      </c>
      <c r="M902" s="43">
        <v>0</v>
      </c>
      <c r="N902" s="43"/>
      <c r="O902" s="43"/>
      <c r="P902" s="43"/>
      <c r="Q902" s="43"/>
      <c r="R902" s="47">
        <v>0.9</v>
      </c>
      <c r="S902" s="48"/>
      <c r="T902" s="26"/>
      <c r="U902" s="23"/>
      <c r="V902" s="48" t="str">
        <f t="shared" si="13"/>
        <v/>
      </c>
      <c r="W902" s="48"/>
      <c r="X902" s="48"/>
      <c r="Y902" s="48"/>
      <c r="Z902" s="48"/>
      <c r="AA902" s="48" t="s">
        <v>135</v>
      </c>
      <c r="AB902" s="41" t="s">
        <v>116</v>
      </c>
      <c r="AC902" s="41" t="s">
        <v>116</v>
      </c>
      <c r="AD902" s="41" t="s">
        <v>116</v>
      </c>
      <c r="AE902" s="48" t="s">
        <v>136</v>
      </c>
      <c r="AF902" s="41" t="s">
        <v>136</v>
      </c>
      <c r="AG902" s="26">
        <v>2</v>
      </c>
      <c r="AH902" s="50">
        <v>4.4</v>
      </c>
      <c r="AI902" s="50">
        <v>3.2</v>
      </c>
      <c r="AJ902" s="50">
        <v>7.2</v>
      </c>
      <c r="AK902" s="51" t="s">
        <v>150</v>
      </c>
      <c r="AL902" s="27" t="s">
        <v>1858</v>
      </c>
      <c r="AM902" s="41"/>
      <c r="AP902" s="54"/>
      <c r="AQ902" s="54"/>
      <c r="AR902" s="54"/>
      <c r="AS902" s="54"/>
    </row>
    <row r="903" s="7" customFormat="1" ht="53" customHeight="1" spans="1:45">
      <c r="A903" s="23" t="s">
        <v>139</v>
      </c>
      <c r="B903" s="24" t="s">
        <v>140</v>
      </c>
      <c r="C903" s="25" t="s">
        <v>2149</v>
      </c>
      <c r="D903" s="26" t="s">
        <v>1730</v>
      </c>
      <c r="E903" s="26" t="s">
        <v>2150</v>
      </c>
      <c r="F903" s="30" t="s">
        <v>320</v>
      </c>
      <c r="G903" s="26" t="s">
        <v>765</v>
      </c>
      <c r="H903" s="26" t="s">
        <v>146</v>
      </c>
      <c r="I903" s="26" t="s">
        <v>147</v>
      </c>
      <c r="J903" s="41" t="s">
        <v>148</v>
      </c>
      <c r="K903" s="41" t="s">
        <v>149</v>
      </c>
      <c r="L903" s="42">
        <v>1.2</v>
      </c>
      <c r="M903" s="43">
        <v>0</v>
      </c>
      <c r="N903" s="43"/>
      <c r="O903" s="43"/>
      <c r="P903" s="43"/>
      <c r="Q903" s="43"/>
      <c r="R903" s="47">
        <v>1.2</v>
      </c>
      <c r="S903" s="48"/>
      <c r="T903" s="26"/>
      <c r="U903" s="23"/>
      <c r="V903" s="48" t="str">
        <f t="shared" si="13"/>
        <v/>
      </c>
      <c r="W903" s="48"/>
      <c r="X903" s="48"/>
      <c r="Y903" s="48"/>
      <c r="Z903" s="48"/>
      <c r="AA903" s="48" t="s">
        <v>135</v>
      </c>
      <c r="AB903" s="41" t="s">
        <v>116</v>
      </c>
      <c r="AC903" s="41" t="s">
        <v>136</v>
      </c>
      <c r="AD903" s="41" t="s">
        <v>116</v>
      </c>
      <c r="AE903" s="48" t="s">
        <v>136</v>
      </c>
      <c r="AF903" s="41" t="s">
        <v>136</v>
      </c>
      <c r="AG903" s="26">
        <v>4</v>
      </c>
      <c r="AH903" s="50">
        <v>8.8</v>
      </c>
      <c r="AI903" s="50">
        <v>6.4</v>
      </c>
      <c r="AJ903" s="50">
        <v>14.4</v>
      </c>
      <c r="AK903" s="51" t="s">
        <v>150</v>
      </c>
      <c r="AL903" s="27" t="s">
        <v>1944</v>
      </c>
      <c r="AM903" s="41"/>
      <c r="AP903" s="54"/>
      <c r="AQ903" s="54"/>
      <c r="AR903" s="54"/>
      <c r="AS903" s="54"/>
    </row>
    <row r="904" s="7" customFormat="1" ht="53" customHeight="1" spans="1:45">
      <c r="A904" s="23" t="s">
        <v>139</v>
      </c>
      <c r="B904" s="24" t="s">
        <v>140</v>
      </c>
      <c r="C904" s="25" t="s">
        <v>2151</v>
      </c>
      <c r="D904" s="26" t="s">
        <v>1730</v>
      </c>
      <c r="E904" s="26" t="s">
        <v>2152</v>
      </c>
      <c r="F904" s="30" t="s">
        <v>320</v>
      </c>
      <c r="G904" s="26" t="s">
        <v>767</v>
      </c>
      <c r="H904" s="26" t="s">
        <v>146</v>
      </c>
      <c r="I904" s="26" t="s">
        <v>147</v>
      </c>
      <c r="J904" s="41" t="s">
        <v>148</v>
      </c>
      <c r="K904" s="41" t="s">
        <v>149</v>
      </c>
      <c r="L904" s="42">
        <v>0.3</v>
      </c>
      <c r="M904" s="43">
        <v>0</v>
      </c>
      <c r="N904" s="43"/>
      <c r="O904" s="43"/>
      <c r="P904" s="43"/>
      <c r="Q904" s="43"/>
      <c r="R904" s="47">
        <v>0.3</v>
      </c>
      <c r="S904" s="48"/>
      <c r="T904" s="26"/>
      <c r="U904" s="23"/>
      <c r="V904" s="48" t="str">
        <f t="shared" ref="V904:V967" si="14">T904&amp;U904</f>
        <v/>
      </c>
      <c r="W904" s="48"/>
      <c r="X904" s="48"/>
      <c r="Y904" s="48"/>
      <c r="Z904" s="48"/>
      <c r="AA904" s="48" t="s">
        <v>135</v>
      </c>
      <c r="AB904" s="41" t="s">
        <v>116</v>
      </c>
      <c r="AC904" s="41" t="s">
        <v>136</v>
      </c>
      <c r="AD904" s="41" t="s">
        <v>116</v>
      </c>
      <c r="AE904" s="48" t="s">
        <v>136</v>
      </c>
      <c r="AF904" s="41" t="s">
        <v>136</v>
      </c>
      <c r="AG904" s="26">
        <v>1</v>
      </c>
      <c r="AH904" s="50">
        <v>2.2</v>
      </c>
      <c r="AI904" s="50">
        <v>1.6</v>
      </c>
      <c r="AJ904" s="50">
        <v>3.6</v>
      </c>
      <c r="AK904" s="51" t="s">
        <v>150</v>
      </c>
      <c r="AL904" s="27" t="s">
        <v>1941</v>
      </c>
      <c r="AM904" s="41"/>
      <c r="AP904" s="54"/>
      <c r="AQ904" s="54"/>
      <c r="AR904" s="54"/>
      <c r="AS904" s="54"/>
    </row>
    <row r="905" s="7" customFormat="1" ht="53" customHeight="1" spans="1:45">
      <c r="A905" s="23" t="s">
        <v>139</v>
      </c>
      <c r="B905" s="24" t="s">
        <v>140</v>
      </c>
      <c r="C905" s="25" t="s">
        <v>2153</v>
      </c>
      <c r="D905" s="26" t="s">
        <v>1730</v>
      </c>
      <c r="E905" s="26" t="s">
        <v>2154</v>
      </c>
      <c r="F905" s="30" t="s">
        <v>320</v>
      </c>
      <c r="G905" s="26" t="s">
        <v>2155</v>
      </c>
      <c r="H905" s="26" t="s">
        <v>146</v>
      </c>
      <c r="I905" s="26" t="s">
        <v>147</v>
      </c>
      <c r="J905" s="41" t="s">
        <v>148</v>
      </c>
      <c r="K905" s="41" t="s">
        <v>149</v>
      </c>
      <c r="L905" s="42">
        <v>0.27</v>
      </c>
      <c r="M905" s="43">
        <v>0</v>
      </c>
      <c r="N905" s="43"/>
      <c r="O905" s="43"/>
      <c r="P905" s="43"/>
      <c r="Q905" s="43"/>
      <c r="R905" s="47">
        <v>0.27</v>
      </c>
      <c r="S905" s="48"/>
      <c r="T905" s="26"/>
      <c r="U905" s="23"/>
      <c r="V905" s="48" t="str">
        <f t="shared" si="14"/>
        <v/>
      </c>
      <c r="W905" s="48"/>
      <c r="X905" s="48"/>
      <c r="Y905" s="48"/>
      <c r="Z905" s="48"/>
      <c r="AA905" s="48" t="s">
        <v>135</v>
      </c>
      <c r="AB905" s="41" t="s">
        <v>116</v>
      </c>
      <c r="AC905" s="41" t="s">
        <v>136</v>
      </c>
      <c r="AD905" s="41" t="s">
        <v>116</v>
      </c>
      <c r="AE905" s="48" t="s">
        <v>136</v>
      </c>
      <c r="AF905" s="41" t="s">
        <v>136</v>
      </c>
      <c r="AG905" s="26">
        <v>5</v>
      </c>
      <c r="AH905" s="50">
        <v>11</v>
      </c>
      <c r="AI905" s="50">
        <v>8</v>
      </c>
      <c r="AJ905" s="50">
        <v>18</v>
      </c>
      <c r="AK905" s="51" t="s">
        <v>150</v>
      </c>
      <c r="AL905" s="27" t="s">
        <v>1921</v>
      </c>
      <c r="AM905" s="41"/>
      <c r="AP905" s="54"/>
      <c r="AQ905" s="54"/>
      <c r="AR905" s="54"/>
      <c r="AS905" s="54"/>
    </row>
    <row r="906" s="7" customFormat="1" ht="53" customHeight="1" spans="1:45">
      <c r="A906" s="23" t="s">
        <v>139</v>
      </c>
      <c r="B906" s="24" t="s">
        <v>140</v>
      </c>
      <c r="C906" s="25" t="s">
        <v>2156</v>
      </c>
      <c r="D906" s="26" t="s">
        <v>1730</v>
      </c>
      <c r="E906" s="26" t="s">
        <v>2157</v>
      </c>
      <c r="F906" s="30" t="s">
        <v>320</v>
      </c>
      <c r="G906" s="26" t="s">
        <v>788</v>
      </c>
      <c r="H906" s="26" t="s">
        <v>146</v>
      </c>
      <c r="I906" s="26" t="s">
        <v>147</v>
      </c>
      <c r="J906" s="41" t="s">
        <v>148</v>
      </c>
      <c r="K906" s="41" t="s">
        <v>149</v>
      </c>
      <c r="L906" s="42">
        <v>0.15</v>
      </c>
      <c r="M906" s="43">
        <v>0</v>
      </c>
      <c r="N906" s="43"/>
      <c r="O906" s="43"/>
      <c r="P906" s="43"/>
      <c r="Q906" s="43"/>
      <c r="R906" s="47">
        <v>0.15</v>
      </c>
      <c r="S906" s="48"/>
      <c r="T906" s="26"/>
      <c r="U906" s="23"/>
      <c r="V906" s="48" t="str">
        <f t="shared" si="14"/>
        <v/>
      </c>
      <c r="W906" s="48"/>
      <c r="X906" s="48"/>
      <c r="Y906" s="48"/>
      <c r="Z906" s="48"/>
      <c r="AA906" s="48" t="s">
        <v>135</v>
      </c>
      <c r="AB906" s="41" t="s">
        <v>116</v>
      </c>
      <c r="AC906" s="41" t="s">
        <v>136</v>
      </c>
      <c r="AD906" s="41" t="s">
        <v>116</v>
      </c>
      <c r="AE906" s="48" t="s">
        <v>136</v>
      </c>
      <c r="AF906" s="41" t="s">
        <v>136</v>
      </c>
      <c r="AG906" s="26">
        <v>10</v>
      </c>
      <c r="AH906" s="50">
        <v>22</v>
      </c>
      <c r="AI906" s="50">
        <v>16</v>
      </c>
      <c r="AJ906" s="50">
        <v>36</v>
      </c>
      <c r="AK906" s="51" t="s">
        <v>150</v>
      </c>
      <c r="AL906" s="27" t="s">
        <v>1740</v>
      </c>
      <c r="AM906" s="41"/>
      <c r="AP906" s="54"/>
      <c r="AQ906" s="54"/>
      <c r="AR906" s="54"/>
      <c r="AS906" s="54"/>
    </row>
    <row r="907" s="7" customFormat="1" ht="53" customHeight="1" spans="1:45">
      <c r="A907" s="23" t="s">
        <v>139</v>
      </c>
      <c r="B907" s="24" t="s">
        <v>140</v>
      </c>
      <c r="C907" s="25" t="s">
        <v>2158</v>
      </c>
      <c r="D907" s="26" t="s">
        <v>1730</v>
      </c>
      <c r="E907" s="26" t="s">
        <v>2144</v>
      </c>
      <c r="F907" s="30" t="s">
        <v>320</v>
      </c>
      <c r="G907" s="26" t="s">
        <v>790</v>
      </c>
      <c r="H907" s="26" t="s">
        <v>146</v>
      </c>
      <c r="I907" s="26" t="s">
        <v>147</v>
      </c>
      <c r="J907" s="41" t="s">
        <v>148</v>
      </c>
      <c r="K907" s="41" t="s">
        <v>149</v>
      </c>
      <c r="L907" s="42">
        <v>0.18</v>
      </c>
      <c r="M907" s="43">
        <v>0</v>
      </c>
      <c r="N907" s="43"/>
      <c r="O907" s="43"/>
      <c r="P907" s="43"/>
      <c r="Q907" s="43"/>
      <c r="R907" s="47">
        <v>0.18</v>
      </c>
      <c r="S907" s="48"/>
      <c r="T907" s="26"/>
      <c r="U907" s="23"/>
      <c r="V907" s="48" t="str">
        <f t="shared" si="14"/>
        <v/>
      </c>
      <c r="W907" s="48"/>
      <c r="X907" s="48"/>
      <c r="Y907" s="48"/>
      <c r="Z907" s="48"/>
      <c r="AA907" s="48" t="s">
        <v>135</v>
      </c>
      <c r="AB907" s="41" t="s">
        <v>116</v>
      </c>
      <c r="AC907" s="41" t="s">
        <v>136</v>
      </c>
      <c r="AD907" s="41" t="s">
        <v>116</v>
      </c>
      <c r="AE907" s="48" t="s">
        <v>136</v>
      </c>
      <c r="AF907" s="41" t="s">
        <v>136</v>
      </c>
      <c r="AG907" s="26">
        <v>4</v>
      </c>
      <c r="AH907" s="50">
        <v>8.8</v>
      </c>
      <c r="AI907" s="50">
        <v>6.4</v>
      </c>
      <c r="AJ907" s="50">
        <v>14.4</v>
      </c>
      <c r="AK907" s="51" t="s">
        <v>150</v>
      </c>
      <c r="AL907" s="27" t="s">
        <v>1944</v>
      </c>
      <c r="AM907" s="41"/>
      <c r="AP907" s="54"/>
      <c r="AQ907" s="54"/>
      <c r="AR907" s="54"/>
      <c r="AS907" s="54"/>
    </row>
    <row r="908" s="7" customFormat="1" ht="53" customHeight="1" spans="1:45">
      <c r="A908" s="23" t="s">
        <v>139</v>
      </c>
      <c r="B908" s="24" t="s">
        <v>140</v>
      </c>
      <c r="C908" s="25" t="s">
        <v>2159</v>
      </c>
      <c r="D908" s="26" t="s">
        <v>1730</v>
      </c>
      <c r="E908" s="26" t="s">
        <v>2096</v>
      </c>
      <c r="F908" s="30" t="s">
        <v>320</v>
      </c>
      <c r="G908" s="26" t="s">
        <v>794</v>
      </c>
      <c r="H908" s="26" t="s">
        <v>146</v>
      </c>
      <c r="I908" s="26" t="s">
        <v>147</v>
      </c>
      <c r="J908" s="41" t="s">
        <v>148</v>
      </c>
      <c r="K908" s="41" t="s">
        <v>149</v>
      </c>
      <c r="L908" s="42">
        <v>0.12</v>
      </c>
      <c r="M908" s="43">
        <v>0</v>
      </c>
      <c r="N908" s="43"/>
      <c r="O908" s="43"/>
      <c r="P908" s="43"/>
      <c r="Q908" s="43"/>
      <c r="R908" s="47">
        <v>0.12</v>
      </c>
      <c r="S908" s="48"/>
      <c r="T908" s="26"/>
      <c r="U908" s="23"/>
      <c r="V908" s="48" t="str">
        <f t="shared" si="14"/>
        <v/>
      </c>
      <c r="W908" s="48"/>
      <c r="X908" s="48"/>
      <c r="Y908" s="48"/>
      <c r="Z908" s="48"/>
      <c r="AA908" s="48" t="s">
        <v>135</v>
      </c>
      <c r="AB908" s="41" t="s">
        <v>116</v>
      </c>
      <c r="AC908" s="41" t="s">
        <v>136</v>
      </c>
      <c r="AD908" s="41" t="s">
        <v>116</v>
      </c>
      <c r="AE908" s="48" t="s">
        <v>136</v>
      </c>
      <c r="AF908" s="41" t="s">
        <v>136</v>
      </c>
      <c r="AG908" s="26">
        <v>5</v>
      </c>
      <c r="AH908" s="50">
        <v>11</v>
      </c>
      <c r="AI908" s="50">
        <v>8</v>
      </c>
      <c r="AJ908" s="50">
        <v>18</v>
      </c>
      <c r="AK908" s="51" t="s">
        <v>150</v>
      </c>
      <c r="AL908" s="27" t="s">
        <v>1921</v>
      </c>
      <c r="AM908" s="41"/>
      <c r="AP908" s="54"/>
      <c r="AQ908" s="54"/>
      <c r="AR908" s="54"/>
      <c r="AS908" s="54"/>
    </row>
    <row r="909" s="7" customFormat="1" ht="53" customHeight="1" spans="1:45">
      <c r="A909" s="23" t="s">
        <v>139</v>
      </c>
      <c r="B909" s="24" t="s">
        <v>140</v>
      </c>
      <c r="C909" s="25" t="s">
        <v>2160</v>
      </c>
      <c r="D909" s="26" t="s">
        <v>1730</v>
      </c>
      <c r="E909" s="26" t="s">
        <v>2161</v>
      </c>
      <c r="F909" s="30" t="s">
        <v>320</v>
      </c>
      <c r="G909" s="26" t="s">
        <v>798</v>
      </c>
      <c r="H909" s="26" t="s">
        <v>146</v>
      </c>
      <c r="I909" s="26" t="s">
        <v>147</v>
      </c>
      <c r="J909" s="41" t="s">
        <v>148</v>
      </c>
      <c r="K909" s="41" t="s">
        <v>149</v>
      </c>
      <c r="L909" s="42">
        <v>6</v>
      </c>
      <c r="M909" s="43">
        <v>0</v>
      </c>
      <c r="N909" s="43"/>
      <c r="O909" s="43"/>
      <c r="P909" s="43"/>
      <c r="Q909" s="43"/>
      <c r="R909" s="47">
        <v>6</v>
      </c>
      <c r="S909" s="48"/>
      <c r="T909" s="26"/>
      <c r="U909" s="23"/>
      <c r="V909" s="48" t="str">
        <f t="shared" si="14"/>
        <v/>
      </c>
      <c r="W909" s="48"/>
      <c r="X909" s="48"/>
      <c r="Y909" s="48"/>
      <c r="Z909" s="48"/>
      <c r="AA909" s="48" t="s">
        <v>135</v>
      </c>
      <c r="AB909" s="41" t="s">
        <v>116</v>
      </c>
      <c r="AC909" s="41" t="s">
        <v>136</v>
      </c>
      <c r="AD909" s="41" t="s">
        <v>116</v>
      </c>
      <c r="AE909" s="48" t="s">
        <v>136</v>
      </c>
      <c r="AF909" s="41" t="s">
        <v>136</v>
      </c>
      <c r="AG909" s="26">
        <v>28</v>
      </c>
      <c r="AH909" s="50">
        <v>61.6</v>
      </c>
      <c r="AI909" s="50">
        <v>44.8</v>
      </c>
      <c r="AJ909" s="50">
        <v>100.8</v>
      </c>
      <c r="AK909" s="51" t="s">
        <v>150</v>
      </c>
      <c r="AL909" s="27" t="s">
        <v>1884</v>
      </c>
      <c r="AM909" s="41"/>
      <c r="AP909" s="54"/>
      <c r="AQ909" s="54"/>
      <c r="AR909" s="54"/>
      <c r="AS909" s="54"/>
    </row>
    <row r="910" s="7" customFormat="1" ht="53" customHeight="1" spans="1:45">
      <c r="A910" s="23" t="s">
        <v>139</v>
      </c>
      <c r="B910" s="24" t="s">
        <v>140</v>
      </c>
      <c r="C910" s="25" t="s">
        <v>2162</v>
      </c>
      <c r="D910" s="26" t="s">
        <v>1747</v>
      </c>
      <c r="E910" s="27" t="s">
        <v>1773</v>
      </c>
      <c r="F910" s="30" t="s">
        <v>320</v>
      </c>
      <c r="G910" s="26" t="s">
        <v>801</v>
      </c>
      <c r="H910" s="26" t="s">
        <v>146</v>
      </c>
      <c r="I910" s="26" t="s">
        <v>147</v>
      </c>
      <c r="J910" s="41" t="s">
        <v>148</v>
      </c>
      <c r="K910" s="41" t="s">
        <v>149</v>
      </c>
      <c r="L910" s="42">
        <v>0.3</v>
      </c>
      <c r="M910" s="43">
        <v>0</v>
      </c>
      <c r="N910" s="43"/>
      <c r="O910" s="43"/>
      <c r="P910" s="43"/>
      <c r="Q910" s="43"/>
      <c r="R910" s="47">
        <v>0.3</v>
      </c>
      <c r="S910" s="48"/>
      <c r="T910" s="26"/>
      <c r="U910" s="23"/>
      <c r="V910" s="48" t="str">
        <f t="shared" si="14"/>
        <v/>
      </c>
      <c r="W910" s="48"/>
      <c r="X910" s="48"/>
      <c r="Y910" s="48"/>
      <c r="Z910" s="48"/>
      <c r="AA910" s="48" t="s">
        <v>135</v>
      </c>
      <c r="AB910" s="41" t="s">
        <v>116</v>
      </c>
      <c r="AC910" s="41" t="s">
        <v>136</v>
      </c>
      <c r="AD910" s="41" t="s">
        <v>116</v>
      </c>
      <c r="AE910" s="48" t="s">
        <v>136</v>
      </c>
      <c r="AF910" s="41" t="s">
        <v>136</v>
      </c>
      <c r="AG910" s="26">
        <v>1</v>
      </c>
      <c r="AH910" s="50">
        <v>2.2</v>
      </c>
      <c r="AI910" s="50">
        <v>1.6</v>
      </c>
      <c r="AJ910" s="50">
        <v>3.6</v>
      </c>
      <c r="AK910" s="51" t="s">
        <v>150</v>
      </c>
      <c r="AL910" s="27" t="s">
        <v>1941</v>
      </c>
      <c r="AM910" s="41"/>
      <c r="AP910" s="54"/>
      <c r="AQ910" s="54"/>
      <c r="AR910" s="54"/>
      <c r="AS910" s="54"/>
    </row>
    <row r="911" s="7" customFormat="1" ht="53" customHeight="1" spans="1:45">
      <c r="A911" s="23" t="s">
        <v>139</v>
      </c>
      <c r="B911" s="24" t="s">
        <v>140</v>
      </c>
      <c r="C911" s="25" t="s">
        <v>2163</v>
      </c>
      <c r="D911" s="26" t="s">
        <v>1730</v>
      </c>
      <c r="E911" s="26" t="s">
        <v>2164</v>
      </c>
      <c r="F911" s="28" t="s">
        <v>324</v>
      </c>
      <c r="G911" s="26" t="s">
        <v>325</v>
      </c>
      <c r="H911" s="26" t="s">
        <v>146</v>
      </c>
      <c r="I911" s="26" t="s">
        <v>147</v>
      </c>
      <c r="J911" s="41" t="s">
        <v>148</v>
      </c>
      <c r="K911" s="41" t="s">
        <v>149</v>
      </c>
      <c r="L911" s="42">
        <v>2.1</v>
      </c>
      <c r="M911" s="43">
        <v>0</v>
      </c>
      <c r="N911" s="43"/>
      <c r="O911" s="43"/>
      <c r="P911" s="43"/>
      <c r="Q911" s="43"/>
      <c r="R911" s="47">
        <v>2.1</v>
      </c>
      <c r="S911" s="48"/>
      <c r="T911" s="26"/>
      <c r="U911" s="23"/>
      <c r="V911" s="48" t="str">
        <f t="shared" si="14"/>
        <v/>
      </c>
      <c r="W911" s="48"/>
      <c r="X911" s="48"/>
      <c r="Y911" s="48"/>
      <c r="Z911" s="48"/>
      <c r="AA911" s="48" t="s">
        <v>135</v>
      </c>
      <c r="AB911" s="41" t="s">
        <v>116</v>
      </c>
      <c r="AC911" s="41" t="s">
        <v>116</v>
      </c>
      <c r="AD911" s="41" t="s">
        <v>116</v>
      </c>
      <c r="AE911" s="48" t="s">
        <v>136</v>
      </c>
      <c r="AF911" s="41" t="s">
        <v>136</v>
      </c>
      <c r="AG911" s="26">
        <v>64</v>
      </c>
      <c r="AH911" s="50">
        <v>140.8</v>
      </c>
      <c r="AI911" s="50">
        <v>102.4</v>
      </c>
      <c r="AJ911" s="50">
        <v>230.4</v>
      </c>
      <c r="AK911" s="51" t="s">
        <v>150</v>
      </c>
      <c r="AL911" s="27" t="s">
        <v>1771</v>
      </c>
      <c r="AM911" s="41"/>
      <c r="AP911" s="54"/>
      <c r="AQ911" s="54"/>
      <c r="AR911" s="54"/>
      <c r="AS911" s="54"/>
    </row>
    <row r="912" s="7" customFormat="1" ht="53" customHeight="1" spans="1:45">
      <c r="A912" s="23" t="s">
        <v>139</v>
      </c>
      <c r="B912" s="24" t="s">
        <v>140</v>
      </c>
      <c r="C912" s="25" t="s">
        <v>2165</v>
      </c>
      <c r="D912" s="26" t="s">
        <v>1730</v>
      </c>
      <c r="E912" s="26" t="s">
        <v>1731</v>
      </c>
      <c r="F912" s="28" t="s">
        <v>324</v>
      </c>
      <c r="G912" s="26" t="s">
        <v>542</v>
      </c>
      <c r="H912" s="26" t="s">
        <v>146</v>
      </c>
      <c r="I912" s="26" t="s">
        <v>147</v>
      </c>
      <c r="J912" s="41" t="s">
        <v>148</v>
      </c>
      <c r="K912" s="41" t="s">
        <v>149</v>
      </c>
      <c r="L912" s="42">
        <v>0.15</v>
      </c>
      <c r="M912" s="43">
        <v>0</v>
      </c>
      <c r="N912" s="43"/>
      <c r="O912" s="43"/>
      <c r="P912" s="43"/>
      <c r="Q912" s="43"/>
      <c r="R912" s="47">
        <v>0.15</v>
      </c>
      <c r="S912" s="48"/>
      <c r="T912" s="26"/>
      <c r="U912" s="23"/>
      <c r="V912" s="48" t="str">
        <f t="shared" si="14"/>
        <v/>
      </c>
      <c r="W912" s="48"/>
      <c r="X912" s="48"/>
      <c r="Y912" s="48"/>
      <c r="Z912" s="48"/>
      <c r="AA912" s="48" t="s">
        <v>135</v>
      </c>
      <c r="AB912" s="41" t="s">
        <v>116</v>
      </c>
      <c r="AC912" s="41" t="s">
        <v>136</v>
      </c>
      <c r="AD912" s="41" t="s">
        <v>116</v>
      </c>
      <c r="AE912" s="48" t="s">
        <v>136</v>
      </c>
      <c r="AF912" s="41" t="s">
        <v>136</v>
      </c>
      <c r="AG912" s="26">
        <v>72</v>
      </c>
      <c r="AH912" s="50">
        <v>158.4</v>
      </c>
      <c r="AI912" s="50">
        <v>115.2</v>
      </c>
      <c r="AJ912" s="50">
        <v>259.2</v>
      </c>
      <c r="AK912" s="51" t="s">
        <v>150</v>
      </c>
      <c r="AL912" s="27" t="s">
        <v>2071</v>
      </c>
      <c r="AM912" s="41"/>
      <c r="AP912" s="54"/>
      <c r="AQ912" s="54"/>
      <c r="AR912" s="54"/>
      <c r="AS912" s="54"/>
    </row>
    <row r="913" s="7" customFormat="1" ht="53" customHeight="1" spans="1:45">
      <c r="A913" s="23" t="s">
        <v>139</v>
      </c>
      <c r="B913" s="24" t="s">
        <v>140</v>
      </c>
      <c r="C913" s="25" t="s">
        <v>2166</v>
      </c>
      <c r="D913" s="26" t="s">
        <v>1730</v>
      </c>
      <c r="E913" s="26" t="s">
        <v>1735</v>
      </c>
      <c r="F913" s="28" t="s">
        <v>324</v>
      </c>
      <c r="G913" s="26" t="s">
        <v>332</v>
      </c>
      <c r="H913" s="26" t="s">
        <v>146</v>
      </c>
      <c r="I913" s="26" t="s">
        <v>147</v>
      </c>
      <c r="J913" s="41" t="s">
        <v>148</v>
      </c>
      <c r="K913" s="41" t="s">
        <v>149</v>
      </c>
      <c r="L913" s="42">
        <v>0.3</v>
      </c>
      <c r="M913" s="43">
        <v>0</v>
      </c>
      <c r="N913" s="43"/>
      <c r="O913" s="43"/>
      <c r="P913" s="43"/>
      <c r="Q913" s="43"/>
      <c r="R913" s="47">
        <v>0.3</v>
      </c>
      <c r="S913" s="48"/>
      <c r="T913" s="26"/>
      <c r="U913" s="23"/>
      <c r="V913" s="48" t="str">
        <f t="shared" si="14"/>
        <v/>
      </c>
      <c r="W913" s="48"/>
      <c r="X913" s="48"/>
      <c r="Y913" s="48"/>
      <c r="Z913" s="48"/>
      <c r="AA913" s="48" t="s">
        <v>135</v>
      </c>
      <c r="AB913" s="41" t="s">
        <v>116</v>
      </c>
      <c r="AC913" s="41" t="s">
        <v>136</v>
      </c>
      <c r="AD913" s="41" t="s">
        <v>116</v>
      </c>
      <c r="AE913" s="48" t="s">
        <v>136</v>
      </c>
      <c r="AF913" s="41" t="s">
        <v>136</v>
      </c>
      <c r="AG913" s="26">
        <v>192</v>
      </c>
      <c r="AH913" s="50">
        <v>422.4</v>
      </c>
      <c r="AI913" s="50">
        <v>307.2</v>
      </c>
      <c r="AJ913" s="50">
        <v>691.2</v>
      </c>
      <c r="AK913" s="51" t="s">
        <v>150</v>
      </c>
      <c r="AL913" s="27" t="s">
        <v>2167</v>
      </c>
      <c r="AM913" s="41"/>
      <c r="AP913" s="54"/>
      <c r="AQ913" s="54"/>
      <c r="AR913" s="54"/>
      <c r="AS913" s="54"/>
    </row>
    <row r="914" s="7" customFormat="1" ht="53" customHeight="1" spans="1:45">
      <c r="A914" s="23" t="s">
        <v>139</v>
      </c>
      <c r="B914" s="24" t="s">
        <v>140</v>
      </c>
      <c r="C914" s="25" t="s">
        <v>2168</v>
      </c>
      <c r="D914" s="26" t="s">
        <v>1730</v>
      </c>
      <c r="E914" s="26" t="s">
        <v>1731</v>
      </c>
      <c r="F914" s="28" t="s">
        <v>324</v>
      </c>
      <c r="G914" s="26" t="s">
        <v>335</v>
      </c>
      <c r="H914" s="26" t="s">
        <v>146</v>
      </c>
      <c r="I914" s="26" t="s">
        <v>147</v>
      </c>
      <c r="J914" s="41" t="s">
        <v>148</v>
      </c>
      <c r="K914" s="41" t="s">
        <v>149</v>
      </c>
      <c r="L914" s="42">
        <v>0.15</v>
      </c>
      <c r="M914" s="43">
        <v>0</v>
      </c>
      <c r="N914" s="43"/>
      <c r="O914" s="43"/>
      <c r="P914" s="43"/>
      <c r="Q914" s="43"/>
      <c r="R914" s="47">
        <v>0.15</v>
      </c>
      <c r="S914" s="48"/>
      <c r="T914" s="26"/>
      <c r="U914" s="23"/>
      <c r="V914" s="48" t="str">
        <f t="shared" si="14"/>
        <v/>
      </c>
      <c r="W914" s="48"/>
      <c r="X914" s="48"/>
      <c r="Y914" s="48"/>
      <c r="Z914" s="48"/>
      <c r="AA914" s="48" t="s">
        <v>135</v>
      </c>
      <c r="AB914" s="41" t="s">
        <v>116</v>
      </c>
      <c r="AC914" s="41" t="s">
        <v>136</v>
      </c>
      <c r="AD914" s="41" t="s">
        <v>116</v>
      </c>
      <c r="AE914" s="48" t="s">
        <v>136</v>
      </c>
      <c r="AF914" s="41" t="s">
        <v>136</v>
      </c>
      <c r="AG914" s="26">
        <v>144</v>
      </c>
      <c r="AH914" s="50">
        <v>316.8</v>
      </c>
      <c r="AI914" s="50">
        <v>230.4</v>
      </c>
      <c r="AJ914" s="50">
        <v>518.4</v>
      </c>
      <c r="AK914" s="51" t="s">
        <v>150</v>
      </c>
      <c r="AL914" s="27" t="s">
        <v>2169</v>
      </c>
      <c r="AM914" s="41"/>
      <c r="AP914" s="54"/>
      <c r="AQ914" s="54"/>
      <c r="AR914" s="54"/>
      <c r="AS914" s="54"/>
    </row>
    <row r="915" s="7" customFormat="1" ht="53" customHeight="1" spans="1:45">
      <c r="A915" s="23" t="s">
        <v>139</v>
      </c>
      <c r="B915" s="24" t="s">
        <v>140</v>
      </c>
      <c r="C915" s="25" t="s">
        <v>2170</v>
      </c>
      <c r="D915" s="26" t="s">
        <v>1730</v>
      </c>
      <c r="E915" s="26" t="s">
        <v>1731</v>
      </c>
      <c r="F915" s="28" t="s">
        <v>324</v>
      </c>
      <c r="G915" s="26" t="s">
        <v>339</v>
      </c>
      <c r="H915" s="26" t="s">
        <v>146</v>
      </c>
      <c r="I915" s="26" t="s">
        <v>147</v>
      </c>
      <c r="J915" s="41" t="s">
        <v>148</v>
      </c>
      <c r="K915" s="41" t="s">
        <v>149</v>
      </c>
      <c r="L915" s="42">
        <v>0.15</v>
      </c>
      <c r="M915" s="43">
        <v>0</v>
      </c>
      <c r="N915" s="43"/>
      <c r="O915" s="43"/>
      <c r="P915" s="43"/>
      <c r="Q915" s="43"/>
      <c r="R915" s="47">
        <v>0.15</v>
      </c>
      <c r="S915" s="48"/>
      <c r="T915" s="26"/>
      <c r="U915" s="23"/>
      <c r="V915" s="48" t="str">
        <f t="shared" si="14"/>
        <v/>
      </c>
      <c r="W915" s="48"/>
      <c r="X915" s="48"/>
      <c r="Y915" s="48"/>
      <c r="Z915" s="48"/>
      <c r="AA915" s="48" t="s">
        <v>135</v>
      </c>
      <c r="AB915" s="41" t="s">
        <v>116</v>
      </c>
      <c r="AC915" s="41" t="s">
        <v>116</v>
      </c>
      <c r="AD915" s="41" t="s">
        <v>116</v>
      </c>
      <c r="AE915" s="48" t="s">
        <v>136</v>
      </c>
      <c r="AF915" s="41" t="s">
        <v>136</v>
      </c>
      <c r="AG915" s="26">
        <v>37</v>
      </c>
      <c r="AH915" s="50">
        <v>81.4</v>
      </c>
      <c r="AI915" s="50">
        <v>59.2</v>
      </c>
      <c r="AJ915" s="50">
        <v>133.2</v>
      </c>
      <c r="AK915" s="51" t="s">
        <v>150</v>
      </c>
      <c r="AL915" s="27" t="s">
        <v>1749</v>
      </c>
      <c r="AM915" s="41"/>
      <c r="AP915" s="54"/>
      <c r="AQ915" s="54"/>
      <c r="AR915" s="54"/>
      <c r="AS915" s="54"/>
    </row>
    <row r="916" s="7" customFormat="1" ht="53" customHeight="1" spans="1:45">
      <c r="A916" s="23" t="s">
        <v>139</v>
      </c>
      <c r="B916" s="24" t="s">
        <v>140</v>
      </c>
      <c r="C916" s="25" t="s">
        <v>2171</v>
      </c>
      <c r="D916" s="26" t="s">
        <v>1730</v>
      </c>
      <c r="E916" s="26" t="s">
        <v>1731</v>
      </c>
      <c r="F916" s="28" t="s">
        <v>324</v>
      </c>
      <c r="G916" s="26" t="s">
        <v>343</v>
      </c>
      <c r="H916" s="26" t="s">
        <v>146</v>
      </c>
      <c r="I916" s="26" t="s">
        <v>147</v>
      </c>
      <c r="J916" s="41" t="s">
        <v>148</v>
      </c>
      <c r="K916" s="41" t="s">
        <v>149</v>
      </c>
      <c r="L916" s="42">
        <v>0.15</v>
      </c>
      <c r="M916" s="43">
        <v>0</v>
      </c>
      <c r="N916" s="43"/>
      <c r="O916" s="43"/>
      <c r="P916" s="43"/>
      <c r="Q916" s="43"/>
      <c r="R916" s="47">
        <v>0.15</v>
      </c>
      <c r="S916" s="48"/>
      <c r="T916" s="26"/>
      <c r="U916" s="23"/>
      <c r="V916" s="48" t="str">
        <f t="shared" si="14"/>
        <v/>
      </c>
      <c r="W916" s="48"/>
      <c r="X916" s="48"/>
      <c r="Y916" s="48"/>
      <c r="Z916" s="48"/>
      <c r="AA916" s="48" t="s">
        <v>135</v>
      </c>
      <c r="AB916" s="41" t="s">
        <v>116</v>
      </c>
      <c r="AC916" s="41" t="s">
        <v>136</v>
      </c>
      <c r="AD916" s="41" t="s">
        <v>116</v>
      </c>
      <c r="AE916" s="48" t="s">
        <v>136</v>
      </c>
      <c r="AF916" s="41" t="s">
        <v>136</v>
      </c>
      <c r="AG916" s="26">
        <v>76</v>
      </c>
      <c r="AH916" s="50">
        <v>167.2</v>
      </c>
      <c r="AI916" s="50">
        <v>121.6</v>
      </c>
      <c r="AJ916" s="50">
        <v>273.6</v>
      </c>
      <c r="AK916" s="51" t="s">
        <v>150</v>
      </c>
      <c r="AL916" s="27" t="s">
        <v>1980</v>
      </c>
      <c r="AM916" s="41"/>
      <c r="AP916" s="54"/>
      <c r="AQ916" s="54"/>
      <c r="AR916" s="54"/>
      <c r="AS916" s="54"/>
    </row>
    <row r="917" s="7" customFormat="1" ht="53" customHeight="1" spans="1:45">
      <c r="A917" s="23" t="s">
        <v>139</v>
      </c>
      <c r="B917" s="24" t="s">
        <v>140</v>
      </c>
      <c r="C917" s="25" t="s">
        <v>2172</v>
      </c>
      <c r="D917" s="26" t="s">
        <v>1730</v>
      </c>
      <c r="E917" s="26" t="s">
        <v>2148</v>
      </c>
      <c r="F917" s="28" t="s">
        <v>324</v>
      </c>
      <c r="G917" s="26" t="s">
        <v>346</v>
      </c>
      <c r="H917" s="26" t="s">
        <v>146</v>
      </c>
      <c r="I917" s="26" t="s">
        <v>147</v>
      </c>
      <c r="J917" s="41" t="s">
        <v>148</v>
      </c>
      <c r="K917" s="41" t="s">
        <v>149</v>
      </c>
      <c r="L917" s="42">
        <v>0.9</v>
      </c>
      <c r="M917" s="43">
        <v>0</v>
      </c>
      <c r="N917" s="43"/>
      <c r="O917" s="43"/>
      <c r="P917" s="43"/>
      <c r="Q917" s="43"/>
      <c r="R917" s="47">
        <v>0.9</v>
      </c>
      <c r="S917" s="48"/>
      <c r="T917" s="26"/>
      <c r="U917" s="23"/>
      <c r="V917" s="48" t="str">
        <f t="shared" si="14"/>
        <v/>
      </c>
      <c r="W917" s="48"/>
      <c r="X917" s="48"/>
      <c r="Y917" s="48"/>
      <c r="Z917" s="48"/>
      <c r="AA917" s="48" t="s">
        <v>135</v>
      </c>
      <c r="AB917" s="41" t="s">
        <v>116</v>
      </c>
      <c r="AC917" s="41" t="s">
        <v>136</v>
      </c>
      <c r="AD917" s="41" t="s">
        <v>116</v>
      </c>
      <c r="AE917" s="48" t="s">
        <v>136</v>
      </c>
      <c r="AF917" s="41" t="s">
        <v>136</v>
      </c>
      <c r="AG917" s="26">
        <v>110</v>
      </c>
      <c r="AH917" s="50">
        <v>242</v>
      </c>
      <c r="AI917" s="50">
        <v>176</v>
      </c>
      <c r="AJ917" s="50">
        <v>396</v>
      </c>
      <c r="AK917" s="51" t="s">
        <v>150</v>
      </c>
      <c r="AL917" s="27" t="s">
        <v>2074</v>
      </c>
      <c r="AM917" s="41"/>
      <c r="AP917" s="54"/>
      <c r="AQ917" s="54"/>
      <c r="AR917" s="54"/>
      <c r="AS917" s="54"/>
    </row>
    <row r="918" s="7" customFormat="1" ht="53" customHeight="1" spans="1:45">
      <c r="A918" s="23" t="s">
        <v>139</v>
      </c>
      <c r="B918" s="24" t="s">
        <v>140</v>
      </c>
      <c r="C918" s="25" t="s">
        <v>2173</v>
      </c>
      <c r="D918" s="26" t="s">
        <v>1730</v>
      </c>
      <c r="E918" s="26" t="s">
        <v>1848</v>
      </c>
      <c r="F918" s="28" t="s">
        <v>324</v>
      </c>
      <c r="G918" s="26" t="s">
        <v>348</v>
      </c>
      <c r="H918" s="26" t="s">
        <v>146</v>
      </c>
      <c r="I918" s="26" t="s">
        <v>147</v>
      </c>
      <c r="J918" s="41" t="s">
        <v>148</v>
      </c>
      <c r="K918" s="41" t="s">
        <v>149</v>
      </c>
      <c r="L918" s="42">
        <v>0.6</v>
      </c>
      <c r="M918" s="43">
        <v>0</v>
      </c>
      <c r="N918" s="43"/>
      <c r="O918" s="43"/>
      <c r="P918" s="43"/>
      <c r="Q918" s="43"/>
      <c r="R918" s="47">
        <v>0.6</v>
      </c>
      <c r="S918" s="48"/>
      <c r="T918" s="26"/>
      <c r="U918" s="23"/>
      <c r="V918" s="48" t="str">
        <f t="shared" si="14"/>
        <v/>
      </c>
      <c r="W918" s="48"/>
      <c r="X918" s="48"/>
      <c r="Y918" s="48"/>
      <c r="Z918" s="48"/>
      <c r="AA918" s="48" t="s">
        <v>135</v>
      </c>
      <c r="AB918" s="41" t="s">
        <v>116</v>
      </c>
      <c r="AC918" s="41" t="s">
        <v>136</v>
      </c>
      <c r="AD918" s="41" t="s">
        <v>116</v>
      </c>
      <c r="AE918" s="48" t="s">
        <v>136</v>
      </c>
      <c r="AF918" s="41" t="s">
        <v>136</v>
      </c>
      <c r="AG918" s="26">
        <v>140</v>
      </c>
      <c r="AH918" s="50">
        <v>308</v>
      </c>
      <c r="AI918" s="50">
        <v>224</v>
      </c>
      <c r="AJ918" s="50">
        <v>504</v>
      </c>
      <c r="AK918" s="51" t="s">
        <v>150</v>
      </c>
      <c r="AL918" s="27" t="s">
        <v>2174</v>
      </c>
      <c r="AM918" s="41"/>
      <c r="AP918" s="54"/>
      <c r="AQ918" s="54"/>
      <c r="AR918" s="54"/>
      <c r="AS918" s="54"/>
    </row>
    <row r="919" s="7" customFormat="1" ht="53" customHeight="1" spans="1:45">
      <c r="A919" s="23" t="s">
        <v>139</v>
      </c>
      <c r="B919" s="24" t="s">
        <v>140</v>
      </c>
      <c r="C919" s="25" t="s">
        <v>2175</v>
      </c>
      <c r="D919" s="26" t="s">
        <v>1747</v>
      </c>
      <c r="E919" s="27" t="s">
        <v>1778</v>
      </c>
      <c r="F919" s="28" t="s">
        <v>1452</v>
      </c>
      <c r="G919" s="26" t="s">
        <v>2176</v>
      </c>
      <c r="H919" s="26" t="s">
        <v>146</v>
      </c>
      <c r="I919" s="26" t="s">
        <v>147</v>
      </c>
      <c r="J919" s="41" t="s">
        <v>148</v>
      </c>
      <c r="K919" s="41" t="s">
        <v>149</v>
      </c>
      <c r="L919" s="42">
        <v>0.45</v>
      </c>
      <c r="M919" s="43">
        <v>0</v>
      </c>
      <c r="N919" s="43"/>
      <c r="O919" s="43"/>
      <c r="P919" s="43"/>
      <c r="Q919" s="43"/>
      <c r="R919" s="47">
        <v>0.45</v>
      </c>
      <c r="S919" s="48"/>
      <c r="T919" s="26"/>
      <c r="U919" s="23"/>
      <c r="V919" s="48" t="str">
        <f t="shared" si="14"/>
        <v/>
      </c>
      <c r="W919" s="48"/>
      <c r="X919" s="48"/>
      <c r="Y919" s="48"/>
      <c r="Z919" s="48"/>
      <c r="AA919" s="48" t="s">
        <v>135</v>
      </c>
      <c r="AB919" s="41" t="s">
        <v>116</v>
      </c>
      <c r="AC919" s="41" t="s">
        <v>136</v>
      </c>
      <c r="AD919" s="41" t="s">
        <v>116</v>
      </c>
      <c r="AE919" s="48" t="s">
        <v>136</v>
      </c>
      <c r="AF919" s="41" t="s">
        <v>136</v>
      </c>
      <c r="AG919" s="26">
        <v>12</v>
      </c>
      <c r="AH919" s="50">
        <v>26.4</v>
      </c>
      <c r="AI919" s="50">
        <v>19.2</v>
      </c>
      <c r="AJ919" s="50">
        <v>43.2</v>
      </c>
      <c r="AK919" s="51" t="s">
        <v>150</v>
      </c>
      <c r="AL919" s="27" t="s">
        <v>1869</v>
      </c>
      <c r="AM919" s="41"/>
      <c r="AP919" s="54"/>
      <c r="AQ919" s="54"/>
      <c r="AR919" s="54"/>
      <c r="AS919" s="54"/>
    </row>
    <row r="920" s="7" customFormat="1" ht="53" customHeight="1" spans="1:45">
      <c r="A920" s="23" t="s">
        <v>139</v>
      </c>
      <c r="B920" s="24" t="s">
        <v>140</v>
      </c>
      <c r="C920" s="25" t="s">
        <v>2177</v>
      </c>
      <c r="D920" s="26" t="s">
        <v>1747</v>
      </c>
      <c r="E920" s="27" t="s">
        <v>1773</v>
      </c>
      <c r="F920" s="28" t="s">
        <v>1452</v>
      </c>
      <c r="G920" s="26" t="s">
        <v>1721</v>
      </c>
      <c r="H920" s="26" t="s">
        <v>146</v>
      </c>
      <c r="I920" s="26" t="s">
        <v>147</v>
      </c>
      <c r="J920" s="41" t="s">
        <v>148</v>
      </c>
      <c r="K920" s="41" t="s">
        <v>149</v>
      </c>
      <c r="L920" s="42">
        <v>0.3</v>
      </c>
      <c r="M920" s="43">
        <v>0</v>
      </c>
      <c r="N920" s="43"/>
      <c r="O920" s="43"/>
      <c r="P920" s="43"/>
      <c r="Q920" s="43"/>
      <c r="R920" s="47">
        <v>0.3</v>
      </c>
      <c r="S920" s="48"/>
      <c r="T920" s="26"/>
      <c r="U920" s="23"/>
      <c r="V920" s="48" t="str">
        <f t="shared" si="14"/>
        <v/>
      </c>
      <c r="W920" s="48"/>
      <c r="X920" s="48"/>
      <c r="Y920" s="48"/>
      <c r="Z920" s="48"/>
      <c r="AA920" s="48" t="s">
        <v>135</v>
      </c>
      <c r="AB920" s="41" t="s">
        <v>116</v>
      </c>
      <c r="AC920" s="41" t="s">
        <v>136</v>
      </c>
      <c r="AD920" s="41" t="s">
        <v>116</v>
      </c>
      <c r="AE920" s="48" t="s">
        <v>136</v>
      </c>
      <c r="AF920" s="41" t="s">
        <v>136</v>
      </c>
      <c r="AG920" s="26">
        <v>9</v>
      </c>
      <c r="AH920" s="50">
        <v>19.8</v>
      </c>
      <c r="AI920" s="50">
        <v>14.4</v>
      </c>
      <c r="AJ920" s="50">
        <v>32.4</v>
      </c>
      <c r="AK920" s="51" t="s">
        <v>150</v>
      </c>
      <c r="AL920" s="27" t="s">
        <v>1784</v>
      </c>
      <c r="AM920" s="41"/>
      <c r="AP920" s="54"/>
      <c r="AQ920" s="54"/>
      <c r="AR920" s="54"/>
      <c r="AS920" s="54"/>
    </row>
    <row r="921" s="7" customFormat="1" ht="53" customHeight="1" spans="1:45">
      <c r="A921" s="23" t="s">
        <v>139</v>
      </c>
      <c r="B921" s="24" t="s">
        <v>140</v>
      </c>
      <c r="C921" s="25" t="s">
        <v>2178</v>
      </c>
      <c r="D921" s="26" t="s">
        <v>1747</v>
      </c>
      <c r="E921" s="27" t="s">
        <v>1780</v>
      </c>
      <c r="F921" s="28" t="s">
        <v>1452</v>
      </c>
      <c r="G921" s="26" t="s">
        <v>2179</v>
      </c>
      <c r="H921" s="26" t="s">
        <v>146</v>
      </c>
      <c r="I921" s="26" t="s">
        <v>147</v>
      </c>
      <c r="J921" s="41" t="s">
        <v>148</v>
      </c>
      <c r="K921" s="41" t="s">
        <v>149</v>
      </c>
      <c r="L921" s="42">
        <v>0.27</v>
      </c>
      <c r="M921" s="43">
        <v>0</v>
      </c>
      <c r="N921" s="43"/>
      <c r="O921" s="43"/>
      <c r="P921" s="43"/>
      <c r="Q921" s="43"/>
      <c r="R921" s="47">
        <v>0.27</v>
      </c>
      <c r="S921" s="48"/>
      <c r="T921" s="26"/>
      <c r="U921" s="23"/>
      <c r="V921" s="48" t="str">
        <f t="shared" si="14"/>
        <v/>
      </c>
      <c r="W921" s="48"/>
      <c r="X921" s="48"/>
      <c r="Y921" s="48"/>
      <c r="Z921" s="48"/>
      <c r="AA921" s="48" t="s">
        <v>135</v>
      </c>
      <c r="AB921" s="41" t="s">
        <v>116</v>
      </c>
      <c r="AC921" s="41" t="s">
        <v>136</v>
      </c>
      <c r="AD921" s="41" t="s">
        <v>116</v>
      </c>
      <c r="AE921" s="48" t="s">
        <v>136</v>
      </c>
      <c r="AF921" s="41" t="s">
        <v>136</v>
      </c>
      <c r="AG921" s="26">
        <v>15</v>
      </c>
      <c r="AH921" s="50">
        <v>33</v>
      </c>
      <c r="AI921" s="50">
        <v>24</v>
      </c>
      <c r="AJ921" s="50">
        <v>54</v>
      </c>
      <c r="AK921" s="51" t="s">
        <v>150</v>
      </c>
      <c r="AL921" s="27" t="s">
        <v>1902</v>
      </c>
      <c r="AM921" s="41"/>
      <c r="AP921" s="54"/>
      <c r="AQ921" s="54"/>
      <c r="AR921" s="54"/>
      <c r="AS921" s="54"/>
    </row>
    <row r="922" s="7" customFormat="1" ht="53" customHeight="1" spans="1:45">
      <c r="A922" s="23" t="s">
        <v>139</v>
      </c>
      <c r="B922" s="24" t="s">
        <v>140</v>
      </c>
      <c r="C922" s="25" t="s">
        <v>2180</v>
      </c>
      <c r="D922" s="26" t="s">
        <v>1747</v>
      </c>
      <c r="E922" s="27" t="s">
        <v>1796</v>
      </c>
      <c r="F922" s="28" t="s">
        <v>1452</v>
      </c>
      <c r="G922" s="26" t="s">
        <v>1453</v>
      </c>
      <c r="H922" s="26" t="s">
        <v>146</v>
      </c>
      <c r="I922" s="26" t="s">
        <v>147</v>
      </c>
      <c r="J922" s="41" t="s">
        <v>148</v>
      </c>
      <c r="K922" s="41" t="s">
        <v>149</v>
      </c>
      <c r="L922" s="42">
        <v>0.15</v>
      </c>
      <c r="M922" s="43">
        <v>0</v>
      </c>
      <c r="N922" s="43"/>
      <c r="O922" s="43"/>
      <c r="P922" s="43"/>
      <c r="Q922" s="43"/>
      <c r="R922" s="47">
        <v>0.15</v>
      </c>
      <c r="S922" s="48"/>
      <c r="T922" s="26"/>
      <c r="U922" s="23"/>
      <c r="V922" s="48" t="str">
        <f t="shared" si="14"/>
        <v/>
      </c>
      <c r="W922" s="48"/>
      <c r="X922" s="48"/>
      <c r="Y922" s="48"/>
      <c r="Z922" s="48"/>
      <c r="AA922" s="48" t="s">
        <v>135</v>
      </c>
      <c r="AB922" s="41" t="s">
        <v>116</v>
      </c>
      <c r="AC922" s="41" t="s">
        <v>136</v>
      </c>
      <c r="AD922" s="41" t="s">
        <v>116</v>
      </c>
      <c r="AE922" s="48" t="s">
        <v>136</v>
      </c>
      <c r="AF922" s="41" t="s">
        <v>136</v>
      </c>
      <c r="AG922" s="26">
        <v>2</v>
      </c>
      <c r="AH922" s="50">
        <v>4.4</v>
      </c>
      <c r="AI922" s="50">
        <v>3.2</v>
      </c>
      <c r="AJ922" s="50">
        <v>7.2</v>
      </c>
      <c r="AK922" s="51" t="s">
        <v>150</v>
      </c>
      <c r="AL922" s="27" t="s">
        <v>1858</v>
      </c>
      <c r="AM922" s="41"/>
      <c r="AP922" s="54"/>
      <c r="AQ922" s="54"/>
      <c r="AR922" s="54"/>
      <c r="AS922" s="54"/>
    </row>
    <row r="923" s="7" customFormat="1" ht="53" customHeight="1" spans="1:45">
      <c r="A923" s="23" t="s">
        <v>139</v>
      </c>
      <c r="B923" s="24" t="s">
        <v>140</v>
      </c>
      <c r="C923" s="25" t="s">
        <v>2181</v>
      </c>
      <c r="D923" s="26" t="s">
        <v>1747</v>
      </c>
      <c r="E923" s="27" t="s">
        <v>1796</v>
      </c>
      <c r="F923" s="28" t="s">
        <v>1452</v>
      </c>
      <c r="G923" s="26" t="s">
        <v>2182</v>
      </c>
      <c r="H923" s="26" t="s">
        <v>146</v>
      </c>
      <c r="I923" s="26" t="s">
        <v>147</v>
      </c>
      <c r="J923" s="41" t="s">
        <v>148</v>
      </c>
      <c r="K923" s="41" t="s">
        <v>149</v>
      </c>
      <c r="L923" s="42">
        <v>0.15</v>
      </c>
      <c r="M923" s="43">
        <v>0</v>
      </c>
      <c r="N923" s="43"/>
      <c r="O923" s="43"/>
      <c r="P923" s="43"/>
      <c r="Q923" s="43"/>
      <c r="R923" s="47">
        <v>0.15</v>
      </c>
      <c r="S923" s="48"/>
      <c r="T923" s="26"/>
      <c r="U923" s="23"/>
      <c r="V923" s="48" t="str">
        <f t="shared" si="14"/>
        <v/>
      </c>
      <c r="W923" s="48"/>
      <c r="X923" s="48"/>
      <c r="Y923" s="48"/>
      <c r="Z923" s="48"/>
      <c r="AA923" s="48" t="s">
        <v>135</v>
      </c>
      <c r="AB923" s="41" t="s">
        <v>116</v>
      </c>
      <c r="AC923" s="41" t="s">
        <v>136</v>
      </c>
      <c r="AD923" s="41" t="s">
        <v>116</v>
      </c>
      <c r="AE923" s="48" t="s">
        <v>136</v>
      </c>
      <c r="AF923" s="41" t="s">
        <v>136</v>
      </c>
      <c r="AG923" s="26">
        <v>2</v>
      </c>
      <c r="AH923" s="50">
        <v>4.4</v>
      </c>
      <c r="AI923" s="50">
        <v>3.2</v>
      </c>
      <c r="AJ923" s="50">
        <v>7.2</v>
      </c>
      <c r="AK923" s="51" t="s">
        <v>150</v>
      </c>
      <c r="AL923" s="27" t="s">
        <v>1858</v>
      </c>
      <c r="AM923" s="41"/>
      <c r="AP923" s="54"/>
      <c r="AQ923" s="54"/>
      <c r="AR923" s="54"/>
      <c r="AS923" s="54"/>
    </row>
    <row r="924" s="7" customFormat="1" ht="53" customHeight="1" spans="1:45">
      <c r="A924" s="23" t="s">
        <v>139</v>
      </c>
      <c r="B924" s="24" t="s">
        <v>140</v>
      </c>
      <c r="C924" s="25" t="s">
        <v>2183</v>
      </c>
      <c r="D924" s="26" t="s">
        <v>1747</v>
      </c>
      <c r="E924" s="27" t="s">
        <v>1773</v>
      </c>
      <c r="F924" s="28" t="s">
        <v>1452</v>
      </c>
      <c r="G924" s="26" t="s">
        <v>1723</v>
      </c>
      <c r="H924" s="26" t="s">
        <v>146</v>
      </c>
      <c r="I924" s="26" t="s">
        <v>147</v>
      </c>
      <c r="J924" s="41" t="s">
        <v>148</v>
      </c>
      <c r="K924" s="41" t="s">
        <v>149</v>
      </c>
      <c r="L924" s="42">
        <v>0.3</v>
      </c>
      <c r="M924" s="43">
        <v>0</v>
      </c>
      <c r="N924" s="43"/>
      <c r="O924" s="43"/>
      <c r="P924" s="43"/>
      <c r="Q924" s="43"/>
      <c r="R924" s="47">
        <v>0.3</v>
      </c>
      <c r="S924" s="48"/>
      <c r="T924" s="26"/>
      <c r="U924" s="23"/>
      <c r="V924" s="48" t="str">
        <f t="shared" si="14"/>
        <v/>
      </c>
      <c r="W924" s="48"/>
      <c r="X924" s="48"/>
      <c r="Y924" s="48"/>
      <c r="Z924" s="48"/>
      <c r="AA924" s="48" t="s">
        <v>135</v>
      </c>
      <c r="AB924" s="41" t="s">
        <v>116</v>
      </c>
      <c r="AC924" s="41" t="s">
        <v>136</v>
      </c>
      <c r="AD924" s="41" t="s">
        <v>116</v>
      </c>
      <c r="AE924" s="48" t="s">
        <v>136</v>
      </c>
      <c r="AF924" s="41" t="s">
        <v>136</v>
      </c>
      <c r="AG924" s="26">
        <v>3</v>
      </c>
      <c r="AH924" s="50">
        <v>6.6</v>
      </c>
      <c r="AI924" s="50">
        <v>4.8</v>
      </c>
      <c r="AJ924" s="50">
        <v>10.8</v>
      </c>
      <c r="AK924" s="51" t="s">
        <v>150</v>
      </c>
      <c r="AL924" s="27" t="s">
        <v>1907</v>
      </c>
      <c r="AM924" s="41"/>
      <c r="AP924" s="54"/>
      <c r="AQ924" s="54"/>
      <c r="AR924" s="54"/>
      <c r="AS924" s="54"/>
    </row>
    <row r="925" s="7" customFormat="1" ht="53" customHeight="1" spans="1:45">
      <c r="A925" s="23" t="s">
        <v>139</v>
      </c>
      <c r="B925" s="24" t="s">
        <v>140</v>
      </c>
      <c r="C925" s="25" t="s">
        <v>2184</v>
      </c>
      <c r="D925" s="26" t="s">
        <v>1747</v>
      </c>
      <c r="E925" s="27" t="s">
        <v>1754</v>
      </c>
      <c r="F925" s="28" t="s">
        <v>1452</v>
      </c>
      <c r="G925" s="26" t="s">
        <v>2185</v>
      </c>
      <c r="H925" s="26" t="s">
        <v>146</v>
      </c>
      <c r="I925" s="26" t="s">
        <v>147</v>
      </c>
      <c r="J925" s="41" t="s">
        <v>148</v>
      </c>
      <c r="K925" s="41" t="s">
        <v>149</v>
      </c>
      <c r="L925" s="42">
        <v>0.6</v>
      </c>
      <c r="M925" s="43">
        <v>0</v>
      </c>
      <c r="N925" s="43"/>
      <c r="O925" s="43"/>
      <c r="P925" s="43"/>
      <c r="Q925" s="43"/>
      <c r="R925" s="47">
        <v>0.6</v>
      </c>
      <c r="S925" s="48"/>
      <c r="T925" s="26"/>
      <c r="U925" s="23"/>
      <c r="V925" s="48" t="str">
        <f t="shared" si="14"/>
        <v/>
      </c>
      <c r="W925" s="48"/>
      <c r="X925" s="48"/>
      <c r="Y925" s="48"/>
      <c r="Z925" s="48"/>
      <c r="AA925" s="48" t="s">
        <v>135</v>
      </c>
      <c r="AB925" s="41" t="s">
        <v>116</v>
      </c>
      <c r="AC925" s="41" t="s">
        <v>136</v>
      </c>
      <c r="AD925" s="41" t="s">
        <v>116</v>
      </c>
      <c r="AE925" s="48" t="s">
        <v>136</v>
      </c>
      <c r="AF925" s="41" t="s">
        <v>136</v>
      </c>
      <c r="AG925" s="26">
        <v>3</v>
      </c>
      <c r="AH925" s="50">
        <v>6.6</v>
      </c>
      <c r="AI925" s="50">
        <v>4.8</v>
      </c>
      <c r="AJ925" s="50">
        <v>10.8</v>
      </c>
      <c r="AK925" s="51" t="s">
        <v>150</v>
      </c>
      <c r="AL925" s="27" t="s">
        <v>1907</v>
      </c>
      <c r="AM925" s="41"/>
      <c r="AP925" s="54"/>
      <c r="AQ925" s="54"/>
      <c r="AR925" s="54"/>
      <c r="AS925" s="54"/>
    </row>
    <row r="926" s="7" customFormat="1" ht="53" customHeight="1" spans="1:45">
      <c r="A926" s="23" t="s">
        <v>139</v>
      </c>
      <c r="B926" s="24" t="s">
        <v>140</v>
      </c>
      <c r="C926" s="25" t="s">
        <v>2186</v>
      </c>
      <c r="D926" s="26" t="s">
        <v>1747</v>
      </c>
      <c r="E926" s="27" t="s">
        <v>1796</v>
      </c>
      <c r="F926" s="28" t="s">
        <v>1452</v>
      </c>
      <c r="G926" s="26" t="s">
        <v>2187</v>
      </c>
      <c r="H926" s="26" t="s">
        <v>146</v>
      </c>
      <c r="I926" s="26" t="s">
        <v>147</v>
      </c>
      <c r="J926" s="41" t="s">
        <v>148</v>
      </c>
      <c r="K926" s="41" t="s">
        <v>149</v>
      </c>
      <c r="L926" s="42">
        <v>0.15</v>
      </c>
      <c r="M926" s="43">
        <v>0</v>
      </c>
      <c r="N926" s="43"/>
      <c r="O926" s="43"/>
      <c r="P926" s="43"/>
      <c r="Q926" s="43"/>
      <c r="R926" s="47">
        <v>0.15</v>
      </c>
      <c r="S926" s="48"/>
      <c r="T926" s="26"/>
      <c r="U926" s="23"/>
      <c r="V926" s="48" t="str">
        <f t="shared" si="14"/>
        <v/>
      </c>
      <c r="W926" s="48"/>
      <c r="X926" s="48"/>
      <c r="Y926" s="48"/>
      <c r="Z926" s="48"/>
      <c r="AA926" s="48" t="s">
        <v>135</v>
      </c>
      <c r="AB926" s="41" t="s">
        <v>116</v>
      </c>
      <c r="AC926" s="41" t="s">
        <v>136</v>
      </c>
      <c r="AD926" s="41" t="s">
        <v>116</v>
      </c>
      <c r="AE926" s="48" t="s">
        <v>136</v>
      </c>
      <c r="AF926" s="41" t="s">
        <v>136</v>
      </c>
      <c r="AG926" s="26">
        <v>12</v>
      </c>
      <c r="AH926" s="50">
        <v>26.4</v>
      </c>
      <c r="AI926" s="50">
        <v>19.2</v>
      </c>
      <c r="AJ926" s="50">
        <v>43.2</v>
      </c>
      <c r="AK926" s="51" t="s">
        <v>150</v>
      </c>
      <c r="AL926" s="27" t="s">
        <v>1869</v>
      </c>
      <c r="AM926" s="41"/>
      <c r="AP926" s="54"/>
      <c r="AQ926" s="54"/>
      <c r="AR926" s="54"/>
      <c r="AS926" s="54"/>
    </row>
    <row r="927" s="7" customFormat="1" ht="53" customHeight="1" spans="1:45">
      <c r="A927" s="23" t="s">
        <v>139</v>
      </c>
      <c r="B927" s="24" t="s">
        <v>140</v>
      </c>
      <c r="C927" s="25" t="s">
        <v>2188</v>
      </c>
      <c r="D927" s="26" t="s">
        <v>1747</v>
      </c>
      <c r="E927" s="27" t="s">
        <v>1841</v>
      </c>
      <c r="F927" s="28" t="s">
        <v>1452</v>
      </c>
      <c r="G927" s="26" t="s">
        <v>1455</v>
      </c>
      <c r="H927" s="26" t="s">
        <v>146</v>
      </c>
      <c r="I927" s="26" t="s">
        <v>147</v>
      </c>
      <c r="J927" s="41" t="s">
        <v>148</v>
      </c>
      <c r="K927" s="41" t="s">
        <v>149</v>
      </c>
      <c r="L927" s="42">
        <v>0.36</v>
      </c>
      <c r="M927" s="43">
        <v>0</v>
      </c>
      <c r="N927" s="43"/>
      <c r="O927" s="43"/>
      <c r="P927" s="43"/>
      <c r="Q927" s="43"/>
      <c r="R927" s="47">
        <v>0.36</v>
      </c>
      <c r="S927" s="48"/>
      <c r="T927" s="26"/>
      <c r="U927" s="23"/>
      <c r="V927" s="48" t="str">
        <f t="shared" si="14"/>
        <v/>
      </c>
      <c r="W927" s="48"/>
      <c r="X927" s="48"/>
      <c r="Y927" s="48"/>
      <c r="Z927" s="48"/>
      <c r="AA927" s="48" t="s">
        <v>135</v>
      </c>
      <c r="AB927" s="41" t="s">
        <v>116</v>
      </c>
      <c r="AC927" s="41" t="s">
        <v>136</v>
      </c>
      <c r="AD927" s="41" t="s">
        <v>116</v>
      </c>
      <c r="AE927" s="48" t="s">
        <v>136</v>
      </c>
      <c r="AF927" s="41" t="s">
        <v>136</v>
      </c>
      <c r="AG927" s="26">
        <v>20</v>
      </c>
      <c r="AH927" s="50">
        <v>44</v>
      </c>
      <c r="AI927" s="50">
        <v>32</v>
      </c>
      <c r="AJ927" s="50">
        <v>72</v>
      </c>
      <c r="AK927" s="51" t="s">
        <v>150</v>
      </c>
      <c r="AL927" s="27" t="s">
        <v>1737</v>
      </c>
      <c r="AM927" s="41"/>
      <c r="AP927" s="54"/>
      <c r="AQ927" s="54"/>
      <c r="AR927" s="54"/>
      <c r="AS927" s="54"/>
    </row>
    <row r="928" s="7" customFormat="1" ht="53" customHeight="1" spans="1:45">
      <c r="A928" s="23" t="s">
        <v>139</v>
      </c>
      <c r="B928" s="24" t="s">
        <v>140</v>
      </c>
      <c r="C928" s="25" t="s">
        <v>2189</v>
      </c>
      <c r="D928" s="26" t="s">
        <v>1747</v>
      </c>
      <c r="E928" s="27" t="s">
        <v>1917</v>
      </c>
      <c r="F928" s="28" t="s">
        <v>1452</v>
      </c>
      <c r="G928" s="26" t="s">
        <v>2190</v>
      </c>
      <c r="H928" s="26" t="s">
        <v>146</v>
      </c>
      <c r="I928" s="26" t="s">
        <v>147</v>
      </c>
      <c r="J928" s="41" t="s">
        <v>148</v>
      </c>
      <c r="K928" s="41" t="s">
        <v>149</v>
      </c>
      <c r="L928" s="42">
        <v>0.08</v>
      </c>
      <c r="M928" s="43">
        <v>0</v>
      </c>
      <c r="N928" s="43"/>
      <c r="O928" s="43"/>
      <c r="P928" s="43"/>
      <c r="Q928" s="43"/>
      <c r="R928" s="47">
        <v>0.08</v>
      </c>
      <c r="S928" s="48"/>
      <c r="T928" s="26"/>
      <c r="U928" s="23"/>
      <c r="V928" s="48" t="str">
        <f t="shared" si="14"/>
        <v/>
      </c>
      <c r="W928" s="48"/>
      <c r="X928" s="48"/>
      <c r="Y928" s="48"/>
      <c r="Z928" s="48"/>
      <c r="AA928" s="48" t="s">
        <v>135</v>
      </c>
      <c r="AB928" s="41" t="s">
        <v>116</v>
      </c>
      <c r="AC928" s="41" t="s">
        <v>136</v>
      </c>
      <c r="AD928" s="41" t="s">
        <v>116</v>
      </c>
      <c r="AE928" s="48" t="s">
        <v>136</v>
      </c>
      <c r="AF928" s="41" t="s">
        <v>136</v>
      </c>
      <c r="AG928" s="26">
        <v>3</v>
      </c>
      <c r="AH928" s="50">
        <v>6.6</v>
      </c>
      <c r="AI928" s="50">
        <v>4.8</v>
      </c>
      <c r="AJ928" s="50">
        <v>10.8</v>
      </c>
      <c r="AK928" s="51" t="s">
        <v>150</v>
      </c>
      <c r="AL928" s="27" t="s">
        <v>1907</v>
      </c>
      <c r="AM928" s="41"/>
      <c r="AP928" s="54"/>
      <c r="AQ928" s="54"/>
      <c r="AR928" s="54"/>
      <c r="AS928" s="54"/>
    </row>
    <row r="929" s="7" customFormat="1" ht="53" customHeight="1" spans="1:45">
      <c r="A929" s="23" t="s">
        <v>139</v>
      </c>
      <c r="B929" s="24" t="s">
        <v>140</v>
      </c>
      <c r="C929" s="25" t="s">
        <v>2191</v>
      </c>
      <c r="D929" s="26" t="s">
        <v>1747</v>
      </c>
      <c r="E929" s="27" t="s">
        <v>1841</v>
      </c>
      <c r="F929" s="28" t="s">
        <v>1452</v>
      </c>
      <c r="G929" s="26" t="s">
        <v>2192</v>
      </c>
      <c r="H929" s="26" t="s">
        <v>146</v>
      </c>
      <c r="I929" s="26" t="s">
        <v>147</v>
      </c>
      <c r="J929" s="41" t="s">
        <v>148</v>
      </c>
      <c r="K929" s="41" t="s">
        <v>149</v>
      </c>
      <c r="L929" s="42">
        <v>0.36</v>
      </c>
      <c r="M929" s="43">
        <v>0</v>
      </c>
      <c r="N929" s="43"/>
      <c r="O929" s="43"/>
      <c r="P929" s="43"/>
      <c r="Q929" s="43"/>
      <c r="R929" s="47">
        <v>0.36</v>
      </c>
      <c r="S929" s="48"/>
      <c r="T929" s="26"/>
      <c r="U929" s="23"/>
      <c r="V929" s="48" t="str">
        <f t="shared" si="14"/>
        <v/>
      </c>
      <c r="W929" s="48"/>
      <c r="X929" s="48"/>
      <c r="Y929" s="48"/>
      <c r="Z929" s="48"/>
      <c r="AA929" s="48" t="s">
        <v>135</v>
      </c>
      <c r="AB929" s="41" t="s">
        <v>116</v>
      </c>
      <c r="AC929" s="41" t="s">
        <v>136</v>
      </c>
      <c r="AD929" s="41" t="s">
        <v>116</v>
      </c>
      <c r="AE929" s="48" t="s">
        <v>136</v>
      </c>
      <c r="AF929" s="41" t="s">
        <v>136</v>
      </c>
      <c r="AG929" s="26">
        <v>12</v>
      </c>
      <c r="AH929" s="50">
        <v>26.4</v>
      </c>
      <c r="AI929" s="50">
        <v>19.2</v>
      </c>
      <c r="AJ929" s="50">
        <v>43.2</v>
      </c>
      <c r="AK929" s="51" t="s">
        <v>150</v>
      </c>
      <c r="AL929" s="27" t="s">
        <v>1869</v>
      </c>
      <c r="AM929" s="41"/>
      <c r="AP929" s="54"/>
      <c r="AQ929" s="54"/>
      <c r="AR929" s="54"/>
      <c r="AS929" s="54"/>
    </row>
    <row r="930" s="7" customFormat="1" ht="53" customHeight="1" spans="1:45">
      <c r="A930" s="23" t="s">
        <v>139</v>
      </c>
      <c r="B930" s="24" t="s">
        <v>140</v>
      </c>
      <c r="C930" s="25" t="s">
        <v>2193</v>
      </c>
      <c r="D930" s="26" t="s">
        <v>1747</v>
      </c>
      <c r="E930" s="27" t="s">
        <v>1786</v>
      </c>
      <c r="F930" s="28" t="s">
        <v>1452</v>
      </c>
      <c r="G930" s="26" t="s">
        <v>2194</v>
      </c>
      <c r="H930" s="26" t="s">
        <v>146</v>
      </c>
      <c r="I930" s="26" t="s">
        <v>147</v>
      </c>
      <c r="J930" s="41" t="s">
        <v>148</v>
      </c>
      <c r="K930" s="41" t="s">
        <v>149</v>
      </c>
      <c r="L930" s="42">
        <v>0.06</v>
      </c>
      <c r="M930" s="43">
        <v>0</v>
      </c>
      <c r="N930" s="43"/>
      <c r="O930" s="43"/>
      <c r="P930" s="43"/>
      <c r="Q930" s="43"/>
      <c r="R930" s="47">
        <v>0.06</v>
      </c>
      <c r="S930" s="48"/>
      <c r="T930" s="26"/>
      <c r="U930" s="23"/>
      <c r="V930" s="48" t="str">
        <f t="shared" si="14"/>
        <v/>
      </c>
      <c r="W930" s="48"/>
      <c r="X930" s="48"/>
      <c r="Y930" s="48"/>
      <c r="Z930" s="48"/>
      <c r="AA930" s="48" t="s">
        <v>135</v>
      </c>
      <c r="AB930" s="41" t="s">
        <v>116</v>
      </c>
      <c r="AC930" s="41" t="s">
        <v>136</v>
      </c>
      <c r="AD930" s="41" t="s">
        <v>116</v>
      </c>
      <c r="AE930" s="48" t="s">
        <v>136</v>
      </c>
      <c r="AF930" s="41" t="s">
        <v>136</v>
      </c>
      <c r="AG930" s="26">
        <v>3</v>
      </c>
      <c r="AH930" s="50">
        <v>6.6</v>
      </c>
      <c r="AI930" s="50">
        <v>4.8</v>
      </c>
      <c r="AJ930" s="50">
        <v>10.8</v>
      </c>
      <c r="AK930" s="51" t="s">
        <v>150</v>
      </c>
      <c r="AL930" s="27" t="s">
        <v>1907</v>
      </c>
      <c r="AM930" s="41"/>
      <c r="AP930" s="54"/>
      <c r="AQ930" s="54"/>
      <c r="AR930" s="54"/>
      <c r="AS930" s="54"/>
    </row>
    <row r="931" s="7" customFormat="1" ht="53" customHeight="1" spans="1:45">
      <c r="A931" s="23" t="s">
        <v>139</v>
      </c>
      <c r="B931" s="24" t="s">
        <v>140</v>
      </c>
      <c r="C931" s="25" t="s">
        <v>2195</v>
      </c>
      <c r="D931" s="26" t="s">
        <v>1747</v>
      </c>
      <c r="E931" s="27" t="s">
        <v>2004</v>
      </c>
      <c r="F931" s="28" t="s">
        <v>377</v>
      </c>
      <c r="G931" s="26" t="s">
        <v>1458</v>
      </c>
      <c r="H931" s="26" t="s">
        <v>146</v>
      </c>
      <c r="I931" s="26" t="s">
        <v>147</v>
      </c>
      <c r="J931" s="41" t="s">
        <v>148</v>
      </c>
      <c r="K931" s="41" t="s">
        <v>149</v>
      </c>
      <c r="L931" s="42">
        <v>0.54</v>
      </c>
      <c r="M931" s="43">
        <v>0</v>
      </c>
      <c r="N931" s="43"/>
      <c r="O931" s="43"/>
      <c r="P931" s="43"/>
      <c r="Q931" s="43"/>
      <c r="R931" s="47">
        <v>0.54</v>
      </c>
      <c r="S931" s="48"/>
      <c r="T931" s="26"/>
      <c r="U931" s="23"/>
      <c r="V931" s="48" t="str">
        <f t="shared" si="14"/>
        <v/>
      </c>
      <c r="W931" s="48"/>
      <c r="X931" s="48"/>
      <c r="Y931" s="48"/>
      <c r="Z931" s="48"/>
      <c r="AA931" s="48" t="s">
        <v>135</v>
      </c>
      <c r="AB931" s="41" t="s">
        <v>116</v>
      </c>
      <c r="AC931" s="41" t="s">
        <v>136</v>
      </c>
      <c r="AD931" s="41" t="s">
        <v>116</v>
      </c>
      <c r="AE931" s="48" t="s">
        <v>136</v>
      </c>
      <c r="AF931" s="41" t="s">
        <v>136</v>
      </c>
      <c r="AG931" s="26">
        <v>15</v>
      </c>
      <c r="AH931" s="50">
        <v>33</v>
      </c>
      <c r="AI931" s="50">
        <v>24</v>
      </c>
      <c r="AJ931" s="50">
        <v>54</v>
      </c>
      <c r="AK931" s="51" t="s">
        <v>150</v>
      </c>
      <c r="AL931" s="27" t="s">
        <v>1902</v>
      </c>
      <c r="AM931" s="41"/>
      <c r="AP931" s="54"/>
      <c r="AQ931" s="54"/>
      <c r="AR931" s="54"/>
      <c r="AS931" s="54"/>
    </row>
    <row r="932" s="7" customFormat="1" ht="53" customHeight="1" spans="1:45">
      <c r="A932" s="23" t="s">
        <v>139</v>
      </c>
      <c r="B932" s="24" t="s">
        <v>140</v>
      </c>
      <c r="C932" s="25" t="s">
        <v>2196</v>
      </c>
      <c r="D932" s="26" t="s">
        <v>1747</v>
      </c>
      <c r="E932" s="27" t="s">
        <v>1765</v>
      </c>
      <c r="F932" s="28" t="s">
        <v>377</v>
      </c>
      <c r="G932" s="26" t="s">
        <v>804</v>
      </c>
      <c r="H932" s="26" t="s">
        <v>146</v>
      </c>
      <c r="I932" s="26" t="s">
        <v>147</v>
      </c>
      <c r="J932" s="41" t="s">
        <v>148</v>
      </c>
      <c r="K932" s="41" t="s">
        <v>149</v>
      </c>
      <c r="L932" s="42">
        <v>1.5</v>
      </c>
      <c r="M932" s="43">
        <v>0</v>
      </c>
      <c r="N932" s="43"/>
      <c r="O932" s="43"/>
      <c r="P932" s="43"/>
      <c r="Q932" s="43"/>
      <c r="R932" s="47">
        <v>1.5</v>
      </c>
      <c r="S932" s="48"/>
      <c r="T932" s="26"/>
      <c r="U932" s="23"/>
      <c r="V932" s="48" t="str">
        <f t="shared" si="14"/>
        <v/>
      </c>
      <c r="W932" s="48"/>
      <c r="X932" s="48"/>
      <c r="Y932" s="48"/>
      <c r="Z932" s="48"/>
      <c r="AA932" s="48" t="s">
        <v>135</v>
      </c>
      <c r="AB932" s="41" t="s">
        <v>116</v>
      </c>
      <c r="AC932" s="41" t="s">
        <v>116</v>
      </c>
      <c r="AD932" s="41" t="s">
        <v>116</v>
      </c>
      <c r="AE932" s="48" t="s">
        <v>136</v>
      </c>
      <c r="AF932" s="41" t="s">
        <v>136</v>
      </c>
      <c r="AG932" s="26">
        <v>4</v>
      </c>
      <c r="AH932" s="50">
        <v>8.8</v>
      </c>
      <c r="AI932" s="50">
        <v>6.4</v>
      </c>
      <c r="AJ932" s="50">
        <v>14.4</v>
      </c>
      <c r="AK932" s="51" t="s">
        <v>150</v>
      </c>
      <c r="AL932" s="27" t="s">
        <v>1944</v>
      </c>
      <c r="AM932" s="41"/>
      <c r="AP932" s="54"/>
      <c r="AQ932" s="54"/>
      <c r="AR932" s="54"/>
      <c r="AS932" s="54"/>
    </row>
    <row r="933" s="7" customFormat="1" ht="53" customHeight="1" spans="1:45">
      <c r="A933" s="23" t="s">
        <v>139</v>
      </c>
      <c r="B933" s="24" t="s">
        <v>140</v>
      </c>
      <c r="C933" s="25" t="s">
        <v>2197</v>
      </c>
      <c r="D933" s="26" t="s">
        <v>1747</v>
      </c>
      <c r="E933" s="27" t="s">
        <v>1778</v>
      </c>
      <c r="F933" s="28" t="s">
        <v>377</v>
      </c>
      <c r="G933" s="26" t="s">
        <v>1294</v>
      </c>
      <c r="H933" s="26" t="s">
        <v>146</v>
      </c>
      <c r="I933" s="26" t="s">
        <v>147</v>
      </c>
      <c r="J933" s="41" t="s">
        <v>148</v>
      </c>
      <c r="K933" s="41" t="s">
        <v>149</v>
      </c>
      <c r="L933" s="42">
        <v>0.45</v>
      </c>
      <c r="M933" s="43">
        <v>0</v>
      </c>
      <c r="N933" s="43"/>
      <c r="O933" s="43"/>
      <c r="P933" s="43"/>
      <c r="Q933" s="43"/>
      <c r="R933" s="47">
        <v>0.45</v>
      </c>
      <c r="S933" s="48"/>
      <c r="T933" s="26"/>
      <c r="U933" s="23"/>
      <c r="V933" s="48" t="str">
        <f t="shared" si="14"/>
        <v/>
      </c>
      <c r="W933" s="48"/>
      <c r="X933" s="48"/>
      <c r="Y933" s="48"/>
      <c r="Z933" s="48"/>
      <c r="AA933" s="48" t="s">
        <v>135</v>
      </c>
      <c r="AB933" s="41" t="s">
        <v>116</v>
      </c>
      <c r="AC933" s="41" t="s">
        <v>136</v>
      </c>
      <c r="AD933" s="41" t="s">
        <v>116</v>
      </c>
      <c r="AE933" s="48" t="s">
        <v>136</v>
      </c>
      <c r="AF933" s="41" t="s">
        <v>136</v>
      </c>
      <c r="AG933" s="26">
        <v>19</v>
      </c>
      <c r="AH933" s="50">
        <v>41.8</v>
      </c>
      <c r="AI933" s="50">
        <v>30.4</v>
      </c>
      <c r="AJ933" s="50">
        <v>68.4</v>
      </c>
      <c r="AK933" s="51" t="s">
        <v>150</v>
      </c>
      <c r="AL933" s="27" t="s">
        <v>1810</v>
      </c>
      <c r="AM933" s="41"/>
      <c r="AP933" s="54"/>
      <c r="AQ933" s="54"/>
      <c r="AR933" s="54"/>
      <c r="AS933" s="54"/>
    </row>
    <row r="934" s="7" customFormat="1" ht="53" customHeight="1" spans="1:45">
      <c r="A934" s="23" t="s">
        <v>139</v>
      </c>
      <c r="B934" s="24" t="s">
        <v>140</v>
      </c>
      <c r="C934" s="25" t="s">
        <v>2198</v>
      </c>
      <c r="D934" s="26" t="s">
        <v>1747</v>
      </c>
      <c r="E934" s="27" t="s">
        <v>2199</v>
      </c>
      <c r="F934" s="28" t="s">
        <v>377</v>
      </c>
      <c r="G934" s="26" t="s">
        <v>2200</v>
      </c>
      <c r="H934" s="26" t="s">
        <v>146</v>
      </c>
      <c r="I934" s="26" t="s">
        <v>147</v>
      </c>
      <c r="J934" s="41" t="s">
        <v>148</v>
      </c>
      <c r="K934" s="41" t="s">
        <v>149</v>
      </c>
      <c r="L934" s="42">
        <v>5.4</v>
      </c>
      <c r="M934" s="43">
        <v>0</v>
      </c>
      <c r="N934" s="43"/>
      <c r="O934" s="43"/>
      <c r="P934" s="43"/>
      <c r="Q934" s="43"/>
      <c r="R934" s="47">
        <v>5.4</v>
      </c>
      <c r="S934" s="48"/>
      <c r="T934" s="26"/>
      <c r="U934" s="23"/>
      <c r="V934" s="48" t="str">
        <f t="shared" si="14"/>
        <v/>
      </c>
      <c r="W934" s="48"/>
      <c r="X934" s="48"/>
      <c r="Y934" s="48"/>
      <c r="Z934" s="48"/>
      <c r="AA934" s="48" t="s">
        <v>135</v>
      </c>
      <c r="AB934" s="41" t="s">
        <v>116</v>
      </c>
      <c r="AC934" s="41" t="s">
        <v>116</v>
      </c>
      <c r="AD934" s="41" t="s">
        <v>116</v>
      </c>
      <c r="AE934" s="48" t="s">
        <v>136</v>
      </c>
      <c r="AF934" s="41" t="s">
        <v>136</v>
      </c>
      <c r="AG934" s="26">
        <v>24</v>
      </c>
      <c r="AH934" s="50">
        <v>52.8</v>
      </c>
      <c r="AI934" s="50">
        <v>38.4</v>
      </c>
      <c r="AJ934" s="50">
        <v>86.4</v>
      </c>
      <c r="AK934" s="51" t="s">
        <v>150</v>
      </c>
      <c r="AL934" s="27" t="s">
        <v>1831</v>
      </c>
      <c r="AM934" s="41"/>
      <c r="AP934" s="54"/>
      <c r="AQ934" s="54"/>
      <c r="AR934" s="54"/>
      <c r="AS934" s="54"/>
    </row>
    <row r="935" s="7" customFormat="1" ht="53" customHeight="1" spans="1:45">
      <c r="A935" s="23" t="s">
        <v>139</v>
      </c>
      <c r="B935" s="24" t="s">
        <v>140</v>
      </c>
      <c r="C935" s="25" t="s">
        <v>2201</v>
      </c>
      <c r="D935" s="26" t="s">
        <v>1747</v>
      </c>
      <c r="E935" s="27" t="s">
        <v>2202</v>
      </c>
      <c r="F935" s="28" t="s">
        <v>377</v>
      </c>
      <c r="G935" s="26" t="s">
        <v>1462</v>
      </c>
      <c r="H935" s="26" t="s">
        <v>146</v>
      </c>
      <c r="I935" s="26" t="s">
        <v>147</v>
      </c>
      <c r="J935" s="41" t="s">
        <v>148</v>
      </c>
      <c r="K935" s="41" t="s">
        <v>149</v>
      </c>
      <c r="L935" s="42">
        <v>1.35</v>
      </c>
      <c r="M935" s="43">
        <v>0</v>
      </c>
      <c r="N935" s="43"/>
      <c r="O935" s="43"/>
      <c r="P935" s="43"/>
      <c r="Q935" s="43"/>
      <c r="R935" s="47">
        <v>1.35</v>
      </c>
      <c r="S935" s="48"/>
      <c r="T935" s="26"/>
      <c r="U935" s="23"/>
      <c r="V935" s="48" t="str">
        <f t="shared" si="14"/>
        <v/>
      </c>
      <c r="W935" s="48"/>
      <c r="X935" s="48"/>
      <c r="Y935" s="48"/>
      <c r="Z935" s="48"/>
      <c r="AA935" s="48" t="s">
        <v>135</v>
      </c>
      <c r="AB935" s="41" t="s">
        <v>116</v>
      </c>
      <c r="AC935" s="41" t="s">
        <v>116</v>
      </c>
      <c r="AD935" s="41" t="s">
        <v>116</v>
      </c>
      <c r="AE935" s="48" t="s">
        <v>136</v>
      </c>
      <c r="AF935" s="41" t="s">
        <v>136</v>
      </c>
      <c r="AG935" s="26">
        <v>20</v>
      </c>
      <c r="AH935" s="50">
        <v>44</v>
      </c>
      <c r="AI935" s="50">
        <v>32</v>
      </c>
      <c r="AJ935" s="50">
        <v>72</v>
      </c>
      <c r="AK935" s="51" t="s">
        <v>150</v>
      </c>
      <c r="AL935" s="27" t="s">
        <v>1737</v>
      </c>
      <c r="AM935" s="41"/>
      <c r="AP935" s="54"/>
      <c r="AQ935" s="54"/>
      <c r="AR935" s="54"/>
      <c r="AS935" s="54"/>
    </row>
    <row r="936" s="7" customFormat="1" ht="53" customHeight="1" spans="1:45">
      <c r="A936" s="23" t="s">
        <v>139</v>
      </c>
      <c r="B936" s="24" t="s">
        <v>140</v>
      </c>
      <c r="C936" s="25" t="s">
        <v>2203</v>
      </c>
      <c r="D936" s="26" t="s">
        <v>1747</v>
      </c>
      <c r="E936" s="27" t="s">
        <v>1757</v>
      </c>
      <c r="F936" s="28" t="s">
        <v>377</v>
      </c>
      <c r="G936" s="26" t="s">
        <v>2204</v>
      </c>
      <c r="H936" s="26" t="s">
        <v>146</v>
      </c>
      <c r="I936" s="26" t="s">
        <v>147</v>
      </c>
      <c r="J936" s="41" t="s">
        <v>148</v>
      </c>
      <c r="K936" s="41" t="s">
        <v>149</v>
      </c>
      <c r="L936" s="42">
        <v>1.2</v>
      </c>
      <c r="M936" s="43">
        <v>0</v>
      </c>
      <c r="N936" s="43"/>
      <c r="O936" s="43"/>
      <c r="P936" s="43"/>
      <c r="Q936" s="43"/>
      <c r="R936" s="47">
        <v>1.2</v>
      </c>
      <c r="S936" s="48"/>
      <c r="T936" s="26"/>
      <c r="U936" s="23"/>
      <c r="V936" s="48" t="str">
        <f t="shared" si="14"/>
        <v/>
      </c>
      <c r="W936" s="48"/>
      <c r="X936" s="48"/>
      <c r="Y936" s="48"/>
      <c r="Z936" s="48"/>
      <c r="AA936" s="48" t="s">
        <v>135</v>
      </c>
      <c r="AB936" s="41" t="s">
        <v>116</v>
      </c>
      <c r="AC936" s="41" t="s">
        <v>136</v>
      </c>
      <c r="AD936" s="41" t="s">
        <v>116</v>
      </c>
      <c r="AE936" s="48" t="s">
        <v>136</v>
      </c>
      <c r="AF936" s="41" t="s">
        <v>136</v>
      </c>
      <c r="AG936" s="26">
        <v>5</v>
      </c>
      <c r="AH936" s="50">
        <v>11</v>
      </c>
      <c r="AI936" s="50">
        <v>8</v>
      </c>
      <c r="AJ936" s="50">
        <v>18</v>
      </c>
      <c r="AK936" s="51" t="s">
        <v>150</v>
      </c>
      <c r="AL936" s="27" t="s">
        <v>1921</v>
      </c>
      <c r="AM936" s="41"/>
      <c r="AP936" s="54"/>
      <c r="AQ936" s="54"/>
      <c r="AR936" s="54"/>
      <c r="AS936" s="54"/>
    </row>
    <row r="937" s="7" customFormat="1" ht="53" customHeight="1" spans="1:45">
      <c r="A937" s="23" t="s">
        <v>139</v>
      </c>
      <c r="B937" s="24" t="s">
        <v>140</v>
      </c>
      <c r="C937" s="25" t="s">
        <v>2205</v>
      </c>
      <c r="D937" s="26" t="s">
        <v>1747</v>
      </c>
      <c r="E937" s="27" t="s">
        <v>1754</v>
      </c>
      <c r="F937" s="28" t="s">
        <v>377</v>
      </c>
      <c r="G937" s="26" t="s">
        <v>1464</v>
      </c>
      <c r="H937" s="26" t="s">
        <v>146</v>
      </c>
      <c r="I937" s="26" t="s">
        <v>147</v>
      </c>
      <c r="J937" s="41" t="s">
        <v>148</v>
      </c>
      <c r="K937" s="41" t="s">
        <v>149</v>
      </c>
      <c r="L937" s="42">
        <v>0.6</v>
      </c>
      <c r="M937" s="43">
        <v>0</v>
      </c>
      <c r="N937" s="43"/>
      <c r="O937" s="43"/>
      <c r="P937" s="43"/>
      <c r="Q937" s="43"/>
      <c r="R937" s="47">
        <v>0.6</v>
      </c>
      <c r="S937" s="48"/>
      <c r="T937" s="26"/>
      <c r="U937" s="23"/>
      <c r="V937" s="48" t="str">
        <f t="shared" si="14"/>
        <v/>
      </c>
      <c r="W937" s="48"/>
      <c r="X937" s="48"/>
      <c r="Y937" s="48"/>
      <c r="Z937" s="48"/>
      <c r="AA937" s="48" t="s">
        <v>135</v>
      </c>
      <c r="AB937" s="41" t="s">
        <v>116</v>
      </c>
      <c r="AC937" s="41" t="s">
        <v>136</v>
      </c>
      <c r="AD937" s="41" t="s">
        <v>116</v>
      </c>
      <c r="AE937" s="48" t="s">
        <v>136</v>
      </c>
      <c r="AF937" s="41" t="s">
        <v>136</v>
      </c>
      <c r="AG937" s="26">
        <v>5</v>
      </c>
      <c r="AH937" s="50">
        <v>11</v>
      </c>
      <c r="AI937" s="50">
        <v>8</v>
      </c>
      <c r="AJ937" s="50">
        <v>18</v>
      </c>
      <c r="AK937" s="51" t="s">
        <v>150</v>
      </c>
      <c r="AL937" s="27" t="s">
        <v>1921</v>
      </c>
      <c r="AM937" s="41"/>
      <c r="AP937" s="54"/>
      <c r="AQ937" s="54"/>
      <c r="AR937" s="54"/>
      <c r="AS937" s="54"/>
    </row>
    <row r="938" s="7" customFormat="1" ht="53" customHeight="1" spans="1:45">
      <c r="A938" s="23" t="s">
        <v>139</v>
      </c>
      <c r="B938" s="24" t="s">
        <v>140</v>
      </c>
      <c r="C938" s="25" t="s">
        <v>2206</v>
      </c>
      <c r="D938" s="26" t="s">
        <v>1747</v>
      </c>
      <c r="E938" s="27" t="s">
        <v>1796</v>
      </c>
      <c r="F938" s="28" t="s">
        <v>377</v>
      </c>
      <c r="G938" s="26" t="s">
        <v>2207</v>
      </c>
      <c r="H938" s="26" t="s">
        <v>146</v>
      </c>
      <c r="I938" s="26" t="s">
        <v>147</v>
      </c>
      <c r="J938" s="41" t="s">
        <v>148</v>
      </c>
      <c r="K938" s="41" t="s">
        <v>149</v>
      </c>
      <c r="L938" s="42">
        <v>0.15</v>
      </c>
      <c r="M938" s="43">
        <v>0</v>
      </c>
      <c r="N938" s="43"/>
      <c r="O938" s="43"/>
      <c r="P938" s="43"/>
      <c r="Q938" s="43"/>
      <c r="R938" s="47">
        <v>0.15</v>
      </c>
      <c r="S938" s="48"/>
      <c r="T938" s="26"/>
      <c r="U938" s="23"/>
      <c r="V938" s="48" t="str">
        <f t="shared" si="14"/>
        <v/>
      </c>
      <c r="W938" s="48"/>
      <c r="X938" s="48"/>
      <c r="Y938" s="48"/>
      <c r="Z938" s="48"/>
      <c r="AA938" s="48" t="s">
        <v>135</v>
      </c>
      <c r="AB938" s="41" t="s">
        <v>116</v>
      </c>
      <c r="AC938" s="41" t="s">
        <v>136</v>
      </c>
      <c r="AD938" s="41" t="s">
        <v>116</v>
      </c>
      <c r="AE938" s="48" t="s">
        <v>136</v>
      </c>
      <c r="AF938" s="41" t="s">
        <v>136</v>
      </c>
      <c r="AG938" s="26">
        <v>16</v>
      </c>
      <c r="AH938" s="50">
        <v>35.2</v>
      </c>
      <c r="AI938" s="50">
        <v>25.6</v>
      </c>
      <c r="AJ938" s="50">
        <v>57.6</v>
      </c>
      <c r="AK938" s="51" t="s">
        <v>150</v>
      </c>
      <c r="AL938" s="27" t="s">
        <v>1798</v>
      </c>
      <c r="AM938" s="41"/>
      <c r="AP938" s="54"/>
      <c r="AQ938" s="54"/>
      <c r="AR938" s="54"/>
      <c r="AS938" s="54"/>
    </row>
    <row r="939" s="7" customFormat="1" ht="53" customHeight="1" spans="1:45">
      <c r="A939" s="23" t="s">
        <v>139</v>
      </c>
      <c r="B939" s="24" t="s">
        <v>140</v>
      </c>
      <c r="C939" s="25" t="s">
        <v>2208</v>
      </c>
      <c r="D939" s="26" t="s">
        <v>1747</v>
      </c>
      <c r="E939" s="27" t="s">
        <v>1773</v>
      </c>
      <c r="F939" s="28" t="s">
        <v>377</v>
      </c>
      <c r="G939" s="26" t="s">
        <v>2209</v>
      </c>
      <c r="H939" s="26" t="s">
        <v>146</v>
      </c>
      <c r="I939" s="26" t="s">
        <v>147</v>
      </c>
      <c r="J939" s="41" t="s">
        <v>148</v>
      </c>
      <c r="K939" s="41" t="s">
        <v>149</v>
      </c>
      <c r="L939" s="42">
        <v>0.3</v>
      </c>
      <c r="M939" s="43">
        <v>0</v>
      </c>
      <c r="N939" s="43"/>
      <c r="O939" s="43"/>
      <c r="P939" s="43"/>
      <c r="Q939" s="43"/>
      <c r="R939" s="47">
        <v>0.3</v>
      </c>
      <c r="S939" s="48"/>
      <c r="T939" s="26"/>
      <c r="U939" s="23"/>
      <c r="V939" s="48" t="str">
        <f t="shared" si="14"/>
        <v/>
      </c>
      <c r="W939" s="48"/>
      <c r="X939" s="48"/>
      <c r="Y939" s="48"/>
      <c r="Z939" s="48"/>
      <c r="AA939" s="48" t="s">
        <v>135</v>
      </c>
      <c r="AB939" s="41" t="s">
        <v>116</v>
      </c>
      <c r="AC939" s="41" t="s">
        <v>116</v>
      </c>
      <c r="AD939" s="41" t="s">
        <v>116</v>
      </c>
      <c r="AE939" s="48" t="s">
        <v>136</v>
      </c>
      <c r="AF939" s="41" t="s">
        <v>136</v>
      </c>
      <c r="AG939" s="26">
        <v>11</v>
      </c>
      <c r="AH939" s="50">
        <v>24.2</v>
      </c>
      <c r="AI939" s="50">
        <v>17.6</v>
      </c>
      <c r="AJ939" s="50">
        <v>39.6</v>
      </c>
      <c r="AK939" s="51" t="s">
        <v>150</v>
      </c>
      <c r="AL939" s="27" t="s">
        <v>1834</v>
      </c>
      <c r="AM939" s="41"/>
      <c r="AP939" s="54"/>
      <c r="AQ939" s="54"/>
      <c r="AR939" s="54"/>
      <c r="AS939" s="54"/>
    </row>
    <row r="940" s="7" customFormat="1" ht="53" customHeight="1" spans="1:45">
      <c r="A940" s="23" t="s">
        <v>139</v>
      </c>
      <c r="B940" s="24" t="s">
        <v>140</v>
      </c>
      <c r="C940" s="25" t="s">
        <v>2210</v>
      </c>
      <c r="D940" s="26" t="s">
        <v>1747</v>
      </c>
      <c r="E940" s="27" t="s">
        <v>1773</v>
      </c>
      <c r="F940" s="28" t="s">
        <v>377</v>
      </c>
      <c r="G940" s="26" t="s">
        <v>807</v>
      </c>
      <c r="H940" s="26" t="s">
        <v>146</v>
      </c>
      <c r="I940" s="26" t="s">
        <v>147</v>
      </c>
      <c r="J940" s="41" t="s">
        <v>148</v>
      </c>
      <c r="K940" s="41" t="s">
        <v>149</v>
      </c>
      <c r="L940" s="42">
        <v>0.3</v>
      </c>
      <c r="M940" s="43">
        <v>0</v>
      </c>
      <c r="N940" s="43"/>
      <c r="O940" s="43"/>
      <c r="P940" s="43"/>
      <c r="Q940" s="43"/>
      <c r="R940" s="47">
        <v>0.3</v>
      </c>
      <c r="S940" s="48"/>
      <c r="T940" s="26"/>
      <c r="U940" s="23"/>
      <c r="V940" s="48" t="str">
        <f t="shared" si="14"/>
        <v/>
      </c>
      <c r="W940" s="48"/>
      <c r="X940" s="48"/>
      <c r="Y940" s="48"/>
      <c r="Z940" s="48"/>
      <c r="AA940" s="48" t="s">
        <v>135</v>
      </c>
      <c r="AB940" s="41" t="s">
        <v>116</v>
      </c>
      <c r="AC940" s="41" t="s">
        <v>136</v>
      </c>
      <c r="AD940" s="41" t="s">
        <v>116</v>
      </c>
      <c r="AE940" s="48" t="s">
        <v>136</v>
      </c>
      <c r="AF940" s="41" t="s">
        <v>136</v>
      </c>
      <c r="AG940" s="26">
        <v>43</v>
      </c>
      <c r="AH940" s="50">
        <v>94.6</v>
      </c>
      <c r="AI940" s="50">
        <v>68.8</v>
      </c>
      <c r="AJ940" s="50">
        <v>154.8</v>
      </c>
      <c r="AK940" s="51" t="s">
        <v>150</v>
      </c>
      <c r="AL940" s="27" t="s">
        <v>2211</v>
      </c>
      <c r="AM940" s="41"/>
      <c r="AP940" s="54"/>
      <c r="AQ940" s="54"/>
      <c r="AR940" s="54"/>
      <c r="AS940" s="54"/>
    </row>
    <row r="941" s="7" customFormat="1" ht="53" customHeight="1" spans="1:45">
      <c r="A941" s="23" t="s">
        <v>139</v>
      </c>
      <c r="B941" s="24" t="s">
        <v>140</v>
      </c>
      <c r="C941" s="25" t="s">
        <v>2212</v>
      </c>
      <c r="D941" s="26" t="s">
        <v>1747</v>
      </c>
      <c r="E941" s="27" t="s">
        <v>1773</v>
      </c>
      <c r="F941" s="28" t="s">
        <v>377</v>
      </c>
      <c r="G941" s="26" t="s">
        <v>810</v>
      </c>
      <c r="H941" s="26" t="s">
        <v>146</v>
      </c>
      <c r="I941" s="26" t="s">
        <v>147</v>
      </c>
      <c r="J941" s="41" t="s">
        <v>148</v>
      </c>
      <c r="K941" s="41" t="s">
        <v>149</v>
      </c>
      <c r="L941" s="42">
        <v>0.3</v>
      </c>
      <c r="M941" s="43">
        <v>0</v>
      </c>
      <c r="N941" s="43"/>
      <c r="O941" s="43"/>
      <c r="P941" s="43"/>
      <c r="Q941" s="43"/>
      <c r="R941" s="47">
        <v>0.3</v>
      </c>
      <c r="S941" s="48"/>
      <c r="T941" s="26"/>
      <c r="U941" s="23"/>
      <c r="V941" s="48" t="str">
        <f t="shared" si="14"/>
        <v/>
      </c>
      <c r="W941" s="48"/>
      <c r="X941" s="48"/>
      <c r="Y941" s="48"/>
      <c r="Z941" s="48"/>
      <c r="AA941" s="48" t="s">
        <v>135</v>
      </c>
      <c r="AB941" s="41" t="s">
        <v>116</v>
      </c>
      <c r="AC941" s="41" t="s">
        <v>136</v>
      </c>
      <c r="AD941" s="41" t="s">
        <v>116</v>
      </c>
      <c r="AE941" s="48" t="s">
        <v>136</v>
      </c>
      <c r="AF941" s="41" t="s">
        <v>136</v>
      </c>
      <c r="AG941" s="26">
        <v>11</v>
      </c>
      <c r="AH941" s="50">
        <v>24.2</v>
      </c>
      <c r="AI941" s="50">
        <v>17.6</v>
      </c>
      <c r="AJ941" s="50">
        <v>39.6</v>
      </c>
      <c r="AK941" s="51" t="s">
        <v>150</v>
      </c>
      <c r="AL941" s="27" t="s">
        <v>1834</v>
      </c>
      <c r="AM941" s="41"/>
      <c r="AP941" s="54"/>
      <c r="AQ941" s="54"/>
      <c r="AR941" s="54"/>
      <c r="AS941" s="54"/>
    </row>
    <row r="942" s="7" customFormat="1" ht="53" customHeight="1" spans="1:45">
      <c r="A942" s="23" t="s">
        <v>139</v>
      </c>
      <c r="B942" s="24" t="s">
        <v>140</v>
      </c>
      <c r="C942" s="25" t="s">
        <v>2213</v>
      </c>
      <c r="D942" s="26" t="s">
        <v>1747</v>
      </c>
      <c r="E942" s="27" t="s">
        <v>2214</v>
      </c>
      <c r="F942" s="28" t="s">
        <v>377</v>
      </c>
      <c r="G942" s="26" t="s">
        <v>814</v>
      </c>
      <c r="H942" s="26" t="s">
        <v>146</v>
      </c>
      <c r="I942" s="26" t="s">
        <v>147</v>
      </c>
      <c r="J942" s="41" t="s">
        <v>148</v>
      </c>
      <c r="K942" s="41" t="s">
        <v>149</v>
      </c>
      <c r="L942" s="42">
        <v>2.7</v>
      </c>
      <c r="M942" s="43">
        <v>0</v>
      </c>
      <c r="N942" s="43"/>
      <c r="O942" s="43"/>
      <c r="P942" s="43"/>
      <c r="Q942" s="43"/>
      <c r="R942" s="47">
        <v>2.7</v>
      </c>
      <c r="S942" s="48"/>
      <c r="T942" s="26"/>
      <c r="U942" s="23"/>
      <c r="V942" s="48" t="str">
        <f t="shared" si="14"/>
        <v/>
      </c>
      <c r="W942" s="48"/>
      <c r="X942" s="48"/>
      <c r="Y942" s="48"/>
      <c r="Z942" s="48"/>
      <c r="AA942" s="48" t="s">
        <v>135</v>
      </c>
      <c r="AB942" s="41" t="s">
        <v>116</v>
      </c>
      <c r="AC942" s="41" t="s">
        <v>136</v>
      </c>
      <c r="AD942" s="41" t="s">
        <v>116</v>
      </c>
      <c r="AE942" s="48" t="s">
        <v>136</v>
      </c>
      <c r="AF942" s="41" t="s">
        <v>136</v>
      </c>
      <c r="AG942" s="26">
        <v>82</v>
      </c>
      <c r="AH942" s="50">
        <v>180.4</v>
      </c>
      <c r="AI942" s="50">
        <v>131.2</v>
      </c>
      <c r="AJ942" s="50">
        <v>295.2</v>
      </c>
      <c r="AK942" s="51" t="s">
        <v>150</v>
      </c>
      <c r="AL942" s="27" t="s">
        <v>2215</v>
      </c>
      <c r="AM942" s="41"/>
      <c r="AP942" s="54"/>
      <c r="AQ942" s="54"/>
      <c r="AR942" s="54"/>
      <c r="AS942" s="54"/>
    </row>
    <row r="943" s="7" customFormat="1" ht="53" customHeight="1" spans="1:45">
      <c r="A943" s="23" t="s">
        <v>139</v>
      </c>
      <c r="B943" s="24" t="s">
        <v>140</v>
      </c>
      <c r="C943" s="25" t="s">
        <v>2216</v>
      </c>
      <c r="D943" s="26" t="s">
        <v>1747</v>
      </c>
      <c r="E943" s="27" t="s">
        <v>2217</v>
      </c>
      <c r="F943" s="28" t="s">
        <v>377</v>
      </c>
      <c r="G943" s="26" t="s">
        <v>2218</v>
      </c>
      <c r="H943" s="26" t="s">
        <v>146</v>
      </c>
      <c r="I943" s="26" t="s">
        <v>147</v>
      </c>
      <c r="J943" s="41" t="s">
        <v>148</v>
      </c>
      <c r="K943" s="41" t="s">
        <v>149</v>
      </c>
      <c r="L943" s="42">
        <v>1.26</v>
      </c>
      <c r="M943" s="43">
        <v>0</v>
      </c>
      <c r="N943" s="43"/>
      <c r="O943" s="43"/>
      <c r="P943" s="43"/>
      <c r="Q943" s="43"/>
      <c r="R943" s="47">
        <v>1.26</v>
      </c>
      <c r="S943" s="48"/>
      <c r="T943" s="26"/>
      <c r="U943" s="23"/>
      <c r="V943" s="48" t="str">
        <f t="shared" si="14"/>
        <v/>
      </c>
      <c r="W943" s="48"/>
      <c r="X943" s="48"/>
      <c r="Y943" s="48"/>
      <c r="Z943" s="48"/>
      <c r="AA943" s="48" t="s">
        <v>135</v>
      </c>
      <c r="AB943" s="41" t="s">
        <v>116</v>
      </c>
      <c r="AC943" s="41" t="s">
        <v>136</v>
      </c>
      <c r="AD943" s="41" t="s">
        <v>116</v>
      </c>
      <c r="AE943" s="48" t="s">
        <v>136</v>
      </c>
      <c r="AF943" s="41" t="s">
        <v>136</v>
      </c>
      <c r="AG943" s="26">
        <v>60</v>
      </c>
      <c r="AH943" s="50">
        <v>132</v>
      </c>
      <c r="AI943" s="50">
        <v>96</v>
      </c>
      <c r="AJ943" s="50">
        <v>216</v>
      </c>
      <c r="AK943" s="51" t="s">
        <v>150</v>
      </c>
      <c r="AL943" s="27" t="s">
        <v>2081</v>
      </c>
      <c r="AM943" s="41"/>
      <c r="AP943" s="54"/>
      <c r="AQ943" s="54"/>
      <c r="AR943" s="54"/>
      <c r="AS943" s="54"/>
    </row>
    <row r="944" s="7" customFormat="1" ht="53" customHeight="1" spans="1:45">
      <c r="A944" s="23" t="s">
        <v>139</v>
      </c>
      <c r="B944" s="24" t="s">
        <v>140</v>
      </c>
      <c r="C944" s="25" t="s">
        <v>2219</v>
      </c>
      <c r="D944" s="26" t="s">
        <v>1747</v>
      </c>
      <c r="E944" s="27" t="s">
        <v>1814</v>
      </c>
      <c r="F944" s="28" t="s">
        <v>377</v>
      </c>
      <c r="G944" s="26" t="s">
        <v>1469</v>
      </c>
      <c r="H944" s="26" t="s">
        <v>146</v>
      </c>
      <c r="I944" s="26" t="s">
        <v>147</v>
      </c>
      <c r="J944" s="41" t="s">
        <v>148</v>
      </c>
      <c r="K944" s="41" t="s">
        <v>149</v>
      </c>
      <c r="L944" s="42">
        <v>2.4</v>
      </c>
      <c r="M944" s="43">
        <v>0</v>
      </c>
      <c r="N944" s="43"/>
      <c r="O944" s="43"/>
      <c r="P944" s="43"/>
      <c r="Q944" s="43"/>
      <c r="R944" s="47">
        <v>2.4</v>
      </c>
      <c r="S944" s="48"/>
      <c r="T944" s="26"/>
      <c r="U944" s="23"/>
      <c r="V944" s="48" t="str">
        <f t="shared" si="14"/>
        <v/>
      </c>
      <c r="W944" s="48"/>
      <c r="X944" s="48"/>
      <c r="Y944" s="48"/>
      <c r="Z944" s="48"/>
      <c r="AA944" s="48" t="s">
        <v>135</v>
      </c>
      <c r="AB944" s="41" t="s">
        <v>116</v>
      </c>
      <c r="AC944" s="41" t="s">
        <v>136</v>
      </c>
      <c r="AD944" s="41" t="s">
        <v>116</v>
      </c>
      <c r="AE944" s="48" t="s">
        <v>136</v>
      </c>
      <c r="AF944" s="41" t="s">
        <v>136</v>
      </c>
      <c r="AG944" s="26">
        <v>5</v>
      </c>
      <c r="AH944" s="50">
        <v>11</v>
      </c>
      <c r="AI944" s="50">
        <v>8</v>
      </c>
      <c r="AJ944" s="50">
        <v>18</v>
      </c>
      <c r="AK944" s="51" t="s">
        <v>150</v>
      </c>
      <c r="AL944" s="27" t="s">
        <v>1921</v>
      </c>
      <c r="AM944" s="41"/>
      <c r="AP944" s="54"/>
      <c r="AQ944" s="54"/>
      <c r="AR944" s="54"/>
      <c r="AS944" s="54"/>
    </row>
    <row r="945" s="7" customFormat="1" ht="53" customHeight="1" spans="1:45">
      <c r="A945" s="23" t="s">
        <v>139</v>
      </c>
      <c r="B945" s="24" t="s">
        <v>140</v>
      </c>
      <c r="C945" s="25" t="s">
        <v>2220</v>
      </c>
      <c r="D945" s="26" t="s">
        <v>2221</v>
      </c>
      <c r="E945" s="26" t="s">
        <v>2222</v>
      </c>
      <c r="F945" s="28" t="s">
        <v>1324</v>
      </c>
      <c r="G945" s="26" t="s">
        <v>1736</v>
      </c>
      <c r="H945" s="26" t="s">
        <v>146</v>
      </c>
      <c r="I945" s="26" t="s">
        <v>147</v>
      </c>
      <c r="J945" s="41" t="s">
        <v>148</v>
      </c>
      <c r="K945" s="41" t="s">
        <v>149</v>
      </c>
      <c r="L945" s="42">
        <v>0.2</v>
      </c>
      <c r="M945" s="43">
        <v>0.2</v>
      </c>
      <c r="N945" s="43"/>
      <c r="O945" s="43"/>
      <c r="P945" s="43"/>
      <c r="Q945" s="43">
        <v>0.2</v>
      </c>
      <c r="R945" s="58"/>
      <c r="S945" s="48"/>
      <c r="T945" s="26"/>
      <c r="U945" s="23"/>
      <c r="V945" s="48" t="str">
        <f t="shared" si="14"/>
        <v/>
      </c>
      <c r="W945" s="48"/>
      <c r="X945" s="48"/>
      <c r="Y945" s="48"/>
      <c r="Z945" s="48"/>
      <c r="AA945" s="48" t="s">
        <v>135</v>
      </c>
      <c r="AB945" s="41" t="s">
        <v>116</v>
      </c>
      <c r="AC945" s="41" t="s">
        <v>136</v>
      </c>
      <c r="AD945" s="41" t="s">
        <v>116</v>
      </c>
      <c r="AE945" s="48" t="s">
        <v>136</v>
      </c>
      <c r="AF945" s="41" t="s">
        <v>136</v>
      </c>
      <c r="AG945" s="26">
        <v>20</v>
      </c>
      <c r="AH945" s="50">
        <v>44</v>
      </c>
      <c r="AI945" s="50">
        <v>32</v>
      </c>
      <c r="AJ945" s="50">
        <v>72</v>
      </c>
      <c r="AK945" s="51" t="s">
        <v>150</v>
      </c>
      <c r="AL945" s="27" t="s">
        <v>1737</v>
      </c>
      <c r="AM945" s="41"/>
      <c r="AP945" s="54"/>
      <c r="AQ945" s="54"/>
      <c r="AR945" s="54"/>
      <c r="AS945" s="54"/>
    </row>
    <row r="946" s="7" customFormat="1" ht="53" customHeight="1" spans="1:45">
      <c r="A946" s="23" t="s">
        <v>139</v>
      </c>
      <c r="B946" s="24" t="s">
        <v>140</v>
      </c>
      <c r="C946" s="25" t="s">
        <v>2223</v>
      </c>
      <c r="D946" s="26" t="s">
        <v>2221</v>
      </c>
      <c r="E946" s="26" t="s">
        <v>2224</v>
      </c>
      <c r="F946" s="28" t="s">
        <v>1324</v>
      </c>
      <c r="G946" s="26" t="s">
        <v>1493</v>
      </c>
      <c r="H946" s="26" t="s">
        <v>146</v>
      </c>
      <c r="I946" s="26" t="s">
        <v>147</v>
      </c>
      <c r="J946" s="41" t="s">
        <v>148</v>
      </c>
      <c r="K946" s="41" t="s">
        <v>149</v>
      </c>
      <c r="L946" s="42">
        <v>0.12</v>
      </c>
      <c r="M946" s="43">
        <v>0.12</v>
      </c>
      <c r="N946" s="43"/>
      <c r="O946" s="43"/>
      <c r="P946" s="43"/>
      <c r="Q946" s="43">
        <v>0.12</v>
      </c>
      <c r="R946" s="58"/>
      <c r="S946" s="48"/>
      <c r="T946" s="26"/>
      <c r="U946" s="23"/>
      <c r="V946" s="48" t="str">
        <f t="shared" si="14"/>
        <v/>
      </c>
      <c r="W946" s="48"/>
      <c r="X946" s="48"/>
      <c r="Y946" s="48"/>
      <c r="Z946" s="48"/>
      <c r="AA946" s="48" t="s">
        <v>135</v>
      </c>
      <c r="AB946" s="41" t="s">
        <v>116</v>
      </c>
      <c r="AC946" s="41" t="s">
        <v>136</v>
      </c>
      <c r="AD946" s="41" t="s">
        <v>116</v>
      </c>
      <c r="AE946" s="48" t="s">
        <v>136</v>
      </c>
      <c r="AF946" s="41" t="s">
        <v>136</v>
      </c>
      <c r="AG946" s="26">
        <v>30</v>
      </c>
      <c r="AH946" s="50">
        <v>66</v>
      </c>
      <c r="AI946" s="50">
        <v>48</v>
      </c>
      <c r="AJ946" s="50">
        <v>108</v>
      </c>
      <c r="AK946" s="51" t="s">
        <v>150</v>
      </c>
      <c r="AL946" s="27" t="s">
        <v>1763</v>
      </c>
      <c r="AM946" s="41"/>
      <c r="AP946" s="54"/>
      <c r="AQ946" s="54"/>
      <c r="AR946" s="54"/>
      <c r="AS946" s="54"/>
    </row>
    <row r="947" s="7" customFormat="1" ht="53" customHeight="1" spans="1:45">
      <c r="A947" s="23" t="s">
        <v>139</v>
      </c>
      <c r="B947" s="24" t="s">
        <v>140</v>
      </c>
      <c r="C947" s="25" t="s">
        <v>2225</v>
      </c>
      <c r="D947" s="26" t="s">
        <v>2221</v>
      </c>
      <c r="E947" s="26" t="s">
        <v>2226</v>
      </c>
      <c r="F947" s="28" t="s">
        <v>1324</v>
      </c>
      <c r="G947" s="26" t="s">
        <v>1743</v>
      </c>
      <c r="H947" s="26" t="s">
        <v>146</v>
      </c>
      <c r="I947" s="26" t="s">
        <v>147</v>
      </c>
      <c r="J947" s="41" t="s">
        <v>148</v>
      </c>
      <c r="K947" s="41" t="s">
        <v>149</v>
      </c>
      <c r="L947" s="42">
        <v>0.08</v>
      </c>
      <c r="M947" s="43">
        <v>0.08</v>
      </c>
      <c r="N947" s="43"/>
      <c r="O947" s="43"/>
      <c r="P947" s="43"/>
      <c r="Q947" s="43">
        <v>0.08</v>
      </c>
      <c r="R947" s="58"/>
      <c r="S947" s="48"/>
      <c r="T947" s="26"/>
      <c r="U947" s="23"/>
      <c r="V947" s="48" t="str">
        <f t="shared" si="14"/>
        <v/>
      </c>
      <c r="W947" s="48"/>
      <c r="X947" s="48"/>
      <c r="Y947" s="48"/>
      <c r="Z947" s="48"/>
      <c r="AA947" s="48" t="s">
        <v>135</v>
      </c>
      <c r="AB947" s="41" t="s">
        <v>116</v>
      </c>
      <c r="AC947" s="41" t="s">
        <v>136</v>
      </c>
      <c r="AD947" s="41" t="s">
        <v>116</v>
      </c>
      <c r="AE947" s="48" t="s">
        <v>136</v>
      </c>
      <c r="AF947" s="41" t="s">
        <v>136</v>
      </c>
      <c r="AG947" s="26">
        <v>50</v>
      </c>
      <c r="AH947" s="50">
        <v>110</v>
      </c>
      <c r="AI947" s="50">
        <v>80</v>
      </c>
      <c r="AJ947" s="50">
        <v>180</v>
      </c>
      <c r="AK947" s="51" t="s">
        <v>150</v>
      </c>
      <c r="AL947" s="27" t="s">
        <v>1744</v>
      </c>
      <c r="AM947" s="41"/>
      <c r="AP947" s="54"/>
      <c r="AQ947" s="54"/>
      <c r="AR947" s="54"/>
      <c r="AS947" s="54"/>
    </row>
    <row r="948" s="7" customFormat="1" ht="53" customHeight="1" spans="1:45">
      <c r="A948" s="23" t="s">
        <v>139</v>
      </c>
      <c r="B948" s="24" t="s">
        <v>140</v>
      </c>
      <c r="C948" s="25" t="s">
        <v>2227</v>
      </c>
      <c r="D948" s="26" t="s">
        <v>2221</v>
      </c>
      <c r="E948" s="26" t="s">
        <v>2228</v>
      </c>
      <c r="F948" s="28" t="s">
        <v>1324</v>
      </c>
      <c r="G948" s="26" t="s">
        <v>388</v>
      </c>
      <c r="H948" s="26" t="s">
        <v>146</v>
      </c>
      <c r="I948" s="26" t="s">
        <v>147</v>
      </c>
      <c r="J948" s="41" t="s">
        <v>148</v>
      </c>
      <c r="K948" s="41" t="s">
        <v>149</v>
      </c>
      <c r="L948" s="42">
        <v>0.06</v>
      </c>
      <c r="M948" s="43">
        <v>0.06</v>
      </c>
      <c r="N948" s="43"/>
      <c r="O948" s="43"/>
      <c r="P948" s="43"/>
      <c r="Q948" s="43">
        <v>0.06</v>
      </c>
      <c r="R948" s="58"/>
      <c r="S948" s="48"/>
      <c r="T948" s="26"/>
      <c r="U948" s="23"/>
      <c r="V948" s="48" t="str">
        <f t="shared" si="14"/>
        <v/>
      </c>
      <c r="W948" s="48"/>
      <c r="X948" s="48"/>
      <c r="Y948" s="48"/>
      <c r="Z948" s="48"/>
      <c r="AA948" s="48" t="s">
        <v>135</v>
      </c>
      <c r="AB948" s="41" t="s">
        <v>116</v>
      </c>
      <c r="AC948" s="41" t="s">
        <v>116</v>
      </c>
      <c r="AD948" s="41" t="s">
        <v>116</v>
      </c>
      <c r="AE948" s="48" t="s">
        <v>136</v>
      </c>
      <c r="AF948" s="41" t="s">
        <v>136</v>
      </c>
      <c r="AG948" s="26">
        <v>20</v>
      </c>
      <c r="AH948" s="50">
        <v>44</v>
      </c>
      <c r="AI948" s="50">
        <v>32</v>
      </c>
      <c r="AJ948" s="50">
        <v>72</v>
      </c>
      <c r="AK948" s="51" t="s">
        <v>150</v>
      </c>
      <c r="AL948" s="27" t="s">
        <v>1737</v>
      </c>
      <c r="AM948" s="41"/>
      <c r="AP948" s="54"/>
      <c r="AQ948" s="54"/>
      <c r="AR948" s="54"/>
      <c r="AS948" s="54"/>
    </row>
    <row r="949" s="7" customFormat="1" ht="53" customHeight="1" spans="1:45">
      <c r="A949" s="23" t="s">
        <v>139</v>
      </c>
      <c r="B949" s="24" t="s">
        <v>140</v>
      </c>
      <c r="C949" s="25" t="s">
        <v>2229</v>
      </c>
      <c r="D949" s="26" t="s">
        <v>2230</v>
      </c>
      <c r="E949" s="27" t="s">
        <v>2231</v>
      </c>
      <c r="F949" s="28" t="s">
        <v>224</v>
      </c>
      <c r="G949" s="26" t="s">
        <v>417</v>
      </c>
      <c r="H949" s="26" t="s">
        <v>146</v>
      </c>
      <c r="I949" s="26" t="s">
        <v>147</v>
      </c>
      <c r="J949" s="41" t="s">
        <v>148</v>
      </c>
      <c r="K949" s="41" t="s">
        <v>149</v>
      </c>
      <c r="L949" s="42">
        <v>0.3</v>
      </c>
      <c r="M949" s="43">
        <v>0.3</v>
      </c>
      <c r="N949" s="43"/>
      <c r="O949" s="43"/>
      <c r="P949" s="43"/>
      <c r="Q949" s="43">
        <v>0.3</v>
      </c>
      <c r="R949" s="58"/>
      <c r="S949" s="48"/>
      <c r="T949" s="26"/>
      <c r="U949" s="23"/>
      <c r="V949" s="48" t="str">
        <f t="shared" si="14"/>
        <v/>
      </c>
      <c r="W949" s="48"/>
      <c r="X949" s="48"/>
      <c r="Y949" s="48"/>
      <c r="Z949" s="48"/>
      <c r="AA949" s="48" t="s">
        <v>135</v>
      </c>
      <c r="AB949" s="41" t="s">
        <v>116</v>
      </c>
      <c r="AC949" s="41" t="s">
        <v>136</v>
      </c>
      <c r="AD949" s="41" t="s">
        <v>116</v>
      </c>
      <c r="AE949" s="48" t="s">
        <v>136</v>
      </c>
      <c r="AF949" s="41" t="s">
        <v>136</v>
      </c>
      <c r="AG949" s="26">
        <v>37</v>
      </c>
      <c r="AH949" s="50">
        <v>81.4</v>
      </c>
      <c r="AI949" s="50">
        <v>59.2</v>
      </c>
      <c r="AJ949" s="50">
        <v>133.2</v>
      </c>
      <c r="AK949" s="51" t="s">
        <v>150</v>
      </c>
      <c r="AL949" s="27" t="s">
        <v>1749</v>
      </c>
      <c r="AM949" s="41"/>
      <c r="AP949" s="54"/>
      <c r="AQ949" s="54"/>
      <c r="AR949" s="54"/>
      <c r="AS949" s="54"/>
    </row>
    <row r="950" s="7" customFormat="1" ht="53" customHeight="1" spans="1:45">
      <c r="A950" s="23" t="s">
        <v>139</v>
      </c>
      <c r="B950" s="24" t="s">
        <v>140</v>
      </c>
      <c r="C950" s="25" t="s">
        <v>2232</v>
      </c>
      <c r="D950" s="26" t="s">
        <v>2230</v>
      </c>
      <c r="E950" s="27" t="s">
        <v>2233</v>
      </c>
      <c r="F950" s="28" t="s">
        <v>224</v>
      </c>
      <c r="G950" s="26" t="s">
        <v>225</v>
      </c>
      <c r="H950" s="26" t="s">
        <v>146</v>
      </c>
      <c r="I950" s="26" t="s">
        <v>147</v>
      </c>
      <c r="J950" s="41" t="s">
        <v>148</v>
      </c>
      <c r="K950" s="41" t="s">
        <v>149</v>
      </c>
      <c r="L950" s="42">
        <v>2</v>
      </c>
      <c r="M950" s="43">
        <v>2</v>
      </c>
      <c r="N950" s="43"/>
      <c r="O950" s="43"/>
      <c r="P950" s="43"/>
      <c r="Q950" s="43">
        <v>2</v>
      </c>
      <c r="R950" s="58"/>
      <c r="S950" s="48"/>
      <c r="T950" s="26"/>
      <c r="U950" s="23"/>
      <c r="V950" s="48" t="str">
        <f t="shared" si="14"/>
        <v/>
      </c>
      <c r="W950" s="48"/>
      <c r="X950" s="48"/>
      <c r="Y950" s="48"/>
      <c r="Z950" s="48"/>
      <c r="AA950" s="48" t="s">
        <v>135</v>
      </c>
      <c r="AB950" s="41" t="s">
        <v>116</v>
      </c>
      <c r="AC950" s="41" t="s">
        <v>136</v>
      </c>
      <c r="AD950" s="41" t="s">
        <v>116</v>
      </c>
      <c r="AE950" s="48" t="s">
        <v>136</v>
      </c>
      <c r="AF950" s="41" t="s">
        <v>136</v>
      </c>
      <c r="AG950" s="26">
        <v>65</v>
      </c>
      <c r="AH950" s="50">
        <v>143</v>
      </c>
      <c r="AI950" s="50">
        <v>104</v>
      </c>
      <c r="AJ950" s="50">
        <v>234</v>
      </c>
      <c r="AK950" s="51" t="s">
        <v>150</v>
      </c>
      <c r="AL950" s="27" t="s">
        <v>1752</v>
      </c>
      <c r="AM950" s="41"/>
      <c r="AP950" s="54"/>
      <c r="AQ950" s="54"/>
      <c r="AR950" s="54"/>
      <c r="AS950" s="54"/>
    </row>
    <row r="951" s="7" customFormat="1" ht="53" customHeight="1" spans="1:45">
      <c r="A951" s="23" t="s">
        <v>139</v>
      </c>
      <c r="B951" s="24" t="s">
        <v>140</v>
      </c>
      <c r="C951" s="25" t="s">
        <v>2234</v>
      </c>
      <c r="D951" s="26" t="s">
        <v>2230</v>
      </c>
      <c r="E951" s="27" t="s">
        <v>2235</v>
      </c>
      <c r="F951" s="28" t="s">
        <v>224</v>
      </c>
      <c r="G951" s="26" t="s">
        <v>1045</v>
      </c>
      <c r="H951" s="26" t="s">
        <v>146</v>
      </c>
      <c r="I951" s="26" t="s">
        <v>147</v>
      </c>
      <c r="J951" s="41" t="s">
        <v>148</v>
      </c>
      <c r="K951" s="41" t="s">
        <v>149</v>
      </c>
      <c r="L951" s="42">
        <v>0.4</v>
      </c>
      <c r="M951" s="43">
        <v>0.4</v>
      </c>
      <c r="N951" s="43"/>
      <c r="O951" s="43"/>
      <c r="P951" s="43"/>
      <c r="Q951" s="43">
        <v>0.4</v>
      </c>
      <c r="R951" s="58"/>
      <c r="S951" s="48"/>
      <c r="T951" s="26"/>
      <c r="U951" s="23"/>
      <c r="V951" s="48" t="str">
        <f t="shared" si="14"/>
        <v/>
      </c>
      <c r="W951" s="48"/>
      <c r="X951" s="48"/>
      <c r="Y951" s="48"/>
      <c r="Z951" s="48"/>
      <c r="AA951" s="48" t="s">
        <v>135</v>
      </c>
      <c r="AB951" s="41" t="s">
        <v>116</v>
      </c>
      <c r="AC951" s="41" t="s">
        <v>136</v>
      </c>
      <c r="AD951" s="41" t="s">
        <v>116</v>
      </c>
      <c r="AE951" s="48" t="s">
        <v>136</v>
      </c>
      <c r="AF951" s="41" t="s">
        <v>136</v>
      </c>
      <c r="AG951" s="26">
        <v>25</v>
      </c>
      <c r="AH951" s="50">
        <v>55</v>
      </c>
      <c r="AI951" s="50">
        <v>40</v>
      </c>
      <c r="AJ951" s="50">
        <v>90</v>
      </c>
      <c r="AK951" s="51" t="s">
        <v>150</v>
      </c>
      <c r="AL951" s="27" t="s">
        <v>1755</v>
      </c>
      <c r="AM951" s="41"/>
      <c r="AP951" s="54"/>
      <c r="AQ951" s="54"/>
      <c r="AR951" s="54"/>
      <c r="AS951" s="54"/>
    </row>
    <row r="952" s="7" customFormat="1" ht="53" customHeight="1" spans="1:45">
      <c r="A952" s="23" t="s">
        <v>139</v>
      </c>
      <c r="B952" s="24" t="s">
        <v>140</v>
      </c>
      <c r="C952" s="25" t="s">
        <v>2236</v>
      </c>
      <c r="D952" s="26" t="s">
        <v>2230</v>
      </c>
      <c r="E952" s="27" t="s">
        <v>2237</v>
      </c>
      <c r="F952" s="28" t="s">
        <v>224</v>
      </c>
      <c r="G952" s="27" t="s">
        <v>229</v>
      </c>
      <c r="H952" s="26" t="s">
        <v>146</v>
      </c>
      <c r="I952" s="26" t="s">
        <v>147</v>
      </c>
      <c r="J952" s="41" t="s">
        <v>148</v>
      </c>
      <c r="K952" s="41" t="s">
        <v>149</v>
      </c>
      <c r="L952" s="42">
        <v>0.8</v>
      </c>
      <c r="M952" s="43">
        <v>0.8</v>
      </c>
      <c r="N952" s="43"/>
      <c r="O952" s="43"/>
      <c r="P952" s="43"/>
      <c r="Q952" s="43">
        <v>0.8</v>
      </c>
      <c r="R952" s="58"/>
      <c r="S952" s="48"/>
      <c r="T952" s="27"/>
      <c r="U952" s="23"/>
      <c r="V952" s="48" t="str">
        <f t="shared" si="14"/>
        <v/>
      </c>
      <c r="W952" s="48"/>
      <c r="X952" s="48"/>
      <c r="Y952" s="48"/>
      <c r="Z952" s="48"/>
      <c r="AA952" s="48" t="s">
        <v>135</v>
      </c>
      <c r="AB952" s="41" t="s">
        <v>116</v>
      </c>
      <c r="AC952" s="41" t="s">
        <v>136</v>
      </c>
      <c r="AD952" s="41" t="s">
        <v>116</v>
      </c>
      <c r="AE952" s="48" t="s">
        <v>136</v>
      </c>
      <c r="AF952" s="41" t="s">
        <v>136</v>
      </c>
      <c r="AG952" s="26">
        <v>49</v>
      </c>
      <c r="AH952" s="50">
        <v>107.8</v>
      </c>
      <c r="AI952" s="50">
        <v>78.4</v>
      </c>
      <c r="AJ952" s="50">
        <v>176.4</v>
      </c>
      <c r="AK952" s="51" t="s">
        <v>150</v>
      </c>
      <c r="AL952" s="27" t="s">
        <v>1758</v>
      </c>
      <c r="AM952" s="41"/>
      <c r="AP952" s="54"/>
      <c r="AQ952" s="54"/>
      <c r="AR952" s="54"/>
      <c r="AS952" s="54"/>
    </row>
    <row r="953" s="7" customFormat="1" ht="53" customHeight="1" spans="1:45">
      <c r="A953" s="23" t="s">
        <v>139</v>
      </c>
      <c r="B953" s="24" t="s">
        <v>140</v>
      </c>
      <c r="C953" s="25" t="s">
        <v>2238</v>
      </c>
      <c r="D953" s="26" t="s">
        <v>2230</v>
      </c>
      <c r="E953" s="27" t="s">
        <v>2239</v>
      </c>
      <c r="F953" s="28" t="s">
        <v>224</v>
      </c>
      <c r="G953" s="26" t="s">
        <v>356</v>
      </c>
      <c r="H953" s="26" t="s">
        <v>146</v>
      </c>
      <c r="I953" s="26" t="s">
        <v>147</v>
      </c>
      <c r="J953" s="41" t="s">
        <v>148</v>
      </c>
      <c r="K953" s="41" t="s">
        <v>149</v>
      </c>
      <c r="L953" s="42">
        <v>1.4</v>
      </c>
      <c r="M953" s="43">
        <v>1.4</v>
      </c>
      <c r="N953" s="43"/>
      <c r="O953" s="43"/>
      <c r="P953" s="43"/>
      <c r="Q953" s="43">
        <v>1.4</v>
      </c>
      <c r="R953" s="58"/>
      <c r="S953" s="48"/>
      <c r="T953" s="26"/>
      <c r="U953" s="23"/>
      <c r="V953" s="48" t="str">
        <f t="shared" si="14"/>
        <v/>
      </c>
      <c r="W953" s="48"/>
      <c r="X953" s="48"/>
      <c r="Y953" s="48"/>
      <c r="Z953" s="48"/>
      <c r="AA953" s="48" t="s">
        <v>135</v>
      </c>
      <c r="AB953" s="41" t="s">
        <v>116</v>
      </c>
      <c r="AC953" s="41" t="s">
        <v>116</v>
      </c>
      <c r="AD953" s="41" t="s">
        <v>116</v>
      </c>
      <c r="AE953" s="48" t="s">
        <v>136</v>
      </c>
      <c r="AF953" s="41" t="s">
        <v>136</v>
      </c>
      <c r="AG953" s="26">
        <v>49</v>
      </c>
      <c r="AH953" s="50">
        <v>107.8</v>
      </c>
      <c r="AI953" s="50">
        <v>78.4</v>
      </c>
      <c r="AJ953" s="50">
        <v>176.4</v>
      </c>
      <c r="AK953" s="51" t="s">
        <v>150</v>
      </c>
      <c r="AL953" s="27" t="s">
        <v>1758</v>
      </c>
      <c r="AM953" s="41"/>
      <c r="AP953" s="54"/>
      <c r="AQ953" s="54"/>
      <c r="AR953" s="54"/>
      <c r="AS953" s="54"/>
    </row>
    <row r="954" s="7" customFormat="1" ht="53" customHeight="1" spans="1:45">
      <c r="A954" s="23" t="s">
        <v>139</v>
      </c>
      <c r="B954" s="24" t="s">
        <v>140</v>
      </c>
      <c r="C954" s="25" t="s">
        <v>2240</v>
      </c>
      <c r="D954" s="26" t="s">
        <v>2230</v>
      </c>
      <c r="E954" s="27" t="s">
        <v>2241</v>
      </c>
      <c r="F954" s="28" t="s">
        <v>224</v>
      </c>
      <c r="G954" s="26" t="s">
        <v>429</v>
      </c>
      <c r="H954" s="26" t="s">
        <v>146</v>
      </c>
      <c r="I954" s="26" t="s">
        <v>147</v>
      </c>
      <c r="J954" s="41" t="s">
        <v>148</v>
      </c>
      <c r="K954" s="41" t="s">
        <v>149</v>
      </c>
      <c r="L954" s="42">
        <v>0.2</v>
      </c>
      <c r="M954" s="43">
        <v>0.2</v>
      </c>
      <c r="N954" s="43"/>
      <c r="O954" s="43"/>
      <c r="P954" s="43"/>
      <c r="Q954" s="43">
        <v>0.2</v>
      </c>
      <c r="R954" s="58"/>
      <c r="S954" s="48"/>
      <c r="T954" s="26"/>
      <c r="U954" s="23"/>
      <c r="V954" s="48" t="str">
        <f t="shared" si="14"/>
        <v/>
      </c>
      <c r="W954" s="48"/>
      <c r="X954" s="48"/>
      <c r="Y954" s="48"/>
      <c r="Z954" s="48"/>
      <c r="AA954" s="48" t="s">
        <v>135</v>
      </c>
      <c r="AB954" s="41" t="s">
        <v>116</v>
      </c>
      <c r="AC954" s="41" t="s">
        <v>116</v>
      </c>
      <c r="AD954" s="41" t="s">
        <v>116</v>
      </c>
      <c r="AE954" s="48" t="s">
        <v>136</v>
      </c>
      <c r="AF954" s="41" t="s">
        <v>136</v>
      </c>
      <c r="AG954" s="26">
        <v>69</v>
      </c>
      <c r="AH954" s="50">
        <v>151.8</v>
      </c>
      <c r="AI954" s="50">
        <v>110.4</v>
      </c>
      <c r="AJ954" s="50">
        <v>248.4</v>
      </c>
      <c r="AK954" s="51" t="s">
        <v>150</v>
      </c>
      <c r="AL954" s="27" t="s">
        <v>1761</v>
      </c>
      <c r="AM954" s="41"/>
      <c r="AP954" s="54"/>
      <c r="AQ954" s="54"/>
      <c r="AR954" s="54"/>
      <c r="AS954" s="54"/>
    </row>
    <row r="955" s="7" customFormat="1" ht="53" customHeight="1" spans="1:45">
      <c r="A955" s="23" t="s">
        <v>139</v>
      </c>
      <c r="B955" s="24" t="s">
        <v>140</v>
      </c>
      <c r="C955" s="25" t="s">
        <v>2242</v>
      </c>
      <c r="D955" s="26" t="s">
        <v>2230</v>
      </c>
      <c r="E955" s="27" t="s">
        <v>2243</v>
      </c>
      <c r="F955" s="28" t="s">
        <v>224</v>
      </c>
      <c r="G955" s="26" t="s">
        <v>432</v>
      </c>
      <c r="H955" s="26" t="s">
        <v>146</v>
      </c>
      <c r="I955" s="26" t="s">
        <v>147</v>
      </c>
      <c r="J955" s="41" t="s">
        <v>148</v>
      </c>
      <c r="K955" s="41" t="s">
        <v>149</v>
      </c>
      <c r="L955" s="42">
        <v>0.5</v>
      </c>
      <c r="M955" s="43">
        <v>0.5</v>
      </c>
      <c r="N955" s="43"/>
      <c r="O955" s="43"/>
      <c r="P955" s="43"/>
      <c r="Q955" s="43">
        <v>0.5</v>
      </c>
      <c r="R955" s="58"/>
      <c r="S955" s="48"/>
      <c r="T955" s="26"/>
      <c r="U955" s="23"/>
      <c r="V955" s="48" t="str">
        <f t="shared" si="14"/>
        <v/>
      </c>
      <c r="W955" s="48"/>
      <c r="X955" s="48"/>
      <c r="Y955" s="48"/>
      <c r="Z955" s="48"/>
      <c r="AA955" s="48" t="s">
        <v>135</v>
      </c>
      <c r="AB955" s="41" t="s">
        <v>116</v>
      </c>
      <c r="AC955" s="41" t="s">
        <v>136</v>
      </c>
      <c r="AD955" s="41" t="s">
        <v>116</v>
      </c>
      <c r="AE955" s="48" t="s">
        <v>136</v>
      </c>
      <c r="AF955" s="41" t="s">
        <v>136</v>
      </c>
      <c r="AG955" s="26">
        <v>30</v>
      </c>
      <c r="AH955" s="50">
        <v>66</v>
      </c>
      <c r="AI955" s="50">
        <v>48</v>
      </c>
      <c r="AJ955" s="50">
        <v>108</v>
      </c>
      <c r="AK955" s="51" t="s">
        <v>150</v>
      </c>
      <c r="AL955" s="27" t="s">
        <v>1763</v>
      </c>
      <c r="AM955" s="41"/>
      <c r="AP955" s="54"/>
      <c r="AQ955" s="54"/>
      <c r="AR955" s="54"/>
      <c r="AS955" s="54"/>
    </row>
    <row r="956" s="7" customFormat="1" ht="53" customHeight="1" spans="1:45">
      <c r="A956" s="23" t="s">
        <v>139</v>
      </c>
      <c r="B956" s="24" t="s">
        <v>140</v>
      </c>
      <c r="C956" s="25" t="s">
        <v>2244</v>
      </c>
      <c r="D956" s="26" t="s">
        <v>2230</v>
      </c>
      <c r="E956" s="27" t="s">
        <v>2245</v>
      </c>
      <c r="F956" s="28" t="s">
        <v>224</v>
      </c>
      <c r="G956" s="26" t="s">
        <v>233</v>
      </c>
      <c r="H956" s="26" t="s">
        <v>146</v>
      </c>
      <c r="I956" s="26" t="s">
        <v>147</v>
      </c>
      <c r="J956" s="41" t="s">
        <v>148</v>
      </c>
      <c r="K956" s="41" t="s">
        <v>149</v>
      </c>
      <c r="L956" s="42">
        <v>0.16</v>
      </c>
      <c r="M956" s="43">
        <v>0.16</v>
      </c>
      <c r="N956" s="43"/>
      <c r="O956" s="43"/>
      <c r="P956" s="43"/>
      <c r="Q956" s="43">
        <v>0.16</v>
      </c>
      <c r="R956" s="58"/>
      <c r="S956" s="48"/>
      <c r="T956" s="26"/>
      <c r="U956" s="23"/>
      <c r="V956" s="48" t="str">
        <f t="shared" si="14"/>
        <v/>
      </c>
      <c r="W956" s="48"/>
      <c r="X956" s="48"/>
      <c r="Y956" s="48"/>
      <c r="Z956" s="48"/>
      <c r="AA956" s="48" t="s">
        <v>135</v>
      </c>
      <c r="AB956" s="41" t="s">
        <v>116</v>
      </c>
      <c r="AC956" s="41" t="s">
        <v>116</v>
      </c>
      <c r="AD956" s="41" t="s">
        <v>116</v>
      </c>
      <c r="AE956" s="48" t="s">
        <v>136</v>
      </c>
      <c r="AF956" s="41" t="s">
        <v>136</v>
      </c>
      <c r="AG956" s="26">
        <v>45</v>
      </c>
      <c r="AH956" s="50">
        <v>99</v>
      </c>
      <c r="AI956" s="50">
        <v>72</v>
      </c>
      <c r="AJ956" s="50">
        <v>162</v>
      </c>
      <c r="AK956" s="51" t="s">
        <v>150</v>
      </c>
      <c r="AL956" s="27" t="s">
        <v>1766</v>
      </c>
      <c r="AM956" s="41"/>
      <c r="AP956" s="54"/>
      <c r="AQ956" s="54"/>
      <c r="AR956" s="54"/>
      <c r="AS956" s="54"/>
    </row>
    <row r="957" s="7" customFormat="1" ht="53" customHeight="1" spans="1:45">
      <c r="A957" s="23" t="s">
        <v>139</v>
      </c>
      <c r="B957" s="24" t="s">
        <v>140</v>
      </c>
      <c r="C957" s="25" t="s">
        <v>2246</v>
      </c>
      <c r="D957" s="26" t="s">
        <v>2230</v>
      </c>
      <c r="E957" s="27" t="s">
        <v>2247</v>
      </c>
      <c r="F957" s="28" t="s">
        <v>224</v>
      </c>
      <c r="G957" s="26" t="s">
        <v>438</v>
      </c>
      <c r="H957" s="26" t="s">
        <v>146</v>
      </c>
      <c r="I957" s="26" t="s">
        <v>147</v>
      </c>
      <c r="J957" s="41" t="s">
        <v>148</v>
      </c>
      <c r="K957" s="41" t="s">
        <v>149</v>
      </c>
      <c r="L957" s="42">
        <v>1</v>
      </c>
      <c r="M957" s="43">
        <v>1</v>
      </c>
      <c r="N957" s="43"/>
      <c r="O957" s="43"/>
      <c r="P957" s="43"/>
      <c r="Q957" s="43">
        <v>1</v>
      </c>
      <c r="R957" s="58"/>
      <c r="S957" s="48"/>
      <c r="T957" s="26"/>
      <c r="U957" s="23"/>
      <c r="V957" s="48" t="str">
        <f t="shared" si="14"/>
        <v/>
      </c>
      <c r="W957" s="48"/>
      <c r="X957" s="48"/>
      <c r="Y957" s="48"/>
      <c r="Z957" s="48"/>
      <c r="AA957" s="48" t="s">
        <v>135</v>
      </c>
      <c r="AB957" s="41" t="s">
        <v>116</v>
      </c>
      <c r="AC957" s="41" t="s">
        <v>136</v>
      </c>
      <c r="AD957" s="41" t="s">
        <v>116</v>
      </c>
      <c r="AE957" s="48" t="s">
        <v>136</v>
      </c>
      <c r="AF957" s="41" t="s">
        <v>136</v>
      </c>
      <c r="AG957" s="26">
        <v>57</v>
      </c>
      <c r="AH957" s="50">
        <v>125.4</v>
      </c>
      <c r="AI957" s="50">
        <v>91.2</v>
      </c>
      <c r="AJ957" s="50">
        <v>205.2</v>
      </c>
      <c r="AK957" s="51" t="s">
        <v>150</v>
      </c>
      <c r="AL957" s="27" t="s">
        <v>1768</v>
      </c>
      <c r="AM957" s="41"/>
      <c r="AP957" s="54"/>
      <c r="AQ957" s="54"/>
      <c r="AR957" s="54"/>
      <c r="AS957" s="54"/>
    </row>
    <row r="958" s="7" customFormat="1" ht="53" customHeight="1" spans="1:45">
      <c r="A958" s="23" t="s">
        <v>139</v>
      </c>
      <c r="B958" s="24" t="s">
        <v>140</v>
      </c>
      <c r="C958" s="25" t="s">
        <v>2248</v>
      </c>
      <c r="D958" s="26" t="s">
        <v>2230</v>
      </c>
      <c r="E958" s="27" t="s">
        <v>2235</v>
      </c>
      <c r="F958" s="28" t="s">
        <v>224</v>
      </c>
      <c r="G958" s="26" t="s">
        <v>441</v>
      </c>
      <c r="H958" s="26" t="s">
        <v>146</v>
      </c>
      <c r="I958" s="26" t="s">
        <v>147</v>
      </c>
      <c r="J958" s="41" t="s">
        <v>148</v>
      </c>
      <c r="K958" s="41" t="s">
        <v>149</v>
      </c>
      <c r="L958" s="42">
        <v>0.4</v>
      </c>
      <c r="M958" s="43">
        <v>0.4</v>
      </c>
      <c r="N958" s="43"/>
      <c r="O958" s="43"/>
      <c r="P958" s="43"/>
      <c r="Q958" s="43">
        <v>0.4</v>
      </c>
      <c r="R958" s="58"/>
      <c r="S958" s="48"/>
      <c r="T958" s="26"/>
      <c r="U958" s="23"/>
      <c r="V958" s="48" t="str">
        <f t="shared" si="14"/>
        <v/>
      </c>
      <c r="W958" s="48"/>
      <c r="X958" s="48"/>
      <c r="Y958" s="48"/>
      <c r="Z958" s="48"/>
      <c r="AA958" s="48" t="s">
        <v>135</v>
      </c>
      <c r="AB958" s="41" t="s">
        <v>116</v>
      </c>
      <c r="AC958" s="41" t="s">
        <v>136</v>
      </c>
      <c r="AD958" s="41" t="s">
        <v>116</v>
      </c>
      <c r="AE958" s="48" t="s">
        <v>136</v>
      </c>
      <c r="AF958" s="41" t="s">
        <v>136</v>
      </c>
      <c r="AG958" s="26">
        <v>64</v>
      </c>
      <c r="AH958" s="50">
        <v>140.8</v>
      </c>
      <c r="AI958" s="50">
        <v>102.4</v>
      </c>
      <c r="AJ958" s="50">
        <v>230.4</v>
      </c>
      <c r="AK958" s="51" t="s">
        <v>150</v>
      </c>
      <c r="AL958" s="27" t="s">
        <v>1771</v>
      </c>
      <c r="AM958" s="41"/>
      <c r="AP958" s="54"/>
      <c r="AQ958" s="54"/>
      <c r="AR958" s="54"/>
      <c r="AS958" s="54"/>
    </row>
    <row r="959" s="7" customFormat="1" ht="53" customHeight="1" spans="1:45">
      <c r="A959" s="23" t="s">
        <v>139</v>
      </c>
      <c r="B959" s="24" t="s">
        <v>140</v>
      </c>
      <c r="C959" s="25" t="s">
        <v>2249</v>
      </c>
      <c r="D959" s="26" t="s">
        <v>2230</v>
      </c>
      <c r="E959" s="27" t="s">
        <v>2250</v>
      </c>
      <c r="F959" s="28" t="s">
        <v>224</v>
      </c>
      <c r="G959" s="26" t="s">
        <v>446</v>
      </c>
      <c r="H959" s="26" t="s">
        <v>146</v>
      </c>
      <c r="I959" s="26" t="s">
        <v>147</v>
      </c>
      <c r="J959" s="41" t="s">
        <v>148</v>
      </c>
      <c r="K959" s="41" t="s">
        <v>149</v>
      </c>
      <c r="L959" s="42">
        <v>0.16</v>
      </c>
      <c r="M959" s="43">
        <v>0.16</v>
      </c>
      <c r="N959" s="43"/>
      <c r="O959" s="43"/>
      <c r="P959" s="43"/>
      <c r="Q959" s="43">
        <v>0.16</v>
      </c>
      <c r="R959" s="58"/>
      <c r="S959" s="48"/>
      <c r="T959" s="26"/>
      <c r="U959" s="23"/>
      <c r="V959" s="48" t="str">
        <f t="shared" si="14"/>
        <v/>
      </c>
      <c r="W959" s="48"/>
      <c r="X959" s="48"/>
      <c r="Y959" s="48"/>
      <c r="Z959" s="48"/>
      <c r="AA959" s="48" t="s">
        <v>135</v>
      </c>
      <c r="AB959" s="41" t="s">
        <v>116</v>
      </c>
      <c r="AC959" s="41" t="s">
        <v>136</v>
      </c>
      <c r="AD959" s="41" t="s">
        <v>116</v>
      </c>
      <c r="AE959" s="48" t="s">
        <v>136</v>
      </c>
      <c r="AF959" s="41" t="s">
        <v>136</v>
      </c>
      <c r="AG959" s="26">
        <v>31</v>
      </c>
      <c r="AH959" s="50">
        <v>68.2</v>
      </c>
      <c r="AI959" s="50">
        <v>49.6</v>
      </c>
      <c r="AJ959" s="50">
        <v>111.6</v>
      </c>
      <c r="AK959" s="51" t="s">
        <v>150</v>
      </c>
      <c r="AL959" s="27" t="s">
        <v>1774</v>
      </c>
      <c r="AM959" s="41"/>
      <c r="AP959" s="54"/>
      <c r="AQ959" s="54"/>
      <c r="AR959" s="54"/>
      <c r="AS959" s="54"/>
    </row>
    <row r="960" s="7" customFormat="1" ht="53" customHeight="1" spans="1:45">
      <c r="A960" s="23" t="s">
        <v>139</v>
      </c>
      <c r="B960" s="24" t="s">
        <v>140</v>
      </c>
      <c r="C960" s="25" t="s">
        <v>2251</v>
      </c>
      <c r="D960" s="26" t="s">
        <v>2230</v>
      </c>
      <c r="E960" s="27" t="s">
        <v>2252</v>
      </c>
      <c r="F960" s="28" t="s">
        <v>224</v>
      </c>
      <c r="G960" s="26" t="s">
        <v>453</v>
      </c>
      <c r="H960" s="26" t="s">
        <v>146</v>
      </c>
      <c r="I960" s="26" t="s">
        <v>147</v>
      </c>
      <c r="J960" s="41" t="s">
        <v>148</v>
      </c>
      <c r="K960" s="41" t="s">
        <v>149</v>
      </c>
      <c r="L960" s="42">
        <v>0.72</v>
      </c>
      <c r="M960" s="43">
        <v>0.72</v>
      </c>
      <c r="N960" s="43"/>
      <c r="O960" s="43"/>
      <c r="P960" s="43"/>
      <c r="Q960" s="43">
        <v>0.72</v>
      </c>
      <c r="R960" s="58"/>
      <c r="S960" s="48"/>
      <c r="T960" s="26"/>
      <c r="U960" s="23"/>
      <c r="V960" s="48" t="str">
        <f t="shared" si="14"/>
        <v/>
      </c>
      <c r="W960" s="48"/>
      <c r="X960" s="48"/>
      <c r="Y960" s="48"/>
      <c r="Z960" s="48"/>
      <c r="AA960" s="48" t="s">
        <v>135</v>
      </c>
      <c r="AB960" s="41" t="s">
        <v>116</v>
      </c>
      <c r="AC960" s="41" t="s">
        <v>116</v>
      </c>
      <c r="AD960" s="41" t="s">
        <v>116</v>
      </c>
      <c r="AE960" s="48" t="s">
        <v>136</v>
      </c>
      <c r="AF960" s="41" t="s">
        <v>136</v>
      </c>
      <c r="AG960" s="26">
        <v>30</v>
      </c>
      <c r="AH960" s="50">
        <v>66</v>
      </c>
      <c r="AI960" s="50">
        <v>48</v>
      </c>
      <c r="AJ960" s="50">
        <v>108</v>
      </c>
      <c r="AK960" s="51" t="s">
        <v>150</v>
      </c>
      <c r="AL960" s="27" t="s">
        <v>1763</v>
      </c>
      <c r="AM960" s="41"/>
      <c r="AP960" s="54"/>
      <c r="AQ960" s="54"/>
      <c r="AR960" s="54"/>
      <c r="AS960" s="54"/>
    </row>
    <row r="961" s="7" customFormat="1" ht="53" customHeight="1" spans="1:45">
      <c r="A961" s="23" t="s">
        <v>139</v>
      </c>
      <c r="B961" s="24" t="s">
        <v>140</v>
      </c>
      <c r="C961" s="25" t="s">
        <v>2253</v>
      </c>
      <c r="D961" s="26" t="s">
        <v>2230</v>
      </c>
      <c r="E961" s="27" t="s">
        <v>2254</v>
      </c>
      <c r="F961" s="28" t="s">
        <v>456</v>
      </c>
      <c r="G961" s="26" t="s">
        <v>457</v>
      </c>
      <c r="H961" s="26" t="s">
        <v>146</v>
      </c>
      <c r="I961" s="26" t="s">
        <v>147</v>
      </c>
      <c r="J961" s="41" t="s">
        <v>148</v>
      </c>
      <c r="K961" s="41" t="s">
        <v>149</v>
      </c>
      <c r="L961" s="42">
        <v>0.14</v>
      </c>
      <c r="M961" s="43">
        <v>0.14</v>
      </c>
      <c r="N961" s="43"/>
      <c r="O961" s="43"/>
      <c r="P961" s="43"/>
      <c r="Q961" s="43">
        <v>0.14</v>
      </c>
      <c r="R961" s="58"/>
      <c r="S961" s="48"/>
      <c r="T961" s="26"/>
      <c r="U961" s="23"/>
      <c r="V961" s="48" t="str">
        <f t="shared" si="14"/>
        <v/>
      </c>
      <c r="W961" s="48"/>
      <c r="X961" s="48"/>
      <c r="Y961" s="48"/>
      <c r="Z961" s="48"/>
      <c r="AA961" s="48" t="s">
        <v>135</v>
      </c>
      <c r="AB961" s="41" t="s">
        <v>116</v>
      </c>
      <c r="AC961" s="41" t="s">
        <v>136</v>
      </c>
      <c r="AD961" s="41" t="s">
        <v>116</v>
      </c>
      <c r="AE961" s="48" t="s">
        <v>136</v>
      </c>
      <c r="AF961" s="41" t="s">
        <v>136</v>
      </c>
      <c r="AG961" s="26">
        <v>27</v>
      </c>
      <c r="AH961" s="50">
        <v>59.4</v>
      </c>
      <c r="AI961" s="50">
        <v>43.2</v>
      </c>
      <c r="AJ961" s="50">
        <v>97.2</v>
      </c>
      <c r="AK961" s="51" t="s">
        <v>150</v>
      </c>
      <c r="AL961" s="27" t="s">
        <v>1781</v>
      </c>
      <c r="AM961" s="41"/>
      <c r="AP961" s="54"/>
      <c r="AQ961" s="54"/>
      <c r="AR961" s="54"/>
      <c r="AS961" s="54"/>
    </row>
    <row r="962" s="7" customFormat="1" ht="53" customHeight="1" spans="1:45">
      <c r="A962" s="23" t="s">
        <v>139</v>
      </c>
      <c r="B962" s="24" t="s">
        <v>140</v>
      </c>
      <c r="C962" s="25" t="s">
        <v>2255</v>
      </c>
      <c r="D962" s="26" t="s">
        <v>2230</v>
      </c>
      <c r="E962" s="27" t="s">
        <v>2256</v>
      </c>
      <c r="F962" s="28" t="s">
        <v>456</v>
      </c>
      <c r="G962" s="26" t="s">
        <v>461</v>
      </c>
      <c r="H962" s="26" t="s">
        <v>146</v>
      </c>
      <c r="I962" s="26" t="s">
        <v>147</v>
      </c>
      <c r="J962" s="41" t="s">
        <v>148</v>
      </c>
      <c r="K962" s="41" t="s">
        <v>149</v>
      </c>
      <c r="L962" s="42">
        <v>0.1</v>
      </c>
      <c r="M962" s="43">
        <v>0.1</v>
      </c>
      <c r="N962" s="43"/>
      <c r="O962" s="43"/>
      <c r="P962" s="43"/>
      <c r="Q962" s="43">
        <v>0.1</v>
      </c>
      <c r="R962" s="58"/>
      <c r="S962" s="48"/>
      <c r="T962" s="26"/>
      <c r="U962" s="23"/>
      <c r="V962" s="48" t="str">
        <f t="shared" si="14"/>
        <v/>
      </c>
      <c r="W962" s="48"/>
      <c r="X962" s="48"/>
      <c r="Y962" s="48"/>
      <c r="Z962" s="48"/>
      <c r="AA962" s="48" t="s">
        <v>135</v>
      </c>
      <c r="AB962" s="41" t="s">
        <v>116</v>
      </c>
      <c r="AC962" s="41" t="s">
        <v>136</v>
      </c>
      <c r="AD962" s="41" t="s">
        <v>116</v>
      </c>
      <c r="AE962" s="48" t="s">
        <v>136</v>
      </c>
      <c r="AF962" s="41" t="s">
        <v>136</v>
      </c>
      <c r="AG962" s="26">
        <v>9</v>
      </c>
      <c r="AH962" s="50">
        <v>19.8</v>
      </c>
      <c r="AI962" s="50">
        <v>14.4</v>
      </c>
      <c r="AJ962" s="50">
        <v>32.4</v>
      </c>
      <c r="AK962" s="51" t="s">
        <v>150</v>
      </c>
      <c r="AL962" s="27" t="s">
        <v>1784</v>
      </c>
      <c r="AM962" s="41"/>
      <c r="AP962" s="54"/>
      <c r="AQ962" s="54"/>
      <c r="AR962" s="54"/>
      <c r="AS962" s="54"/>
    </row>
    <row r="963" s="7" customFormat="1" ht="53" customHeight="1" spans="1:45">
      <c r="A963" s="23" t="s">
        <v>139</v>
      </c>
      <c r="B963" s="24" t="s">
        <v>140</v>
      </c>
      <c r="C963" s="25" t="s">
        <v>2257</v>
      </c>
      <c r="D963" s="26" t="s">
        <v>2230</v>
      </c>
      <c r="E963" s="27" t="s">
        <v>2256</v>
      </c>
      <c r="F963" s="28" t="s">
        <v>456</v>
      </c>
      <c r="G963" s="26" t="s">
        <v>1787</v>
      </c>
      <c r="H963" s="26" t="s">
        <v>146</v>
      </c>
      <c r="I963" s="26" t="s">
        <v>147</v>
      </c>
      <c r="J963" s="41" t="s">
        <v>148</v>
      </c>
      <c r="K963" s="41" t="s">
        <v>149</v>
      </c>
      <c r="L963" s="42">
        <v>0.1</v>
      </c>
      <c r="M963" s="43">
        <v>0.1</v>
      </c>
      <c r="N963" s="43"/>
      <c r="O963" s="43"/>
      <c r="P963" s="43"/>
      <c r="Q963" s="43">
        <v>0.1</v>
      </c>
      <c r="R963" s="58"/>
      <c r="S963" s="48"/>
      <c r="T963" s="26"/>
      <c r="U963" s="23"/>
      <c r="V963" s="48" t="str">
        <f t="shared" si="14"/>
        <v/>
      </c>
      <c r="W963" s="48"/>
      <c r="X963" s="48"/>
      <c r="Y963" s="48"/>
      <c r="Z963" s="48"/>
      <c r="AA963" s="48" t="s">
        <v>135</v>
      </c>
      <c r="AB963" s="41" t="s">
        <v>116</v>
      </c>
      <c r="AC963" s="41" t="s">
        <v>136</v>
      </c>
      <c r="AD963" s="41" t="s">
        <v>116</v>
      </c>
      <c r="AE963" s="48" t="s">
        <v>136</v>
      </c>
      <c r="AF963" s="41" t="s">
        <v>136</v>
      </c>
      <c r="AG963" s="26">
        <v>14</v>
      </c>
      <c r="AH963" s="50">
        <v>30.8</v>
      </c>
      <c r="AI963" s="50">
        <v>22.4</v>
      </c>
      <c r="AJ963" s="50">
        <v>50.4</v>
      </c>
      <c r="AK963" s="51" t="s">
        <v>150</v>
      </c>
      <c r="AL963" s="27" t="s">
        <v>1788</v>
      </c>
      <c r="AM963" s="41"/>
      <c r="AP963" s="54"/>
      <c r="AQ963" s="54"/>
      <c r="AR963" s="54"/>
      <c r="AS963" s="54"/>
    </row>
    <row r="964" s="7" customFormat="1" ht="53" customHeight="1" spans="1:45">
      <c r="A964" s="23" t="s">
        <v>139</v>
      </c>
      <c r="B964" s="24" t="s">
        <v>140</v>
      </c>
      <c r="C964" s="25" t="s">
        <v>2258</v>
      </c>
      <c r="D964" s="26" t="s">
        <v>2230</v>
      </c>
      <c r="E964" s="27" t="s">
        <v>2241</v>
      </c>
      <c r="F964" s="28" t="s">
        <v>456</v>
      </c>
      <c r="G964" s="26" t="s">
        <v>467</v>
      </c>
      <c r="H964" s="26" t="s">
        <v>146</v>
      </c>
      <c r="I964" s="26" t="s">
        <v>147</v>
      </c>
      <c r="J964" s="41" t="s">
        <v>148</v>
      </c>
      <c r="K964" s="41" t="s">
        <v>149</v>
      </c>
      <c r="L964" s="42">
        <v>0.2</v>
      </c>
      <c r="M964" s="43">
        <v>0.2</v>
      </c>
      <c r="N964" s="43"/>
      <c r="O964" s="43"/>
      <c r="P964" s="43"/>
      <c r="Q964" s="43">
        <v>0.2</v>
      </c>
      <c r="R964" s="58"/>
      <c r="S964" s="48"/>
      <c r="T964" s="26"/>
      <c r="U964" s="23"/>
      <c r="V964" s="48" t="str">
        <f t="shared" si="14"/>
        <v/>
      </c>
      <c r="W964" s="48"/>
      <c r="X964" s="48"/>
      <c r="Y964" s="48"/>
      <c r="Z964" s="48"/>
      <c r="AA964" s="48" t="s">
        <v>135</v>
      </c>
      <c r="AB964" s="41" t="s">
        <v>116</v>
      </c>
      <c r="AC964" s="41" t="s">
        <v>136</v>
      </c>
      <c r="AD964" s="41" t="s">
        <v>116</v>
      </c>
      <c r="AE964" s="48" t="s">
        <v>136</v>
      </c>
      <c r="AF964" s="41" t="s">
        <v>136</v>
      </c>
      <c r="AG964" s="26">
        <v>23</v>
      </c>
      <c r="AH964" s="50">
        <v>50.6</v>
      </c>
      <c r="AI964" s="50">
        <v>36.8</v>
      </c>
      <c r="AJ964" s="50">
        <v>82.8</v>
      </c>
      <c r="AK964" s="51" t="s">
        <v>150</v>
      </c>
      <c r="AL964" s="27" t="s">
        <v>1794</v>
      </c>
      <c r="AM964" s="41"/>
      <c r="AP964" s="54"/>
      <c r="AQ964" s="54"/>
      <c r="AR964" s="54"/>
      <c r="AS964" s="54"/>
    </row>
    <row r="965" s="7" customFormat="1" ht="53" customHeight="1" spans="1:45">
      <c r="A965" s="23" t="s">
        <v>139</v>
      </c>
      <c r="B965" s="24" t="s">
        <v>140</v>
      </c>
      <c r="C965" s="25" t="s">
        <v>2259</v>
      </c>
      <c r="D965" s="26" t="s">
        <v>2230</v>
      </c>
      <c r="E965" s="27" t="s">
        <v>2254</v>
      </c>
      <c r="F965" s="28" t="s">
        <v>456</v>
      </c>
      <c r="G965" s="26" t="s">
        <v>471</v>
      </c>
      <c r="H965" s="26" t="s">
        <v>146</v>
      </c>
      <c r="I965" s="26" t="s">
        <v>147</v>
      </c>
      <c r="J965" s="41" t="s">
        <v>148</v>
      </c>
      <c r="K965" s="41" t="s">
        <v>149</v>
      </c>
      <c r="L965" s="42">
        <v>0.14</v>
      </c>
      <c r="M965" s="43">
        <v>0.14</v>
      </c>
      <c r="N965" s="43"/>
      <c r="O965" s="43"/>
      <c r="P965" s="43"/>
      <c r="Q965" s="43">
        <v>0.14</v>
      </c>
      <c r="R965" s="58"/>
      <c r="S965" s="48"/>
      <c r="T965" s="26"/>
      <c r="U965" s="23"/>
      <c r="V965" s="48" t="str">
        <f t="shared" si="14"/>
        <v/>
      </c>
      <c r="W965" s="48"/>
      <c r="X965" s="48"/>
      <c r="Y965" s="48"/>
      <c r="Z965" s="48"/>
      <c r="AA965" s="48" t="s">
        <v>135</v>
      </c>
      <c r="AB965" s="41" t="s">
        <v>116</v>
      </c>
      <c r="AC965" s="41" t="s">
        <v>136</v>
      </c>
      <c r="AD965" s="41" t="s">
        <v>116</v>
      </c>
      <c r="AE965" s="48" t="s">
        <v>136</v>
      </c>
      <c r="AF965" s="41" t="s">
        <v>136</v>
      </c>
      <c r="AG965" s="26">
        <v>20</v>
      </c>
      <c r="AH965" s="50">
        <v>44</v>
      </c>
      <c r="AI965" s="50">
        <v>32</v>
      </c>
      <c r="AJ965" s="50">
        <v>72</v>
      </c>
      <c r="AK965" s="51" t="s">
        <v>150</v>
      </c>
      <c r="AL965" s="27" t="s">
        <v>1737</v>
      </c>
      <c r="AM965" s="41"/>
      <c r="AP965" s="54"/>
      <c r="AQ965" s="54"/>
      <c r="AR965" s="54"/>
      <c r="AS965" s="54"/>
    </row>
    <row r="966" s="7" customFormat="1" ht="53" customHeight="1" spans="1:45">
      <c r="A966" s="23" t="s">
        <v>139</v>
      </c>
      <c r="B966" s="24" t="s">
        <v>140</v>
      </c>
      <c r="C966" s="25" t="s">
        <v>2260</v>
      </c>
      <c r="D966" s="26" t="s">
        <v>2230</v>
      </c>
      <c r="E966" s="27" t="s">
        <v>2241</v>
      </c>
      <c r="F966" s="28" t="s">
        <v>456</v>
      </c>
      <c r="G966" s="26" t="s">
        <v>474</v>
      </c>
      <c r="H966" s="26" t="s">
        <v>146</v>
      </c>
      <c r="I966" s="26" t="s">
        <v>147</v>
      </c>
      <c r="J966" s="41" t="s">
        <v>148</v>
      </c>
      <c r="K966" s="41" t="s">
        <v>149</v>
      </c>
      <c r="L966" s="42">
        <v>0.2</v>
      </c>
      <c r="M966" s="43">
        <v>0.2</v>
      </c>
      <c r="N966" s="43"/>
      <c r="O966" s="43"/>
      <c r="P966" s="43"/>
      <c r="Q966" s="43">
        <v>0.2</v>
      </c>
      <c r="R966" s="58"/>
      <c r="S966" s="48"/>
      <c r="T966" s="26"/>
      <c r="U966" s="23"/>
      <c r="V966" s="48" t="str">
        <f t="shared" si="14"/>
        <v/>
      </c>
      <c r="W966" s="48"/>
      <c r="X966" s="48"/>
      <c r="Y966" s="48"/>
      <c r="Z966" s="48"/>
      <c r="AA966" s="48" t="s">
        <v>135</v>
      </c>
      <c r="AB966" s="41" t="s">
        <v>116</v>
      </c>
      <c r="AC966" s="41" t="s">
        <v>136</v>
      </c>
      <c r="AD966" s="41" t="s">
        <v>116</v>
      </c>
      <c r="AE966" s="48" t="s">
        <v>136</v>
      </c>
      <c r="AF966" s="41" t="s">
        <v>136</v>
      </c>
      <c r="AG966" s="26">
        <v>16</v>
      </c>
      <c r="AH966" s="50">
        <v>35.2</v>
      </c>
      <c r="AI966" s="50">
        <v>25.6</v>
      </c>
      <c r="AJ966" s="50">
        <v>57.6</v>
      </c>
      <c r="AK966" s="51" t="s">
        <v>150</v>
      </c>
      <c r="AL966" s="27" t="s">
        <v>1798</v>
      </c>
      <c r="AM966" s="41"/>
      <c r="AP966" s="54"/>
      <c r="AQ966" s="54"/>
      <c r="AR966" s="54"/>
      <c r="AS966" s="54"/>
    </row>
    <row r="967" s="7" customFormat="1" ht="53" customHeight="1" spans="1:45">
      <c r="A967" s="23" t="s">
        <v>139</v>
      </c>
      <c r="B967" s="24" t="s">
        <v>140</v>
      </c>
      <c r="C967" s="25" t="s">
        <v>2261</v>
      </c>
      <c r="D967" s="26" t="s">
        <v>2230</v>
      </c>
      <c r="E967" s="27" t="s">
        <v>2250</v>
      </c>
      <c r="F967" s="28" t="s">
        <v>456</v>
      </c>
      <c r="G967" s="26" t="s">
        <v>478</v>
      </c>
      <c r="H967" s="26" t="s">
        <v>146</v>
      </c>
      <c r="I967" s="26" t="s">
        <v>147</v>
      </c>
      <c r="J967" s="41" t="s">
        <v>148</v>
      </c>
      <c r="K967" s="41" t="s">
        <v>149</v>
      </c>
      <c r="L967" s="42">
        <v>0.16</v>
      </c>
      <c r="M967" s="43">
        <v>0.16</v>
      </c>
      <c r="N967" s="43"/>
      <c r="O967" s="43"/>
      <c r="P967" s="43"/>
      <c r="Q967" s="43">
        <v>0.16</v>
      </c>
      <c r="R967" s="58"/>
      <c r="S967" s="48"/>
      <c r="T967" s="26"/>
      <c r="U967" s="23"/>
      <c r="V967" s="48" t="str">
        <f t="shared" si="14"/>
        <v/>
      </c>
      <c r="W967" s="48"/>
      <c r="X967" s="48"/>
      <c r="Y967" s="48"/>
      <c r="Z967" s="48"/>
      <c r="AA967" s="48" t="s">
        <v>135</v>
      </c>
      <c r="AB967" s="41" t="s">
        <v>116</v>
      </c>
      <c r="AC967" s="41" t="s">
        <v>136</v>
      </c>
      <c r="AD967" s="41" t="s">
        <v>116</v>
      </c>
      <c r="AE967" s="48" t="s">
        <v>136</v>
      </c>
      <c r="AF967" s="41" t="s">
        <v>136</v>
      </c>
      <c r="AG967" s="26">
        <v>25</v>
      </c>
      <c r="AH967" s="50">
        <v>55</v>
      </c>
      <c r="AI967" s="50">
        <v>40</v>
      </c>
      <c r="AJ967" s="50">
        <v>90</v>
      </c>
      <c r="AK967" s="51" t="s">
        <v>150</v>
      </c>
      <c r="AL967" s="27" t="s">
        <v>1755</v>
      </c>
      <c r="AM967" s="41"/>
      <c r="AP967" s="54"/>
      <c r="AQ967" s="54"/>
      <c r="AR967" s="54"/>
      <c r="AS967" s="54"/>
    </row>
    <row r="968" s="7" customFormat="1" ht="53" customHeight="1" spans="1:45">
      <c r="A968" s="23" t="s">
        <v>139</v>
      </c>
      <c r="B968" s="24" t="s">
        <v>140</v>
      </c>
      <c r="C968" s="25" t="s">
        <v>2262</v>
      </c>
      <c r="D968" s="26" t="s">
        <v>2230</v>
      </c>
      <c r="E968" s="27" t="s">
        <v>2241</v>
      </c>
      <c r="F968" s="28" t="s">
        <v>456</v>
      </c>
      <c r="G968" s="26" t="s">
        <v>482</v>
      </c>
      <c r="H968" s="26" t="s">
        <v>146</v>
      </c>
      <c r="I968" s="26" t="s">
        <v>147</v>
      </c>
      <c r="J968" s="41" t="s">
        <v>148</v>
      </c>
      <c r="K968" s="41" t="s">
        <v>149</v>
      </c>
      <c r="L968" s="42">
        <v>0.2</v>
      </c>
      <c r="M968" s="43">
        <v>0.2</v>
      </c>
      <c r="N968" s="43"/>
      <c r="O968" s="43"/>
      <c r="P968" s="43"/>
      <c r="Q968" s="43">
        <v>0.2</v>
      </c>
      <c r="R968" s="58"/>
      <c r="S968" s="48"/>
      <c r="T968" s="26"/>
      <c r="U968" s="23"/>
      <c r="V968" s="48" t="str">
        <f t="shared" ref="V968:V1031" si="15">T968&amp;U968</f>
        <v/>
      </c>
      <c r="W968" s="48"/>
      <c r="X968" s="48"/>
      <c r="Y968" s="48"/>
      <c r="Z968" s="48"/>
      <c r="AA968" s="48" t="s">
        <v>135</v>
      </c>
      <c r="AB968" s="41" t="s">
        <v>116</v>
      </c>
      <c r="AC968" s="41" t="s">
        <v>116</v>
      </c>
      <c r="AD968" s="41" t="s">
        <v>116</v>
      </c>
      <c r="AE968" s="48" t="s">
        <v>136</v>
      </c>
      <c r="AF968" s="41" t="s">
        <v>136</v>
      </c>
      <c r="AG968" s="26">
        <v>27</v>
      </c>
      <c r="AH968" s="50">
        <v>59.4</v>
      </c>
      <c r="AI968" s="50">
        <v>43.2</v>
      </c>
      <c r="AJ968" s="50">
        <v>97.2</v>
      </c>
      <c r="AK968" s="51" t="s">
        <v>150</v>
      </c>
      <c r="AL968" s="27" t="s">
        <v>1781</v>
      </c>
      <c r="AM968" s="41"/>
      <c r="AP968" s="54"/>
      <c r="AQ968" s="54"/>
      <c r="AR968" s="54"/>
      <c r="AS968" s="54"/>
    </row>
    <row r="969" s="7" customFormat="1" ht="53" customHeight="1" spans="1:45">
      <c r="A969" s="23" t="s">
        <v>139</v>
      </c>
      <c r="B969" s="24" t="s">
        <v>140</v>
      </c>
      <c r="C969" s="25" t="s">
        <v>2263</v>
      </c>
      <c r="D969" s="26" t="s">
        <v>2230</v>
      </c>
      <c r="E969" s="27" t="s">
        <v>2256</v>
      </c>
      <c r="F969" s="28" t="s">
        <v>456</v>
      </c>
      <c r="G969" s="26" t="s">
        <v>484</v>
      </c>
      <c r="H969" s="26" t="s">
        <v>146</v>
      </c>
      <c r="I969" s="26" t="s">
        <v>147</v>
      </c>
      <c r="J969" s="41" t="s">
        <v>148</v>
      </c>
      <c r="K969" s="41" t="s">
        <v>149</v>
      </c>
      <c r="L969" s="42">
        <v>0.1</v>
      </c>
      <c r="M969" s="43">
        <v>0.1</v>
      </c>
      <c r="N969" s="43"/>
      <c r="O969" s="43"/>
      <c r="P969" s="43"/>
      <c r="Q969" s="43">
        <v>0.1</v>
      </c>
      <c r="R969" s="58"/>
      <c r="S969" s="48"/>
      <c r="T969" s="26"/>
      <c r="U969" s="23"/>
      <c r="V969" s="48" t="str">
        <f t="shared" si="15"/>
        <v/>
      </c>
      <c r="W969" s="48"/>
      <c r="X969" s="48"/>
      <c r="Y969" s="48"/>
      <c r="Z969" s="48"/>
      <c r="AA969" s="48" t="s">
        <v>135</v>
      </c>
      <c r="AB969" s="41" t="s">
        <v>116</v>
      </c>
      <c r="AC969" s="41" t="s">
        <v>136</v>
      </c>
      <c r="AD969" s="41" t="s">
        <v>116</v>
      </c>
      <c r="AE969" s="48" t="s">
        <v>136</v>
      </c>
      <c r="AF969" s="41" t="s">
        <v>136</v>
      </c>
      <c r="AG969" s="26">
        <v>27</v>
      </c>
      <c r="AH969" s="50">
        <v>59.4</v>
      </c>
      <c r="AI969" s="50">
        <v>43.2</v>
      </c>
      <c r="AJ969" s="50">
        <v>97.2</v>
      </c>
      <c r="AK969" s="51" t="s">
        <v>150</v>
      </c>
      <c r="AL969" s="27" t="s">
        <v>1781</v>
      </c>
      <c r="AM969" s="41"/>
      <c r="AP969" s="54"/>
      <c r="AQ969" s="54"/>
      <c r="AR969" s="54"/>
      <c r="AS969" s="54"/>
    </row>
    <row r="970" s="7" customFormat="1" ht="53" customHeight="1" spans="1:45">
      <c r="A970" s="23" t="s">
        <v>139</v>
      </c>
      <c r="B970" s="24" t="s">
        <v>140</v>
      </c>
      <c r="C970" s="25" t="s">
        <v>2264</v>
      </c>
      <c r="D970" s="26" t="s">
        <v>2230</v>
      </c>
      <c r="E970" s="27" t="s">
        <v>2241</v>
      </c>
      <c r="F970" s="28" t="s">
        <v>456</v>
      </c>
      <c r="G970" s="26" t="s">
        <v>1806</v>
      </c>
      <c r="H970" s="26" t="s">
        <v>146</v>
      </c>
      <c r="I970" s="26" t="s">
        <v>147</v>
      </c>
      <c r="J970" s="41" t="s">
        <v>148</v>
      </c>
      <c r="K970" s="41" t="s">
        <v>149</v>
      </c>
      <c r="L970" s="42">
        <v>0.2</v>
      </c>
      <c r="M970" s="43">
        <v>0.2</v>
      </c>
      <c r="N970" s="43"/>
      <c r="O970" s="43"/>
      <c r="P970" s="43"/>
      <c r="Q970" s="43">
        <v>0.2</v>
      </c>
      <c r="R970" s="58"/>
      <c r="S970" s="48"/>
      <c r="T970" s="26"/>
      <c r="U970" s="23"/>
      <c r="V970" s="48" t="str">
        <f t="shared" si="15"/>
        <v/>
      </c>
      <c r="W970" s="48"/>
      <c r="X970" s="48"/>
      <c r="Y970" s="48"/>
      <c r="Z970" s="48"/>
      <c r="AA970" s="48" t="s">
        <v>135</v>
      </c>
      <c r="AB970" s="41" t="s">
        <v>116</v>
      </c>
      <c r="AC970" s="41" t="s">
        <v>136</v>
      </c>
      <c r="AD970" s="41" t="s">
        <v>116</v>
      </c>
      <c r="AE970" s="48" t="s">
        <v>136</v>
      </c>
      <c r="AF970" s="41" t="s">
        <v>136</v>
      </c>
      <c r="AG970" s="26">
        <v>32</v>
      </c>
      <c r="AH970" s="50">
        <v>70.4</v>
      </c>
      <c r="AI970" s="50">
        <v>51.2</v>
      </c>
      <c r="AJ970" s="50">
        <v>115.2</v>
      </c>
      <c r="AK970" s="51" t="s">
        <v>150</v>
      </c>
      <c r="AL970" s="27" t="s">
        <v>1807</v>
      </c>
      <c r="AM970" s="41"/>
      <c r="AP970" s="54"/>
      <c r="AQ970" s="54"/>
      <c r="AR970" s="54"/>
      <c r="AS970" s="54"/>
    </row>
    <row r="971" s="7" customFormat="1" ht="53" customHeight="1" spans="1:45">
      <c r="A971" s="23" t="s">
        <v>139</v>
      </c>
      <c r="B971" s="24" t="s">
        <v>140</v>
      </c>
      <c r="C971" s="25" t="s">
        <v>2265</v>
      </c>
      <c r="D971" s="26" t="s">
        <v>2230</v>
      </c>
      <c r="E971" s="27" t="s">
        <v>2266</v>
      </c>
      <c r="F971" s="28" t="s">
        <v>456</v>
      </c>
      <c r="G971" s="26" t="s">
        <v>491</v>
      </c>
      <c r="H971" s="26" t="s">
        <v>146</v>
      </c>
      <c r="I971" s="26" t="s">
        <v>147</v>
      </c>
      <c r="J971" s="41" t="s">
        <v>148</v>
      </c>
      <c r="K971" s="41" t="s">
        <v>149</v>
      </c>
      <c r="L971" s="42">
        <v>0.04</v>
      </c>
      <c r="M971" s="43">
        <v>0.04</v>
      </c>
      <c r="N971" s="43"/>
      <c r="O971" s="43"/>
      <c r="P971" s="43"/>
      <c r="Q971" s="43">
        <v>0.04</v>
      </c>
      <c r="R971" s="58"/>
      <c r="S971" s="48"/>
      <c r="T971" s="26"/>
      <c r="U971" s="23"/>
      <c r="V971" s="48" t="str">
        <f t="shared" si="15"/>
        <v/>
      </c>
      <c r="W971" s="48"/>
      <c r="X971" s="48"/>
      <c r="Y971" s="48"/>
      <c r="Z971" s="48"/>
      <c r="AA971" s="48" t="s">
        <v>135</v>
      </c>
      <c r="AB971" s="41" t="s">
        <v>116</v>
      </c>
      <c r="AC971" s="41" t="s">
        <v>136</v>
      </c>
      <c r="AD971" s="41" t="s">
        <v>116</v>
      </c>
      <c r="AE971" s="48" t="s">
        <v>136</v>
      </c>
      <c r="AF971" s="41" t="s">
        <v>136</v>
      </c>
      <c r="AG971" s="26">
        <v>19</v>
      </c>
      <c r="AH971" s="50">
        <v>41.8</v>
      </c>
      <c r="AI971" s="50">
        <v>30.4</v>
      </c>
      <c r="AJ971" s="50">
        <v>68.4</v>
      </c>
      <c r="AK971" s="51" t="s">
        <v>150</v>
      </c>
      <c r="AL971" s="27" t="s">
        <v>1810</v>
      </c>
      <c r="AM971" s="41"/>
      <c r="AP971" s="54"/>
      <c r="AQ971" s="54"/>
      <c r="AR971" s="54"/>
      <c r="AS971" s="54"/>
    </row>
    <row r="972" s="7" customFormat="1" ht="53" customHeight="1" spans="1:45">
      <c r="A972" s="23" t="s">
        <v>139</v>
      </c>
      <c r="B972" s="24" t="s">
        <v>140</v>
      </c>
      <c r="C972" s="25" t="s">
        <v>2267</v>
      </c>
      <c r="D972" s="26" t="s">
        <v>2230</v>
      </c>
      <c r="E972" s="27" t="s">
        <v>2256</v>
      </c>
      <c r="F972" s="28" t="s">
        <v>456</v>
      </c>
      <c r="G972" s="26" t="s">
        <v>1812</v>
      </c>
      <c r="H972" s="26" t="s">
        <v>146</v>
      </c>
      <c r="I972" s="26" t="s">
        <v>147</v>
      </c>
      <c r="J972" s="41" t="s">
        <v>148</v>
      </c>
      <c r="K972" s="41" t="s">
        <v>149</v>
      </c>
      <c r="L972" s="42">
        <v>0.1</v>
      </c>
      <c r="M972" s="43">
        <v>0.1</v>
      </c>
      <c r="N972" s="43"/>
      <c r="O972" s="43"/>
      <c r="P972" s="43"/>
      <c r="Q972" s="43">
        <v>0.1</v>
      </c>
      <c r="R972" s="58"/>
      <c r="S972" s="48"/>
      <c r="T972" s="26"/>
      <c r="U972" s="23"/>
      <c r="V972" s="48" t="str">
        <f t="shared" si="15"/>
        <v/>
      </c>
      <c r="W972" s="48"/>
      <c r="X972" s="48"/>
      <c r="Y972" s="48"/>
      <c r="Z972" s="48"/>
      <c r="AA972" s="48" t="s">
        <v>135</v>
      </c>
      <c r="AB972" s="41" t="s">
        <v>116</v>
      </c>
      <c r="AC972" s="41" t="s">
        <v>136</v>
      </c>
      <c r="AD972" s="41" t="s">
        <v>116</v>
      </c>
      <c r="AE972" s="48" t="s">
        <v>136</v>
      </c>
      <c r="AF972" s="41" t="s">
        <v>136</v>
      </c>
      <c r="AG972" s="26">
        <v>30</v>
      </c>
      <c r="AH972" s="50">
        <v>66</v>
      </c>
      <c r="AI972" s="50">
        <v>48</v>
      </c>
      <c r="AJ972" s="50">
        <v>108</v>
      </c>
      <c r="AK972" s="51" t="s">
        <v>150</v>
      </c>
      <c r="AL972" s="27" t="s">
        <v>1763</v>
      </c>
      <c r="AM972" s="41"/>
      <c r="AP972" s="54"/>
      <c r="AQ972" s="54"/>
      <c r="AR972" s="54"/>
      <c r="AS972" s="54"/>
    </row>
    <row r="973" s="7" customFormat="1" ht="53" customHeight="1" spans="1:45">
      <c r="A973" s="23" t="s">
        <v>139</v>
      </c>
      <c r="B973" s="24" t="s">
        <v>140</v>
      </c>
      <c r="C973" s="25" t="s">
        <v>2268</v>
      </c>
      <c r="D973" s="26" t="s">
        <v>2230</v>
      </c>
      <c r="E973" s="27" t="s">
        <v>2237</v>
      </c>
      <c r="F973" s="28" t="s">
        <v>456</v>
      </c>
      <c r="G973" s="26" t="s">
        <v>2269</v>
      </c>
      <c r="H973" s="26" t="s">
        <v>146</v>
      </c>
      <c r="I973" s="26" t="s">
        <v>147</v>
      </c>
      <c r="J973" s="41" t="s">
        <v>148</v>
      </c>
      <c r="K973" s="41" t="s">
        <v>149</v>
      </c>
      <c r="L973" s="42">
        <v>0.8</v>
      </c>
      <c r="M973" s="43">
        <v>0.8</v>
      </c>
      <c r="N973" s="43"/>
      <c r="O973" s="43"/>
      <c r="P973" s="43"/>
      <c r="Q973" s="43">
        <v>0.8</v>
      </c>
      <c r="R973" s="58"/>
      <c r="S973" s="48"/>
      <c r="T973" s="26"/>
      <c r="U973" s="23"/>
      <c r="V973" s="48" t="str">
        <f t="shared" si="15"/>
        <v/>
      </c>
      <c r="W973" s="48"/>
      <c r="X973" s="48"/>
      <c r="Y973" s="48"/>
      <c r="Z973" s="48"/>
      <c r="AA973" s="48" t="s">
        <v>135</v>
      </c>
      <c r="AB973" s="41" t="s">
        <v>116</v>
      </c>
      <c r="AC973" s="41" t="s">
        <v>136</v>
      </c>
      <c r="AD973" s="41" t="s">
        <v>116</v>
      </c>
      <c r="AE973" s="48" t="s">
        <v>136</v>
      </c>
      <c r="AF973" s="41" t="s">
        <v>136</v>
      </c>
      <c r="AG973" s="26">
        <v>24</v>
      </c>
      <c r="AH973" s="50">
        <v>52.8</v>
      </c>
      <c r="AI973" s="50">
        <v>38.4</v>
      </c>
      <c r="AJ973" s="50">
        <v>86.4</v>
      </c>
      <c r="AK973" s="51" t="s">
        <v>150</v>
      </c>
      <c r="AL973" s="27" t="s">
        <v>1831</v>
      </c>
      <c r="AM973" s="41"/>
      <c r="AP973" s="54"/>
      <c r="AQ973" s="54"/>
      <c r="AR973" s="54"/>
      <c r="AS973" s="54"/>
    </row>
    <row r="974" s="7" customFormat="1" ht="53" customHeight="1" spans="1:45">
      <c r="A974" s="23" t="s">
        <v>139</v>
      </c>
      <c r="B974" s="24" t="s">
        <v>140</v>
      </c>
      <c r="C974" s="25" t="s">
        <v>2270</v>
      </c>
      <c r="D974" s="26" t="s">
        <v>2230</v>
      </c>
      <c r="E974" s="27" t="s">
        <v>2237</v>
      </c>
      <c r="F974" s="28" t="s">
        <v>456</v>
      </c>
      <c r="G974" s="26" t="s">
        <v>494</v>
      </c>
      <c r="H974" s="26" t="s">
        <v>146</v>
      </c>
      <c r="I974" s="26" t="s">
        <v>147</v>
      </c>
      <c r="J974" s="41" t="s">
        <v>148</v>
      </c>
      <c r="K974" s="41" t="s">
        <v>149</v>
      </c>
      <c r="L974" s="42">
        <v>0.8</v>
      </c>
      <c r="M974" s="43">
        <v>0.8</v>
      </c>
      <c r="N974" s="43"/>
      <c r="O974" s="43"/>
      <c r="P974" s="43"/>
      <c r="Q974" s="43">
        <v>0.8</v>
      </c>
      <c r="R974" s="58"/>
      <c r="S974" s="48"/>
      <c r="T974" s="26"/>
      <c r="U974" s="23"/>
      <c r="V974" s="48" t="str">
        <f t="shared" si="15"/>
        <v/>
      </c>
      <c r="W974" s="48"/>
      <c r="X974" s="48"/>
      <c r="Y974" s="48"/>
      <c r="Z974" s="48"/>
      <c r="AA974" s="48" t="s">
        <v>135</v>
      </c>
      <c r="AB974" s="41" t="s">
        <v>116</v>
      </c>
      <c r="AC974" s="41" t="s">
        <v>116</v>
      </c>
      <c r="AD974" s="41" t="s">
        <v>116</v>
      </c>
      <c r="AE974" s="48" t="s">
        <v>136</v>
      </c>
      <c r="AF974" s="41" t="s">
        <v>136</v>
      </c>
      <c r="AG974" s="26">
        <v>85</v>
      </c>
      <c r="AH974" s="50">
        <v>187</v>
      </c>
      <c r="AI974" s="50">
        <v>136</v>
      </c>
      <c r="AJ974" s="50">
        <v>306</v>
      </c>
      <c r="AK974" s="51" t="s">
        <v>150</v>
      </c>
      <c r="AL974" s="27" t="s">
        <v>1815</v>
      </c>
      <c r="AM974" s="41"/>
      <c r="AP974" s="54"/>
      <c r="AQ974" s="54"/>
      <c r="AR974" s="54"/>
      <c r="AS974" s="54"/>
    </row>
    <row r="975" s="7" customFormat="1" ht="53" customHeight="1" spans="1:45">
      <c r="A975" s="23" t="s">
        <v>139</v>
      </c>
      <c r="B975" s="24" t="s">
        <v>140</v>
      </c>
      <c r="C975" s="25" t="s">
        <v>2271</v>
      </c>
      <c r="D975" s="26" t="s">
        <v>2230</v>
      </c>
      <c r="E975" s="27" t="s">
        <v>2254</v>
      </c>
      <c r="F975" s="28" t="s">
        <v>456</v>
      </c>
      <c r="G975" s="26" t="s">
        <v>1819</v>
      </c>
      <c r="H975" s="26" t="s">
        <v>146</v>
      </c>
      <c r="I975" s="26" t="s">
        <v>147</v>
      </c>
      <c r="J975" s="41" t="s">
        <v>148</v>
      </c>
      <c r="K975" s="41" t="s">
        <v>149</v>
      </c>
      <c r="L975" s="42">
        <v>0.14</v>
      </c>
      <c r="M975" s="43">
        <v>0.14</v>
      </c>
      <c r="N975" s="43"/>
      <c r="O975" s="43"/>
      <c r="P975" s="43"/>
      <c r="Q975" s="43">
        <v>0.14</v>
      </c>
      <c r="R975" s="58"/>
      <c r="S975" s="48"/>
      <c r="T975" s="26"/>
      <c r="U975" s="23"/>
      <c r="V975" s="48" t="str">
        <f t="shared" si="15"/>
        <v/>
      </c>
      <c r="W975" s="48"/>
      <c r="X975" s="48"/>
      <c r="Y975" s="48"/>
      <c r="Z975" s="48"/>
      <c r="AA975" s="48" t="s">
        <v>135</v>
      </c>
      <c r="AB975" s="41" t="s">
        <v>116</v>
      </c>
      <c r="AC975" s="41" t="s">
        <v>136</v>
      </c>
      <c r="AD975" s="41" t="s">
        <v>116</v>
      </c>
      <c r="AE975" s="48" t="s">
        <v>136</v>
      </c>
      <c r="AF975" s="41" t="s">
        <v>136</v>
      </c>
      <c r="AG975" s="26">
        <v>26</v>
      </c>
      <c r="AH975" s="50">
        <v>57.2</v>
      </c>
      <c r="AI975" s="50">
        <v>41.6</v>
      </c>
      <c r="AJ975" s="50">
        <v>93.6</v>
      </c>
      <c r="AK975" s="51" t="s">
        <v>150</v>
      </c>
      <c r="AL975" s="27" t="s">
        <v>1791</v>
      </c>
      <c r="AM975" s="41"/>
      <c r="AP975" s="54"/>
      <c r="AQ975" s="54"/>
      <c r="AR975" s="54"/>
      <c r="AS975" s="54"/>
    </row>
    <row r="976" s="7" customFormat="1" ht="53" customHeight="1" spans="1:45">
      <c r="A976" s="23" t="s">
        <v>139</v>
      </c>
      <c r="B976" s="24" t="s">
        <v>140</v>
      </c>
      <c r="C976" s="25" t="s">
        <v>2272</v>
      </c>
      <c r="D976" s="26" t="s">
        <v>2230</v>
      </c>
      <c r="E976" s="27" t="s">
        <v>2241</v>
      </c>
      <c r="F976" s="28" t="s">
        <v>456</v>
      </c>
      <c r="G976" s="26" t="s">
        <v>1822</v>
      </c>
      <c r="H976" s="26" t="s">
        <v>146</v>
      </c>
      <c r="I976" s="26" t="s">
        <v>147</v>
      </c>
      <c r="J976" s="41" t="s">
        <v>148</v>
      </c>
      <c r="K976" s="41" t="s">
        <v>149</v>
      </c>
      <c r="L976" s="42">
        <v>0.2</v>
      </c>
      <c r="M976" s="43">
        <v>0.2</v>
      </c>
      <c r="N976" s="43"/>
      <c r="O976" s="43"/>
      <c r="P976" s="43"/>
      <c r="Q976" s="43">
        <v>0.2</v>
      </c>
      <c r="R976" s="58"/>
      <c r="S976" s="48"/>
      <c r="T976" s="26"/>
      <c r="U976" s="23"/>
      <c r="V976" s="48" t="str">
        <f t="shared" si="15"/>
        <v/>
      </c>
      <c r="W976" s="48"/>
      <c r="X976" s="48"/>
      <c r="Y976" s="48"/>
      <c r="Z976" s="48"/>
      <c r="AA976" s="48" t="s">
        <v>135</v>
      </c>
      <c r="AB976" s="41" t="s">
        <v>116</v>
      </c>
      <c r="AC976" s="41" t="s">
        <v>116</v>
      </c>
      <c r="AD976" s="41" t="s">
        <v>116</v>
      </c>
      <c r="AE976" s="48" t="s">
        <v>136</v>
      </c>
      <c r="AF976" s="41" t="s">
        <v>136</v>
      </c>
      <c r="AG976" s="26">
        <v>35</v>
      </c>
      <c r="AH976" s="50">
        <v>77</v>
      </c>
      <c r="AI976" s="50">
        <v>56</v>
      </c>
      <c r="AJ976" s="50">
        <v>126</v>
      </c>
      <c r="AK976" s="51" t="s">
        <v>150</v>
      </c>
      <c r="AL976" s="27" t="s">
        <v>1823</v>
      </c>
      <c r="AM976" s="41"/>
      <c r="AP976" s="54"/>
      <c r="AQ976" s="54"/>
      <c r="AR976" s="54"/>
      <c r="AS976" s="54"/>
    </row>
    <row r="977" s="7" customFormat="1" ht="53" customHeight="1" spans="1:45">
      <c r="A977" s="23" t="s">
        <v>139</v>
      </c>
      <c r="B977" s="24" t="s">
        <v>140</v>
      </c>
      <c r="C977" s="25" t="s">
        <v>2273</v>
      </c>
      <c r="D977" s="26" t="s">
        <v>2230</v>
      </c>
      <c r="E977" s="27" t="s">
        <v>2266</v>
      </c>
      <c r="F977" s="28" t="s">
        <v>456</v>
      </c>
      <c r="G977" s="26" t="s">
        <v>505</v>
      </c>
      <c r="H977" s="26" t="s">
        <v>146</v>
      </c>
      <c r="I977" s="26" t="s">
        <v>147</v>
      </c>
      <c r="J977" s="41" t="s">
        <v>148</v>
      </c>
      <c r="K977" s="41" t="s">
        <v>149</v>
      </c>
      <c r="L977" s="42">
        <v>0.04</v>
      </c>
      <c r="M977" s="43">
        <v>0.04</v>
      </c>
      <c r="N977" s="43"/>
      <c r="O977" s="43"/>
      <c r="P977" s="43"/>
      <c r="Q977" s="43">
        <v>0.04</v>
      </c>
      <c r="R977" s="58"/>
      <c r="S977" s="48"/>
      <c r="T977" s="26"/>
      <c r="U977" s="23"/>
      <c r="V977" s="48" t="str">
        <f t="shared" si="15"/>
        <v/>
      </c>
      <c r="W977" s="48"/>
      <c r="X977" s="48"/>
      <c r="Y977" s="48"/>
      <c r="Z977" s="48"/>
      <c r="AA977" s="48" t="s">
        <v>135</v>
      </c>
      <c r="AB977" s="41" t="s">
        <v>116</v>
      </c>
      <c r="AC977" s="41" t="s">
        <v>136</v>
      </c>
      <c r="AD977" s="41" t="s">
        <v>116</v>
      </c>
      <c r="AE977" s="48" t="s">
        <v>136</v>
      </c>
      <c r="AF977" s="41" t="s">
        <v>136</v>
      </c>
      <c r="AG977" s="26">
        <v>14</v>
      </c>
      <c r="AH977" s="50">
        <v>30.8</v>
      </c>
      <c r="AI977" s="50">
        <v>22.4</v>
      </c>
      <c r="AJ977" s="50">
        <v>50.4</v>
      </c>
      <c r="AK977" s="51" t="s">
        <v>150</v>
      </c>
      <c r="AL977" s="27" t="s">
        <v>1788</v>
      </c>
      <c r="AM977" s="41"/>
      <c r="AP977" s="54"/>
      <c r="AQ977" s="54"/>
      <c r="AR977" s="54"/>
      <c r="AS977" s="54"/>
    </row>
    <row r="978" s="7" customFormat="1" ht="53" customHeight="1" spans="1:45">
      <c r="A978" s="23" t="s">
        <v>139</v>
      </c>
      <c r="B978" s="24" t="s">
        <v>140</v>
      </c>
      <c r="C978" s="25" t="s">
        <v>2274</v>
      </c>
      <c r="D978" s="26" t="s">
        <v>2230</v>
      </c>
      <c r="E978" s="27" t="s">
        <v>2256</v>
      </c>
      <c r="F978" s="28" t="s">
        <v>456</v>
      </c>
      <c r="G978" s="26" t="s">
        <v>1826</v>
      </c>
      <c r="H978" s="26" t="s">
        <v>146</v>
      </c>
      <c r="I978" s="26" t="s">
        <v>147</v>
      </c>
      <c r="J978" s="41" t="s">
        <v>148</v>
      </c>
      <c r="K978" s="41" t="s">
        <v>149</v>
      </c>
      <c r="L978" s="42">
        <v>0.1</v>
      </c>
      <c r="M978" s="43">
        <v>0.1</v>
      </c>
      <c r="N978" s="43"/>
      <c r="O978" s="43"/>
      <c r="P978" s="43"/>
      <c r="Q978" s="43">
        <v>0.1</v>
      </c>
      <c r="R978" s="58"/>
      <c r="S978" s="48"/>
      <c r="T978" s="26"/>
      <c r="U978" s="23"/>
      <c r="V978" s="48" t="str">
        <f t="shared" si="15"/>
        <v/>
      </c>
      <c r="W978" s="48"/>
      <c r="X978" s="48"/>
      <c r="Y978" s="48"/>
      <c r="Z978" s="48"/>
      <c r="AA978" s="48" t="s">
        <v>135</v>
      </c>
      <c r="AB978" s="41" t="s">
        <v>116</v>
      </c>
      <c r="AC978" s="41" t="s">
        <v>136</v>
      </c>
      <c r="AD978" s="41" t="s">
        <v>116</v>
      </c>
      <c r="AE978" s="48" t="s">
        <v>136</v>
      </c>
      <c r="AF978" s="41" t="s">
        <v>136</v>
      </c>
      <c r="AG978" s="26">
        <v>23</v>
      </c>
      <c r="AH978" s="50">
        <v>50.6</v>
      </c>
      <c r="AI978" s="50">
        <v>36.8</v>
      </c>
      <c r="AJ978" s="50">
        <v>82.8</v>
      </c>
      <c r="AK978" s="51" t="s">
        <v>150</v>
      </c>
      <c r="AL978" s="27" t="s">
        <v>1794</v>
      </c>
      <c r="AM978" s="41"/>
      <c r="AP978" s="54"/>
      <c r="AQ978" s="54"/>
      <c r="AR978" s="54"/>
      <c r="AS978" s="54"/>
    </row>
    <row r="979" s="7" customFormat="1" ht="53" customHeight="1" spans="1:45">
      <c r="A979" s="23" t="s">
        <v>139</v>
      </c>
      <c r="B979" s="24" t="s">
        <v>140</v>
      </c>
      <c r="C979" s="25" t="s">
        <v>2275</v>
      </c>
      <c r="D979" s="26" t="s">
        <v>2230</v>
      </c>
      <c r="E979" s="27" t="s">
        <v>2231</v>
      </c>
      <c r="F979" s="28" t="s">
        <v>456</v>
      </c>
      <c r="G979" s="26" t="s">
        <v>509</v>
      </c>
      <c r="H979" s="26" t="s">
        <v>146</v>
      </c>
      <c r="I979" s="26" t="s">
        <v>147</v>
      </c>
      <c r="J979" s="41" t="s">
        <v>148</v>
      </c>
      <c r="K979" s="41" t="s">
        <v>149</v>
      </c>
      <c r="L979" s="42">
        <v>0.3</v>
      </c>
      <c r="M979" s="43">
        <v>0.3</v>
      </c>
      <c r="N979" s="43"/>
      <c r="O979" s="43"/>
      <c r="P979" s="43"/>
      <c r="Q979" s="43">
        <v>0.3</v>
      </c>
      <c r="R979" s="58"/>
      <c r="S979" s="48"/>
      <c r="T979" s="26"/>
      <c r="U979" s="23"/>
      <c r="V979" s="48" t="str">
        <f t="shared" si="15"/>
        <v/>
      </c>
      <c r="W979" s="48"/>
      <c r="X979" s="48"/>
      <c r="Y979" s="48"/>
      <c r="Z979" s="48"/>
      <c r="AA979" s="48" t="s">
        <v>135</v>
      </c>
      <c r="AB979" s="41" t="s">
        <v>116</v>
      </c>
      <c r="AC979" s="41" t="s">
        <v>136</v>
      </c>
      <c r="AD979" s="41" t="s">
        <v>116</v>
      </c>
      <c r="AE979" s="48" t="s">
        <v>136</v>
      </c>
      <c r="AF979" s="41" t="s">
        <v>136</v>
      </c>
      <c r="AG979" s="26">
        <v>33</v>
      </c>
      <c r="AH979" s="50">
        <v>72.6</v>
      </c>
      <c r="AI979" s="50">
        <v>52.8</v>
      </c>
      <c r="AJ979" s="50">
        <v>118.8</v>
      </c>
      <c r="AK979" s="51" t="s">
        <v>150</v>
      </c>
      <c r="AL979" s="27" t="s">
        <v>1829</v>
      </c>
      <c r="AM979" s="41"/>
      <c r="AP979" s="54"/>
      <c r="AQ979" s="54"/>
      <c r="AR979" s="54"/>
      <c r="AS979" s="54"/>
    </row>
    <row r="980" s="7" customFormat="1" ht="53" customHeight="1" spans="1:45">
      <c r="A980" s="23" t="s">
        <v>139</v>
      </c>
      <c r="B980" s="24" t="s">
        <v>140</v>
      </c>
      <c r="C980" s="25" t="s">
        <v>2276</v>
      </c>
      <c r="D980" s="26" t="s">
        <v>2230</v>
      </c>
      <c r="E980" s="27" t="s">
        <v>2254</v>
      </c>
      <c r="F980" s="28" t="s">
        <v>456</v>
      </c>
      <c r="G980" s="26" t="s">
        <v>512</v>
      </c>
      <c r="H980" s="26" t="s">
        <v>146</v>
      </c>
      <c r="I980" s="26" t="s">
        <v>147</v>
      </c>
      <c r="J980" s="41" t="s">
        <v>148</v>
      </c>
      <c r="K980" s="41" t="s">
        <v>149</v>
      </c>
      <c r="L980" s="42">
        <v>0.14</v>
      </c>
      <c r="M980" s="43">
        <v>0.14</v>
      </c>
      <c r="N980" s="43"/>
      <c r="O980" s="43"/>
      <c r="P980" s="43"/>
      <c r="Q980" s="43">
        <v>0.14</v>
      </c>
      <c r="R980" s="58"/>
      <c r="S980" s="48"/>
      <c r="T980" s="26"/>
      <c r="U980" s="23"/>
      <c r="V980" s="48" t="str">
        <f t="shared" si="15"/>
        <v/>
      </c>
      <c r="W980" s="48"/>
      <c r="X980" s="48"/>
      <c r="Y980" s="48"/>
      <c r="Z980" s="48"/>
      <c r="AA980" s="48" t="s">
        <v>135</v>
      </c>
      <c r="AB980" s="41" t="s">
        <v>116</v>
      </c>
      <c r="AC980" s="41" t="s">
        <v>136</v>
      </c>
      <c r="AD980" s="41" t="s">
        <v>116</v>
      </c>
      <c r="AE980" s="48" t="s">
        <v>136</v>
      </c>
      <c r="AF980" s="41" t="s">
        <v>136</v>
      </c>
      <c r="AG980" s="26">
        <v>24</v>
      </c>
      <c r="AH980" s="50">
        <v>52.8</v>
      </c>
      <c r="AI980" s="50">
        <v>38.4</v>
      </c>
      <c r="AJ980" s="50">
        <v>86.4</v>
      </c>
      <c r="AK980" s="51" t="s">
        <v>150</v>
      </c>
      <c r="AL980" s="27" t="s">
        <v>1831</v>
      </c>
      <c r="AM980" s="41"/>
      <c r="AP980" s="54"/>
      <c r="AQ980" s="54"/>
      <c r="AR980" s="54"/>
      <c r="AS980" s="54"/>
    </row>
    <row r="981" s="7" customFormat="1" ht="53" customHeight="1" spans="1:45">
      <c r="A981" s="23" t="s">
        <v>139</v>
      </c>
      <c r="B981" s="24" t="s">
        <v>140</v>
      </c>
      <c r="C981" s="25" t="s">
        <v>2277</v>
      </c>
      <c r="D981" s="26" t="s">
        <v>2230</v>
      </c>
      <c r="E981" s="27" t="s">
        <v>2241</v>
      </c>
      <c r="F981" s="28" t="s">
        <v>456</v>
      </c>
      <c r="G981" s="26" t="s">
        <v>1833</v>
      </c>
      <c r="H981" s="26" t="s">
        <v>146</v>
      </c>
      <c r="I981" s="26" t="s">
        <v>147</v>
      </c>
      <c r="J981" s="41" t="s">
        <v>148</v>
      </c>
      <c r="K981" s="41" t="s">
        <v>149</v>
      </c>
      <c r="L981" s="42">
        <v>0.2</v>
      </c>
      <c r="M981" s="43">
        <v>0.2</v>
      </c>
      <c r="N981" s="43"/>
      <c r="O981" s="43"/>
      <c r="P981" s="43"/>
      <c r="Q981" s="43">
        <v>0.2</v>
      </c>
      <c r="R981" s="58"/>
      <c r="S981" s="48"/>
      <c r="T981" s="26"/>
      <c r="U981" s="23"/>
      <c r="V981" s="48" t="str">
        <f t="shared" si="15"/>
        <v/>
      </c>
      <c r="W981" s="48"/>
      <c r="X981" s="48"/>
      <c r="Y981" s="48"/>
      <c r="Z981" s="48"/>
      <c r="AA981" s="48" t="s">
        <v>135</v>
      </c>
      <c r="AB981" s="41" t="s">
        <v>116</v>
      </c>
      <c r="AC981" s="41" t="s">
        <v>136</v>
      </c>
      <c r="AD981" s="41" t="s">
        <v>116</v>
      </c>
      <c r="AE981" s="48" t="s">
        <v>136</v>
      </c>
      <c r="AF981" s="41" t="s">
        <v>136</v>
      </c>
      <c r="AG981" s="26">
        <v>11</v>
      </c>
      <c r="AH981" s="50">
        <v>24.2</v>
      </c>
      <c r="AI981" s="50">
        <v>17.6</v>
      </c>
      <c r="AJ981" s="50">
        <v>39.6</v>
      </c>
      <c r="AK981" s="51" t="s">
        <v>150</v>
      </c>
      <c r="AL981" s="27" t="s">
        <v>1834</v>
      </c>
      <c r="AM981" s="41"/>
      <c r="AP981" s="54"/>
      <c r="AQ981" s="54"/>
      <c r="AR981" s="54"/>
      <c r="AS981" s="54"/>
    </row>
    <row r="982" s="7" customFormat="1" ht="53" customHeight="1" spans="1:45">
      <c r="A982" s="23" t="s">
        <v>139</v>
      </c>
      <c r="B982" s="24" t="s">
        <v>140</v>
      </c>
      <c r="C982" s="25" t="s">
        <v>2278</v>
      </c>
      <c r="D982" s="26" t="s">
        <v>2230</v>
      </c>
      <c r="E982" s="27" t="s">
        <v>2241</v>
      </c>
      <c r="F982" s="28" t="s">
        <v>456</v>
      </c>
      <c r="G982" s="26" t="s">
        <v>869</v>
      </c>
      <c r="H982" s="26" t="s">
        <v>146</v>
      </c>
      <c r="I982" s="26" t="s">
        <v>147</v>
      </c>
      <c r="J982" s="41" t="s">
        <v>148</v>
      </c>
      <c r="K982" s="41" t="s">
        <v>149</v>
      </c>
      <c r="L982" s="42">
        <v>0.2</v>
      </c>
      <c r="M982" s="43">
        <v>0.2</v>
      </c>
      <c r="N982" s="43"/>
      <c r="O982" s="43"/>
      <c r="P982" s="43"/>
      <c r="Q982" s="43">
        <v>0.2</v>
      </c>
      <c r="R982" s="58"/>
      <c r="S982" s="48"/>
      <c r="T982" s="26"/>
      <c r="U982" s="23"/>
      <c r="V982" s="48" t="str">
        <f t="shared" si="15"/>
        <v/>
      </c>
      <c r="W982" s="48"/>
      <c r="X982" s="48"/>
      <c r="Y982" s="48"/>
      <c r="Z982" s="48"/>
      <c r="AA982" s="48" t="s">
        <v>135</v>
      </c>
      <c r="AB982" s="41" t="s">
        <v>116</v>
      </c>
      <c r="AC982" s="41" t="s">
        <v>136</v>
      </c>
      <c r="AD982" s="41" t="s">
        <v>116</v>
      </c>
      <c r="AE982" s="48" t="s">
        <v>136</v>
      </c>
      <c r="AF982" s="41" t="s">
        <v>136</v>
      </c>
      <c r="AG982" s="26">
        <v>34</v>
      </c>
      <c r="AH982" s="50">
        <v>74.8</v>
      </c>
      <c r="AI982" s="50">
        <v>54.4</v>
      </c>
      <c r="AJ982" s="50">
        <v>122.4</v>
      </c>
      <c r="AK982" s="51" t="s">
        <v>150</v>
      </c>
      <c r="AL982" s="27" t="s">
        <v>1836</v>
      </c>
      <c r="AM982" s="41"/>
      <c r="AP982" s="54"/>
      <c r="AQ982" s="54"/>
      <c r="AR982" s="54"/>
      <c r="AS982" s="54"/>
    </row>
    <row r="983" s="7" customFormat="1" ht="53" customHeight="1" spans="1:45">
      <c r="A983" s="23" t="s">
        <v>139</v>
      </c>
      <c r="B983" s="24" t="s">
        <v>140</v>
      </c>
      <c r="C983" s="25" t="s">
        <v>2279</v>
      </c>
      <c r="D983" s="26" t="s">
        <v>2230</v>
      </c>
      <c r="E983" s="27" t="s">
        <v>2280</v>
      </c>
      <c r="F983" s="28" t="s">
        <v>456</v>
      </c>
      <c r="G983" s="26" t="s">
        <v>516</v>
      </c>
      <c r="H983" s="26" t="s">
        <v>146</v>
      </c>
      <c r="I983" s="26" t="s">
        <v>147</v>
      </c>
      <c r="J983" s="41" t="s">
        <v>148</v>
      </c>
      <c r="K983" s="41" t="s">
        <v>149</v>
      </c>
      <c r="L983" s="42">
        <v>0.12</v>
      </c>
      <c r="M983" s="43">
        <v>0.12</v>
      </c>
      <c r="N983" s="43"/>
      <c r="O983" s="43"/>
      <c r="P983" s="43"/>
      <c r="Q983" s="43">
        <v>0.12</v>
      </c>
      <c r="R983" s="58"/>
      <c r="S983" s="48"/>
      <c r="T983" s="26"/>
      <c r="U983" s="23"/>
      <c r="V983" s="48" t="str">
        <f t="shared" si="15"/>
        <v/>
      </c>
      <c r="W983" s="48"/>
      <c r="X983" s="48"/>
      <c r="Y983" s="48"/>
      <c r="Z983" s="48"/>
      <c r="AA983" s="48" t="s">
        <v>135</v>
      </c>
      <c r="AB983" s="41" t="s">
        <v>116</v>
      </c>
      <c r="AC983" s="41" t="s">
        <v>136</v>
      </c>
      <c r="AD983" s="41" t="s">
        <v>116</v>
      </c>
      <c r="AE983" s="48" t="s">
        <v>136</v>
      </c>
      <c r="AF983" s="41" t="s">
        <v>136</v>
      </c>
      <c r="AG983" s="26">
        <v>9</v>
      </c>
      <c r="AH983" s="50">
        <v>19.8</v>
      </c>
      <c r="AI983" s="50">
        <v>14.4</v>
      </c>
      <c r="AJ983" s="50">
        <v>32.4</v>
      </c>
      <c r="AK983" s="51" t="s">
        <v>150</v>
      </c>
      <c r="AL983" s="27" t="s">
        <v>1784</v>
      </c>
      <c r="AM983" s="41"/>
      <c r="AP983" s="54"/>
      <c r="AQ983" s="54"/>
      <c r="AR983" s="54"/>
      <c r="AS983" s="54"/>
    </row>
    <row r="984" s="7" customFormat="1" ht="53" customHeight="1" spans="1:45">
      <c r="A984" s="23" t="s">
        <v>139</v>
      </c>
      <c r="B984" s="24" t="s">
        <v>140</v>
      </c>
      <c r="C984" s="25" t="s">
        <v>2281</v>
      </c>
      <c r="D984" s="26" t="s">
        <v>2230</v>
      </c>
      <c r="E984" s="27" t="s">
        <v>2250</v>
      </c>
      <c r="F984" s="28" t="s">
        <v>456</v>
      </c>
      <c r="G984" s="26" t="s">
        <v>518</v>
      </c>
      <c r="H984" s="26" t="s">
        <v>146</v>
      </c>
      <c r="I984" s="26" t="s">
        <v>147</v>
      </c>
      <c r="J984" s="41" t="s">
        <v>148</v>
      </c>
      <c r="K984" s="41" t="s">
        <v>149</v>
      </c>
      <c r="L984" s="42">
        <v>0.16</v>
      </c>
      <c r="M984" s="43">
        <v>0.16</v>
      </c>
      <c r="N984" s="43"/>
      <c r="O984" s="43"/>
      <c r="P984" s="43"/>
      <c r="Q984" s="43">
        <v>0.16</v>
      </c>
      <c r="R984" s="58"/>
      <c r="S984" s="48"/>
      <c r="T984" s="26"/>
      <c r="U984" s="23"/>
      <c r="V984" s="48" t="str">
        <f t="shared" si="15"/>
        <v/>
      </c>
      <c r="W984" s="48"/>
      <c r="X984" s="48"/>
      <c r="Y984" s="48"/>
      <c r="Z984" s="48"/>
      <c r="AA984" s="48" t="s">
        <v>135</v>
      </c>
      <c r="AB984" s="41" t="s">
        <v>116</v>
      </c>
      <c r="AC984" s="41" t="s">
        <v>136</v>
      </c>
      <c r="AD984" s="41" t="s">
        <v>116</v>
      </c>
      <c r="AE984" s="48" t="s">
        <v>136</v>
      </c>
      <c r="AF984" s="41" t="s">
        <v>136</v>
      </c>
      <c r="AG984" s="26">
        <v>18</v>
      </c>
      <c r="AH984" s="50">
        <v>39.6</v>
      </c>
      <c r="AI984" s="50">
        <v>28.8</v>
      </c>
      <c r="AJ984" s="50">
        <v>64.8</v>
      </c>
      <c r="AK984" s="51" t="s">
        <v>150</v>
      </c>
      <c r="AL984" s="27" t="s">
        <v>1839</v>
      </c>
      <c r="AM984" s="41"/>
      <c r="AP984" s="54"/>
      <c r="AQ984" s="54"/>
      <c r="AR984" s="54"/>
      <c r="AS984" s="54"/>
    </row>
    <row r="985" s="7" customFormat="1" ht="53" customHeight="1" spans="1:45">
      <c r="A985" s="23" t="s">
        <v>139</v>
      </c>
      <c r="B985" s="24" t="s">
        <v>140</v>
      </c>
      <c r="C985" s="25" t="s">
        <v>2282</v>
      </c>
      <c r="D985" s="26" t="s">
        <v>2230</v>
      </c>
      <c r="E985" s="27" t="s">
        <v>2243</v>
      </c>
      <c r="F985" s="28" t="s">
        <v>456</v>
      </c>
      <c r="G985" s="26" t="s">
        <v>1842</v>
      </c>
      <c r="H985" s="26" t="s">
        <v>146</v>
      </c>
      <c r="I985" s="26" t="s">
        <v>147</v>
      </c>
      <c r="J985" s="41" t="s">
        <v>148</v>
      </c>
      <c r="K985" s="41" t="s">
        <v>149</v>
      </c>
      <c r="L985" s="42">
        <v>0.5</v>
      </c>
      <c r="M985" s="43">
        <v>0.5</v>
      </c>
      <c r="N985" s="43"/>
      <c r="O985" s="43"/>
      <c r="P985" s="43"/>
      <c r="Q985" s="43">
        <v>0.5</v>
      </c>
      <c r="R985" s="58"/>
      <c r="S985" s="48"/>
      <c r="T985" s="26"/>
      <c r="U985" s="23"/>
      <c r="V985" s="48" t="str">
        <f t="shared" si="15"/>
        <v/>
      </c>
      <c r="W985" s="48"/>
      <c r="X985" s="48"/>
      <c r="Y985" s="48"/>
      <c r="Z985" s="48"/>
      <c r="AA985" s="48" t="s">
        <v>135</v>
      </c>
      <c r="AB985" s="41" t="s">
        <v>116</v>
      </c>
      <c r="AC985" s="41" t="s">
        <v>136</v>
      </c>
      <c r="AD985" s="41" t="s">
        <v>116</v>
      </c>
      <c r="AE985" s="48" t="s">
        <v>136</v>
      </c>
      <c r="AF985" s="41" t="s">
        <v>136</v>
      </c>
      <c r="AG985" s="26">
        <v>50</v>
      </c>
      <c r="AH985" s="50">
        <v>110</v>
      </c>
      <c r="AI985" s="50">
        <v>80</v>
      </c>
      <c r="AJ985" s="50">
        <v>180</v>
      </c>
      <c r="AK985" s="51" t="s">
        <v>150</v>
      </c>
      <c r="AL985" s="27" t="s">
        <v>1744</v>
      </c>
      <c r="AM985" s="41"/>
      <c r="AP985" s="54"/>
      <c r="AQ985" s="54"/>
      <c r="AR985" s="54"/>
      <c r="AS985" s="54"/>
    </row>
    <row r="986" s="7" customFormat="1" ht="53" customHeight="1" spans="1:45">
      <c r="A986" s="23" t="s">
        <v>139</v>
      </c>
      <c r="B986" s="24" t="s">
        <v>140</v>
      </c>
      <c r="C986" s="25" t="s">
        <v>2283</v>
      </c>
      <c r="D986" s="26" t="s">
        <v>2230</v>
      </c>
      <c r="E986" s="27" t="s">
        <v>2241</v>
      </c>
      <c r="F986" s="28" t="s">
        <v>456</v>
      </c>
      <c r="G986" s="26" t="s">
        <v>1844</v>
      </c>
      <c r="H986" s="26" t="s">
        <v>146</v>
      </c>
      <c r="I986" s="26" t="s">
        <v>147</v>
      </c>
      <c r="J986" s="41" t="s">
        <v>148</v>
      </c>
      <c r="K986" s="41" t="s">
        <v>149</v>
      </c>
      <c r="L986" s="42">
        <v>0.2</v>
      </c>
      <c r="M986" s="43">
        <v>0.2</v>
      </c>
      <c r="N986" s="43"/>
      <c r="O986" s="43"/>
      <c r="P986" s="43"/>
      <c r="Q986" s="43">
        <v>0.2</v>
      </c>
      <c r="R986" s="58"/>
      <c r="S986" s="48"/>
      <c r="T986" s="26"/>
      <c r="U986" s="23"/>
      <c r="V986" s="48" t="str">
        <f t="shared" si="15"/>
        <v/>
      </c>
      <c r="W986" s="48"/>
      <c r="X986" s="48"/>
      <c r="Y986" s="48"/>
      <c r="Z986" s="48"/>
      <c r="AA986" s="48" t="s">
        <v>135</v>
      </c>
      <c r="AB986" s="41" t="s">
        <v>116</v>
      </c>
      <c r="AC986" s="41" t="s">
        <v>136</v>
      </c>
      <c r="AD986" s="41" t="s">
        <v>116</v>
      </c>
      <c r="AE986" s="48" t="s">
        <v>136</v>
      </c>
      <c r="AF986" s="41" t="s">
        <v>136</v>
      </c>
      <c r="AG986" s="26">
        <v>14</v>
      </c>
      <c r="AH986" s="50">
        <v>30.8</v>
      </c>
      <c r="AI986" s="50">
        <v>22.4</v>
      </c>
      <c r="AJ986" s="50">
        <v>50.4</v>
      </c>
      <c r="AK986" s="51" t="s">
        <v>150</v>
      </c>
      <c r="AL986" s="27" t="s">
        <v>1788</v>
      </c>
      <c r="AM986" s="41"/>
      <c r="AP986" s="54"/>
      <c r="AQ986" s="54"/>
      <c r="AR986" s="54"/>
      <c r="AS986" s="54"/>
    </row>
    <row r="987" s="7" customFormat="1" ht="53" customHeight="1" spans="1:45">
      <c r="A987" s="23" t="s">
        <v>139</v>
      </c>
      <c r="B987" s="24" t="s">
        <v>140</v>
      </c>
      <c r="C987" s="25" t="s">
        <v>2284</v>
      </c>
      <c r="D987" s="26" t="s">
        <v>2221</v>
      </c>
      <c r="E987" s="26" t="s">
        <v>2285</v>
      </c>
      <c r="F987" s="28" t="s">
        <v>1849</v>
      </c>
      <c r="G987" s="26" t="s">
        <v>2286</v>
      </c>
      <c r="H987" s="26" t="s">
        <v>146</v>
      </c>
      <c r="I987" s="26" t="s">
        <v>147</v>
      </c>
      <c r="J987" s="41" t="s">
        <v>148</v>
      </c>
      <c r="K987" s="41" t="s">
        <v>149</v>
      </c>
      <c r="L987" s="42">
        <v>0.8</v>
      </c>
      <c r="M987" s="43">
        <v>0.8</v>
      </c>
      <c r="N987" s="43"/>
      <c r="O987" s="43"/>
      <c r="P987" s="43"/>
      <c r="Q987" s="43">
        <v>0.8</v>
      </c>
      <c r="R987" s="58"/>
      <c r="S987" s="48"/>
      <c r="T987" s="26"/>
      <c r="U987" s="23"/>
      <c r="V987" s="48" t="str">
        <f t="shared" si="15"/>
        <v/>
      </c>
      <c r="W987" s="48"/>
      <c r="X987" s="48"/>
      <c r="Y987" s="48"/>
      <c r="Z987" s="48"/>
      <c r="AA987" s="48" t="s">
        <v>135</v>
      </c>
      <c r="AB987" s="41" t="s">
        <v>116</v>
      </c>
      <c r="AC987" s="41" t="s">
        <v>136</v>
      </c>
      <c r="AD987" s="41" t="s">
        <v>116</v>
      </c>
      <c r="AE987" s="48" t="s">
        <v>136</v>
      </c>
      <c r="AF987" s="41" t="s">
        <v>136</v>
      </c>
      <c r="AG987" s="26">
        <v>24</v>
      </c>
      <c r="AH987" s="50">
        <v>52.8</v>
      </c>
      <c r="AI987" s="50">
        <v>38.4</v>
      </c>
      <c r="AJ987" s="50">
        <v>86.4</v>
      </c>
      <c r="AK987" s="51" t="s">
        <v>150</v>
      </c>
      <c r="AL987" s="27" t="s">
        <v>1831</v>
      </c>
      <c r="AM987" s="41"/>
      <c r="AP987" s="54"/>
      <c r="AQ987" s="54"/>
      <c r="AR987" s="54"/>
      <c r="AS987" s="54"/>
    </row>
    <row r="988" s="7" customFormat="1" ht="53" customHeight="1" spans="1:45">
      <c r="A988" s="23" t="s">
        <v>139</v>
      </c>
      <c r="B988" s="24" t="s">
        <v>140</v>
      </c>
      <c r="C988" s="25" t="s">
        <v>2287</v>
      </c>
      <c r="D988" s="26" t="s">
        <v>2221</v>
      </c>
      <c r="E988" s="26" t="s">
        <v>2288</v>
      </c>
      <c r="F988" s="28" t="s">
        <v>1849</v>
      </c>
      <c r="G988" s="26" t="s">
        <v>182</v>
      </c>
      <c r="H988" s="26" t="s">
        <v>146</v>
      </c>
      <c r="I988" s="26" t="s">
        <v>147</v>
      </c>
      <c r="J988" s="41" t="s">
        <v>148</v>
      </c>
      <c r="K988" s="41" t="s">
        <v>149</v>
      </c>
      <c r="L988" s="42">
        <v>1</v>
      </c>
      <c r="M988" s="43">
        <v>1</v>
      </c>
      <c r="N988" s="43"/>
      <c r="O988" s="43"/>
      <c r="P988" s="43"/>
      <c r="Q988" s="43">
        <v>1</v>
      </c>
      <c r="R988" s="58"/>
      <c r="S988" s="48"/>
      <c r="T988" s="26"/>
      <c r="U988" s="23"/>
      <c r="V988" s="48" t="str">
        <f t="shared" si="15"/>
        <v/>
      </c>
      <c r="W988" s="48"/>
      <c r="X988" s="48"/>
      <c r="Y988" s="48"/>
      <c r="Z988" s="48"/>
      <c r="AA988" s="48" t="s">
        <v>135</v>
      </c>
      <c r="AB988" s="41" t="s">
        <v>116</v>
      </c>
      <c r="AC988" s="41" t="s">
        <v>136</v>
      </c>
      <c r="AD988" s="41" t="s">
        <v>116</v>
      </c>
      <c r="AE988" s="48" t="s">
        <v>136</v>
      </c>
      <c r="AF988" s="41" t="s">
        <v>136</v>
      </c>
      <c r="AG988" s="26">
        <v>24</v>
      </c>
      <c r="AH988" s="50">
        <v>52.8</v>
      </c>
      <c r="AI988" s="50">
        <v>38.4</v>
      </c>
      <c r="AJ988" s="50">
        <v>86.4</v>
      </c>
      <c r="AK988" s="51" t="s">
        <v>150</v>
      </c>
      <c r="AL988" s="27" t="s">
        <v>1831</v>
      </c>
      <c r="AM988" s="41"/>
      <c r="AP988" s="54"/>
      <c r="AQ988" s="54"/>
      <c r="AR988" s="54"/>
      <c r="AS988" s="54"/>
    </row>
    <row r="989" s="7" customFormat="1" ht="53" customHeight="1" spans="1:45">
      <c r="A989" s="23" t="s">
        <v>139</v>
      </c>
      <c r="B989" s="24" t="s">
        <v>140</v>
      </c>
      <c r="C989" s="25" t="s">
        <v>2289</v>
      </c>
      <c r="D989" s="26" t="s">
        <v>2230</v>
      </c>
      <c r="E989" s="27" t="s">
        <v>2290</v>
      </c>
      <c r="F989" s="30" t="s">
        <v>521</v>
      </c>
      <c r="G989" s="26" t="s">
        <v>525</v>
      </c>
      <c r="H989" s="26" t="s">
        <v>146</v>
      </c>
      <c r="I989" s="26" t="s">
        <v>147</v>
      </c>
      <c r="J989" s="41" t="s">
        <v>148</v>
      </c>
      <c r="K989" s="41" t="s">
        <v>149</v>
      </c>
      <c r="L989" s="42">
        <v>0.152</v>
      </c>
      <c r="M989" s="43">
        <v>0.152</v>
      </c>
      <c r="N989" s="43"/>
      <c r="O989" s="43"/>
      <c r="P989" s="43"/>
      <c r="Q989" s="43">
        <v>0.152</v>
      </c>
      <c r="R989" s="58"/>
      <c r="S989" s="48"/>
      <c r="T989" s="26"/>
      <c r="U989" s="23"/>
      <c r="V989" s="48" t="str">
        <f t="shared" si="15"/>
        <v/>
      </c>
      <c r="W989" s="48"/>
      <c r="X989" s="48"/>
      <c r="Y989" s="48"/>
      <c r="Z989" s="48"/>
      <c r="AA989" s="48" t="s">
        <v>135</v>
      </c>
      <c r="AB989" s="41" t="s">
        <v>116</v>
      </c>
      <c r="AC989" s="41" t="s">
        <v>116</v>
      </c>
      <c r="AD989" s="41" t="s">
        <v>116</v>
      </c>
      <c r="AE989" s="48" t="s">
        <v>136</v>
      </c>
      <c r="AF989" s="41" t="s">
        <v>136</v>
      </c>
      <c r="AG989" s="26">
        <v>11</v>
      </c>
      <c r="AH989" s="50">
        <v>24.2</v>
      </c>
      <c r="AI989" s="50">
        <v>17.6</v>
      </c>
      <c r="AJ989" s="50">
        <v>39.6</v>
      </c>
      <c r="AK989" s="51" t="s">
        <v>150</v>
      </c>
      <c r="AL989" s="27" t="s">
        <v>1834</v>
      </c>
      <c r="AM989" s="41"/>
      <c r="AP989" s="54"/>
      <c r="AQ989" s="54"/>
      <c r="AR989" s="54"/>
      <c r="AS989" s="54"/>
    </row>
    <row r="990" s="7" customFormat="1" ht="53" customHeight="1" spans="1:45">
      <c r="A990" s="23" t="s">
        <v>139</v>
      </c>
      <c r="B990" s="24" t="s">
        <v>140</v>
      </c>
      <c r="C990" s="25" t="s">
        <v>2291</v>
      </c>
      <c r="D990" s="26" t="s">
        <v>2230</v>
      </c>
      <c r="E990" s="27" t="s">
        <v>2241</v>
      </c>
      <c r="F990" s="30" t="s">
        <v>521</v>
      </c>
      <c r="G990" s="26" t="s">
        <v>529</v>
      </c>
      <c r="H990" s="26" t="s">
        <v>146</v>
      </c>
      <c r="I990" s="26" t="s">
        <v>147</v>
      </c>
      <c r="J990" s="41" t="s">
        <v>148</v>
      </c>
      <c r="K990" s="41" t="s">
        <v>149</v>
      </c>
      <c r="L990" s="42">
        <v>0.2</v>
      </c>
      <c r="M990" s="43">
        <v>0.2</v>
      </c>
      <c r="N990" s="43"/>
      <c r="O990" s="43"/>
      <c r="P990" s="43"/>
      <c r="Q990" s="43">
        <v>0.2</v>
      </c>
      <c r="R990" s="58"/>
      <c r="S990" s="48"/>
      <c r="T990" s="26"/>
      <c r="U990" s="23"/>
      <c r="V990" s="48" t="str">
        <f t="shared" si="15"/>
        <v/>
      </c>
      <c r="W990" s="48"/>
      <c r="X990" s="48"/>
      <c r="Y990" s="48"/>
      <c r="Z990" s="48"/>
      <c r="AA990" s="48" t="s">
        <v>135</v>
      </c>
      <c r="AB990" s="41" t="s">
        <v>116</v>
      </c>
      <c r="AC990" s="41" t="s">
        <v>116</v>
      </c>
      <c r="AD990" s="41" t="s">
        <v>116</v>
      </c>
      <c r="AE990" s="48" t="s">
        <v>136</v>
      </c>
      <c r="AF990" s="41" t="s">
        <v>136</v>
      </c>
      <c r="AG990" s="26">
        <v>11</v>
      </c>
      <c r="AH990" s="50">
        <v>24.2</v>
      </c>
      <c r="AI990" s="50">
        <v>17.6</v>
      </c>
      <c r="AJ990" s="50">
        <v>39.6</v>
      </c>
      <c r="AK990" s="51" t="s">
        <v>150</v>
      </c>
      <c r="AL990" s="27" t="s">
        <v>1834</v>
      </c>
      <c r="AM990" s="41"/>
      <c r="AP990" s="54"/>
      <c r="AQ990" s="54"/>
      <c r="AR990" s="54"/>
      <c r="AS990" s="54"/>
    </row>
    <row r="991" s="7" customFormat="1" ht="53" customHeight="1" spans="1:45">
      <c r="A991" s="23" t="s">
        <v>139</v>
      </c>
      <c r="B991" s="24" t="s">
        <v>140</v>
      </c>
      <c r="C991" s="25" t="s">
        <v>2292</v>
      </c>
      <c r="D991" s="26" t="s">
        <v>2230</v>
      </c>
      <c r="E991" s="27" t="s">
        <v>2241</v>
      </c>
      <c r="F991" s="30" t="s">
        <v>521</v>
      </c>
      <c r="G991" s="26" t="s">
        <v>544</v>
      </c>
      <c r="H991" s="26" t="s">
        <v>146</v>
      </c>
      <c r="I991" s="26" t="s">
        <v>147</v>
      </c>
      <c r="J991" s="41" t="s">
        <v>148</v>
      </c>
      <c r="K991" s="41" t="s">
        <v>149</v>
      </c>
      <c r="L991" s="42">
        <v>0.2</v>
      </c>
      <c r="M991" s="43">
        <v>0.2</v>
      </c>
      <c r="N991" s="43"/>
      <c r="O991" s="43"/>
      <c r="P991" s="43"/>
      <c r="Q991" s="43">
        <v>0.2</v>
      </c>
      <c r="R991" s="58"/>
      <c r="S991" s="48"/>
      <c r="T991" s="26"/>
      <c r="U991" s="23"/>
      <c r="V991" s="48" t="str">
        <f t="shared" si="15"/>
        <v/>
      </c>
      <c r="W991" s="48"/>
      <c r="X991" s="48"/>
      <c r="Y991" s="48"/>
      <c r="Z991" s="48"/>
      <c r="AA991" s="48" t="s">
        <v>135</v>
      </c>
      <c r="AB991" s="41" t="s">
        <v>116</v>
      </c>
      <c r="AC991" s="41" t="s">
        <v>136</v>
      </c>
      <c r="AD991" s="41" t="s">
        <v>116</v>
      </c>
      <c r="AE991" s="48" t="s">
        <v>136</v>
      </c>
      <c r="AF991" s="41" t="s">
        <v>136</v>
      </c>
      <c r="AG991" s="26">
        <v>10</v>
      </c>
      <c r="AH991" s="50">
        <v>22</v>
      </c>
      <c r="AI991" s="50">
        <v>16</v>
      </c>
      <c r="AJ991" s="50">
        <v>36</v>
      </c>
      <c r="AK991" s="51" t="s">
        <v>150</v>
      </c>
      <c r="AL991" s="27" t="s">
        <v>1740</v>
      </c>
      <c r="AM991" s="41"/>
      <c r="AP991" s="54"/>
      <c r="AQ991" s="54"/>
      <c r="AR991" s="54"/>
      <c r="AS991" s="54"/>
    </row>
    <row r="992" s="7" customFormat="1" ht="53" customHeight="1" spans="1:45">
      <c r="A992" s="23" t="s">
        <v>139</v>
      </c>
      <c r="B992" s="24" t="s">
        <v>140</v>
      </c>
      <c r="C992" s="25" t="s">
        <v>2293</v>
      </c>
      <c r="D992" s="26" t="s">
        <v>2230</v>
      </c>
      <c r="E992" s="27" t="s">
        <v>2256</v>
      </c>
      <c r="F992" s="30" t="s">
        <v>521</v>
      </c>
      <c r="G992" s="26" t="s">
        <v>547</v>
      </c>
      <c r="H992" s="26" t="s">
        <v>146</v>
      </c>
      <c r="I992" s="26" t="s">
        <v>147</v>
      </c>
      <c r="J992" s="41" t="s">
        <v>148</v>
      </c>
      <c r="K992" s="41" t="s">
        <v>149</v>
      </c>
      <c r="L992" s="42">
        <v>0.1</v>
      </c>
      <c r="M992" s="43">
        <v>0.1</v>
      </c>
      <c r="N992" s="43"/>
      <c r="O992" s="43"/>
      <c r="P992" s="43"/>
      <c r="Q992" s="43">
        <v>0.1</v>
      </c>
      <c r="R992" s="58"/>
      <c r="S992" s="48"/>
      <c r="T992" s="26"/>
      <c r="U992" s="23"/>
      <c r="V992" s="48" t="str">
        <f t="shared" si="15"/>
        <v/>
      </c>
      <c r="W992" s="48"/>
      <c r="X992" s="48"/>
      <c r="Y992" s="48"/>
      <c r="Z992" s="48"/>
      <c r="AA992" s="48" t="s">
        <v>135</v>
      </c>
      <c r="AB992" s="41" t="s">
        <v>116</v>
      </c>
      <c r="AC992" s="41" t="s">
        <v>136</v>
      </c>
      <c r="AD992" s="41" t="s">
        <v>116</v>
      </c>
      <c r="AE992" s="48" t="s">
        <v>136</v>
      </c>
      <c r="AF992" s="41" t="s">
        <v>136</v>
      </c>
      <c r="AG992" s="26">
        <v>5</v>
      </c>
      <c r="AH992" s="50">
        <v>11</v>
      </c>
      <c r="AI992" s="50">
        <v>8</v>
      </c>
      <c r="AJ992" s="50">
        <v>18</v>
      </c>
      <c r="AK992" s="51" t="s">
        <v>150</v>
      </c>
      <c r="AL992" s="27" t="s">
        <v>1921</v>
      </c>
      <c r="AM992" s="41"/>
      <c r="AP992" s="54"/>
      <c r="AQ992" s="54"/>
      <c r="AR992" s="54"/>
      <c r="AS992" s="54"/>
    </row>
    <row r="993" s="7" customFormat="1" ht="53" customHeight="1" spans="1:45">
      <c r="A993" s="23" t="s">
        <v>139</v>
      </c>
      <c r="B993" s="24" t="s">
        <v>140</v>
      </c>
      <c r="C993" s="25" t="s">
        <v>2294</v>
      </c>
      <c r="D993" s="26" t="s">
        <v>2230</v>
      </c>
      <c r="E993" s="27" t="s">
        <v>2256</v>
      </c>
      <c r="F993" s="30" t="s">
        <v>521</v>
      </c>
      <c r="G993" s="26" t="s">
        <v>549</v>
      </c>
      <c r="H993" s="26" t="s">
        <v>146</v>
      </c>
      <c r="I993" s="26" t="s">
        <v>147</v>
      </c>
      <c r="J993" s="41" t="s">
        <v>148</v>
      </c>
      <c r="K993" s="41" t="s">
        <v>149</v>
      </c>
      <c r="L993" s="42">
        <v>0.1</v>
      </c>
      <c r="M993" s="43">
        <v>0.1</v>
      </c>
      <c r="N993" s="43"/>
      <c r="O993" s="43"/>
      <c r="P993" s="43"/>
      <c r="Q993" s="43">
        <v>0.1</v>
      </c>
      <c r="R993" s="58"/>
      <c r="S993" s="48"/>
      <c r="T993" s="26"/>
      <c r="U993" s="23"/>
      <c r="V993" s="48" t="str">
        <f t="shared" si="15"/>
        <v/>
      </c>
      <c r="W993" s="48"/>
      <c r="X993" s="48"/>
      <c r="Y993" s="48"/>
      <c r="Z993" s="48"/>
      <c r="AA993" s="48" t="s">
        <v>135</v>
      </c>
      <c r="AB993" s="41" t="s">
        <v>116</v>
      </c>
      <c r="AC993" s="41" t="s">
        <v>136</v>
      </c>
      <c r="AD993" s="41" t="s">
        <v>116</v>
      </c>
      <c r="AE993" s="48" t="s">
        <v>136</v>
      </c>
      <c r="AF993" s="41" t="s">
        <v>136</v>
      </c>
      <c r="AG993" s="26">
        <v>12</v>
      </c>
      <c r="AH993" s="50">
        <v>26.4</v>
      </c>
      <c r="AI993" s="50">
        <v>19.2</v>
      </c>
      <c r="AJ993" s="50">
        <v>43.2</v>
      </c>
      <c r="AK993" s="51" t="s">
        <v>150</v>
      </c>
      <c r="AL993" s="27" t="s">
        <v>1869</v>
      </c>
      <c r="AM993" s="41"/>
      <c r="AP993" s="54"/>
      <c r="AQ993" s="54"/>
      <c r="AR993" s="54"/>
      <c r="AS993" s="54"/>
    </row>
    <row r="994" s="7" customFormat="1" ht="53" customHeight="1" spans="1:45">
      <c r="A994" s="23" t="s">
        <v>139</v>
      </c>
      <c r="B994" s="24" t="s">
        <v>140</v>
      </c>
      <c r="C994" s="25" t="s">
        <v>2295</v>
      </c>
      <c r="D994" s="26" t="s">
        <v>2230</v>
      </c>
      <c r="E994" s="27" t="s">
        <v>2231</v>
      </c>
      <c r="F994" s="30" t="s">
        <v>521</v>
      </c>
      <c r="G994" s="26" t="s">
        <v>551</v>
      </c>
      <c r="H994" s="26" t="s">
        <v>146</v>
      </c>
      <c r="I994" s="26" t="s">
        <v>147</v>
      </c>
      <c r="J994" s="41" t="s">
        <v>148</v>
      </c>
      <c r="K994" s="41" t="s">
        <v>149</v>
      </c>
      <c r="L994" s="42">
        <v>0.3</v>
      </c>
      <c r="M994" s="43">
        <v>0.3</v>
      </c>
      <c r="N994" s="43"/>
      <c r="O994" s="43"/>
      <c r="P994" s="43"/>
      <c r="Q994" s="43">
        <v>0.3</v>
      </c>
      <c r="R994" s="58"/>
      <c r="S994" s="48"/>
      <c r="T994" s="26"/>
      <c r="U994" s="23"/>
      <c r="V994" s="48" t="str">
        <f t="shared" si="15"/>
        <v/>
      </c>
      <c r="W994" s="48"/>
      <c r="X994" s="48"/>
      <c r="Y994" s="48"/>
      <c r="Z994" s="48"/>
      <c r="AA994" s="48" t="s">
        <v>135</v>
      </c>
      <c r="AB994" s="41" t="s">
        <v>116</v>
      </c>
      <c r="AC994" s="41" t="s">
        <v>116</v>
      </c>
      <c r="AD994" s="41" t="s">
        <v>116</v>
      </c>
      <c r="AE994" s="48" t="s">
        <v>136</v>
      </c>
      <c r="AF994" s="41" t="s">
        <v>136</v>
      </c>
      <c r="AG994" s="26">
        <v>20</v>
      </c>
      <c r="AH994" s="50">
        <v>44</v>
      </c>
      <c r="AI994" s="50">
        <v>32</v>
      </c>
      <c r="AJ994" s="50">
        <v>72</v>
      </c>
      <c r="AK994" s="51" t="s">
        <v>150</v>
      </c>
      <c r="AL994" s="27" t="s">
        <v>1737</v>
      </c>
      <c r="AM994" s="41"/>
      <c r="AP994" s="54"/>
      <c r="AQ994" s="54"/>
      <c r="AR994" s="54"/>
      <c r="AS994" s="54"/>
    </row>
    <row r="995" s="7" customFormat="1" ht="53" customHeight="1" spans="1:45">
      <c r="A995" s="23" t="s">
        <v>139</v>
      </c>
      <c r="B995" s="24" t="s">
        <v>140</v>
      </c>
      <c r="C995" s="25" t="s">
        <v>2296</v>
      </c>
      <c r="D995" s="26" t="s">
        <v>2230</v>
      </c>
      <c r="E995" s="27" t="s">
        <v>2280</v>
      </c>
      <c r="F995" s="30" t="s">
        <v>521</v>
      </c>
      <c r="G995" s="26" t="s">
        <v>554</v>
      </c>
      <c r="H995" s="26" t="s">
        <v>146</v>
      </c>
      <c r="I995" s="26" t="s">
        <v>147</v>
      </c>
      <c r="J995" s="41" t="s">
        <v>148</v>
      </c>
      <c r="K995" s="41" t="s">
        <v>149</v>
      </c>
      <c r="L995" s="42">
        <v>0.12</v>
      </c>
      <c r="M995" s="43">
        <v>0.12</v>
      </c>
      <c r="N995" s="43"/>
      <c r="O995" s="43"/>
      <c r="P995" s="43"/>
      <c r="Q995" s="43">
        <v>0.12</v>
      </c>
      <c r="R995" s="58"/>
      <c r="S995" s="48"/>
      <c r="T995" s="26"/>
      <c r="U995" s="23"/>
      <c r="V995" s="48" t="str">
        <f t="shared" si="15"/>
        <v/>
      </c>
      <c r="W995" s="48"/>
      <c r="X995" s="48"/>
      <c r="Y995" s="48"/>
      <c r="Z995" s="48"/>
      <c r="AA995" s="48" t="s">
        <v>135</v>
      </c>
      <c r="AB995" s="41" t="s">
        <v>116</v>
      </c>
      <c r="AC995" s="41" t="s">
        <v>136</v>
      </c>
      <c r="AD995" s="41" t="s">
        <v>116</v>
      </c>
      <c r="AE995" s="48" t="s">
        <v>136</v>
      </c>
      <c r="AF995" s="41" t="s">
        <v>136</v>
      </c>
      <c r="AG995" s="26">
        <v>18</v>
      </c>
      <c r="AH995" s="50">
        <v>39.6</v>
      </c>
      <c r="AI995" s="50">
        <v>28.8</v>
      </c>
      <c r="AJ995" s="50">
        <v>64.8</v>
      </c>
      <c r="AK995" s="51" t="s">
        <v>150</v>
      </c>
      <c r="AL995" s="27" t="s">
        <v>1839</v>
      </c>
      <c r="AM995" s="41"/>
      <c r="AP995" s="54"/>
      <c r="AQ995" s="54"/>
      <c r="AR995" s="54"/>
      <c r="AS995" s="54"/>
    </row>
    <row r="996" s="7" customFormat="1" ht="53" customHeight="1" spans="1:45">
      <c r="A996" s="23" t="s">
        <v>139</v>
      </c>
      <c r="B996" s="24" t="s">
        <v>140</v>
      </c>
      <c r="C996" s="25" t="s">
        <v>2297</v>
      </c>
      <c r="D996" s="26" t="s">
        <v>2230</v>
      </c>
      <c r="E996" s="27" t="s">
        <v>2256</v>
      </c>
      <c r="F996" s="30" t="s">
        <v>521</v>
      </c>
      <c r="G996" s="26" t="s">
        <v>1874</v>
      </c>
      <c r="H996" s="26" t="s">
        <v>146</v>
      </c>
      <c r="I996" s="26" t="s">
        <v>147</v>
      </c>
      <c r="J996" s="41" t="s">
        <v>148</v>
      </c>
      <c r="K996" s="41" t="s">
        <v>149</v>
      </c>
      <c r="L996" s="42">
        <v>0.1</v>
      </c>
      <c r="M996" s="43">
        <v>0.1</v>
      </c>
      <c r="N996" s="43"/>
      <c r="O996" s="43"/>
      <c r="P996" s="43"/>
      <c r="Q996" s="43">
        <v>0.1</v>
      </c>
      <c r="R996" s="58"/>
      <c r="S996" s="48"/>
      <c r="T996" s="26"/>
      <c r="U996" s="23"/>
      <c r="V996" s="48" t="str">
        <f t="shared" si="15"/>
        <v/>
      </c>
      <c r="W996" s="48"/>
      <c r="X996" s="48"/>
      <c r="Y996" s="48"/>
      <c r="Z996" s="48"/>
      <c r="AA996" s="48" t="s">
        <v>135</v>
      </c>
      <c r="AB996" s="41" t="s">
        <v>116</v>
      </c>
      <c r="AC996" s="41" t="s">
        <v>116</v>
      </c>
      <c r="AD996" s="41" t="s">
        <v>116</v>
      </c>
      <c r="AE996" s="48" t="s">
        <v>136</v>
      </c>
      <c r="AF996" s="41" t="s">
        <v>136</v>
      </c>
      <c r="AG996" s="26">
        <v>9</v>
      </c>
      <c r="AH996" s="50">
        <v>19.8</v>
      </c>
      <c r="AI996" s="50">
        <v>14.4</v>
      </c>
      <c r="AJ996" s="50">
        <v>32.4</v>
      </c>
      <c r="AK996" s="51" t="s">
        <v>150</v>
      </c>
      <c r="AL996" s="27" t="s">
        <v>1784</v>
      </c>
      <c r="AM996" s="41"/>
      <c r="AP996" s="54"/>
      <c r="AQ996" s="54"/>
      <c r="AR996" s="54"/>
      <c r="AS996" s="54"/>
    </row>
    <row r="997" s="7" customFormat="1" ht="53" customHeight="1" spans="1:45">
      <c r="A997" s="23" t="s">
        <v>139</v>
      </c>
      <c r="B997" s="24" t="s">
        <v>140</v>
      </c>
      <c r="C997" s="25" t="s">
        <v>2298</v>
      </c>
      <c r="D997" s="26" t="s">
        <v>2230</v>
      </c>
      <c r="E997" s="27" t="s">
        <v>2231</v>
      </c>
      <c r="F997" s="30" t="s">
        <v>521</v>
      </c>
      <c r="G997" s="26" t="s">
        <v>1876</v>
      </c>
      <c r="H997" s="26" t="s">
        <v>146</v>
      </c>
      <c r="I997" s="26" t="s">
        <v>147</v>
      </c>
      <c r="J997" s="41" t="s">
        <v>148</v>
      </c>
      <c r="K997" s="41" t="s">
        <v>149</v>
      </c>
      <c r="L997" s="42">
        <v>0.3</v>
      </c>
      <c r="M997" s="43">
        <v>0.3</v>
      </c>
      <c r="N997" s="43"/>
      <c r="O997" s="43"/>
      <c r="P997" s="43"/>
      <c r="Q997" s="43">
        <v>0.3</v>
      </c>
      <c r="R997" s="58"/>
      <c r="S997" s="48"/>
      <c r="T997" s="26"/>
      <c r="U997" s="23"/>
      <c r="V997" s="48" t="str">
        <f t="shared" si="15"/>
        <v/>
      </c>
      <c r="W997" s="48"/>
      <c r="X997" s="48"/>
      <c r="Y997" s="48"/>
      <c r="Z997" s="48"/>
      <c r="AA997" s="48" t="s">
        <v>135</v>
      </c>
      <c r="AB997" s="41" t="s">
        <v>116</v>
      </c>
      <c r="AC997" s="41" t="s">
        <v>116</v>
      </c>
      <c r="AD997" s="41" t="s">
        <v>116</v>
      </c>
      <c r="AE997" s="48" t="s">
        <v>136</v>
      </c>
      <c r="AF997" s="41" t="s">
        <v>136</v>
      </c>
      <c r="AG997" s="26">
        <v>9</v>
      </c>
      <c r="AH997" s="50">
        <v>19.8</v>
      </c>
      <c r="AI997" s="50">
        <v>14.4</v>
      </c>
      <c r="AJ997" s="50">
        <v>32.4</v>
      </c>
      <c r="AK997" s="51" t="s">
        <v>150</v>
      </c>
      <c r="AL997" s="27" t="s">
        <v>1784</v>
      </c>
      <c r="AM997" s="41"/>
      <c r="AP997" s="54"/>
      <c r="AQ997" s="54"/>
      <c r="AR997" s="54"/>
      <c r="AS997" s="54"/>
    </row>
    <row r="998" s="7" customFormat="1" ht="53" customHeight="1" spans="1:45">
      <c r="A998" s="23" t="s">
        <v>139</v>
      </c>
      <c r="B998" s="24" t="s">
        <v>140</v>
      </c>
      <c r="C998" s="25" t="s">
        <v>2299</v>
      </c>
      <c r="D998" s="26" t="s">
        <v>2230</v>
      </c>
      <c r="E998" s="27" t="s">
        <v>2300</v>
      </c>
      <c r="F998" s="30" t="s">
        <v>521</v>
      </c>
      <c r="G998" s="26" t="s">
        <v>557</v>
      </c>
      <c r="H998" s="26" t="s">
        <v>146</v>
      </c>
      <c r="I998" s="26" t="s">
        <v>147</v>
      </c>
      <c r="J998" s="41" t="s">
        <v>148</v>
      </c>
      <c r="K998" s="41" t="s">
        <v>149</v>
      </c>
      <c r="L998" s="42">
        <v>0.08</v>
      </c>
      <c r="M998" s="43">
        <v>0.08</v>
      </c>
      <c r="N998" s="43"/>
      <c r="O998" s="43"/>
      <c r="P998" s="43"/>
      <c r="Q998" s="43">
        <v>0.08</v>
      </c>
      <c r="R998" s="58"/>
      <c r="S998" s="48"/>
      <c r="T998" s="26"/>
      <c r="U998" s="23"/>
      <c r="V998" s="48" t="str">
        <f t="shared" si="15"/>
        <v/>
      </c>
      <c r="W998" s="48"/>
      <c r="X998" s="48"/>
      <c r="Y998" s="48"/>
      <c r="Z998" s="48"/>
      <c r="AA998" s="48" t="s">
        <v>135</v>
      </c>
      <c r="AB998" s="41" t="s">
        <v>116</v>
      </c>
      <c r="AC998" s="41" t="s">
        <v>116</v>
      </c>
      <c r="AD998" s="41" t="s">
        <v>116</v>
      </c>
      <c r="AE998" s="48" t="s">
        <v>136</v>
      </c>
      <c r="AF998" s="41" t="s">
        <v>136</v>
      </c>
      <c r="AG998" s="26">
        <v>36</v>
      </c>
      <c r="AH998" s="50">
        <v>79.2</v>
      </c>
      <c r="AI998" s="50">
        <v>57.6</v>
      </c>
      <c r="AJ998" s="50">
        <v>129.6</v>
      </c>
      <c r="AK998" s="51" t="s">
        <v>150</v>
      </c>
      <c r="AL998" s="27" t="s">
        <v>1879</v>
      </c>
      <c r="AM998" s="41"/>
      <c r="AP998" s="54"/>
      <c r="AQ998" s="54"/>
      <c r="AR998" s="54"/>
      <c r="AS998" s="54"/>
    </row>
    <row r="999" s="7" customFormat="1" ht="53" customHeight="1" spans="1:45">
      <c r="A999" s="23" t="s">
        <v>139</v>
      </c>
      <c r="B999" s="24" t="s">
        <v>140</v>
      </c>
      <c r="C999" s="25" t="s">
        <v>2301</v>
      </c>
      <c r="D999" s="26" t="s">
        <v>2230</v>
      </c>
      <c r="E999" s="27" t="s">
        <v>2302</v>
      </c>
      <c r="F999" s="30" t="s">
        <v>521</v>
      </c>
      <c r="G999" s="26" t="s">
        <v>1882</v>
      </c>
      <c r="H999" s="26" t="s">
        <v>146</v>
      </c>
      <c r="I999" s="26" t="s">
        <v>147</v>
      </c>
      <c r="J999" s="41" t="s">
        <v>148</v>
      </c>
      <c r="K999" s="41" t="s">
        <v>149</v>
      </c>
      <c r="L999" s="42">
        <v>0.05</v>
      </c>
      <c r="M999" s="43">
        <v>0.05</v>
      </c>
      <c r="N999" s="43"/>
      <c r="O999" s="43"/>
      <c r="P999" s="43"/>
      <c r="Q999" s="43">
        <v>0.05</v>
      </c>
      <c r="R999" s="58"/>
      <c r="S999" s="48"/>
      <c r="T999" s="26"/>
      <c r="U999" s="23"/>
      <c r="V999" s="48" t="str">
        <f t="shared" si="15"/>
        <v/>
      </c>
      <c r="W999" s="48"/>
      <c r="X999" s="48"/>
      <c r="Y999" s="48"/>
      <c r="Z999" s="48"/>
      <c r="AA999" s="48" t="s">
        <v>135</v>
      </c>
      <c r="AB999" s="41" t="s">
        <v>116</v>
      </c>
      <c r="AC999" s="41" t="s">
        <v>116</v>
      </c>
      <c r="AD999" s="41" t="s">
        <v>116</v>
      </c>
      <c r="AE999" s="48" t="s">
        <v>136</v>
      </c>
      <c r="AF999" s="41" t="s">
        <v>136</v>
      </c>
      <c r="AG999" s="26">
        <v>18</v>
      </c>
      <c r="AH999" s="50">
        <v>39.6</v>
      </c>
      <c r="AI999" s="50">
        <v>28.8</v>
      </c>
      <c r="AJ999" s="50">
        <v>64.8</v>
      </c>
      <c r="AK999" s="51" t="s">
        <v>150</v>
      </c>
      <c r="AL999" s="27" t="s">
        <v>1839</v>
      </c>
      <c r="AM999" s="41"/>
      <c r="AP999" s="54"/>
      <c r="AQ999" s="54"/>
      <c r="AR999" s="54"/>
      <c r="AS999" s="54"/>
    </row>
    <row r="1000" s="7" customFormat="1" ht="53" customHeight="1" spans="1:45">
      <c r="A1000" s="23" t="s">
        <v>139</v>
      </c>
      <c r="B1000" s="24" t="s">
        <v>140</v>
      </c>
      <c r="C1000" s="25" t="s">
        <v>2303</v>
      </c>
      <c r="D1000" s="26" t="s">
        <v>2230</v>
      </c>
      <c r="E1000" s="27" t="s">
        <v>2241</v>
      </c>
      <c r="F1000" s="28" t="s">
        <v>219</v>
      </c>
      <c r="G1000" s="26" t="s">
        <v>563</v>
      </c>
      <c r="H1000" s="26" t="s">
        <v>146</v>
      </c>
      <c r="I1000" s="26" t="s">
        <v>147</v>
      </c>
      <c r="J1000" s="41" t="s">
        <v>148</v>
      </c>
      <c r="K1000" s="41" t="s">
        <v>149</v>
      </c>
      <c r="L1000" s="42">
        <v>0.2</v>
      </c>
      <c r="M1000" s="43">
        <v>0.2</v>
      </c>
      <c r="N1000" s="43"/>
      <c r="O1000" s="43"/>
      <c r="P1000" s="43"/>
      <c r="Q1000" s="43">
        <v>0.2</v>
      </c>
      <c r="R1000" s="58"/>
      <c r="S1000" s="48"/>
      <c r="T1000" s="26"/>
      <c r="U1000" s="23"/>
      <c r="V1000" s="48" t="str">
        <f t="shared" si="15"/>
        <v/>
      </c>
      <c r="W1000" s="48"/>
      <c r="X1000" s="48"/>
      <c r="Y1000" s="48"/>
      <c r="Z1000" s="48"/>
      <c r="AA1000" s="48" t="s">
        <v>135</v>
      </c>
      <c r="AB1000" s="41" t="s">
        <v>116</v>
      </c>
      <c r="AC1000" s="41" t="s">
        <v>136</v>
      </c>
      <c r="AD1000" s="41" t="s">
        <v>116</v>
      </c>
      <c r="AE1000" s="48" t="s">
        <v>136</v>
      </c>
      <c r="AF1000" s="41" t="s">
        <v>136</v>
      </c>
      <c r="AG1000" s="26">
        <v>28</v>
      </c>
      <c r="AH1000" s="50">
        <v>61.6</v>
      </c>
      <c r="AI1000" s="50">
        <v>44.8</v>
      </c>
      <c r="AJ1000" s="50">
        <v>100.8</v>
      </c>
      <c r="AK1000" s="51" t="s">
        <v>150</v>
      </c>
      <c r="AL1000" s="27" t="s">
        <v>1884</v>
      </c>
      <c r="AM1000" s="41"/>
      <c r="AP1000" s="54"/>
      <c r="AQ1000" s="54"/>
      <c r="AR1000" s="54"/>
      <c r="AS1000" s="54"/>
    </row>
    <row r="1001" s="7" customFormat="1" ht="53" customHeight="1" spans="1:45">
      <c r="A1001" s="23" t="s">
        <v>139</v>
      </c>
      <c r="B1001" s="24" t="s">
        <v>140</v>
      </c>
      <c r="C1001" s="25" t="s">
        <v>2304</v>
      </c>
      <c r="D1001" s="26" t="s">
        <v>2230</v>
      </c>
      <c r="E1001" s="27" t="s">
        <v>2250</v>
      </c>
      <c r="F1001" s="28" t="s">
        <v>219</v>
      </c>
      <c r="G1001" s="26" t="s">
        <v>1886</v>
      </c>
      <c r="H1001" s="26" t="s">
        <v>146</v>
      </c>
      <c r="I1001" s="26" t="s">
        <v>147</v>
      </c>
      <c r="J1001" s="41" t="s">
        <v>148</v>
      </c>
      <c r="K1001" s="41" t="s">
        <v>149</v>
      </c>
      <c r="L1001" s="42">
        <v>0.16</v>
      </c>
      <c r="M1001" s="43">
        <v>0.16</v>
      </c>
      <c r="N1001" s="43"/>
      <c r="O1001" s="43"/>
      <c r="P1001" s="43"/>
      <c r="Q1001" s="43">
        <v>0.16</v>
      </c>
      <c r="R1001" s="58"/>
      <c r="S1001" s="48"/>
      <c r="T1001" s="26"/>
      <c r="U1001" s="23"/>
      <c r="V1001" s="48" t="str">
        <f t="shared" si="15"/>
        <v/>
      </c>
      <c r="W1001" s="48"/>
      <c r="X1001" s="48"/>
      <c r="Y1001" s="48"/>
      <c r="Z1001" s="48"/>
      <c r="AA1001" s="48" t="s">
        <v>135</v>
      </c>
      <c r="AB1001" s="41" t="s">
        <v>116</v>
      </c>
      <c r="AC1001" s="41" t="s">
        <v>116</v>
      </c>
      <c r="AD1001" s="41" t="s">
        <v>116</v>
      </c>
      <c r="AE1001" s="48" t="s">
        <v>136</v>
      </c>
      <c r="AF1001" s="41" t="s">
        <v>136</v>
      </c>
      <c r="AG1001" s="26">
        <v>81</v>
      </c>
      <c r="AH1001" s="50">
        <v>178.2</v>
      </c>
      <c r="AI1001" s="50">
        <v>129.6</v>
      </c>
      <c r="AJ1001" s="50">
        <v>291.6</v>
      </c>
      <c r="AK1001" s="51" t="s">
        <v>150</v>
      </c>
      <c r="AL1001" s="27" t="s">
        <v>1887</v>
      </c>
      <c r="AM1001" s="41"/>
      <c r="AP1001" s="54"/>
      <c r="AQ1001" s="54"/>
      <c r="AR1001" s="54"/>
      <c r="AS1001" s="54"/>
    </row>
    <row r="1002" s="7" customFormat="1" ht="53" customHeight="1" spans="1:45">
      <c r="A1002" s="23" t="s">
        <v>139</v>
      </c>
      <c r="B1002" s="24" t="s">
        <v>140</v>
      </c>
      <c r="C1002" s="25" t="s">
        <v>2305</v>
      </c>
      <c r="D1002" s="26" t="s">
        <v>2230</v>
      </c>
      <c r="E1002" s="27" t="s">
        <v>2256</v>
      </c>
      <c r="F1002" s="28" t="s">
        <v>219</v>
      </c>
      <c r="G1002" s="26" t="s">
        <v>570</v>
      </c>
      <c r="H1002" s="26" t="s">
        <v>146</v>
      </c>
      <c r="I1002" s="26" t="s">
        <v>147</v>
      </c>
      <c r="J1002" s="41" t="s">
        <v>148</v>
      </c>
      <c r="K1002" s="41" t="s">
        <v>149</v>
      </c>
      <c r="L1002" s="42">
        <v>0.1</v>
      </c>
      <c r="M1002" s="43">
        <v>0.1</v>
      </c>
      <c r="N1002" s="43"/>
      <c r="O1002" s="43"/>
      <c r="P1002" s="43"/>
      <c r="Q1002" s="43">
        <v>0.1</v>
      </c>
      <c r="R1002" s="58"/>
      <c r="S1002" s="48"/>
      <c r="T1002" s="26"/>
      <c r="U1002" s="23"/>
      <c r="V1002" s="48" t="str">
        <f t="shared" si="15"/>
        <v/>
      </c>
      <c r="W1002" s="48"/>
      <c r="X1002" s="48"/>
      <c r="Y1002" s="48"/>
      <c r="Z1002" s="48"/>
      <c r="AA1002" s="48" t="s">
        <v>135</v>
      </c>
      <c r="AB1002" s="41" t="s">
        <v>116</v>
      </c>
      <c r="AC1002" s="41" t="s">
        <v>136</v>
      </c>
      <c r="AD1002" s="41" t="s">
        <v>116</v>
      </c>
      <c r="AE1002" s="48" t="s">
        <v>136</v>
      </c>
      <c r="AF1002" s="41" t="s">
        <v>136</v>
      </c>
      <c r="AG1002" s="26">
        <v>40</v>
      </c>
      <c r="AH1002" s="50">
        <v>88</v>
      </c>
      <c r="AI1002" s="50">
        <v>64</v>
      </c>
      <c r="AJ1002" s="50">
        <v>144</v>
      </c>
      <c r="AK1002" s="51" t="s">
        <v>150</v>
      </c>
      <c r="AL1002" s="27" t="s">
        <v>1851</v>
      </c>
      <c r="AM1002" s="41"/>
      <c r="AP1002" s="54"/>
      <c r="AQ1002" s="54"/>
      <c r="AR1002" s="54"/>
      <c r="AS1002" s="54"/>
    </row>
    <row r="1003" s="7" customFormat="1" ht="53" customHeight="1" spans="1:45">
      <c r="A1003" s="23" t="s">
        <v>139</v>
      </c>
      <c r="B1003" s="24" t="s">
        <v>140</v>
      </c>
      <c r="C1003" s="25" t="s">
        <v>2306</v>
      </c>
      <c r="D1003" s="26" t="s">
        <v>2230</v>
      </c>
      <c r="E1003" s="27" t="s">
        <v>2241</v>
      </c>
      <c r="F1003" s="28" t="s">
        <v>219</v>
      </c>
      <c r="G1003" s="26" t="s">
        <v>573</v>
      </c>
      <c r="H1003" s="26" t="s">
        <v>146</v>
      </c>
      <c r="I1003" s="26" t="s">
        <v>147</v>
      </c>
      <c r="J1003" s="41" t="s">
        <v>148</v>
      </c>
      <c r="K1003" s="41" t="s">
        <v>149</v>
      </c>
      <c r="L1003" s="42">
        <v>0.2</v>
      </c>
      <c r="M1003" s="43">
        <v>0.2</v>
      </c>
      <c r="N1003" s="43"/>
      <c r="O1003" s="43"/>
      <c r="P1003" s="43"/>
      <c r="Q1003" s="43">
        <v>0.2</v>
      </c>
      <c r="R1003" s="58"/>
      <c r="S1003" s="48"/>
      <c r="T1003" s="26"/>
      <c r="U1003" s="23"/>
      <c r="V1003" s="48" t="str">
        <f t="shared" si="15"/>
        <v/>
      </c>
      <c r="W1003" s="48"/>
      <c r="X1003" s="48"/>
      <c r="Y1003" s="48"/>
      <c r="Z1003" s="48"/>
      <c r="AA1003" s="48" t="s">
        <v>135</v>
      </c>
      <c r="AB1003" s="41" t="s">
        <v>116</v>
      </c>
      <c r="AC1003" s="41" t="s">
        <v>116</v>
      </c>
      <c r="AD1003" s="41" t="s">
        <v>116</v>
      </c>
      <c r="AE1003" s="48" t="s">
        <v>136</v>
      </c>
      <c r="AF1003" s="41" t="s">
        <v>136</v>
      </c>
      <c r="AG1003" s="26">
        <v>30</v>
      </c>
      <c r="AH1003" s="50">
        <v>66</v>
      </c>
      <c r="AI1003" s="50">
        <v>48</v>
      </c>
      <c r="AJ1003" s="50">
        <v>108</v>
      </c>
      <c r="AK1003" s="51" t="s">
        <v>150</v>
      </c>
      <c r="AL1003" s="27" t="s">
        <v>1763</v>
      </c>
      <c r="AM1003" s="41"/>
      <c r="AP1003" s="54"/>
      <c r="AQ1003" s="54"/>
      <c r="AR1003" s="54"/>
      <c r="AS1003" s="54"/>
    </row>
    <row r="1004" s="7" customFormat="1" ht="53" customHeight="1" spans="1:45">
      <c r="A1004" s="23" t="s">
        <v>139</v>
      </c>
      <c r="B1004" s="24" t="s">
        <v>140</v>
      </c>
      <c r="C1004" s="25" t="s">
        <v>2307</v>
      </c>
      <c r="D1004" s="26" t="s">
        <v>2230</v>
      </c>
      <c r="E1004" s="27" t="s">
        <v>2241</v>
      </c>
      <c r="F1004" s="28" t="s">
        <v>219</v>
      </c>
      <c r="G1004" s="26" t="s">
        <v>577</v>
      </c>
      <c r="H1004" s="26" t="s">
        <v>146</v>
      </c>
      <c r="I1004" s="26" t="s">
        <v>147</v>
      </c>
      <c r="J1004" s="41" t="s">
        <v>148</v>
      </c>
      <c r="K1004" s="41" t="s">
        <v>149</v>
      </c>
      <c r="L1004" s="42">
        <v>0.2</v>
      </c>
      <c r="M1004" s="43">
        <v>0.2</v>
      </c>
      <c r="N1004" s="43"/>
      <c r="O1004" s="43"/>
      <c r="P1004" s="43"/>
      <c r="Q1004" s="43">
        <v>0.2</v>
      </c>
      <c r="R1004" s="58"/>
      <c r="S1004" s="48"/>
      <c r="T1004" s="26"/>
      <c r="U1004" s="23"/>
      <c r="V1004" s="48" t="str">
        <f t="shared" si="15"/>
        <v/>
      </c>
      <c r="W1004" s="48"/>
      <c r="X1004" s="48"/>
      <c r="Y1004" s="48"/>
      <c r="Z1004" s="48"/>
      <c r="AA1004" s="48" t="s">
        <v>135</v>
      </c>
      <c r="AB1004" s="41" t="s">
        <v>116</v>
      </c>
      <c r="AC1004" s="41" t="s">
        <v>116</v>
      </c>
      <c r="AD1004" s="41" t="s">
        <v>116</v>
      </c>
      <c r="AE1004" s="48" t="s">
        <v>136</v>
      </c>
      <c r="AF1004" s="41" t="s">
        <v>136</v>
      </c>
      <c r="AG1004" s="26">
        <v>48</v>
      </c>
      <c r="AH1004" s="50">
        <v>105.6</v>
      </c>
      <c r="AI1004" s="50">
        <v>76.8</v>
      </c>
      <c r="AJ1004" s="50">
        <v>172.8</v>
      </c>
      <c r="AK1004" s="51" t="s">
        <v>150</v>
      </c>
      <c r="AL1004" s="27" t="s">
        <v>1891</v>
      </c>
      <c r="AM1004" s="41"/>
      <c r="AP1004" s="54"/>
      <c r="AQ1004" s="54"/>
      <c r="AR1004" s="54"/>
      <c r="AS1004" s="54"/>
    </row>
    <row r="1005" s="7" customFormat="1" ht="53" customHeight="1" spans="1:45">
      <c r="A1005" s="23" t="s">
        <v>139</v>
      </c>
      <c r="B1005" s="24" t="s">
        <v>140</v>
      </c>
      <c r="C1005" s="25" t="s">
        <v>2308</v>
      </c>
      <c r="D1005" s="26" t="s">
        <v>2230</v>
      </c>
      <c r="E1005" s="27" t="s">
        <v>2235</v>
      </c>
      <c r="F1005" s="28" t="s">
        <v>219</v>
      </c>
      <c r="G1005" s="26" t="s">
        <v>1893</v>
      </c>
      <c r="H1005" s="26" t="s">
        <v>146</v>
      </c>
      <c r="I1005" s="26" t="s">
        <v>147</v>
      </c>
      <c r="J1005" s="41" t="s">
        <v>148</v>
      </c>
      <c r="K1005" s="41" t="s">
        <v>149</v>
      </c>
      <c r="L1005" s="42">
        <v>0.4</v>
      </c>
      <c r="M1005" s="43">
        <v>0.4</v>
      </c>
      <c r="N1005" s="43"/>
      <c r="O1005" s="43"/>
      <c r="P1005" s="43"/>
      <c r="Q1005" s="43">
        <v>0.4</v>
      </c>
      <c r="R1005" s="58"/>
      <c r="S1005" s="48"/>
      <c r="T1005" s="26"/>
      <c r="U1005" s="23"/>
      <c r="V1005" s="48" t="str">
        <f t="shared" si="15"/>
        <v/>
      </c>
      <c r="W1005" s="48"/>
      <c r="X1005" s="48"/>
      <c r="Y1005" s="48"/>
      <c r="Z1005" s="48"/>
      <c r="AA1005" s="48" t="s">
        <v>135</v>
      </c>
      <c r="AB1005" s="41" t="s">
        <v>116</v>
      </c>
      <c r="AC1005" s="41" t="s">
        <v>136</v>
      </c>
      <c r="AD1005" s="41" t="s">
        <v>116</v>
      </c>
      <c r="AE1005" s="48" t="s">
        <v>136</v>
      </c>
      <c r="AF1005" s="41" t="s">
        <v>136</v>
      </c>
      <c r="AG1005" s="26">
        <v>52</v>
      </c>
      <c r="AH1005" s="50">
        <v>114.4</v>
      </c>
      <c r="AI1005" s="50">
        <v>83.2</v>
      </c>
      <c r="AJ1005" s="50">
        <v>187.2</v>
      </c>
      <c r="AK1005" s="51" t="s">
        <v>150</v>
      </c>
      <c r="AL1005" s="27" t="s">
        <v>1894</v>
      </c>
      <c r="AM1005" s="41"/>
      <c r="AP1005" s="54"/>
      <c r="AQ1005" s="54"/>
      <c r="AR1005" s="54"/>
      <c r="AS1005" s="54"/>
    </row>
    <row r="1006" s="7" customFormat="1" ht="53" customHeight="1" spans="1:45">
      <c r="A1006" s="23" t="s">
        <v>139</v>
      </c>
      <c r="B1006" s="24" t="s">
        <v>140</v>
      </c>
      <c r="C1006" s="25" t="s">
        <v>2309</v>
      </c>
      <c r="D1006" s="26" t="s">
        <v>2230</v>
      </c>
      <c r="E1006" s="27" t="s">
        <v>2241</v>
      </c>
      <c r="F1006" s="28" t="s">
        <v>219</v>
      </c>
      <c r="G1006" s="26" t="s">
        <v>220</v>
      </c>
      <c r="H1006" s="26" t="s">
        <v>146</v>
      </c>
      <c r="I1006" s="26" t="s">
        <v>147</v>
      </c>
      <c r="J1006" s="41" t="s">
        <v>148</v>
      </c>
      <c r="K1006" s="41" t="s">
        <v>149</v>
      </c>
      <c r="L1006" s="42">
        <v>0.2</v>
      </c>
      <c r="M1006" s="43">
        <v>0.2</v>
      </c>
      <c r="N1006" s="43"/>
      <c r="O1006" s="43"/>
      <c r="P1006" s="43"/>
      <c r="Q1006" s="43">
        <v>0.2</v>
      </c>
      <c r="R1006" s="58"/>
      <c r="S1006" s="48"/>
      <c r="T1006" s="26"/>
      <c r="U1006" s="23"/>
      <c r="V1006" s="48" t="str">
        <f t="shared" si="15"/>
        <v/>
      </c>
      <c r="W1006" s="48"/>
      <c r="X1006" s="48"/>
      <c r="Y1006" s="48"/>
      <c r="Z1006" s="48"/>
      <c r="AA1006" s="48" t="s">
        <v>135</v>
      </c>
      <c r="AB1006" s="41" t="s">
        <v>116</v>
      </c>
      <c r="AC1006" s="41" t="s">
        <v>136</v>
      </c>
      <c r="AD1006" s="41" t="s">
        <v>116</v>
      </c>
      <c r="AE1006" s="48" t="s">
        <v>136</v>
      </c>
      <c r="AF1006" s="41" t="s">
        <v>136</v>
      </c>
      <c r="AG1006" s="26">
        <v>38</v>
      </c>
      <c r="AH1006" s="50">
        <v>83.6</v>
      </c>
      <c r="AI1006" s="50">
        <v>60.8</v>
      </c>
      <c r="AJ1006" s="50">
        <v>136.8</v>
      </c>
      <c r="AK1006" s="51" t="s">
        <v>150</v>
      </c>
      <c r="AL1006" s="27" t="s">
        <v>1896</v>
      </c>
      <c r="AM1006" s="41"/>
      <c r="AP1006" s="54"/>
      <c r="AQ1006" s="54"/>
      <c r="AR1006" s="54"/>
      <c r="AS1006" s="54"/>
    </row>
    <row r="1007" s="7" customFormat="1" ht="53" customHeight="1" spans="1:45">
      <c r="A1007" s="23" t="s">
        <v>139</v>
      </c>
      <c r="B1007" s="24" t="s">
        <v>140</v>
      </c>
      <c r="C1007" s="25" t="s">
        <v>2310</v>
      </c>
      <c r="D1007" s="26" t="s">
        <v>2230</v>
      </c>
      <c r="E1007" s="27" t="s">
        <v>2311</v>
      </c>
      <c r="F1007" s="56" t="s">
        <v>387</v>
      </c>
      <c r="G1007" s="26" t="s">
        <v>1898</v>
      </c>
      <c r="H1007" s="26" t="s">
        <v>146</v>
      </c>
      <c r="I1007" s="26" t="s">
        <v>147</v>
      </c>
      <c r="J1007" s="41" t="s">
        <v>148</v>
      </c>
      <c r="K1007" s="41" t="s">
        <v>149</v>
      </c>
      <c r="L1007" s="42">
        <v>1.62</v>
      </c>
      <c r="M1007" s="43">
        <v>1.62</v>
      </c>
      <c r="N1007" s="43"/>
      <c r="O1007" s="43"/>
      <c r="P1007" s="43"/>
      <c r="Q1007" s="43">
        <v>1.62</v>
      </c>
      <c r="R1007" s="58"/>
      <c r="S1007" s="48"/>
      <c r="T1007" s="26"/>
      <c r="U1007" s="23"/>
      <c r="V1007" s="48" t="str">
        <f t="shared" si="15"/>
        <v/>
      </c>
      <c r="W1007" s="48"/>
      <c r="X1007" s="48"/>
      <c r="Y1007" s="48"/>
      <c r="Z1007" s="48"/>
      <c r="AA1007" s="48" t="s">
        <v>135</v>
      </c>
      <c r="AB1007" s="41" t="s">
        <v>116</v>
      </c>
      <c r="AC1007" s="41" t="s">
        <v>116</v>
      </c>
      <c r="AD1007" s="41" t="s">
        <v>116</v>
      </c>
      <c r="AE1007" s="48" t="s">
        <v>136</v>
      </c>
      <c r="AF1007" s="41" t="s">
        <v>136</v>
      </c>
      <c r="AG1007" s="26">
        <v>20</v>
      </c>
      <c r="AH1007" s="50">
        <v>44</v>
      </c>
      <c r="AI1007" s="50">
        <v>32</v>
      </c>
      <c r="AJ1007" s="50">
        <v>72</v>
      </c>
      <c r="AK1007" s="51" t="s">
        <v>150</v>
      </c>
      <c r="AL1007" s="27" t="s">
        <v>1737</v>
      </c>
      <c r="AM1007" s="41"/>
      <c r="AP1007" s="54"/>
      <c r="AQ1007" s="54"/>
      <c r="AR1007" s="54"/>
      <c r="AS1007" s="54"/>
    </row>
    <row r="1008" s="7" customFormat="1" ht="53" customHeight="1" spans="1:45">
      <c r="A1008" s="23" t="s">
        <v>139</v>
      </c>
      <c r="B1008" s="24" t="s">
        <v>140</v>
      </c>
      <c r="C1008" s="25" t="s">
        <v>2312</v>
      </c>
      <c r="D1008" s="26" t="s">
        <v>2230</v>
      </c>
      <c r="E1008" s="27" t="s">
        <v>2313</v>
      </c>
      <c r="F1008" s="56" t="s">
        <v>387</v>
      </c>
      <c r="G1008" s="26" t="s">
        <v>1652</v>
      </c>
      <c r="H1008" s="26" t="s">
        <v>146</v>
      </c>
      <c r="I1008" s="26" t="s">
        <v>147</v>
      </c>
      <c r="J1008" s="41" t="s">
        <v>148</v>
      </c>
      <c r="K1008" s="41" t="s">
        <v>149</v>
      </c>
      <c r="L1008" s="42">
        <v>0.26</v>
      </c>
      <c r="M1008" s="43">
        <v>0.26</v>
      </c>
      <c r="N1008" s="43"/>
      <c r="O1008" s="43"/>
      <c r="P1008" s="43"/>
      <c r="Q1008" s="43">
        <v>0.26</v>
      </c>
      <c r="R1008" s="58"/>
      <c r="S1008" s="48"/>
      <c r="T1008" s="26"/>
      <c r="U1008" s="23"/>
      <c r="V1008" s="48" t="str">
        <f t="shared" si="15"/>
        <v/>
      </c>
      <c r="W1008" s="48"/>
      <c r="X1008" s="48"/>
      <c r="Y1008" s="48"/>
      <c r="Z1008" s="48"/>
      <c r="AA1008" s="48" t="s">
        <v>135</v>
      </c>
      <c r="AB1008" s="41" t="s">
        <v>116</v>
      </c>
      <c r="AC1008" s="41" t="s">
        <v>136</v>
      </c>
      <c r="AD1008" s="41" t="s">
        <v>116</v>
      </c>
      <c r="AE1008" s="48" t="s">
        <v>136</v>
      </c>
      <c r="AF1008" s="41" t="s">
        <v>136</v>
      </c>
      <c r="AG1008" s="26">
        <v>12</v>
      </c>
      <c r="AH1008" s="50">
        <v>26.4</v>
      </c>
      <c r="AI1008" s="50">
        <v>19.2</v>
      </c>
      <c r="AJ1008" s="50">
        <v>43.2</v>
      </c>
      <c r="AK1008" s="51" t="s">
        <v>150</v>
      </c>
      <c r="AL1008" s="27" t="s">
        <v>1869</v>
      </c>
      <c r="AM1008" s="41"/>
      <c r="AP1008" s="54"/>
      <c r="AQ1008" s="54"/>
      <c r="AR1008" s="54"/>
      <c r="AS1008" s="54"/>
    </row>
    <row r="1009" s="7" customFormat="1" ht="53" customHeight="1" spans="1:45">
      <c r="A1009" s="23" t="s">
        <v>139</v>
      </c>
      <c r="B1009" s="24" t="s">
        <v>140</v>
      </c>
      <c r="C1009" s="25" t="s">
        <v>2314</v>
      </c>
      <c r="D1009" s="26" t="s">
        <v>2230</v>
      </c>
      <c r="E1009" s="27" t="s">
        <v>2280</v>
      </c>
      <c r="F1009" s="56" t="s">
        <v>387</v>
      </c>
      <c r="G1009" s="26" t="s">
        <v>158</v>
      </c>
      <c r="H1009" s="26" t="s">
        <v>146</v>
      </c>
      <c r="I1009" s="26" t="s">
        <v>147</v>
      </c>
      <c r="J1009" s="41" t="s">
        <v>148</v>
      </c>
      <c r="K1009" s="41" t="s">
        <v>149</v>
      </c>
      <c r="L1009" s="42">
        <v>0.12</v>
      </c>
      <c r="M1009" s="43">
        <v>0.12</v>
      </c>
      <c r="N1009" s="43"/>
      <c r="O1009" s="43"/>
      <c r="P1009" s="43"/>
      <c r="Q1009" s="43">
        <v>0.12</v>
      </c>
      <c r="R1009" s="58"/>
      <c r="S1009" s="48"/>
      <c r="T1009" s="26"/>
      <c r="U1009" s="23"/>
      <c r="V1009" s="48" t="str">
        <f t="shared" si="15"/>
        <v/>
      </c>
      <c r="W1009" s="48"/>
      <c r="X1009" s="48"/>
      <c r="Y1009" s="48"/>
      <c r="Z1009" s="48"/>
      <c r="AA1009" s="48" t="s">
        <v>135</v>
      </c>
      <c r="AB1009" s="41" t="s">
        <v>116</v>
      </c>
      <c r="AC1009" s="41" t="s">
        <v>136</v>
      </c>
      <c r="AD1009" s="41" t="s">
        <v>116</v>
      </c>
      <c r="AE1009" s="48" t="s">
        <v>136</v>
      </c>
      <c r="AF1009" s="41" t="s">
        <v>136</v>
      </c>
      <c r="AG1009" s="26">
        <v>5</v>
      </c>
      <c r="AH1009" s="50">
        <v>11</v>
      </c>
      <c r="AI1009" s="50">
        <v>8</v>
      </c>
      <c r="AJ1009" s="50">
        <v>18</v>
      </c>
      <c r="AK1009" s="51" t="s">
        <v>150</v>
      </c>
      <c r="AL1009" s="27" t="s">
        <v>1921</v>
      </c>
      <c r="AM1009" s="41"/>
      <c r="AP1009" s="54"/>
      <c r="AQ1009" s="54"/>
      <c r="AR1009" s="54"/>
      <c r="AS1009" s="54"/>
    </row>
    <row r="1010" s="7" customFormat="1" ht="53" customHeight="1" spans="1:45">
      <c r="A1010" s="23" t="s">
        <v>139</v>
      </c>
      <c r="B1010" s="24" t="s">
        <v>140</v>
      </c>
      <c r="C1010" s="25" t="s">
        <v>2315</v>
      </c>
      <c r="D1010" s="26" t="s">
        <v>2230</v>
      </c>
      <c r="E1010" s="27" t="s">
        <v>2316</v>
      </c>
      <c r="F1010" s="56" t="s">
        <v>387</v>
      </c>
      <c r="G1010" s="26" t="s">
        <v>1901</v>
      </c>
      <c r="H1010" s="26" t="s">
        <v>146</v>
      </c>
      <c r="I1010" s="26" t="s">
        <v>147</v>
      </c>
      <c r="J1010" s="41" t="s">
        <v>148</v>
      </c>
      <c r="K1010" s="41" t="s">
        <v>149</v>
      </c>
      <c r="L1010" s="42">
        <v>0.34</v>
      </c>
      <c r="M1010" s="43">
        <v>0.34</v>
      </c>
      <c r="N1010" s="43"/>
      <c r="O1010" s="43"/>
      <c r="P1010" s="43"/>
      <c r="Q1010" s="43">
        <v>0.34</v>
      </c>
      <c r="R1010" s="58"/>
      <c r="S1010" s="48"/>
      <c r="T1010" s="26"/>
      <c r="U1010" s="23"/>
      <c r="V1010" s="48" t="str">
        <f t="shared" si="15"/>
        <v/>
      </c>
      <c r="W1010" s="48"/>
      <c r="X1010" s="48"/>
      <c r="Y1010" s="48"/>
      <c r="Z1010" s="48"/>
      <c r="AA1010" s="48" t="s">
        <v>135</v>
      </c>
      <c r="AB1010" s="41" t="s">
        <v>116</v>
      </c>
      <c r="AC1010" s="41" t="s">
        <v>136</v>
      </c>
      <c r="AD1010" s="41" t="s">
        <v>116</v>
      </c>
      <c r="AE1010" s="48" t="s">
        <v>136</v>
      </c>
      <c r="AF1010" s="41" t="s">
        <v>136</v>
      </c>
      <c r="AG1010" s="26">
        <v>20</v>
      </c>
      <c r="AH1010" s="50">
        <v>44</v>
      </c>
      <c r="AI1010" s="50">
        <v>32</v>
      </c>
      <c r="AJ1010" s="50">
        <v>72</v>
      </c>
      <c r="AK1010" s="51" t="s">
        <v>150</v>
      </c>
      <c r="AL1010" s="27" t="s">
        <v>1737</v>
      </c>
      <c r="AM1010" s="41"/>
      <c r="AP1010" s="54"/>
      <c r="AQ1010" s="54"/>
      <c r="AR1010" s="54"/>
      <c r="AS1010" s="54"/>
    </row>
    <row r="1011" s="7" customFormat="1" ht="53" customHeight="1" spans="1:45">
      <c r="A1011" s="23" t="s">
        <v>139</v>
      </c>
      <c r="B1011" s="24" t="s">
        <v>140</v>
      </c>
      <c r="C1011" s="25" t="s">
        <v>2317</v>
      </c>
      <c r="D1011" s="26" t="s">
        <v>2230</v>
      </c>
      <c r="E1011" s="27" t="s">
        <v>2235</v>
      </c>
      <c r="F1011" s="56" t="s">
        <v>387</v>
      </c>
      <c r="G1011" s="26" t="s">
        <v>1348</v>
      </c>
      <c r="H1011" s="26" t="s">
        <v>146</v>
      </c>
      <c r="I1011" s="26" t="s">
        <v>147</v>
      </c>
      <c r="J1011" s="41" t="s">
        <v>148</v>
      </c>
      <c r="K1011" s="41" t="s">
        <v>149</v>
      </c>
      <c r="L1011" s="42">
        <v>0.4</v>
      </c>
      <c r="M1011" s="43">
        <v>0.4</v>
      </c>
      <c r="N1011" s="43"/>
      <c r="O1011" s="43"/>
      <c r="P1011" s="43"/>
      <c r="Q1011" s="43">
        <v>0.4</v>
      </c>
      <c r="R1011" s="58"/>
      <c r="S1011" s="48"/>
      <c r="T1011" s="26"/>
      <c r="U1011" s="23"/>
      <c r="V1011" s="48" t="str">
        <f t="shared" si="15"/>
        <v/>
      </c>
      <c r="W1011" s="48"/>
      <c r="X1011" s="48"/>
      <c r="Y1011" s="48"/>
      <c r="Z1011" s="48"/>
      <c r="AA1011" s="48" t="s">
        <v>135</v>
      </c>
      <c r="AB1011" s="41" t="s">
        <v>116</v>
      </c>
      <c r="AC1011" s="41" t="s">
        <v>136</v>
      </c>
      <c r="AD1011" s="41" t="s">
        <v>116</v>
      </c>
      <c r="AE1011" s="48" t="s">
        <v>136</v>
      </c>
      <c r="AF1011" s="41" t="s">
        <v>136</v>
      </c>
      <c r="AG1011" s="26">
        <v>13</v>
      </c>
      <c r="AH1011" s="50">
        <v>28.6</v>
      </c>
      <c r="AI1011" s="50">
        <v>20.8</v>
      </c>
      <c r="AJ1011" s="50">
        <v>46.8</v>
      </c>
      <c r="AK1011" s="51" t="s">
        <v>150</v>
      </c>
      <c r="AL1011" s="27" t="s">
        <v>1860</v>
      </c>
      <c r="AM1011" s="41"/>
      <c r="AP1011" s="54"/>
      <c r="AQ1011" s="54"/>
      <c r="AR1011" s="54"/>
      <c r="AS1011" s="54"/>
    </row>
    <row r="1012" s="7" customFormat="1" ht="53" customHeight="1" spans="1:45">
      <c r="A1012" s="23" t="s">
        <v>139</v>
      </c>
      <c r="B1012" s="24" t="s">
        <v>140</v>
      </c>
      <c r="C1012" s="25" t="s">
        <v>2318</v>
      </c>
      <c r="D1012" s="26" t="s">
        <v>2230</v>
      </c>
      <c r="E1012" s="27" t="s">
        <v>2241</v>
      </c>
      <c r="F1012" s="56" t="s">
        <v>387</v>
      </c>
      <c r="G1012" s="26" t="s">
        <v>2319</v>
      </c>
      <c r="H1012" s="26" t="s">
        <v>146</v>
      </c>
      <c r="I1012" s="26" t="s">
        <v>147</v>
      </c>
      <c r="J1012" s="41" t="s">
        <v>148</v>
      </c>
      <c r="K1012" s="41" t="s">
        <v>149</v>
      </c>
      <c r="L1012" s="42">
        <v>0.2</v>
      </c>
      <c r="M1012" s="43">
        <v>0.2</v>
      </c>
      <c r="N1012" s="43"/>
      <c r="O1012" s="43"/>
      <c r="P1012" s="43"/>
      <c r="Q1012" s="43">
        <v>0.2</v>
      </c>
      <c r="R1012" s="58"/>
      <c r="S1012" s="48"/>
      <c r="T1012" s="26"/>
      <c r="U1012" s="23"/>
      <c r="V1012" s="48" t="str">
        <f t="shared" si="15"/>
        <v/>
      </c>
      <c r="W1012" s="48"/>
      <c r="X1012" s="48"/>
      <c r="Y1012" s="48"/>
      <c r="Z1012" s="48"/>
      <c r="AA1012" s="48" t="s">
        <v>135</v>
      </c>
      <c r="AB1012" s="41" t="s">
        <v>116</v>
      </c>
      <c r="AC1012" s="41" t="s">
        <v>136</v>
      </c>
      <c r="AD1012" s="41" t="s">
        <v>116</v>
      </c>
      <c r="AE1012" s="48" t="s">
        <v>136</v>
      </c>
      <c r="AF1012" s="41" t="s">
        <v>136</v>
      </c>
      <c r="AG1012" s="26">
        <v>5</v>
      </c>
      <c r="AH1012" s="50">
        <v>11</v>
      </c>
      <c r="AI1012" s="50">
        <v>8</v>
      </c>
      <c r="AJ1012" s="50">
        <v>18</v>
      </c>
      <c r="AK1012" s="51" t="s">
        <v>150</v>
      </c>
      <c r="AL1012" s="27" t="s">
        <v>1921</v>
      </c>
      <c r="AM1012" s="41"/>
      <c r="AP1012" s="54"/>
      <c r="AQ1012" s="54"/>
      <c r="AR1012" s="54"/>
      <c r="AS1012" s="54"/>
    </row>
    <row r="1013" s="7" customFormat="1" ht="53" customHeight="1" spans="1:45">
      <c r="A1013" s="23" t="s">
        <v>139</v>
      </c>
      <c r="B1013" s="24" t="s">
        <v>140</v>
      </c>
      <c r="C1013" s="25" t="s">
        <v>2320</v>
      </c>
      <c r="D1013" s="26" t="s">
        <v>2230</v>
      </c>
      <c r="E1013" s="27" t="s">
        <v>2241</v>
      </c>
      <c r="F1013" s="56" t="s">
        <v>387</v>
      </c>
      <c r="G1013" s="26" t="s">
        <v>1905</v>
      </c>
      <c r="H1013" s="26" t="s">
        <v>146</v>
      </c>
      <c r="I1013" s="26" t="s">
        <v>147</v>
      </c>
      <c r="J1013" s="41" t="s">
        <v>148</v>
      </c>
      <c r="K1013" s="41" t="s">
        <v>149</v>
      </c>
      <c r="L1013" s="42">
        <v>0.2</v>
      </c>
      <c r="M1013" s="43">
        <v>0.2</v>
      </c>
      <c r="N1013" s="43"/>
      <c r="O1013" s="43"/>
      <c r="P1013" s="43"/>
      <c r="Q1013" s="43">
        <v>0.2</v>
      </c>
      <c r="R1013" s="58"/>
      <c r="S1013" s="48"/>
      <c r="T1013" s="26"/>
      <c r="U1013" s="23"/>
      <c r="V1013" s="48" t="str">
        <f t="shared" si="15"/>
        <v/>
      </c>
      <c r="W1013" s="48"/>
      <c r="X1013" s="48"/>
      <c r="Y1013" s="48"/>
      <c r="Z1013" s="48"/>
      <c r="AA1013" s="48" t="s">
        <v>135</v>
      </c>
      <c r="AB1013" s="41" t="s">
        <v>116</v>
      </c>
      <c r="AC1013" s="41" t="s">
        <v>136</v>
      </c>
      <c r="AD1013" s="41" t="s">
        <v>116</v>
      </c>
      <c r="AE1013" s="48" t="s">
        <v>136</v>
      </c>
      <c r="AF1013" s="41" t="s">
        <v>136</v>
      </c>
      <c r="AG1013" s="26">
        <v>10</v>
      </c>
      <c r="AH1013" s="50">
        <v>22</v>
      </c>
      <c r="AI1013" s="50">
        <v>16</v>
      </c>
      <c r="AJ1013" s="50">
        <v>36</v>
      </c>
      <c r="AK1013" s="51" t="s">
        <v>150</v>
      </c>
      <c r="AL1013" s="27" t="s">
        <v>1740</v>
      </c>
      <c r="AM1013" s="41"/>
      <c r="AP1013" s="54"/>
      <c r="AQ1013" s="54"/>
      <c r="AR1013" s="54"/>
      <c r="AS1013" s="54"/>
    </row>
    <row r="1014" s="7" customFormat="1" ht="53" customHeight="1" spans="1:45">
      <c r="A1014" s="23" t="s">
        <v>139</v>
      </c>
      <c r="B1014" s="24" t="s">
        <v>140</v>
      </c>
      <c r="C1014" s="25" t="s">
        <v>2321</v>
      </c>
      <c r="D1014" s="26" t="s">
        <v>2230</v>
      </c>
      <c r="E1014" s="27" t="s">
        <v>2231</v>
      </c>
      <c r="F1014" s="56" t="s">
        <v>387</v>
      </c>
      <c r="G1014" s="26" t="s">
        <v>1655</v>
      </c>
      <c r="H1014" s="26" t="s">
        <v>146</v>
      </c>
      <c r="I1014" s="26" t="s">
        <v>147</v>
      </c>
      <c r="J1014" s="41" t="s">
        <v>148</v>
      </c>
      <c r="K1014" s="41" t="s">
        <v>149</v>
      </c>
      <c r="L1014" s="42">
        <v>0.3</v>
      </c>
      <c r="M1014" s="43">
        <v>0.3</v>
      </c>
      <c r="N1014" s="43"/>
      <c r="O1014" s="43"/>
      <c r="P1014" s="43"/>
      <c r="Q1014" s="43">
        <v>0.3</v>
      </c>
      <c r="R1014" s="58"/>
      <c r="S1014" s="48"/>
      <c r="T1014" s="26"/>
      <c r="U1014" s="23"/>
      <c r="V1014" s="48" t="str">
        <f t="shared" si="15"/>
        <v/>
      </c>
      <c r="W1014" s="48"/>
      <c r="X1014" s="48"/>
      <c r="Y1014" s="48"/>
      <c r="Z1014" s="48"/>
      <c r="AA1014" s="48" t="s">
        <v>135</v>
      </c>
      <c r="AB1014" s="41" t="s">
        <v>116</v>
      </c>
      <c r="AC1014" s="41" t="s">
        <v>136</v>
      </c>
      <c r="AD1014" s="41" t="s">
        <v>116</v>
      </c>
      <c r="AE1014" s="48" t="s">
        <v>136</v>
      </c>
      <c r="AF1014" s="41" t="s">
        <v>136</v>
      </c>
      <c r="AG1014" s="26">
        <v>15</v>
      </c>
      <c r="AH1014" s="50">
        <v>33</v>
      </c>
      <c r="AI1014" s="50">
        <v>24</v>
      </c>
      <c r="AJ1014" s="50">
        <v>54</v>
      </c>
      <c r="AK1014" s="51" t="s">
        <v>150</v>
      </c>
      <c r="AL1014" s="27" t="s">
        <v>1902</v>
      </c>
      <c r="AM1014" s="41"/>
      <c r="AP1014" s="54"/>
      <c r="AQ1014" s="54"/>
      <c r="AR1014" s="54"/>
      <c r="AS1014" s="54"/>
    </row>
    <row r="1015" s="7" customFormat="1" ht="53" customHeight="1" spans="1:45">
      <c r="A1015" s="23" t="s">
        <v>139</v>
      </c>
      <c r="B1015" s="24" t="s">
        <v>140</v>
      </c>
      <c r="C1015" s="25" t="s">
        <v>2322</v>
      </c>
      <c r="D1015" s="26" t="s">
        <v>2230</v>
      </c>
      <c r="E1015" s="27" t="s">
        <v>2241</v>
      </c>
      <c r="F1015" s="56" t="s">
        <v>387</v>
      </c>
      <c r="G1015" s="26" t="s">
        <v>577</v>
      </c>
      <c r="H1015" s="26" t="s">
        <v>146</v>
      </c>
      <c r="I1015" s="26" t="s">
        <v>147</v>
      </c>
      <c r="J1015" s="41" t="s">
        <v>148</v>
      </c>
      <c r="K1015" s="41" t="s">
        <v>149</v>
      </c>
      <c r="L1015" s="42">
        <v>0.2</v>
      </c>
      <c r="M1015" s="43">
        <v>0.2</v>
      </c>
      <c r="N1015" s="43"/>
      <c r="O1015" s="43"/>
      <c r="P1015" s="43"/>
      <c r="Q1015" s="43">
        <v>0.2</v>
      </c>
      <c r="R1015" s="58"/>
      <c r="S1015" s="48"/>
      <c r="T1015" s="26"/>
      <c r="U1015" s="23"/>
      <c r="V1015" s="48" t="str">
        <f t="shared" si="15"/>
        <v/>
      </c>
      <c r="W1015" s="48"/>
      <c r="X1015" s="48"/>
      <c r="Y1015" s="48"/>
      <c r="Z1015" s="48"/>
      <c r="AA1015" s="48" t="s">
        <v>135</v>
      </c>
      <c r="AB1015" s="41" t="s">
        <v>116</v>
      </c>
      <c r="AC1015" s="41" t="s">
        <v>116</v>
      </c>
      <c r="AD1015" s="41" t="s">
        <v>116</v>
      </c>
      <c r="AE1015" s="48" t="s">
        <v>136</v>
      </c>
      <c r="AF1015" s="41" t="s">
        <v>136</v>
      </c>
      <c r="AG1015" s="26">
        <v>10</v>
      </c>
      <c r="AH1015" s="50">
        <v>22</v>
      </c>
      <c r="AI1015" s="50">
        <v>16</v>
      </c>
      <c r="AJ1015" s="50">
        <v>36</v>
      </c>
      <c r="AK1015" s="51" t="s">
        <v>150</v>
      </c>
      <c r="AL1015" s="27" t="s">
        <v>1740</v>
      </c>
      <c r="AM1015" s="41"/>
      <c r="AP1015" s="54"/>
      <c r="AQ1015" s="54"/>
      <c r="AR1015" s="54"/>
      <c r="AS1015" s="54"/>
    </row>
    <row r="1016" s="7" customFormat="1" ht="53" customHeight="1" spans="1:45">
      <c r="A1016" s="23" t="s">
        <v>139</v>
      </c>
      <c r="B1016" s="24" t="s">
        <v>140</v>
      </c>
      <c r="C1016" s="25" t="s">
        <v>2323</v>
      </c>
      <c r="D1016" s="26" t="s">
        <v>2230</v>
      </c>
      <c r="E1016" s="27" t="s">
        <v>2324</v>
      </c>
      <c r="F1016" s="56" t="s">
        <v>387</v>
      </c>
      <c r="G1016" s="26" t="s">
        <v>2325</v>
      </c>
      <c r="H1016" s="26" t="s">
        <v>146</v>
      </c>
      <c r="I1016" s="26" t="s">
        <v>147</v>
      </c>
      <c r="J1016" s="41" t="s">
        <v>148</v>
      </c>
      <c r="K1016" s="41" t="s">
        <v>149</v>
      </c>
      <c r="L1016" s="42">
        <v>0.06</v>
      </c>
      <c r="M1016" s="43">
        <v>0.06</v>
      </c>
      <c r="N1016" s="43"/>
      <c r="O1016" s="43"/>
      <c r="P1016" s="43"/>
      <c r="Q1016" s="43">
        <v>0.06</v>
      </c>
      <c r="R1016" s="58"/>
      <c r="S1016" s="48"/>
      <c r="T1016" s="26"/>
      <c r="U1016" s="23"/>
      <c r="V1016" s="48" t="str">
        <f t="shared" si="15"/>
        <v/>
      </c>
      <c r="W1016" s="48"/>
      <c r="X1016" s="48"/>
      <c r="Y1016" s="48"/>
      <c r="Z1016" s="48"/>
      <c r="AA1016" s="48" t="s">
        <v>135</v>
      </c>
      <c r="AB1016" s="41" t="s">
        <v>116</v>
      </c>
      <c r="AC1016" s="41" t="s">
        <v>136</v>
      </c>
      <c r="AD1016" s="41" t="s">
        <v>116</v>
      </c>
      <c r="AE1016" s="48" t="s">
        <v>136</v>
      </c>
      <c r="AF1016" s="41" t="s">
        <v>136</v>
      </c>
      <c r="AG1016" s="26">
        <v>10</v>
      </c>
      <c r="AH1016" s="50">
        <v>22</v>
      </c>
      <c r="AI1016" s="50">
        <v>16</v>
      </c>
      <c r="AJ1016" s="50">
        <v>36</v>
      </c>
      <c r="AK1016" s="51" t="s">
        <v>150</v>
      </c>
      <c r="AL1016" s="27" t="s">
        <v>1740</v>
      </c>
      <c r="AM1016" s="41"/>
      <c r="AP1016" s="54"/>
      <c r="AQ1016" s="54"/>
      <c r="AR1016" s="54"/>
      <c r="AS1016" s="54"/>
    </row>
    <row r="1017" s="7" customFormat="1" ht="53" customHeight="1" spans="1:45">
      <c r="A1017" s="23" t="s">
        <v>139</v>
      </c>
      <c r="B1017" s="24" t="s">
        <v>140</v>
      </c>
      <c r="C1017" s="25" t="s">
        <v>2326</v>
      </c>
      <c r="D1017" s="26" t="s">
        <v>2230</v>
      </c>
      <c r="E1017" s="27" t="s">
        <v>2324</v>
      </c>
      <c r="F1017" s="56" t="s">
        <v>387</v>
      </c>
      <c r="G1017" s="26" t="s">
        <v>1910</v>
      </c>
      <c r="H1017" s="26" t="s">
        <v>146</v>
      </c>
      <c r="I1017" s="26" t="s">
        <v>147</v>
      </c>
      <c r="J1017" s="41" t="s">
        <v>148</v>
      </c>
      <c r="K1017" s="41" t="s">
        <v>149</v>
      </c>
      <c r="L1017" s="42">
        <v>0.06</v>
      </c>
      <c r="M1017" s="43">
        <v>0.06</v>
      </c>
      <c r="N1017" s="43"/>
      <c r="O1017" s="43"/>
      <c r="P1017" s="43"/>
      <c r="Q1017" s="43">
        <v>0.06</v>
      </c>
      <c r="R1017" s="58"/>
      <c r="S1017" s="48"/>
      <c r="T1017" s="26"/>
      <c r="U1017" s="23"/>
      <c r="V1017" s="48" t="str">
        <f t="shared" si="15"/>
        <v/>
      </c>
      <c r="W1017" s="48"/>
      <c r="X1017" s="48"/>
      <c r="Y1017" s="48"/>
      <c r="Z1017" s="48"/>
      <c r="AA1017" s="48" t="s">
        <v>135</v>
      </c>
      <c r="AB1017" s="41" t="s">
        <v>116</v>
      </c>
      <c r="AC1017" s="41" t="s">
        <v>136</v>
      </c>
      <c r="AD1017" s="41" t="s">
        <v>116</v>
      </c>
      <c r="AE1017" s="48" t="s">
        <v>136</v>
      </c>
      <c r="AF1017" s="41" t="s">
        <v>136</v>
      </c>
      <c r="AG1017" s="26">
        <v>2</v>
      </c>
      <c r="AH1017" s="50">
        <v>4.4</v>
      </c>
      <c r="AI1017" s="50">
        <v>3.2</v>
      </c>
      <c r="AJ1017" s="50">
        <v>7.2</v>
      </c>
      <c r="AK1017" s="51" t="s">
        <v>150</v>
      </c>
      <c r="AL1017" s="27" t="s">
        <v>1858</v>
      </c>
      <c r="AM1017" s="41"/>
      <c r="AP1017" s="54"/>
      <c r="AQ1017" s="54"/>
      <c r="AR1017" s="54"/>
      <c r="AS1017" s="54"/>
    </row>
    <row r="1018" s="7" customFormat="1" ht="53" customHeight="1" spans="1:45">
      <c r="A1018" s="23" t="s">
        <v>139</v>
      </c>
      <c r="B1018" s="24" t="s">
        <v>140</v>
      </c>
      <c r="C1018" s="25" t="s">
        <v>2327</v>
      </c>
      <c r="D1018" s="26" t="s">
        <v>2230</v>
      </c>
      <c r="E1018" s="27" t="s">
        <v>2328</v>
      </c>
      <c r="F1018" s="56" t="s">
        <v>387</v>
      </c>
      <c r="G1018" s="26" t="s">
        <v>1351</v>
      </c>
      <c r="H1018" s="26" t="s">
        <v>146</v>
      </c>
      <c r="I1018" s="26" t="s">
        <v>147</v>
      </c>
      <c r="J1018" s="41" t="s">
        <v>148</v>
      </c>
      <c r="K1018" s="41" t="s">
        <v>149</v>
      </c>
      <c r="L1018" s="42">
        <v>0.6</v>
      </c>
      <c r="M1018" s="43">
        <v>0.6</v>
      </c>
      <c r="N1018" s="43"/>
      <c r="O1018" s="43"/>
      <c r="P1018" s="43"/>
      <c r="Q1018" s="43">
        <v>0.6</v>
      </c>
      <c r="R1018" s="58"/>
      <c r="S1018" s="48"/>
      <c r="T1018" s="26"/>
      <c r="U1018" s="23"/>
      <c r="V1018" s="48" t="str">
        <f t="shared" si="15"/>
        <v/>
      </c>
      <c r="W1018" s="48"/>
      <c r="X1018" s="48"/>
      <c r="Y1018" s="48"/>
      <c r="Z1018" s="48"/>
      <c r="AA1018" s="48" t="s">
        <v>135</v>
      </c>
      <c r="AB1018" s="41" t="s">
        <v>116</v>
      </c>
      <c r="AC1018" s="41" t="s">
        <v>136</v>
      </c>
      <c r="AD1018" s="41" t="s">
        <v>116</v>
      </c>
      <c r="AE1018" s="48" t="s">
        <v>136</v>
      </c>
      <c r="AF1018" s="41" t="s">
        <v>136</v>
      </c>
      <c r="AG1018" s="26">
        <v>15</v>
      </c>
      <c r="AH1018" s="50">
        <v>33</v>
      </c>
      <c r="AI1018" s="50">
        <v>24</v>
      </c>
      <c r="AJ1018" s="50">
        <v>54</v>
      </c>
      <c r="AK1018" s="51" t="s">
        <v>150</v>
      </c>
      <c r="AL1018" s="27" t="s">
        <v>1902</v>
      </c>
      <c r="AM1018" s="41"/>
      <c r="AP1018" s="54"/>
      <c r="AQ1018" s="54"/>
      <c r="AR1018" s="54"/>
      <c r="AS1018" s="54"/>
    </row>
    <row r="1019" s="7" customFormat="1" ht="53" customHeight="1" spans="1:45">
      <c r="A1019" s="23" t="s">
        <v>139</v>
      </c>
      <c r="B1019" s="24" t="s">
        <v>140</v>
      </c>
      <c r="C1019" s="25" t="s">
        <v>2329</v>
      </c>
      <c r="D1019" s="26" t="s">
        <v>2230</v>
      </c>
      <c r="E1019" s="27" t="s">
        <v>2231</v>
      </c>
      <c r="F1019" s="56" t="s">
        <v>387</v>
      </c>
      <c r="G1019" s="26" t="s">
        <v>1914</v>
      </c>
      <c r="H1019" s="26" t="s">
        <v>146</v>
      </c>
      <c r="I1019" s="26" t="s">
        <v>147</v>
      </c>
      <c r="J1019" s="41" t="s">
        <v>148</v>
      </c>
      <c r="K1019" s="41" t="s">
        <v>149</v>
      </c>
      <c r="L1019" s="42">
        <v>0.3</v>
      </c>
      <c r="M1019" s="43">
        <v>0.3</v>
      </c>
      <c r="N1019" s="43"/>
      <c r="O1019" s="43"/>
      <c r="P1019" s="43"/>
      <c r="Q1019" s="43">
        <v>0.3</v>
      </c>
      <c r="R1019" s="58"/>
      <c r="S1019" s="48"/>
      <c r="T1019" s="26"/>
      <c r="U1019" s="23"/>
      <c r="V1019" s="48" t="str">
        <f t="shared" si="15"/>
        <v/>
      </c>
      <c r="W1019" s="48"/>
      <c r="X1019" s="48"/>
      <c r="Y1019" s="48"/>
      <c r="Z1019" s="48"/>
      <c r="AA1019" s="48" t="s">
        <v>135</v>
      </c>
      <c r="AB1019" s="41" t="s">
        <v>116</v>
      </c>
      <c r="AC1019" s="41" t="s">
        <v>136</v>
      </c>
      <c r="AD1019" s="41" t="s">
        <v>116</v>
      </c>
      <c r="AE1019" s="48" t="s">
        <v>136</v>
      </c>
      <c r="AF1019" s="41" t="s">
        <v>136</v>
      </c>
      <c r="AG1019" s="26">
        <v>10</v>
      </c>
      <c r="AH1019" s="50">
        <v>22</v>
      </c>
      <c r="AI1019" s="50">
        <v>16</v>
      </c>
      <c r="AJ1019" s="50">
        <v>36</v>
      </c>
      <c r="AK1019" s="51" t="s">
        <v>150</v>
      </c>
      <c r="AL1019" s="27" t="s">
        <v>1740</v>
      </c>
      <c r="AM1019" s="41"/>
      <c r="AP1019" s="54"/>
      <c r="AQ1019" s="54"/>
      <c r="AR1019" s="54"/>
      <c r="AS1019" s="54"/>
    </row>
    <row r="1020" s="7" customFormat="1" ht="53" customHeight="1" spans="1:45">
      <c r="A1020" s="23" t="s">
        <v>139</v>
      </c>
      <c r="B1020" s="24" t="s">
        <v>140</v>
      </c>
      <c r="C1020" s="25" t="s">
        <v>2330</v>
      </c>
      <c r="D1020" s="26" t="s">
        <v>2230</v>
      </c>
      <c r="E1020" s="27" t="s">
        <v>2328</v>
      </c>
      <c r="F1020" s="56" t="s">
        <v>387</v>
      </c>
      <c r="G1020" s="26" t="s">
        <v>1925</v>
      </c>
      <c r="H1020" s="26" t="s">
        <v>146</v>
      </c>
      <c r="I1020" s="26" t="s">
        <v>147</v>
      </c>
      <c r="J1020" s="41" t="s">
        <v>148</v>
      </c>
      <c r="K1020" s="41" t="s">
        <v>149</v>
      </c>
      <c r="L1020" s="42">
        <v>0.6</v>
      </c>
      <c r="M1020" s="43">
        <v>0.6</v>
      </c>
      <c r="N1020" s="43"/>
      <c r="O1020" s="43"/>
      <c r="P1020" s="43"/>
      <c r="Q1020" s="43">
        <v>0.6</v>
      </c>
      <c r="R1020" s="58"/>
      <c r="S1020" s="48"/>
      <c r="T1020" s="26"/>
      <c r="U1020" s="23"/>
      <c r="V1020" s="48" t="str">
        <f t="shared" si="15"/>
        <v/>
      </c>
      <c r="W1020" s="48"/>
      <c r="X1020" s="48"/>
      <c r="Y1020" s="48"/>
      <c r="Z1020" s="48"/>
      <c r="AA1020" s="48" t="s">
        <v>135</v>
      </c>
      <c r="AB1020" s="41" t="s">
        <v>116</v>
      </c>
      <c r="AC1020" s="41" t="s">
        <v>136</v>
      </c>
      <c r="AD1020" s="41" t="s">
        <v>116</v>
      </c>
      <c r="AE1020" s="48" t="s">
        <v>136</v>
      </c>
      <c r="AF1020" s="41" t="s">
        <v>136</v>
      </c>
      <c r="AG1020" s="26">
        <v>20</v>
      </c>
      <c r="AH1020" s="50">
        <v>44</v>
      </c>
      <c r="AI1020" s="50">
        <v>32</v>
      </c>
      <c r="AJ1020" s="50">
        <v>72</v>
      </c>
      <c r="AK1020" s="51" t="s">
        <v>150</v>
      </c>
      <c r="AL1020" s="27" t="s">
        <v>1737</v>
      </c>
      <c r="AM1020" s="41"/>
      <c r="AP1020" s="54"/>
      <c r="AQ1020" s="54"/>
      <c r="AR1020" s="54"/>
      <c r="AS1020" s="54"/>
    </row>
    <row r="1021" s="7" customFormat="1" ht="53" customHeight="1" spans="1:45">
      <c r="A1021" s="23" t="s">
        <v>139</v>
      </c>
      <c r="B1021" s="24" t="s">
        <v>140</v>
      </c>
      <c r="C1021" s="25" t="s">
        <v>2331</v>
      </c>
      <c r="D1021" s="26" t="s">
        <v>2230</v>
      </c>
      <c r="E1021" s="27" t="s">
        <v>2266</v>
      </c>
      <c r="F1021" s="56" t="s">
        <v>387</v>
      </c>
      <c r="G1021" s="26" t="s">
        <v>187</v>
      </c>
      <c r="H1021" s="26" t="s">
        <v>146</v>
      </c>
      <c r="I1021" s="26" t="s">
        <v>147</v>
      </c>
      <c r="J1021" s="41" t="s">
        <v>148</v>
      </c>
      <c r="K1021" s="41" t="s">
        <v>149</v>
      </c>
      <c r="L1021" s="42">
        <v>0.04</v>
      </c>
      <c r="M1021" s="43">
        <v>0.04</v>
      </c>
      <c r="N1021" s="43"/>
      <c r="O1021" s="43"/>
      <c r="P1021" s="43"/>
      <c r="Q1021" s="43">
        <v>0.04</v>
      </c>
      <c r="R1021" s="58"/>
      <c r="S1021" s="48"/>
      <c r="T1021" s="26"/>
      <c r="U1021" s="23"/>
      <c r="V1021" s="48" t="str">
        <f t="shared" si="15"/>
        <v/>
      </c>
      <c r="W1021" s="48"/>
      <c r="X1021" s="48"/>
      <c r="Y1021" s="48"/>
      <c r="Z1021" s="48"/>
      <c r="AA1021" s="48" t="s">
        <v>135</v>
      </c>
      <c r="AB1021" s="41" t="s">
        <v>116</v>
      </c>
      <c r="AC1021" s="41" t="s">
        <v>116</v>
      </c>
      <c r="AD1021" s="41" t="s">
        <v>116</v>
      </c>
      <c r="AE1021" s="48" t="s">
        <v>136</v>
      </c>
      <c r="AF1021" s="41" t="s">
        <v>136</v>
      </c>
      <c r="AG1021" s="26">
        <v>2</v>
      </c>
      <c r="AH1021" s="50">
        <v>4.4</v>
      </c>
      <c r="AI1021" s="50">
        <v>3.2</v>
      </c>
      <c r="AJ1021" s="50">
        <v>7.2</v>
      </c>
      <c r="AK1021" s="51" t="s">
        <v>150</v>
      </c>
      <c r="AL1021" s="27" t="s">
        <v>1858</v>
      </c>
      <c r="AM1021" s="41"/>
      <c r="AP1021" s="54"/>
      <c r="AQ1021" s="54"/>
      <c r="AR1021" s="54"/>
      <c r="AS1021" s="54"/>
    </row>
    <row r="1022" s="7" customFormat="1" ht="53" customHeight="1" spans="1:45">
      <c r="A1022" s="23" t="s">
        <v>139</v>
      </c>
      <c r="B1022" s="24" t="s">
        <v>140</v>
      </c>
      <c r="C1022" s="25" t="s">
        <v>2332</v>
      </c>
      <c r="D1022" s="26" t="s">
        <v>2230</v>
      </c>
      <c r="E1022" s="27" t="s">
        <v>2280</v>
      </c>
      <c r="F1022" s="56" t="s">
        <v>387</v>
      </c>
      <c r="G1022" s="26" t="s">
        <v>182</v>
      </c>
      <c r="H1022" s="26" t="s">
        <v>146</v>
      </c>
      <c r="I1022" s="26" t="s">
        <v>147</v>
      </c>
      <c r="J1022" s="41" t="s">
        <v>148</v>
      </c>
      <c r="K1022" s="41" t="s">
        <v>149</v>
      </c>
      <c r="L1022" s="42">
        <v>0.12</v>
      </c>
      <c r="M1022" s="43">
        <v>0.12</v>
      </c>
      <c r="N1022" s="43"/>
      <c r="O1022" s="43"/>
      <c r="P1022" s="43"/>
      <c r="Q1022" s="43">
        <v>0.12</v>
      </c>
      <c r="R1022" s="58"/>
      <c r="S1022" s="48"/>
      <c r="T1022" s="26"/>
      <c r="U1022" s="23"/>
      <c r="V1022" s="48" t="str">
        <f t="shared" si="15"/>
        <v/>
      </c>
      <c r="W1022" s="48"/>
      <c r="X1022" s="48"/>
      <c r="Y1022" s="48"/>
      <c r="Z1022" s="48"/>
      <c r="AA1022" s="48" t="s">
        <v>135</v>
      </c>
      <c r="AB1022" s="41" t="s">
        <v>116</v>
      </c>
      <c r="AC1022" s="41" t="s">
        <v>136</v>
      </c>
      <c r="AD1022" s="41" t="s">
        <v>116</v>
      </c>
      <c r="AE1022" s="48" t="s">
        <v>136</v>
      </c>
      <c r="AF1022" s="41" t="s">
        <v>136</v>
      </c>
      <c r="AG1022" s="26">
        <v>9</v>
      </c>
      <c r="AH1022" s="50">
        <v>19.8</v>
      </c>
      <c r="AI1022" s="50">
        <v>14.4</v>
      </c>
      <c r="AJ1022" s="50">
        <v>32.4</v>
      </c>
      <c r="AK1022" s="51" t="s">
        <v>150</v>
      </c>
      <c r="AL1022" s="27" t="s">
        <v>1784</v>
      </c>
      <c r="AM1022" s="41"/>
      <c r="AP1022" s="54"/>
      <c r="AQ1022" s="54"/>
      <c r="AR1022" s="54"/>
      <c r="AS1022" s="54"/>
    </row>
    <row r="1023" s="7" customFormat="1" ht="53" customHeight="1" spans="1:45">
      <c r="A1023" s="23" t="s">
        <v>139</v>
      </c>
      <c r="B1023" s="24" t="s">
        <v>140</v>
      </c>
      <c r="C1023" s="25" t="s">
        <v>2333</v>
      </c>
      <c r="D1023" s="26" t="s">
        <v>2230</v>
      </c>
      <c r="E1023" s="27" t="s">
        <v>2256</v>
      </c>
      <c r="F1023" s="56" t="s">
        <v>387</v>
      </c>
      <c r="G1023" s="26" t="s">
        <v>1930</v>
      </c>
      <c r="H1023" s="26" t="s">
        <v>146</v>
      </c>
      <c r="I1023" s="26" t="s">
        <v>147</v>
      </c>
      <c r="J1023" s="41" t="s">
        <v>148</v>
      </c>
      <c r="K1023" s="41" t="s">
        <v>149</v>
      </c>
      <c r="L1023" s="42">
        <v>0.1</v>
      </c>
      <c r="M1023" s="43">
        <v>0.1</v>
      </c>
      <c r="N1023" s="43"/>
      <c r="O1023" s="43"/>
      <c r="P1023" s="43"/>
      <c r="Q1023" s="43">
        <v>0.1</v>
      </c>
      <c r="R1023" s="58"/>
      <c r="S1023" s="48"/>
      <c r="T1023" s="26"/>
      <c r="U1023" s="23"/>
      <c r="V1023" s="48" t="str">
        <f t="shared" si="15"/>
        <v/>
      </c>
      <c r="W1023" s="48"/>
      <c r="X1023" s="48"/>
      <c r="Y1023" s="48"/>
      <c r="Z1023" s="48"/>
      <c r="AA1023" s="48" t="s">
        <v>135</v>
      </c>
      <c r="AB1023" s="41" t="s">
        <v>116</v>
      </c>
      <c r="AC1023" s="41" t="s">
        <v>116</v>
      </c>
      <c r="AD1023" s="41" t="s">
        <v>116</v>
      </c>
      <c r="AE1023" s="48" t="s">
        <v>136</v>
      </c>
      <c r="AF1023" s="41" t="s">
        <v>136</v>
      </c>
      <c r="AG1023" s="26">
        <v>10</v>
      </c>
      <c r="AH1023" s="50">
        <v>22</v>
      </c>
      <c r="AI1023" s="50">
        <v>16</v>
      </c>
      <c r="AJ1023" s="50">
        <v>36</v>
      </c>
      <c r="AK1023" s="51" t="s">
        <v>150</v>
      </c>
      <c r="AL1023" s="27" t="s">
        <v>1740</v>
      </c>
      <c r="AM1023" s="41"/>
      <c r="AP1023" s="54"/>
      <c r="AQ1023" s="54"/>
      <c r="AR1023" s="54"/>
      <c r="AS1023" s="54"/>
    </row>
    <row r="1024" s="7" customFormat="1" ht="53" customHeight="1" spans="1:45">
      <c r="A1024" s="23" t="s">
        <v>139</v>
      </c>
      <c r="B1024" s="24" t="s">
        <v>140</v>
      </c>
      <c r="C1024" s="25" t="s">
        <v>2334</v>
      </c>
      <c r="D1024" s="26" t="s">
        <v>2230</v>
      </c>
      <c r="E1024" s="27" t="s">
        <v>2256</v>
      </c>
      <c r="F1024" s="56" t="s">
        <v>387</v>
      </c>
      <c r="G1024" s="26" t="s">
        <v>1932</v>
      </c>
      <c r="H1024" s="26" t="s">
        <v>146</v>
      </c>
      <c r="I1024" s="26" t="s">
        <v>147</v>
      </c>
      <c r="J1024" s="41" t="s">
        <v>148</v>
      </c>
      <c r="K1024" s="41" t="s">
        <v>149</v>
      </c>
      <c r="L1024" s="42">
        <v>0.1</v>
      </c>
      <c r="M1024" s="43">
        <v>0.1</v>
      </c>
      <c r="N1024" s="43"/>
      <c r="O1024" s="43"/>
      <c r="P1024" s="43"/>
      <c r="Q1024" s="43">
        <v>0.1</v>
      </c>
      <c r="R1024" s="58"/>
      <c r="S1024" s="48"/>
      <c r="T1024" s="26"/>
      <c r="U1024" s="23"/>
      <c r="V1024" s="48" t="str">
        <f t="shared" si="15"/>
        <v/>
      </c>
      <c r="W1024" s="48"/>
      <c r="X1024" s="48"/>
      <c r="Y1024" s="48"/>
      <c r="Z1024" s="48"/>
      <c r="AA1024" s="48" t="s">
        <v>135</v>
      </c>
      <c r="AB1024" s="41" t="s">
        <v>116</v>
      </c>
      <c r="AC1024" s="41" t="s">
        <v>116</v>
      </c>
      <c r="AD1024" s="41" t="s">
        <v>116</v>
      </c>
      <c r="AE1024" s="48" t="s">
        <v>136</v>
      </c>
      <c r="AF1024" s="41" t="s">
        <v>136</v>
      </c>
      <c r="AG1024" s="26">
        <v>5</v>
      </c>
      <c r="AH1024" s="50">
        <v>11</v>
      </c>
      <c r="AI1024" s="50">
        <v>8</v>
      </c>
      <c r="AJ1024" s="50">
        <v>18</v>
      </c>
      <c r="AK1024" s="51" t="s">
        <v>150</v>
      </c>
      <c r="AL1024" s="27" t="s">
        <v>1921</v>
      </c>
      <c r="AM1024" s="41"/>
      <c r="AP1024" s="54"/>
      <c r="AQ1024" s="54"/>
      <c r="AR1024" s="54"/>
      <c r="AS1024" s="54"/>
    </row>
    <row r="1025" s="7" customFormat="1" ht="53" customHeight="1" spans="1:45">
      <c r="A1025" s="23" t="s">
        <v>139</v>
      </c>
      <c r="B1025" s="24" t="s">
        <v>140</v>
      </c>
      <c r="C1025" s="25" t="s">
        <v>2335</v>
      </c>
      <c r="D1025" s="26" t="s">
        <v>2230</v>
      </c>
      <c r="E1025" s="27" t="s">
        <v>2247</v>
      </c>
      <c r="F1025" s="56" t="s">
        <v>387</v>
      </c>
      <c r="G1025" s="26" t="s">
        <v>1658</v>
      </c>
      <c r="H1025" s="26" t="s">
        <v>146</v>
      </c>
      <c r="I1025" s="26" t="s">
        <v>147</v>
      </c>
      <c r="J1025" s="41" t="s">
        <v>148</v>
      </c>
      <c r="K1025" s="41" t="s">
        <v>149</v>
      </c>
      <c r="L1025" s="42">
        <v>1</v>
      </c>
      <c r="M1025" s="43">
        <v>1</v>
      </c>
      <c r="N1025" s="43"/>
      <c r="O1025" s="43"/>
      <c r="P1025" s="43"/>
      <c r="Q1025" s="43">
        <v>1</v>
      </c>
      <c r="R1025" s="58"/>
      <c r="S1025" s="48"/>
      <c r="T1025" s="26"/>
      <c r="U1025" s="23"/>
      <c r="V1025" s="48" t="str">
        <f t="shared" si="15"/>
        <v/>
      </c>
      <c r="W1025" s="48"/>
      <c r="X1025" s="48"/>
      <c r="Y1025" s="48"/>
      <c r="Z1025" s="48"/>
      <c r="AA1025" s="48" t="s">
        <v>135</v>
      </c>
      <c r="AB1025" s="41" t="s">
        <v>116</v>
      </c>
      <c r="AC1025" s="41" t="s">
        <v>116</v>
      </c>
      <c r="AD1025" s="41" t="s">
        <v>116</v>
      </c>
      <c r="AE1025" s="48" t="s">
        <v>136</v>
      </c>
      <c r="AF1025" s="41" t="s">
        <v>136</v>
      </c>
      <c r="AG1025" s="26">
        <v>20</v>
      </c>
      <c r="AH1025" s="50">
        <v>44</v>
      </c>
      <c r="AI1025" s="50">
        <v>32</v>
      </c>
      <c r="AJ1025" s="50">
        <v>72</v>
      </c>
      <c r="AK1025" s="51" t="s">
        <v>150</v>
      </c>
      <c r="AL1025" s="27" t="s">
        <v>1737</v>
      </c>
      <c r="AM1025" s="41"/>
      <c r="AP1025" s="54"/>
      <c r="AQ1025" s="54"/>
      <c r="AR1025" s="54"/>
      <c r="AS1025" s="54"/>
    </row>
    <row r="1026" s="7" customFormat="1" ht="53" customHeight="1" spans="1:45">
      <c r="A1026" s="23" t="s">
        <v>139</v>
      </c>
      <c r="B1026" s="24" t="s">
        <v>140</v>
      </c>
      <c r="C1026" s="25" t="s">
        <v>2336</v>
      </c>
      <c r="D1026" s="26" t="s">
        <v>2230</v>
      </c>
      <c r="E1026" s="27" t="s">
        <v>2324</v>
      </c>
      <c r="F1026" s="56" t="s">
        <v>387</v>
      </c>
      <c r="G1026" s="26" t="s">
        <v>542</v>
      </c>
      <c r="H1026" s="26" t="s">
        <v>146</v>
      </c>
      <c r="I1026" s="26" t="s">
        <v>147</v>
      </c>
      <c r="J1026" s="41" t="s">
        <v>148</v>
      </c>
      <c r="K1026" s="41" t="s">
        <v>149</v>
      </c>
      <c r="L1026" s="42">
        <v>0.06</v>
      </c>
      <c r="M1026" s="43">
        <v>0.06</v>
      </c>
      <c r="N1026" s="43"/>
      <c r="O1026" s="43"/>
      <c r="P1026" s="43"/>
      <c r="Q1026" s="43">
        <v>0.06</v>
      </c>
      <c r="R1026" s="58"/>
      <c r="S1026" s="48"/>
      <c r="T1026" s="26"/>
      <c r="U1026" s="23"/>
      <c r="V1026" s="48" t="str">
        <f t="shared" si="15"/>
        <v/>
      </c>
      <c r="W1026" s="48"/>
      <c r="X1026" s="48"/>
      <c r="Y1026" s="48"/>
      <c r="Z1026" s="48"/>
      <c r="AA1026" s="48" t="s">
        <v>135</v>
      </c>
      <c r="AB1026" s="41" t="s">
        <v>116</v>
      </c>
      <c r="AC1026" s="41" t="s">
        <v>136</v>
      </c>
      <c r="AD1026" s="41" t="s">
        <v>116</v>
      </c>
      <c r="AE1026" s="48" t="s">
        <v>136</v>
      </c>
      <c r="AF1026" s="41" t="s">
        <v>136</v>
      </c>
      <c r="AG1026" s="26">
        <v>5</v>
      </c>
      <c r="AH1026" s="50">
        <v>11</v>
      </c>
      <c r="AI1026" s="50">
        <v>8</v>
      </c>
      <c r="AJ1026" s="50">
        <v>18</v>
      </c>
      <c r="AK1026" s="51" t="s">
        <v>150</v>
      </c>
      <c r="AL1026" s="27" t="s">
        <v>1921</v>
      </c>
      <c r="AM1026" s="41"/>
      <c r="AP1026" s="54"/>
      <c r="AQ1026" s="54"/>
      <c r="AR1026" s="54"/>
      <c r="AS1026" s="54"/>
    </row>
    <row r="1027" s="7" customFormat="1" ht="53" customHeight="1" spans="1:45">
      <c r="A1027" s="23" t="s">
        <v>139</v>
      </c>
      <c r="B1027" s="24" t="s">
        <v>140</v>
      </c>
      <c r="C1027" s="25" t="s">
        <v>2337</v>
      </c>
      <c r="D1027" s="26" t="s">
        <v>2230</v>
      </c>
      <c r="E1027" s="27" t="s">
        <v>2266</v>
      </c>
      <c r="F1027" s="56" t="s">
        <v>387</v>
      </c>
      <c r="G1027" s="26" t="s">
        <v>1936</v>
      </c>
      <c r="H1027" s="26" t="s">
        <v>146</v>
      </c>
      <c r="I1027" s="26" t="s">
        <v>147</v>
      </c>
      <c r="J1027" s="41" t="s">
        <v>148</v>
      </c>
      <c r="K1027" s="41" t="s">
        <v>149</v>
      </c>
      <c r="L1027" s="42">
        <v>0.04</v>
      </c>
      <c r="M1027" s="43">
        <v>0.04</v>
      </c>
      <c r="N1027" s="43"/>
      <c r="O1027" s="43"/>
      <c r="P1027" s="43"/>
      <c r="Q1027" s="43">
        <v>0.04</v>
      </c>
      <c r="R1027" s="58"/>
      <c r="S1027" s="48"/>
      <c r="T1027" s="26"/>
      <c r="U1027" s="23"/>
      <c r="V1027" s="48" t="str">
        <f t="shared" si="15"/>
        <v/>
      </c>
      <c r="W1027" s="48"/>
      <c r="X1027" s="48"/>
      <c r="Y1027" s="48"/>
      <c r="Z1027" s="48"/>
      <c r="AA1027" s="48" t="s">
        <v>135</v>
      </c>
      <c r="AB1027" s="41" t="s">
        <v>116</v>
      </c>
      <c r="AC1027" s="41" t="s">
        <v>136</v>
      </c>
      <c r="AD1027" s="41" t="s">
        <v>116</v>
      </c>
      <c r="AE1027" s="48" t="s">
        <v>136</v>
      </c>
      <c r="AF1027" s="41" t="s">
        <v>136</v>
      </c>
      <c r="AG1027" s="26">
        <v>5</v>
      </c>
      <c r="AH1027" s="50">
        <v>11</v>
      </c>
      <c r="AI1027" s="50">
        <v>8</v>
      </c>
      <c r="AJ1027" s="50">
        <v>18</v>
      </c>
      <c r="AK1027" s="51" t="s">
        <v>150</v>
      </c>
      <c r="AL1027" s="27" t="s">
        <v>1921</v>
      </c>
      <c r="AM1027" s="41"/>
      <c r="AP1027" s="54"/>
      <c r="AQ1027" s="54"/>
      <c r="AR1027" s="54"/>
      <c r="AS1027" s="54"/>
    </row>
    <row r="1028" s="7" customFormat="1" ht="53" customHeight="1" spans="1:45">
      <c r="A1028" s="23" t="s">
        <v>139</v>
      </c>
      <c r="B1028" s="24" t="s">
        <v>140</v>
      </c>
      <c r="C1028" s="25" t="s">
        <v>2338</v>
      </c>
      <c r="D1028" s="26" t="s">
        <v>2230</v>
      </c>
      <c r="E1028" s="27" t="s">
        <v>2256</v>
      </c>
      <c r="F1028" s="56" t="s">
        <v>387</v>
      </c>
      <c r="G1028" s="26" t="s">
        <v>1939</v>
      </c>
      <c r="H1028" s="26" t="s">
        <v>146</v>
      </c>
      <c r="I1028" s="26" t="s">
        <v>147</v>
      </c>
      <c r="J1028" s="41" t="s">
        <v>148</v>
      </c>
      <c r="K1028" s="41" t="s">
        <v>149</v>
      </c>
      <c r="L1028" s="42">
        <v>0.1</v>
      </c>
      <c r="M1028" s="43">
        <v>0.1</v>
      </c>
      <c r="N1028" s="43"/>
      <c r="O1028" s="43"/>
      <c r="P1028" s="43"/>
      <c r="Q1028" s="43">
        <v>0.1</v>
      </c>
      <c r="R1028" s="58"/>
      <c r="S1028" s="48"/>
      <c r="T1028" s="26"/>
      <c r="U1028" s="23"/>
      <c r="V1028" s="48" t="str">
        <f t="shared" si="15"/>
        <v/>
      </c>
      <c r="W1028" s="48"/>
      <c r="X1028" s="48"/>
      <c r="Y1028" s="48"/>
      <c r="Z1028" s="48"/>
      <c r="AA1028" s="48" t="s">
        <v>135</v>
      </c>
      <c r="AB1028" s="41" t="s">
        <v>116</v>
      </c>
      <c r="AC1028" s="41" t="s">
        <v>136</v>
      </c>
      <c r="AD1028" s="41" t="s">
        <v>116</v>
      </c>
      <c r="AE1028" s="48" t="s">
        <v>136</v>
      </c>
      <c r="AF1028" s="41" t="s">
        <v>136</v>
      </c>
      <c r="AG1028" s="26">
        <v>15</v>
      </c>
      <c r="AH1028" s="50">
        <v>33</v>
      </c>
      <c r="AI1028" s="50">
        <v>24</v>
      </c>
      <c r="AJ1028" s="50">
        <v>54</v>
      </c>
      <c r="AK1028" s="51" t="s">
        <v>150</v>
      </c>
      <c r="AL1028" s="27" t="s">
        <v>1902</v>
      </c>
      <c r="AM1028" s="41"/>
      <c r="AP1028" s="54"/>
      <c r="AQ1028" s="54"/>
      <c r="AR1028" s="54"/>
      <c r="AS1028" s="54"/>
    </row>
    <row r="1029" s="7" customFormat="1" ht="53" customHeight="1" spans="1:45">
      <c r="A1029" s="23" t="s">
        <v>139</v>
      </c>
      <c r="B1029" s="24" t="s">
        <v>140</v>
      </c>
      <c r="C1029" s="25" t="s">
        <v>2339</v>
      </c>
      <c r="D1029" s="26" t="s">
        <v>2230</v>
      </c>
      <c r="E1029" s="27" t="s">
        <v>2280</v>
      </c>
      <c r="F1029" s="56" t="s">
        <v>387</v>
      </c>
      <c r="G1029" s="26" t="s">
        <v>2340</v>
      </c>
      <c r="H1029" s="26" t="s">
        <v>146</v>
      </c>
      <c r="I1029" s="26" t="s">
        <v>147</v>
      </c>
      <c r="J1029" s="41" t="s">
        <v>148</v>
      </c>
      <c r="K1029" s="41" t="s">
        <v>149</v>
      </c>
      <c r="L1029" s="42">
        <v>0.12</v>
      </c>
      <c r="M1029" s="43">
        <v>0.12</v>
      </c>
      <c r="N1029" s="43"/>
      <c r="O1029" s="43"/>
      <c r="P1029" s="43"/>
      <c r="Q1029" s="43">
        <v>0.12</v>
      </c>
      <c r="R1029" s="58"/>
      <c r="S1029" s="48"/>
      <c r="T1029" s="26"/>
      <c r="U1029" s="23"/>
      <c r="V1029" s="48" t="str">
        <f t="shared" si="15"/>
        <v/>
      </c>
      <c r="W1029" s="48"/>
      <c r="X1029" s="48"/>
      <c r="Y1029" s="48"/>
      <c r="Z1029" s="48"/>
      <c r="AA1029" s="48" t="s">
        <v>135</v>
      </c>
      <c r="AB1029" s="41" t="s">
        <v>116</v>
      </c>
      <c r="AC1029" s="41" t="s">
        <v>136</v>
      </c>
      <c r="AD1029" s="41" t="s">
        <v>116</v>
      </c>
      <c r="AE1029" s="48" t="s">
        <v>136</v>
      </c>
      <c r="AF1029" s="41" t="s">
        <v>136</v>
      </c>
      <c r="AG1029" s="26">
        <v>2</v>
      </c>
      <c r="AH1029" s="50">
        <v>4.4</v>
      </c>
      <c r="AI1029" s="50">
        <v>3.2</v>
      </c>
      <c r="AJ1029" s="50">
        <v>7.2</v>
      </c>
      <c r="AK1029" s="51" t="s">
        <v>150</v>
      </c>
      <c r="AL1029" s="27" t="s">
        <v>1858</v>
      </c>
      <c r="AM1029" s="41"/>
      <c r="AP1029" s="54"/>
      <c r="AQ1029" s="54"/>
      <c r="AR1029" s="54"/>
      <c r="AS1029" s="54"/>
    </row>
    <row r="1030" s="7" customFormat="1" ht="53" customHeight="1" spans="1:45">
      <c r="A1030" s="23" t="s">
        <v>139</v>
      </c>
      <c r="B1030" s="24" t="s">
        <v>140</v>
      </c>
      <c r="C1030" s="25" t="s">
        <v>2341</v>
      </c>
      <c r="D1030" s="26" t="s">
        <v>2230</v>
      </c>
      <c r="E1030" s="27" t="s">
        <v>2241</v>
      </c>
      <c r="F1030" s="56" t="s">
        <v>387</v>
      </c>
      <c r="G1030" s="26" t="s">
        <v>1946</v>
      </c>
      <c r="H1030" s="26" t="s">
        <v>146</v>
      </c>
      <c r="I1030" s="26" t="s">
        <v>147</v>
      </c>
      <c r="J1030" s="41" t="s">
        <v>148</v>
      </c>
      <c r="K1030" s="41" t="s">
        <v>149</v>
      </c>
      <c r="L1030" s="42">
        <v>0.2</v>
      </c>
      <c r="M1030" s="43">
        <v>0.2</v>
      </c>
      <c r="N1030" s="43"/>
      <c r="O1030" s="43"/>
      <c r="P1030" s="43"/>
      <c r="Q1030" s="43">
        <v>0.2</v>
      </c>
      <c r="R1030" s="58"/>
      <c r="S1030" s="48"/>
      <c r="T1030" s="26"/>
      <c r="U1030" s="23"/>
      <c r="V1030" s="48" t="str">
        <f t="shared" si="15"/>
        <v/>
      </c>
      <c r="W1030" s="48"/>
      <c r="X1030" s="48"/>
      <c r="Y1030" s="48"/>
      <c r="Z1030" s="48"/>
      <c r="AA1030" s="48" t="s">
        <v>135</v>
      </c>
      <c r="AB1030" s="41" t="s">
        <v>116</v>
      </c>
      <c r="AC1030" s="41" t="s">
        <v>136</v>
      </c>
      <c r="AD1030" s="41" t="s">
        <v>116</v>
      </c>
      <c r="AE1030" s="48" t="s">
        <v>136</v>
      </c>
      <c r="AF1030" s="41" t="s">
        <v>136</v>
      </c>
      <c r="AG1030" s="26">
        <v>10</v>
      </c>
      <c r="AH1030" s="50">
        <v>22</v>
      </c>
      <c r="AI1030" s="50">
        <v>16</v>
      </c>
      <c r="AJ1030" s="50">
        <v>36</v>
      </c>
      <c r="AK1030" s="51" t="s">
        <v>150</v>
      </c>
      <c r="AL1030" s="27" t="s">
        <v>1740</v>
      </c>
      <c r="AM1030" s="41"/>
      <c r="AP1030" s="54"/>
      <c r="AQ1030" s="54"/>
      <c r="AR1030" s="54"/>
      <c r="AS1030" s="54"/>
    </row>
    <row r="1031" s="7" customFormat="1" ht="53" customHeight="1" spans="1:45">
      <c r="A1031" s="23" t="s">
        <v>139</v>
      </c>
      <c r="B1031" s="24" t="s">
        <v>140</v>
      </c>
      <c r="C1031" s="25" t="s">
        <v>2342</v>
      </c>
      <c r="D1031" s="26" t="s">
        <v>2230</v>
      </c>
      <c r="E1031" s="27" t="s">
        <v>2343</v>
      </c>
      <c r="F1031" s="56" t="s">
        <v>387</v>
      </c>
      <c r="G1031" s="26" t="s">
        <v>1948</v>
      </c>
      <c r="H1031" s="26" t="s">
        <v>146</v>
      </c>
      <c r="I1031" s="26" t="s">
        <v>147</v>
      </c>
      <c r="J1031" s="41" t="s">
        <v>148</v>
      </c>
      <c r="K1031" s="41" t="s">
        <v>149</v>
      </c>
      <c r="L1031" s="42">
        <v>0.24</v>
      </c>
      <c r="M1031" s="43">
        <v>0.24</v>
      </c>
      <c r="N1031" s="43"/>
      <c r="O1031" s="43"/>
      <c r="P1031" s="43"/>
      <c r="Q1031" s="43">
        <v>0.24</v>
      </c>
      <c r="R1031" s="58"/>
      <c r="S1031" s="48"/>
      <c r="T1031" s="26"/>
      <c r="U1031" s="23"/>
      <c r="V1031" s="48" t="str">
        <f t="shared" si="15"/>
        <v/>
      </c>
      <c r="W1031" s="48"/>
      <c r="X1031" s="48"/>
      <c r="Y1031" s="48"/>
      <c r="Z1031" s="48"/>
      <c r="AA1031" s="48" t="s">
        <v>135</v>
      </c>
      <c r="AB1031" s="41" t="s">
        <v>116</v>
      </c>
      <c r="AC1031" s="41" t="s">
        <v>136</v>
      </c>
      <c r="AD1031" s="41" t="s">
        <v>116</v>
      </c>
      <c r="AE1031" s="48" t="s">
        <v>136</v>
      </c>
      <c r="AF1031" s="41" t="s">
        <v>136</v>
      </c>
      <c r="AG1031" s="26">
        <v>10</v>
      </c>
      <c r="AH1031" s="50">
        <v>22</v>
      </c>
      <c r="AI1031" s="50">
        <v>16</v>
      </c>
      <c r="AJ1031" s="50">
        <v>36</v>
      </c>
      <c r="AK1031" s="51" t="s">
        <v>150</v>
      </c>
      <c r="AL1031" s="27" t="s">
        <v>1740</v>
      </c>
      <c r="AM1031" s="41"/>
      <c r="AP1031" s="54"/>
      <c r="AQ1031" s="54"/>
      <c r="AR1031" s="54"/>
      <c r="AS1031" s="54"/>
    </row>
    <row r="1032" s="7" customFormat="1" ht="53" customHeight="1" spans="1:45">
      <c r="A1032" s="23" t="s">
        <v>139</v>
      </c>
      <c r="B1032" s="24" t="s">
        <v>140</v>
      </c>
      <c r="C1032" s="25" t="s">
        <v>2344</v>
      </c>
      <c r="D1032" s="26" t="s">
        <v>2230</v>
      </c>
      <c r="E1032" s="27" t="s">
        <v>2235</v>
      </c>
      <c r="F1032" s="56" t="s">
        <v>387</v>
      </c>
      <c r="G1032" s="26" t="s">
        <v>587</v>
      </c>
      <c r="H1032" s="26" t="s">
        <v>146</v>
      </c>
      <c r="I1032" s="26" t="s">
        <v>147</v>
      </c>
      <c r="J1032" s="41" t="s">
        <v>148</v>
      </c>
      <c r="K1032" s="41" t="s">
        <v>149</v>
      </c>
      <c r="L1032" s="42">
        <v>0.4</v>
      </c>
      <c r="M1032" s="43">
        <v>0.4</v>
      </c>
      <c r="N1032" s="43"/>
      <c r="O1032" s="43"/>
      <c r="P1032" s="43"/>
      <c r="Q1032" s="43">
        <v>0.4</v>
      </c>
      <c r="R1032" s="58"/>
      <c r="S1032" s="48"/>
      <c r="T1032" s="26"/>
      <c r="U1032" s="23"/>
      <c r="V1032" s="48" t="str">
        <f t="shared" ref="V1032:V1095" si="16">T1032&amp;U1032</f>
        <v/>
      </c>
      <c r="W1032" s="48"/>
      <c r="X1032" s="48"/>
      <c r="Y1032" s="48"/>
      <c r="Z1032" s="48"/>
      <c r="AA1032" s="48" t="s">
        <v>135</v>
      </c>
      <c r="AB1032" s="41" t="s">
        <v>116</v>
      </c>
      <c r="AC1032" s="41" t="s">
        <v>136</v>
      </c>
      <c r="AD1032" s="41" t="s">
        <v>116</v>
      </c>
      <c r="AE1032" s="48" t="s">
        <v>136</v>
      </c>
      <c r="AF1032" s="41" t="s">
        <v>136</v>
      </c>
      <c r="AG1032" s="26">
        <v>2</v>
      </c>
      <c r="AH1032" s="50">
        <v>4.4</v>
      </c>
      <c r="AI1032" s="50">
        <v>3.2</v>
      </c>
      <c r="AJ1032" s="50">
        <v>7.2</v>
      </c>
      <c r="AK1032" s="51" t="s">
        <v>150</v>
      </c>
      <c r="AL1032" s="27" t="s">
        <v>1858</v>
      </c>
      <c r="AM1032" s="41"/>
      <c r="AP1032" s="54"/>
      <c r="AQ1032" s="54"/>
      <c r="AR1032" s="54"/>
      <c r="AS1032" s="54"/>
    </row>
    <row r="1033" s="7" customFormat="1" ht="53" customHeight="1" spans="1:45">
      <c r="A1033" s="23" t="s">
        <v>139</v>
      </c>
      <c r="B1033" s="24" t="s">
        <v>140</v>
      </c>
      <c r="C1033" s="25" t="s">
        <v>2345</v>
      </c>
      <c r="D1033" s="26" t="s">
        <v>2230</v>
      </c>
      <c r="E1033" s="27" t="s">
        <v>2266</v>
      </c>
      <c r="F1033" s="56" t="s">
        <v>387</v>
      </c>
      <c r="G1033" s="26" t="s">
        <v>1950</v>
      </c>
      <c r="H1033" s="26" t="s">
        <v>146</v>
      </c>
      <c r="I1033" s="26" t="s">
        <v>147</v>
      </c>
      <c r="J1033" s="41" t="s">
        <v>148</v>
      </c>
      <c r="K1033" s="41" t="s">
        <v>149</v>
      </c>
      <c r="L1033" s="42">
        <v>0.04</v>
      </c>
      <c r="M1033" s="43">
        <v>0.04</v>
      </c>
      <c r="N1033" s="43"/>
      <c r="O1033" s="43"/>
      <c r="P1033" s="43"/>
      <c r="Q1033" s="43">
        <v>0.04</v>
      </c>
      <c r="R1033" s="58"/>
      <c r="S1033" s="48"/>
      <c r="T1033" s="26"/>
      <c r="U1033" s="23"/>
      <c r="V1033" s="48" t="str">
        <f t="shared" si="16"/>
        <v/>
      </c>
      <c r="W1033" s="48"/>
      <c r="X1033" s="48"/>
      <c r="Y1033" s="48"/>
      <c r="Z1033" s="48"/>
      <c r="AA1033" s="48" t="s">
        <v>135</v>
      </c>
      <c r="AB1033" s="41" t="s">
        <v>116</v>
      </c>
      <c r="AC1033" s="41" t="s">
        <v>136</v>
      </c>
      <c r="AD1033" s="41" t="s">
        <v>116</v>
      </c>
      <c r="AE1033" s="48" t="s">
        <v>136</v>
      </c>
      <c r="AF1033" s="41" t="s">
        <v>136</v>
      </c>
      <c r="AG1033" s="26">
        <v>2</v>
      </c>
      <c r="AH1033" s="50">
        <v>4.4</v>
      </c>
      <c r="AI1033" s="50">
        <v>3.2</v>
      </c>
      <c r="AJ1033" s="50">
        <v>7.2</v>
      </c>
      <c r="AK1033" s="51" t="s">
        <v>150</v>
      </c>
      <c r="AL1033" s="27" t="s">
        <v>1858</v>
      </c>
      <c r="AM1033" s="41"/>
      <c r="AP1033" s="54"/>
      <c r="AQ1033" s="54"/>
      <c r="AR1033" s="54"/>
      <c r="AS1033" s="54"/>
    </row>
    <row r="1034" s="7" customFormat="1" ht="53" customHeight="1" spans="1:45">
      <c r="A1034" s="23" t="s">
        <v>139</v>
      </c>
      <c r="B1034" s="24" t="s">
        <v>140</v>
      </c>
      <c r="C1034" s="25" t="s">
        <v>2346</v>
      </c>
      <c r="D1034" s="26" t="s">
        <v>2230</v>
      </c>
      <c r="E1034" s="27" t="s">
        <v>2347</v>
      </c>
      <c r="F1034" s="56" t="s">
        <v>387</v>
      </c>
      <c r="G1034" s="26" t="s">
        <v>1952</v>
      </c>
      <c r="H1034" s="26" t="s">
        <v>146</v>
      </c>
      <c r="I1034" s="26" t="s">
        <v>147</v>
      </c>
      <c r="J1034" s="41" t="s">
        <v>148</v>
      </c>
      <c r="K1034" s="41" t="s">
        <v>149</v>
      </c>
      <c r="L1034" s="42">
        <v>0.02</v>
      </c>
      <c r="M1034" s="43">
        <v>0.02</v>
      </c>
      <c r="N1034" s="43"/>
      <c r="O1034" s="43"/>
      <c r="P1034" s="43"/>
      <c r="Q1034" s="43">
        <v>0.02</v>
      </c>
      <c r="R1034" s="58"/>
      <c r="S1034" s="48"/>
      <c r="T1034" s="26"/>
      <c r="U1034" s="23"/>
      <c r="V1034" s="48" t="str">
        <f t="shared" si="16"/>
        <v/>
      </c>
      <c r="W1034" s="48"/>
      <c r="X1034" s="48"/>
      <c r="Y1034" s="48"/>
      <c r="Z1034" s="48"/>
      <c r="AA1034" s="48" t="s">
        <v>135</v>
      </c>
      <c r="AB1034" s="41" t="s">
        <v>116</v>
      </c>
      <c r="AC1034" s="41" t="s">
        <v>136</v>
      </c>
      <c r="AD1034" s="41" t="s">
        <v>116</v>
      </c>
      <c r="AE1034" s="48" t="s">
        <v>136</v>
      </c>
      <c r="AF1034" s="41" t="s">
        <v>136</v>
      </c>
      <c r="AG1034" s="26">
        <v>2</v>
      </c>
      <c r="AH1034" s="50">
        <v>4.4</v>
      </c>
      <c r="AI1034" s="50">
        <v>3.2</v>
      </c>
      <c r="AJ1034" s="50">
        <v>7.2</v>
      </c>
      <c r="AK1034" s="51" t="s">
        <v>150</v>
      </c>
      <c r="AL1034" s="27" t="s">
        <v>1858</v>
      </c>
      <c r="AM1034" s="41"/>
      <c r="AP1034" s="54"/>
      <c r="AQ1034" s="54"/>
      <c r="AR1034" s="54"/>
      <c r="AS1034" s="54"/>
    </row>
    <row r="1035" s="7" customFormat="1" ht="53" customHeight="1" spans="1:45">
      <c r="A1035" s="23" t="s">
        <v>139</v>
      </c>
      <c r="B1035" s="24" t="s">
        <v>140</v>
      </c>
      <c r="C1035" s="25" t="s">
        <v>2348</v>
      </c>
      <c r="D1035" s="26" t="s">
        <v>2230</v>
      </c>
      <c r="E1035" s="27" t="s">
        <v>2343</v>
      </c>
      <c r="F1035" s="56" t="s">
        <v>387</v>
      </c>
      <c r="G1035" s="26" t="s">
        <v>1954</v>
      </c>
      <c r="H1035" s="26" t="s">
        <v>146</v>
      </c>
      <c r="I1035" s="26" t="s">
        <v>147</v>
      </c>
      <c r="J1035" s="41" t="s">
        <v>148</v>
      </c>
      <c r="K1035" s="41" t="s">
        <v>149</v>
      </c>
      <c r="L1035" s="42">
        <v>0.24</v>
      </c>
      <c r="M1035" s="43">
        <v>0.24</v>
      </c>
      <c r="N1035" s="43"/>
      <c r="O1035" s="43"/>
      <c r="P1035" s="43"/>
      <c r="Q1035" s="43">
        <v>0.24</v>
      </c>
      <c r="R1035" s="58"/>
      <c r="S1035" s="48"/>
      <c r="T1035" s="26"/>
      <c r="U1035" s="23"/>
      <c r="V1035" s="48" t="str">
        <f t="shared" si="16"/>
        <v/>
      </c>
      <c r="W1035" s="48"/>
      <c r="X1035" s="48"/>
      <c r="Y1035" s="48"/>
      <c r="Z1035" s="48"/>
      <c r="AA1035" s="48" t="s">
        <v>135</v>
      </c>
      <c r="AB1035" s="41" t="s">
        <v>116</v>
      </c>
      <c r="AC1035" s="41" t="s">
        <v>116</v>
      </c>
      <c r="AD1035" s="41" t="s">
        <v>116</v>
      </c>
      <c r="AE1035" s="48" t="s">
        <v>136</v>
      </c>
      <c r="AF1035" s="41" t="s">
        <v>136</v>
      </c>
      <c r="AG1035" s="26">
        <v>12</v>
      </c>
      <c r="AH1035" s="50">
        <v>26.4</v>
      </c>
      <c r="AI1035" s="50">
        <v>19.2</v>
      </c>
      <c r="AJ1035" s="50">
        <v>43.2</v>
      </c>
      <c r="AK1035" s="51" t="s">
        <v>150</v>
      </c>
      <c r="AL1035" s="27" t="s">
        <v>1869</v>
      </c>
      <c r="AM1035" s="41"/>
      <c r="AP1035" s="54"/>
      <c r="AQ1035" s="54"/>
      <c r="AR1035" s="54"/>
      <c r="AS1035" s="54"/>
    </row>
    <row r="1036" s="7" customFormat="1" ht="53" customHeight="1" spans="1:45">
      <c r="A1036" s="23" t="s">
        <v>139</v>
      </c>
      <c r="B1036" s="24" t="s">
        <v>140</v>
      </c>
      <c r="C1036" s="25" t="s">
        <v>2349</v>
      </c>
      <c r="D1036" s="26" t="s">
        <v>2230</v>
      </c>
      <c r="E1036" s="27" t="s">
        <v>2350</v>
      </c>
      <c r="F1036" s="56" t="s">
        <v>387</v>
      </c>
      <c r="G1036" s="26" t="s">
        <v>1957</v>
      </c>
      <c r="H1036" s="26" t="s">
        <v>146</v>
      </c>
      <c r="I1036" s="26" t="s">
        <v>147</v>
      </c>
      <c r="J1036" s="41" t="s">
        <v>148</v>
      </c>
      <c r="K1036" s="41" t="s">
        <v>149</v>
      </c>
      <c r="L1036" s="42">
        <v>0.36</v>
      </c>
      <c r="M1036" s="43">
        <v>0.36</v>
      </c>
      <c r="N1036" s="43"/>
      <c r="O1036" s="43"/>
      <c r="P1036" s="43"/>
      <c r="Q1036" s="43">
        <v>0.36</v>
      </c>
      <c r="R1036" s="58"/>
      <c r="S1036" s="48"/>
      <c r="T1036" s="26"/>
      <c r="U1036" s="23"/>
      <c r="V1036" s="48" t="str">
        <f t="shared" si="16"/>
        <v/>
      </c>
      <c r="W1036" s="48"/>
      <c r="X1036" s="48"/>
      <c r="Y1036" s="48"/>
      <c r="Z1036" s="48"/>
      <c r="AA1036" s="48" t="s">
        <v>135</v>
      </c>
      <c r="AB1036" s="41" t="s">
        <v>116</v>
      </c>
      <c r="AC1036" s="41" t="s">
        <v>136</v>
      </c>
      <c r="AD1036" s="41" t="s">
        <v>116</v>
      </c>
      <c r="AE1036" s="48" t="s">
        <v>136</v>
      </c>
      <c r="AF1036" s="41" t="s">
        <v>136</v>
      </c>
      <c r="AG1036" s="26">
        <v>20</v>
      </c>
      <c r="AH1036" s="50">
        <v>44</v>
      </c>
      <c r="AI1036" s="50">
        <v>32</v>
      </c>
      <c r="AJ1036" s="50">
        <v>72</v>
      </c>
      <c r="AK1036" s="51" t="s">
        <v>150</v>
      </c>
      <c r="AL1036" s="27" t="s">
        <v>1737</v>
      </c>
      <c r="AM1036" s="41"/>
      <c r="AP1036" s="54"/>
      <c r="AQ1036" s="54"/>
      <c r="AR1036" s="54"/>
      <c r="AS1036" s="54"/>
    </row>
    <row r="1037" s="7" customFormat="1" ht="53" customHeight="1" spans="1:45">
      <c r="A1037" s="23" t="s">
        <v>139</v>
      </c>
      <c r="B1037" s="24" t="s">
        <v>140</v>
      </c>
      <c r="C1037" s="25" t="s">
        <v>2351</v>
      </c>
      <c r="D1037" s="26" t="s">
        <v>2230</v>
      </c>
      <c r="E1037" s="27" t="s">
        <v>2241</v>
      </c>
      <c r="F1037" s="56" t="s">
        <v>387</v>
      </c>
      <c r="G1037" s="26" t="s">
        <v>1960</v>
      </c>
      <c r="H1037" s="26" t="s">
        <v>146</v>
      </c>
      <c r="I1037" s="26" t="s">
        <v>147</v>
      </c>
      <c r="J1037" s="41" t="s">
        <v>148</v>
      </c>
      <c r="K1037" s="41" t="s">
        <v>149</v>
      </c>
      <c r="L1037" s="42">
        <v>0.2</v>
      </c>
      <c r="M1037" s="43">
        <v>0.2</v>
      </c>
      <c r="N1037" s="43"/>
      <c r="O1037" s="43"/>
      <c r="P1037" s="43"/>
      <c r="Q1037" s="43">
        <v>0.2</v>
      </c>
      <c r="R1037" s="58"/>
      <c r="S1037" s="48"/>
      <c r="T1037" s="26"/>
      <c r="U1037" s="23"/>
      <c r="V1037" s="48" t="str">
        <f t="shared" si="16"/>
        <v/>
      </c>
      <c r="W1037" s="48"/>
      <c r="X1037" s="48"/>
      <c r="Y1037" s="48"/>
      <c r="Z1037" s="48"/>
      <c r="AA1037" s="48" t="s">
        <v>135</v>
      </c>
      <c r="AB1037" s="41" t="s">
        <v>116</v>
      </c>
      <c r="AC1037" s="41" t="s">
        <v>136</v>
      </c>
      <c r="AD1037" s="41" t="s">
        <v>116</v>
      </c>
      <c r="AE1037" s="48" t="s">
        <v>136</v>
      </c>
      <c r="AF1037" s="41" t="s">
        <v>136</v>
      </c>
      <c r="AG1037" s="26">
        <v>25</v>
      </c>
      <c r="AH1037" s="50">
        <v>55</v>
      </c>
      <c r="AI1037" s="50">
        <v>40</v>
      </c>
      <c r="AJ1037" s="50">
        <v>90</v>
      </c>
      <c r="AK1037" s="51" t="s">
        <v>150</v>
      </c>
      <c r="AL1037" s="27" t="s">
        <v>1755</v>
      </c>
      <c r="AM1037" s="41"/>
      <c r="AP1037" s="54"/>
      <c r="AQ1037" s="54"/>
      <c r="AR1037" s="54"/>
      <c r="AS1037" s="54"/>
    </row>
    <row r="1038" s="7" customFormat="1" ht="53" customHeight="1" spans="1:45">
      <c r="A1038" s="23" t="s">
        <v>139</v>
      </c>
      <c r="B1038" s="24" t="s">
        <v>140</v>
      </c>
      <c r="C1038" s="25" t="s">
        <v>2352</v>
      </c>
      <c r="D1038" s="26" t="s">
        <v>2230</v>
      </c>
      <c r="E1038" s="27" t="s">
        <v>2231</v>
      </c>
      <c r="F1038" s="30" t="s">
        <v>396</v>
      </c>
      <c r="G1038" s="26" t="s">
        <v>2353</v>
      </c>
      <c r="H1038" s="26" t="s">
        <v>146</v>
      </c>
      <c r="I1038" s="26" t="s">
        <v>147</v>
      </c>
      <c r="J1038" s="41" t="s">
        <v>148</v>
      </c>
      <c r="K1038" s="41" t="s">
        <v>149</v>
      </c>
      <c r="L1038" s="42">
        <v>0.3</v>
      </c>
      <c r="M1038" s="43">
        <v>0.3</v>
      </c>
      <c r="N1038" s="43"/>
      <c r="O1038" s="43"/>
      <c r="P1038" s="43"/>
      <c r="Q1038" s="43">
        <v>0.3</v>
      </c>
      <c r="R1038" s="58"/>
      <c r="S1038" s="48"/>
      <c r="T1038" s="26"/>
      <c r="U1038" s="23"/>
      <c r="V1038" s="48" t="str">
        <f t="shared" si="16"/>
        <v/>
      </c>
      <c r="W1038" s="48"/>
      <c r="X1038" s="48"/>
      <c r="Y1038" s="48"/>
      <c r="Z1038" s="48"/>
      <c r="AA1038" s="48" t="s">
        <v>135</v>
      </c>
      <c r="AB1038" s="41" t="s">
        <v>116</v>
      </c>
      <c r="AC1038" s="41" t="s">
        <v>136</v>
      </c>
      <c r="AD1038" s="41" t="s">
        <v>116</v>
      </c>
      <c r="AE1038" s="48" t="s">
        <v>136</v>
      </c>
      <c r="AF1038" s="41" t="s">
        <v>136</v>
      </c>
      <c r="AG1038" s="26">
        <v>48</v>
      </c>
      <c r="AH1038" s="50">
        <v>105.6</v>
      </c>
      <c r="AI1038" s="50">
        <v>76.8</v>
      </c>
      <c r="AJ1038" s="50">
        <v>172.8</v>
      </c>
      <c r="AK1038" s="51" t="s">
        <v>150</v>
      </c>
      <c r="AL1038" s="27" t="s">
        <v>1891</v>
      </c>
      <c r="AM1038" s="41"/>
      <c r="AP1038" s="54"/>
      <c r="AQ1038" s="54"/>
      <c r="AR1038" s="54"/>
      <c r="AS1038" s="54"/>
    </row>
    <row r="1039" s="7" customFormat="1" ht="53" customHeight="1" spans="1:45">
      <c r="A1039" s="23" t="s">
        <v>139</v>
      </c>
      <c r="B1039" s="24" t="s">
        <v>140</v>
      </c>
      <c r="C1039" s="25" t="s">
        <v>2354</v>
      </c>
      <c r="D1039" s="26" t="s">
        <v>2230</v>
      </c>
      <c r="E1039" s="27" t="s">
        <v>2355</v>
      </c>
      <c r="F1039" s="30" t="s">
        <v>396</v>
      </c>
      <c r="G1039" s="26" t="s">
        <v>974</v>
      </c>
      <c r="H1039" s="26" t="s">
        <v>146</v>
      </c>
      <c r="I1039" s="26" t="s">
        <v>147</v>
      </c>
      <c r="J1039" s="41" t="s">
        <v>148</v>
      </c>
      <c r="K1039" s="41" t="s">
        <v>149</v>
      </c>
      <c r="L1039" s="42">
        <v>0.15</v>
      </c>
      <c r="M1039" s="43">
        <v>0.15</v>
      </c>
      <c r="N1039" s="43"/>
      <c r="O1039" s="43"/>
      <c r="P1039" s="43"/>
      <c r="Q1039" s="43">
        <v>0.15</v>
      </c>
      <c r="R1039" s="58"/>
      <c r="S1039" s="48"/>
      <c r="T1039" s="26"/>
      <c r="U1039" s="23"/>
      <c r="V1039" s="48" t="str">
        <f t="shared" si="16"/>
        <v/>
      </c>
      <c r="W1039" s="48"/>
      <c r="X1039" s="48"/>
      <c r="Y1039" s="48"/>
      <c r="Z1039" s="48"/>
      <c r="AA1039" s="48" t="s">
        <v>135</v>
      </c>
      <c r="AB1039" s="41" t="s">
        <v>116</v>
      </c>
      <c r="AC1039" s="41" t="s">
        <v>116</v>
      </c>
      <c r="AD1039" s="41" t="s">
        <v>116</v>
      </c>
      <c r="AE1039" s="48" t="s">
        <v>136</v>
      </c>
      <c r="AF1039" s="41" t="s">
        <v>136</v>
      </c>
      <c r="AG1039" s="26">
        <v>100</v>
      </c>
      <c r="AH1039" s="50">
        <v>220</v>
      </c>
      <c r="AI1039" s="50">
        <v>160</v>
      </c>
      <c r="AJ1039" s="50">
        <v>360</v>
      </c>
      <c r="AK1039" s="51" t="s">
        <v>150</v>
      </c>
      <c r="AL1039" s="27" t="s">
        <v>1966</v>
      </c>
      <c r="AM1039" s="41"/>
      <c r="AP1039" s="54"/>
      <c r="AQ1039" s="54"/>
      <c r="AR1039" s="54"/>
      <c r="AS1039" s="54"/>
    </row>
    <row r="1040" s="7" customFormat="1" ht="53" customHeight="1" spans="1:45">
      <c r="A1040" s="23" t="s">
        <v>139</v>
      </c>
      <c r="B1040" s="24" t="s">
        <v>140</v>
      </c>
      <c r="C1040" s="25" t="s">
        <v>2356</v>
      </c>
      <c r="D1040" s="26" t="s">
        <v>2230</v>
      </c>
      <c r="E1040" s="27" t="s">
        <v>2357</v>
      </c>
      <c r="F1040" s="30" t="s">
        <v>396</v>
      </c>
      <c r="G1040" s="26" t="s">
        <v>2358</v>
      </c>
      <c r="H1040" s="26" t="s">
        <v>146</v>
      </c>
      <c r="I1040" s="26" t="s">
        <v>147</v>
      </c>
      <c r="J1040" s="41" t="s">
        <v>148</v>
      </c>
      <c r="K1040" s="41" t="s">
        <v>149</v>
      </c>
      <c r="L1040" s="42">
        <v>0.46</v>
      </c>
      <c r="M1040" s="43">
        <v>0.46</v>
      </c>
      <c r="N1040" s="43"/>
      <c r="O1040" s="43"/>
      <c r="P1040" s="43"/>
      <c r="Q1040" s="43">
        <v>0.46</v>
      </c>
      <c r="R1040" s="58"/>
      <c r="S1040" s="48"/>
      <c r="T1040" s="26"/>
      <c r="U1040" s="23"/>
      <c r="V1040" s="48" t="str">
        <f t="shared" si="16"/>
        <v/>
      </c>
      <c r="W1040" s="48"/>
      <c r="X1040" s="48"/>
      <c r="Y1040" s="48"/>
      <c r="Z1040" s="48"/>
      <c r="AA1040" s="48" t="s">
        <v>135</v>
      </c>
      <c r="AB1040" s="41" t="s">
        <v>116</v>
      </c>
      <c r="AC1040" s="41" t="s">
        <v>136</v>
      </c>
      <c r="AD1040" s="41" t="s">
        <v>116</v>
      </c>
      <c r="AE1040" s="48" t="s">
        <v>136</v>
      </c>
      <c r="AF1040" s="41" t="s">
        <v>136</v>
      </c>
      <c r="AG1040" s="26">
        <v>30</v>
      </c>
      <c r="AH1040" s="50">
        <v>66</v>
      </c>
      <c r="AI1040" s="50">
        <v>48</v>
      </c>
      <c r="AJ1040" s="50">
        <v>108</v>
      </c>
      <c r="AK1040" s="51" t="s">
        <v>150</v>
      </c>
      <c r="AL1040" s="27" t="s">
        <v>1763</v>
      </c>
      <c r="AM1040" s="41"/>
      <c r="AP1040" s="54"/>
      <c r="AQ1040" s="54"/>
      <c r="AR1040" s="54"/>
      <c r="AS1040" s="54"/>
    </row>
    <row r="1041" s="7" customFormat="1" ht="53" customHeight="1" spans="1:45">
      <c r="A1041" s="23" t="s">
        <v>139</v>
      </c>
      <c r="B1041" s="24" t="s">
        <v>140</v>
      </c>
      <c r="C1041" s="25" t="s">
        <v>2359</v>
      </c>
      <c r="D1041" s="26" t="s">
        <v>2230</v>
      </c>
      <c r="E1041" s="27" t="s">
        <v>2360</v>
      </c>
      <c r="F1041" s="30" t="s">
        <v>396</v>
      </c>
      <c r="G1041" s="26" t="s">
        <v>1969</v>
      </c>
      <c r="H1041" s="26" t="s">
        <v>146</v>
      </c>
      <c r="I1041" s="26" t="s">
        <v>147</v>
      </c>
      <c r="J1041" s="41" t="s">
        <v>148</v>
      </c>
      <c r="K1041" s="41" t="s">
        <v>149</v>
      </c>
      <c r="L1041" s="42">
        <v>0.9</v>
      </c>
      <c r="M1041" s="43">
        <v>0.9</v>
      </c>
      <c r="N1041" s="43"/>
      <c r="O1041" s="43"/>
      <c r="P1041" s="43"/>
      <c r="Q1041" s="43">
        <v>0.9</v>
      </c>
      <c r="R1041" s="58"/>
      <c r="S1041" s="48"/>
      <c r="T1041" s="26"/>
      <c r="U1041" s="23"/>
      <c r="V1041" s="48" t="str">
        <f t="shared" si="16"/>
        <v/>
      </c>
      <c r="W1041" s="48"/>
      <c r="X1041" s="48"/>
      <c r="Y1041" s="48"/>
      <c r="Z1041" s="48"/>
      <c r="AA1041" s="48" t="s">
        <v>135</v>
      </c>
      <c r="AB1041" s="41" t="s">
        <v>116</v>
      </c>
      <c r="AC1041" s="41" t="s">
        <v>116</v>
      </c>
      <c r="AD1041" s="41" t="s">
        <v>116</v>
      </c>
      <c r="AE1041" s="48" t="s">
        <v>136</v>
      </c>
      <c r="AF1041" s="41" t="s">
        <v>136</v>
      </c>
      <c r="AG1041" s="26">
        <v>74</v>
      </c>
      <c r="AH1041" s="50">
        <v>162.8</v>
      </c>
      <c r="AI1041" s="50">
        <v>118.4</v>
      </c>
      <c r="AJ1041" s="50">
        <v>266.4</v>
      </c>
      <c r="AK1041" s="51" t="s">
        <v>150</v>
      </c>
      <c r="AL1041" s="27" t="s">
        <v>1970</v>
      </c>
      <c r="AM1041" s="41"/>
      <c r="AP1041" s="54"/>
      <c r="AQ1041" s="54"/>
      <c r="AR1041" s="54"/>
      <c r="AS1041" s="54"/>
    </row>
    <row r="1042" s="7" customFormat="1" ht="53" customHeight="1" spans="1:45">
      <c r="A1042" s="23" t="s">
        <v>139</v>
      </c>
      <c r="B1042" s="24" t="s">
        <v>140</v>
      </c>
      <c r="C1042" s="25" t="s">
        <v>2361</v>
      </c>
      <c r="D1042" s="26" t="s">
        <v>2230</v>
      </c>
      <c r="E1042" s="27" t="s">
        <v>2362</v>
      </c>
      <c r="F1042" s="30" t="s">
        <v>396</v>
      </c>
      <c r="G1042" s="26" t="s">
        <v>1973</v>
      </c>
      <c r="H1042" s="26" t="s">
        <v>146</v>
      </c>
      <c r="I1042" s="26" t="s">
        <v>147</v>
      </c>
      <c r="J1042" s="41" t="s">
        <v>148</v>
      </c>
      <c r="K1042" s="41" t="s">
        <v>149</v>
      </c>
      <c r="L1042" s="42">
        <v>1.7</v>
      </c>
      <c r="M1042" s="43">
        <v>1.7</v>
      </c>
      <c r="N1042" s="43"/>
      <c r="O1042" s="43"/>
      <c r="P1042" s="43"/>
      <c r="Q1042" s="43">
        <v>1.7</v>
      </c>
      <c r="R1042" s="58"/>
      <c r="S1042" s="48"/>
      <c r="T1042" s="26"/>
      <c r="U1042" s="23"/>
      <c r="V1042" s="48" t="str">
        <f t="shared" si="16"/>
        <v/>
      </c>
      <c r="W1042" s="48"/>
      <c r="X1042" s="48"/>
      <c r="Y1042" s="48"/>
      <c r="Z1042" s="48"/>
      <c r="AA1042" s="48" t="s">
        <v>135</v>
      </c>
      <c r="AB1042" s="41" t="s">
        <v>116</v>
      </c>
      <c r="AC1042" s="41" t="s">
        <v>136</v>
      </c>
      <c r="AD1042" s="41" t="s">
        <v>116</v>
      </c>
      <c r="AE1042" s="48" t="s">
        <v>136</v>
      </c>
      <c r="AF1042" s="41" t="s">
        <v>136</v>
      </c>
      <c r="AG1042" s="26">
        <v>71</v>
      </c>
      <c r="AH1042" s="50">
        <v>156.2</v>
      </c>
      <c r="AI1042" s="50">
        <v>113.6</v>
      </c>
      <c r="AJ1042" s="50">
        <v>255.6</v>
      </c>
      <c r="AK1042" s="51" t="s">
        <v>150</v>
      </c>
      <c r="AL1042" s="27" t="s">
        <v>1974</v>
      </c>
      <c r="AM1042" s="41"/>
      <c r="AP1042" s="54"/>
      <c r="AQ1042" s="54"/>
      <c r="AR1042" s="54"/>
      <c r="AS1042" s="54"/>
    </row>
    <row r="1043" s="7" customFormat="1" ht="53" customHeight="1" spans="1:45">
      <c r="A1043" s="23" t="s">
        <v>139</v>
      </c>
      <c r="B1043" s="24" t="s">
        <v>140</v>
      </c>
      <c r="C1043" s="25" t="s">
        <v>2363</v>
      </c>
      <c r="D1043" s="26" t="s">
        <v>2230</v>
      </c>
      <c r="E1043" s="27" t="s">
        <v>2235</v>
      </c>
      <c r="F1043" s="30" t="s">
        <v>396</v>
      </c>
      <c r="G1043" s="26" t="s">
        <v>404</v>
      </c>
      <c r="H1043" s="26" t="s">
        <v>146</v>
      </c>
      <c r="I1043" s="26" t="s">
        <v>147</v>
      </c>
      <c r="J1043" s="41" t="s">
        <v>148</v>
      </c>
      <c r="K1043" s="41" t="s">
        <v>149</v>
      </c>
      <c r="L1043" s="42">
        <v>0.4</v>
      </c>
      <c r="M1043" s="43">
        <v>0.4</v>
      </c>
      <c r="N1043" s="43"/>
      <c r="O1043" s="43"/>
      <c r="P1043" s="43"/>
      <c r="Q1043" s="43">
        <v>0.4</v>
      </c>
      <c r="R1043" s="58"/>
      <c r="S1043" s="48"/>
      <c r="T1043" s="26"/>
      <c r="U1043" s="23"/>
      <c r="V1043" s="48" t="str">
        <f t="shared" si="16"/>
        <v/>
      </c>
      <c r="W1043" s="48"/>
      <c r="X1043" s="48"/>
      <c r="Y1043" s="48"/>
      <c r="Z1043" s="48"/>
      <c r="AA1043" s="48" t="s">
        <v>135</v>
      </c>
      <c r="AB1043" s="41" t="s">
        <v>116</v>
      </c>
      <c r="AC1043" s="41" t="s">
        <v>116</v>
      </c>
      <c r="AD1043" s="41" t="s">
        <v>116</v>
      </c>
      <c r="AE1043" s="48" t="s">
        <v>136</v>
      </c>
      <c r="AF1043" s="41" t="s">
        <v>136</v>
      </c>
      <c r="AG1043" s="26">
        <v>47</v>
      </c>
      <c r="AH1043" s="50">
        <v>103.4</v>
      </c>
      <c r="AI1043" s="50">
        <v>75.2</v>
      </c>
      <c r="AJ1043" s="50">
        <v>169.2</v>
      </c>
      <c r="AK1043" s="51" t="s">
        <v>150</v>
      </c>
      <c r="AL1043" s="27" t="s">
        <v>1986</v>
      </c>
      <c r="AM1043" s="41"/>
      <c r="AP1043" s="54"/>
      <c r="AQ1043" s="54"/>
      <c r="AR1043" s="54"/>
      <c r="AS1043" s="54"/>
    </row>
    <row r="1044" s="7" customFormat="1" ht="53" customHeight="1" spans="1:45">
      <c r="A1044" s="23" t="s">
        <v>139</v>
      </c>
      <c r="B1044" s="24" t="s">
        <v>140</v>
      </c>
      <c r="C1044" s="25" t="s">
        <v>2364</v>
      </c>
      <c r="D1044" s="26" t="s">
        <v>2230</v>
      </c>
      <c r="E1044" s="27" t="s">
        <v>2235</v>
      </c>
      <c r="F1044" s="30" t="s">
        <v>396</v>
      </c>
      <c r="G1044" s="26" t="s">
        <v>2365</v>
      </c>
      <c r="H1044" s="26" t="s">
        <v>146</v>
      </c>
      <c r="I1044" s="26" t="s">
        <v>147</v>
      </c>
      <c r="J1044" s="41" t="s">
        <v>148</v>
      </c>
      <c r="K1044" s="41" t="s">
        <v>149</v>
      </c>
      <c r="L1044" s="42">
        <v>0.4</v>
      </c>
      <c r="M1044" s="43">
        <v>0.4</v>
      </c>
      <c r="N1044" s="43"/>
      <c r="O1044" s="43"/>
      <c r="P1044" s="43"/>
      <c r="Q1044" s="43">
        <v>0.4</v>
      </c>
      <c r="R1044" s="58"/>
      <c r="S1044" s="48"/>
      <c r="T1044" s="26"/>
      <c r="U1044" s="23"/>
      <c r="V1044" s="48" t="str">
        <f t="shared" si="16"/>
        <v/>
      </c>
      <c r="W1044" s="48"/>
      <c r="X1044" s="48"/>
      <c r="Y1044" s="48"/>
      <c r="Z1044" s="48"/>
      <c r="AA1044" s="48" t="s">
        <v>135</v>
      </c>
      <c r="AB1044" s="41" t="s">
        <v>116</v>
      </c>
      <c r="AC1044" s="41" t="s">
        <v>136</v>
      </c>
      <c r="AD1044" s="41" t="s">
        <v>116</v>
      </c>
      <c r="AE1044" s="48" t="s">
        <v>136</v>
      </c>
      <c r="AF1044" s="41" t="s">
        <v>136</v>
      </c>
      <c r="AG1044" s="26">
        <v>35</v>
      </c>
      <c r="AH1044" s="50">
        <v>77</v>
      </c>
      <c r="AI1044" s="50">
        <v>56</v>
      </c>
      <c r="AJ1044" s="50">
        <v>126</v>
      </c>
      <c r="AK1044" s="51" t="s">
        <v>150</v>
      </c>
      <c r="AL1044" s="27" t="s">
        <v>1823</v>
      </c>
      <c r="AM1044" s="41"/>
      <c r="AP1044" s="54"/>
      <c r="AQ1044" s="54"/>
      <c r="AR1044" s="54"/>
      <c r="AS1044" s="54"/>
    </row>
    <row r="1045" s="7" customFormat="1" ht="53" customHeight="1" spans="1:45">
      <c r="A1045" s="23" t="s">
        <v>139</v>
      </c>
      <c r="B1045" s="24" t="s">
        <v>140</v>
      </c>
      <c r="C1045" s="25" t="s">
        <v>2366</v>
      </c>
      <c r="D1045" s="26" t="s">
        <v>2230</v>
      </c>
      <c r="E1045" s="27" t="s">
        <v>2367</v>
      </c>
      <c r="F1045" s="30" t="s">
        <v>396</v>
      </c>
      <c r="G1045" s="26" t="s">
        <v>407</v>
      </c>
      <c r="H1045" s="26" t="s">
        <v>146</v>
      </c>
      <c r="I1045" s="26" t="s">
        <v>147</v>
      </c>
      <c r="J1045" s="41" t="s">
        <v>148</v>
      </c>
      <c r="K1045" s="41" t="s">
        <v>149</v>
      </c>
      <c r="L1045" s="42">
        <v>0.7</v>
      </c>
      <c r="M1045" s="43">
        <v>0.7</v>
      </c>
      <c r="N1045" s="43"/>
      <c r="O1045" s="43"/>
      <c r="P1045" s="43"/>
      <c r="Q1045" s="43">
        <v>0.7</v>
      </c>
      <c r="R1045" s="58"/>
      <c r="S1045" s="48"/>
      <c r="T1045" s="26"/>
      <c r="U1045" s="23"/>
      <c r="V1045" s="48" t="str">
        <f t="shared" si="16"/>
        <v/>
      </c>
      <c r="W1045" s="48"/>
      <c r="X1045" s="48"/>
      <c r="Y1045" s="48"/>
      <c r="Z1045" s="48"/>
      <c r="AA1045" s="48" t="s">
        <v>135</v>
      </c>
      <c r="AB1045" s="41" t="s">
        <v>116</v>
      </c>
      <c r="AC1045" s="41" t="s">
        <v>136</v>
      </c>
      <c r="AD1045" s="41" t="s">
        <v>116</v>
      </c>
      <c r="AE1045" s="48" t="s">
        <v>136</v>
      </c>
      <c r="AF1045" s="41" t="s">
        <v>136</v>
      </c>
      <c r="AG1045" s="26">
        <v>46</v>
      </c>
      <c r="AH1045" s="50">
        <v>101.2</v>
      </c>
      <c r="AI1045" s="50">
        <v>73.6</v>
      </c>
      <c r="AJ1045" s="50">
        <v>165.6</v>
      </c>
      <c r="AK1045" s="51" t="s">
        <v>150</v>
      </c>
      <c r="AL1045" s="27" t="s">
        <v>1976</v>
      </c>
      <c r="AM1045" s="41"/>
      <c r="AP1045" s="54"/>
      <c r="AQ1045" s="54"/>
      <c r="AR1045" s="54"/>
      <c r="AS1045" s="54"/>
    </row>
    <row r="1046" s="7" customFormat="1" ht="53" customHeight="1" spans="1:45">
      <c r="A1046" s="23" t="s">
        <v>139</v>
      </c>
      <c r="B1046" s="24" t="s">
        <v>140</v>
      </c>
      <c r="C1046" s="25" t="s">
        <v>2368</v>
      </c>
      <c r="D1046" s="26" t="s">
        <v>2230</v>
      </c>
      <c r="E1046" s="27" t="s">
        <v>2369</v>
      </c>
      <c r="F1046" s="30" t="s">
        <v>396</v>
      </c>
      <c r="G1046" s="26" t="s">
        <v>1979</v>
      </c>
      <c r="H1046" s="26" t="s">
        <v>146</v>
      </c>
      <c r="I1046" s="26" t="s">
        <v>147</v>
      </c>
      <c r="J1046" s="41" t="s">
        <v>148</v>
      </c>
      <c r="K1046" s="41" t="s">
        <v>149</v>
      </c>
      <c r="L1046" s="42">
        <v>0.58</v>
      </c>
      <c r="M1046" s="43">
        <v>0.58</v>
      </c>
      <c r="N1046" s="43"/>
      <c r="O1046" s="43"/>
      <c r="P1046" s="43"/>
      <c r="Q1046" s="43">
        <v>0.58</v>
      </c>
      <c r="R1046" s="58"/>
      <c r="S1046" s="48"/>
      <c r="T1046" s="26"/>
      <c r="U1046" s="23"/>
      <c r="V1046" s="48" t="str">
        <f t="shared" si="16"/>
        <v/>
      </c>
      <c r="W1046" s="48"/>
      <c r="X1046" s="48"/>
      <c r="Y1046" s="48"/>
      <c r="Z1046" s="48"/>
      <c r="AA1046" s="48" t="s">
        <v>135</v>
      </c>
      <c r="AB1046" s="41" t="s">
        <v>116</v>
      </c>
      <c r="AC1046" s="41" t="s">
        <v>136</v>
      </c>
      <c r="AD1046" s="41" t="s">
        <v>116</v>
      </c>
      <c r="AE1046" s="48" t="s">
        <v>136</v>
      </c>
      <c r="AF1046" s="41" t="s">
        <v>136</v>
      </c>
      <c r="AG1046" s="26">
        <v>76</v>
      </c>
      <c r="AH1046" s="50">
        <v>167.2</v>
      </c>
      <c r="AI1046" s="50">
        <v>121.6</v>
      </c>
      <c r="AJ1046" s="50">
        <v>273.6</v>
      </c>
      <c r="AK1046" s="51" t="s">
        <v>150</v>
      </c>
      <c r="AL1046" s="27" t="s">
        <v>1980</v>
      </c>
      <c r="AM1046" s="41"/>
      <c r="AP1046" s="54"/>
      <c r="AQ1046" s="54"/>
      <c r="AR1046" s="54"/>
      <c r="AS1046" s="54"/>
    </row>
    <row r="1047" s="7" customFormat="1" ht="53" customHeight="1" spans="1:45">
      <c r="A1047" s="23" t="s">
        <v>139</v>
      </c>
      <c r="B1047" s="24" t="s">
        <v>140</v>
      </c>
      <c r="C1047" s="25" t="s">
        <v>2370</v>
      </c>
      <c r="D1047" s="26" t="s">
        <v>2230</v>
      </c>
      <c r="E1047" s="27" t="s">
        <v>2371</v>
      </c>
      <c r="F1047" s="30" t="s">
        <v>396</v>
      </c>
      <c r="G1047" s="26" t="s">
        <v>444</v>
      </c>
      <c r="H1047" s="26" t="s">
        <v>146</v>
      </c>
      <c r="I1047" s="26" t="s">
        <v>147</v>
      </c>
      <c r="J1047" s="41" t="s">
        <v>148</v>
      </c>
      <c r="K1047" s="41" t="s">
        <v>149</v>
      </c>
      <c r="L1047" s="42">
        <v>0.64</v>
      </c>
      <c r="M1047" s="43">
        <v>0.64</v>
      </c>
      <c r="N1047" s="43"/>
      <c r="O1047" s="43"/>
      <c r="P1047" s="43"/>
      <c r="Q1047" s="43">
        <v>0.64</v>
      </c>
      <c r="R1047" s="58"/>
      <c r="S1047" s="48"/>
      <c r="T1047" s="26"/>
      <c r="U1047" s="23"/>
      <c r="V1047" s="48" t="str">
        <f t="shared" si="16"/>
        <v/>
      </c>
      <c r="W1047" s="48"/>
      <c r="X1047" s="48"/>
      <c r="Y1047" s="48"/>
      <c r="Z1047" s="48"/>
      <c r="AA1047" s="48" t="s">
        <v>135</v>
      </c>
      <c r="AB1047" s="41" t="s">
        <v>116</v>
      </c>
      <c r="AC1047" s="41" t="s">
        <v>116</v>
      </c>
      <c r="AD1047" s="41" t="s">
        <v>116</v>
      </c>
      <c r="AE1047" s="48" t="s">
        <v>136</v>
      </c>
      <c r="AF1047" s="41" t="s">
        <v>136</v>
      </c>
      <c r="AG1047" s="26">
        <v>30</v>
      </c>
      <c r="AH1047" s="50">
        <v>66</v>
      </c>
      <c r="AI1047" s="50">
        <v>48</v>
      </c>
      <c r="AJ1047" s="50">
        <v>108</v>
      </c>
      <c r="AK1047" s="51" t="s">
        <v>150</v>
      </c>
      <c r="AL1047" s="27" t="s">
        <v>1763</v>
      </c>
      <c r="AM1047" s="41"/>
      <c r="AP1047" s="54"/>
      <c r="AQ1047" s="54"/>
      <c r="AR1047" s="54"/>
      <c r="AS1047" s="54"/>
    </row>
    <row r="1048" s="7" customFormat="1" ht="53" customHeight="1" spans="1:45">
      <c r="A1048" s="23" t="s">
        <v>139</v>
      </c>
      <c r="B1048" s="24" t="s">
        <v>140</v>
      </c>
      <c r="C1048" s="25" t="s">
        <v>2372</v>
      </c>
      <c r="D1048" s="26" t="s">
        <v>2230</v>
      </c>
      <c r="E1048" s="27" t="s">
        <v>2343</v>
      </c>
      <c r="F1048" s="30" t="s">
        <v>396</v>
      </c>
      <c r="G1048" s="26" t="s">
        <v>601</v>
      </c>
      <c r="H1048" s="26" t="s">
        <v>146</v>
      </c>
      <c r="I1048" s="26" t="s">
        <v>147</v>
      </c>
      <c r="J1048" s="41" t="s">
        <v>148</v>
      </c>
      <c r="K1048" s="41" t="s">
        <v>149</v>
      </c>
      <c r="L1048" s="42">
        <v>0.24</v>
      </c>
      <c r="M1048" s="43">
        <v>0.24</v>
      </c>
      <c r="N1048" s="43"/>
      <c r="O1048" s="43"/>
      <c r="P1048" s="43"/>
      <c r="Q1048" s="43">
        <v>0.24</v>
      </c>
      <c r="R1048" s="58"/>
      <c r="S1048" s="48"/>
      <c r="T1048" s="26"/>
      <c r="U1048" s="23"/>
      <c r="V1048" s="48" t="str">
        <f t="shared" si="16"/>
        <v/>
      </c>
      <c r="W1048" s="48"/>
      <c r="X1048" s="48"/>
      <c r="Y1048" s="48"/>
      <c r="Z1048" s="48"/>
      <c r="AA1048" s="48" t="s">
        <v>135</v>
      </c>
      <c r="AB1048" s="41" t="s">
        <v>116</v>
      </c>
      <c r="AC1048" s="41" t="s">
        <v>116</v>
      </c>
      <c r="AD1048" s="41" t="s">
        <v>116</v>
      </c>
      <c r="AE1048" s="48" t="s">
        <v>136</v>
      </c>
      <c r="AF1048" s="41" t="s">
        <v>136</v>
      </c>
      <c r="AG1048" s="26">
        <v>18</v>
      </c>
      <c r="AH1048" s="50">
        <v>39.6</v>
      </c>
      <c r="AI1048" s="50">
        <v>28.8</v>
      </c>
      <c r="AJ1048" s="50">
        <v>64.8</v>
      </c>
      <c r="AK1048" s="51" t="s">
        <v>150</v>
      </c>
      <c r="AL1048" s="27" t="s">
        <v>1839</v>
      </c>
      <c r="AM1048" s="41"/>
      <c r="AP1048" s="54"/>
      <c r="AQ1048" s="54"/>
      <c r="AR1048" s="54"/>
      <c r="AS1048" s="54"/>
    </row>
    <row r="1049" s="7" customFormat="1" ht="53" customHeight="1" spans="1:45">
      <c r="A1049" s="23" t="s">
        <v>139</v>
      </c>
      <c r="B1049" s="24" t="s">
        <v>140</v>
      </c>
      <c r="C1049" s="25" t="s">
        <v>2373</v>
      </c>
      <c r="D1049" s="26" t="s">
        <v>2230</v>
      </c>
      <c r="E1049" s="27" t="s">
        <v>2374</v>
      </c>
      <c r="F1049" s="30" t="s">
        <v>396</v>
      </c>
      <c r="G1049" s="26" t="s">
        <v>2375</v>
      </c>
      <c r="H1049" s="26" t="s">
        <v>146</v>
      </c>
      <c r="I1049" s="26" t="s">
        <v>147</v>
      </c>
      <c r="J1049" s="41" t="s">
        <v>148</v>
      </c>
      <c r="K1049" s="41" t="s">
        <v>149</v>
      </c>
      <c r="L1049" s="42">
        <v>0.54</v>
      </c>
      <c r="M1049" s="43">
        <v>0.54</v>
      </c>
      <c r="N1049" s="43"/>
      <c r="O1049" s="43"/>
      <c r="P1049" s="43"/>
      <c r="Q1049" s="43">
        <v>0.54</v>
      </c>
      <c r="R1049" s="58"/>
      <c r="S1049" s="48"/>
      <c r="T1049" s="26"/>
      <c r="U1049" s="23"/>
      <c r="V1049" s="48" t="str">
        <f t="shared" si="16"/>
        <v/>
      </c>
      <c r="W1049" s="48"/>
      <c r="X1049" s="48"/>
      <c r="Y1049" s="48"/>
      <c r="Z1049" s="48"/>
      <c r="AA1049" s="48" t="s">
        <v>135</v>
      </c>
      <c r="AB1049" s="41" t="s">
        <v>116</v>
      </c>
      <c r="AC1049" s="41" t="s">
        <v>116</v>
      </c>
      <c r="AD1049" s="41" t="s">
        <v>116</v>
      </c>
      <c r="AE1049" s="48" t="s">
        <v>136</v>
      </c>
      <c r="AF1049" s="41" t="s">
        <v>136</v>
      </c>
      <c r="AG1049" s="26">
        <v>115</v>
      </c>
      <c r="AH1049" s="50">
        <v>253</v>
      </c>
      <c r="AI1049" s="50">
        <v>184</v>
      </c>
      <c r="AJ1049" s="50">
        <v>414</v>
      </c>
      <c r="AK1049" s="51" t="s">
        <v>150</v>
      </c>
      <c r="AL1049" s="27" t="s">
        <v>2376</v>
      </c>
      <c r="AM1049" s="41"/>
      <c r="AP1049" s="54"/>
      <c r="AQ1049" s="54"/>
      <c r="AR1049" s="54"/>
      <c r="AS1049" s="54"/>
    </row>
    <row r="1050" s="7" customFormat="1" ht="53" customHeight="1" spans="1:45">
      <c r="A1050" s="23" t="s">
        <v>139</v>
      </c>
      <c r="B1050" s="24" t="s">
        <v>140</v>
      </c>
      <c r="C1050" s="25" t="s">
        <v>2377</v>
      </c>
      <c r="D1050" s="26" t="s">
        <v>2230</v>
      </c>
      <c r="E1050" s="27" t="s">
        <v>2250</v>
      </c>
      <c r="F1050" s="30" t="s">
        <v>396</v>
      </c>
      <c r="G1050" s="26" t="s">
        <v>1989</v>
      </c>
      <c r="H1050" s="26" t="s">
        <v>146</v>
      </c>
      <c r="I1050" s="26" t="s">
        <v>147</v>
      </c>
      <c r="J1050" s="41" t="s">
        <v>148</v>
      </c>
      <c r="K1050" s="41" t="s">
        <v>149</v>
      </c>
      <c r="L1050" s="42">
        <v>0.16</v>
      </c>
      <c r="M1050" s="43">
        <v>0.16</v>
      </c>
      <c r="N1050" s="43"/>
      <c r="O1050" s="43"/>
      <c r="P1050" s="43"/>
      <c r="Q1050" s="43">
        <v>0.16</v>
      </c>
      <c r="R1050" s="58"/>
      <c r="S1050" s="48"/>
      <c r="T1050" s="26"/>
      <c r="U1050" s="23"/>
      <c r="V1050" s="48" t="str">
        <f t="shared" si="16"/>
        <v/>
      </c>
      <c r="W1050" s="48"/>
      <c r="X1050" s="48"/>
      <c r="Y1050" s="48"/>
      <c r="Z1050" s="48"/>
      <c r="AA1050" s="48" t="s">
        <v>135</v>
      </c>
      <c r="AB1050" s="41" t="s">
        <v>116</v>
      </c>
      <c r="AC1050" s="41" t="s">
        <v>136</v>
      </c>
      <c r="AD1050" s="41" t="s">
        <v>116</v>
      </c>
      <c r="AE1050" s="48" t="s">
        <v>136</v>
      </c>
      <c r="AF1050" s="41" t="s">
        <v>136</v>
      </c>
      <c r="AG1050" s="26">
        <v>33</v>
      </c>
      <c r="AH1050" s="50">
        <v>72.6</v>
      </c>
      <c r="AI1050" s="50">
        <v>52.8</v>
      </c>
      <c r="AJ1050" s="50">
        <v>118.8</v>
      </c>
      <c r="AK1050" s="51" t="s">
        <v>150</v>
      </c>
      <c r="AL1050" s="27" t="s">
        <v>1829</v>
      </c>
      <c r="AM1050" s="41"/>
      <c r="AP1050" s="54"/>
      <c r="AQ1050" s="54"/>
      <c r="AR1050" s="54"/>
      <c r="AS1050" s="54"/>
    </row>
    <row r="1051" s="7" customFormat="1" ht="53" customHeight="1" spans="1:45">
      <c r="A1051" s="23" t="s">
        <v>139</v>
      </c>
      <c r="B1051" s="24" t="s">
        <v>140</v>
      </c>
      <c r="C1051" s="25" t="s">
        <v>2378</v>
      </c>
      <c r="D1051" s="26" t="s">
        <v>2230</v>
      </c>
      <c r="E1051" s="27" t="s">
        <v>2256</v>
      </c>
      <c r="F1051" s="30" t="s">
        <v>396</v>
      </c>
      <c r="G1051" s="26" t="s">
        <v>1991</v>
      </c>
      <c r="H1051" s="26" t="s">
        <v>146</v>
      </c>
      <c r="I1051" s="26" t="s">
        <v>147</v>
      </c>
      <c r="J1051" s="41" t="s">
        <v>148</v>
      </c>
      <c r="K1051" s="41" t="s">
        <v>149</v>
      </c>
      <c r="L1051" s="42">
        <v>0.1</v>
      </c>
      <c r="M1051" s="43">
        <v>0.1</v>
      </c>
      <c r="N1051" s="43"/>
      <c r="O1051" s="43"/>
      <c r="P1051" s="43"/>
      <c r="Q1051" s="43">
        <v>0.1</v>
      </c>
      <c r="R1051" s="58"/>
      <c r="S1051" s="48"/>
      <c r="T1051" s="26"/>
      <c r="U1051" s="23"/>
      <c r="V1051" s="48" t="str">
        <f t="shared" si="16"/>
        <v/>
      </c>
      <c r="W1051" s="48"/>
      <c r="X1051" s="48"/>
      <c r="Y1051" s="48"/>
      <c r="Z1051" s="48"/>
      <c r="AA1051" s="48" t="s">
        <v>135</v>
      </c>
      <c r="AB1051" s="41" t="s">
        <v>116</v>
      </c>
      <c r="AC1051" s="41" t="s">
        <v>136</v>
      </c>
      <c r="AD1051" s="41" t="s">
        <v>116</v>
      </c>
      <c r="AE1051" s="48" t="s">
        <v>136</v>
      </c>
      <c r="AF1051" s="41" t="s">
        <v>136</v>
      </c>
      <c r="AG1051" s="26">
        <v>51</v>
      </c>
      <c r="AH1051" s="50">
        <v>112.2</v>
      </c>
      <c r="AI1051" s="50">
        <v>81.6</v>
      </c>
      <c r="AJ1051" s="50">
        <v>183.6</v>
      </c>
      <c r="AK1051" s="51" t="s">
        <v>150</v>
      </c>
      <c r="AL1051" s="27" t="s">
        <v>1963</v>
      </c>
      <c r="AM1051" s="41"/>
      <c r="AP1051" s="54"/>
      <c r="AQ1051" s="54"/>
      <c r="AR1051" s="54"/>
      <c r="AS1051" s="54"/>
    </row>
    <row r="1052" s="7" customFormat="1" ht="53" customHeight="1" spans="1:45">
      <c r="A1052" s="23" t="s">
        <v>139</v>
      </c>
      <c r="B1052" s="24" t="s">
        <v>140</v>
      </c>
      <c r="C1052" s="25" t="s">
        <v>2379</v>
      </c>
      <c r="D1052" s="26" t="s">
        <v>2230</v>
      </c>
      <c r="E1052" s="27" t="s">
        <v>2380</v>
      </c>
      <c r="F1052" s="30" t="s">
        <v>396</v>
      </c>
      <c r="G1052" s="26" t="s">
        <v>413</v>
      </c>
      <c r="H1052" s="26" t="s">
        <v>146</v>
      </c>
      <c r="I1052" s="26" t="s">
        <v>147</v>
      </c>
      <c r="J1052" s="41" t="s">
        <v>148</v>
      </c>
      <c r="K1052" s="41" t="s">
        <v>149</v>
      </c>
      <c r="L1052" s="42">
        <v>0.17</v>
      </c>
      <c r="M1052" s="43">
        <v>0.17</v>
      </c>
      <c r="N1052" s="43"/>
      <c r="O1052" s="43"/>
      <c r="P1052" s="43"/>
      <c r="Q1052" s="43">
        <v>0.17</v>
      </c>
      <c r="R1052" s="58"/>
      <c r="S1052" s="48"/>
      <c r="T1052" s="26"/>
      <c r="U1052" s="23"/>
      <c r="V1052" s="48" t="str">
        <f t="shared" si="16"/>
        <v/>
      </c>
      <c r="W1052" s="48"/>
      <c r="X1052" s="48"/>
      <c r="Y1052" s="48"/>
      <c r="Z1052" s="48"/>
      <c r="AA1052" s="48" t="s">
        <v>135</v>
      </c>
      <c r="AB1052" s="41" t="s">
        <v>116</v>
      </c>
      <c r="AC1052" s="41" t="s">
        <v>136</v>
      </c>
      <c r="AD1052" s="41" t="s">
        <v>116</v>
      </c>
      <c r="AE1052" s="48" t="s">
        <v>136</v>
      </c>
      <c r="AF1052" s="41" t="s">
        <v>136</v>
      </c>
      <c r="AG1052" s="26">
        <v>20</v>
      </c>
      <c r="AH1052" s="50">
        <v>44</v>
      </c>
      <c r="AI1052" s="50">
        <v>32</v>
      </c>
      <c r="AJ1052" s="50">
        <v>72</v>
      </c>
      <c r="AK1052" s="51" t="s">
        <v>150</v>
      </c>
      <c r="AL1052" s="27" t="s">
        <v>1737</v>
      </c>
      <c r="AM1052" s="41"/>
      <c r="AP1052" s="54"/>
      <c r="AQ1052" s="54"/>
      <c r="AR1052" s="54"/>
      <c r="AS1052" s="54"/>
    </row>
    <row r="1053" s="7" customFormat="1" ht="53" customHeight="1" spans="1:45">
      <c r="A1053" s="23" t="s">
        <v>139</v>
      </c>
      <c r="B1053" s="24" t="s">
        <v>140</v>
      </c>
      <c r="C1053" s="25" t="s">
        <v>2381</v>
      </c>
      <c r="D1053" s="26" t="s">
        <v>2230</v>
      </c>
      <c r="E1053" s="27" t="s">
        <v>2256</v>
      </c>
      <c r="F1053" s="28" t="s">
        <v>236</v>
      </c>
      <c r="G1053" s="26" t="s">
        <v>237</v>
      </c>
      <c r="H1053" s="26" t="s">
        <v>146</v>
      </c>
      <c r="I1053" s="26" t="s">
        <v>147</v>
      </c>
      <c r="J1053" s="41" t="s">
        <v>148</v>
      </c>
      <c r="K1053" s="41" t="s">
        <v>149</v>
      </c>
      <c r="L1053" s="42">
        <v>0.1</v>
      </c>
      <c r="M1053" s="43">
        <v>0.1</v>
      </c>
      <c r="N1053" s="43"/>
      <c r="O1053" s="43"/>
      <c r="P1053" s="43"/>
      <c r="Q1053" s="43">
        <v>0.1</v>
      </c>
      <c r="R1053" s="58"/>
      <c r="S1053" s="48"/>
      <c r="T1053" s="26"/>
      <c r="U1053" s="23"/>
      <c r="V1053" s="48" t="str">
        <f t="shared" si="16"/>
        <v/>
      </c>
      <c r="W1053" s="48"/>
      <c r="X1053" s="48"/>
      <c r="Y1053" s="48"/>
      <c r="Z1053" s="48"/>
      <c r="AA1053" s="48" t="s">
        <v>135</v>
      </c>
      <c r="AB1053" s="41" t="s">
        <v>116</v>
      </c>
      <c r="AC1053" s="41" t="s">
        <v>136</v>
      </c>
      <c r="AD1053" s="41" t="s">
        <v>116</v>
      </c>
      <c r="AE1053" s="48" t="s">
        <v>136</v>
      </c>
      <c r="AF1053" s="41" t="s">
        <v>136</v>
      </c>
      <c r="AG1053" s="26">
        <v>16</v>
      </c>
      <c r="AH1053" s="50">
        <v>35.2</v>
      </c>
      <c r="AI1053" s="50">
        <v>25.6</v>
      </c>
      <c r="AJ1053" s="50">
        <v>57.6</v>
      </c>
      <c r="AK1053" s="51" t="s">
        <v>150</v>
      </c>
      <c r="AL1053" s="27" t="s">
        <v>1798</v>
      </c>
      <c r="AM1053" s="41"/>
      <c r="AP1053" s="54"/>
      <c r="AQ1053" s="54"/>
      <c r="AR1053" s="54"/>
      <c r="AS1053" s="54"/>
    </row>
    <row r="1054" s="7" customFormat="1" ht="53" customHeight="1" spans="1:45">
      <c r="A1054" s="23" t="s">
        <v>139</v>
      </c>
      <c r="B1054" s="24" t="s">
        <v>140</v>
      </c>
      <c r="C1054" s="25" t="s">
        <v>2382</v>
      </c>
      <c r="D1054" s="26" t="s">
        <v>2230</v>
      </c>
      <c r="E1054" s="27" t="s">
        <v>2343</v>
      </c>
      <c r="F1054" s="30" t="s">
        <v>611</v>
      </c>
      <c r="G1054" s="26" t="s">
        <v>612</v>
      </c>
      <c r="H1054" s="26" t="s">
        <v>146</v>
      </c>
      <c r="I1054" s="26" t="s">
        <v>147</v>
      </c>
      <c r="J1054" s="41" t="s">
        <v>148</v>
      </c>
      <c r="K1054" s="41" t="s">
        <v>149</v>
      </c>
      <c r="L1054" s="42">
        <v>0.24</v>
      </c>
      <c r="M1054" s="43">
        <v>0.24</v>
      </c>
      <c r="N1054" s="43"/>
      <c r="O1054" s="43"/>
      <c r="P1054" s="43"/>
      <c r="Q1054" s="43">
        <v>0.24</v>
      </c>
      <c r="R1054" s="58"/>
      <c r="S1054" s="48"/>
      <c r="T1054" s="26"/>
      <c r="U1054" s="23"/>
      <c r="V1054" s="48" t="str">
        <f t="shared" si="16"/>
        <v/>
      </c>
      <c r="W1054" s="48"/>
      <c r="X1054" s="48"/>
      <c r="Y1054" s="48"/>
      <c r="Z1054" s="48"/>
      <c r="AA1054" s="48" t="s">
        <v>135</v>
      </c>
      <c r="AB1054" s="41" t="s">
        <v>116</v>
      </c>
      <c r="AC1054" s="41" t="s">
        <v>136</v>
      </c>
      <c r="AD1054" s="41" t="s">
        <v>116</v>
      </c>
      <c r="AE1054" s="48" t="s">
        <v>136</v>
      </c>
      <c r="AF1054" s="41" t="s">
        <v>136</v>
      </c>
      <c r="AG1054" s="26">
        <v>24</v>
      </c>
      <c r="AH1054" s="50">
        <v>52.8</v>
      </c>
      <c r="AI1054" s="50">
        <v>38.4</v>
      </c>
      <c r="AJ1054" s="50">
        <v>86.4</v>
      </c>
      <c r="AK1054" s="51" t="s">
        <v>150</v>
      </c>
      <c r="AL1054" s="27" t="s">
        <v>1831</v>
      </c>
      <c r="AM1054" s="41"/>
      <c r="AP1054" s="54"/>
      <c r="AQ1054" s="54"/>
      <c r="AR1054" s="54"/>
      <c r="AS1054" s="54"/>
    </row>
    <row r="1055" s="7" customFormat="1" ht="53" customHeight="1" spans="1:45">
      <c r="A1055" s="23" t="s">
        <v>139</v>
      </c>
      <c r="B1055" s="24" t="s">
        <v>140</v>
      </c>
      <c r="C1055" s="25" t="s">
        <v>2383</v>
      </c>
      <c r="D1055" s="26" t="s">
        <v>2230</v>
      </c>
      <c r="E1055" s="27" t="s">
        <v>2350</v>
      </c>
      <c r="F1055" s="30" t="s">
        <v>611</v>
      </c>
      <c r="G1055" s="26" t="s">
        <v>614</v>
      </c>
      <c r="H1055" s="26" t="s">
        <v>146</v>
      </c>
      <c r="I1055" s="26" t="s">
        <v>147</v>
      </c>
      <c r="J1055" s="41" t="s">
        <v>148</v>
      </c>
      <c r="K1055" s="41" t="s">
        <v>149</v>
      </c>
      <c r="L1055" s="42">
        <v>0.36</v>
      </c>
      <c r="M1055" s="43">
        <v>0.36</v>
      </c>
      <c r="N1055" s="43"/>
      <c r="O1055" s="43"/>
      <c r="P1055" s="43"/>
      <c r="Q1055" s="43">
        <v>0.36</v>
      </c>
      <c r="R1055" s="58"/>
      <c r="S1055" s="48"/>
      <c r="T1055" s="26"/>
      <c r="U1055" s="23"/>
      <c r="V1055" s="48" t="str">
        <f t="shared" si="16"/>
        <v/>
      </c>
      <c r="W1055" s="48"/>
      <c r="X1055" s="48"/>
      <c r="Y1055" s="48"/>
      <c r="Z1055" s="48"/>
      <c r="AA1055" s="48" t="s">
        <v>135</v>
      </c>
      <c r="AB1055" s="41" t="s">
        <v>116</v>
      </c>
      <c r="AC1055" s="41" t="s">
        <v>136</v>
      </c>
      <c r="AD1055" s="41" t="s">
        <v>116</v>
      </c>
      <c r="AE1055" s="48" t="s">
        <v>136</v>
      </c>
      <c r="AF1055" s="41" t="s">
        <v>136</v>
      </c>
      <c r="AG1055" s="26">
        <v>40</v>
      </c>
      <c r="AH1055" s="50">
        <v>88</v>
      </c>
      <c r="AI1055" s="50">
        <v>64</v>
      </c>
      <c r="AJ1055" s="50">
        <v>144</v>
      </c>
      <c r="AK1055" s="51" t="s">
        <v>150</v>
      </c>
      <c r="AL1055" s="27" t="s">
        <v>1851</v>
      </c>
      <c r="AM1055" s="41"/>
      <c r="AP1055" s="54"/>
      <c r="AQ1055" s="54"/>
      <c r="AR1055" s="54"/>
      <c r="AS1055" s="54"/>
    </row>
    <row r="1056" s="7" customFormat="1" ht="53" customHeight="1" spans="1:45">
      <c r="A1056" s="23" t="s">
        <v>139</v>
      </c>
      <c r="B1056" s="24" t="s">
        <v>140</v>
      </c>
      <c r="C1056" s="25" t="s">
        <v>2384</v>
      </c>
      <c r="D1056" s="26" t="s">
        <v>2230</v>
      </c>
      <c r="E1056" s="27" t="s">
        <v>2385</v>
      </c>
      <c r="F1056" s="30" t="s">
        <v>611</v>
      </c>
      <c r="G1056" s="26" t="s">
        <v>617</v>
      </c>
      <c r="H1056" s="26" t="s">
        <v>146</v>
      </c>
      <c r="I1056" s="26" t="s">
        <v>147</v>
      </c>
      <c r="J1056" s="41" t="s">
        <v>148</v>
      </c>
      <c r="K1056" s="41" t="s">
        <v>149</v>
      </c>
      <c r="L1056" s="42">
        <v>0.22</v>
      </c>
      <c r="M1056" s="43">
        <v>0.22</v>
      </c>
      <c r="N1056" s="43"/>
      <c r="O1056" s="43"/>
      <c r="P1056" s="43"/>
      <c r="Q1056" s="43">
        <v>0.22</v>
      </c>
      <c r="R1056" s="58"/>
      <c r="S1056" s="48"/>
      <c r="T1056" s="26"/>
      <c r="U1056" s="23"/>
      <c r="V1056" s="48" t="str">
        <f t="shared" si="16"/>
        <v/>
      </c>
      <c r="W1056" s="48"/>
      <c r="X1056" s="48"/>
      <c r="Y1056" s="48"/>
      <c r="Z1056" s="48"/>
      <c r="AA1056" s="48" t="s">
        <v>135</v>
      </c>
      <c r="AB1056" s="41" t="s">
        <v>116</v>
      </c>
      <c r="AC1056" s="41" t="s">
        <v>136</v>
      </c>
      <c r="AD1056" s="41" t="s">
        <v>116</v>
      </c>
      <c r="AE1056" s="48" t="s">
        <v>136</v>
      </c>
      <c r="AF1056" s="41" t="s">
        <v>136</v>
      </c>
      <c r="AG1056" s="26">
        <v>31</v>
      </c>
      <c r="AH1056" s="50">
        <v>68.2</v>
      </c>
      <c r="AI1056" s="50">
        <v>49.6</v>
      </c>
      <c r="AJ1056" s="50">
        <v>111.6</v>
      </c>
      <c r="AK1056" s="51" t="s">
        <v>150</v>
      </c>
      <c r="AL1056" s="27" t="s">
        <v>1774</v>
      </c>
      <c r="AM1056" s="41"/>
      <c r="AP1056" s="54"/>
      <c r="AQ1056" s="54"/>
      <c r="AR1056" s="54"/>
      <c r="AS1056" s="54"/>
    </row>
    <row r="1057" s="7" customFormat="1" ht="53" customHeight="1" spans="1:45">
      <c r="A1057" s="23" t="s">
        <v>139</v>
      </c>
      <c r="B1057" s="24" t="s">
        <v>140</v>
      </c>
      <c r="C1057" s="25" t="s">
        <v>2386</v>
      </c>
      <c r="D1057" s="26" t="s">
        <v>2230</v>
      </c>
      <c r="E1057" s="27" t="s">
        <v>2343</v>
      </c>
      <c r="F1057" s="30" t="s">
        <v>611</v>
      </c>
      <c r="G1057" s="26" t="s">
        <v>620</v>
      </c>
      <c r="H1057" s="26" t="s">
        <v>146</v>
      </c>
      <c r="I1057" s="26" t="s">
        <v>147</v>
      </c>
      <c r="J1057" s="41" t="s">
        <v>148</v>
      </c>
      <c r="K1057" s="41" t="s">
        <v>149</v>
      </c>
      <c r="L1057" s="42">
        <v>0.24</v>
      </c>
      <c r="M1057" s="43">
        <v>0.24</v>
      </c>
      <c r="N1057" s="43"/>
      <c r="O1057" s="43"/>
      <c r="P1057" s="43"/>
      <c r="Q1057" s="43">
        <v>0.24</v>
      </c>
      <c r="R1057" s="58"/>
      <c r="S1057" s="48"/>
      <c r="T1057" s="26"/>
      <c r="U1057" s="23"/>
      <c r="V1057" s="48" t="str">
        <f t="shared" si="16"/>
        <v/>
      </c>
      <c r="W1057" s="48"/>
      <c r="X1057" s="48"/>
      <c r="Y1057" s="48"/>
      <c r="Z1057" s="48"/>
      <c r="AA1057" s="48" t="s">
        <v>135</v>
      </c>
      <c r="AB1057" s="41" t="s">
        <v>116</v>
      </c>
      <c r="AC1057" s="41" t="s">
        <v>136</v>
      </c>
      <c r="AD1057" s="41" t="s">
        <v>116</v>
      </c>
      <c r="AE1057" s="48" t="s">
        <v>136</v>
      </c>
      <c r="AF1057" s="41" t="s">
        <v>136</v>
      </c>
      <c r="AG1057" s="26">
        <v>6</v>
      </c>
      <c r="AH1057" s="50">
        <v>13.2</v>
      </c>
      <c r="AI1057" s="50">
        <v>9.6</v>
      </c>
      <c r="AJ1057" s="50">
        <v>21.6</v>
      </c>
      <c r="AK1057" s="51" t="s">
        <v>150</v>
      </c>
      <c r="AL1057" s="27" t="s">
        <v>1915</v>
      </c>
      <c r="AM1057" s="41"/>
      <c r="AP1057" s="54"/>
      <c r="AQ1057" s="54"/>
      <c r="AR1057" s="54"/>
      <c r="AS1057" s="54"/>
    </row>
    <row r="1058" s="7" customFormat="1" ht="53" customHeight="1" spans="1:45">
      <c r="A1058" s="23" t="s">
        <v>139</v>
      </c>
      <c r="B1058" s="24" t="s">
        <v>140</v>
      </c>
      <c r="C1058" s="25" t="s">
        <v>2387</v>
      </c>
      <c r="D1058" s="26" t="s">
        <v>2230</v>
      </c>
      <c r="E1058" s="27" t="s">
        <v>2357</v>
      </c>
      <c r="F1058" s="30" t="s">
        <v>611</v>
      </c>
      <c r="G1058" s="26" t="s">
        <v>623</v>
      </c>
      <c r="H1058" s="26" t="s">
        <v>146</v>
      </c>
      <c r="I1058" s="26" t="s">
        <v>147</v>
      </c>
      <c r="J1058" s="41" t="s">
        <v>148</v>
      </c>
      <c r="K1058" s="41" t="s">
        <v>149</v>
      </c>
      <c r="L1058" s="42">
        <v>0.46</v>
      </c>
      <c r="M1058" s="43">
        <v>0.46</v>
      </c>
      <c r="N1058" s="43"/>
      <c r="O1058" s="43"/>
      <c r="P1058" s="43"/>
      <c r="Q1058" s="43">
        <v>0.46</v>
      </c>
      <c r="R1058" s="58"/>
      <c r="S1058" s="48"/>
      <c r="T1058" s="26"/>
      <c r="U1058" s="23"/>
      <c r="V1058" s="48" t="str">
        <f t="shared" si="16"/>
        <v/>
      </c>
      <c r="W1058" s="48"/>
      <c r="X1058" s="48"/>
      <c r="Y1058" s="48"/>
      <c r="Z1058" s="48"/>
      <c r="AA1058" s="48" t="s">
        <v>135</v>
      </c>
      <c r="AB1058" s="41" t="s">
        <v>116</v>
      </c>
      <c r="AC1058" s="41" t="s">
        <v>136</v>
      </c>
      <c r="AD1058" s="41" t="s">
        <v>116</v>
      </c>
      <c r="AE1058" s="48" t="s">
        <v>136</v>
      </c>
      <c r="AF1058" s="41" t="s">
        <v>136</v>
      </c>
      <c r="AG1058" s="26">
        <v>50</v>
      </c>
      <c r="AH1058" s="50">
        <v>110</v>
      </c>
      <c r="AI1058" s="50">
        <v>80</v>
      </c>
      <c r="AJ1058" s="50">
        <v>180</v>
      </c>
      <c r="AK1058" s="51" t="s">
        <v>150</v>
      </c>
      <c r="AL1058" s="27" t="s">
        <v>1744</v>
      </c>
      <c r="AM1058" s="41"/>
      <c r="AP1058" s="54"/>
      <c r="AQ1058" s="54"/>
      <c r="AR1058" s="54"/>
      <c r="AS1058" s="54"/>
    </row>
    <row r="1059" s="7" customFormat="1" ht="53" customHeight="1" spans="1:45">
      <c r="A1059" s="23" t="s">
        <v>139</v>
      </c>
      <c r="B1059" s="24" t="s">
        <v>140</v>
      </c>
      <c r="C1059" s="25" t="s">
        <v>2388</v>
      </c>
      <c r="D1059" s="26" t="s">
        <v>2230</v>
      </c>
      <c r="E1059" s="27" t="s">
        <v>2389</v>
      </c>
      <c r="F1059" s="30" t="s">
        <v>611</v>
      </c>
      <c r="G1059" s="26" t="s">
        <v>626</v>
      </c>
      <c r="H1059" s="26" t="s">
        <v>146</v>
      </c>
      <c r="I1059" s="26" t="s">
        <v>147</v>
      </c>
      <c r="J1059" s="41" t="s">
        <v>148</v>
      </c>
      <c r="K1059" s="41" t="s">
        <v>149</v>
      </c>
      <c r="L1059" s="42">
        <v>0.32</v>
      </c>
      <c r="M1059" s="43">
        <v>0.32</v>
      </c>
      <c r="N1059" s="43"/>
      <c r="O1059" s="43"/>
      <c r="P1059" s="43"/>
      <c r="Q1059" s="43">
        <v>0.32</v>
      </c>
      <c r="R1059" s="58"/>
      <c r="S1059" s="48"/>
      <c r="T1059" s="26"/>
      <c r="U1059" s="23"/>
      <c r="V1059" s="48" t="str">
        <f t="shared" si="16"/>
        <v/>
      </c>
      <c r="W1059" s="48"/>
      <c r="X1059" s="48"/>
      <c r="Y1059" s="48"/>
      <c r="Z1059" s="48"/>
      <c r="AA1059" s="48" t="s">
        <v>135</v>
      </c>
      <c r="AB1059" s="41" t="s">
        <v>116</v>
      </c>
      <c r="AC1059" s="41" t="s">
        <v>136</v>
      </c>
      <c r="AD1059" s="41" t="s">
        <v>116</v>
      </c>
      <c r="AE1059" s="48" t="s">
        <v>136</v>
      </c>
      <c r="AF1059" s="41" t="s">
        <v>136</v>
      </c>
      <c r="AG1059" s="26">
        <v>17</v>
      </c>
      <c r="AH1059" s="50">
        <v>37.4</v>
      </c>
      <c r="AI1059" s="50">
        <v>27.2</v>
      </c>
      <c r="AJ1059" s="50">
        <v>61.2</v>
      </c>
      <c r="AK1059" s="51" t="s">
        <v>150</v>
      </c>
      <c r="AL1059" s="27" t="s">
        <v>2005</v>
      </c>
      <c r="AM1059" s="41"/>
      <c r="AP1059" s="54"/>
      <c r="AQ1059" s="54"/>
      <c r="AR1059" s="54"/>
      <c r="AS1059" s="54"/>
    </row>
    <row r="1060" s="7" customFormat="1" ht="53" customHeight="1" spans="1:45">
      <c r="A1060" s="23" t="s">
        <v>139</v>
      </c>
      <c r="B1060" s="24" t="s">
        <v>140</v>
      </c>
      <c r="C1060" s="25" t="s">
        <v>2390</v>
      </c>
      <c r="D1060" s="26" t="s">
        <v>2230</v>
      </c>
      <c r="E1060" s="27" t="s">
        <v>2374</v>
      </c>
      <c r="F1060" s="30" t="s">
        <v>611</v>
      </c>
      <c r="G1060" s="26" t="s">
        <v>630</v>
      </c>
      <c r="H1060" s="26" t="s">
        <v>146</v>
      </c>
      <c r="I1060" s="26" t="s">
        <v>147</v>
      </c>
      <c r="J1060" s="41" t="s">
        <v>148</v>
      </c>
      <c r="K1060" s="41" t="s">
        <v>149</v>
      </c>
      <c r="L1060" s="42">
        <v>0.54</v>
      </c>
      <c r="M1060" s="43">
        <v>0.54</v>
      </c>
      <c r="N1060" s="43"/>
      <c r="O1060" s="43"/>
      <c r="P1060" s="43"/>
      <c r="Q1060" s="43">
        <v>0.54</v>
      </c>
      <c r="R1060" s="58"/>
      <c r="S1060" s="48"/>
      <c r="T1060" s="26"/>
      <c r="U1060" s="23"/>
      <c r="V1060" s="48" t="str">
        <f t="shared" si="16"/>
        <v/>
      </c>
      <c r="W1060" s="48"/>
      <c r="X1060" s="48"/>
      <c r="Y1060" s="48"/>
      <c r="Z1060" s="48"/>
      <c r="AA1060" s="48" t="s">
        <v>135</v>
      </c>
      <c r="AB1060" s="41" t="s">
        <v>116</v>
      </c>
      <c r="AC1060" s="41" t="s">
        <v>136</v>
      </c>
      <c r="AD1060" s="41" t="s">
        <v>116</v>
      </c>
      <c r="AE1060" s="48" t="s">
        <v>136</v>
      </c>
      <c r="AF1060" s="41" t="s">
        <v>136</v>
      </c>
      <c r="AG1060" s="26">
        <v>32</v>
      </c>
      <c r="AH1060" s="50">
        <v>70.4</v>
      </c>
      <c r="AI1060" s="50">
        <v>51.2</v>
      </c>
      <c r="AJ1060" s="50">
        <v>115.2</v>
      </c>
      <c r="AK1060" s="51" t="s">
        <v>150</v>
      </c>
      <c r="AL1060" s="27" t="s">
        <v>1807</v>
      </c>
      <c r="AM1060" s="41"/>
      <c r="AP1060" s="54"/>
      <c r="AQ1060" s="54"/>
      <c r="AR1060" s="54"/>
      <c r="AS1060" s="54"/>
    </row>
    <row r="1061" s="7" customFormat="1" ht="53" customHeight="1" spans="1:45">
      <c r="A1061" s="23" t="s">
        <v>139</v>
      </c>
      <c r="B1061" s="24" t="s">
        <v>140</v>
      </c>
      <c r="C1061" s="25" t="s">
        <v>2391</v>
      </c>
      <c r="D1061" s="26" t="s">
        <v>2230</v>
      </c>
      <c r="E1061" s="27" t="s">
        <v>2392</v>
      </c>
      <c r="F1061" s="30" t="s">
        <v>611</v>
      </c>
      <c r="G1061" s="26" t="s">
        <v>633</v>
      </c>
      <c r="H1061" s="26" t="s">
        <v>146</v>
      </c>
      <c r="I1061" s="26" t="s">
        <v>147</v>
      </c>
      <c r="J1061" s="41" t="s">
        <v>148</v>
      </c>
      <c r="K1061" s="41" t="s">
        <v>149</v>
      </c>
      <c r="L1061" s="42">
        <v>0.28</v>
      </c>
      <c r="M1061" s="43">
        <v>0.28</v>
      </c>
      <c r="N1061" s="43"/>
      <c r="O1061" s="43"/>
      <c r="P1061" s="43"/>
      <c r="Q1061" s="43">
        <v>0.28</v>
      </c>
      <c r="R1061" s="58"/>
      <c r="S1061" s="48"/>
      <c r="T1061" s="26"/>
      <c r="U1061" s="23"/>
      <c r="V1061" s="48" t="str">
        <f t="shared" si="16"/>
        <v/>
      </c>
      <c r="W1061" s="48"/>
      <c r="X1061" s="48"/>
      <c r="Y1061" s="48"/>
      <c r="Z1061" s="48"/>
      <c r="AA1061" s="48" t="s">
        <v>135</v>
      </c>
      <c r="AB1061" s="41" t="s">
        <v>116</v>
      </c>
      <c r="AC1061" s="41" t="s">
        <v>136</v>
      </c>
      <c r="AD1061" s="41" t="s">
        <v>116</v>
      </c>
      <c r="AE1061" s="48" t="s">
        <v>136</v>
      </c>
      <c r="AF1061" s="41" t="s">
        <v>136</v>
      </c>
      <c r="AG1061" s="26">
        <v>34</v>
      </c>
      <c r="AH1061" s="50">
        <v>74.8</v>
      </c>
      <c r="AI1061" s="50">
        <v>54.4</v>
      </c>
      <c r="AJ1061" s="50">
        <v>122.4</v>
      </c>
      <c r="AK1061" s="51" t="s">
        <v>150</v>
      </c>
      <c r="AL1061" s="27" t="s">
        <v>1836</v>
      </c>
      <c r="AM1061" s="41"/>
      <c r="AP1061" s="54"/>
      <c r="AQ1061" s="54"/>
      <c r="AR1061" s="54"/>
      <c r="AS1061" s="54"/>
    </row>
    <row r="1062" s="7" customFormat="1" ht="53" customHeight="1" spans="1:45">
      <c r="A1062" s="23" t="s">
        <v>139</v>
      </c>
      <c r="B1062" s="24" t="s">
        <v>140</v>
      </c>
      <c r="C1062" s="25" t="s">
        <v>2393</v>
      </c>
      <c r="D1062" s="26" t="s">
        <v>2230</v>
      </c>
      <c r="E1062" s="27" t="s">
        <v>2316</v>
      </c>
      <c r="F1062" s="30" t="s">
        <v>611</v>
      </c>
      <c r="G1062" s="26" t="s">
        <v>636</v>
      </c>
      <c r="H1062" s="26" t="s">
        <v>146</v>
      </c>
      <c r="I1062" s="26" t="s">
        <v>147</v>
      </c>
      <c r="J1062" s="41" t="s">
        <v>148</v>
      </c>
      <c r="K1062" s="41" t="s">
        <v>149</v>
      </c>
      <c r="L1062" s="42">
        <v>0.34</v>
      </c>
      <c r="M1062" s="43">
        <v>0.34</v>
      </c>
      <c r="N1062" s="43"/>
      <c r="O1062" s="43"/>
      <c r="P1062" s="43"/>
      <c r="Q1062" s="43">
        <v>0.34</v>
      </c>
      <c r="R1062" s="58"/>
      <c r="S1062" s="48"/>
      <c r="T1062" s="26"/>
      <c r="U1062" s="23"/>
      <c r="V1062" s="48" t="str">
        <f t="shared" si="16"/>
        <v/>
      </c>
      <c r="W1062" s="48"/>
      <c r="X1062" s="48"/>
      <c r="Y1062" s="48"/>
      <c r="Z1062" s="48"/>
      <c r="AA1062" s="48" t="s">
        <v>135</v>
      </c>
      <c r="AB1062" s="41" t="s">
        <v>116</v>
      </c>
      <c r="AC1062" s="41" t="s">
        <v>136</v>
      </c>
      <c r="AD1062" s="41" t="s">
        <v>116</v>
      </c>
      <c r="AE1062" s="48" t="s">
        <v>136</v>
      </c>
      <c r="AF1062" s="41" t="s">
        <v>136</v>
      </c>
      <c r="AG1062" s="26">
        <v>41</v>
      </c>
      <c r="AH1062" s="50">
        <v>90.2</v>
      </c>
      <c r="AI1062" s="50">
        <v>65.6</v>
      </c>
      <c r="AJ1062" s="50">
        <v>147.6</v>
      </c>
      <c r="AK1062" s="51" t="s">
        <v>150</v>
      </c>
      <c r="AL1062" s="27" t="s">
        <v>1846</v>
      </c>
      <c r="AM1062" s="41"/>
      <c r="AP1062" s="54"/>
      <c r="AQ1062" s="54"/>
      <c r="AR1062" s="54"/>
      <c r="AS1062" s="54"/>
    </row>
    <row r="1063" s="7" customFormat="1" ht="53" customHeight="1" spans="1:45">
      <c r="A1063" s="23" t="s">
        <v>139</v>
      </c>
      <c r="B1063" s="24" t="s">
        <v>140</v>
      </c>
      <c r="C1063" s="25" t="s">
        <v>2394</v>
      </c>
      <c r="D1063" s="26" t="s">
        <v>2230</v>
      </c>
      <c r="E1063" s="27" t="s">
        <v>2247</v>
      </c>
      <c r="F1063" s="30" t="s">
        <v>611</v>
      </c>
      <c r="G1063" s="26" t="s">
        <v>639</v>
      </c>
      <c r="H1063" s="26" t="s">
        <v>146</v>
      </c>
      <c r="I1063" s="26" t="s">
        <v>147</v>
      </c>
      <c r="J1063" s="41" t="s">
        <v>148</v>
      </c>
      <c r="K1063" s="41" t="s">
        <v>149</v>
      </c>
      <c r="L1063" s="42">
        <v>1</v>
      </c>
      <c r="M1063" s="43">
        <v>1</v>
      </c>
      <c r="N1063" s="43"/>
      <c r="O1063" s="43"/>
      <c r="P1063" s="43"/>
      <c r="Q1063" s="43">
        <v>1</v>
      </c>
      <c r="R1063" s="58"/>
      <c r="S1063" s="48"/>
      <c r="T1063" s="26"/>
      <c r="U1063" s="23"/>
      <c r="V1063" s="48" t="str">
        <f t="shared" si="16"/>
        <v/>
      </c>
      <c r="W1063" s="48"/>
      <c r="X1063" s="48"/>
      <c r="Y1063" s="48"/>
      <c r="Z1063" s="48"/>
      <c r="AA1063" s="48" t="s">
        <v>135</v>
      </c>
      <c r="AB1063" s="41" t="s">
        <v>116</v>
      </c>
      <c r="AC1063" s="41" t="s">
        <v>136</v>
      </c>
      <c r="AD1063" s="41" t="s">
        <v>116</v>
      </c>
      <c r="AE1063" s="48" t="s">
        <v>136</v>
      </c>
      <c r="AF1063" s="41" t="s">
        <v>136</v>
      </c>
      <c r="AG1063" s="26">
        <v>73</v>
      </c>
      <c r="AH1063" s="50">
        <v>160.6</v>
      </c>
      <c r="AI1063" s="50">
        <v>116.8</v>
      </c>
      <c r="AJ1063" s="50">
        <v>262.8</v>
      </c>
      <c r="AK1063" s="51" t="s">
        <v>150</v>
      </c>
      <c r="AL1063" s="27" t="s">
        <v>2010</v>
      </c>
      <c r="AM1063" s="41"/>
      <c r="AP1063" s="54"/>
      <c r="AQ1063" s="54"/>
      <c r="AR1063" s="54"/>
      <c r="AS1063" s="54"/>
    </row>
    <row r="1064" s="7" customFormat="1" ht="53" customHeight="1" spans="1:45">
      <c r="A1064" s="23" t="s">
        <v>139</v>
      </c>
      <c r="B1064" s="24" t="s">
        <v>140</v>
      </c>
      <c r="C1064" s="25" t="s">
        <v>2395</v>
      </c>
      <c r="D1064" s="26" t="s">
        <v>2230</v>
      </c>
      <c r="E1064" s="27" t="s">
        <v>2392</v>
      </c>
      <c r="F1064" s="30" t="s">
        <v>611</v>
      </c>
      <c r="G1064" s="26" t="s">
        <v>642</v>
      </c>
      <c r="H1064" s="26" t="s">
        <v>146</v>
      </c>
      <c r="I1064" s="26" t="s">
        <v>147</v>
      </c>
      <c r="J1064" s="41" t="s">
        <v>148</v>
      </c>
      <c r="K1064" s="41" t="s">
        <v>149</v>
      </c>
      <c r="L1064" s="42">
        <v>0.28</v>
      </c>
      <c r="M1064" s="43">
        <v>0.28</v>
      </c>
      <c r="N1064" s="43"/>
      <c r="O1064" s="43"/>
      <c r="P1064" s="43"/>
      <c r="Q1064" s="43">
        <v>0.28</v>
      </c>
      <c r="R1064" s="58"/>
      <c r="S1064" s="48"/>
      <c r="T1064" s="26"/>
      <c r="U1064" s="23"/>
      <c r="V1064" s="48" t="str">
        <f t="shared" si="16"/>
        <v/>
      </c>
      <c r="W1064" s="48"/>
      <c r="X1064" s="48"/>
      <c r="Y1064" s="48"/>
      <c r="Z1064" s="48"/>
      <c r="AA1064" s="48" t="s">
        <v>135</v>
      </c>
      <c r="AB1064" s="41" t="s">
        <v>116</v>
      </c>
      <c r="AC1064" s="41" t="s">
        <v>136</v>
      </c>
      <c r="AD1064" s="41" t="s">
        <v>116</v>
      </c>
      <c r="AE1064" s="48" t="s">
        <v>136</v>
      </c>
      <c r="AF1064" s="41" t="s">
        <v>136</v>
      </c>
      <c r="AG1064" s="26">
        <v>17</v>
      </c>
      <c r="AH1064" s="50">
        <v>37.4</v>
      </c>
      <c r="AI1064" s="50">
        <v>27.2</v>
      </c>
      <c r="AJ1064" s="50">
        <v>61.2</v>
      </c>
      <c r="AK1064" s="51" t="s">
        <v>150</v>
      </c>
      <c r="AL1064" s="27" t="s">
        <v>2005</v>
      </c>
      <c r="AM1064" s="41"/>
      <c r="AP1064" s="54"/>
      <c r="AQ1064" s="54"/>
      <c r="AR1064" s="54"/>
      <c r="AS1064" s="54"/>
    </row>
    <row r="1065" s="7" customFormat="1" ht="53" customHeight="1" spans="1:45">
      <c r="A1065" s="23" t="s">
        <v>139</v>
      </c>
      <c r="B1065" s="24" t="s">
        <v>140</v>
      </c>
      <c r="C1065" s="25" t="s">
        <v>2396</v>
      </c>
      <c r="D1065" s="26" t="s">
        <v>2230</v>
      </c>
      <c r="E1065" s="27" t="s">
        <v>2397</v>
      </c>
      <c r="F1065" s="30" t="s">
        <v>611</v>
      </c>
      <c r="G1065" s="26" t="s">
        <v>645</v>
      </c>
      <c r="H1065" s="26" t="s">
        <v>146</v>
      </c>
      <c r="I1065" s="26" t="s">
        <v>147</v>
      </c>
      <c r="J1065" s="41" t="s">
        <v>148</v>
      </c>
      <c r="K1065" s="41" t="s">
        <v>149</v>
      </c>
      <c r="L1065" s="42">
        <v>0.49</v>
      </c>
      <c r="M1065" s="43">
        <v>0.49</v>
      </c>
      <c r="N1065" s="43"/>
      <c r="O1065" s="43"/>
      <c r="P1065" s="43"/>
      <c r="Q1065" s="43">
        <v>0.49</v>
      </c>
      <c r="R1065" s="58"/>
      <c r="S1065" s="48"/>
      <c r="T1065" s="26"/>
      <c r="U1065" s="23"/>
      <c r="V1065" s="48" t="str">
        <f t="shared" si="16"/>
        <v/>
      </c>
      <c r="W1065" s="48"/>
      <c r="X1065" s="48"/>
      <c r="Y1065" s="48"/>
      <c r="Z1065" s="48"/>
      <c r="AA1065" s="48" t="s">
        <v>135</v>
      </c>
      <c r="AB1065" s="41" t="s">
        <v>116</v>
      </c>
      <c r="AC1065" s="41" t="s">
        <v>136</v>
      </c>
      <c r="AD1065" s="41" t="s">
        <v>116</v>
      </c>
      <c r="AE1065" s="48" t="s">
        <v>136</v>
      </c>
      <c r="AF1065" s="41" t="s">
        <v>136</v>
      </c>
      <c r="AG1065" s="26">
        <v>46</v>
      </c>
      <c r="AH1065" s="50">
        <v>101.2</v>
      </c>
      <c r="AI1065" s="50">
        <v>73.6</v>
      </c>
      <c r="AJ1065" s="50">
        <v>165.6</v>
      </c>
      <c r="AK1065" s="51" t="s">
        <v>150</v>
      </c>
      <c r="AL1065" s="27" t="s">
        <v>1976</v>
      </c>
      <c r="AM1065" s="41"/>
      <c r="AP1065" s="54"/>
      <c r="AQ1065" s="54"/>
      <c r="AR1065" s="54"/>
      <c r="AS1065" s="54"/>
    </row>
    <row r="1066" s="7" customFormat="1" ht="53" customHeight="1" spans="1:45">
      <c r="A1066" s="23" t="s">
        <v>139</v>
      </c>
      <c r="B1066" s="24" t="s">
        <v>140</v>
      </c>
      <c r="C1066" s="25" t="s">
        <v>2398</v>
      </c>
      <c r="D1066" s="26" t="s">
        <v>2230</v>
      </c>
      <c r="E1066" s="27" t="s">
        <v>2399</v>
      </c>
      <c r="F1066" s="30" t="s">
        <v>611</v>
      </c>
      <c r="G1066" s="26" t="s">
        <v>647</v>
      </c>
      <c r="H1066" s="26" t="s">
        <v>146</v>
      </c>
      <c r="I1066" s="26" t="s">
        <v>147</v>
      </c>
      <c r="J1066" s="41" t="s">
        <v>148</v>
      </c>
      <c r="K1066" s="41" t="s">
        <v>149</v>
      </c>
      <c r="L1066" s="42">
        <v>0.44</v>
      </c>
      <c r="M1066" s="43">
        <v>0.44</v>
      </c>
      <c r="N1066" s="43"/>
      <c r="O1066" s="43"/>
      <c r="P1066" s="43"/>
      <c r="Q1066" s="43">
        <v>0.44</v>
      </c>
      <c r="R1066" s="58"/>
      <c r="S1066" s="48"/>
      <c r="T1066" s="26"/>
      <c r="U1066" s="23"/>
      <c r="V1066" s="48" t="str">
        <f t="shared" si="16"/>
        <v/>
      </c>
      <c r="W1066" s="48"/>
      <c r="X1066" s="48"/>
      <c r="Y1066" s="48"/>
      <c r="Z1066" s="48"/>
      <c r="AA1066" s="48" t="s">
        <v>135</v>
      </c>
      <c r="AB1066" s="41" t="s">
        <v>116</v>
      </c>
      <c r="AC1066" s="41" t="s">
        <v>136</v>
      </c>
      <c r="AD1066" s="41" t="s">
        <v>116</v>
      </c>
      <c r="AE1066" s="48" t="s">
        <v>136</v>
      </c>
      <c r="AF1066" s="41" t="s">
        <v>136</v>
      </c>
      <c r="AG1066" s="26">
        <v>30</v>
      </c>
      <c r="AH1066" s="50">
        <v>66</v>
      </c>
      <c r="AI1066" s="50">
        <v>48</v>
      </c>
      <c r="AJ1066" s="50">
        <v>108</v>
      </c>
      <c r="AK1066" s="51" t="s">
        <v>150</v>
      </c>
      <c r="AL1066" s="27" t="s">
        <v>1763</v>
      </c>
      <c r="AM1066" s="41"/>
      <c r="AP1066" s="54"/>
      <c r="AQ1066" s="54"/>
      <c r="AR1066" s="54"/>
      <c r="AS1066" s="54"/>
    </row>
    <row r="1067" s="7" customFormat="1" ht="53" customHeight="1" spans="1:45">
      <c r="A1067" s="23" t="s">
        <v>139</v>
      </c>
      <c r="B1067" s="24" t="s">
        <v>140</v>
      </c>
      <c r="C1067" s="25" t="s">
        <v>2400</v>
      </c>
      <c r="D1067" s="26" t="s">
        <v>2230</v>
      </c>
      <c r="E1067" s="27" t="s">
        <v>2392</v>
      </c>
      <c r="F1067" s="30" t="s">
        <v>611</v>
      </c>
      <c r="G1067" s="26" t="s">
        <v>650</v>
      </c>
      <c r="H1067" s="26" t="s">
        <v>146</v>
      </c>
      <c r="I1067" s="26" t="s">
        <v>147</v>
      </c>
      <c r="J1067" s="41" t="s">
        <v>148</v>
      </c>
      <c r="K1067" s="41" t="s">
        <v>149</v>
      </c>
      <c r="L1067" s="42">
        <v>0.28</v>
      </c>
      <c r="M1067" s="43">
        <v>0.28</v>
      </c>
      <c r="N1067" s="43"/>
      <c r="O1067" s="43"/>
      <c r="P1067" s="43"/>
      <c r="Q1067" s="43">
        <v>0.28</v>
      </c>
      <c r="R1067" s="58"/>
      <c r="S1067" s="48"/>
      <c r="T1067" s="26"/>
      <c r="U1067" s="23"/>
      <c r="V1067" s="48" t="str">
        <f t="shared" si="16"/>
        <v/>
      </c>
      <c r="W1067" s="48"/>
      <c r="X1067" s="48"/>
      <c r="Y1067" s="48"/>
      <c r="Z1067" s="48"/>
      <c r="AA1067" s="48" t="s">
        <v>135</v>
      </c>
      <c r="AB1067" s="41" t="s">
        <v>116</v>
      </c>
      <c r="AC1067" s="41" t="s">
        <v>136</v>
      </c>
      <c r="AD1067" s="41" t="s">
        <v>116</v>
      </c>
      <c r="AE1067" s="48" t="s">
        <v>136</v>
      </c>
      <c r="AF1067" s="41" t="s">
        <v>136</v>
      </c>
      <c r="AG1067" s="26">
        <v>21</v>
      </c>
      <c r="AH1067" s="50">
        <v>46.2</v>
      </c>
      <c r="AI1067" s="50">
        <v>33.6</v>
      </c>
      <c r="AJ1067" s="50">
        <v>75.6</v>
      </c>
      <c r="AK1067" s="51" t="s">
        <v>150</v>
      </c>
      <c r="AL1067" s="27" t="s">
        <v>2015</v>
      </c>
      <c r="AM1067" s="41"/>
      <c r="AP1067" s="54"/>
      <c r="AQ1067" s="54"/>
      <c r="AR1067" s="54"/>
      <c r="AS1067" s="54"/>
    </row>
    <row r="1068" s="7" customFormat="1" ht="53" customHeight="1" spans="1:45">
      <c r="A1068" s="23" t="s">
        <v>139</v>
      </c>
      <c r="B1068" s="24" t="s">
        <v>140</v>
      </c>
      <c r="C1068" s="25" t="s">
        <v>2401</v>
      </c>
      <c r="D1068" s="26" t="s">
        <v>2230</v>
      </c>
      <c r="E1068" s="27" t="s">
        <v>2392</v>
      </c>
      <c r="F1068" s="30" t="s">
        <v>611</v>
      </c>
      <c r="G1068" s="26" t="s">
        <v>653</v>
      </c>
      <c r="H1068" s="26" t="s">
        <v>146</v>
      </c>
      <c r="I1068" s="26" t="s">
        <v>147</v>
      </c>
      <c r="J1068" s="41" t="s">
        <v>148</v>
      </c>
      <c r="K1068" s="41" t="s">
        <v>149</v>
      </c>
      <c r="L1068" s="42">
        <v>0.28</v>
      </c>
      <c r="M1068" s="43">
        <v>0.28</v>
      </c>
      <c r="N1068" s="43"/>
      <c r="O1068" s="43"/>
      <c r="P1068" s="43"/>
      <c r="Q1068" s="43">
        <v>0.28</v>
      </c>
      <c r="R1068" s="58"/>
      <c r="S1068" s="48"/>
      <c r="T1068" s="26"/>
      <c r="U1068" s="23"/>
      <c r="V1068" s="48" t="str">
        <f t="shared" si="16"/>
        <v/>
      </c>
      <c r="W1068" s="48"/>
      <c r="X1068" s="48"/>
      <c r="Y1068" s="48"/>
      <c r="Z1068" s="48"/>
      <c r="AA1068" s="48" t="s">
        <v>135</v>
      </c>
      <c r="AB1068" s="41" t="s">
        <v>116</v>
      </c>
      <c r="AC1068" s="41" t="s">
        <v>136</v>
      </c>
      <c r="AD1068" s="41" t="s">
        <v>116</v>
      </c>
      <c r="AE1068" s="48" t="s">
        <v>136</v>
      </c>
      <c r="AF1068" s="41" t="s">
        <v>136</v>
      </c>
      <c r="AG1068" s="26">
        <v>29</v>
      </c>
      <c r="AH1068" s="50">
        <v>63.8</v>
      </c>
      <c r="AI1068" s="50">
        <v>46.4</v>
      </c>
      <c r="AJ1068" s="50">
        <v>104.4</v>
      </c>
      <c r="AK1068" s="51" t="s">
        <v>150</v>
      </c>
      <c r="AL1068" s="27" t="s">
        <v>1804</v>
      </c>
      <c r="AM1068" s="41"/>
      <c r="AP1068" s="54"/>
      <c r="AQ1068" s="54"/>
      <c r="AR1068" s="54"/>
      <c r="AS1068" s="54"/>
    </row>
    <row r="1069" s="7" customFormat="1" ht="53" customHeight="1" spans="1:45">
      <c r="A1069" s="23" t="s">
        <v>139</v>
      </c>
      <c r="B1069" s="24" t="s">
        <v>140</v>
      </c>
      <c r="C1069" s="25" t="s">
        <v>2402</v>
      </c>
      <c r="D1069" s="26" t="s">
        <v>2230</v>
      </c>
      <c r="E1069" s="27" t="s">
        <v>2403</v>
      </c>
      <c r="F1069" s="30" t="s">
        <v>611</v>
      </c>
      <c r="G1069" s="26" t="s">
        <v>655</v>
      </c>
      <c r="H1069" s="26" t="s">
        <v>146</v>
      </c>
      <c r="I1069" s="26" t="s">
        <v>147</v>
      </c>
      <c r="J1069" s="41" t="s">
        <v>148</v>
      </c>
      <c r="K1069" s="41" t="s">
        <v>149</v>
      </c>
      <c r="L1069" s="42">
        <v>0.276</v>
      </c>
      <c r="M1069" s="43">
        <v>0.276</v>
      </c>
      <c r="N1069" s="43"/>
      <c r="O1069" s="43"/>
      <c r="P1069" s="43"/>
      <c r="Q1069" s="43">
        <v>0.276</v>
      </c>
      <c r="R1069" s="58"/>
      <c r="S1069" s="48"/>
      <c r="T1069" s="26"/>
      <c r="U1069" s="23"/>
      <c r="V1069" s="48" t="str">
        <f t="shared" si="16"/>
        <v/>
      </c>
      <c r="W1069" s="48"/>
      <c r="X1069" s="48"/>
      <c r="Y1069" s="48"/>
      <c r="Z1069" s="48"/>
      <c r="AA1069" s="48" t="s">
        <v>135</v>
      </c>
      <c r="AB1069" s="41" t="s">
        <v>116</v>
      </c>
      <c r="AC1069" s="41" t="s">
        <v>136</v>
      </c>
      <c r="AD1069" s="41" t="s">
        <v>116</v>
      </c>
      <c r="AE1069" s="48" t="s">
        <v>136</v>
      </c>
      <c r="AF1069" s="41" t="s">
        <v>136</v>
      </c>
      <c r="AG1069" s="26">
        <v>32</v>
      </c>
      <c r="AH1069" s="50">
        <v>70.4</v>
      </c>
      <c r="AI1069" s="50">
        <v>51.2</v>
      </c>
      <c r="AJ1069" s="50">
        <v>115.2</v>
      </c>
      <c r="AK1069" s="51" t="s">
        <v>150</v>
      </c>
      <c r="AL1069" s="27" t="s">
        <v>1807</v>
      </c>
      <c r="AM1069" s="41"/>
      <c r="AP1069" s="54"/>
      <c r="AQ1069" s="54"/>
      <c r="AR1069" s="54"/>
      <c r="AS1069" s="54"/>
    </row>
    <row r="1070" s="7" customFormat="1" ht="53" customHeight="1" spans="1:45">
      <c r="A1070" s="23" t="s">
        <v>139</v>
      </c>
      <c r="B1070" s="24" t="s">
        <v>140</v>
      </c>
      <c r="C1070" s="25" t="s">
        <v>2404</v>
      </c>
      <c r="D1070" s="26" t="s">
        <v>2230</v>
      </c>
      <c r="E1070" s="27" t="s">
        <v>2405</v>
      </c>
      <c r="F1070" s="30" t="s">
        <v>611</v>
      </c>
      <c r="G1070" s="26" t="s">
        <v>657</v>
      </c>
      <c r="H1070" s="26" t="s">
        <v>146</v>
      </c>
      <c r="I1070" s="26" t="s">
        <v>147</v>
      </c>
      <c r="J1070" s="41" t="s">
        <v>148</v>
      </c>
      <c r="K1070" s="41" t="s">
        <v>149</v>
      </c>
      <c r="L1070" s="42">
        <v>0.482</v>
      </c>
      <c r="M1070" s="43">
        <v>0.482</v>
      </c>
      <c r="N1070" s="43"/>
      <c r="O1070" s="43"/>
      <c r="P1070" s="43"/>
      <c r="Q1070" s="43">
        <v>0.482</v>
      </c>
      <c r="R1070" s="58"/>
      <c r="S1070" s="48"/>
      <c r="T1070" s="26"/>
      <c r="U1070" s="23"/>
      <c r="V1070" s="48" t="str">
        <f t="shared" si="16"/>
        <v/>
      </c>
      <c r="W1070" s="48"/>
      <c r="X1070" s="48"/>
      <c r="Y1070" s="48"/>
      <c r="Z1070" s="48"/>
      <c r="AA1070" s="48" t="s">
        <v>135</v>
      </c>
      <c r="AB1070" s="41" t="s">
        <v>116</v>
      </c>
      <c r="AC1070" s="41" t="s">
        <v>136</v>
      </c>
      <c r="AD1070" s="41" t="s">
        <v>116</v>
      </c>
      <c r="AE1070" s="48" t="s">
        <v>136</v>
      </c>
      <c r="AF1070" s="41" t="s">
        <v>136</v>
      </c>
      <c r="AG1070" s="26">
        <v>15</v>
      </c>
      <c r="AH1070" s="50">
        <v>33</v>
      </c>
      <c r="AI1070" s="50">
        <v>24</v>
      </c>
      <c r="AJ1070" s="50">
        <v>54</v>
      </c>
      <c r="AK1070" s="51" t="s">
        <v>150</v>
      </c>
      <c r="AL1070" s="27" t="s">
        <v>1902</v>
      </c>
      <c r="AM1070" s="41"/>
      <c r="AP1070" s="54"/>
      <c r="AQ1070" s="54"/>
      <c r="AR1070" s="54"/>
      <c r="AS1070" s="54"/>
    </row>
    <row r="1071" s="7" customFormat="1" ht="53" customHeight="1" spans="1:45">
      <c r="A1071" s="23" t="s">
        <v>139</v>
      </c>
      <c r="B1071" s="24" t="s">
        <v>140</v>
      </c>
      <c r="C1071" s="25" t="s">
        <v>2406</v>
      </c>
      <c r="D1071" s="26" t="s">
        <v>2230</v>
      </c>
      <c r="E1071" s="27" t="s">
        <v>2392</v>
      </c>
      <c r="F1071" s="30" t="s">
        <v>611</v>
      </c>
      <c r="G1071" s="26" t="s">
        <v>660</v>
      </c>
      <c r="H1071" s="26" t="s">
        <v>146</v>
      </c>
      <c r="I1071" s="26" t="s">
        <v>147</v>
      </c>
      <c r="J1071" s="41" t="s">
        <v>148</v>
      </c>
      <c r="K1071" s="41" t="s">
        <v>149</v>
      </c>
      <c r="L1071" s="42">
        <v>0.28</v>
      </c>
      <c r="M1071" s="43">
        <v>0.28</v>
      </c>
      <c r="N1071" s="43"/>
      <c r="O1071" s="43"/>
      <c r="P1071" s="43"/>
      <c r="Q1071" s="43">
        <v>0.28</v>
      </c>
      <c r="R1071" s="58"/>
      <c r="S1071" s="48"/>
      <c r="T1071" s="26"/>
      <c r="U1071" s="23"/>
      <c r="V1071" s="48" t="str">
        <f t="shared" si="16"/>
        <v/>
      </c>
      <c r="W1071" s="48"/>
      <c r="X1071" s="48"/>
      <c r="Y1071" s="48"/>
      <c r="Z1071" s="48"/>
      <c r="AA1071" s="48" t="s">
        <v>135</v>
      </c>
      <c r="AB1071" s="41" t="s">
        <v>116</v>
      </c>
      <c r="AC1071" s="41" t="s">
        <v>136</v>
      </c>
      <c r="AD1071" s="41" t="s">
        <v>116</v>
      </c>
      <c r="AE1071" s="48" t="s">
        <v>136</v>
      </c>
      <c r="AF1071" s="41" t="s">
        <v>136</v>
      </c>
      <c r="AG1071" s="26">
        <v>37</v>
      </c>
      <c r="AH1071" s="50">
        <v>81.4</v>
      </c>
      <c r="AI1071" s="50">
        <v>59.2</v>
      </c>
      <c r="AJ1071" s="50">
        <v>133.2</v>
      </c>
      <c r="AK1071" s="51" t="s">
        <v>150</v>
      </c>
      <c r="AL1071" s="27" t="s">
        <v>1749</v>
      </c>
      <c r="AM1071" s="41"/>
      <c r="AP1071" s="54"/>
      <c r="AQ1071" s="54"/>
      <c r="AR1071" s="54"/>
      <c r="AS1071" s="54"/>
    </row>
    <row r="1072" s="7" customFormat="1" ht="53" customHeight="1" spans="1:45">
      <c r="A1072" s="23" t="s">
        <v>139</v>
      </c>
      <c r="B1072" s="24" t="s">
        <v>140</v>
      </c>
      <c r="C1072" s="25" t="s">
        <v>2407</v>
      </c>
      <c r="D1072" s="26" t="s">
        <v>2221</v>
      </c>
      <c r="E1072" s="26" t="s">
        <v>2408</v>
      </c>
      <c r="F1072" s="28" t="s">
        <v>2022</v>
      </c>
      <c r="G1072" s="26" t="s">
        <v>2023</v>
      </c>
      <c r="H1072" s="26" t="s">
        <v>146</v>
      </c>
      <c r="I1072" s="26" t="s">
        <v>147</v>
      </c>
      <c r="J1072" s="41" t="s">
        <v>148</v>
      </c>
      <c r="K1072" s="41" t="s">
        <v>149</v>
      </c>
      <c r="L1072" s="42">
        <v>0.16</v>
      </c>
      <c r="M1072" s="43">
        <v>0.16</v>
      </c>
      <c r="N1072" s="43"/>
      <c r="O1072" s="43"/>
      <c r="P1072" s="43"/>
      <c r="Q1072" s="43">
        <v>0.16</v>
      </c>
      <c r="R1072" s="58"/>
      <c r="S1072" s="48"/>
      <c r="T1072" s="26"/>
      <c r="U1072" s="23"/>
      <c r="V1072" s="48" t="str">
        <f t="shared" si="16"/>
        <v/>
      </c>
      <c r="W1072" s="48"/>
      <c r="X1072" s="48"/>
      <c r="Y1072" s="48"/>
      <c r="Z1072" s="48"/>
      <c r="AA1072" s="48" t="s">
        <v>135</v>
      </c>
      <c r="AB1072" s="41" t="s">
        <v>116</v>
      </c>
      <c r="AC1072" s="41" t="s">
        <v>116</v>
      </c>
      <c r="AD1072" s="41" t="s">
        <v>116</v>
      </c>
      <c r="AE1072" s="48" t="s">
        <v>136</v>
      </c>
      <c r="AF1072" s="41" t="s">
        <v>136</v>
      </c>
      <c r="AG1072" s="26">
        <v>16</v>
      </c>
      <c r="AH1072" s="50">
        <v>35.2</v>
      </c>
      <c r="AI1072" s="50">
        <v>25.6</v>
      </c>
      <c r="AJ1072" s="50">
        <v>57.6</v>
      </c>
      <c r="AK1072" s="51" t="s">
        <v>150</v>
      </c>
      <c r="AL1072" s="27" t="s">
        <v>1798</v>
      </c>
      <c r="AM1072" s="41"/>
      <c r="AP1072" s="54"/>
      <c r="AQ1072" s="54"/>
      <c r="AR1072" s="54"/>
      <c r="AS1072" s="54"/>
    </row>
    <row r="1073" s="7" customFormat="1" ht="53" customHeight="1" spans="1:45">
      <c r="A1073" s="23" t="s">
        <v>139</v>
      </c>
      <c r="B1073" s="24" t="s">
        <v>140</v>
      </c>
      <c r="C1073" s="25" t="s">
        <v>2409</v>
      </c>
      <c r="D1073" s="26" t="s">
        <v>2221</v>
      </c>
      <c r="E1073" s="26" t="s">
        <v>2410</v>
      </c>
      <c r="F1073" s="28" t="s">
        <v>2022</v>
      </c>
      <c r="G1073" s="26" t="s">
        <v>2026</v>
      </c>
      <c r="H1073" s="26" t="s">
        <v>146</v>
      </c>
      <c r="I1073" s="26" t="s">
        <v>147</v>
      </c>
      <c r="J1073" s="41" t="s">
        <v>148</v>
      </c>
      <c r="K1073" s="41" t="s">
        <v>149</v>
      </c>
      <c r="L1073" s="42">
        <v>0.32</v>
      </c>
      <c r="M1073" s="43">
        <v>0.32</v>
      </c>
      <c r="N1073" s="43"/>
      <c r="O1073" s="43"/>
      <c r="P1073" s="43"/>
      <c r="Q1073" s="43">
        <v>0.32</v>
      </c>
      <c r="R1073" s="58"/>
      <c r="S1073" s="48"/>
      <c r="T1073" s="26"/>
      <c r="U1073" s="23"/>
      <c r="V1073" s="48" t="str">
        <f t="shared" si="16"/>
        <v/>
      </c>
      <c r="W1073" s="48"/>
      <c r="X1073" s="48"/>
      <c r="Y1073" s="48"/>
      <c r="Z1073" s="48"/>
      <c r="AA1073" s="48" t="s">
        <v>135</v>
      </c>
      <c r="AB1073" s="41" t="s">
        <v>116</v>
      </c>
      <c r="AC1073" s="41" t="s">
        <v>116</v>
      </c>
      <c r="AD1073" s="41" t="s">
        <v>116</v>
      </c>
      <c r="AE1073" s="48" t="s">
        <v>136</v>
      </c>
      <c r="AF1073" s="41" t="s">
        <v>136</v>
      </c>
      <c r="AG1073" s="26">
        <v>26</v>
      </c>
      <c r="AH1073" s="50">
        <v>57.2</v>
      </c>
      <c r="AI1073" s="50">
        <v>41.6</v>
      </c>
      <c r="AJ1073" s="50">
        <v>93.6</v>
      </c>
      <c r="AK1073" s="51" t="s">
        <v>150</v>
      </c>
      <c r="AL1073" s="27" t="s">
        <v>1791</v>
      </c>
      <c r="AM1073" s="41"/>
      <c r="AP1073" s="54"/>
      <c r="AQ1073" s="54"/>
      <c r="AR1073" s="54"/>
      <c r="AS1073" s="54"/>
    </row>
    <row r="1074" s="7" customFormat="1" ht="53" customHeight="1" spans="1:45">
      <c r="A1074" s="23" t="s">
        <v>139</v>
      </c>
      <c r="B1074" s="24" t="s">
        <v>140</v>
      </c>
      <c r="C1074" s="25" t="s">
        <v>2411</v>
      </c>
      <c r="D1074" s="26" t="s">
        <v>2221</v>
      </c>
      <c r="E1074" s="26" t="s">
        <v>2408</v>
      </c>
      <c r="F1074" s="28" t="s">
        <v>2022</v>
      </c>
      <c r="G1074" s="26" t="s">
        <v>2029</v>
      </c>
      <c r="H1074" s="26" t="s">
        <v>146</v>
      </c>
      <c r="I1074" s="26" t="s">
        <v>147</v>
      </c>
      <c r="J1074" s="41" t="s">
        <v>148</v>
      </c>
      <c r="K1074" s="41" t="s">
        <v>149</v>
      </c>
      <c r="L1074" s="42">
        <v>0.16</v>
      </c>
      <c r="M1074" s="43">
        <v>0.16</v>
      </c>
      <c r="N1074" s="43"/>
      <c r="O1074" s="43"/>
      <c r="P1074" s="43"/>
      <c r="Q1074" s="43">
        <v>0.16</v>
      </c>
      <c r="R1074" s="58"/>
      <c r="S1074" s="48"/>
      <c r="T1074" s="26"/>
      <c r="U1074" s="23"/>
      <c r="V1074" s="48" t="str">
        <f t="shared" si="16"/>
        <v/>
      </c>
      <c r="W1074" s="48"/>
      <c r="X1074" s="48"/>
      <c r="Y1074" s="48"/>
      <c r="Z1074" s="48"/>
      <c r="AA1074" s="48" t="s">
        <v>135</v>
      </c>
      <c r="AB1074" s="41" t="s">
        <v>116</v>
      </c>
      <c r="AC1074" s="41" t="s">
        <v>116</v>
      </c>
      <c r="AD1074" s="41" t="s">
        <v>116</v>
      </c>
      <c r="AE1074" s="48" t="s">
        <v>136</v>
      </c>
      <c r="AF1074" s="41" t="s">
        <v>136</v>
      </c>
      <c r="AG1074" s="26">
        <v>24</v>
      </c>
      <c r="AH1074" s="50">
        <v>52.8</v>
      </c>
      <c r="AI1074" s="50">
        <v>38.4</v>
      </c>
      <c r="AJ1074" s="50">
        <v>86.4</v>
      </c>
      <c r="AK1074" s="51" t="s">
        <v>150</v>
      </c>
      <c r="AL1074" s="27" t="s">
        <v>1831</v>
      </c>
      <c r="AM1074" s="41"/>
      <c r="AP1074" s="54"/>
      <c r="AQ1074" s="54"/>
      <c r="AR1074" s="54"/>
      <c r="AS1074" s="54"/>
    </row>
    <row r="1075" s="7" customFormat="1" ht="53" customHeight="1" spans="1:45">
      <c r="A1075" s="23" t="s">
        <v>139</v>
      </c>
      <c r="B1075" s="24" t="s">
        <v>140</v>
      </c>
      <c r="C1075" s="25" t="s">
        <v>2412</v>
      </c>
      <c r="D1075" s="26" t="s">
        <v>2221</v>
      </c>
      <c r="E1075" s="26" t="s">
        <v>2413</v>
      </c>
      <c r="F1075" s="28" t="s">
        <v>2022</v>
      </c>
      <c r="G1075" s="26" t="s">
        <v>2032</v>
      </c>
      <c r="H1075" s="26" t="s">
        <v>146</v>
      </c>
      <c r="I1075" s="26" t="s">
        <v>147</v>
      </c>
      <c r="J1075" s="41" t="s">
        <v>148</v>
      </c>
      <c r="K1075" s="41" t="s">
        <v>149</v>
      </c>
      <c r="L1075" s="42">
        <v>0.36</v>
      </c>
      <c r="M1075" s="43">
        <v>0.36</v>
      </c>
      <c r="N1075" s="43"/>
      <c r="O1075" s="43"/>
      <c r="P1075" s="43"/>
      <c r="Q1075" s="43">
        <v>0.36</v>
      </c>
      <c r="R1075" s="58"/>
      <c r="S1075" s="48"/>
      <c r="T1075" s="26"/>
      <c r="U1075" s="23"/>
      <c r="V1075" s="48" t="str">
        <f t="shared" si="16"/>
        <v/>
      </c>
      <c r="W1075" s="48"/>
      <c r="X1075" s="48"/>
      <c r="Y1075" s="48"/>
      <c r="Z1075" s="48"/>
      <c r="AA1075" s="48" t="s">
        <v>135</v>
      </c>
      <c r="AB1075" s="41" t="s">
        <v>116</v>
      </c>
      <c r="AC1075" s="41" t="s">
        <v>116</v>
      </c>
      <c r="AD1075" s="41" t="s">
        <v>116</v>
      </c>
      <c r="AE1075" s="48" t="s">
        <v>136</v>
      </c>
      <c r="AF1075" s="41" t="s">
        <v>136</v>
      </c>
      <c r="AG1075" s="26">
        <v>45</v>
      </c>
      <c r="AH1075" s="50">
        <v>99</v>
      </c>
      <c r="AI1075" s="50">
        <v>72</v>
      </c>
      <c r="AJ1075" s="50">
        <v>162</v>
      </c>
      <c r="AK1075" s="51" t="s">
        <v>150</v>
      </c>
      <c r="AL1075" s="27" t="s">
        <v>1766</v>
      </c>
      <c r="AM1075" s="41"/>
      <c r="AP1075" s="54"/>
      <c r="AQ1075" s="54"/>
      <c r="AR1075" s="54"/>
      <c r="AS1075" s="54"/>
    </row>
    <row r="1076" s="7" customFormat="1" ht="53" customHeight="1" spans="1:45">
      <c r="A1076" s="23" t="s">
        <v>139</v>
      </c>
      <c r="B1076" s="24" t="s">
        <v>140</v>
      </c>
      <c r="C1076" s="25" t="s">
        <v>2414</v>
      </c>
      <c r="D1076" s="26" t="s">
        <v>2221</v>
      </c>
      <c r="E1076" s="26" t="s">
        <v>2415</v>
      </c>
      <c r="F1076" s="28" t="s">
        <v>2022</v>
      </c>
      <c r="G1076" s="26" t="s">
        <v>2035</v>
      </c>
      <c r="H1076" s="26" t="s">
        <v>146</v>
      </c>
      <c r="I1076" s="26" t="s">
        <v>147</v>
      </c>
      <c r="J1076" s="41" t="s">
        <v>148</v>
      </c>
      <c r="K1076" s="41" t="s">
        <v>149</v>
      </c>
      <c r="L1076" s="42">
        <v>0.3</v>
      </c>
      <c r="M1076" s="43">
        <v>0.3</v>
      </c>
      <c r="N1076" s="43"/>
      <c r="O1076" s="43"/>
      <c r="P1076" s="43"/>
      <c r="Q1076" s="43">
        <v>0.3</v>
      </c>
      <c r="R1076" s="58"/>
      <c r="S1076" s="48"/>
      <c r="T1076" s="26"/>
      <c r="U1076" s="23"/>
      <c r="V1076" s="48" t="str">
        <f t="shared" si="16"/>
        <v/>
      </c>
      <c r="W1076" s="48"/>
      <c r="X1076" s="48"/>
      <c r="Y1076" s="48"/>
      <c r="Z1076" s="48"/>
      <c r="AA1076" s="48" t="s">
        <v>135</v>
      </c>
      <c r="AB1076" s="41" t="s">
        <v>116</v>
      </c>
      <c r="AC1076" s="41" t="s">
        <v>136</v>
      </c>
      <c r="AD1076" s="41" t="s">
        <v>116</v>
      </c>
      <c r="AE1076" s="48" t="s">
        <v>136</v>
      </c>
      <c r="AF1076" s="41" t="s">
        <v>136</v>
      </c>
      <c r="AG1076" s="26">
        <v>40</v>
      </c>
      <c r="AH1076" s="50">
        <v>88</v>
      </c>
      <c r="AI1076" s="50">
        <v>64</v>
      </c>
      <c r="AJ1076" s="50">
        <v>144</v>
      </c>
      <c r="AK1076" s="51" t="s">
        <v>150</v>
      </c>
      <c r="AL1076" s="27" t="s">
        <v>1851</v>
      </c>
      <c r="AM1076" s="41"/>
      <c r="AP1076" s="54"/>
      <c r="AQ1076" s="54"/>
      <c r="AR1076" s="54"/>
      <c r="AS1076" s="54"/>
    </row>
    <row r="1077" s="7" customFormat="1" ht="53" customHeight="1" spans="1:45">
      <c r="A1077" s="23" t="s">
        <v>139</v>
      </c>
      <c r="B1077" s="24" t="s">
        <v>140</v>
      </c>
      <c r="C1077" s="25" t="s">
        <v>2416</v>
      </c>
      <c r="D1077" s="26" t="s">
        <v>2221</v>
      </c>
      <c r="E1077" s="26" t="s">
        <v>2417</v>
      </c>
      <c r="F1077" s="28" t="s">
        <v>2022</v>
      </c>
      <c r="G1077" s="26" t="s">
        <v>2038</v>
      </c>
      <c r="H1077" s="26" t="s">
        <v>146</v>
      </c>
      <c r="I1077" s="26" t="s">
        <v>147</v>
      </c>
      <c r="J1077" s="41" t="s">
        <v>148</v>
      </c>
      <c r="K1077" s="41" t="s">
        <v>149</v>
      </c>
      <c r="L1077" s="42">
        <v>0.48</v>
      </c>
      <c r="M1077" s="43">
        <v>0.48</v>
      </c>
      <c r="N1077" s="43"/>
      <c r="O1077" s="43"/>
      <c r="P1077" s="43"/>
      <c r="Q1077" s="43">
        <v>0.48</v>
      </c>
      <c r="R1077" s="58"/>
      <c r="S1077" s="48"/>
      <c r="T1077" s="26"/>
      <c r="U1077" s="23"/>
      <c r="V1077" s="48" t="str">
        <f t="shared" si="16"/>
        <v/>
      </c>
      <c r="W1077" s="48"/>
      <c r="X1077" s="48"/>
      <c r="Y1077" s="48"/>
      <c r="Z1077" s="48"/>
      <c r="AA1077" s="48" t="s">
        <v>135</v>
      </c>
      <c r="AB1077" s="41" t="s">
        <v>116</v>
      </c>
      <c r="AC1077" s="41" t="s">
        <v>136</v>
      </c>
      <c r="AD1077" s="41" t="s">
        <v>116</v>
      </c>
      <c r="AE1077" s="48" t="s">
        <v>136</v>
      </c>
      <c r="AF1077" s="41" t="s">
        <v>136</v>
      </c>
      <c r="AG1077" s="26">
        <v>44</v>
      </c>
      <c r="AH1077" s="50">
        <v>96.8</v>
      </c>
      <c r="AI1077" s="50">
        <v>70.4</v>
      </c>
      <c r="AJ1077" s="50">
        <v>158.4</v>
      </c>
      <c r="AK1077" s="51" t="s">
        <v>150</v>
      </c>
      <c r="AL1077" s="27" t="s">
        <v>2050</v>
      </c>
      <c r="AM1077" s="41"/>
      <c r="AP1077" s="54"/>
      <c r="AQ1077" s="54"/>
      <c r="AR1077" s="54"/>
      <c r="AS1077" s="54"/>
    </row>
    <row r="1078" s="7" customFormat="1" ht="53" customHeight="1" spans="1:45">
      <c r="A1078" s="23" t="s">
        <v>139</v>
      </c>
      <c r="B1078" s="24" t="s">
        <v>140</v>
      </c>
      <c r="C1078" s="25" t="s">
        <v>2418</v>
      </c>
      <c r="D1078" s="26" t="s">
        <v>2221</v>
      </c>
      <c r="E1078" s="26" t="s">
        <v>2419</v>
      </c>
      <c r="F1078" s="28" t="s">
        <v>2022</v>
      </c>
      <c r="G1078" s="26" t="s">
        <v>759</v>
      </c>
      <c r="H1078" s="26" t="s">
        <v>146</v>
      </c>
      <c r="I1078" s="26" t="s">
        <v>147</v>
      </c>
      <c r="J1078" s="41" t="s">
        <v>148</v>
      </c>
      <c r="K1078" s="41" t="s">
        <v>149</v>
      </c>
      <c r="L1078" s="42">
        <v>0.4</v>
      </c>
      <c r="M1078" s="43">
        <v>0.4</v>
      </c>
      <c r="N1078" s="43"/>
      <c r="O1078" s="43"/>
      <c r="P1078" s="43"/>
      <c r="Q1078" s="43">
        <v>0.4</v>
      </c>
      <c r="R1078" s="58"/>
      <c r="S1078" s="48"/>
      <c r="T1078" s="26"/>
      <c r="U1078" s="23"/>
      <c r="V1078" s="48" t="str">
        <f t="shared" si="16"/>
        <v/>
      </c>
      <c r="W1078" s="48"/>
      <c r="X1078" s="48"/>
      <c r="Y1078" s="48"/>
      <c r="Z1078" s="48"/>
      <c r="AA1078" s="48" t="s">
        <v>135</v>
      </c>
      <c r="AB1078" s="41" t="s">
        <v>116</v>
      </c>
      <c r="AC1078" s="41" t="s">
        <v>136</v>
      </c>
      <c r="AD1078" s="41" t="s">
        <v>116</v>
      </c>
      <c r="AE1078" s="48" t="s">
        <v>136</v>
      </c>
      <c r="AF1078" s="41" t="s">
        <v>136</v>
      </c>
      <c r="AG1078" s="26">
        <v>44</v>
      </c>
      <c r="AH1078" s="50">
        <v>96.8</v>
      </c>
      <c r="AI1078" s="50">
        <v>70.4</v>
      </c>
      <c r="AJ1078" s="50">
        <v>158.4</v>
      </c>
      <c r="AK1078" s="51" t="s">
        <v>150</v>
      </c>
      <c r="AL1078" s="27" t="s">
        <v>2050</v>
      </c>
      <c r="AM1078" s="41"/>
      <c r="AP1078" s="54"/>
      <c r="AQ1078" s="54"/>
      <c r="AR1078" s="54"/>
      <c r="AS1078" s="54"/>
    </row>
    <row r="1079" s="7" customFormat="1" ht="53" customHeight="1" spans="1:45">
      <c r="A1079" s="23" t="s">
        <v>139</v>
      </c>
      <c r="B1079" s="24" t="s">
        <v>140</v>
      </c>
      <c r="C1079" s="25" t="s">
        <v>2420</v>
      </c>
      <c r="D1079" s="26" t="s">
        <v>2221</v>
      </c>
      <c r="E1079" s="26" t="s">
        <v>2222</v>
      </c>
      <c r="F1079" s="28" t="s">
        <v>2022</v>
      </c>
      <c r="G1079" s="26" t="s">
        <v>2044</v>
      </c>
      <c r="H1079" s="26" t="s">
        <v>146</v>
      </c>
      <c r="I1079" s="26" t="s">
        <v>147</v>
      </c>
      <c r="J1079" s="41" t="s">
        <v>148</v>
      </c>
      <c r="K1079" s="41" t="s">
        <v>149</v>
      </c>
      <c r="L1079" s="42">
        <v>0.2</v>
      </c>
      <c r="M1079" s="43">
        <v>0.2</v>
      </c>
      <c r="N1079" s="43"/>
      <c r="O1079" s="43"/>
      <c r="P1079" s="43"/>
      <c r="Q1079" s="43">
        <v>0.2</v>
      </c>
      <c r="R1079" s="58"/>
      <c r="S1079" s="48"/>
      <c r="T1079" s="26"/>
      <c r="U1079" s="23"/>
      <c r="V1079" s="48" t="str">
        <f t="shared" si="16"/>
        <v/>
      </c>
      <c r="W1079" s="48"/>
      <c r="X1079" s="48"/>
      <c r="Y1079" s="48"/>
      <c r="Z1079" s="48"/>
      <c r="AA1079" s="48" t="s">
        <v>135</v>
      </c>
      <c r="AB1079" s="41" t="s">
        <v>116</v>
      </c>
      <c r="AC1079" s="41" t="s">
        <v>136</v>
      </c>
      <c r="AD1079" s="41" t="s">
        <v>116</v>
      </c>
      <c r="AE1079" s="48" t="s">
        <v>136</v>
      </c>
      <c r="AF1079" s="41" t="s">
        <v>136</v>
      </c>
      <c r="AG1079" s="26">
        <v>22</v>
      </c>
      <c r="AH1079" s="50">
        <v>48.4</v>
      </c>
      <c r="AI1079" s="50">
        <v>35.2</v>
      </c>
      <c r="AJ1079" s="50">
        <v>79.2</v>
      </c>
      <c r="AK1079" s="51" t="s">
        <v>150</v>
      </c>
      <c r="AL1079" s="27" t="s">
        <v>2421</v>
      </c>
      <c r="AM1079" s="41"/>
      <c r="AP1079" s="54"/>
      <c r="AQ1079" s="54"/>
      <c r="AR1079" s="54"/>
      <c r="AS1079" s="54"/>
    </row>
    <row r="1080" s="7" customFormat="1" ht="53" customHeight="1" spans="1:45">
      <c r="A1080" s="23" t="s">
        <v>139</v>
      </c>
      <c r="B1080" s="24" t="s">
        <v>140</v>
      </c>
      <c r="C1080" s="25" t="s">
        <v>2422</v>
      </c>
      <c r="D1080" s="26" t="s">
        <v>2221</v>
      </c>
      <c r="E1080" s="26" t="s">
        <v>2222</v>
      </c>
      <c r="F1080" s="28" t="s">
        <v>2022</v>
      </c>
      <c r="G1080" s="26" t="s">
        <v>2046</v>
      </c>
      <c r="H1080" s="26" t="s">
        <v>146</v>
      </c>
      <c r="I1080" s="26" t="s">
        <v>147</v>
      </c>
      <c r="J1080" s="41" t="s">
        <v>148</v>
      </c>
      <c r="K1080" s="41" t="s">
        <v>149</v>
      </c>
      <c r="L1080" s="42">
        <v>0.2</v>
      </c>
      <c r="M1080" s="43">
        <v>0.2</v>
      </c>
      <c r="N1080" s="43"/>
      <c r="O1080" s="43"/>
      <c r="P1080" s="43"/>
      <c r="Q1080" s="43">
        <v>0.2</v>
      </c>
      <c r="R1080" s="58"/>
      <c r="S1080" s="48"/>
      <c r="T1080" s="26"/>
      <c r="U1080" s="23"/>
      <c r="V1080" s="48" t="str">
        <f t="shared" si="16"/>
        <v/>
      </c>
      <c r="W1080" s="48"/>
      <c r="X1080" s="48"/>
      <c r="Y1080" s="48"/>
      <c r="Z1080" s="48"/>
      <c r="AA1080" s="48" t="s">
        <v>135</v>
      </c>
      <c r="AB1080" s="41" t="s">
        <v>116</v>
      </c>
      <c r="AC1080" s="41" t="s">
        <v>136</v>
      </c>
      <c r="AD1080" s="41" t="s">
        <v>116</v>
      </c>
      <c r="AE1080" s="48" t="s">
        <v>136</v>
      </c>
      <c r="AF1080" s="41" t="s">
        <v>136</v>
      </c>
      <c r="AG1080" s="26">
        <v>34</v>
      </c>
      <c r="AH1080" s="50">
        <v>74.8</v>
      </c>
      <c r="AI1080" s="50">
        <v>54.4</v>
      </c>
      <c r="AJ1080" s="50">
        <v>122.4</v>
      </c>
      <c r="AK1080" s="51" t="s">
        <v>150</v>
      </c>
      <c r="AL1080" s="27" t="s">
        <v>1836</v>
      </c>
      <c r="AM1080" s="41"/>
      <c r="AP1080" s="54"/>
      <c r="AQ1080" s="54"/>
      <c r="AR1080" s="54"/>
      <c r="AS1080" s="54"/>
    </row>
    <row r="1081" s="7" customFormat="1" ht="53" customHeight="1" spans="1:45">
      <c r="A1081" s="23" t="s">
        <v>139</v>
      </c>
      <c r="B1081" s="24" t="s">
        <v>140</v>
      </c>
      <c r="C1081" s="25" t="s">
        <v>2423</v>
      </c>
      <c r="D1081" s="26" t="s">
        <v>2221</v>
      </c>
      <c r="E1081" s="29" t="s">
        <v>2424</v>
      </c>
      <c r="F1081" s="28" t="s">
        <v>2022</v>
      </c>
      <c r="G1081" s="26" t="s">
        <v>2049</v>
      </c>
      <c r="H1081" s="26" t="s">
        <v>146</v>
      </c>
      <c r="I1081" s="26" t="s">
        <v>147</v>
      </c>
      <c r="J1081" s="41" t="s">
        <v>148</v>
      </c>
      <c r="K1081" s="41" t="s">
        <v>149</v>
      </c>
      <c r="L1081" s="42">
        <v>0.6</v>
      </c>
      <c r="M1081" s="43">
        <v>0.6</v>
      </c>
      <c r="N1081" s="43"/>
      <c r="O1081" s="43"/>
      <c r="P1081" s="43"/>
      <c r="Q1081" s="43">
        <v>0.6</v>
      </c>
      <c r="R1081" s="58"/>
      <c r="S1081" s="48"/>
      <c r="T1081" s="26"/>
      <c r="U1081" s="23"/>
      <c r="V1081" s="48" t="str">
        <f t="shared" si="16"/>
        <v/>
      </c>
      <c r="W1081" s="48"/>
      <c r="X1081" s="48"/>
      <c r="Y1081" s="48"/>
      <c r="Z1081" s="48"/>
      <c r="AA1081" s="48" t="s">
        <v>135</v>
      </c>
      <c r="AB1081" s="41" t="s">
        <v>116</v>
      </c>
      <c r="AC1081" s="41" t="s">
        <v>136</v>
      </c>
      <c r="AD1081" s="41" t="s">
        <v>116</v>
      </c>
      <c r="AE1081" s="48" t="s">
        <v>136</v>
      </c>
      <c r="AF1081" s="41" t="s">
        <v>136</v>
      </c>
      <c r="AG1081" s="26">
        <v>74</v>
      </c>
      <c r="AH1081" s="50">
        <v>162.8</v>
      </c>
      <c r="AI1081" s="50">
        <v>118.4</v>
      </c>
      <c r="AJ1081" s="50">
        <v>266.4</v>
      </c>
      <c r="AK1081" s="51" t="s">
        <v>150</v>
      </c>
      <c r="AL1081" s="27" t="s">
        <v>1970</v>
      </c>
      <c r="AM1081" s="41"/>
      <c r="AP1081" s="54"/>
      <c r="AQ1081" s="54"/>
      <c r="AR1081" s="54"/>
      <c r="AS1081" s="54"/>
    </row>
    <row r="1082" s="7" customFormat="1" ht="53" customHeight="1" spans="1:45">
      <c r="A1082" s="23" t="s">
        <v>139</v>
      </c>
      <c r="B1082" s="24" t="s">
        <v>140</v>
      </c>
      <c r="C1082" s="25" t="s">
        <v>2425</v>
      </c>
      <c r="D1082" s="26" t="s">
        <v>2221</v>
      </c>
      <c r="E1082" s="26" t="s">
        <v>2426</v>
      </c>
      <c r="F1082" s="28" t="s">
        <v>2022</v>
      </c>
      <c r="G1082" s="26" t="s">
        <v>2053</v>
      </c>
      <c r="H1082" s="26" t="s">
        <v>146</v>
      </c>
      <c r="I1082" s="26" t="s">
        <v>147</v>
      </c>
      <c r="J1082" s="41" t="s">
        <v>148</v>
      </c>
      <c r="K1082" s="41" t="s">
        <v>149</v>
      </c>
      <c r="L1082" s="42">
        <v>0.28</v>
      </c>
      <c r="M1082" s="43">
        <v>0.28</v>
      </c>
      <c r="N1082" s="43"/>
      <c r="O1082" s="43"/>
      <c r="P1082" s="43"/>
      <c r="Q1082" s="43">
        <v>0.28</v>
      </c>
      <c r="R1082" s="58"/>
      <c r="S1082" s="48"/>
      <c r="T1082" s="26"/>
      <c r="U1082" s="23"/>
      <c r="V1082" s="48" t="str">
        <f t="shared" si="16"/>
        <v/>
      </c>
      <c r="W1082" s="48"/>
      <c r="X1082" s="48"/>
      <c r="Y1082" s="48"/>
      <c r="Z1082" s="48"/>
      <c r="AA1082" s="48" t="s">
        <v>135</v>
      </c>
      <c r="AB1082" s="41" t="s">
        <v>116</v>
      </c>
      <c r="AC1082" s="41" t="s">
        <v>136</v>
      </c>
      <c r="AD1082" s="41" t="s">
        <v>116</v>
      </c>
      <c r="AE1082" s="48" t="s">
        <v>136</v>
      </c>
      <c r="AF1082" s="41" t="s">
        <v>136</v>
      </c>
      <c r="AG1082" s="26">
        <v>38</v>
      </c>
      <c r="AH1082" s="50">
        <v>83.6</v>
      </c>
      <c r="AI1082" s="50">
        <v>60.8</v>
      </c>
      <c r="AJ1082" s="50">
        <v>136.8</v>
      </c>
      <c r="AK1082" s="51" t="s">
        <v>150</v>
      </c>
      <c r="AL1082" s="27" t="s">
        <v>1896</v>
      </c>
      <c r="AM1082" s="41"/>
      <c r="AP1082" s="54"/>
      <c r="AQ1082" s="54"/>
      <c r="AR1082" s="54"/>
      <c r="AS1082" s="54"/>
    </row>
    <row r="1083" s="7" customFormat="1" ht="53" customHeight="1" spans="1:45">
      <c r="A1083" s="23" t="s">
        <v>139</v>
      </c>
      <c r="B1083" s="24" t="s">
        <v>140</v>
      </c>
      <c r="C1083" s="25" t="s">
        <v>2427</v>
      </c>
      <c r="D1083" s="26" t="s">
        <v>2221</v>
      </c>
      <c r="E1083" s="26" t="s">
        <v>2222</v>
      </c>
      <c r="F1083" s="28" t="s">
        <v>2022</v>
      </c>
      <c r="G1083" s="26" t="s">
        <v>2056</v>
      </c>
      <c r="H1083" s="26" t="s">
        <v>146</v>
      </c>
      <c r="I1083" s="26" t="s">
        <v>147</v>
      </c>
      <c r="J1083" s="41" t="s">
        <v>148</v>
      </c>
      <c r="K1083" s="41" t="s">
        <v>149</v>
      </c>
      <c r="L1083" s="42">
        <v>0.2</v>
      </c>
      <c r="M1083" s="43">
        <v>0.2</v>
      </c>
      <c r="N1083" s="43"/>
      <c r="O1083" s="43"/>
      <c r="P1083" s="43"/>
      <c r="Q1083" s="43">
        <v>0.2</v>
      </c>
      <c r="R1083" s="58"/>
      <c r="S1083" s="48"/>
      <c r="T1083" s="26"/>
      <c r="U1083" s="23"/>
      <c r="V1083" s="48" t="str">
        <f t="shared" si="16"/>
        <v/>
      </c>
      <c r="W1083" s="48"/>
      <c r="X1083" s="48"/>
      <c r="Y1083" s="48"/>
      <c r="Z1083" s="48"/>
      <c r="AA1083" s="48" t="s">
        <v>135</v>
      </c>
      <c r="AB1083" s="41" t="s">
        <v>116</v>
      </c>
      <c r="AC1083" s="41" t="s">
        <v>136</v>
      </c>
      <c r="AD1083" s="41" t="s">
        <v>116</v>
      </c>
      <c r="AE1083" s="48" t="s">
        <v>136</v>
      </c>
      <c r="AF1083" s="41" t="s">
        <v>136</v>
      </c>
      <c r="AG1083" s="26">
        <v>22</v>
      </c>
      <c r="AH1083" s="50">
        <v>48.4</v>
      </c>
      <c r="AI1083" s="50">
        <v>35.2</v>
      </c>
      <c r="AJ1083" s="50">
        <v>79.2</v>
      </c>
      <c r="AK1083" s="51" t="s">
        <v>150</v>
      </c>
      <c r="AL1083" s="27" t="s">
        <v>2421</v>
      </c>
      <c r="AM1083" s="41"/>
      <c r="AP1083" s="54"/>
      <c r="AQ1083" s="54"/>
      <c r="AR1083" s="54"/>
      <c r="AS1083" s="54"/>
    </row>
    <row r="1084" s="7" customFormat="1" ht="53" customHeight="1" spans="1:45">
      <c r="A1084" s="23" t="s">
        <v>139</v>
      </c>
      <c r="B1084" s="24" t="s">
        <v>140</v>
      </c>
      <c r="C1084" s="25" t="s">
        <v>2428</v>
      </c>
      <c r="D1084" s="26" t="s">
        <v>2230</v>
      </c>
      <c r="E1084" s="27" t="s">
        <v>2235</v>
      </c>
      <c r="F1084" s="28" t="s">
        <v>241</v>
      </c>
      <c r="G1084" s="26" t="s">
        <v>953</v>
      </c>
      <c r="H1084" s="26" t="s">
        <v>146</v>
      </c>
      <c r="I1084" s="26" t="s">
        <v>147</v>
      </c>
      <c r="J1084" s="41" t="s">
        <v>148</v>
      </c>
      <c r="K1084" s="41" t="s">
        <v>149</v>
      </c>
      <c r="L1084" s="42">
        <v>0.4</v>
      </c>
      <c r="M1084" s="43">
        <v>0.4</v>
      </c>
      <c r="N1084" s="43"/>
      <c r="O1084" s="43"/>
      <c r="P1084" s="43"/>
      <c r="Q1084" s="43">
        <v>0.4</v>
      </c>
      <c r="R1084" s="58"/>
      <c r="S1084" s="48"/>
      <c r="T1084" s="26"/>
      <c r="U1084" s="23"/>
      <c r="V1084" s="48" t="str">
        <f t="shared" si="16"/>
        <v/>
      </c>
      <c r="W1084" s="48"/>
      <c r="X1084" s="48"/>
      <c r="Y1084" s="48"/>
      <c r="Z1084" s="48"/>
      <c r="AA1084" s="48" t="s">
        <v>135</v>
      </c>
      <c r="AB1084" s="41" t="s">
        <v>116</v>
      </c>
      <c r="AC1084" s="41" t="s">
        <v>136</v>
      </c>
      <c r="AD1084" s="41" t="s">
        <v>116</v>
      </c>
      <c r="AE1084" s="48" t="s">
        <v>136</v>
      </c>
      <c r="AF1084" s="41" t="s">
        <v>136</v>
      </c>
      <c r="AG1084" s="26">
        <v>52</v>
      </c>
      <c r="AH1084" s="50">
        <v>114.4</v>
      </c>
      <c r="AI1084" s="50">
        <v>83.2</v>
      </c>
      <c r="AJ1084" s="50">
        <v>187.2</v>
      </c>
      <c r="AK1084" s="51" t="s">
        <v>150</v>
      </c>
      <c r="AL1084" s="27" t="s">
        <v>1894</v>
      </c>
      <c r="AM1084" s="41"/>
      <c r="AP1084" s="54"/>
      <c r="AQ1084" s="54"/>
      <c r="AR1084" s="54"/>
      <c r="AS1084" s="54"/>
    </row>
    <row r="1085" s="7" customFormat="1" ht="53" customHeight="1" spans="1:45">
      <c r="A1085" s="23" t="s">
        <v>139</v>
      </c>
      <c r="B1085" s="24" t="s">
        <v>140</v>
      </c>
      <c r="C1085" s="25" t="s">
        <v>2429</v>
      </c>
      <c r="D1085" s="26" t="s">
        <v>2230</v>
      </c>
      <c r="E1085" s="27" t="s">
        <v>2241</v>
      </c>
      <c r="F1085" s="28" t="s">
        <v>241</v>
      </c>
      <c r="G1085" s="26" t="s">
        <v>955</v>
      </c>
      <c r="H1085" s="26" t="s">
        <v>146</v>
      </c>
      <c r="I1085" s="26" t="s">
        <v>147</v>
      </c>
      <c r="J1085" s="41" t="s">
        <v>148</v>
      </c>
      <c r="K1085" s="41" t="s">
        <v>149</v>
      </c>
      <c r="L1085" s="42">
        <v>0.2</v>
      </c>
      <c r="M1085" s="43">
        <v>0.2</v>
      </c>
      <c r="N1085" s="43"/>
      <c r="O1085" s="43"/>
      <c r="P1085" s="43"/>
      <c r="Q1085" s="43">
        <v>0.2</v>
      </c>
      <c r="R1085" s="58"/>
      <c r="S1085" s="48"/>
      <c r="T1085" s="26"/>
      <c r="U1085" s="23"/>
      <c r="V1085" s="48" t="str">
        <f t="shared" si="16"/>
        <v/>
      </c>
      <c r="W1085" s="48"/>
      <c r="X1085" s="48"/>
      <c r="Y1085" s="48"/>
      <c r="Z1085" s="48"/>
      <c r="AA1085" s="48" t="s">
        <v>135</v>
      </c>
      <c r="AB1085" s="41" t="s">
        <v>116</v>
      </c>
      <c r="AC1085" s="41" t="s">
        <v>136</v>
      </c>
      <c r="AD1085" s="41" t="s">
        <v>116</v>
      </c>
      <c r="AE1085" s="48" t="s">
        <v>136</v>
      </c>
      <c r="AF1085" s="41" t="s">
        <v>136</v>
      </c>
      <c r="AG1085" s="26">
        <v>48</v>
      </c>
      <c r="AH1085" s="50">
        <v>105.6</v>
      </c>
      <c r="AI1085" s="50">
        <v>76.8</v>
      </c>
      <c r="AJ1085" s="50">
        <v>172.8</v>
      </c>
      <c r="AK1085" s="51" t="s">
        <v>150</v>
      </c>
      <c r="AL1085" s="27" t="s">
        <v>1891</v>
      </c>
      <c r="AM1085" s="41"/>
      <c r="AP1085" s="54"/>
      <c r="AQ1085" s="54"/>
      <c r="AR1085" s="54"/>
      <c r="AS1085" s="54"/>
    </row>
    <row r="1086" s="7" customFormat="1" ht="53" customHeight="1" spans="1:45">
      <c r="A1086" s="23" t="s">
        <v>139</v>
      </c>
      <c r="B1086" s="24" t="s">
        <v>140</v>
      </c>
      <c r="C1086" s="25" t="s">
        <v>2430</v>
      </c>
      <c r="D1086" s="26" t="s">
        <v>2230</v>
      </c>
      <c r="E1086" s="27" t="s">
        <v>2250</v>
      </c>
      <c r="F1086" s="28" t="s">
        <v>241</v>
      </c>
      <c r="G1086" s="26" t="s">
        <v>2060</v>
      </c>
      <c r="H1086" s="26" t="s">
        <v>146</v>
      </c>
      <c r="I1086" s="26" t="s">
        <v>147</v>
      </c>
      <c r="J1086" s="41" t="s">
        <v>148</v>
      </c>
      <c r="K1086" s="41" t="s">
        <v>149</v>
      </c>
      <c r="L1086" s="42">
        <v>0.16</v>
      </c>
      <c r="M1086" s="43">
        <v>0.16</v>
      </c>
      <c r="N1086" s="43"/>
      <c r="O1086" s="43"/>
      <c r="P1086" s="43"/>
      <c r="Q1086" s="43">
        <v>0.16</v>
      </c>
      <c r="R1086" s="58"/>
      <c r="S1086" s="48"/>
      <c r="T1086" s="26"/>
      <c r="U1086" s="23"/>
      <c r="V1086" s="48" t="str">
        <f t="shared" si="16"/>
        <v/>
      </c>
      <c r="W1086" s="48"/>
      <c r="X1086" s="48"/>
      <c r="Y1086" s="48"/>
      <c r="Z1086" s="48"/>
      <c r="AA1086" s="48" t="s">
        <v>135</v>
      </c>
      <c r="AB1086" s="41" t="s">
        <v>116</v>
      </c>
      <c r="AC1086" s="41" t="s">
        <v>136</v>
      </c>
      <c r="AD1086" s="41" t="s">
        <v>116</v>
      </c>
      <c r="AE1086" s="48" t="s">
        <v>136</v>
      </c>
      <c r="AF1086" s="41" t="s">
        <v>136</v>
      </c>
      <c r="AG1086" s="26">
        <v>81</v>
      </c>
      <c r="AH1086" s="50">
        <v>178.2</v>
      </c>
      <c r="AI1086" s="50">
        <v>129.6</v>
      </c>
      <c r="AJ1086" s="50">
        <v>291.6</v>
      </c>
      <c r="AK1086" s="51" t="s">
        <v>150</v>
      </c>
      <c r="AL1086" s="27" t="s">
        <v>1887</v>
      </c>
      <c r="AM1086" s="41"/>
      <c r="AP1086" s="54"/>
      <c r="AQ1086" s="54"/>
      <c r="AR1086" s="54"/>
      <c r="AS1086" s="54"/>
    </row>
    <row r="1087" s="7" customFormat="1" ht="53" customHeight="1" spans="1:45">
      <c r="A1087" s="23" t="s">
        <v>139</v>
      </c>
      <c r="B1087" s="24" t="s">
        <v>140</v>
      </c>
      <c r="C1087" s="25" t="s">
        <v>2431</v>
      </c>
      <c r="D1087" s="26" t="s">
        <v>2230</v>
      </c>
      <c r="E1087" s="27" t="s">
        <v>2241</v>
      </c>
      <c r="F1087" s="28" t="s">
        <v>241</v>
      </c>
      <c r="G1087" s="26" t="s">
        <v>1216</v>
      </c>
      <c r="H1087" s="26" t="s">
        <v>146</v>
      </c>
      <c r="I1087" s="26" t="s">
        <v>147</v>
      </c>
      <c r="J1087" s="41" t="s">
        <v>148</v>
      </c>
      <c r="K1087" s="41" t="s">
        <v>149</v>
      </c>
      <c r="L1087" s="42">
        <v>0.2</v>
      </c>
      <c r="M1087" s="43">
        <v>0.2</v>
      </c>
      <c r="N1087" s="43"/>
      <c r="O1087" s="43"/>
      <c r="P1087" s="43"/>
      <c r="Q1087" s="43">
        <v>0.2</v>
      </c>
      <c r="R1087" s="58"/>
      <c r="S1087" s="48"/>
      <c r="T1087" s="26"/>
      <c r="U1087" s="23"/>
      <c r="V1087" s="48" t="str">
        <f t="shared" si="16"/>
        <v/>
      </c>
      <c r="W1087" s="48"/>
      <c r="X1087" s="48"/>
      <c r="Y1087" s="48"/>
      <c r="Z1087" s="48"/>
      <c r="AA1087" s="48" t="s">
        <v>135</v>
      </c>
      <c r="AB1087" s="41" t="s">
        <v>116</v>
      </c>
      <c r="AC1087" s="41" t="s">
        <v>116</v>
      </c>
      <c r="AD1087" s="41" t="s">
        <v>116</v>
      </c>
      <c r="AE1087" s="48" t="s">
        <v>136</v>
      </c>
      <c r="AF1087" s="41" t="s">
        <v>136</v>
      </c>
      <c r="AG1087" s="26">
        <v>38</v>
      </c>
      <c r="AH1087" s="50">
        <v>83.6</v>
      </c>
      <c r="AI1087" s="50">
        <v>60.8</v>
      </c>
      <c r="AJ1087" s="50">
        <v>136.8</v>
      </c>
      <c r="AK1087" s="51" t="s">
        <v>150</v>
      </c>
      <c r="AL1087" s="27" t="s">
        <v>1896</v>
      </c>
      <c r="AM1087" s="41"/>
      <c r="AP1087" s="54"/>
      <c r="AQ1087" s="54"/>
      <c r="AR1087" s="54"/>
      <c r="AS1087" s="54"/>
    </row>
    <row r="1088" s="7" customFormat="1" ht="53" customHeight="1" spans="1:45">
      <c r="A1088" s="23" t="s">
        <v>139</v>
      </c>
      <c r="B1088" s="24" t="s">
        <v>140</v>
      </c>
      <c r="C1088" s="25" t="s">
        <v>2432</v>
      </c>
      <c r="D1088" s="26" t="s">
        <v>2230</v>
      </c>
      <c r="E1088" s="27" t="s">
        <v>2241</v>
      </c>
      <c r="F1088" s="28" t="s">
        <v>241</v>
      </c>
      <c r="G1088" s="26" t="s">
        <v>957</v>
      </c>
      <c r="H1088" s="26" t="s">
        <v>146</v>
      </c>
      <c r="I1088" s="26" t="s">
        <v>147</v>
      </c>
      <c r="J1088" s="41" t="s">
        <v>148</v>
      </c>
      <c r="K1088" s="41" t="s">
        <v>149</v>
      </c>
      <c r="L1088" s="42">
        <v>0.2</v>
      </c>
      <c r="M1088" s="43">
        <v>0.2</v>
      </c>
      <c r="N1088" s="43"/>
      <c r="O1088" s="43"/>
      <c r="P1088" s="43"/>
      <c r="Q1088" s="43">
        <v>0.2</v>
      </c>
      <c r="R1088" s="58"/>
      <c r="S1088" s="48"/>
      <c r="T1088" s="26"/>
      <c r="U1088" s="23"/>
      <c r="V1088" s="48" t="str">
        <f t="shared" si="16"/>
        <v/>
      </c>
      <c r="W1088" s="48"/>
      <c r="X1088" s="48"/>
      <c r="Y1088" s="48"/>
      <c r="Z1088" s="48"/>
      <c r="AA1088" s="48" t="s">
        <v>135</v>
      </c>
      <c r="AB1088" s="41" t="s">
        <v>116</v>
      </c>
      <c r="AC1088" s="41" t="s">
        <v>116</v>
      </c>
      <c r="AD1088" s="41" t="s">
        <v>116</v>
      </c>
      <c r="AE1088" s="48" t="s">
        <v>136</v>
      </c>
      <c r="AF1088" s="41" t="s">
        <v>136</v>
      </c>
      <c r="AG1088" s="26">
        <v>28</v>
      </c>
      <c r="AH1088" s="50">
        <v>61.6</v>
      </c>
      <c r="AI1088" s="50">
        <v>44.8</v>
      </c>
      <c r="AJ1088" s="50">
        <v>100.8</v>
      </c>
      <c r="AK1088" s="51" t="s">
        <v>150</v>
      </c>
      <c r="AL1088" s="27" t="s">
        <v>1884</v>
      </c>
      <c r="AM1088" s="41"/>
      <c r="AP1088" s="54"/>
      <c r="AQ1088" s="54"/>
      <c r="AR1088" s="54"/>
      <c r="AS1088" s="54"/>
    </row>
    <row r="1089" s="7" customFormat="1" ht="53" customHeight="1" spans="1:45">
      <c r="A1089" s="23" t="s">
        <v>139</v>
      </c>
      <c r="B1089" s="24" t="s">
        <v>140</v>
      </c>
      <c r="C1089" s="25" t="s">
        <v>2433</v>
      </c>
      <c r="D1089" s="26" t="s">
        <v>2230</v>
      </c>
      <c r="E1089" s="27" t="s">
        <v>2241</v>
      </c>
      <c r="F1089" s="28" t="s">
        <v>241</v>
      </c>
      <c r="G1089" s="26" t="s">
        <v>960</v>
      </c>
      <c r="H1089" s="26" t="s">
        <v>146</v>
      </c>
      <c r="I1089" s="26" t="s">
        <v>147</v>
      </c>
      <c r="J1089" s="41" t="s">
        <v>148</v>
      </c>
      <c r="K1089" s="41" t="s">
        <v>149</v>
      </c>
      <c r="L1089" s="42">
        <v>0.2</v>
      </c>
      <c r="M1089" s="43">
        <v>0.2</v>
      </c>
      <c r="N1089" s="43"/>
      <c r="O1089" s="43"/>
      <c r="P1089" s="43"/>
      <c r="Q1089" s="43">
        <v>0.2</v>
      </c>
      <c r="R1089" s="58"/>
      <c r="S1089" s="48"/>
      <c r="T1089" s="26"/>
      <c r="U1089" s="23"/>
      <c r="V1089" s="48" t="str">
        <f t="shared" si="16"/>
        <v/>
      </c>
      <c r="W1089" s="48"/>
      <c r="X1089" s="48"/>
      <c r="Y1089" s="48"/>
      <c r="Z1089" s="48"/>
      <c r="AA1089" s="48" t="s">
        <v>135</v>
      </c>
      <c r="AB1089" s="41" t="s">
        <v>116</v>
      </c>
      <c r="AC1089" s="41" t="s">
        <v>116</v>
      </c>
      <c r="AD1089" s="41" t="s">
        <v>116</v>
      </c>
      <c r="AE1089" s="48" t="s">
        <v>136</v>
      </c>
      <c r="AF1089" s="41" t="s">
        <v>136</v>
      </c>
      <c r="AG1089" s="26">
        <v>30</v>
      </c>
      <c r="AH1089" s="50">
        <v>66</v>
      </c>
      <c r="AI1089" s="50">
        <v>48</v>
      </c>
      <c r="AJ1089" s="50">
        <v>108</v>
      </c>
      <c r="AK1089" s="51" t="s">
        <v>150</v>
      </c>
      <c r="AL1089" s="27" t="s">
        <v>1763</v>
      </c>
      <c r="AM1089" s="41"/>
      <c r="AP1089" s="54"/>
      <c r="AQ1089" s="54"/>
      <c r="AR1089" s="54"/>
      <c r="AS1089" s="54"/>
    </row>
    <row r="1090" s="7" customFormat="1" ht="53" customHeight="1" spans="1:45">
      <c r="A1090" s="23" t="s">
        <v>139</v>
      </c>
      <c r="B1090" s="24" t="s">
        <v>140</v>
      </c>
      <c r="C1090" s="25" t="s">
        <v>2434</v>
      </c>
      <c r="D1090" s="26" t="s">
        <v>2230</v>
      </c>
      <c r="E1090" s="27" t="s">
        <v>2256</v>
      </c>
      <c r="F1090" s="28" t="s">
        <v>241</v>
      </c>
      <c r="G1090" s="26" t="s">
        <v>1701</v>
      </c>
      <c r="H1090" s="26" t="s">
        <v>146</v>
      </c>
      <c r="I1090" s="26" t="s">
        <v>147</v>
      </c>
      <c r="J1090" s="41" t="s">
        <v>148</v>
      </c>
      <c r="K1090" s="41" t="s">
        <v>149</v>
      </c>
      <c r="L1090" s="42">
        <v>0.1</v>
      </c>
      <c r="M1090" s="43">
        <v>0.1</v>
      </c>
      <c r="N1090" s="43"/>
      <c r="O1090" s="43"/>
      <c r="P1090" s="43"/>
      <c r="Q1090" s="43">
        <v>0.1</v>
      </c>
      <c r="R1090" s="58"/>
      <c r="S1090" s="48"/>
      <c r="T1090" s="26"/>
      <c r="U1090" s="23"/>
      <c r="V1090" s="48" t="str">
        <f t="shared" si="16"/>
        <v/>
      </c>
      <c r="W1090" s="48"/>
      <c r="X1090" s="48"/>
      <c r="Y1090" s="48"/>
      <c r="Z1090" s="48"/>
      <c r="AA1090" s="48" t="s">
        <v>135</v>
      </c>
      <c r="AB1090" s="41" t="s">
        <v>116</v>
      </c>
      <c r="AC1090" s="41" t="s">
        <v>136</v>
      </c>
      <c r="AD1090" s="41" t="s">
        <v>116</v>
      </c>
      <c r="AE1090" s="48" t="s">
        <v>136</v>
      </c>
      <c r="AF1090" s="41" t="s">
        <v>136</v>
      </c>
      <c r="AG1090" s="26">
        <v>40</v>
      </c>
      <c r="AH1090" s="50">
        <v>88</v>
      </c>
      <c r="AI1090" s="50">
        <v>64</v>
      </c>
      <c r="AJ1090" s="50">
        <v>144</v>
      </c>
      <c r="AK1090" s="51" t="s">
        <v>150</v>
      </c>
      <c r="AL1090" s="27" t="s">
        <v>1851</v>
      </c>
      <c r="AM1090" s="41"/>
      <c r="AP1090" s="54"/>
      <c r="AQ1090" s="54"/>
      <c r="AR1090" s="54"/>
      <c r="AS1090" s="54"/>
    </row>
    <row r="1091" s="7" customFormat="1" ht="53" customHeight="1" spans="1:45">
      <c r="A1091" s="23" t="s">
        <v>139</v>
      </c>
      <c r="B1091" s="24" t="s">
        <v>140</v>
      </c>
      <c r="C1091" s="25" t="s">
        <v>2435</v>
      </c>
      <c r="D1091" s="26" t="s">
        <v>2230</v>
      </c>
      <c r="E1091" s="27" t="s">
        <v>2241</v>
      </c>
      <c r="F1091" s="28" t="s">
        <v>241</v>
      </c>
      <c r="G1091" s="26" t="s">
        <v>970</v>
      </c>
      <c r="H1091" s="26" t="s">
        <v>146</v>
      </c>
      <c r="I1091" s="26" t="s">
        <v>147</v>
      </c>
      <c r="J1091" s="41" t="s">
        <v>148</v>
      </c>
      <c r="K1091" s="41" t="s">
        <v>149</v>
      </c>
      <c r="L1091" s="42">
        <v>0.2</v>
      </c>
      <c r="M1091" s="43">
        <v>0.2</v>
      </c>
      <c r="N1091" s="43"/>
      <c r="O1091" s="43"/>
      <c r="P1091" s="43"/>
      <c r="Q1091" s="43">
        <v>0.2</v>
      </c>
      <c r="R1091" s="58"/>
      <c r="S1091" s="48"/>
      <c r="T1091" s="26"/>
      <c r="U1091" s="23"/>
      <c r="V1091" s="48" t="str">
        <f t="shared" si="16"/>
        <v/>
      </c>
      <c r="W1091" s="48"/>
      <c r="X1091" s="48"/>
      <c r="Y1091" s="48"/>
      <c r="Z1091" s="48"/>
      <c r="AA1091" s="48" t="s">
        <v>135</v>
      </c>
      <c r="AB1091" s="41" t="s">
        <v>116</v>
      </c>
      <c r="AC1091" s="41" t="s">
        <v>136</v>
      </c>
      <c r="AD1091" s="41" t="s">
        <v>116</v>
      </c>
      <c r="AE1091" s="48" t="s">
        <v>136</v>
      </c>
      <c r="AF1091" s="41" t="s">
        <v>136</v>
      </c>
      <c r="AG1091" s="26">
        <v>42</v>
      </c>
      <c r="AH1091" s="50">
        <v>92.4</v>
      </c>
      <c r="AI1091" s="50">
        <v>67.2</v>
      </c>
      <c r="AJ1091" s="50">
        <v>151.2</v>
      </c>
      <c r="AK1091" s="51" t="s">
        <v>150</v>
      </c>
      <c r="AL1091" s="27" t="s">
        <v>2066</v>
      </c>
      <c r="AM1091" s="41"/>
      <c r="AP1091" s="54"/>
      <c r="AQ1091" s="54"/>
      <c r="AR1091" s="54"/>
      <c r="AS1091" s="54"/>
    </row>
    <row r="1092" s="7" customFormat="1" ht="53" customHeight="1" spans="1:45">
      <c r="A1092" s="23" t="s">
        <v>139</v>
      </c>
      <c r="B1092" s="24" t="s">
        <v>140</v>
      </c>
      <c r="C1092" s="25" t="s">
        <v>2436</v>
      </c>
      <c r="D1092" s="26" t="s">
        <v>2230</v>
      </c>
      <c r="E1092" s="27" t="s">
        <v>2266</v>
      </c>
      <c r="F1092" s="28" t="s">
        <v>241</v>
      </c>
      <c r="G1092" s="26" t="s">
        <v>974</v>
      </c>
      <c r="H1092" s="26" t="s">
        <v>146</v>
      </c>
      <c r="I1092" s="26" t="s">
        <v>147</v>
      </c>
      <c r="J1092" s="41" t="s">
        <v>148</v>
      </c>
      <c r="K1092" s="41" t="s">
        <v>149</v>
      </c>
      <c r="L1092" s="42">
        <v>0.04</v>
      </c>
      <c r="M1092" s="43">
        <v>0.04</v>
      </c>
      <c r="N1092" s="43"/>
      <c r="O1092" s="43"/>
      <c r="P1092" s="43"/>
      <c r="Q1092" s="43">
        <v>0.04</v>
      </c>
      <c r="R1092" s="58"/>
      <c r="S1092" s="48"/>
      <c r="T1092" s="26"/>
      <c r="U1092" s="23"/>
      <c r="V1092" s="48" t="str">
        <f t="shared" si="16"/>
        <v/>
      </c>
      <c r="W1092" s="48"/>
      <c r="X1092" s="48"/>
      <c r="Y1092" s="48"/>
      <c r="Z1092" s="48"/>
      <c r="AA1092" s="48" t="s">
        <v>135</v>
      </c>
      <c r="AB1092" s="41" t="s">
        <v>116</v>
      </c>
      <c r="AC1092" s="41" t="s">
        <v>116</v>
      </c>
      <c r="AD1092" s="41" t="s">
        <v>116</v>
      </c>
      <c r="AE1092" s="48" t="s">
        <v>136</v>
      </c>
      <c r="AF1092" s="41" t="s">
        <v>136</v>
      </c>
      <c r="AG1092" s="26">
        <v>47</v>
      </c>
      <c r="AH1092" s="50">
        <v>103.4</v>
      </c>
      <c r="AI1092" s="50">
        <v>75.2</v>
      </c>
      <c r="AJ1092" s="50">
        <v>169.2</v>
      </c>
      <c r="AK1092" s="51" t="s">
        <v>150</v>
      </c>
      <c r="AL1092" s="27" t="s">
        <v>1986</v>
      </c>
      <c r="AM1092" s="41"/>
      <c r="AP1092" s="54"/>
      <c r="AQ1092" s="54"/>
      <c r="AR1092" s="54"/>
      <c r="AS1092" s="54"/>
    </row>
    <row r="1093" s="7" customFormat="1" ht="53" customHeight="1" spans="1:45">
      <c r="A1093" s="23" t="s">
        <v>139</v>
      </c>
      <c r="B1093" s="24" t="s">
        <v>140</v>
      </c>
      <c r="C1093" s="25" t="s">
        <v>2437</v>
      </c>
      <c r="D1093" s="26" t="s">
        <v>2230</v>
      </c>
      <c r="E1093" s="27" t="s">
        <v>2280</v>
      </c>
      <c r="F1093" s="28" t="s">
        <v>241</v>
      </c>
      <c r="G1093" s="26" t="s">
        <v>977</v>
      </c>
      <c r="H1093" s="26" t="s">
        <v>146</v>
      </c>
      <c r="I1093" s="26" t="s">
        <v>147</v>
      </c>
      <c r="J1093" s="41" t="s">
        <v>148</v>
      </c>
      <c r="K1093" s="41" t="s">
        <v>149</v>
      </c>
      <c r="L1093" s="42">
        <v>0.12</v>
      </c>
      <c r="M1093" s="43">
        <v>0.12</v>
      </c>
      <c r="N1093" s="43"/>
      <c r="O1093" s="43"/>
      <c r="P1093" s="43"/>
      <c r="Q1093" s="43">
        <v>0.12</v>
      </c>
      <c r="R1093" s="58"/>
      <c r="S1093" s="48"/>
      <c r="T1093" s="26"/>
      <c r="U1093" s="23"/>
      <c r="V1093" s="48" t="str">
        <f t="shared" si="16"/>
        <v/>
      </c>
      <c r="W1093" s="48"/>
      <c r="X1093" s="48"/>
      <c r="Y1093" s="48"/>
      <c r="Z1093" s="48"/>
      <c r="AA1093" s="48" t="s">
        <v>135</v>
      </c>
      <c r="AB1093" s="41" t="s">
        <v>116</v>
      </c>
      <c r="AC1093" s="41" t="s">
        <v>136</v>
      </c>
      <c r="AD1093" s="41" t="s">
        <v>116</v>
      </c>
      <c r="AE1093" s="48" t="s">
        <v>136</v>
      </c>
      <c r="AF1093" s="41" t="s">
        <v>136</v>
      </c>
      <c r="AG1093" s="26">
        <v>53</v>
      </c>
      <c r="AH1093" s="50">
        <v>116.6</v>
      </c>
      <c r="AI1093" s="50">
        <v>84.8</v>
      </c>
      <c r="AJ1093" s="50">
        <v>190.8</v>
      </c>
      <c r="AK1093" s="51" t="s">
        <v>150</v>
      </c>
      <c r="AL1093" s="27" t="s">
        <v>2069</v>
      </c>
      <c r="AM1093" s="41"/>
      <c r="AP1093" s="54"/>
      <c r="AQ1093" s="54"/>
      <c r="AR1093" s="54"/>
      <c r="AS1093" s="54"/>
    </row>
    <row r="1094" s="7" customFormat="1" ht="53" customHeight="1" spans="1:45">
      <c r="A1094" s="23" t="s">
        <v>139</v>
      </c>
      <c r="B1094" s="24" t="s">
        <v>140</v>
      </c>
      <c r="C1094" s="25" t="s">
        <v>2438</v>
      </c>
      <c r="D1094" s="26" t="s">
        <v>2230</v>
      </c>
      <c r="E1094" s="27" t="s">
        <v>2256</v>
      </c>
      <c r="F1094" s="28" t="s">
        <v>241</v>
      </c>
      <c r="G1094" s="26" t="s">
        <v>980</v>
      </c>
      <c r="H1094" s="26" t="s">
        <v>146</v>
      </c>
      <c r="I1094" s="26" t="s">
        <v>147</v>
      </c>
      <c r="J1094" s="41" t="s">
        <v>148</v>
      </c>
      <c r="K1094" s="41" t="s">
        <v>149</v>
      </c>
      <c r="L1094" s="42">
        <v>0.1</v>
      </c>
      <c r="M1094" s="43">
        <v>0.1</v>
      </c>
      <c r="N1094" s="43"/>
      <c r="O1094" s="43"/>
      <c r="P1094" s="43"/>
      <c r="Q1094" s="43">
        <v>0.1</v>
      </c>
      <c r="R1094" s="58"/>
      <c r="S1094" s="48"/>
      <c r="T1094" s="26"/>
      <c r="U1094" s="23"/>
      <c r="V1094" s="48" t="str">
        <f t="shared" si="16"/>
        <v/>
      </c>
      <c r="W1094" s="48"/>
      <c r="X1094" s="48"/>
      <c r="Y1094" s="48"/>
      <c r="Z1094" s="48"/>
      <c r="AA1094" s="48" t="s">
        <v>135</v>
      </c>
      <c r="AB1094" s="41" t="s">
        <v>116</v>
      </c>
      <c r="AC1094" s="41" t="s">
        <v>136</v>
      </c>
      <c r="AD1094" s="41" t="s">
        <v>116</v>
      </c>
      <c r="AE1094" s="48" t="s">
        <v>136</v>
      </c>
      <c r="AF1094" s="41" t="s">
        <v>136</v>
      </c>
      <c r="AG1094" s="26">
        <v>72</v>
      </c>
      <c r="AH1094" s="50">
        <v>158.4</v>
      </c>
      <c r="AI1094" s="50">
        <v>115.2</v>
      </c>
      <c r="AJ1094" s="50">
        <v>259.2</v>
      </c>
      <c r="AK1094" s="51" t="s">
        <v>150</v>
      </c>
      <c r="AL1094" s="27" t="s">
        <v>2071</v>
      </c>
      <c r="AM1094" s="41"/>
      <c r="AP1094" s="54"/>
      <c r="AQ1094" s="54"/>
      <c r="AR1094" s="54"/>
      <c r="AS1094" s="54"/>
    </row>
    <row r="1095" s="7" customFormat="1" ht="53" customHeight="1" spans="1:45">
      <c r="A1095" s="23" t="s">
        <v>139</v>
      </c>
      <c r="B1095" s="24" t="s">
        <v>140</v>
      </c>
      <c r="C1095" s="25" t="s">
        <v>2439</v>
      </c>
      <c r="D1095" s="26" t="s">
        <v>2230</v>
      </c>
      <c r="E1095" s="27" t="s">
        <v>2324</v>
      </c>
      <c r="F1095" s="28" t="s">
        <v>241</v>
      </c>
      <c r="G1095" s="26" t="s">
        <v>986</v>
      </c>
      <c r="H1095" s="26" t="s">
        <v>146</v>
      </c>
      <c r="I1095" s="26" t="s">
        <v>147</v>
      </c>
      <c r="J1095" s="41" t="s">
        <v>148</v>
      </c>
      <c r="K1095" s="41" t="s">
        <v>149</v>
      </c>
      <c r="L1095" s="42">
        <v>0.06</v>
      </c>
      <c r="M1095" s="43">
        <v>0.06</v>
      </c>
      <c r="N1095" s="43"/>
      <c r="O1095" s="43"/>
      <c r="P1095" s="43"/>
      <c r="Q1095" s="43">
        <v>0.06</v>
      </c>
      <c r="R1095" s="58"/>
      <c r="S1095" s="48"/>
      <c r="T1095" s="26"/>
      <c r="U1095" s="23"/>
      <c r="V1095" s="48" t="str">
        <f t="shared" si="16"/>
        <v/>
      </c>
      <c r="W1095" s="48"/>
      <c r="X1095" s="48"/>
      <c r="Y1095" s="48"/>
      <c r="Z1095" s="48"/>
      <c r="AA1095" s="48" t="s">
        <v>135</v>
      </c>
      <c r="AB1095" s="41" t="s">
        <v>116</v>
      </c>
      <c r="AC1095" s="41" t="s">
        <v>116</v>
      </c>
      <c r="AD1095" s="41" t="s">
        <v>116</v>
      </c>
      <c r="AE1095" s="48" t="s">
        <v>136</v>
      </c>
      <c r="AF1095" s="41" t="s">
        <v>136</v>
      </c>
      <c r="AG1095" s="26">
        <v>28</v>
      </c>
      <c r="AH1095" s="50">
        <v>61.6</v>
      </c>
      <c r="AI1095" s="50">
        <v>44.8</v>
      </c>
      <c r="AJ1095" s="50">
        <v>100.8</v>
      </c>
      <c r="AK1095" s="51" t="s">
        <v>150</v>
      </c>
      <c r="AL1095" s="27" t="s">
        <v>1884</v>
      </c>
      <c r="AM1095" s="41"/>
      <c r="AP1095" s="54"/>
      <c r="AQ1095" s="54"/>
      <c r="AR1095" s="54"/>
      <c r="AS1095" s="54"/>
    </row>
    <row r="1096" s="7" customFormat="1" ht="53" customHeight="1" spans="1:45">
      <c r="A1096" s="23" t="s">
        <v>139</v>
      </c>
      <c r="B1096" s="24" t="s">
        <v>140</v>
      </c>
      <c r="C1096" s="25" t="s">
        <v>2440</v>
      </c>
      <c r="D1096" s="26" t="s">
        <v>2221</v>
      </c>
      <c r="E1096" s="26" t="s">
        <v>2441</v>
      </c>
      <c r="F1096" s="30" t="s">
        <v>246</v>
      </c>
      <c r="G1096" s="26" t="s">
        <v>366</v>
      </c>
      <c r="H1096" s="26" t="s">
        <v>146</v>
      </c>
      <c r="I1096" s="26" t="s">
        <v>147</v>
      </c>
      <c r="J1096" s="41" t="s">
        <v>148</v>
      </c>
      <c r="K1096" s="41" t="s">
        <v>149</v>
      </c>
      <c r="L1096" s="42">
        <v>0.18</v>
      </c>
      <c r="M1096" s="43">
        <v>0.18</v>
      </c>
      <c r="N1096" s="43"/>
      <c r="O1096" s="43"/>
      <c r="P1096" s="43"/>
      <c r="Q1096" s="43">
        <v>0.18</v>
      </c>
      <c r="R1096" s="58"/>
      <c r="S1096" s="48"/>
      <c r="T1096" s="26"/>
      <c r="U1096" s="23"/>
      <c r="V1096" s="48" t="str">
        <f t="shared" ref="V1096:V1159" si="17">T1096&amp;U1096</f>
        <v/>
      </c>
      <c r="W1096" s="48"/>
      <c r="X1096" s="48"/>
      <c r="Y1096" s="48"/>
      <c r="Z1096" s="48"/>
      <c r="AA1096" s="48" t="s">
        <v>135</v>
      </c>
      <c r="AB1096" s="41" t="s">
        <v>116</v>
      </c>
      <c r="AC1096" s="41" t="s">
        <v>116</v>
      </c>
      <c r="AD1096" s="41" t="s">
        <v>116</v>
      </c>
      <c r="AE1096" s="48" t="s">
        <v>136</v>
      </c>
      <c r="AF1096" s="41" t="s">
        <v>136</v>
      </c>
      <c r="AG1096" s="26">
        <v>90</v>
      </c>
      <c r="AH1096" s="50">
        <v>198</v>
      </c>
      <c r="AI1096" s="50">
        <v>144</v>
      </c>
      <c r="AJ1096" s="50">
        <v>324</v>
      </c>
      <c r="AK1096" s="51" t="s">
        <v>150</v>
      </c>
      <c r="AL1096" s="27" t="s">
        <v>2442</v>
      </c>
      <c r="AM1096" s="41"/>
      <c r="AP1096" s="54"/>
      <c r="AQ1096" s="54"/>
      <c r="AR1096" s="54"/>
      <c r="AS1096" s="54"/>
    </row>
    <row r="1097" s="7" customFormat="1" ht="53" customHeight="1" spans="1:45">
      <c r="A1097" s="23" t="s">
        <v>139</v>
      </c>
      <c r="B1097" s="24" t="s">
        <v>140</v>
      </c>
      <c r="C1097" s="25" t="s">
        <v>2443</v>
      </c>
      <c r="D1097" s="26" t="s">
        <v>2221</v>
      </c>
      <c r="E1097" s="26" t="s">
        <v>2222</v>
      </c>
      <c r="F1097" s="30" t="s">
        <v>246</v>
      </c>
      <c r="G1097" s="26" t="s">
        <v>701</v>
      </c>
      <c r="H1097" s="26" t="s">
        <v>146</v>
      </c>
      <c r="I1097" s="26" t="s">
        <v>147</v>
      </c>
      <c r="J1097" s="41" t="s">
        <v>148</v>
      </c>
      <c r="K1097" s="41" t="s">
        <v>149</v>
      </c>
      <c r="L1097" s="42">
        <v>0.2</v>
      </c>
      <c r="M1097" s="43">
        <v>0.2</v>
      </c>
      <c r="N1097" s="43"/>
      <c r="O1097" s="43"/>
      <c r="P1097" s="43"/>
      <c r="Q1097" s="43">
        <v>0.2</v>
      </c>
      <c r="R1097" s="58"/>
      <c r="S1097" s="48"/>
      <c r="T1097" s="26"/>
      <c r="U1097" s="23"/>
      <c r="V1097" s="48" t="str">
        <f t="shared" si="17"/>
        <v/>
      </c>
      <c r="W1097" s="48"/>
      <c r="X1097" s="48"/>
      <c r="Y1097" s="48"/>
      <c r="Z1097" s="48"/>
      <c r="AA1097" s="48" t="s">
        <v>135</v>
      </c>
      <c r="AB1097" s="41" t="s">
        <v>116</v>
      </c>
      <c r="AC1097" s="41" t="s">
        <v>116</v>
      </c>
      <c r="AD1097" s="41" t="s">
        <v>116</v>
      </c>
      <c r="AE1097" s="48" t="s">
        <v>136</v>
      </c>
      <c r="AF1097" s="41" t="s">
        <v>136</v>
      </c>
      <c r="AG1097" s="26">
        <v>101</v>
      </c>
      <c r="AH1097" s="50">
        <v>222.2</v>
      </c>
      <c r="AI1097" s="50">
        <v>161.6</v>
      </c>
      <c r="AJ1097" s="50">
        <v>363.6</v>
      </c>
      <c r="AK1097" s="51" t="s">
        <v>150</v>
      </c>
      <c r="AL1097" s="27" t="s">
        <v>2076</v>
      </c>
      <c r="AM1097" s="41"/>
      <c r="AP1097" s="54"/>
      <c r="AQ1097" s="54"/>
      <c r="AR1097" s="54"/>
      <c r="AS1097" s="54"/>
    </row>
    <row r="1098" s="7" customFormat="1" ht="53" customHeight="1" spans="1:45">
      <c r="A1098" s="23" t="s">
        <v>139</v>
      </c>
      <c r="B1098" s="24" t="s">
        <v>140</v>
      </c>
      <c r="C1098" s="25" t="s">
        <v>2444</v>
      </c>
      <c r="D1098" s="26" t="s">
        <v>2221</v>
      </c>
      <c r="E1098" s="29" t="s">
        <v>2445</v>
      </c>
      <c r="F1098" s="30" t="s">
        <v>246</v>
      </c>
      <c r="G1098" s="26" t="s">
        <v>370</v>
      </c>
      <c r="H1098" s="26" t="s">
        <v>146</v>
      </c>
      <c r="I1098" s="26" t="s">
        <v>147</v>
      </c>
      <c r="J1098" s="41" t="s">
        <v>148</v>
      </c>
      <c r="K1098" s="41" t="s">
        <v>149</v>
      </c>
      <c r="L1098" s="42">
        <v>0.34</v>
      </c>
      <c r="M1098" s="43">
        <v>0.34</v>
      </c>
      <c r="N1098" s="43"/>
      <c r="O1098" s="43"/>
      <c r="P1098" s="43"/>
      <c r="Q1098" s="43">
        <v>0.34</v>
      </c>
      <c r="R1098" s="58"/>
      <c r="S1098" s="48"/>
      <c r="T1098" s="26"/>
      <c r="U1098" s="23"/>
      <c r="V1098" s="48" t="str">
        <f t="shared" si="17"/>
        <v/>
      </c>
      <c r="W1098" s="48"/>
      <c r="X1098" s="48"/>
      <c r="Y1098" s="48"/>
      <c r="Z1098" s="48"/>
      <c r="AA1098" s="48" t="s">
        <v>135</v>
      </c>
      <c r="AB1098" s="41" t="s">
        <v>116</v>
      </c>
      <c r="AC1098" s="41" t="s">
        <v>136</v>
      </c>
      <c r="AD1098" s="41" t="s">
        <v>116</v>
      </c>
      <c r="AE1098" s="48" t="s">
        <v>136</v>
      </c>
      <c r="AF1098" s="41" t="s">
        <v>136</v>
      </c>
      <c r="AG1098" s="26">
        <v>90</v>
      </c>
      <c r="AH1098" s="50">
        <v>198</v>
      </c>
      <c r="AI1098" s="50">
        <v>144</v>
      </c>
      <c r="AJ1098" s="50">
        <v>324</v>
      </c>
      <c r="AK1098" s="51" t="s">
        <v>150</v>
      </c>
      <c r="AL1098" s="27" t="s">
        <v>2442</v>
      </c>
      <c r="AM1098" s="41"/>
      <c r="AP1098" s="54"/>
      <c r="AQ1098" s="54"/>
      <c r="AR1098" s="54"/>
      <c r="AS1098" s="54"/>
    </row>
    <row r="1099" s="7" customFormat="1" ht="53" customHeight="1" spans="1:45">
      <c r="A1099" s="23" t="s">
        <v>139</v>
      </c>
      <c r="B1099" s="24" t="s">
        <v>140</v>
      </c>
      <c r="C1099" s="25" t="s">
        <v>2446</v>
      </c>
      <c r="D1099" s="26" t="s">
        <v>2221</v>
      </c>
      <c r="E1099" s="26" t="s">
        <v>2419</v>
      </c>
      <c r="F1099" s="30" t="s">
        <v>246</v>
      </c>
      <c r="G1099" s="26" t="s">
        <v>2080</v>
      </c>
      <c r="H1099" s="26" t="s">
        <v>146</v>
      </c>
      <c r="I1099" s="26" t="s">
        <v>147</v>
      </c>
      <c r="J1099" s="41" t="s">
        <v>148</v>
      </c>
      <c r="K1099" s="41" t="s">
        <v>149</v>
      </c>
      <c r="L1099" s="42">
        <v>0.4</v>
      </c>
      <c r="M1099" s="43">
        <v>0.4</v>
      </c>
      <c r="N1099" s="43"/>
      <c r="O1099" s="43"/>
      <c r="P1099" s="43"/>
      <c r="Q1099" s="43">
        <v>0.4</v>
      </c>
      <c r="R1099" s="58"/>
      <c r="S1099" s="48"/>
      <c r="T1099" s="26"/>
      <c r="U1099" s="23"/>
      <c r="V1099" s="48" t="str">
        <f t="shared" si="17"/>
        <v/>
      </c>
      <c r="W1099" s="48"/>
      <c r="X1099" s="48"/>
      <c r="Y1099" s="48"/>
      <c r="Z1099" s="48"/>
      <c r="AA1099" s="48" t="s">
        <v>135</v>
      </c>
      <c r="AB1099" s="41" t="s">
        <v>116</v>
      </c>
      <c r="AC1099" s="41" t="s">
        <v>136</v>
      </c>
      <c r="AD1099" s="41" t="s">
        <v>116</v>
      </c>
      <c r="AE1099" s="48" t="s">
        <v>136</v>
      </c>
      <c r="AF1099" s="41" t="s">
        <v>136</v>
      </c>
      <c r="AG1099" s="26">
        <v>40</v>
      </c>
      <c r="AH1099" s="50">
        <v>88</v>
      </c>
      <c r="AI1099" s="50">
        <v>64</v>
      </c>
      <c r="AJ1099" s="50">
        <v>144</v>
      </c>
      <c r="AK1099" s="51" t="s">
        <v>150</v>
      </c>
      <c r="AL1099" s="27" t="s">
        <v>1851</v>
      </c>
      <c r="AM1099" s="41"/>
      <c r="AP1099" s="54"/>
      <c r="AQ1099" s="54"/>
      <c r="AR1099" s="54"/>
      <c r="AS1099" s="54"/>
    </row>
    <row r="1100" s="7" customFormat="1" ht="53" customHeight="1" spans="1:45">
      <c r="A1100" s="23" t="s">
        <v>139</v>
      </c>
      <c r="B1100" s="24" t="s">
        <v>140</v>
      </c>
      <c r="C1100" s="25" t="s">
        <v>2447</v>
      </c>
      <c r="D1100" s="26" t="s">
        <v>2221</v>
      </c>
      <c r="E1100" s="26" t="s">
        <v>2222</v>
      </c>
      <c r="F1100" s="30" t="s">
        <v>246</v>
      </c>
      <c r="G1100" s="26" t="s">
        <v>2083</v>
      </c>
      <c r="H1100" s="26" t="s">
        <v>146</v>
      </c>
      <c r="I1100" s="26" t="s">
        <v>147</v>
      </c>
      <c r="J1100" s="41" t="s">
        <v>148</v>
      </c>
      <c r="K1100" s="41" t="s">
        <v>149</v>
      </c>
      <c r="L1100" s="42">
        <v>0.2</v>
      </c>
      <c r="M1100" s="43">
        <v>0.2</v>
      </c>
      <c r="N1100" s="43"/>
      <c r="O1100" s="43"/>
      <c r="P1100" s="43"/>
      <c r="Q1100" s="43">
        <v>0.2</v>
      </c>
      <c r="R1100" s="58"/>
      <c r="S1100" s="48"/>
      <c r="T1100" s="26"/>
      <c r="U1100" s="23"/>
      <c r="V1100" s="48" t="str">
        <f t="shared" si="17"/>
        <v/>
      </c>
      <c r="W1100" s="48"/>
      <c r="X1100" s="48"/>
      <c r="Y1100" s="48"/>
      <c r="Z1100" s="48"/>
      <c r="AA1100" s="48" t="s">
        <v>135</v>
      </c>
      <c r="AB1100" s="41" t="s">
        <v>116</v>
      </c>
      <c r="AC1100" s="41" t="s">
        <v>136</v>
      </c>
      <c r="AD1100" s="41" t="s">
        <v>116</v>
      </c>
      <c r="AE1100" s="48" t="s">
        <v>136</v>
      </c>
      <c r="AF1100" s="41" t="s">
        <v>136</v>
      </c>
      <c r="AG1100" s="26">
        <v>30</v>
      </c>
      <c r="AH1100" s="50">
        <v>66</v>
      </c>
      <c r="AI1100" s="50">
        <v>48</v>
      </c>
      <c r="AJ1100" s="50">
        <v>108</v>
      </c>
      <c r="AK1100" s="51" t="s">
        <v>150</v>
      </c>
      <c r="AL1100" s="27" t="s">
        <v>1763</v>
      </c>
      <c r="AM1100" s="41"/>
      <c r="AP1100" s="54"/>
      <c r="AQ1100" s="54"/>
      <c r="AR1100" s="54"/>
      <c r="AS1100" s="54"/>
    </row>
    <row r="1101" s="7" customFormat="1" ht="53" customHeight="1" spans="1:45">
      <c r="A1101" s="23" t="s">
        <v>139</v>
      </c>
      <c r="B1101" s="24" t="s">
        <v>140</v>
      </c>
      <c r="C1101" s="25" t="s">
        <v>2448</v>
      </c>
      <c r="D1101" s="26" t="s">
        <v>2221</v>
      </c>
      <c r="E1101" s="26" t="s">
        <v>2419</v>
      </c>
      <c r="F1101" s="30" t="s">
        <v>246</v>
      </c>
      <c r="G1101" s="26" t="s">
        <v>2086</v>
      </c>
      <c r="H1101" s="26" t="s">
        <v>146</v>
      </c>
      <c r="I1101" s="26" t="s">
        <v>147</v>
      </c>
      <c r="J1101" s="41" t="s">
        <v>148</v>
      </c>
      <c r="K1101" s="41" t="s">
        <v>149</v>
      </c>
      <c r="L1101" s="42">
        <v>0.4</v>
      </c>
      <c r="M1101" s="43">
        <v>0.4</v>
      </c>
      <c r="N1101" s="43"/>
      <c r="O1101" s="43"/>
      <c r="P1101" s="43"/>
      <c r="Q1101" s="43">
        <v>0.4</v>
      </c>
      <c r="R1101" s="58"/>
      <c r="S1101" s="48"/>
      <c r="T1101" s="26"/>
      <c r="U1101" s="23"/>
      <c r="V1101" s="48" t="str">
        <f t="shared" si="17"/>
        <v/>
      </c>
      <c r="W1101" s="48"/>
      <c r="X1101" s="48"/>
      <c r="Y1101" s="48"/>
      <c r="Z1101" s="48"/>
      <c r="AA1101" s="48" t="s">
        <v>135</v>
      </c>
      <c r="AB1101" s="41" t="s">
        <v>116</v>
      </c>
      <c r="AC1101" s="41" t="s">
        <v>136</v>
      </c>
      <c r="AD1101" s="41" t="s">
        <v>116</v>
      </c>
      <c r="AE1101" s="48" t="s">
        <v>136</v>
      </c>
      <c r="AF1101" s="41" t="s">
        <v>136</v>
      </c>
      <c r="AG1101" s="26">
        <v>45</v>
      </c>
      <c r="AH1101" s="50">
        <v>99</v>
      </c>
      <c r="AI1101" s="50">
        <v>72</v>
      </c>
      <c r="AJ1101" s="50">
        <v>162</v>
      </c>
      <c r="AK1101" s="51" t="s">
        <v>150</v>
      </c>
      <c r="AL1101" s="27" t="s">
        <v>1766</v>
      </c>
      <c r="AM1101" s="41"/>
      <c r="AP1101" s="54"/>
      <c r="AQ1101" s="54"/>
      <c r="AR1101" s="54"/>
      <c r="AS1101" s="54"/>
    </row>
    <row r="1102" s="7" customFormat="1" ht="53" customHeight="1" spans="1:45">
      <c r="A1102" s="23" t="s">
        <v>139</v>
      </c>
      <c r="B1102" s="24" t="s">
        <v>140</v>
      </c>
      <c r="C1102" s="25" t="s">
        <v>2449</v>
      </c>
      <c r="D1102" s="26" t="s">
        <v>2221</v>
      </c>
      <c r="E1102" s="26" t="s">
        <v>2450</v>
      </c>
      <c r="F1102" s="30" t="s">
        <v>246</v>
      </c>
      <c r="G1102" s="26" t="s">
        <v>706</v>
      </c>
      <c r="H1102" s="26" t="s">
        <v>146</v>
      </c>
      <c r="I1102" s="26" t="s">
        <v>147</v>
      </c>
      <c r="J1102" s="41" t="s">
        <v>148</v>
      </c>
      <c r="K1102" s="41" t="s">
        <v>149</v>
      </c>
      <c r="L1102" s="42">
        <v>0.84</v>
      </c>
      <c r="M1102" s="43">
        <v>0.84</v>
      </c>
      <c r="N1102" s="43"/>
      <c r="O1102" s="43"/>
      <c r="P1102" s="43"/>
      <c r="Q1102" s="43">
        <v>0.84</v>
      </c>
      <c r="R1102" s="58"/>
      <c r="S1102" s="48"/>
      <c r="T1102" s="26"/>
      <c r="U1102" s="23"/>
      <c r="V1102" s="48" t="str">
        <f t="shared" si="17"/>
        <v/>
      </c>
      <c r="W1102" s="48"/>
      <c r="X1102" s="48"/>
      <c r="Y1102" s="48"/>
      <c r="Z1102" s="48"/>
      <c r="AA1102" s="48" t="s">
        <v>135</v>
      </c>
      <c r="AB1102" s="41" t="s">
        <v>116</v>
      </c>
      <c r="AC1102" s="41" t="s">
        <v>116</v>
      </c>
      <c r="AD1102" s="41" t="s">
        <v>116</v>
      </c>
      <c r="AE1102" s="48" t="s">
        <v>136</v>
      </c>
      <c r="AF1102" s="41" t="s">
        <v>136</v>
      </c>
      <c r="AG1102" s="26">
        <v>50</v>
      </c>
      <c r="AH1102" s="50">
        <v>110</v>
      </c>
      <c r="AI1102" s="50">
        <v>80</v>
      </c>
      <c r="AJ1102" s="50">
        <v>180</v>
      </c>
      <c r="AK1102" s="51" t="s">
        <v>150</v>
      </c>
      <c r="AL1102" s="27" t="s">
        <v>1744</v>
      </c>
      <c r="AM1102" s="41"/>
      <c r="AP1102" s="54"/>
      <c r="AQ1102" s="54"/>
      <c r="AR1102" s="54"/>
      <c r="AS1102" s="54"/>
    </row>
    <row r="1103" s="7" customFormat="1" ht="53" customHeight="1" spans="1:45">
      <c r="A1103" s="23" t="s">
        <v>139</v>
      </c>
      <c r="B1103" s="24" t="s">
        <v>140</v>
      </c>
      <c r="C1103" s="25" t="s">
        <v>2451</v>
      </c>
      <c r="D1103" s="26" t="s">
        <v>2221</v>
      </c>
      <c r="E1103" s="26" t="s">
        <v>2222</v>
      </c>
      <c r="F1103" s="30" t="s">
        <v>246</v>
      </c>
      <c r="G1103" s="26" t="s">
        <v>708</v>
      </c>
      <c r="H1103" s="26" t="s">
        <v>146</v>
      </c>
      <c r="I1103" s="26" t="s">
        <v>147</v>
      </c>
      <c r="J1103" s="41" t="s">
        <v>148</v>
      </c>
      <c r="K1103" s="41" t="s">
        <v>149</v>
      </c>
      <c r="L1103" s="42">
        <v>0.2</v>
      </c>
      <c r="M1103" s="43">
        <v>0.2</v>
      </c>
      <c r="N1103" s="43"/>
      <c r="O1103" s="43"/>
      <c r="P1103" s="43"/>
      <c r="Q1103" s="43">
        <v>0.2</v>
      </c>
      <c r="R1103" s="58"/>
      <c r="S1103" s="48"/>
      <c r="T1103" s="26"/>
      <c r="U1103" s="23"/>
      <c r="V1103" s="48" t="str">
        <f t="shared" si="17"/>
        <v/>
      </c>
      <c r="W1103" s="48"/>
      <c r="X1103" s="48"/>
      <c r="Y1103" s="48"/>
      <c r="Z1103" s="48"/>
      <c r="AA1103" s="48" t="s">
        <v>135</v>
      </c>
      <c r="AB1103" s="41" t="s">
        <v>116</v>
      </c>
      <c r="AC1103" s="41" t="s">
        <v>136</v>
      </c>
      <c r="AD1103" s="41" t="s">
        <v>116</v>
      </c>
      <c r="AE1103" s="48" t="s">
        <v>136</v>
      </c>
      <c r="AF1103" s="41" t="s">
        <v>136</v>
      </c>
      <c r="AG1103" s="26">
        <v>95</v>
      </c>
      <c r="AH1103" s="50">
        <v>209</v>
      </c>
      <c r="AI1103" s="50">
        <v>152</v>
      </c>
      <c r="AJ1103" s="50">
        <v>342</v>
      </c>
      <c r="AK1103" s="51" t="s">
        <v>150</v>
      </c>
      <c r="AL1103" s="27" t="s">
        <v>2452</v>
      </c>
      <c r="AM1103" s="41"/>
      <c r="AP1103" s="54"/>
      <c r="AQ1103" s="54"/>
      <c r="AR1103" s="54"/>
      <c r="AS1103" s="54"/>
    </row>
    <row r="1104" s="7" customFormat="1" ht="53" customHeight="1" spans="1:45">
      <c r="A1104" s="23" t="s">
        <v>139</v>
      </c>
      <c r="B1104" s="24" t="s">
        <v>140</v>
      </c>
      <c r="C1104" s="25" t="s">
        <v>2453</v>
      </c>
      <c r="D1104" s="26" t="s">
        <v>2221</v>
      </c>
      <c r="E1104" s="26" t="s">
        <v>2222</v>
      </c>
      <c r="F1104" s="30" t="s">
        <v>246</v>
      </c>
      <c r="G1104" s="26" t="s">
        <v>247</v>
      </c>
      <c r="H1104" s="26" t="s">
        <v>146</v>
      </c>
      <c r="I1104" s="26" t="s">
        <v>147</v>
      </c>
      <c r="J1104" s="41" t="s">
        <v>148</v>
      </c>
      <c r="K1104" s="41" t="s">
        <v>149</v>
      </c>
      <c r="L1104" s="42">
        <v>0.2</v>
      </c>
      <c r="M1104" s="43">
        <v>0.2</v>
      </c>
      <c r="N1104" s="43"/>
      <c r="O1104" s="43"/>
      <c r="P1104" s="43"/>
      <c r="Q1104" s="43">
        <v>0.2</v>
      </c>
      <c r="R1104" s="58"/>
      <c r="S1104" s="48"/>
      <c r="T1104" s="26"/>
      <c r="U1104" s="23"/>
      <c r="V1104" s="48" t="str">
        <f t="shared" si="17"/>
        <v/>
      </c>
      <c r="W1104" s="48"/>
      <c r="X1104" s="48"/>
      <c r="Y1104" s="48"/>
      <c r="Z1104" s="48"/>
      <c r="AA1104" s="48" t="s">
        <v>135</v>
      </c>
      <c r="AB1104" s="41" t="s">
        <v>116</v>
      </c>
      <c r="AC1104" s="41" t="s">
        <v>116</v>
      </c>
      <c r="AD1104" s="41" t="s">
        <v>116</v>
      </c>
      <c r="AE1104" s="48" t="s">
        <v>136</v>
      </c>
      <c r="AF1104" s="41" t="s">
        <v>136</v>
      </c>
      <c r="AG1104" s="26">
        <v>78</v>
      </c>
      <c r="AH1104" s="50">
        <v>171.6</v>
      </c>
      <c r="AI1104" s="50">
        <v>124.8</v>
      </c>
      <c r="AJ1104" s="50">
        <v>280.8</v>
      </c>
      <c r="AK1104" s="51" t="s">
        <v>150</v>
      </c>
      <c r="AL1104" s="27" t="s">
        <v>2454</v>
      </c>
      <c r="AM1104" s="41"/>
      <c r="AP1104" s="54"/>
      <c r="AQ1104" s="54"/>
      <c r="AR1104" s="54"/>
      <c r="AS1104" s="54"/>
    </row>
    <row r="1105" s="7" customFormat="1" ht="53" customHeight="1" spans="1:45">
      <c r="A1105" s="23" t="s">
        <v>139</v>
      </c>
      <c r="B1105" s="24" t="s">
        <v>140</v>
      </c>
      <c r="C1105" s="25" t="s">
        <v>2455</v>
      </c>
      <c r="D1105" s="26" t="s">
        <v>2221</v>
      </c>
      <c r="E1105" s="26" t="s">
        <v>2456</v>
      </c>
      <c r="F1105" s="30" t="s">
        <v>246</v>
      </c>
      <c r="G1105" s="26" t="s">
        <v>251</v>
      </c>
      <c r="H1105" s="26" t="s">
        <v>146</v>
      </c>
      <c r="I1105" s="26" t="s">
        <v>147</v>
      </c>
      <c r="J1105" s="41" t="s">
        <v>148</v>
      </c>
      <c r="K1105" s="41" t="s">
        <v>149</v>
      </c>
      <c r="L1105" s="42">
        <v>0.6</v>
      </c>
      <c r="M1105" s="43">
        <v>0.6</v>
      </c>
      <c r="N1105" s="43"/>
      <c r="O1105" s="43"/>
      <c r="P1105" s="43"/>
      <c r="Q1105" s="43">
        <v>0.6</v>
      </c>
      <c r="R1105" s="58"/>
      <c r="S1105" s="48"/>
      <c r="T1105" s="26"/>
      <c r="U1105" s="23"/>
      <c r="V1105" s="48" t="str">
        <f t="shared" si="17"/>
        <v/>
      </c>
      <c r="W1105" s="48"/>
      <c r="X1105" s="48"/>
      <c r="Y1105" s="48"/>
      <c r="Z1105" s="48"/>
      <c r="AA1105" s="48" t="s">
        <v>135</v>
      </c>
      <c r="AB1105" s="41" t="s">
        <v>116</v>
      </c>
      <c r="AC1105" s="41" t="s">
        <v>136</v>
      </c>
      <c r="AD1105" s="41" t="s">
        <v>116</v>
      </c>
      <c r="AE1105" s="48" t="s">
        <v>136</v>
      </c>
      <c r="AF1105" s="41" t="s">
        <v>136</v>
      </c>
      <c r="AG1105" s="26">
        <v>20</v>
      </c>
      <c r="AH1105" s="50">
        <v>44</v>
      </c>
      <c r="AI1105" s="50">
        <v>32</v>
      </c>
      <c r="AJ1105" s="50">
        <v>72</v>
      </c>
      <c r="AK1105" s="51" t="s">
        <v>150</v>
      </c>
      <c r="AL1105" s="27" t="s">
        <v>1737</v>
      </c>
      <c r="AM1105" s="41"/>
      <c r="AP1105" s="54"/>
      <c r="AQ1105" s="54"/>
      <c r="AR1105" s="54"/>
      <c r="AS1105" s="54"/>
    </row>
    <row r="1106" s="7" customFormat="1" ht="53" customHeight="1" spans="1:45">
      <c r="A1106" s="23" t="s">
        <v>139</v>
      </c>
      <c r="B1106" s="24" t="s">
        <v>140</v>
      </c>
      <c r="C1106" s="25" t="s">
        <v>2457</v>
      </c>
      <c r="D1106" s="26" t="s">
        <v>2221</v>
      </c>
      <c r="E1106" s="26" t="s">
        <v>2417</v>
      </c>
      <c r="F1106" s="30" t="s">
        <v>246</v>
      </c>
      <c r="G1106" s="26" t="s">
        <v>254</v>
      </c>
      <c r="H1106" s="26" t="s">
        <v>146</v>
      </c>
      <c r="I1106" s="26" t="s">
        <v>147</v>
      </c>
      <c r="J1106" s="41" t="s">
        <v>148</v>
      </c>
      <c r="K1106" s="41" t="s">
        <v>149</v>
      </c>
      <c r="L1106" s="42">
        <v>0.48</v>
      </c>
      <c r="M1106" s="43">
        <v>0.48</v>
      </c>
      <c r="N1106" s="43"/>
      <c r="O1106" s="43"/>
      <c r="P1106" s="43"/>
      <c r="Q1106" s="43">
        <v>0.48</v>
      </c>
      <c r="R1106" s="58"/>
      <c r="S1106" s="48"/>
      <c r="T1106" s="26"/>
      <c r="U1106" s="23"/>
      <c r="V1106" s="48" t="str">
        <f t="shared" si="17"/>
        <v/>
      </c>
      <c r="W1106" s="48"/>
      <c r="X1106" s="48"/>
      <c r="Y1106" s="48"/>
      <c r="Z1106" s="48"/>
      <c r="AA1106" s="48" t="s">
        <v>135</v>
      </c>
      <c r="AB1106" s="41" t="s">
        <v>116</v>
      </c>
      <c r="AC1106" s="41" t="s">
        <v>136</v>
      </c>
      <c r="AD1106" s="41" t="s">
        <v>116</v>
      </c>
      <c r="AE1106" s="48" t="s">
        <v>136</v>
      </c>
      <c r="AF1106" s="41" t="s">
        <v>136</v>
      </c>
      <c r="AG1106" s="26">
        <v>65</v>
      </c>
      <c r="AH1106" s="50">
        <v>143</v>
      </c>
      <c r="AI1106" s="50">
        <v>104</v>
      </c>
      <c r="AJ1106" s="50">
        <v>234</v>
      </c>
      <c r="AK1106" s="51" t="s">
        <v>150</v>
      </c>
      <c r="AL1106" s="27" t="s">
        <v>1752</v>
      </c>
      <c r="AM1106" s="41"/>
      <c r="AP1106" s="54"/>
      <c r="AQ1106" s="54"/>
      <c r="AR1106" s="54"/>
      <c r="AS1106" s="54"/>
    </row>
    <row r="1107" s="7" customFormat="1" ht="53" customHeight="1" spans="1:45">
      <c r="A1107" s="23" t="s">
        <v>139</v>
      </c>
      <c r="B1107" s="24" t="s">
        <v>140</v>
      </c>
      <c r="C1107" s="25" t="s">
        <v>2458</v>
      </c>
      <c r="D1107" s="26" t="s">
        <v>2230</v>
      </c>
      <c r="E1107" s="27" t="s">
        <v>2459</v>
      </c>
      <c r="F1107" s="28" t="s">
        <v>144</v>
      </c>
      <c r="G1107" s="26" t="s">
        <v>145</v>
      </c>
      <c r="H1107" s="26" t="s">
        <v>146</v>
      </c>
      <c r="I1107" s="26" t="s">
        <v>147</v>
      </c>
      <c r="J1107" s="41" t="s">
        <v>148</v>
      </c>
      <c r="K1107" s="41" t="s">
        <v>149</v>
      </c>
      <c r="L1107" s="42">
        <v>0.052</v>
      </c>
      <c r="M1107" s="43">
        <v>0.052</v>
      </c>
      <c r="N1107" s="43"/>
      <c r="O1107" s="43"/>
      <c r="P1107" s="43"/>
      <c r="Q1107" s="43">
        <v>0.052</v>
      </c>
      <c r="R1107" s="58"/>
      <c r="S1107" s="48"/>
      <c r="T1107" s="26"/>
      <c r="U1107" s="23"/>
      <c r="V1107" s="48" t="str">
        <f t="shared" si="17"/>
        <v/>
      </c>
      <c r="W1107" s="48"/>
      <c r="X1107" s="48"/>
      <c r="Y1107" s="48"/>
      <c r="Z1107" s="48"/>
      <c r="AA1107" s="48" t="s">
        <v>135</v>
      </c>
      <c r="AB1107" s="41" t="s">
        <v>116</v>
      </c>
      <c r="AC1107" s="41" t="s">
        <v>136</v>
      </c>
      <c r="AD1107" s="41" t="s">
        <v>116</v>
      </c>
      <c r="AE1107" s="48" t="s">
        <v>136</v>
      </c>
      <c r="AF1107" s="41" t="s">
        <v>136</v>
      </c>
      <c r="AG1107" s="26">
        <v>26</v>
      </c>
      <c r="AH1107" s="50">
        <v>57.2</v>
      </c>
      <c r="AI1107" s="50">
        <v>41.6</v>
      </c>
      <c r="AJ1107" s="50">
        <v>93.6</v>
      </c>
      <c r="AK1107" s="51" t="s">
        <v>150</v>
      </c>
      <c r="AL1107" s="27" t="s">
        <v>1791</v>
      </c>
      <c r="AM1107" s="41"/>
      <c r="AP1107" s="54"/>
      <c r="AQ1107" s="54"/>
      <c r="AR1107" s="54"/>
      <c r="AS1107" s="54"/>
    </row>
    <row r="1108" s="7" customFormat="1" ht="53" customHeight="1" spans="1:45">
      <c r="A1108" s="23" t="s">
        <v>139</v>
      </c>
      <c r="B1108" s="24" t="s">
        <v>140</v>
      </c>
      <c r="C1108" s="25" t="s">
        <v>2460</v>
      </c>
      <c r="D1108" s="26" t="s">
        <v>2230</v>
      </c>
      <c r="E1108" s="27" t="s">
        <v>2461</v>
      </c>
      <c r="F1108" s="28" t="s">
        <v>144</v>
      </c>
      <c r="G1108" s="26" t="s">
        <v>154</v>
      </c>
      <c r="H1108" s="26" t="s">
        <v>146</v>
      </c>
      <c r="I1108" s="26" t="s">
        <v>147</v>
      </c>
      <c r="J1108" s="41" t="s">
        <v>148</v>
      </c>
      <c r="K1108" s="41" t="s">
        <v>149</v>
      </c>
      <c r="L1108" s="42">
        <v>0.032</v>
      </c>
      <c r="M1108" s="43">
        <v>0.032</v>
      </c>
      <c r="N1108" s="43"/>
      <c r="O1108" s="43"/>
      <c r="P1108" s="43"/>
      <c r="Q1108" s="43">
        <v>0.032</v>
      </c>
      <c r="R1108" s="58"/>
      <c r="S1108" s="48"/>
      <c r="T1108" s="26"/>
      <c r="U1108" s="23"/>
      <c r="V1108" s="48" t="str">
        <f t="shared" si="17"/>
        <v/>
      </c>
      <c r="W1108" s="48"/>
      <c r="X1108" s="48"/>
      <c r="Y1108" s="48"/>
      <c r="Z1108" s="48"/>
      <c r="AA1108" s="48" t="s">
        <v>135</v>
      </c>
      <c r="AB1108" s="41" t="s">
        <v>116</v>
      </c>
      <c r="AC1108" s="41" t="s">
        <v>136</v>
      </c>
      <c r="AD1108" s="41" t="s">
        <v>116</v>
      </c>
      <c r="AE1108" s="48" t="s">
        <v>136</v>
      </c>
      <c r="AF1108" s="41" t="s">
        <v>136</v>
      </c>
      <c r="AG1108" s="26">
        <v>16</v>
      </c>
      <c r="AH1108" s="50">
        <v>35.2</v>
      </c>
      <c r="AI1108" s="50">
        <v>25.6</v>
      </c>
      <c r="AJ1108" s="50">
        <v>57.6</v>
      </c>
      <c r="AK1108" s="51" t="s">
        <v>150</v>
      </c>
      <c r="AL1108" s="27" t="s">
        <v>1798</v>
      </c>
      <c r="AM1108" s="41"/>
      <c r="AP1108" s="54"/>
      <c r="AQ1108" s="54"/>
      <c r="AR1108" s="54"/>
      <c r="AS1108" s="54"/>
    </row>
    <row r="1109" s="7" customFormat="1" ht="53" customHeight="1" spans="1:45">
      <c r="A1109" s="23" t="s">
        <v>139</v>
      </c>
      <c r="B1109" s="24" t="s">
        <v>140</v>
      </c>
      <c r="C1109" s="25" t="s">
        <v>2462</v>
      </c>
      <c r="D1109" s="26" t="s">
        <v>2230</v>
      </c>
      <c r="E1109" s="27" t="s">
        <v>2463</v>
      </c>
      <c r="F1109" s="28" t="s">
        <v>144</v>
      </c>
      <c r="G1109" s="26" t="s">
        <v>158</v>
      </c>
      <c r="H1109" s="26" t="s">
        <v>146</v>
      </c>
      <c r="I1109" s="26" t="s">
        <v>147</v>
      </c>
      <c r="J1109" s="41" t="s">
        <v>148</v>
      </c>
      <c r="K1109" s="41" t="s">
        <v>149</v>
      </c>
      <c r="L1109" s="42">
        <v>0.09</v>
      </c>
      <c r="M1109" s="43">
        <v>0.09</v>
      </c>
      <c r="N1109" s="43"/>
      <c r="O1109" s="43"/>
      <c r="P1109" s="43"/>
      <c r="Q1109" s="43">
        <v>0.09</v>
      </c>
      <c r="R1109" s="58"/>
      <c r="S1109" s="48"/>
      <c r="T1109" s="26"/>
      <c r="U1109" s="23"/>
      <c r="V1109" s="48" t="str">
        <f t="shared" si="17"/>
        <v/>
      </c>
      <c r="W1109" s="48"/>
      <c r="X1109" s="48"/>
      <c r="Y1109" s="48"/>
      <c r="Z1109" s="48"/>
      <c r="AA1109" s="48" t="s">
        <v>135</v>
      </c>
      <c r="AB1109" s="41" t="s">
        <v>116</v>
      </c>
      <c r="AC1109" s="41" t="s">
        <v>136</v>
      </c>
      <c r="AD1109" s="41" t="s">
        <v>116</v>
      </c>
      <c r="AE1109" s="48" t="s">
        <v>136</v>
      </c>
      <c r="AF1109" s="41" t="s">
        <v>136</v>
      </c>
      <c r="AG1109" s="26">
        <v>45</v>
      </c>
      <c r="AH1109" s="50">
        <v>99</v>
      </c>
      <c r="AI1109" s="50">
        <v>72</v>
      </c>
      <c r="AJ1109" s="50">
        <v>162</v>
      </c>
      <c r="AK1109" s="51" t="s">
        <v>150</v>
      </c>
      <c r="AL1109" s="27" t="s">
        <v>1766</v>
      </c>
      <c r="AM1109" s="41"/>
      <c r="AP1109" s="54"/>
      <c r="AQ1109" s="54"/>
      <c r="AR1109" s="54"/>
      <c r="AS1109" s="54"/>
    </row>
    <row r="1110" s="7" customFormat="1" ht="53" customHeight="1" spans="1:45">
      <c r="A1110" s="23" t="s">
        <v>139</v>
      </c>
      <c r="B1110" s="24" t="s">
        <v>140</v>
      </c>
      <c r="C1110" s="25" t="s">
        <v>2464</v>
      </c>
      <c r="D1110" s="26" t="s">
        <v>2230</v>
      </c>
      <c r="E1110" s="27" t="s">
        <v>2465</v>
      </c>
      <c r="F1110" s="28" t="s">
        <v>144</v>
      </c>
      <c r="G1110" s="26" t="s">
        <v>162</v>
      </c>
      <c r="H1110" s="26" t="s">
        <v>146</v>
      </c>
      <c r="I1110" s="26" t="s">
        <v>147</v>
      </c>
      <c r="J1110" s="41" t="s">
        <v>148</v>
      </c>
      <c r="K1110" s="41" t="s">
        <v>149</v>
      </c>
      <c r="L1110" s="42">
        <v>0.028</v>
      </c>
      <c r="M1110" s="43">
        <v>0.028</v>
      </c>
      <c r="N1110" s="43"/>
      <c r="O1110" s="43"/>
      <c r="P1110" s="43"/>
      <c r="Q1110" s="43">
        <v>0.028</v>
      </c>
      <c r="R1110" s="58"/>
      <c r="S1110" s="48"/>
      <c r="T1110" s="26"/>
      <c r="U1110" s="23"/>
      <c r="V1110" s="48" t="str">
        <f t="shared" si="17"/>
        <v/>
      </c>
      <c r="W1110" s="48"/>
      <c r="X1110" s="48"/>
      <c r="Y1110" s="48"/>
      <c r="Z1110" s="48"/>
      <c r="AA1110" s="48" t="s">
        <v>135</v>
      </c>
      <c r="AB1110" s="41" t="s">
        <v>116</v>
      </c>
      <c r="AC1110" s="41" t="s">
        <v>136</v>
      </c>
      <c r="AD1110" s="41" t="s">
        <v>116</v>
      </c>
      <c r="AE1110" s="48" t="s">
        <v>136</v>
      </c>
      <c r="AF1110" s="41" t="s">
        <v>136</v>
      </c>
      <c r="AG1110" s="26">
        <v>14</v>
      </c>
      <c r="AH1110" s="50">
        <v>30.8</v>
      </c>
      <c r="AI1110" s="50">
        <v>22.4</v>
      </c>
      <c r="AJ1110" s="50">
        <v>50.4</v>
      </c>
      <c r="AK1110" s="51" t="s">
        <v>150</v>
      </c>
      <c r="AL1110" s="27" t="s">
        <v>1788</v>
      </c>
      <c r="AM1110" s="41"/>
      <c r="AP1110" s="54"/>
      <c r="AQ1110" s="54"/>
      <c r="AR1110" s="54"/>
      <c r="AS1110" s="54"/>
    </row>
    <row r="1111" s="7" customFormat="1" ht="53" customHeight="1" spans="1:45">
      <c r="A1111" s="23" t="s">
        <v>139</v>
      </c>
      <c r="B1111" s="24" t="s">
        <v>140</v>
      </c>
      <c r="C1111" s="25" t="s">
        <v>2466</v>
      </c>
      <c r="D1111" s="26" t="s">
        <v>2230</v>
      </c>
      <c r="E1111" s="27" t="s">
        <v>2467</v>
      </c>
      <c r="F1111" s="28" t="s">
        <v>144</v>
      </c>
      <c r="G1111" s="26" t="s">
        <v>166</v>
      </c>
      <c r="H1111" s="26" t="s">
        <v>146</v>
      </c>
      <c r="I1111" s="26" t="s">
        <v>147</v>
      </c>
      <c r="J1111" s="41" t="s">
        <v>148</v>
      </c>
      <c r="K1111" s="41" t="s">
        <v>149</v>
      </c>
      <c r="L1111" s="42">
        <v>0.018</v>
      </c>
      <c r="M1111" s="43">
        <v>0.018</v>
      </c>
      <c r="N1111" s="43"/>
      <c r="O1111" s="43"/>
      <c r="P1111" s="43"/>
      <c r="Q1111" s="43">
        <v>0.018</v>
      </c>
      <c r="R1111" s="58"/>
      <c r="S1111" s="48"/>
      <c r="T1111" s="26"/>
      <c r="U1111" s="23"/>
      <c r="V1111" s="48" t="str">
        <f t="shared" si="17"/>
        <v/>
      </c>
      <c r="W1111" s="48"/>
      <c r="X1111" s="48"/>
      <c r="Y1111" s="48"/>
      <c r="Z1111" s="48"/>
      <c r="AA1111" s="48" t="s">
        <v>135</v>
      </c>
      <c r="AB1111" s="41" t="s">
        <v>116</v>
      </c>
      <c r="AC1111" s="41" t="s">
        <v>136</v>
      </c>
      <c r="AD1111" s="41" t="s">
        <v>116</v>
      </c>
      <c r="AE1111" s="48" t="s">
        <v>136</v>
      </c>
      <c r="AF1111" s="41" t="s">
        <v>136</v>
      </c>
      <c r="AG1111" s="26">
        <v>9</v>
      </c>
      <c r="AH1111" s="50">
        <v>19.8</v>
      </c>
      <c r="AI1111" s="50">
        <v>14.4</v>
      </c>
      <c r="AJ1111" s="50">
        <v>32.4</v>
      </c>
      <c r="AK1111" s="51" t="s">
        <v>150</v>
      </c>
      <c r="AL1111" s="27" t="s">
        <v>1784</v>
      </c>
      <c r="AM1111" s="41"/>
      <c r="AP1111" s="54"/>
      <c r="AQ1111" s="54"/>
      <c r="AR1111" s="54"/>
      <c r="AS1111" s="54"/>
    </row>
    <row r="1112" s="7" customFormat="1" ht="53" customHeight="1" spans="1:45">
      <c r="A1112" s="23" t="s">
        <v>139</v>
      </c>
      <c r="B1112" s="24" t="s">
        <v>140</v>
      </c>
      <c r="C1112" s="25" t="s">
        <v>2468</v>
      </c>
      <c r="D1112" s="26" t="s">
        <v>2230</v>
      </c>
      <c r="E1112" s="27" t="s">
        <v>2469</v>
      </c>
      <c r="F1112" s="28" t="s">
        <v>144</v>
      </c>
      <c r="G1112" s="26" t="s">
        <v>169</v>
      </c>
      <c r="H1112" s="26" t="s">
        <v>146</v>
      </c>
      <c r="I1112" s="26" t="s">
        <v>147</v>
      </c>
      <c r="J1112" s="41" t="s">
        <v>148</v>
      </c>
      <c r="K1112" s="41" t="s">
        <v>149</v>
      </c>
      <c r="L1112" s="42">
        <v>0.07</v>
      </c>
      <c r="M1112" s="43">
        <v>0.07</v>
      </c>
      <c r="N1112" s="43"/>
      <c r="O1112" s="43"/>
      <c r="P1112" s="43"/>
      <c r="Q1112" s="43">
        <v>0.07</v>
      </c>
      <c r="R1112" s="58"/>
      <c r="S1112" s="48"/>
      <c r="T1112" s="26"/>
      <c r="U1112" s="23"/>
      <c r="V1112" s="48" t="str">
        <f t="shared" si="17"/>
        <v/>
      </c>
      <c r="W1112" s="48"/>
      <c r="X1112" s="48"/>
      <c r="Y1112" s="48"/>
      <c r="Z1112" s="48"/>
      <c r="AA1112" s="48" t="s">
        <v>135</v>
      </c>
      <c r="AB1112" s="41" t="s">
        <v>116</v>
      </c>
      <c r="AC1112" s="41" t="s">
        <v>136</v>
      </c>
      <c r="AD1112" s="41" t="s">
        <v>116</v>
      </c>
      <c r="AE1112" s="48" t="s">
        <v>136</v>
      </c>
      <c r="AF1112" s="41" t="s">
        <v>136</v>
      </c>
      <c r="AG1112" s="26">
        <v>35</v>
      </c>
      <c r="AH1112" s="50">
        <v>77</v>
      </c>
      <c r="AI1112" s="50">
        <v>56</v>
      </c>
      <c r="AJ1112" s="50">
        <v>126</v>
      </c>
      <c r="AK1112" s="51" t="s">
        <v>150</v>
      </c>
      <c r="AL1112" s="27" t="s">
        <v>1823</v>
      </c>
      <c r="AM1112" s="41"/>
      <c r="AP1112" s="54"/>
      <c r="AQ1112" s="54"/>
      <c r="AR1112" s="54"/>
      <c r="AS1112" s="54"/>
    </row>
    <row r="1113" s="7" customFormat="1" ht="53" customHeight="1" spans="1:45">
      <c r="A1113" s="23" t="s">
        <v>139</v>
      </c>
      <c r="B1113" s="24" t="s">
        <v>140</v>
      </c>
      <c r="C1113" s="25" t="s">
        <v>2470</v>
      </c>
      <c r="D1113" s="26" t="s">
        <v>2230</v>
      </c>
      <c r="E1113" s="27" t="s">
        <v>2471</v>
      </c>
      <c r="F1113" s="28" t="s">
        <v>144</v>
      </c>
      <c r="G1113" s="26" t="s">
        <v>172</v>
      </c>
      <c r="H1113" s="26" t="s">
        <v>146</v>
      </c>
      <c r="I1113" s="26" t="s">
        <v>147</v>
      </c>
      <c r="J1113" s="41" t="s">
        <v>148</v>
      </c>
      <c r="K1113" s="41" t="s">
        <v>149</v>
      </c>
      <c r="L1113" s="42">
        <v>0.088</v>
      </c>
      <c r="M1113" s="43">
        <v>0.088</v>
      </c>
      <c r="N1113" s="43"/>
      <c r="O1113" s="43"/>
      <c r="P1113" s="43"/>
      <c r="Q1113" s="43">
        <v>0.088</v>
      </c>
      <c r="R1113" s="58"/>
      <c r="S1113" s="48"/>
      <c r="T1113" s="26"/>
      <c r="U1113" s="23"/>
      <c r="V1113" s="48" t="str">
        <f t="shared" si="17"/>
        <v/>
      </c>
      <c r="W1113" s="48"/>
      <c r="X1113" s="48"/>
      <c r="Y1113" s="48"/>
      <c r="Z1113" s="48"/>
      <c r="AA1113" s="48" t="s">
        <v>135</v>
      </c>
      <c r="AB1113" s="41" t="s">
        <v>116</v>
      </c>
      <c r="AC1113" s="41" t="s">
        <v>116</v>
      </c>
      <c r="AD1113" s="41" t="s">
        <v>116</v>
      </c>
      <c r="AE1113" s="48" t="s">
        <v>136</v>
      </c>
      <c r="AF1113" s="41" t="s">
        <v>136</v>
      </c>
      <c r="AG1113" s="26">
        <v>44</v>
      </c>
      <c r="AH1113" s="50">
        <v>96.8</v>
      </c>
      <c r="AI1113" s="50">
        <v>70.4</v>
      </c>
      <c r="AJ1113" s="50">
        <v>158.4</v>
      </c>
      <c r="AK1113" s="51" t="s">
        <v>150</v>
      </c>
      <c r="AL1113" s="27" t="s">
        <v>2050</v>
      </c>
      <c r="AM1113" s="41"/>
      <c r="AP1113" s="54"/>
      <c r="AQ1113" s="54"/>
      <c r="AR1113" s="54"/>
      <c r="AS1113" s="54"/>
    </row>
    <row r="1114" s="7" customFormat="1" ht="53" customHeight="1" spans="1:45">
      <c r="A1114" s="23" t="s">
        <v>139</v>
      </c>
      <c r="B1114" s="24" t="s">
        <v>140</v>
      </c>
      <c r="C1114" s="25" t="s">
        <v>2472</v>
      </c>
      <c r="D1114" s="26" t="s">
        <v>2230</v>
      </c>
      <c r="E1114" s="27" t="s">
        <v>2473</v>
      </c>
      <c r="F1114" s="28" t="s">
        <v>144</v>
      </c>
      <c r="G1114" s="26" t="s">
        <v>176</v>
      </c>
      <c r="H1114" s="26" t="s">
        <v>146</v>
      </c>
      <c r="I1114" s="26" t="s">
        <v>147</v>
      </c>
      <c r="J1114" s="41" t="s">
        <v>148</v>
      </c>
      <c r="K1114" s="41" t="s">
        <v>149</v>
      </c>
      <c r="L1114" s="42">
        <v>0.056</v>
      </c>
      <c r="M1114" s="43">
        <v>0.056</v>
      </c>
      <c r="N1114" s="43"/>
      <c r="O1114" s="43"/>
      <c r="P1114" s="43"/>
      <c r="Q1114" s="43">
        <v>0.056</v>
      </c>
      <c r="R1114" s="58"/>
      <c r="S1114" s="48"/>
      <c r="T1114" s="26"/>
      <c r="U1114" s="23"/>
      <c r="V1114" s="48" t="str">
        <f t="shared" si="17"/>
        <v/>
      </c>
      <c r="W1114" s="48"/>
      <c r="X1114" s="48"/>
      <c r="Y1114" s="48"/>
      <c r="Z1114" s="48"/>
      <c r="AA1114" s="48" t="s">
        <v>135</v>
      </c>
      <c r="AB1114" s="41" t="s">
        <v>116</v>
      </c>
      <c r="AC1114" s="41" t="s">
        <v>116</v>
      </c>
      <c r="AD1114" s="41" t="s">
        <v>116</v>
      </c>
      <c r="AE1114" s="48" t="s">
        <v>136</v>
      </c>
      <c r="AF1114" s="41" t="s">
        <v>136</v>
      </c>
      <c r="AG1114" s="26">
        <v>28</v>
      </c>
      <c r="AH1114" s="50">
        <v>61.6</v>
      </c>
      <c r="AI1114" s="50">
        <v>44.8</v>
      </c>
      <c r="AJ1114" s="50">
        <v>100.8</v>
      </c>
      <c r="AK1114" s="51" t="s">
        <v>150</v>
      </c>
      <c r="AL1114" s="27" t="s">
        <v>1884</v>
      </c>
      <c r="AM1114" s="41"/>
      <c r="AP1114" s="54"/>
      <c r="AQ1114" s="54"/>
      <c r="AR1114" s="54"/>
      <c r="AS1114" s="54"/>
    </row>
    <row r="1115" s="7" customFormat="1" ht="53" customHeight="1" spans="1:45">
      <c r="A1115" s="23" t="s">
        <v>139</v>
      </c>
      <c r="B1115" s="24" t="s">
        <v>140</v>
      </c>
      <c r="C1115" s="25" t="s">
        <v>2474</v>
      </c>
      <c r="D1115" s="26" t="s">
        <v>2230</v>
      </c>
      <c r="E1115" s="27" t="s">
        <v>2475</v>
      </c>
      <c r="F1115" s="28" t="s">
        <v>144</v>
      </c>
      <c r="G1115" s="26" t="s">
        <v>179</v>
      </c>
      <c r="H1115" s="26" t="s">
        <v>146</v>
      </c>
      <c r="I1115" s="26" t="s">
        <v>147</v>
      </c>
      <c r="J1115" s="41" t="s">
        <v>148</v>
      </c>
      <c r="K1115" s="41" t="s">
        <v>149</v>
      </c>
      <c r="L1115" s="42">
        <v>0.034</v>
      </c>
      <c r="M1115" s="43">
        <v>0.034</v>
      </c>
      <c r="N1115" s="43"/>
      <c r="O1115" s="43"/>
      <c r="P1115" s="43"/>
      <c r="Q1115" s="43">
        <v>0.034</v>
      </c>
      <c r="R1115" s="58"/>
      <c r="S1115" s="48"/>
      <c r="T1115" s="26"/>
      <c r="U1115" s="23"/>
      <c r="V1115" s="48" t="str">
        <f t="shared" si="17"/>
        <v/>
      </c>
      <c r="W1115" s="48"/>
      <c r="X1115" s="48"/>
      <c r="Y1115" s="48"/>
      <c r="Z1115" s="48"/>
      <c r="AA1115" s="48" t="s">
        <v>135</v>
      </c>
      <c r="AB1115" s="41" t="s">
        <v>116</v>
      </c>
      <c r="AC1115" s="41" t="s">
        <v>116</v>
      </c>
      <c r="AD1115" s="41" t="s">
        <v>116</v>
      </c>
      <c r="AE1115" s="48" t="s">
        <v>136</v>
      </c>
      <c r="AF1115" s="41" t="s">
        <v>136</v>
      </c>
      <c r="AG1115" s="26">
        <v>17</v>
      </c>
      <c r="AH1115" s="50">
        <v>37.4</v>
      </c>
      <c r="AI1115" s="50">
        <v>27.2</v>
      </c>
      <c r="AJ1115" s="50">
        <v>61.2</v>
      </c>
      <c r="AK1115" s="51" t="s">
        <v>150</v>
      </c>
      <c r="AL1115" s="27" t="s">
        <v>2005</v>
      </c>
      <c r="AM1115" s="41"/>
      <c r="AP1115" s="54"/>
      <c r="AQ1115" s="54"/>
      <c r="AR1115" s="54"/>
      <c r="AS1115" s="54"/>
    </row>
    <row r="1116" s="7" customFormat="1" ht="53" customHeight="1" spans="1:45">
      <c r="A1116" s="23" t="s">
        <v>139</v>
      </c>
      <c r="B1116" s="24" t="s">
        <v>140</v>
      </c>
      <c r="C1116" s="25" t="s">
        <v>2476</v>
      </c>
      <c r="D1116" s="26" t="s">
        <v>2230</v>
      </c>
      <c r="E1116" s="27" t="s">
        <v>2473</v>
      </c>
      <c r="F1116" s="28" t="s">
        <v>144</v>
      </c>
      <c r="G1116" s="26" t="s">
        <v>182</v>
      </c>
      <c r="H1116" s="26" t="s">
        <v>146</v>
      </c>
      <c r="I1116" s="26" t="s">
        <v>147</v>
      </c>
      <c r="J1116" s="41" t="s">
        <v>148</v>
      </c>
      <c r="K1116" s="41" t="s">
        <v>149</v>
      </c>
      <c r="L1116" s="42">
        <v>0.056</v>
      </c>
      <c r="M1116" s="43">
        <v>0.056</v>
      </c>
      <c r="N1116" s="43"/>
      <c r="O1116" s="43"/>
      <c r="P1116" s="43"/>
      <c r="Q1116" s="43">
        <v>0.056</v>
      </c>
      <c r="R1116" s="58"/>
      <c r="S1116" s="48"/>
      <c r="T1116" s="26"/>
      <c r="U1116" s="23"/>
      <c r="V1116" s="48" t="str">
        <f t="shared" si="17"/>
        <v/>
      </c>
      <c r="W1116" s="48"/>
      <c r="X1116" s="48"/>
      <c r="Y1116" s="48"/>
      <c r="Z1116" s="48"/>
      <c r="AA1116" s="48" t="s">
        <v>135</v>
      </c>
      <c r="AB1116" s="41" t="s">
        <v>116</v>
      </c>
      <c r="AC1116" s="41" t="s">
        <v>136</v>
      </c>
      <c r="AD1116" s="41" t="s">
        <v>116</v>
      </c>
      <c r="AE1116" s="48" t="s">
        <v>136</v>
      </c>
      <c r="AF1116" s="41" t="s">
        <v>136</v>
      </c>
      <c r="AG1116" s="26">
        <v>28</v>
      </c>
      <c r="AH1116" s="50">
        <v>61.6</v>
      </c>
      <c r="AI1116" s="50">
        <v>44.8</v>
      </c>
      <c r="AJ1116" s="50">
        <v>100.8</v>
      </c>
      <c r="AK1116" s="51" t="s">
        <v>150</v>
      </c>
      <c r="AL1116" s="27" t="s">
        <v>1884</v>
      </c>
      <c r="AM1116" s="41"/>
      <c r="AP1116" s="54"/>
      <c r="AQ1116" s="54"/>
      <c r="AR1116" s="54"/>
      <c r="AS1116" s="54"/>
    </row>
    <row r="1117" s="7" customFormat="1" ht="53" customHeight="1" spans="1:45">
      <c r="A1117" s="23" t="s">
        <v>139</v>
      </c>
      <c r="B1117" s="24" t="s">
        <v>140</v>
      </c>
      <c r="C1117" s="25" t="s">
        <v>2477</v>
      </c>
      <c r="D1117" s="26" t="s">
        <v>2230</v>
      </c>
      <c r="E1117" s="27" t="s">
        <v>2347</v>
      </c>
      <c r="F1117" s="28" t="s">
        <v>144</v>
      </c>
      <c r="G1117" s="26" t="s">
        <v>185</v>
      </c>
      <c r="H1117" s="26" t="s">
        <v>146</v>
      </c>
      <c r="I1117" s="26" t="s">
        <v>147</v>
      </c>
      <c r="J1117" s="41" t="s">
        <v>148</v>
      </c>
      <c r="K1117" s="41" t="s">
        <v>149</v>
      </c>
      <c r="L1117" s="42">
        <v>0.02</v>
      </c>
      <c r="M1117" s="43">
        <v>0.02</v>
      </c>
      <c r="N1117" s="43"/>
      <c r="O1117" s="43"/>
      <c r="P1117" s="43"/>
      <c r="Q1117" s="43">
        <v>0.02</v>
      </c>
      <c r="R1117" s="58"/>
      <c r="S1117" s="48"/>
      <c r="T1117" s="26"/>
      <c r="U1117" s="23"/>
      <c r="V1117" s="48" t="str">
        <f t="shared" si="17"/>
        <v/>
      </c>
      <c r="W1117" s="48"/>
      <c r="X1117" s="48"/>
      <c r="Y1117" s="48"/>
      <c r="Z1117" s="48"/>
      <c r="AA1117" s="48" t="s">
        <v>135</v>
      </c>
      <c r="AB1117" s="41" t="s">
        <v>116</v>
      </c>
      <c r="AC1117" s="41" t="s">
        <v>136</v>
      </c>
      <c r="AD1117" s="41" t="s">
        <v>116</v>
      </c>
      <c r="AE1117" s="48" t="s">
        <v>136</v>
      </c>
      <c r="AF1117" s="41" t="s">
        <v>136</v>
      </c>
      <c r="AG1117" s="26">
        <v>10</v>
      </c>
      <c r="AH1117" s="50">
        <v>22</v>
      </c>
      <c r="AI1117" s="50">
        <v>16</v>
      </c>
      <c r="AJ1117" s="50">
        <v>36</v>
      </c>
      <c r="AK1117" s="51" t="s">
        <v>150</v>
      </c>
      <c r="AL1117" s="27" t="s">
        <v>1740</v>
      </c>
      <c r="AM1117" s="41"/>
      <c r="AP1117" s="54"/>
      <c r="AQ1117" s="54"/>
      <c r="AR1117" s="54"/>
      <c r="AS1117" s="54"/>
    </row>
    <row r="1118" s="7" customFormat="1" ht="53" customHeight="1" spans="1:45">
      <c r="A1118" s="23" t="s">
        <v>139</v>
      </c>
      <c r="B1118" s="24" t="s">
        <v>140</v>
      </c>
      <c r="C1118" s="25" t="s">
        <v>2478</v>
      </c>
      <c r="D1118" s="26" t="s">
        <v>2230</v>
      </c>
      <c r="E1118" s="27" t="s">
        <v>2473</v>
      </c>
      <c r="F1118" s="28" t="s">
        <v>144</v>
      </c>
      <c r="G1118" s="26" t="s">
        <v>187</v>
      </c>
      <c r="H1118" s="26" t="s">
        <v>146</v>
      </c>
      <c r="I1118" s="26" t="s">
        <v>147</v>
      </c>
      <c r="J1118" s="41" t="s">
        <v>148</v>
      </c>
      <c r="K1118" s="41" t="s">
        <v>149</v>
      </c>
      <c r="L1118" s="42">
        <v>0.056</v>
      </c>
      <c r="M1118" s="43">
        <v>0.056</v>
      </c>
      <c r="N1118" s="43"/>
      <c r="O1118" s="43"/>
      <c r="P1118" s="43"/>
      <c r="Q1118" s="43">
        <v>0.056</v>
      </c>
      <c r="R1118" s="58"/>
      <c r="S1118" s="48"/>
      <c r="T1118" s="26"/>
      <c r="U1118" s="23"/>
      <c r="V1118" s="48" t="str">
        <f t="shared" si="17"/>
        <v/>
      </c>
      <c r="W1118" s="48"/>
      <c r="X1118" s="48"/>
      <c r="Y1118" s="48"/>
      <c r="Z1118" s="48"/>
      <c r="AA1118" s="48" t="s">
        <v>135</v>
      </c>
      <c r="AB1118" s="41" t="s">
        <v>116</v>
      </c>
      <c r="AC1118" s="41" t="s">
        <v>116</v>
      </c>
      <c r="AD1118" s="41" t="s">
        <v>116</v>
      </c>
      <c r="AE1118" s="48" t="s">
        <v>136</v>
      </c>
      <c r="AF1118" s="41" t="s">
        <v>136</v>
      </c>
      <c r="AG1118" s="26">
        <v>28</v>
      </c>
      <c r="AH1118" s="50">
        <v>61.6</v>
      </c>
      <c r="AI1118" s="50">
        <v>44.8</v>
      </c>
      <c r="AJ1118" s="50">
        <v>100.8</v>
      </c>
      <c r="AK1118" s="51" t="s">
        <v>150</v>
      </c>
      <c r="AL1118" s="27" t="s">
        <v>1884</v>
      </c>
      <c r="AM1118" s="41"/>
      <c r="AP1118" s="54"/>
      <c r="AQ1118" s="54"/>
      <c r="AR1118" s="54"/>
      <c r="AS1118" s="54"/>
    </row>
    <row r="1119" s="7" customFormat="1" ht="53" customHeight="1" spans="1:45">
      <c r="A1119" s="23" t="s">
        <v>139</v>
      </c>
      <c r="B1119" s="24" t="s">
        <v>140</v>
      </c>
      <c r="C1119" s="25" t="s">
        <v>2479</v>
      </c>
      <c r="D1119" s="26" t="s">
        <v>2230</v>
      </c>
      <c r="E1119" s="27" t="s">
        <v>2480</v>
      </c>
      <c r="F1119" s="28" t="s">
        <v>144</v>
      </c>
      <c r="G1119" s="26" t="s">
        <v>189</v>
      </c>
      <c r="H1119" s="26" t="s">
        <v>146</v>
      </c>
      <c r="I1119" s="26" t="s">
        <v>147</v>
      </c>
      <c r="J1119" s="41" t="s">
        <v>148</v>
      </c>
      <c r="K1119" s="41" t="s">
        <v>149</v>
      </c>
      <c r="L1119" s="42">
        <v>0.036</v>
      </c>
      <c r="M1119" s="43">
        <v>0.036</v>
      </c>
      <c r="N1119" s="43"/>
      <c r="O1119" s="43"/>
      <c r="P1119" s="43"/>
      <c r="Q1119" s="43">
        <v>0.036</v>
      </c>
      <c r="R1119" s="58"/>
      <c r="S1119" s="48"/>
      <c r="T1119" s="26"/>
      <c r="U1119" s="23"/>
      <c r="V1119" s="48" t="str">
        <f t="shared" si="17"/>
        <v/>
      </c>
      <c r="W1119" s="48"/>
      <c r="X1119" s="48"/>
      <c r="Y1119" s="48"/>
      <c r="Z1119" s="48"/>
      <c r="AA1119" s="48" t="s">
        <v>135</v>
      </c>
      <c r="AB1119" s="41" t="s">
        <v>116</v>
      </c>
      <c r="AC1119" s="41" t="s">
        <v>116</v>
      </c>
      <c r="AD1119" s="41" t="s">
        <v>116</v>
      </c>
      <c r="AE1119" s="48" t="s">
        <v>136</v>
      </c>
      <c r="AF1119" s="41" t="s">
        <v>136</v>
      </c>
      <c r="AG1119" s="26">
        <v>18</v>
      </c>
      <c r="AH1119" s="50">
        <v>39.6</v>
      </c>
      <c r="AI1119" s="50">
        <v>28.8</v>
      </c>
      <c r="AJ1119" s="50">
        <v>64.8</v>
      </c>
      <c r="AK1119" s="51" t="s">
        <v>150</v>
      </c>
      <c r="AL1119" s="27" t="s">
        <v>1839</v>
      </c>
      <c r="AM1119" s="41"/>
      <c r="AP1119" s="54"/>
      <c r="AQ1119" s="54"/>
      <c r="AR1119" s="54"/>
      <c r="AS1119" s="54"/>
    </row>
    <row r="1120" s="7" customFormat="1" ht="53" customHeight="1" spans="1:45">
      <c r="A1120" s="23" t="s">
        <v>139</v>
      </c>
      <c r="B1120" s="24" t="s">
        <v>140</v>
      </c>
      <c r="C1120" s="25" t="s">
        <v>2481</v>
      </c>
      <c r="D1120" s="26" t="s">
        <v>2230</v>
      </c>
      <c r="E1120" s="27" t="s">
        <v>2480</v>
      </c>
      <c r="F1120" s="28" t="s">
        <v>144</v>
      </c>
      <c r="G1120" s="26" t="s">
        <v>191</v>
      </c>
      <c r="H1120" s="26" t="s">
        <v>146</v>
      </c>
      <c r="I1120" s="26" t="s">
        <v>147</v>
      </c>
      <c r="J1120" s="41" t="s">
        <v>148</v>
      </c>
      <c r="K1120" s="41" t="s">
        <v>149</v>
      </c>
      <c r="L1120" s="42">
        <v>0.036</v>
      </c>
      <c r="M1120" s="43">
        <v>0.036</v>
      </c>
      <c r="N1120" s="43"/>
      <c r="O1120" s="43"/>
      <c r="P1120" s="43"/>
      <c r="Q1120" s="43">
        <v>0.036</v>
      </c>
      <c r="R1120" s="58"/>
      <c r="S1120" s="48"/>
      <c r="T1120" s="26"/>
      <c r="U1120" s="23"/>
      <c r="V1120" s="48" t="str">
        <f t="shared" si="17"/>
        <v/>
      </c>
      <c r="W1120" s="48"/>
      <c r="X1120" s="48"/>
      <c r="Y1120" s="48"/>
      <c r="Z1120" s="48"/>
      <c r="AA1120" s="48" t="s">
        <v>135</v>
      </c>
      <c r="AB1120" s="41" t="s">
        <v>116</v>
      </c>
      <c r="AC1120" s="41" t="s">
        <v>116</v>
      </c>
      <c r="AD1120" s="41" t="s">
        <v>116</v>
      </c>
      <c r="AE1120" s="48" t="s">
        <v>136</v>
      </c>
      <c r="AF1120" s="41" t="s">
        <v>136</v>
      </c>
      <c r="AG1120" s="26">
        <v>18</v>
      </c>
      <c r="AH1120" s="50">
        <v>39.6</v>
      </c>
      <c r="AI1120" s="50">
        <v>28.8</v>
      </c>
      <c r="AJ1120" s="50">
        <v>64.8</v>
      </c>
      <c r="AK1120" s="51" t="s">
        <v>150</v>
      </c>
      <c r="AL1120" s="27" t="s">
        <v>1839</v>
      </c>
      <c r="AM1120" s="41"/>
      <c r="AP1120" s="54"/>
      <c r="AQ1120" s="54"/>
      <c r="AR1120" s="54"/>
      <c r="AS1120" s="54"/>
    </row>
    <row r="1121" s="7" customFormat="1" ht="53" customHeight="1" spans="1:45">
      <c r="A1121" s="23" t="s">
        <v>139</v>
      </c>
      <c r="B1121" s="24" t="s">
        <v>140</v>
      </c>
      <c r="C1121" s="25" t="s">
        <v>2482</v>
      </c>
      <c r="D1121" s="26" t="s">
        <v>2230</v>
      </c>
      <c r="E1121" s="27" t="s">
        <v>2483</v>
      </c>
      <c r="F1121" s="28" t="s">
        <v>144</v>
      </c>
      <c r="G1121" s="26" t="s">
        <v>193</v>
      </c>
      <c r="H1121" s="26" t="s">
        <v>146</v>
      </c>
      <c r="I1121" s="26" t="s">
        <v>147</v>
      </c>
      <c r="J1121" s="41" t="s">
        <v>148</v>
      </c>
      <c r="K1121" s="41" t="s">
        <v>149</v>
      </c>
      <c r="L1121" s="42">
        <v>0.044</v>
      </c>
      <c r="M1121" s="43">
        <v>0.044</v>
      </c>
      <c r="N1121" s="43"/>
      <c r="O1121" s="43"/>
      <c r="P1121" s="43"/>
      <c r="Q1121" s="43">
        <v>0.044</v>
      </c>
      <c r="R1121" s="58"/>
      <c r="S1121" s="48"/>
      <c r="T1121" s="26"/>
      <c r="U1121" s="23"/>
      <c r="V1121" s="48" t="str">
        <f t="shared" si="17"/>
        <v/>
      </c>
      <c r="W1121" s="48"/>
      <c r="X1121" s="48"/>
      <c r="Y1121" s="48"/>
      <c r="Z1121" s="48"/>
      <c r="AA1121" s="48" t="s">
        <v>135</v>
      </c>
      <c r="AB1121" s="41" t="s">
        <v>116</v>
      </c>
      <c r="AC1121" s="41" t="s">
        <v>136</v>
      </c>
      <c r="AD1121" s="41" t="s">
        <v>116</v>
      </c>
      <c r="AE1121" s="48" t="s">
        <v>136</v>
      </c>
      <c r="AF1121" s="41" t="s">
        <v>136</v>
      </c>
      <c r="AG1121" s="26">
        <v>22</v>
      </c>
      <c r="AH1121" s="50">
        <v>48.4</v>
      </c>
      <c r="AI1121" s="50">
        <v>35.2</v>
      </c>
      <c r="AJ1121" s="50">
        <v>79.2</v>
      </c>
      <c r="AK1121" s="51" t="s">
        <v>150</v>
      </c>
      <c r="AL1121" s="27" t="s">
        <v>2421</v>
      </c>
      <c r="AM1121" s="41"/>
      <c r="AP1121" s="54"/>
      <c r="AQ1121" s="54"/>
      <c r="AR1121" s="54"/>
      <c r="AS1121" s="54"/>
    </row>
    <row r="1122" s="7" customFormat="1" ht="53" customHeight="1" spans="1:45">
      <c r="A1122" s="23" t="s">
        <v>139</v>
      </c>
      <c r="B1122" s="24" t="s">
        <v>140</v>
      </c>
      <c r="C1122" s="25" t="s">
        <v>2484</v>
      </c>
      <c r="D1122" s="26" t="s">
        <v>2230</v>
      </c>
      <c r="E1122" s="27" t="s">
        <v>2459</v>
      </c>
      <c r="F1122" s="28" t="s">
        <v>144</v>
      </c>
      <c r="G1122" s="26" t="s">
        <v>195</v>
      </c>
      <c r="H1122" s="26" t="s">
        <v>146</v>
      </c>
      <c r="I1122" s="26" t="s">
        <v>147</v>
      </c>
      <c r="J1122" s="41" t="s">
        <v>148</v>
      </c>
      <c r="K1122" s="41" t="s">
        <v>149</v>
      </c>
      <c r="L1122" s="42">
        <v>0.052</v>
      </c>
      <c r="M1122" s="43">
        <v>0.052</v>
      </c>
      <c r="N1122" s="43"/>
      <c r="O1122" s="43"/>
      <c r="P1122" s="43"/>
      <c r="Q1122" s="43">
        <v>0.052</v>
      </c>
      <c r="R1122" s="58"/>
      <c r="S1122" s="48"/>
      <c r="T1122" s="26"/>
      <c r="U1122" s="23"/>
      <c r="V1122" s="48" t="str">
        <f t="shared" si="17"/>
        <v/>
      </c>
      <c r="W1122" s="48"/>
      <c r="X1122" s="48"/>
      <c r="Y1122" s="48"/>
      <c r="Z1122" s="48"/>
      <c r="AA1122" s="48" t="s">
        <v>135</v>
      </c>
      <c r="AB1122" s="41" t="s">
        <v>116</v>
      </c>
      <c r="AC1122" s="41" t="s">
        <v>136</v>
      </c>
      <c r="AD1122" s="41" t="s">
        <v>116</v>
      </c>
      <c r="AE1122" s="48" t="s">
        <v>136</v>
      </c>
      <c r="AF1122" s="41" t="s">
        <v>136</v>
      </c>
      <c r="AG1122" s="26">
        <v>26</v>
      </c>
      <c r="AH1122" s="50">
        <v>57.2</v>
      </c>
      <c r="AI1122" s="50">
        <v>41.6</v>
      </c>
      <c r="AJ1122" s="50">
        <v>93.6</v>
      </c>
      <c r="AK1122" s="51" t="s">
        <v>150</v>
      </c>
      <c r="AL1122" s="27" t="s">
        <v>1791</v>
      </c>
      <c r="AM1122" s="41"/>
      <c r="AP1122" s="54"/>
      <c r="AQ1122" s="54"/>
      <c r="AR1122" s="54"/>
      <c r="AS1122" s="54"/>
    </row>
    <row r="1123" s="7" customFormat="1" ht="53" customHeight="1" spans="1:45">
      <c r="A1123" s="23" t="s">
        <v>139</v>
      </c>
      <c r="B1123" s="24" t="s">
        <v>140</v>
      </c>
      <c r="C1123" s="25" t="s">
        <v>2485</v>
      </c>
      <c r="D1123" s="26" t="s">
        <v>2230</v>
      </c>
      <c r="E1123" s="27" t="s">
        <v>2486</v>
      </c>
      <c r="F1123" s="28" t="s">
        <v>144</v>
      </c>
      <c r="G1123" s="26" t="s">
        <v>285</v>
      </c>
      <c r="H1123" s="26" t="s">
        <v>146</v>
      </c>
      <c r="I1123" s="26" t="s">
        <v>147</v>
      </c>
      <c r="J1123" s="41" t="s">
        <v>148</v>
      </c>
      <c r="K1123" s="41" t="s">
        <v>149</v>
      </c>
      <c r="L1123" s="42">
        <v>0.024</v>
      </c>
      <c r="M1123" s="43">
        <v>0.024</v>
      </c>
      <c r="N1123" s="43"/>
      <c r="O1123" s="43"/>
      <c r="P1123" s="43"/>
      <c r="Q1123" s="43">
        <v>0.024</v>
      </c>
      <c r="R1123" s="58"/>
      <c r="S1123" s="48"/>
      <c r="T1123" s="26"/>
      <c r="U1123" s="23"/>
      <c r="V1123" s="48" t="str">
        <f t="shared" si="17"/>
        <v/>
      </c>
      <c r="W1123" s="48"/>
      <c r="X1123" s="48"/>
      <c r="Y1123" s="48"/>
      <c r="Z1123" s="48"/>
      <c r="AA1123" s="48" t="s">
        <v>135</v>
      </c>
      <c r="AB1123" s="41" t="s">
        <v>116</v>
      </c>
      <c r="AC1123" s="41" t="s">
        <v>136</v>
      </c>
      <c r="AD1123" s="41" t="s">
        <v>116</v>
      </c>
      <c r="AE1123" s="48" t="s">
        <v>136</v>
      </c>
      <c r="AF1123" s="41" t="s">
        <v>136</v>
      </c>
      <c r="AG1123" s="26">
        <v>12</v>
      </c>
      <c r="AH1123" s="50">
        <v>26.4</v>
      </c>
      <c r="AI1123" s="50">
        <v>19.2</v>
      </c>
      <c r="AJ1123" s="50">
        <v>43.2</v>
      </c>
      <c r="AK1123" s="51" t="s">
        <v>150</v>
      </c>
      <c r="AL1123" s="27" t="s">
        <v>1869</v>
      </c>
      <c r="AM1123" s="41"/>
      <c r="AP1123" s="54"/>
      <c r="AQ1123" s="54"/>
      <c r="AR1123" s="54"/>
      <c r="AS1123" s="54"/>
    </row>
    <row r="1124" s="7" customFormat="1" ht="53" customHeight="1" spans="1:45">
      <c r="A1124" s="23" t="s">
        <v>139</v>
      </c>
      <c r="B1124" s="24" t="s">
        <v>140</v>
      </c>
      <c r="C1124" s="25" t="s">
        <v>2487</v>
      </c>
      <c r="D1124" s="26" t="s">
        <v>2230</v>
      </c>
      <c r="E1124" s="27" t="s">
        <v>2324</v>
      </c>
      <c r="F1124" s="28" t="s">
        <v>144</v>
      </c>
      <c r="G1124" s="26" t="s">
        <v>197</v>
      </c>
      <c r="H1124" s="26" t="s">
        <v>146</v>
      </c>
      <c r="I1124" s="26" t="s">
        <v>147</v>
      </c>
      <c r="J1124" s="41" t="s">
        <v>148</v>
      </c>
      <c r="K1124" s="41" t="s">
        <v>149</v>
      </c>
      <c r="L1124" s="42">
        <v>0.06</v>
      </c>
      <c r="M1124" s="43">
        <v>0.06</v>
      </c>
      <c r="N1124" s="43"/>
      <c r="O1124" s="43"/>
      <c r="P1124" s="43"/>
      <c r="Q1124" s="43">
        <v>0.06</v>
      </c>
      <c r="R1124" s="58"/>
      <c r="S1124" s="48"/>
      <c r="T1124" s="26"/>
      <c r="U1124" s="23"/>
      <c r="V1124" s="48" t="str">
        <f t="shared" si="17"/>
        <v/>
      </c>
      <c r="W1124" s="48"/>
      <c r="X1124" s="48"/>
      <c r="Y1124" s="48"/>
      <c r="Z1124" s="48"/>
      <c r="AA1124" s="48" t="s">
        <v>135</v>
      </c>
      <c r="AB1124" s="41" t="s">
        <v>116</v>
      </c>
      <c r="AC1124" s="41" t="s">
        <v>136</v>
      </c>
      <c r="AD1124" s="41" t="s">
        <v>116</v>
      </c>
      <c r="AE1124" s="48" t="s">
        <v>136</v>
      </c>
      <c r="AF1124" s="41" t="s">
        <v>136</v>
      </c>
      <c r="AG1124" s="26">
        <v>30</v>
      </c>
      <c r="AH1124" s="50">
        <v>66</v>
      </c>
      <c r="AI1124" s="50">
        <v>48</v>
      </c>
      <c r="AJ1124" s="50">
        <v>108</v>
      </c>
      <c r="AK1124" s="51" t="s">
        <v>150</v>
      </c>
      <c r="AL1124" s="27" t="s">
        <v>1763</v>
      </c>
      <c r="AM1124" s="41"/>
      <c r="AP1124" s="54"/>
      <c r="AQ1124" s="54"/>
      <c r="AR1124" s="54"/>
      <c r="AS1124" s="54"/>
    </row>
    <row r="1125" s="7" customFormat="1" ht="53" customHeight="1" spans="1:45">
      <c r="A1125" s="23" t="s">
        <v>139</v>
      </c>
      <c r="B1125" s="24" t="s">
        <v>140</v>
      </c>
      <c r="C1125" s="25" t="s">
        <v>2488</v>
      </c>
      <c r="D1125" s="26" t="s">
        <v>2230</v>
      </c>
      <c r="E1125" s="27" t="s">
        <v>2465</v>
      </c>
      <c r="F1125" s="28" t="s">
        <v>144</v>
      </c>
      <c r="G1125" s="26" t="s">
        <v>288</v>
      </c>
      <c r="H1125" s="26" t="s">
        <v>146</v>
      </c>
      <c r="I1125" s="26" t="s">
        <v>147</v>
      </c>
      <c r="J1125" s="41" t="s">
        <v>148</v>
      </c>
      <c r="K1125" s="41" t="s">
        <v>149</v>
      </c>
      <c r="L1125" s="42">
        <v>0.028</v>
      </c>
      <c r="M1125" s="43">
        <v>0.028</v>
      </c>
      <c r="N1125" s="43"/>
      <c r="O1125" s="43"/>
      <c r="P1125" s="43"/>
      <c r="Q1125" s="43">
        <v>0.028</v>
      </c>
      <c r="R1125" s="58"/>
      <c r="S1125" s="48"/>
      <c r="T1125" s="26"/>
      <c r="U1125" s="23"/>
      <c r="V1125" s="48" t="str">
        <f t="shared" si="17"/>
        <v/>
      </c>
      <c r="W1125" s="48"/>
      <c r="X1125" s="48"/>
      <c r="Y1125" s="48"/>
      <c r="Z1125" s="48"/>
      <c r="AA1125" s="48" t="s">
        <v>135</v>
      </c>
      <c r="AB1125" s="41" t="s">
        <v>116</v>
      </c>
      <c r="AC1125" s="41" t="s">
        <v>136</v>
      </c>
      <c r="AD1125" s="41" t="s">
        <v>116</v>
      </c>
      <c r="AE1125" s="48" t="s">
        <v>136</v>
      </c>
      <c r="AF1125" s="41" t="s">
        <v>136</v>
      </c>
      <c r="AG1125" s="26">
        <v>14</v>
      </c>
      <c r="AH1125" s="50">
        <v>30.8</v>
      </c>
      <c r="AI1125" s="50">
        <v>22.4</v>
      </c>
      <c r="AJ1125" s="50">
        <v>50.4</v>
      </c>
      <c r="AK1125" s="51" t="s">
        <v>150</v>
      </c>
      <c r="AL1125" s="27" t="s">
        <v>1788</v>
      </c>
      <c r="AM1125" s="41"/>
      <c r="AP1125" s="54"/>
      <c r="AQ1125" s="54"/>
      <c r="AR1125" s="54"/>
      <c r="AS1125" s="54"/>
    </row>
    <row r="1126" s="7" customFormat="1" ht="53" customHeight="1" spans="1:45">
      <c r="A1126" s="23" t="s">
        <v>139</v>
      </c>
      <c r="B1126" s="24" t="s">
        <v>140</v>
      </c>
      <c r="C1126" s="25" t="s">
        <v>2489</v>
      </c>
      <c r="D1126" s="26" t="s">
        <v>2230</v>
      </c>
      <c r="E1126" s="27" t="s">
        <v>2465</v>
      </c>
      <c r="F1126" s="28" t="s">
        <v>144</v>
      </c>
      <c r="G1126" s="26" t="s">
        <v>290</v>
      </c>
      <c r="H1126" s="26" t="s">
        <v>146</v>
      </c>
      <c r="I1126" s="26" t="s">
        <v>147</v>
      </c>
      <c r="J1126" s="41" t="s">
        <v>148</v>
      </c>
      <c r="K1126" s="41" t="s">
        <v>149</v>
      </c>
      <c r="L1126" s="42">
        <v>0.028</v>
      </c>
      <c r="M1126" s="43">
        <v>0.028</v>
      </c>
      <c r="N1126" s="43"/>
      <c r="O1126" s="43"/>
      <c r="P1126" s="43"/>
      <c r="Q1126" s="43">
        <v>0.028</v>
      </c>
      <c r="R1126" s="58"/>
      <c r="S1126" s="48"/>
      <c r="T1126" s="26"/>
      <c r="U1126" s="23"/>
      <c r="V1126" s="48" t="str">
        <f t="shared" si="17"/>
        <v/>
      </c>
      <c r="W1126" s="48"/>
      <c r="X1126" s="48"/>
      <c r="Y1126" s="48"/>
      <c r="Z1126" s="48"/>
      <c r="AA1126" s="48" t="s">
        <v>135</v>
      </c>
      <c r="AB1126" s="41" t="s">
        <v>116</v>
      </c>
      <c r="AC1126" s="41" t="s">
        <v>136</v>
      </c>
      <c r="AD1126" s="41" t="s">
        <v>116</v>
      </c>
      <c r="AE1126" s="48" t="s">
        <v>136</v>
      </c>
      <c r="AF1126" s="41" t="s">
        <v>136</v>
      </c>
      <c r="AG1126" s="26">
        <v>14</v>
      </c>
      <c r="AH1126" s="50">
        <v>30.8</v>
      </c>
      <c r="AI1126" s="50">
        <v>22.4</v>
      </c>
      <c r="AJ1126" s="50">
        <v>50.4</v>
      </c>
      <c r="AK1126" s="51" t="s">
        <v>150</v>
      </c>
      <c r="AL1126" s="27" t="s">
        <v>1788</v>
      </c>
      <c r="AM1126" s="41"/>
      <c r="AP1126" s="54"/>
      <c r="AQ1126" s="54"/>
      <c r="AR1126" s="54"/>
      <c r="AS1126" s="54"/>
    </row>
    <row r="1127" s="7" customFormat="1" ht="53" customHeight="1" spans="1:45">
      <c r="A1127" s="23" t="s">
        <v>139</v>
      </c>
      <c r="B1127" s="24" t="s">
        <v>140</v>
      </c>
      <c r="C1127" s="25" t="s">
        <v>2490</v>
      </c>
      <c r="D1127" s="26" t="s">
        <v>2230</v>
      </c>
      <c r="E1127" s="27" t="s">
        <v>2461</v>
      </c>
      <c r="F1127" s="28" t="s">
        <v>144</v>
      </c>
      <c r="G1127" s="26" t="s">
        <v>292</v>
      </c>
      <c r="H1127" s="26" t="s">
        <v>146</v>
      </c>
      <c r="I1127" s="26" t="s">
        <v>147</v>
      </c>
      <c r="J1127" s="41" t="s">
        <v>148</v>
      </c>
      <c r="K1127" s="41" t="s">
        <v>149</v>
      </c>
      <c r="L1127" s="42">
        <v>0.032</v>
      </c>
      <c r="M1127" s="43">
        <v>0.032</v>
      </c>
      <c r="N1127" s="43"/>
      <c r="O1127" s="43"/>
      <c r="P1127" s="43"/>
      <c r="Q1127" s="43">
        <v>0.032</v>
      </c>
      <c r="R1127" s="58"/>
      <c r="S1127" s="48"/>
      <c r="T1127" s="26"/>
      <c r="U1127" s="23"/>
      <c r="V1127" s="48" t="str">
        <f t="shared" si="17"/>
        <v/>
      </c>
      <c r="W1127" s="48"/>
      <c r="X1127" s="48"/>
      <c r="Y1127" s="48"/>
      <c r="Z1127" s="48"/>
      <c r="AA1127" s="48" t="s">
        <v>135</v>
      </c>
      <c r="AB1127" s="41" t="s">
        <v>116</v>
      </c>
      <c r="AC1127" s="41" t="s">
        <v>136</v>
      </c>
      <c r="AD1127" s="41" t="s">
        <v>116</v>
      </c>
      <c r="AE1127" s="48" t="s">
        <v>136</v>
      </c>
      <c r="AF1127" s="41" t="s">
        <v>136</v>
      </c>
      <c r="AG1127" s="26">
        <v>16</v>
      </c>
      <c r="AH1127" s="50">
        <v>35.2</v>
      </c>
      <c r="AI1127" s="50">
        <v>25.6</v>
      </c>
      <c r="AJ1127" s="50">
        <v>57.6</v>
      </c>
      <c r="AK1127" s="51" t="s">
        <v>150</v>
      </c>
      <c r="AL1127" s="27" t="s">
        <v>1798</v>
      </c>
      <c r="AM1127" s="41"/>
      <c r="AP1127" s="54"/>
      <c r="AQ1127" s="54"/>
      <c r="AR1127" s="54"/>
      <c r="AS1127" s="54"/>
    </row>
    <row r="1128" s="7" customFormat="1" ht="53" customHeight="1" spans="1:45">
      <c r="A1128" s="23" t="s">
        <v>139</v>
      </c>
      <c r="B1128" s="24" t="s">
        <v>140</v>
      </c>
      <c r="C1128" s="25" t="s">
        <v>2491</v>
      </c>
      <c r="D1128" s="26" t="s">
        <v>2230</v>
      </c>
      <c r="E1128" s="27" t="s">
        <v>2266</v>
      </c>
      <c r="F1128" s="28" t="s">
        <v>144</v>
      </c>
      <c r="G1128" s="26" t="s">
        <v>199</v>
      </c>
      <c r="H1128" s="26" t="s">
        <v>146</v>
      </c>
      <c r="I1128" s="26" t="s">
        <v>147</v>
      </c>
      <c r="J1128" s="41" t="s">
        <v>148</v>
      </c>
      <c r="K1128" s="41" t="s">
        <v>149</v>
      </c>
      <c r="L1128" s="42">
        <v>0.04</v>
      </c>
      <c r="M1128" s="43">
        <v>0.04</v>
      </c>
      <c r="N1128" s="43"/>
      <c r="O1128" s="43"/>
      <c r="P1128" s="43"/>
      <c r="Q1128" s="43">
        <v>0.04</v>
      </c>
      <c r="R1128" s="58"/>
      <c r="S1128" s="48"/>
      <c r="T1128" s="26"/>
      <c r="U1128" s="23"/>
      <c r="V1128" s="48" t="str">
        <f t="shared" si="17"/>
        <v/>
      </c>
      <c r="W1128" s="48"/>
      <c r="X1128" s="48"/>
      <c r="Y1128" s="48"/>
      <c r="Z1128" s="48"/>
      <c r="AA1128" s="48" t="s">
        <v>135</v>
      </c>
      <c r="AB1128" s="41" t="s">
        <v>116</v>
      </c>
      <c r="AC1128" s="41" t="s">
        <v>136</v>
      </c>
      <c r="AD1128" s="41" t="s">
        <v>116</v>
      </c>
      <c r="AE1128" s="48" t="s">
        <v>136</v>
      </c>
      <c r="AF1128" s="41" t="s">
        <v>136</v>
      </c>
      <c r="AG1128" s="26">
        <v>20</v>
      </c>
      <c r="AH1128" s="50">
        <v>44</v>
      </c>
      <c r="AI1128" s="50">
        <v>32</v>
      </c>
      <c r="AJ1128" s="50">
        <v>72</v>
      </c>
      <c r="AK1128" s="51" t="s">
        <v>150</v>
      </c>
      <c r="AL1128" s="27" t="s">
        <v>1737</v>
      </c>
      <c r="AM1128" s="41"/>
      <c r="AP1128" s="54"/>
      <c r="AQ1128" s="54"/>
      <c r="AR1128" s="54"/>
      <c r="AS1128" s="54"/>
    </row>
    <row r="1129" s="7" customFormat="1" ht="53" customHeight="1" spans="1:45">
      <c r="A1129" s="23" t="s">
        <v>139</v>
      </c>
      <c r="B1129" s="24" t="s">
        <v>140</v>
      </c>
      <c r="C1129" s="25" t="s">
        <v>2492</v>
      </c>
      <c r="D1129" s="26" t="s">
        <v>2230</v>
      </c>
      <c r="E1129" s="27" t="s">
        <v>2493</v>
      </c>
      <c r="F1129" s="28" t="s">
        <v>144</v>
      </c>
      <c r="G1129" s="29" t="s">
        <v>202</v>
      </c>
      <c r="H1129" s="26" t="s">
        <v>146</v>
      </c>
      <c r="I1129" s="26" t="s">
        <v>147</v>
      </c>
      <c r="J1129" s="41" t="s">
        <v>148</v>
      </c>
      <c r="K1129" s="41" t="s">
        <v>149</v>
      </c>
      <c r="L1129" s="42">
        <v>0.126</v>
      </c>
      <c r="M1129" s="43">
        <v>0.126</v>
      </c>
      <c r="N1129" s="43"/>
      <c r="O1129" s="43"/>
      <c r="P1129" s="43"/>
      <c r="Q1129" s="43">
        <v>0.126</v>
      </c>
      <c r="R1129" s="58"/>
      <c r="S1129" s="48"/>
      <c r="T1129" s="29"/>
      <c r="U1129" s="23"/>
      <c r="V1129" s="48" t="str">
        <f t="shared" si="17"/>
        <v/>
      </c>
      <c r="W1129" s="48"/>
      <c r="X1129" s="48"/>
      <c r="Y1129" s="48"/>
      <c r="Z1129" s="48"/>
      <c r="AA1129" s="48" t="s">
        <v>135</v>
      </c>
      <c r="AB1129" s="41" t="s">
        <v>116</v>
      </c>
      <c r="AC1129" s="41" t="s">
        <v>136</v>
      </c>
      <c r="AD1129" s="41" t="s">
        <v>116</v>
      </c>
      <c r="AE1129" s="48" t="s">
        <v>136</v>
      </c>
      <c r="AF1129" s="41" t="s">
        <v>136</v>
      </c>
      <c r="AG1129" s="26">
        <v>63</v>
      </c>
      <c r="AH1129" s="50">
        <v>138.6</v>
      </c>
      <c r="AI1129" s="50">
        <v>100.8</v>
      </c>
      <c r="AJ1129" s="50">
        <v>226.8</v>
      </c>
      <c r="AK1129" s="51" t="s">
        <v>150</v>
      </c>
      <c r="AL1129" s="27" t="s">
        <v>2494</v>
      </c>
      <c r="AM1129" s="41"/>
      <c r="AP1129" s="54"/>
      <c r="AQ1129" s="54"/>
      <c r="AR1129" s="54"/>
      <c r="AS1129" s="54"/>
    </row>
    <row r="1130" s="7" customFormat="1" ht="53" customHeight="1" spans="1:45">
      <c r="A1130" s="23" t="s">
        <v>139</v>
      </c>
      <c r="B1130" s="24" t="s">
        <v>140</v>
      </c>
      <c r="C1130" s="25" t="s">
        <v>2495</v>
      </c>
      <c r="D1130" s="26" t="s">
        <v>2230</v>
      </c>
      <c r="E1130" s="27" t="s">
        <v>2467</v>
      </c>
      <c r="F1130" s="28" t="s">
        <v>144</v>
      </c>
      <c r="G1130" s="26" t="s">
        <v>296</v>
      </c>
      <c r="H1130" s="26" t="s">
        <v>146</v>
      </c>
      <c r="I1130" s="26" t="s">
        <v>147</v>
      </c>
      <c r="J1130" s="41" t="s">
        <v>148</v>
      </c>
      <c r="K1130" s="41" t="s">
        <v>149</v>
      </c>
      <c r="L1130" s="42">
        <v>0.018</v>
      </c>
      <c r="M1130" s="43">
        <v>0.018</v>
      </c>
      <c r="N1130" s="43"/>
      <c r="O1130" s="43"/>
      <c r="P1130" s="43"/>
      <c r="Q1130" s="43">
        <v>0.018</v>
      </c>
      <c r="R1130" s="58"/>
      <c r="S1130" s="48"/>
      <c r="T1130" s="26"/>
      <c r="U1130" s="23"/>
      <c r="V1130" s="48" t="str">
        <f t="shared" si="17"/>
        <v/>
      </c>
      <c r="W1130" s="48"/>
      <c r="X1130" s="48"/>
      <c r="Y1130" s="48"/>
      <c r="Z1130" s="48"/>
      <c r="AA1130" s="48" t="s">
        <v>135</v>
      </c>
      <c r="AB1130" s="41" t="s">
        <v>116</v>
      </c>
      <c r="AC1130" s="41" t="s">
        <v>136</v>
      </c>
      <c r="AD1130" s="41" t="s">
        <v>116</v>
      </c>
      <c r="AE1130" s="48" t="s">
        <v>136</v>
      </c>
      <c r="AF1130" s="41" t="s">
        <v>136</v>
      </c>
      <c r="AG1130" s="26">
        <v>9</v>
      </c>
      <c r="AH1130" s="50">
        <v>19.8</v>
      </c>
      <c r="AI1130" s="50">
        <v>14.4</v>
      </c>
      <c r="AJ1130" s="50">
        <v>32.4</v>
      </c>
      <c r="AK1130" s="51" t="s">
        <v>150</v>
      </c>
      <c r="AL1130" s="27" t="s">
        <v>1784</v>
      </c>
      <c r="AM1130" s="41"/>
      <c r="AP1130" s="54"/>
      <c r="AQ1130" s="54"/>
      <c r="AR1130" s="54"/>
      <c r="AS1130" s="54"/>
    </row>
    <row r="1131" s="7" customFormat="1" ht="53" customHeight="1" spans="1:45">
      <c r="A1131" s="23" t="s">
        <v>139</v>
      </c>
      <c r="B1131" s="24" t="s">
        <v>140</v>
      </c>
      <c r="C1131" s="25" t="s">
        <v>2496</v>
      </c>
      <c r="D1131" s="26" t="s">
        <v>2230</v>
      </c>
      <c r="E1131" s="27" t="s">
        <v>2497</v>
      </c>
      <c r="F1131" s="28" t="s">
        <v>144</v>
      </c>
      <c r="G1131" s="26" t="s">
        <v>298</v>
      </c>
      <c r="H1131" s="26" t="s">
        <v>146</v>
      </c>
      <c r="I1131" s="26" t="s">
        <v>147</v>
      </c>
      <c r="J1131" s="41" t="s">
        <v>148</v>
      </c>
      <c r="K1131" s="41" t="s">
        <v>149</v>
      </c>
      <c r="L1131" s="42">
        <v>0.03</v>
      </c>
      <c r="M1131" s="43">
        <v>0.03</v>
      </c>
      <c r="N1131" s="43"/>
      <c r="O1131" s="43"/>
      <c r="P1131" s="43"/>
      <c r="Q1131" s="43">
        <v>0.03</v>
      </c>
      <c r="R1131" s="58"/>
      <c r="S1131" s="48"/>
      <c r="T1131" s="26"/>
      <c r="U1131" s="23"/>
      <c r="V1131" s="48" t="str">
        <f t="shared" si="17"/>
        <v/>
      </c>
      <c r="W1131" s="48"/>
      <c r="X1131" s="48"/>
      <c r="Y1131" s="48"/>
      <c r="Z1131" s="48"/>
      <c r="AA1131" s="48" t="s">
        <v>135</v>
      </c>
      <c r="AB1131" s="41" t="s">
        <v>116</v>
      </c>
      <c r="AC1131" s="41" t="s">
        <v>136</v>
      </c>
      <c r="AD1131" s="41" t="s">
        <v>116</v>
      </c>
      <c r="AE1131" s="48" t="s">
        <v>136</v>
      </c>
      <c r="AF1131" s="41" t="s">
        <v>136</v>
      </c>
      <c r="AG1131" s="26">
        <v>15</v>
      </c>
      <c r="AH1131" s="50">
        <v>33</v>
      </c>
      <c r="AI1131" s="50">
        <v>24</v>
      </c>
      <c r="AJ1131" s="50">
        <v>54</v>
      </c>
      <c r="AK1131" s="51" t="s">
        <v>150</v>
      </c>
      <c r="AL1131" s="27" t="s">
        <v>1902</v>
      </c>
      <c r="AM1131" s="41"/>
      <c r="AP1131" s="54"/>
      <c r="AQ1131" s="54"/>
      <c r="AR1131" s="54"/>
      <c r="AS1131" s="54"/>
    </row>
    <row r="1132" s="7" customFormat="1" ht="53" customHeight="1" spans="1:45">
      <c r="A1132" s="23" t="s">
        <v>139</v>
      </c>
      <c r="B1132" s="24" t="s">
        <v>140</v>
      </c>
      <c r="C1132" s="25" t="s">
        <v>2498</v>
      </c>
      <c r="D1132" s="26" t="s">
        <v>2230</v>
      </c>
      <c r="E1132" s="27" t="s">
        <v>2499</v>
      </c>
      <c r="F1132" s="28" t="s">
        <v>144</v>
      </c>
      <c r="G1132" s="26" t="s">
        <v>300</v>
      </c>
      <c r="H1132" s="26" t="s">
        <v>146</v>
      </c>
      <c r="I1132" s="26" t="s">
        <v>147</v>
      </c>
      <c r="J1132" s="41" t="s">
        <v>148</v>
      </c>
      <c r="K1132" s="41" t="s">
        <v>149</v>
      </c>
      <c r="L1132" s="42">
        <v>0.022</v>
      </c>
      <c r="M1132" s="43">
        <v>0.022</v>
      </c>
      <c r="N1132" s="43"/>
      <c r="O1132" s="43"/>
      <c r="P1132" s="43"/>
      <c r="Q1132" s="43">
        <v>0.022</v>
      </c>
      <c r="R1132" s="58"/>
      <c r="S1132" s="48"/>
      <c r="T1132" s="26"/>
      <c r="U1132" s="23"/>
      <c r="V1132" s="48" t="str">
        <f t="shared" si="17"/>
        <v/>
      </c>
      <c r="W1132" s="48"/>
      <c r="X1132" s="48"/>
      <c r="Y1132" s="48"/>
      <c r="Z1132" s="48"/>
      <c r="AA1132" s="48" t="s">
        <v>135</v>
      </c>
      <c r="AB1132" s="41" t="s">
        <v>116</v>
      </c>
      <c r="AC1132" s="41" t="s">
        <v>136</v>
      </c>
      <c r="AD1132" s="41" t="s">
        <v>116</v>
      </c>
      <c r="AE1132" s="48" t="s">
        <v>136</v>
      </c>
      <c r="AF1132" s="41" t="s">
        <v>136</v>
      </c>
      <c r="AG1132" s="26">
        <v>11</v>
      </c>
      <c r="AH1132" s="50">
        <v>24.2</v>
      </c>
      <c r="AI1132" s="50">
        <v>17.6</v>
      </c>
      <c r="AJ1132" s="50">
        <v>39.6</v>
      </c>
      <c r="AK1132" s="51" t="s">
        <v>150</v>
      </c>
      <c r="AL1132" s="27" t="s">
        <v>1834</v>
      </c>
      <c r="AM1132" s="41"/>
      <c r="AP1132" s="54"/>
      <c r="AQ1132" s="54"/>
      <c r="AR1132" s="54"/>
      <c r="AS1132" s="54"/>
    </row>
    <row r="1133" s="7" customFormat="1" ht="53" customHeight="1" spans="1:45">
      <c r="A1133" s="23" t="s">
        <v>139</v>
      </c>
      <c r="B1133" s="24" t="s">
        <v>140</v>
      </c>
      <c r="C1133" s="25" t="s">
        <v>2500</v>
      </c>
      <c r="D1133" s="26" t="s">
        <v>2230</v>
      </c>
      <c r="E1133" s="27" t="s">
        <v>2501</v>
      </c>
      <c r="F1133" s="28" t="s">
        <v>144</v>
      </c>
      <c r="G1133" s="26" t="s">
        <v>205</v>
      </c>
      <c r="H1133" s="26" t="s">
        <v>146</v>
      </c>
      <c r="I1133" s="26" t="s">
        <v>147</v>
      </c>
      <c r="J1133" s="41" t="s">
        <v>148</v>
      </c>
      <c r="K1133" s="41" t="s">
        <v>149</v>
      </c>
      <c r="L1133" s="42">
        <v>0.038</v>
      </c>
      <c r="M1133" s="43">
        <v>0.038</v>
      </c>
      <c r="N1133" s="43"/>
      <c r="O1133" s="43"/>
      <c r="P1133" s="43"/>
      <c r="Q1133" s="43">
        <v>0.038</v>
      </c>
      <c r="R1133" s="58"/>
      <c r="S1133" s="48"/>
      <c r="T1133" s="26"/>
      <c r="U1133" s="23"/>
      <c r="V1133" s="48" t="str">
        <f t="shared" si="17"/>
        <v/>
      </c>
      <c r="W1133" s="48"/>
      <c r="X1133" s="48"/>
      <c r="Y1133" s="48"/>
      <c r="Z1133" s="48"/>
      <c r="AA1133" s="48" t="s">
        <v>135</v>
      </c>
      <c r="AB1133" s="41" t="s">
        <v>116</v>
      </c>
      <c r="AC1133" s="41" t="s">
        <v>116</v>
      </c>
      <c r="AD1133" s="41" t="s">
        <v>116</v>
      </c>
      <c r="AE1133" s="48" t="s">
        <v>136</v>
      </c>
      <c r="AF1133" s="41" t="s">
        <v>136</v>
      </c>
      <c r="AG1133" s="26">
        <v>19</v>
      </c>
      <c r="AH1133" s="50">
        <v>41.8</v>
      </c>
      <c r="AI1133" s="50">
        <v>30.4</v>
      </c>
      <c r="AJ1133" s="50">
        <v>68.4</v>
      </c>
      <c r="AK1133" s="51" t="s">
        <v>150</v>
      </c>
      <c r="AL1133" s="27" t="s">
        <v>1810</v>
      </c>
      <c r="AM1133" s="41"/>
      <c r="AP1133" s="54"/>
      <c r="AQ1133" s="54"/>
      <c r="AR1133" s="54"/>
      <c r="AS1133" s="54"/>
    </row>
    <row r="1134" s="7" customFormat="1" ht="53" customHeight="1" spans="1:45">
      <c r="A1134" s="23" t="s">
        <v>139</v>
      </c>
      <c r="B1134" s="24" t="s">
        <v>140</v>
      </c>
      <c r="C1134" s="25" t="s">
        <v>2502</v>
      </c>
      <c r="D1134" s="26" t="s">
        <v>2230</v>
      </c>
      <c r="E1134" s="27" t="s">
        <v>2480</v>
      </c>
      <c r="F1134" s="28" t="s">
        <v>144</v>
      </c>
      <c r="G1134" s="26" t="s">
        <v>303</v>
      </c>
      <c r="H1134" s="26" t="s">
        <v>146</v>
      </c>
      <c r="I1134" s="26" t="s">
        <v>147</v>
      </c>
      <c r="J1134" s="41" t="s">
        <v>148</v>
      </c>
      <c r="K1134" s="41" t="s">
        <v>149</v>
      </c>
      <c r="L1134" s="42">
        <v>0.036</v>
      </c>
      <c r="M1134" s="43">
        <v>0.036</v>
      </c>
      <c r="N1134" s="43"/>
      <c r="O1134" s="43"/>
      <c r="P1134" s="43"/>
      <c r="Q1134" s="43">
        <v>0.036</v>
      </c>
      <c r="R1134" s="58"/>
      <c r="S1134" s="48"/>
      <c r="T1134" s="26"/>
      <c r="U1134" s="23"/>
      <c r="V1134" s="48" t="str">
        <f t="shared" si="17"/>
        <v/>
      </c>
      <c r="W1134" s="48"/>
      <c r="X1134" s="48"/>
      <c r="Y1134" s="48"/>
      <c r="Z1134" s="48"/>
      <c r="AA1134" s="48" t="s">
        <v>135</v>
      </c>
      <c r="AB1134" s="41" t="s">
        <v>116</v>
      </c>
      <c r="AC1134" s="41" t="s">
        <v>116</v>
      </c>
      <c r="AD1134" s="41" t="s">
        <v>116</v>
      </c>
      <c r="AE1134" s="48" t="s">
        <v>136</v>
      </c>
      <c r="AF1134" s="41" t="s">
        <v>136</v>
      </c>
      <c r="AG1134" s="26">
        <v>18</v>
      </c>
      <c r="AH1134" s="50">
        <v>39.6</v>
      </c>
      <c r="AI1134" s="50">
        <v>28.8</v>
      </c>
      <c r="AJ1134" s="50">
        <v>64.8</v>
      </c>
      <c r="AK1134" s="51" t="s">
        <v>150</v>
      </c>
      <c r="AL1134" s="27" t="s">
        <v>1839</v>
      </c>
      <c r="AM1134" s="41"/>
      <c r="AP1134" s="54"/>
      <c r="AQ1134" s="54"/>
      <c r="AR1134" s="54"/>
      <c r="AS1134" s="54"/>
    </row>
    <row r="1135" s="7" customFormat="1" ht="53" customHeight="1" spans="1:45">
      <c r="A1135" s="23" t="s">
        <v>139</v>
      </c>
      <c r="B1135" s="24" t="s">
        <v>140</v>
      </c>
      <c r="C1135" s="25" t="s">
        <v>2503</v>
      </c>
      <c r="D1135" s="26" t="s">
        <v>2230</v>
      </c>
      <c r="E1135" s="27" t="s">
        <v>2480</v>
      </c>
      <c r="F1135" s="28" t="s">
        <v>144</v>
      </c>
      <c r="G1135" s="26" t="s">
        <v>305</v>
      </c>
      <c r="H1135" s="26" t="s">
        <v>146</v>
      </c>
      <c r="I1135" s="26" t="s">
        <v>147</v>
      </c>
      <c r="J1135" s="41" t="s">
        <v>148</v>
      </c>
      <c r="K1135" s="41" t="s">
        <v>149</v>
      </c>
      <c r="L1135" s="42">
        <v>0.036</v>
      </c>
      <c r="M1135" s="43">
        <v>0.036</v>
      </c>
      <c r="N1135" s="43"/>
      <c r="O1135" s="43"/>
      <c r="P1135" s="43"/>
      <c r="Q1135" s="43">
        <v>0.036</v>
      </c>
      <c r="R1135" s="58"/>
      <c r="S1135" s="48"/>
      <c r="T1135" s="26"/>
      <c r="U1135" s="23"/>
      <c r="V1135" s="48" t="str">
        <f t="shared" si="17"/>
        <v/>
      </c>
      <c r="W1135" s="48"/>
      <c r="X1135" s="48"/>
      <c r="Y1135" s="48"/>
      <c r="Z1135" s="48"/>
      <c r="AA1135" s="48" t="s">
        <v>135</v>
      </c>
      <c r="AB1135" s="41" t="s">
        <v>116</v>
      </c>
      <c r="AC1135" s="41" t="s">
        <v>116</v>
      </c>
      <c r="AD1135" s="41" t="s">
        <v>116</v>
      </c>
      <c r="AE1135" s="48" t="s">
        <v>136</v>
      </c>
      <c r="AF1135" s="41" t="s">
        <v>136</v>
      </c>
      <c r="AG1135" s="26">
        <v>18</v>
      </c>
      <c r="AH1135" s="50">
        <v>39.6</v>
      </c>
      <c r="AI1135" s="50">
        <v>28.8</v>
      </c>
      <c r="AJ1135" s="50">
        <v>64.8</v>
      </c>
      <c r="AK1135" s="51" t="s">
        <v>150</v>
      </c>
      <c r="AL1135" s="27" t="s">
        <v>1839</v>
      </c>
      <c r="AM1135" s="41"/>
      <c r="AP1135" s="54"/>
      <c r="AQ1135" s="54"/>
      <c r="AR1135" s="54"/>
      <c r="AS1135" s="54"/>
    </row>
    <row r="1136" s="7" customFormat="1" ht="53" customHeight="1" spans="1:45">
      <c r="A1136" s="23" t="s">
        <v>139</v>
      </c>
      <c r="B1136" s="24" t="s">
        <v>140</v>
      </c>
      <c r="C1136" s="25" t="s">
        <v>2504</v>
      </c>
      <c r="D1136" s="26" t="s">
        <v>2230</v>
      </c>
      <c r="E1136" s="27" t="s">
        <v>2505</v>
      </c>
      <c r="F1136" s="28" t="s">
        <v>144</v>
      </c>
      <c r="G1136" s="26" t="s">
        <v>207</v>
      </c>
      <c r="H1136" s="26" t="s">
        <v>146</v>
      </c>
      <c r="I1136" s="26" t="s">
        <v>147</v>
      </c>
      <c r="J1136" s="41" t="s">
        <v>148</v>
      </c>
      <c r="K1136" s="41" t="s">
        <v>149</v>
      </c>
      <c r="L1136" s="42">
        <v>0.072</v>
      </c>
      <c r="M1136" s="43">
        <v>0.072</v>
      </c>
      <c r="N1136" s="43"/>
      <c r="O1136" s="43"/>
      <c r="P1136" s="43"/>
      <c r="Q1136" s="43">
        <v>0.072</v>
      </c>
      <c r="R1136" s="58"/>
      <c r="S1136" s="48"/>
      <c r="T1136" s="26"/>
      <c r="U1136" s="23"/>
      <c r="V1136" s="48" t="str">
        <f t="shared" si="17"/>
        <v/>
      </c>
      <c r="W1136" s="48"/>
      <c r="X1136" s="48"/>
      <c r="Y1136" s="48"/>
      <c r="Z1136" s="48"/>
      <c r="AA1136" s="48" t="s">
        <v>135</v>
      </c>
      <c r="AB1136" s="41" t="s">
        <v>116</v>
      </c>
      <c r="AC1136" s="41" t="s">
        <v>136</v>
      </c>
      <c r="AD1136" s="41" t="s">
        <v>116</v>
      </c>
      <c r="AE1136" s="48" t="s">
        <v>136</v>
      </c>
      <c r="AF1136" s="41" t="s">
        <v>136</v>
      </c>
      <c r="AG1136" s="26">
        <v>36</v>
      </c>
      <c r="AH1136" s="50">
        <v>79.2</v>
      </c>
      <c r="AI1136" s="50">
        <v>57.6</v>
      </c>
      <c r="AJ1136" s="50">
        <v>129.6</v>
      </c>
      <c r="AK1136" s="51" t="s">
        <v>150</v>
      </c>
      <c r="AL1136" s="27" t="s">
        <v>1879</v>
      </c>
      <c r="AM1136" s="41"/>
      <c r="AP1136" s="54"/>
      <c r="AQ1136" s="54"/>
      <c r="AR1136" s="54"/>
      <c r="AS1136" s="54"/>
    </row>
    <row r="1137" s="7" customFormat="1" ht="53" customHeight="1" spans="1:45">
      <c r="A1137" s="23" t="s">
        <v>139</v>
      </c>
      <c r="B1137" s="24" t="s">
        <v>140</v>
      </c>
      <c r="C1137" s="25" t="s">
        <v>2506</v>
      </c>
      <c r="D1137" s="26" t="s">
        <v>2230</v>
      </c>
      <c r="E1137" s="27" t="s">
        <v>2507</v>
      </c>
      <c r="F1137" s="28" t="s">
        <v>144</v>
      </c>
      <c r="G1137" s="26" t="s">
        <v>308</v>
      </c>
      <c r="H1137" s="26" t="s">
        <v>146</v>
      </c>
      <c r="I1137" s="26" t="s">
        <v>147</v>
      </c>
      <c r="J1137" s="41" t="s">
        <v>148</v>
      </c>
      <c r="K1137" s="41" t="s">
        <v>149</v>
      </c>
      <c r="L1137" s="42">
        <v>0.026</v>
      </c>
      <c r="M1137" s="43">
        <v>0.026</v>
      </c>
      <c r="N1137" s="43"/>
      <c r="O1137" s="43"/>
      <c r="P1137" s="43"/>
      <c r="Q1137" s="43">
        <v>0.026</v>
      </c>
      <c r="R1137" s="58"/>
      <c r="S1137" s="48"/>
      <c r="T1137" s="26"/>
      <c r="U1137" s="23"/>
      <c r="V1137" s="48" t="str">
        <f t="shared" si="17"/>
        <v/>
      </c>
      <c r="W1137" s="48"/>
      <c r="X1137" s="48"/>
      <c r="Y1137" s="48"/>
      <c r="Z1137" s="48"/>
      <c r="AA1137" s="48" t="s">
        <v>135</v>
      </c>
      <c r="AB1137" s="41" t="s">
        <v>116</v>
      </c>
      <c r="AC1137" s="41" t="s">
        <v>136</v>
      </c>
      <c r="AD1137" s="41" t="s">
        <v>116</v>
      </c>
      <c r="AE1137" s="48" t="s">
        <v>136</v>
      </c>
      <c r="AF1137" s="41" t="s">
        <v>136</v>
      </c>
      <c r="AG1137" s="26">
        <v>13</v>
      </c>
      <c r="AH1137" s="50">
        <v>28.6</v>
      </c>
      <c r="AI1137" s="50">
        <v>20.8</v>
      </c>
      <c r="AJ1137" s="50">
        <v>46.8</v>
      </c>
      <c r="AK1137" s="51" t="s">
        <v>150</v>
      </c>
      <c r="AL1137" s="27" t="s">
        <v>1860</v>
      </c>
      <c r="AM1137" s="41"/>
      <c r="AP1137" s="54"/>
      <c r="AQ1137" s="54"/>
      <c r="AR1137" s="54"/>
      <c r="AS1137" s="54"/>
    </row>
    <row r="1138" s="7" customFormat="1" ht="53" customHeight="1" spans="1:45">
      <c r="A1138" s="23" t="s">
        <v>139</v>
      </c>
      <c r="B1138" s="24" t="s">
        <v>140</v>
      </c>
      <c r="C1138" s="25" t="s">
        <v>2508</v>
      </c>
      <c r="D1138" s="26" t="s">
        <v>2230</v>
      </c>
      <c r="E1138" s="27" t="s">
        <v>2497</v>
      </c>
      <c r="F1138" s="28" t="s">
        <v>144</v>
      </c>
      <c r="G1138" s="26" t="s">
        <v>310</v>
      </c>
      <c r="H1138" s="26" t="s">
        <v>146</v>
      </c>
      <c r="I1138" s="26" t="s">
        <v>147</v>
      </c>
      <c r="J1138" s="41" t="s">
        <v>148</v>
      </c>
      <c r="K1138" s="41" t="s">
        <v>149</v>
      </c>
      <c r="L1138" s="42">
        <v>0.03</v>
      </c>
      <c r="M1138" s="43">
        <v>0.03</v>
      </c>
      <c r="N1138" s="43"/>
      <c r="O1138" s="43"/>
      <c r="P1138" s="43"/>
      <c r="Q1138" s="43">
        <v>0.03</v>
      </c>
      <c r="R1138" s="58"/>
      <c r="S1138" s="48"/>
      <c r="T1138" s="26"/>
      <c r="U1138" s="23"/>
      <c r="V1138" s="48" t="str">
        <f t="shared" si="17"/>
        <v/>
      </c>
      <c r="W1138" s="48"/>
      <c r="X1138" s="48"/>
      <c r="Y1138" s="48"/>
      <c r="Z1138" s="48"/>
      <c r="AA1138" s="48" t="s">
        <v>135</v>
      </c>
      <c r="AB1138" s="41" t="s">
        <v>116</v>
      </c>
      <c r="AC1138" s="41" t="s">
        <v>136</v>
      </c>
      <c r="AD1138" s="41" t="s">
        <v>116</v>
      </c>
      <c r="AE1138" s="48" t="s">
        <v>136</v>
      </c>
      <c r="AF1138" s="41" t="s">
        <v>136</v>
      </c>
      <c r="AG1138" s="26">
        <v>15</v>
      </c>
      <c r="AH1138" s="50">
        <v>33</v>
      </c>
      <c r="AI1138" s="50">
        <v>24</v>
      </c>
      <c r="AJ1138" s="50">
        <v>54</v>
      </c>
      <c r="AK1138" s="51" t="s">
        <v>150</v>
      </c>
      <c r="AL1138" s="27" t="s">
        <v>1902</v>
      </c>
      <c r="AM1138" s="41"/>
      <c r="AP1138" s="54"/>
      <c r="AQ1138" s="54"/>
      <c r="AR1138" s="54"/>
      <c r="AS1138" s="54"/>
    </row>
    <row r="1139" s="7" customFormat="1" ht="53" customHeight="1" spans="1:45">
      <c r="A1139" s="23" t="s">
        <v>139</v>
      </c>
      <c r="B1139" s="24" t="s">
        <v>140</v>
      </c>
      <c r="C1139" s="25" t="s">
        <v>2509</v>
      </c>
      <c r="D1139" s="26" t="s">
        <v>2230</v>
      </c>
      <c r="E1139" s="27" t="s">
        <v>2480</v>
      </c>
      <c r="F1139" s="28" t="s">
        <v>144</v>
      </c>
      <c r="G1139" s="26" t="s">
        <v>210</v>
      </c>
      <c r="H1139" s="26" t="s">
        <v>146</v>
      </c>
      <c r="I1139" s="26" t="s">
        <v>147</v>
      </c>
      <c r="J1139" s="41" t="s">
        <v>148</v>
      </c>
      <c r="K1139" s="41" t="s">
        <v>149</v>
      </c>
      <c r="L1139" s="42">
        <v>0.036</v>
      </c>
      <c r="M1139" s="43">
        <v>0.036</v>
      </c>
      <c r="N1139" s="43"/>
      <c r="O1139" s="43"/>
      <c r="P1139" s="43"/>
      <c r="Q1139" s="43">
        <v>0.036</v>
      </c>
      <c r="R1139" s="58"/>
      <c r="S1139" s="48"/>
      <c r="T1139" s="26"/>
      <c r="U1139" s="23"/>
      <c r="V1139" s="48" t="str">
        <f t="shared" si="17"/>
        <v/>
      </c>
      <c r="W1139" s="48"/>
      <c r="X1139" s="48"/>
      <c r="Y1139" s="48"/>
      <c r="Z1139" s="48"/>
      <c r="AA1139" s="48" t="s">
        <v>135</v>
      </c>
      <c r="AB1139" s="41" t="s">
        <v>116</v>
      </c>
      <c r="AC1139" s="41" t="s">
        <v>136</v>
      </c>
      <c r="AD1139" s="41" t="s">
        <v>116</v>
      </c>
      <c r="AE1139" s="48" t="s">
        <v>136</v>
      </c>
      <c r="AF1139" s="41" t="s">
        <v>136</v>
      </c>
      <c r="AG1139" s="26">
        <v>18</v>
      </c>
      <c r="AH1139" s="50">
        <v>39.6</v>
      </c>
      <c r="AI1139" s="50">
        <v>28.8</v>
      </c>
      <c r="AJ1139" s="50">
        <v>64.8</v>
      </c>
      <c r="AK1139" s="51" t="s">
        <v>150</v>
      </c>
      <c r="AL1139" s="27" t="s">
        <v>1839</v>
      </c>
      <c r="AM1139" s="41"/>
      <c r="AP1139" s="54"/>
      <c r="AQ1139" s="54"/>
      <c r="AR1139" s="54"/>
      <c r="AS1139" s="54"/>
    </row>
    <row r="1140" s="7" customFormat="1" ht="53" customHeight="1" spans="1:45">
      <c r="A1140" s="23" t="s">
        <v>139</v>
      </c>
      <c r="B1140" s="24" t="s">
        <v>140</v>
      </c>
      <c r="C1140" s="25" t="s">
        <v>2510</v>
      </c>
      <c r="D1140" s="26" t="s">
        <v>2230</v>
      </c>
      <c r="E1140" s="27" t="s">
        <v>2266</v>
      </c>
      <c r="F1140" s="28" t="s">
        <v>144</v>
      </c>
      <c r="G1140" s="26" t="s">
        <v>213</v>
      </c>
      <c r="H1140" s="26" t="s">
        <v>146</v>
      </c>
      <c r="I1140" s="26" t="s">
        <v>147</v>
      </c>
      <c r="J1140" s="41" t="s">
        <v>148</v>
      </c>
      <c r="K1140" s="41" t="s">
        <v>149</v>
      </c>
      <c r="L1140" s="42">
        <v>0.04</v>
      </c>
      <c r="M1140" s="43">
        <v>0.04</v>
      </c>
      <c r="N1140" s="43"/>
      <c r="O1140" s="43"/>
      <c r="P1140" s="43"/>
      <c r="Q1140" s="43">
        <v>0.04</v>
      </c>
      <c r="R1140" s="58"/>
      <c r="S1140" s="48"/>
      <c r="T1140" s="26"/>
      <c r="U1140" s="23"/>
      <c r="V1140" s="48" t="str">
        <f t="shared" si="17"/>
        <v/>
      </c>
      <c r="W1140" s="48"/>
      <c r="X1140" s="48"/>
      <c r="Y1140" s="48"/>
      <c r="Z1140" s="48"/>
      <c r="AA1140" s="48" t="s">
        <v>135</v>
      </c>
      <c r="AB1140" s="41" t="s">
        <v>116</v>
      </c>
      <c r="AC1140" s="41" t="s">
        <v>116</v>
      </c>
      <c r="AD1140" s="41" t="s">
        <v>116</v>
      </c>
      <c r="AE1140" s="48" t="s">
        <v>136</v>
      </c>
      <c r="AF1140" s="41" t="s">
        <v>136</v>
      </c>
      <c r="AG1140" s="26">
        <v>20</v>
      </c>
      <c r="AH1140" s="50">
        <v>44</v>
      </c>
      <c r="AI1140" s="50">
        <v>32</v>
      </c>
      <c r="AJ1140" s="50">
        <v>72</v>
      </c>
      <c r="AK1140" s="51" t="s">
        <v>150</v>
      </c>
      <c r="AL1140" s="27" t="s">
        <v>1737</v>
      </c>
      <c r="AM1140" s="41"/>
      <c r="AP1140" s="54"/>
      <c r="AQ1140" s="54"/>
      <c r="AR1140" s="54"/>
      <c r="AS1140" s="54"/>
    </row>
    <row r="1141" s="7" customFormat="1" ht="53" customHeight="1" spans="1:45">
      <c r="A1141" s="23" t="s">
        <v>139</v>
      </c>
      <c r="B1141" s="24" t="s">
        <v>140</v>
      </c>
      <c r="C1141" s="25" t="s">
        <v>2511</v>
      </c>
      <c r="D1141" s="26" t="s">
        <v>2230</v>
      </c>
      <c r="E1141" s="27" t="s">
        <v>2512</v>
      </c>
      <c r="F1141" s="28" t="s">
        <v>144</v>
      </c>
      <c r="G1141" s="26" t="s">
        <v>315</v>
      </c>
      <c r="H1141" s="26" t="s">
        <v>146</v>
      </c>
      <c r="I1141" s="26" t="s">
        <v>147</v>
      </c>
      <c r="J1141" s="41" t="s">
        <v>148</v>
      </c>
      <c r="K1141" s="41" t="s">
        <v>149</v>
      </c>
      <c r="L1141" s="42">
        <v>0.014</v>
      </c>
      <c r="M1141" s="43">
        <v>0.014</v>
      </c>
      <c r="N1141" s="43"/>
      <c r="O1141" s="43"/>
      <c r="P1141" s="43"/>
      <c r="Q1141" s="43">
        <v>0.014</v>
      </c>
      <c r="R1141" s="58"/>
      <c r="S1141" s="48"/>
      <c r="T1141" s="26"/>
      <c r="U1141" s="23"/>
      <c r="V1141" s="48" t="str">
        <f t="shared" si="17"/>
        <v/>
      </c>
      <c r="W1141" s="48"/>
      <c r="X1141" s="48"/>
      <c r="Y1141" s="48"/>
      <c r="Z1141" s="48"/>
      <c r="AA1141" s="48" t="s">
        <v>135</v>
      </c>
      <c r="AB1141" s="41" t="s">
        <v>116</v>
      </c>
      <c r="AC1141" s="41" t="s">
        <v>116</v>
      </c>
      <c r="AD1141" s="41" t="s">
        <v>116</v>
      </c>
      <c r="AE1141" s="48" t="s">
        <v>136</v>
      </c>
      <c r="AF1141" s="41" t="s">
        <v>136</v>
      </c>
      <c r="AG1141" s="26">
        <v>7</v>
      </c>
      <c r="AH1141" s="50">
        <v>15.4</v>
      </c>
      <c r="AI1141" s="50">
        <v>11.2</v>
      </c>
      <c r="AJ1141" s="50">
        <v>25.2</v>
      </c>
      <c r="AK1141" s="51" t="s">
        <v>150</v>
      </c>
      <c r="AL1141" s="27" t="s">
        <v>1853</v>
      </c>
      <c r="AM1141" s="41"/>
      <c r="AP1141" s="54"/>
      <c r="AQ1141" s="54"/>
      <c r="AR1141" s="54"/>
      <c r="AS1141" s="54"/>
    </row>
    <row r="1142" s="7" customFormat="1" ht="53" customHeight="1" spans="1:45">
      <c r="A1142" s="23" t="s">
        <v>139</v>
      </c>
      <c r="B1142" s="24" t="s">
        <v>140</v>
      </c>
      <c r="C1142" s="25" t="s">
        <v>2513</v>
      </c>
      <c r="D1142" s="26" t="s">
        <v>2230</v>
      </c>
      <c r="E1142" s="27" t="s">
        <v>2499</v>
      </c>
      <c r="F1142" s="28" t="s">
        <v>144</v>
      </c>
      <c r="G1142" s="26" t="s">
        <v>317</v>
      </c>
      <c r="H1142" s="26" t="s">
        <v>146</v>
      </c>
      <c r="I1142" s="26" t="s">
        <v>147</v>
      </c>
      <c r="J1142" s="41" t="s">
        <v>148</v>
      </c>
      <c r="K1142" s="41" t="s">
        <v>149</v>
      </c>
      <c r="L1142" s="42">
        <v>0.022</v>
      </c>
      <c r="M1142" s="43">
        <v>0.022</v>
      </c>
      <c r="N1142" s="43"/>
      <c r="O1142" s="43"/>
      <c r="P1142" s="43"/>
      <c r="Q1142" s="43">
        <v>0.022</v>
      </c>
      <c r="R1142" s="58"/>
      <c r="S1142" s="48"/>
      <c r="T1142" s="26"/>
      <c r="U1142" s="23"/>
      <c r="V1142" s="48" t="str">
        <f t="shared" si="17"/>
        <v/>
      </c>
      <c r="W1142" s="48"/>
      <c r="X1142" s="48"/>
      <c r="Y1142" s="48"/>
      <c r="Z1142" s="48"/>
      <c r="AA1142" s="48" t="s">
        <v>135</v>
      </c>
      <c r="AB1142" s="41" t="s">
        <v>116</v>
      </c>
      <c r="AC1142" s="41" t="s">
        <v>116</v>
      </c>
      <c r="AD1142" s="41" t="s">
        <v>116</v>
      </c>
      <c r="AE1142" s="48" t="s">
        <v>136</v>
      </c>
      <c r="AF1142" s="41" t="s">
        <v>136</v>
      </c>
      <c r="AG1142" s="26">
        <v>11</v>
      </c>
      <c r="AH1142" s="50">
        <v>24.2</v>
      </c>
      <c r="AI1142" s="50">
        <v>17.6</v>
      </c>
      <c r="AJ1142" s="50">
        <v>39.6</v>
      </c>
      <c r="AK1142" s="51" t="s">
        <v>150</v>
      </c>
      <c r="AL1142" s="27" t="s">
        <v>1834</v>
      </c>
      <c r="AM1142" s="41"/>
      <c r="AP1142" s="54"/>
      <c r="AQ1142" s="54"/>
      <c r="AR1142" s="54"/>
      <c r="AS1142" s="54"/>
    </row>
    <row r="1143" s="7" customFormat="1" ht="53" customHeight="1" spans="1:45">
      <c r="A1143" s="23" t="s">
        <v>139</v>
      </c>
      <c r="B1143" s="24" t="s">
        <v>140</v>
      </c>
      <c r="C1143" s="25" t="s">
        <v>2514</v>
      </c>
      <c r="D1143" s="26" t="s">
        <v>2230</v>
      </c>
      <c r="E1143" s="27" t="s">
        <v>2515</v>
      </c>
      <c r="F1143" s="28" t="s">
        <v>144</v>
      </c>
      <c r="G1143" s="26" t="s">
        <v>215</v>
      </c>
      <c r="H1143" s="26" t="s">
        <v>146</v>
      </c>
      <c r="I1143" s="26" t="s">
        <v>147</v>
      </c>
      <c r="J1143" s="41" t="s">
        <v>148</v>
      </c>
      <c r="K1143" s="41" t="s">
        <v>149</v>
      </c>
      <c r="L1143" s="42">
        <v>0.096</v>
      </c>
      <c r="M1143" s="43">
        <v>0.096</v>
      </c>
      <c r="N1143" s="43"/>
      <c r="O1143" s="43"/>
      <c r="P1143" s="43"/>
      <c r="Q1143" s="43">
        <v>0.096</v>
      </c>
      <c r="R1143" s="58"/>
      <c r="S1143" s="48"/>
      <c r="T1143" s="26"/>
      <c r="U1143" s="23"/>
      <c r="V1143" s="48" t="str">
        <f t="shared" si="17"/>
        <v/>
      </c>
      <c r="W1143" s="48"/>
      <c r="X1143" s="48"/>
      <c r="Y1143" s="48"/>
      <c r="Z1143" s="48"/>
      <c r="AA1143" s="48" t="s">
        <v>135</v>
      </c>
      <c r="AB1143" s="41" t="s">
        <v>116</v>
      </c>
      <c r="AC1143" s="41" t="s">
        <v>136</v>
      </c>
      <c r="AD1143" s="41" t="s">
        <v>116</v>
      </c>
      <c r="AE1143" s="48" t="s">
        <v>136</v>
      </c>
      <c r="AF1143" s="41" t="s">
        <v>136</v>
      </c>
      <c r="AG1143" s="26">
        <v>48</v>
      </c>
      <c r="AH1143" s="50">
        <v>105.6</v>
      </c>
      <c r="AI1143" s="50">
        <v>76.8</v>
      </c>
      <c r="AJ1143" s="50">
        <v>172.8</v>
      </c>
      <c r="AK1143" s="51" t="s">
        <v>150</v>
      </c>
      <c r="AL1143" s="27" t="s">
        <v>1891</v>
      </c>
      <c r="AM1143" s="41"/>
      <c r="AP1143" s="54"/>
      <c r="AQ1143" s="54"/>
      <c r="AR1143" s="54"/>
      <c r="AS1143" s="54"/>
    </row>
    <row r="1144" s="7" customFormat="1" ht="53" customHeight="1" spans="1:45">
      <c r="A1144" s="23" t="s">
        <v>139</v>
      </c>
      <c r="B1144" s="24" t="s">
        <v>140</v>
      </c>
      <c r="C1144" s="25" t="s">
        <v>2516</v>
      </c>
      <c r="D1144" s="26" t="s">
        <v>2230</v>
      </c>
      <c r="E1144" s="27" t="s">
        <v>2233</v>
      </c>
      <c r="F1144" s="28" t="s">
        <v>377</v>
      </c>
      <c r="G1144" s="26" t="s">
        <v>378</v>
      </c>
      <c r="H1144" s="26" t="s">
        <v>146</v>
      </c>
      <c r="I1144" s="26" t="s">
        <v>147</v>
      </c>
      <c r="J1144" s="41" t="s">
        <v>148</v>
      </c>
      <c r="K1144" s="41" t="s">
        <v>149</v>
      </c>
      <c r="L1144" s="42">
        <v>2</v>
      </c>
      <c r="M1144" s="43">
        <v>2</v>
      </c>
      <c r="N1144" s="43"/>
      <c r="O1144" s="43"/>
      <c r="P1144" s="43"/>
      <c r="Q1144" s="43">
        <v>2</v>
      </c>
      <c r="R1144" s="58"/>
      <c r="S1144" s="48"/>
      <c r="T1144" s="26"/>
      <c r="U1144" s="23"/>
      <c r="V1144" s="48" t="str">
        <f t="shared" si="17"/>
        <v/>
      </c>
      <c r="W1144" s="48"/>
      <c r="X1144" s="48"/>
      <c r="Y1144" s="48"/>
      <c r="Z1144" s="48"/>
      <c r="AA1144" s="48" t="s">
        <v>135</v>
      </c>
      <c r="AB1144" s="41" t="s">
        <v>116</v>
      </c>
      <c r="AC1144" s="41" t="s">
        <v>136</v>
      </c>
      <c r="AD1144" s="41" t="s">
        <v>116</v>
      </c>
      <c r="AE1144" s="48" t="s">
        <v>136</v>
      </c>
      <c r="AF1144" s="41" t="s">
        <v>136</v>
      </c>
      <c r="AG1144" s="26">
        <v>8</v>
      </c>
      <c r="AH1144" s="50">
        <v>17.6</v>
      </c>
      <c r="AI1144" s="50">
        <v>12.8</v>
      </c>
      <c r="AJ1144" s="50">
        <v>28.8</v>
      </c>
      <c r="AK1144" s="51" t="s">
        <v>150</v>
      </c>
      <c r="AL1144" s="27" t="s">
        <v>1864</v>
      </c>
      <c r="AM1144" s="41"/>
      <c r="AP1144" s="54"/>
      <c r="AQ1144" s="54"/>
      <c r="AR1144" s="54"/>
      <c r="AS1144" s="54"/>
    </row>
    <row r="1145" s="7" customFormat="1" ht="53" customHeight="1" spans="1:45">
      <c r="A1145" s="23" t="s">
        <v>139</v>
      </c>
      <c r="B1145" s="24" t="s">
        <v>140</v>
      </c>
      <c r="C1145" s="25" t="s">
        <v>2517</v>
      </c>
      <c r="D1145" s="26" t="s">
        <v>2230</v>
      </c>
      <c r="E1145" s="27" t="s">
        <v>2256</v>
      </c>
      <c r="F1145" s="28" t="s">
        <v>377</v>
      </c>
      <c r="G1145" s="26" t="s">
        <v>381</v>
      </c>
      <c r="H1145" s="26" t="s">
        <v>146</v>
      </c>
      <c r="I1145" s="26" t="s">
        <v>147</v>
      </c>
      <c r="J1145" s="41" t="s">
        <v>148</v>
      </c>
      <c r="K1145" s="41" t="s">
        <v>149</v>
      </c>
      <c r="L1145" s="42">
        <v>0.1</v>
      </c>
      <c r="M1145" s="43">
        <v>0.1</v>
      </c>
      <c r="N1145" s="43"/>
      <c r="O1145" s="43"/>
      <c r="P1145" s="43"/>
      <c r="Q1145" s="43">
        <v>0.1</v>
      </c>
      <c r="R1145" s="58"/>
      <c r="S1145" s="48"/>
      <c r="T1145" s="26"/>
      <c r="U1145" s="23"/>
      <c r="V1145" s="48" t="str">
        <f t="shared" si="17"/>
        <v/>
      </c>
      <c r="W1145" s="48"/>
      <c r="X1145" s="48"/>
      <c r="Y1145" s="48"/>
      <c r="Z1145" s="48"/>
      <c r="AA1145" s="48" t="s">
        <v>135</v>
      </c>
      <c r="AB1145" s="41" t="s">
        <v>116</v>
      </c>
      <c r="AC1145" s="41" t="s">
        <v>136</v>
      </c>
      <c r="AD1145" s="41" t="s">
        <v>116</v>
      </c>
      <c r="AE1145" s="48" t="s">
        <v>136</v>
      </c>
      <c r="AF1145" s="41" t="s">
        <v>136</v>
      </c>
      <c r="AG1145" s="26">
        <v>5</v>
      </c>
      <c r="AH1145" s="50">
        <v>11</v>
      </c>
      <c r="AI1145" s="50">
        <v>8</v>
      </c>
      <c r="AJ1145" s="50">
        <v>18</v>
      </c>
      <c r="AK1145" s="51" t="s">
        <v>150</v>
      </c>
      <c r="AL1145" s="27" t="s">
        <v>1921</v>
      </c>
      <c r="AM1145" s="41"/>
      <c r="AP1145" s="54"/>
      <c r="AQ1145" s="54"/>
      <c r="AR1145" s="54"/>
      <c r="AS1145" s="54"/>
    </row>
    <row r="1146" s="7" customFormat="1" ht="53" customHeight="1" spans="1:45">
      <c r="A1146" s="23" t="s">
        <v>139</v>
      </c>
      <c r="B1146" s="24" t="s">
        <v>140</v>
      </c>
      <c r="C1146" s="25" t="s">
        <v>2518</v>
      </c>
      <c r="D1146" s="26" t="s">
        <v>2230</v>
      </c>
      <c r="E1146" s="27" t="s">
        <v>2235</v>
      </c>
      <c r="F1146" s="28" t="s">
        <v>377</v>
      </c>
      <c r="G1146" s="26" t="s">
        <v>714</v>
      </c>
      <c r="H1146" s="26" t="s">
        <v>146</v>
      </c>
      <c r="I1146" s="26" t="s">
        <v>147</v>
      </c>
      <c r="J1146" s="41" t="s">
        <v>148</v>
      </c>
      <c r="K1146" s="41" t="s">
        <v>149</v>
      </c>
      <c r="L1146" s="42">
        <v>0.4</v>
      </c>
      <c r="M1146" s="43">
        <v>0.4</v>
      </c>
      <c r="N1146" s="43"/>
      <c r="O1146" s="43"/>
      <c r="P1146" s="43"/>
      <c r="Q1146" s="43">
        <v>0.4</v>
      </c>
      <c r="R1146" s="58"/>
      <c r="S1146" s="48"/>
      <c r="T1146" s="26"/>
      <c r="U1146" s="23"/>
      <c r="V1146" s="48" t="str">
        <f t="shared" si="17"/>
        <v/>
      </c>
      <c r="W1146" s="48"/>
      <c r="X1146" s="48"/>
      <c r="Y1146" s="48"/>
      <c r="Z1146" s="48"/>
      <c r="AA1146" s="48" t="s">
        <v>135</v>
      </c>
      <c r="AB1146" s="41" t="s">
        <v>116</v>
      </c>
      <c r="AC1146" s="41" t="s">
        <v>136</v>
      </c>
      <c r="AD1146" s="41" t="s">
        <v>116</v>
      </c>
      <c r="AE1146" s="48" t="s">
        <v>136</v>
      </c>
      <c r="AF1146" s="41" t="s">
        <v>136</v>
      </c>
      <c r="AG1146" s="26">
        <v>30</v>
      </c>
      <c r="AH1146" s="50">
        <v>66</v>
      </c>
      <c r="AI1146" s="50">
        <v>48</v>
      </c>
      <c r="AJ1146" s="50">
        <v>108</v>
      </c>
      <c r="AK1146" s="51" t="s">
        <v>150</v>
      </c>
      <c r="AL1146" s="27" t="s">
        <v>1763</v>
      </c>
      <c r="AM1146" s="41"/>
      <c r="AP1146" s="54"/>
      <c r="AQ1146" s="54"/>
      <c r="AR1146" s="54"/>
      <c r="AS1146" s="54"/>
    </row>
    <row r="1147" s="7" customFormat="1" ht="53" customHeight="1" spans="1:45">
      <c r="A1147" s="23" t="s">
        <v>139</v>
      </c>
      <c r="B1147" s="24" t="s">
        <v>140</v>
      </c>
      <c r="C1147" s="25" t="s">
        <v>2519</v>
      </c>
      <c r="D1147" s="26" t="s">
        <v>2230</v>
      </c>
      <c r="E1147" s="27" t="s">
        <v>2399</v>
      </c>
      <c r="F1147" s="28" t="s">
        <v>377</v>
      </c>
      <c r="G1147" s="26" t="s">
        <v>2116</v>
      </c>
      <c r="H1147" s="26" t="s">
        <v>146</v>
      </c>
      <c r="I1147" s="26" t="s">
        <v>147</v>
      </c>
      <c r="J1147" s="41" t="s">
        <v>148</v>
      </c>
      <c r="K1147" s="41" t="s">
        <v>149</v>
      </c>
      <c r="L1147" s="42">
        <v>0.44</v>
      </c>
      <c r="M1147" s="43">
        <v>0.44</v>
      </c>
      <c r="N1147" s="43"/>
      <c r="O1147" s="43"/>
      <c r="P1147" s="43"/>
      <c r="Q1147" s="43">
        <v>0.44</v>
      </c>
      <c r="R1147" s="58"/>
      <c r="S1147" s="48"/>
      <c r="T1147" s="26"/>
      <c r="U1147" s="23"/>
      <c r="V1147" s="48" t="str">
        <f t="shared" si="17"/>
        <v/>
      </c>
      <c r="W1147" s="48"/>
      <c r="X1147" s="48"/>
      <c r="Y1147" s="48"/>
      <c r="Z1147" s="48"/>
      <c r="AA1147" s="48" t="s">
        <v>135</v>
      </c>
      <c r="AB1147" s="41" t="s">
        <v>116</v>
      </c>
      <c r="AC1147" s="41" t="s">
        <v>136</v>
      </c>
      <c r="AD1147" s="41" t="s">
        <v>116</v>
      </c>
      <c r="AE1147" s="48" t="s">
        <v>136</v>
      </c>
      <c r="AF1147" s="41" t="s">
        <v>136</v>
      </c>
      <c r="AG1147" s="26">
        <v>5</v>
      </c>
      <c r="AH1147" s="50">
        <v>11</v>
      </c>
      <c r="AI1147" s="50">
        <v>8</v>
      </c>
      <c r="AJ1147" s="50">
        <v>18</v>
      </c>
      <c r="AK1147" s="51" t="s">
        <v>150</v>
      </c>
      <c r="AL1147" s="27" t="s">
        <v>1921</v>
      </c>
      <c r="AM1147" s="41"/>
      <c r="AP1147" s="54"/>
      <c r="AQ1147" s="54"/>
      <c r="AR1147" s="54"/>
      <c r="AS1147" s="54"/>
    </row>
    <row r="1148" s="7" customFormat="1" ht="53" customHeight="1" spans="1:45">
      <c r="A1148" s="23" t="s">
        <v>139</v>
      </c>
      <c r="B1148" s="24" t="s">
        <v>140</v>
      </c>
      <c r="C1148" s="25" t="s">
        <v>2520</v>
      </c>
      <c r="D1148" s="26" t="s">
        <v>2230</v>
      </c>
      <c r="E1148" s="27" t="s">
        <v>2280</v>
      </c>
      <c r="F1148" s="28" t="s">
        <v>1434</v>
      </c>
      <c r="G1148" s="26" t="s">
        <v>2521</v>
      </c>
      <c r="H1148" s="26" t="s">
        <v>146</v>
      </c>
      <c r="I1148" s="26" t="s">
        <v>147</v>
      </c>
      <c r="J1148" s="41" t="s">
        <v>148</v>
      </c>
      <c r="K1148" s="41" t="s">
        <v>149</v>
      </c>
      <c r="L1148" s="42">
        <v>0.12</v>
      </c>
      <c r="M1148" s="43">
        <v>0.12</v>
      </c>
      <c r="N1148" s="43"/>
      <c r="O1148" s="43"/>
      <c r="P1148" s="43"/>
      <c r="Q1148" s="43">
        <v>0.12</v>
      </c>
      <c r="R1148" s="58"/>
      <c r="S1148" s="48"/>
      <c r="T1148" s="26"/>
      <c r="U1148" s="23"/>
      <c r="V1148" s="48" t="str">
        <f t="shared" si="17"/>
        <v/>
      </c>
      <c r="W1148" s="48"/>
      <c r="X1148" s="48"/>
      <c r="Y1148" s="48"/>
      <c r="Z1148" s="48"/>
      <c r="AA1148" s="48" t="s">
        <v>135</v>
      </c>
      <c r="AB1148" s="41" t="s">
        <v>116</v>
      </c>
      <c r="AC1148" s="41" t="s">
        <v>136</v>
      </c>
      <c r="AD1148" s="41" t="s">
        <v>116</v>
      </c>
      <c r="AE1148" s="48" t="s">
        <v>136</v>
      </c>
      <c r="AF1148" s="41" t="s">
        <v>136</v>
      </c>
      <c r="AG1148" s="26">
        <v>5</v>
      </c>
      <c r="AH1148" s="50">
        <v>11</v>
      </c>
      <c r="AI1148" s="50">
        <v>8</v>
      </c>
      <c r="AJ1148" s="50">
        <v>18</v>
      </c>
      <c r="AK1148" s="51" t="s">
        <v>150</v>
      </c>
      <c r="AL1148" s="27" t="s">
        <v>1921</v>
      </c>
      <c r="AM1148" s="41"/>
      <c r="AP1148" s="54"/>
      <c r="AQ1148" s="54"/>
      <c r="AR1148" s="54"/>
      <c r="AS1148" s="54"/>
    </row>
    <row r="1149" s="7" customFormat="1" ht="53" customHeight="1" spans="1:45">
      <c r="A1149" s="23" t="s">
        <v>139</v>
      </c>
      <c r="B1149" s="24" t="s">
        <v>140</v>
      </c>
      <c r="C1149" s="25" t="s">
        <v>2522</v>
      </c>
      <c r="D1149" s="26" t="s">
        <v>2230</v>
      </c>
      <c r="E1149" s="27" t="s">
        <v>2231</v>
      </c>
      <c r="F1149" s="28" t="s">
        <v>1434</v>
      </c>
      <c r="G1149" s="26" t="s">
        <v>182</v>
      </c>
      <c r="H1149" s="26" t="s">
        <v>146</v>
      </c>
      <c r="I1149" s="26" t="s">
        <v>147</v>
      </c>
      <c r="J1149" s="41" t="s">
        <v>148</v>
      </c>
      <c r="K1149" s="41" t="s">
        <v>149</v>
      </c>
      <c r="L1149" s="42">
        <v>0.3</v>
      </c>
      <c r="M1149" s="43">
        <v>0.3</v>
      </c>
      <c r="N1149" s="43"/>
      <c r="O1149" s="43"/>
      <c r="P1149" s="43"/>
      <c r="Q1149" s="43">
        <v>0.3</v>
      </c>
      <c r="R1149" s="58"/>
      <c r="S1149" s="48"/>
      <c r="T1149" s="26"/>
      <c r="U1149" s="23"/>
      <c r="V1149" s="48" t="str">
        <f t="shared" si="17"/>
        <v/>
      </c>
      <c r="W1149" s="48"/>
      <c r="X1149" s="48"/>
      <c r="Y1149" s="48"/>
      <c r="Z1149" s="48"/>
      <c r="AA1149" s="48" t="s">
        <v>135</v>
      </c>
      <c r="AB1149" s="41" t="s">
        <v>116</v>
      </c>
      <c r="AC1149" s="41" t="s">
        <v>136</v>
      </c>
      <c r="AD1149" s="41" t="s">
        <v>116</v>
      </c>
      <c r="AE1149" s="48" t="s">
        <v>136</v>
      </c>
      <c r="AF1149" s="41" t="s">
        <v>136</v>
      </c>
      <c r="AG1149" s="26">
        <v>15</v>
      </c>
      <c r="AH1149" s="50">
        <v>33</v>
      </c>
      <c r="AI1149" s="50">
        <v>24</v>
      </c>
      <c r="AJ1149" s="50">
        <v>54</v>
      </c>
      <c r="AK1149" s="51" t="s">
        <v>150</v>
      </c>
      <c r="AL1149" s="27" t="s">
        <v>1902</v>
      </c>
      <c r="AM1149" s="41"/>
      <c r="AP1149" s="54"/>
      <c r="AQ1149" s="54"/>
      <c r="AR1149" s="54"/>
      <c r="AS1149" s="54"/>
    </row>
    <row r="1150" s="7" customFormat="1" ht="53" customHeight="1" spans="1:45">
      <c r="A1150" s="23" t="s">
        <v>139</v>
      </c>
      <c r="B1150" s="24" t="s">
        <v>140</v>
      </c>
      <c r="C1150" s="25" t="s">
        <v>2523</v>
      </c>
      <c r="D1150" s="26" t="s">
        <v>2230</v>
      </c>
      <c r="E1150" s="27" t="s">
        <v>2324</v>
      </c>
      <c r="F1150" s="28" t="s">
        <v>1434</v>
      </c>
      <c r="G1150" s="26" t="s">
        <v>2524</v>
      </c>
      <c r="H1150" s="26" t="s">
        <v>146</v>
      </c>
      <c r="I1150" s="26" t="s">
        <v>147</v>
      </c>
      <c r="J1150" s="41" t="s">
        <v>148</v>
      </c>
      <c r="K1150" s="41" t="s">
        <v>149</v>
      </c>
      <c r="L1150" s="42">
        <v>0.06</v>
      </c>
      <c r="M1150" s="43">
        <v>0.06</v>
      </c>
      <c r="N1150" s="43"/>
      <c r="O1150" s="43"/>
      <c r="P1150" s="43"/>
      <c r="Q1150" s="43">
        <v>0.06</v>
      </c>
      <c r="R1150" s="58"/>
      <c r="S1150" s="48"/>
      <c r="T1150" s="26"/>
      <c r="U1150" s="23"/>
      <c r="V1150" s="48" t="str">
        <f t="shared" si="17"/>
        <v/>
      </c>
      <c r="W1150" s="48"/>
      <c r="X1150" s="48"/>
      <c r="Y1150" s="48"/>
      <c r="Z1150" s="48"/>
      <c r="AA1150" s="48" t="s">
        <v>135</v>
      </c>
      <c r="AB1150" s="41" t="s">
        <v>116</v>
      </c>
      <c r="AC1150" s="41" t="s">
        <v>116</v>
      </c>
      <c r="AD1150" s="41" t="s">
        <v>116</v>
      </c>
      <c r="AE1150" s="48" t="s">
        <v>136</v>
      </c>
      <c r="AF1150" s="41" t="s">
        <v>136</v>
      </c>
      <c r="AG1150" s="26">
        <v>10</v>
      </c>
      <c r="AH1150" s="50">
        <v>22</v>
      </c>
      <c r="AI1150" s="50">
        <v>16</v>
      </c>
      <c r="AJ1150" s="50">
        <v>36</v>
      </c>
      <c r="AK1150" s="51" t="s">
        <v>150</v>
      </c>
      <c r="AL1150" s="27" t="s">
        <v>1740</v>
      </c>
      <c r="AM1150" s="41"/>
      <c r="AP1150" s="54"/>
      <c r="AQ1150" s="54"/>
      <c r="AR1150" s="54"/>
      <c r="AS1150" s="54"/>
    </row>
    <row r="1151" s="7" customFormat="1" ht="53" customHeight="1" spans="1:45">
      <c r="A1151" s="23" t="s">
        <v>139</v>
      </c>
      <c r="B1151" s="24" t="s">
        <v>140</v>
      </c>
      <c r="C1151" s="25" t="s">
        <v>2525</v>
      </c>
      <c r="D1151" s="26" t="s">
        <v>2230</v>
      </c>
      <c r="E1151" s="27" t="s">
        <v>2316</v>
      </c>
      <c r="F1151" s="28" t="s">
        <v>1434</v>
      </c>
      <c r="G1151" s="26" t="s">
        <v>2121</v>
      </c>
      <c r="H1151" s="26" t="s">
        <v>146</v>
      </c>
      <c r="I1151" s="26" t="s">
        <v>147</v>
      </c>
      <c r="J1151" s="41" t="s">
        <v>148</v>
      </c>
      <c r="K1151" s="41" t="s">
        <v>149</v>
      </c>
      <c r="L1151" s="42">
        <v>0.34</v>
      </c>
      <c r="M1151" s="43">
        <v>0.34</v>
      </c>
      <c r="N1151" s="43"/>
      <c r="O1151" s="43"/>
      <c r="P1151" s="43"/>
      <c r="Q1151" s="43">
        <v>0.34</v>
      </c>
      <c r="R1151" s="58"/>
      <c r="S1151" s="48"/>
      <c r="T1151" s="26"/>
      <c r="U1151" s="23"/>
      <c r="V1151" s="48" t="str">
        <f t="shared" si="17"/>
        <v/>
      </c>
      <c r="W1151" s="48"/>
      <c r="X1151" s="48"/>
      <c r="Y1151" s="48"/>
      <c r="Z1151" s="48"/>
      <c r="AA1151" s="48" t="s">
        <v>135</v>
      </c>
      <c r="AB1151" s="41" t="s">
        <v>116</v>
      </c>
      <c r="AC1151" s="41" t="s">
        <v>136</v>
      </c>
      <c r="AD1151" s="41" t="s">
        <v>116</v>
      </c>
      <c r="AE1151" s="48" t="s">
        <v>136</v>
      </c>
      <c r="AF1151" s="41" t="s">
        <v>136</v>
      </c>
      <c r="AG1151" s="26">
        <v>20</v>
      </c>
      <c r="AH1151" s="50">
        <v>44</v>
      </c>
      <c r="AI1151" s="50">
        <v>32</v>
      </c>
      <c r="AJ1151" s="50">
        <v>72</v>
      </c>
      <c r="AK1151" s="51" t="s">
        <v>150</v>
      </c>
      <c r="AL1151" s="27" t="s">
        <v>1737</v>
      </c>
      <c r="AM1151" s="41"/>
      <c r="AP1151" s="54"/>
      <c r="AQ1151" s="54"/>
      <c r="AR1151" s="54"/>
      <c r="AS1151" s="54"/>
    </row>
    <row r="1152" s="7" customFormat="1" ht="53" customHeight="1" spans="1:45">
      <c r="A1152" s="23" t="s">
        <v>139</v>
      </c>
      <c r="B1152" s="24" t="s">
        <v>140</v>
      </c>
      <c r="C1152" s="25" t="s">
        <v>2526</v>
      </c>
      <c r="D1152" s="26" t="s">
        <v>2230</v>
      </c>
      <c r="E1152" s="27" t="s">
        <v>2235</v>
      </c>
      <c r="F1152" s="28" t="s">
        <v>1434</v>
      </c>
      <c r="G1152" s="26" t="s">
        <v>2527</v>
      </c>
      <c r="H1152" s="26" t="s">
        <v>146</v>
      </c>
      <c r="I1152" s="26" t="s">
        <v>147</v>
      </c>
      <c r="J1152" s="41" t="s">
        <v>148</v>
      </c>
      <c r="K1152" s="41" t="s">
        <v>149</v>
      </c>
      <c r="L1152" s="42">
        <v>0.4</v>
      </c>
      <c r="M1152" s="43">
        <v>0.4</v>
      </c>
      <c r="N1152" s="43"/>
      <c r="O1152" s="43"/>
      <c r="P1152" s="43"/>
      <c r="Q1152" s="43">
        <v>0.4</v>
      </c>
      <c r="R1152" s="58"/>
      <c r="S1152" s="48"/>
      <c r="T1152" s="26"/>
      <c r="U1152" s="23"/>
      <c r="V1152" s="48" t="str">
        <f t="shared" si="17"/>
        <v/>
      </c>
      <c r="W1152" s="48"/>
      <c r="X1152" s="48"/>
      <c r="Y1152" s="48"/>
      <c r="Z1152" s="48"/>
      <c r="AA1152" s="48" t="s">
        <v>135</v>
      </c>
      <c r="AB1152" s="41" t="s">
        <v>116</v>
      </c>
      <c r="AC1152" s="41" t="s">
        <v>136</v>
      </c>
      <c r="AD1152" s="41" t="s">
        <v>116</v>
      </c>
      <c r="AE1152" s="48" t="s">
        <v>136</v>
      </c>
      <c r="AF1152" s="41" t="s">
        <v>136</v>
      </c>
      <c r="AG1152" s="26">
        <v>13</v>
      </c>
      <c r="AH1152" s="50">
        <v>28.6</v>
      </c>
      <c r="AI1152" s="50">
        <v>20.8</v>
      </c>
      <c r="AJ1152" s="50">
        <v>46.8</v>
      </c>
      <c r="AK1152" s="51" t="s">
        <v>150</v>
      </c>
      <c r="AL1152" s="27" t="s">
        <v>1860</v>
      </c>
      <c r="AM1152" s="41"/>
      <c r="AP1152" s="54"/>
      <c r="AQ1152" s="54"/>
      <c r="AR1152" s="54"/>
      <c r="AS1152" s="54"/>
    </row>
    <row r="1153" s="7" customFormat="1" ht="53" customHeight="1" spans="1:45">
      <c r="A1153" s="23" t="s">
        <v>139</v>
      </c>
      <c r="B1153" s="24" t="s">
        <v>140</v>
      </c>
      <c r="C1153" s="25" t="s">
        <v>2528</v>
      </c>
      <c r="D1153" s="26" t="s">
        <v>2230</v>
      </c>
      <c r="E1153" s="27" t="s">
        <v>2313</v>
      </c>
      <c r="F1153" s="28" t="s">
        <v>1434</v>
      </c>
      <c r="G1153" s="26" t="s">
        <v>1715</v>
      </c>
      <c r="H1153" s="26" t="s">
        <v>146</v>
      </c>
      <c r="I1153" s="26" t="s">
        <v>147</v>
      </c>
      <c r="J1153" s="41" t="s">
        <v>148</v>
      </c>
      <c r="K1153" s="41" t="s">
        <v>149</v>
      </c>
      <c r="L1153" s="42">
        <v>0.26</v>
      </c>
      <c r="M1153" s="43">
        <v>0.26</v>
      </c>
      <c r="N1153" s="43"/>
      <c r="O1153" s="43"/>
      <c r="P1153" s="43"/>
      <c r="Q1153" s="43">
        <v>0.26</v>
      </c>
      <c r="R1153" s="58"/>
      <c r="S1153" s="48"/>
      <c r="T1153" s="26"/>
      <c r="U1153" s="23"/>
      <c r="V1153" s="48" t="str">
        <f t="shared" si="17"/>
        <v/>
      </c>
      <c r="W1153" s="48"/>
      <c r="X1153" s="48"/>
      <c r="Y1153" s="48"/>
      <c r="Z1153" s="48"/>
      <c r="AA1153" s="48" t="s">
        <v>135</v>
      </c>
      <c r="AB1153" s="41" t="s">
        <v>116</v>
      </c>
      <c r="AC1153" s="41" t="s">
        <v>136</v>
      </c>
      <c r="AD1153" s="41" t="s">
        <v>116</v>
      </c>
      <c r="AE1153" s="48" t="s">
        <v>136</v>
      </c>
      <c r="AF1153" s="41" t="s">
        <v>136</v>
      </c>
      <c r="AG1153" s="26">
        <v>12</v>
      </c>
      <c r="AH1153" s="50">
        <v>26.4</v>
      </c>
      <c r="AI1153" s="50">
        <v>19.2</v>
      </c>
      <c r="AJ1153" s="50">
        <v>43.2</v>
      </c>
      <c r="AK1153" s="51" t="s">
        <v>150</v>
      </c>
      <c r="AL1153" s="27" t="s">
        <v>1869</v>
      </c>
      <c r="AM1153" s="41"/>
      <c r="AP1153" s="54"/>
      <c r="AQ1153" s="54"/>
      <c r="AR1153" s="54"/>
      <c r="AS1153" s="54"/>
    </row>
    <row r="1154" s="7" customFormat="1" ht="53" customHeight="1" spans="1:45">
      <c r="A1154" s="23" t="s">
        <v>139</v>
      </c>
      <c r="B1154" s="24" t="s">
        <v>140</v>
      </c>
      <c r="C1154" s="25" t="s">
        <v>2529</v>
      </c>
      <c r="D1154" s="26" t="s">
        <v>2230</v>
      </c>
      <c r="E1154" s="27" t="s">
        <v>2241</v>
      </c>
      <c r="F1154" s="28" t="s">
        <v>1434</v>
      </c>
      <c r="G1154" s="26" t="s">
        <v>2124</v>
      </c>
      <c r="H1154" s="26" t="s">
        <v>146</v>
      </c>
      <c r="I1154" s="26" t="s">
        <v>147</v>
      </c>
      <c r="J1154" s="41" t="s">
        <v>148</v>
      </c>
      <c r="K1154" s="41" t="s">
        <v>149</v>
      </c>
      <c r="L1154" s="42">
        <v>0.2</v>
      </c>
      <c r="M1154" s="43">
        <v>0.2</v>
      </c>
      <c r="N1154" s="43"/>
      <c r="O1154" s="43"/>
      <c r="P1154" s="43"/>
      <c r="Q1154" s="43">
        <v>0.2</v>
      </c>
      <c r="R1154" s="58"/>
      <c r="S1154" s="48"/>
      <c r="T1154" s="26"/>
      <c r="U1154" s="23"/>
      <c r="V1154" s="48" t="str">
        <f t="shared" si="17"/>
        <v/>
      </c>
      <c r="W1154" s="48"/>
      <c r="X1154" s="48"/>
      <c r="Y1154" s="48"/>
      <c r="Z1154" s="48"/>
      <c r="AA1154" s="48" t="s">
        <v>135</v>
      </c>
      <c r="AB1154" s="41" t="s">
        <v>116</v>
      </c>
      <c r="AC1154" s="41" t="s">
        <v>136</v>
      </c>
      <c r="AD1154" s="41" t="s">
        <v>116</v>
      </c>
      <c r="AE1154" s="48" t="s">
        <v>136</v>
      </c>
      <c r="AF1154" s="41" t="s">
        <v>136</v>
      </c>
      <c r="AG1154" s="26">
        <v>10</v>
      </c>
      <c r="AH1154" s="50">
        <v>22</v>
      </c>
      <c r="AI1154" s="50">
        <v>16</v>
      </c>
      <c r="AJ1154" s="50">
        <v>36</v>
      </c>
      <c r="AK1154" s="51" t="s">
        <v>150</v>
      </c>
      <c r="AL1154" s="27" t="s">
        <v>1740</v>
      </c>
      <c r="AM1154" s="41"/>
      <c r="AP1154" s="54"/>
      <c r="AQ1154" s="54"/>
      <c r="AR1154" s="54"/>
      <c r="AS1154" s="54"/>
    </row>
    <row r="1155" s="7" customFormat="1" ht="53" customHeight="1" spans="1:45">
      <c r="A1155" s="23" t="s">
        <v>139</v>
      </c>
      <c r="B1155" s="24" t="s">
        <v>140</v>
      </c>
      <c r="C1155" s="25" t="s">
        <v>2530</v>
      </c>
      <c r="D1155" s="26" t="s">
        <v>2230</v>
      </c>
      <c r="E1155" s="27" t="s">
        <v>2360</v>
      </c>
      <c r="F1155" s="28" t="s">
        <v>1434</v>
      </c>
      <c r="G1155" s="26" t="s">
        <v>2126</v>
      </c>
      <c r="H1155" s="26" t="s">
        <v>146</v>
      </c>
      <c r="I1155" s="26" t="s">
        <v>147</v>
      </c>
      <c r="J1155" s="41" t="s">
        <v>148</v>
      </c>
      <c r="K1155" s="41" t="s">
        <v>149</v>
      </c>
      <c r="L1155" s="42">
        <v>0.9</v>
      </c>
      <c r="M1155" s="43">
        <v>0.9</v>
      </c>
      <c r="N1155" s="43"/>
      <c r="O1155" s="43"/>
      <c r="P1155" s="43"/>
      <c r="Q1155" s="43">
        <v>0.9</v>
      </c>
      <c r="R1155" s="58"/>
      <c r="S1155" s="48"/>
      <c r="T1155" s="26"/>
      <c r="U1155" s="23"/>
      <c r="V1155" s="48" t="str">
        <f t="shared" si="17"/>
        <v/>
      </c>
      <c r="W1155" s="48"/>
      <c r="X1155" s="48"/>
      <c r="Y1155" s="48"/>
      <c r="Z1155" s="48"/>
      <c r="AA1155" s="48" t="s">
        <v>135</v>
      </c>
      <c r="AB1155" s="41" t="s">
        <v>116</v>
      </c>
      <c r="AC1155" s="41" t="s">
        <v>136</v>
      </c>
      <c r="AD1155" s="41" t="s">
        <v>116</v>
      </c>
      <c r="AE1155" s="48" t="s">
        <v>136</v>
      </c>
      <c r="AF1155" s="41" t="s">
        <v>136</v>
      </c>
      <c r="AG1155" s="26">
        <v>25</v>
      </c>
      <c r="AH1155" s="50">
        <v>55</v>
      </c>
      <c r="AI1155" s="50">
        <v>40</v>
      </c>
      <c r="AJ1155" s="50">
        <v>90</v>
      </c>
      <c r="AK1155" s="51" t="s">
        <v>150</v>
      </c>
      <c r="AL1155" s="27" t="s">
        <v>1755</v>
      </c>
      <c r="AM1155" s="41"/>
      <c r="AP1155" s="54"/>
      <c r="AQ1155" s="54"/>
      <c r="AR1155" s="54"/>
      <c r="AS1155" s="54"/>
    </row>
    <row r="1156" s="7" customFormat="1" ht="53" customHeight="1" spans="1:45">
      <c r="A1156" s="23" t="s">
        <v>139</v>
      </c>
      <c r="B1156" s="24" t="s">
        <v>140</v>
      </c>
      <c r="C1156" s="25" t="s">
        <v>2531</v>
      </c>
      <c r="D1156" s="26" t="s">
        <v>2230</v>
      </c>
      <c r="E1156" s="27" t="s">
        <v>2324</v>
      </c>
      <c r="F1156" s="28" t="s">
        <v>1434</v>
      </c>
      <c r="G1156" s="26" t="s">
        <v>2053</v>
      </c>
      <c r="H1156" s="26" t="s">
        <v>146</v>
      </c>
      <c r="I1156" s="26" t="s">
        <v>147</v>
      </c>
      <c r="J1156" s="41" t="s">
        <v>148</v>
      </c>
      <c r="K1156" s="41" t="s">
        <v>149</v>
      </c>
      <c r="L1156" s="42">
        <v>0.06</v>
      </c>
      <c r="M1156" s="43">
        <v>0.06</v>
      </c>
      <c r="N1156" s="43"/>
      <c r="O1156" s="43"/>
      <c r="P1156" s="43"/>
      <c r="Q1156" s="43">
        <v>0.06</v>
      </c>
      <c r="R1156" s="58"/>
      <c r="S1156" s="48"/>
      <c r="T1156" s="26"/>
      <c r="U1156" s="23"/>
      <c r="V1156" s="48" t="str">
        <f t="shared" si="17"/>
        <v/>
      </c>
      <c r="W1156" s="48"/>
      <c r="X1156" s="48"/>
      <c r="Y1156" s="48"/>
      <c r="Z1156" s="48"/>
      <c r="AA1156" s="48" t="s">
        <v>135</v>
      </c>
      <c r="AB1156" s="41" t="s">
        <v>116</v>
      </c>
      <c r="AC1156" s="41" t="s">
        <v>136</v>
      </c>
      <c r="AD1156" s="41" t="s">
        <v>116</v>
      </c>
      <c r="AE1156" s="48" t="s">
        <v>136</v>
      </c>
      <c r="AF1156" s="41" t="s">
        <v>136</v>
      </c>
      <c r="AG1156" s="26">
        <v>2</v>
      </c>
      <c r="AH1156" s="50">
        <v>4.4</v>
      </c>
      <c r="AI1156" s="50">
        <v>3.2</v>
      </c>
      <c r="AJ1156" s="50">
        <v>7.2</v>
      </c>
      <c r="AK1156" s="51" t="s">
        <v>150</v>
      </c>
      <c r="AL1156" s="27" t="s">
        <v>1858</v>
      </c>
      <c r="AM1156" s="41"/>
      <c r="AP1156" s="54"/>
      <c r="AQ1156" s="54"/>
      <c r="AR1156" s="54"/>
      <c r="AS1156" s="54"/>
    </row>
    <row r="1157" s="7" customFormat="1" ht="53" customHeight="1" spans="1:45">
      <c r="A1157" s="23" t="s">
        <v>139</v>
      </c>
      <c r="B1157" s="24" t="s">
        <v>140</v>
      </c>
      <c r="C1157" s="25" t="s">
        <v>2532</v>
      </c>
      <c r="D1157" s="26" t="s">
        <v>2230</v>
      </c>
      <c r="E1157" s="27" t="s">
        <v>2311</v>
      </c>
      <c r="F1157" s="28" t="s">
        <v>1434</v>
      </c>
      <c r="G1157" s="28" t="s">
        <v>2129</v>
      </c>
      <c r="H1157" s="26" t="s">
        <v>146</v>
      </c>
      <c r="I1157" s="26" t="s">
        <v>147</v>
      </c>
      <c r="J1157" s="41" t="s">
        <v>148</v>
      </c>
      <c r="K1157" s="41" t="s">
        <v>149</v>
      </c>
      <c r="L1157" s="42">
        <v>1.62</v>
      </c>
      <c r="M1157" s="43">
        <v>1.62</v>
      </c>
      <c r="N1157" s="43"/>
      <c r="O1157" s="43"/>
      <c r="P1157" s="43"/>
      <c r="Q1157" s="43">
        <v>1.62</v>
      </c>
      <c r="R1157" s="58"/>
      <c r="S1157" s="48"/>
      <c r="T1157" s="28"/>
      <c r="U1157" s="23"/>
      <c r="V1157" s="48" t="str">
        <f t="shared" si="17"/>
        <v/>
      </c>
      <c r="W1157" s="48"/>
      <c r="X1157" s="48"/>
      <c r="Y1157" s="48"/>
      <c r="Z1157" s="48"/>
      <c r="AA1157" s="48" t="s">
        <v>135</v>
      </c>
      <c r="AB1157" s="41" t="s">
        <v>116</v>
      </c>
      <c r="AC1157" s="41" t="s">
        <v>136</v>
      </c>
      <c r="AD1157" s="41" t="s">
        <v>116</v>
      </c>
      <c r="AE1157" s="48" t="s">
        <v>136</v>
      </c>
      <c r="AF1157" s="41" t="s">
        <v>136</v>
      </c>
      <c r="AG1157" s="26">
        <v>20</v>
      </c>
      <c r="AH1157" s="50">
        <v>44</v>
      </c>
      <c r="AI1157" s="50">
        <v>32</v>
      </c>
      <c r="AJ1157" s="50">
        <v>72</v>
      </c>
      <c r="AK1157" s="51" t="s">
        <v>150</v>
      </c>
      <c r="AL1157" s="27" t="s">
        <v>1737</v>
      </c>
      <c r="AM1157" s="41"/>
      <c r="AP1157" s="54"/>
      <c r="AQ1157" s="54"/>
      <c r="AR1157" s="54"/>
      <c r="AS1157" s="54"/>
    </row>
    <row r="1158" s="7" customFormat="1" ht="53" customHeight="1" spans="1:45">
      <c r="A1158" s="23" t="s">
        <v>139</v>
      </c>
      <c r="B1158" s="24" t="s">
        <v>140</v>
      </c>
      <c r="C1158" s="25" t="s">
        <v>2533</v>
      </c>
      <c r="D1158" s="26" t="s">
        <v>2230</v>
      </c>
      <c r="E1158" s="27" t="s">
        <v>2241</v>
      </c>
      <c r="F1158" s="28" t="s">
        <v>1434</v>
      </c>
      <c r="G1158" s="26" t="s">
        <v>332</v>
      </c>
      <c r="H1158" s="26" t="s">
        <v>146</v>
      </c>
      <c r="I1158" s="26" t="s">
        <v>147</v>
      </c>
      <c r="J1158" s="41" t="s">
        <v>148</v>
      </c>
      <c r="K1158" s="41" t="s">
        <v>149</v>
      </c>
      <c r="L1158" s="42">
        <v>0.2</v>
      </c>
      <c r="M1158" s="43">
        <v>0.2</v>
      </c>
      <c r="N1158" s="43"/>
      <c r="O1158" s="43"/>
      <c r="P1158" s="43"/>
      <c r="Q1158" s="43">
        <v>0.2</v>
      </c>
      <c r="R1158" s="58"/>
      <c r="S1158" s="48"/>
      <c r="T1158" s="26"/>
      <c r="U1158" s="23"/>
      <c r="V1158" s="48" t="str">
        <f t="shared" si="17"/>
        <v/>
      </c>
      <c r="W1158" s="48"/>
      <c r="X1158" s="48"/>
      <c r="Y1158" s="48"/>
      <c r="Z1158" s="48"/>
      <c r="AA1158" s="48" t="s">
        <v>135</v>
      </c>
      <c r="AB1158" s="41" t="s">
        <v>116</v>
      </c>
      <c r="AC1158" s="41" t="s">
        <v>136</v>
      </c>
      <c r="AD1158" s="41" t="s">
        <v>116</v>
      </c>
      <c r="AE1158" s="48" t="s">
        <v>136</v>
      </c>
      <c r="AF1158" s="41" t="s">
        <v>136</v>
      </c>
      <c r="AG1158" s="26">
        <v>10</v>
      </c>
      <c r="AH1158" s="50">
        <v>22</v>
      </c>
      <c r="AI1158" s="50">
        <v>16</v>
      </c>
      <c r="AJ1158" s="50">
        <v>36</v>
      </c>
      <c r="AK1158" s="51" t="s">
        <v>150</v>
      </c>
      <c r="AL1158" s="27" t="s">
        <v>1740</v>
      </c>
      <c r="AM1158" s="41"/>
      <c r="AP1158" s="54"/>
      <c r="AQ1158" s="54"/>
      <c r="AR1158" s="54"/>
      <c r="AS1158" s="54"/>
    </row>
    <row r="1159" s="7" customFormat="1" ht="53" customHeight="1" spans="1:45">
      <c r="A1159" s="23" t="s">
        <v>139</v>
      </c>
      <c r="B1159" s="24" t="s">
        <v>140</v>
      </c>
      <c r="C1159" s="25" t="s">
        <v>2534</v>
      </c>
      <c r="D1159" s="26" t="s">
        <v>2230</v>
      </c>
      <c r="E1159" s="27" t="s">
        <v>2241</v>
      </c>
      <c r="F1159" s="28" t="s">
        <v>1434</v>
      </c>
      <c r="G1159" s="26" t="s">
        <v>957</v>
      </c>
      <c r="H1159" s="26" t="s">
        <v>146</v>
      </c>
      <c r="I1159" s="26" t="s">
        <v>147</v>
      </c>
      <c r="J1159" s="41" t="s">
        <v>148</v>
      </c>
      <c r="K1159" s="41" t="s">
        <v>149</v>
      </c>
      <c r="L1159" s="42">
        <v>0.2</v>
      </c>
      <c r="M1159" s="43">
        <v>0.2</v>
      </c>
      <c r="N1159" s="43"/>
      <c r="O1159" s="43"/>
      <c r="P1159" s="43"/>
      <c r="Q1159" s="43">
        <v>0.2</v>
      </c>
      <c r="R1159" s="58"/>
      <c r="S1159" s="48"/>
      <c r="T1159" s="26"/>
      <c r="U1159" s="23"/>
      <c r="V1159" s="48" t="str">
        <f t="shared" si="17"/>
        <v/>
      </c>
      <c r="W1159" s="48"/>
      <c r="X1159" s="48"/>
      <c r="Y1159" s="48"/>
      <c r="Z1159" s="48"/>
      <c r="AA1159" s="48" t="s">
        <v>135</v>
      </c>
      <c r="AB1159" s="41" t="s">
        <v>116</v>
      </c>
      <c r="AC1159" s="41" t="s">
        <v>116</v>
      </c>
      <c r="AD1159" s="41" t="s">
        <v>116</v>
      </c>
      <c r="AE1159" s="48" t="s">
        <v>136</v>
      </c>
      <c r="AF1159" s="41" t="s">
        <v>136</v>
      </c>
      <c r="AG1159" s="26">
        <v>5</v>
      </c>
      <c r="AH1159" s="50">
        <v>11</v>
      </c>
      <c r="AI1159" s="50">
        <v>8</v>
      </c>
      <c r="AJ1159" s="50">
        <v>18</v>
      </c>
      <c r="AK1159" s="51" t="s">
        <v>150</v>
      </c>
      <c r="AL1159" s="27" t="s">
        <v>1921</v>
      </c>
      <c r="AM1159" s="41"/>
      <c r="AP1159" s="54"/>
      <c r="AQ1159" s="54"/>
      <c r="AR1159" s="54"/>
      <c r="AS1159" s="54"/>
    </row>
    <row r="1160" s="7" customFormat="1" ht="53" customHeight="1" spans="1:45">
      <c r="A1160" s="23" t="s">
        <v>139</v>
      </c>
      <c r="B1160" s="24" t="s">
        <v>140</v>
      </c>
      <c r="C1160" s="25" t="s">
        <v>2535</v>
      </c>
      <c r="D1160" s="26" t="s">
        <v>2221</v>
      </c>
      <c r="E1160" s="26" t="s">
        <v>2222</v>
      </c>
      <c r="F1160" s="30" t="s">
        <v>320</v>
      </c>
      <c r="G1160" s="26" t="s">
        <v>730</v>
      </c>
      <c r="H1160" s="26" t="s">
        <v>146</v>
      </c>
      <c r="I1160" s="26" t="s">
        <v>147</v>
      </c>
      <c r="J1160" s="41" t="s">
        <v>148</v>
      </c>
      <c r="K1160" s="41" t="s">
        <v>149</v>
      </c>
      <c r="L1160" s="42">
        <v>0.2</v>
      </c>
      <c r="M1160" s="43">
        <v>0.2</v>
      </c>
      <c r="N1160" s="43"/>
      <c r="O1160" s="43"/>
      <c r="P1160" s="43"/>
      <c r="Q1160" s="43">
        <v>0.2</v>
      </c>
      <c r="R1160" s="58"/>
      <c r="S1160" s="48"/>
      <c r="T1160" s="26"/>
      <c r="U1160" s="23"/>
      <c r="V1160" s="48" t="str">
        <f t="shared" ref="V1160:V1223" si="18">T1160&amp;U1160</f>
        <v/>
      </c>
      <c r="W1160" s="48"/>
      <c r="X1160" s="48"/>
      <c r="Y1160" s="48"/>
      <c r="Z1160" s="48"/>
      <c r="AA1160" s="48" t="s">
        <v>135</v>
      </c>
      <c r="AB1160" s="41" t="s">
        <v>116</v>
      </c>
      <c r="AC1160" s="41" t="s">
        <v>136</v>
      </c>
      <c r="AD1160" s="41" t="s">
        <v>116</v>
      </c>
      <c r="AE1160" s="48" t="s">
        <v>136</v>
      </c>
      <c r="AF1160" s="41" t="s">
        <v>136</v>
      </c>
      <c r="AG1160" s="26">
        <v>8</v>
      </c>
      <c r="AH1160" s="50">
        <v>17.6</v>
      </c>
      <c r="AI1160" s="50">
        <v>12.8</v>
      </c>
      <c r="AJ1160" s="50">
        <v>28.8</v>
      </c>
      <c r="AK1160" s="51" t="s">
        <v>150</v>
      </c>
      <c r="AL1160" s="27" t="s">
        <v>1864</v>
      </c>
      <c r="AM1160" s="41"/>
      <c r="AP1160" s="54"/>
      <c r="AQ1160" s="54"/>
      <c r="AR1160" s="54"/>
      <c r="AS1160" s="54"/>
    </row>
    <row r="1161" s="7" customFormat="1" ht="53" customHeight="1" spans="1:45">
      <c r="A1161" s="23" t="s">
        <v>139</v>
      </c>
      <c r="B1161" s="24" t="s">
        <v>140</v>
      </c>
      <c r="C1161" s="25" t="s">
        <v>2536</v>
      </c>
      <c r="D1161" s="26" t="s">
        <v>2221</v>
      </c>
      <c r="E1161" s="26" t="s">
        <v>2222</v>
      </c>
      <c r="F1161" s="30" t="s">
        <v>320</v>
      </c>
      <c r="G1161" s="26" t="s">
        <v>741</v>
      </c>
      <c r="H1161" s="26" t="s">
        <v>146</v>
      </c>
      <c r="I1161" s="26" t="s">
        <v>147</v>
      </c>
      <c r="J1161" s="41" t="s">
        <v>148</v>
      </c>
      <c r="K1161" s="41" t="s">
        <v>149</v>
      </c>
      <c r="L1161" s="42">
        <v>0.2</v>
      </c>
      <c r="M1161" s="43">
        <v>0.2</v>
      </c>
      <c r="N1161" s="43"/>
      <c r="O1161" s="43"/>
      <c r="P1161" s="43"/>
      <c r="Q1161" s="43">
        <v>0.2</v>
      </c>
      <c r="R1161" s="58"/>
      <c r="S1161" s="48"/>
      <c r="T1161" s="26"/>
      <c r="U1161" s="23"/>
      <c r="V1161" s="48" t="str">
        <f t="shared" si="18"/>
        <v/>
      </c>
      <c r="W1161" s="48"/>
      <c r="X1161" s="48"/>
      <c r="Y1161" s="48"/>
      <c r="Z1161" s="48"/>
      <c r="AA1161" s="48" t="s">
        <v>135</v>
      </c>
      <c r="AB1161" s="41" t="s">
        <v>116</v>
      </c>
      <c r="AC1161" s="41" t="s">
        <v>136</v>
      </c>
      <c r="AD1161" s="41" t="s">
        <v>116</v>
      </c>
      <c r="AE1161" s="48" t="s">
        <v>136</v>
      </c>
      <c r="AF1161" s="41" t="s">
        <v>136</v>
      </c>
      <c r="AG1161" s="26">
        <v>20</v>
      </c>
      <c r="AH1161" s="50">
        <v>44</v>
      </c>
      <c r="AI1161" s="50">
        <v>32</v>
      </c>
      <c r="AJ1161" s="50">
        <v>72</v>
      </c>
      <c r="AK1161" s="51" t="s">
        <v>150</v>
      </c>
      <c r="AL1161" s="27" t="s">
        <v>1737</v>
      </c>
      <c r="AM1161" s="41"/>
      <c r="AP1161" s="54"/>
      <c r="AQ1161" s="54"/>
      <c r="AR1161" s="54"/>
      <c r="AS1161" s="54"/>
    </row>
    <row r="1162" s="7" customFormat="1" ht="53" customHeight="1" spans="1:45">
      <c r="A1162" s="23" t="s">
        <v>139</v>
      </c>
      <c r="B1162" s="24" t="s">
        <v>140</v>
      </c>
      <c r="C1162" s="25" t="s">
        <v>2537</v>
      </c>
      <c r="D1162" s="26" t="s">
        <v>2221</v>
      </c>
      <c r="E1162" s="26" t="s">
        <v>2538</v>
      </c>
      <c r="F1162" s="30" t="s">
        <v>320</v>
      </c>
      <c r="G1162" s="26" t="s">
        <v>743</v>
      </c>
      <c r="H1162" s="26" t="s">
        <v>146</v>
      </c>
      <c r="I1162" s="26" t="s">
        <v>147</v>
      </c>
      <c r="J1162" s="41" t="s">
        <v>148</v>
      </c>
      <c r="K1162" s="41" t="s">
        <v>149</v>
      </c>
      <c r="L1162" s="42">
        <v>0.1</v>
      </c>
      <c r="M1162" s="43">
        <v>0.1</v>
      </c>
      <c r="N1162" s="43"/>
      <c r="O1162" s="43"/>
      <c r="P1162" s="43"/>
      <c r="Q1162" s="43">
        <v>0.1</v>
      </c>
      <c r="R1162" s="58"/>
      <c r="S1162" s="48"/>
      <c r="T1162" s="26"/>
      <c r="U1162" s="23"/>
      <c r="V1162" s="48" t="str">
        <f t="shared" si="18"/>
        <v/>
      </c>
      <c r="W1162" s="48"/>
      <c r="X1162" s="48"/>
      <c r="Y1162" s="48"/>
      <c r="Z1162" s="48"/>
      <c r="AA1162" s="48" t="s">
        <v>135</v>
      </c>
      <c r="AB1162" s="41" t="s">
        <v>116</v>
      </c>
      <c r="AC1162" s="41" t="s">
        <v>136</v>
      </c>
      <c r="AD1162" s="41" t="s">
        <v>116</v>
      </c>
      <c r="AE1162" s="48" t="s">
        <v>136</v>
      </c>
      <c r="AF1162" s="41" t="s">
        <v>136</v>
      </c>
      <c r="AG1162" s="26">
        <v>1</v>
      </c>
      <c r="AH1162" s="50">
        <v>2.2</v>
      </c>
      <c r="AI1162" s="50">
        <v>1.6</v>
      </c>
      <c r="AJ1162" s="50">
        <v>3.6</v>
      </c>
      <c r="AK1162" s="51" t="s">
        <v>150</v>
      </c>
      <c r="AL1162" s="27" t="s">
        <v>1941</v>
      </c>
      <c r="AM1162" s="41"/>
      <c r="AP1162" s="54"/>
      <c r="AQ1162" s="54"/>
      <c r="AR1162" s="54"/>
      <c r="AS1162" s="54"/>
    </row>
    <row r="1163" s="7" customFormat="1" ht="53" customHeight="1" spans="1:45">
      <c r="A1163" s="23" t="s">
        <v>139</v>
      </c>
      <c r="B1163" s="24" t="s">
        <v>140</v>
      </c>
      <c r="C1163" s="25" t="s">
        <v>2539</v>
      </c>
      <c r="D1163" s="26" t="s">
        <v>2221</v>
      </c>
      <c r="E1163" s="26" t="s">
        <v>2224</v>
      </c>
      <c r="F1163" s="30" t="s">
        <v>320</v>
      </c>
      <c r="G1163" s="26" t="s">
        <v>755</v>
      </c>
      <c r="H1163" s="26" t="s">
        <v>146</v>
      </c>
      <c r="I1163" s="26" t="s">
        <v>147</v>
      </c>
      <c r="J1163" s="41" t="s">
        <v>148</v>
      </c>
      <c r="K1163" s="41" t="s">
        <v>149</v>
      </c>
      <c r="L1163" s="42">
        <v>0.12</v>
      </c>
      <c r="M1163" s="43">
        <v>0.12</v>
      </c>
      <c r="N1163" s="43"/>
      <c r="O1163" s="43"/>
      <c r="P1163" s="43"/>
      <c r="Q1163" s="43">
        <v>0.12</v>
      </c>
      <c r="R1163" s="58"/>
      <c r="S1163" s="48"/>
      <c r="T1163" s="26"/>
      <c r="U1163" s="23"/>
      <c r="V1163" s="48" t="str">
        <f t="shared" si="18"/>
        <v/>
      </c>
      <c r="W1163" s="48"/>
      <c r="X1163" s="48"/>
      <c r="Y1163" s="48"/>
      <c r="Z1163" s="48"/>
      <c r="AA1163" s="48" t="s">
        <v>135</v>
      </c>
      <c r="AB1163" s="41" t="s">
        <v>116</v>
      </c>
      <c r="AC1163" s="41" t="s">
        <v>116</v>
      </c>
      <c r="AD1163" s="41" t="s">
        <v>116</v>
      </c>
      <c r="AE1163" s="48" t="s">
        <v>136</v>
      </c>
      <c r="AF1163" s="41" t="s">
        <v>136</v>
      </c>
      <c r="AG1163" s="26">
        <v>2</v>
      </c>
      <c r="AH1163" s="50">
        <v>4.4</v>
      </c>
      <c r="AI1163" s="50">
        <v>3.2</v>
      </c>
      <c r="AJ1163" s="50">
        <v>7.2</v>
      </c>
      <c r="AK1163" s="51" t="s">
        <v>150</v>
      </c>
      <c r="AL1163" s="27" t="s">
        <v>1858</v>
      </c>
      <c r="AM1163" s="41"/>
      <c r="AP1163" s="54"/>
      <c r="AQ1163" s="54"/>
      <c r="AR1163" s="54"/>
      <c r="AS1163" s="54"/>
    </row>
    <row r="1164" s="7" customFormat="1" ht="53" customHeight="1" spans="1:45">
      <c r="A1164" s="23" t="s">
        <v>139</v>
      </c>
      <c r="B1164" s="24" t="s">
        <v>140</v>
      </c>
      <c r="C1164" s="25" t="s">
        <v>2540</v>
      </c>
      <c r="D1164" s="26" t="s">
        <v>2221</v>
      </c>
      <c r="E1164" s="26" t="s">
        <v>2541</v>
      </c>
      <c r="F1164" s="30" t="s">
        <v>320</v>
      </c>
      <c r="G1164" s="26" t="s">
        <v>765</v>
      </c>
      <c r="H1164" s="26" t="s">
        <v>146</v>
      </c>
      <c r="I1164" s="26" t="s">
        <v>147</v>
      </c>
      <c r="J1164" s="41" t="s">
        <v>148</v>
      </c>
      <c r="K1164" s="41" t="s">
        <v>149</v>
      </c>
      <c r="L1164" s="42">
        <v>0.2</v>
      </c>
      <c r="M1164" s="43">
        <v>0.2</v>
      </c>
      <c r="N1164" s="43"/>
      <c r="O1164" s="43"/>
      <c r="P1164" s="43"/>
      <c r="Q1164" s="43">
        <v>0.2</v>
      </c>
      <c r="R1164" s="58"/>
      <c r="S1164" s="48"/>
      <c r="T1164" s="26"/>
      <c r="U1164" s="23"/>
      <c r="V1164" s="48" t="str">
        <f t="shared" si="18"/>
        <v/>
      </c>
      <c r="W1164" s="48"/>
      <c r="X1164" s="48"/>
      <c r="Y1164" s="48"/>
      <c r="Z1164" s="48"/>
      <c r="AA1164" s="48" t="s">
        <v>135</v>
      </c>
      <c r="AB1164" s="41" t="s">
        <v>116</v>
      </c>
      <c r="AC1164" s="41" t="s">
        <v>136</v>
      </c>
      <c r="AD1164" s="41" t="s">
        <v>116</v>
      </c>
      <c r="AE1164" s="48" t="s">
        <v>136</v>
      </c>
      <c r="AF1164" s="41" t="s">
        <v>136</v>
      </c>
      <c r="AG1164" s="26">
        <v>4</v>
      </c>
      <c r="AH1164" s="50">
        <v>8.8</v>
      </c>
      <c r="AI1164" s="50">
        <v>6.4</v>
      </c>
      <c r="AJ1164" s="50">
        <v>14.4</v>
      </c>
      <c r="AK1164" s="51" t="s">
        <v>150</v>
      </c>
      <c r="AL1164" s="27" t="s">
        <v>1944</v>
      </c>
      <c r="AM1164" s="41"/>
      <c r="AP1164" s="54"/>
      <c r="AQ1164" s="54"/>
      <c r="AR1164" s="54"/>
      <c r="AS1164" s="54"/>
    </row>
    <row r="1165" s="7" customFormat="1" ht="53" customHeight="1" spans="1:45">
      <c r="A1165" s="23" t="s">
        <v>139</v>
      </c>
      <c r="B1165" s="24" t="s">
        <v>140</v>
      </c>
      <c r="C1165" s="25" t="s">
        <v>2542</v>
      </c>
      <c r="D1165" s="26" t="s">
        <v>2221</v>
      </c>
      <c r="E1165" s="26" t="s">
        <v>2543</v>
      </c>
      <c r="F1165" s="30" t="s">
        <v>320</v>
      </c>
      <c r="G1165" s="26" t="s">
        <v>2155</v>
      </c>
      <c r="H1165" s="26" t="s">
        <v>146</v>
      </c>
      <c r="I1165" s="26" t="s">
        <v>147</v>
      </c>
      <c r="J1165" s="41" t="s">
        <v>148</v>
      </c>
      <c r="K1165" s="41" t="s">
        <v>149</v>
      </c>
      <c r="L1165" s="42">
        <v>0.183</v>
      </c>
      <c r="M1165" s="43">
        <v>0.183</v>
      </c>
      <c r="N1165" s="43"/>
      <c r="O1165" s="43"/>
      <c r="P1165" s="43"/>
      <c r="Q1165" s="43">
        <v>0.183</v>
      </c>
      <c r="R1165" s="58"/>
      <c r="S1165" s="48"/>
      <c r="T1165" s="26"/>
      <c r="U1165" s="23"/>
      <c r="V1165" s="48" t="str">
        <f t="shared" si="18"/>
        <v/>
      </c>
      <c r="W1165" s="48"/>
      <c r="X1165" s="48"/>
      <c r="Y1165" s="48"/>
      <c r="Z1165" s="48"/>
      <c r="AA1165" s="48" t="s">
        <v>135</v>
      </c>
      <c r="AB1165" s="41" t="s">
        <v>116</v>
      </c>
      <c r="AC1165" s="41" t="s">
        <v>136</v>
      </c>
      <c r="AD1165" s="41" t="s">
        <v>116</v>
      </c>
      <c r="AE1165" s="48" t="s">
        <v>136</v>
      </c>
      <c r="AF1165" s="41" t="s">
        <v>136</v>
      </c>
      <c r="AG1165" s="26">
        <v>5</v>
      </c>
      <c r="AH1165" s="50">
        <v>11</v>
      </c>
      <c r="AI1165" s="50">
        <v>8</v>
      </c>
      <c r="AJ1165" s="50">
        <v>18</v>
      </c>
      <c r="AK1165" s="51" t="s">
        <v>150</v>
      </c>
      <c r="AL1165" s="27" t="s">
        <v>1921</v>
      </c>
      <c r="AM1165" s="41"/>
      <c r="AP1165" s="54"/>
      <c r="AQ1165" s="54"/>
      <c r="AR1165" s="54"/>
      <c r="AS1165" s="54"/>
    </row>
    <row r="1166" s="7" customFormat="1" ht="53" customHeight="1" spans="1:45">
      <c r="A1166" s="23" t="s">
        <v>139</v>
      </c>
      <c r="B1166" s="24" t="s">
        <v>140</v>
      </c>
      <c r="C1166" s="25" t="s">
        <v>2544</v>
      </c>
      <c r="D1166" s="26" t="s">
        <v>2221</v>
      </c>
      <c r="E1166" s="26" t="s">
        <v>2224</v>
      </c>
      <c r="F1166" s="30" t="s">
        <v>320</v>
      </c>
      <c r="G1166" s="26" t="s">
        <v>788</v>
      </c>
      <c r="H1166" s="26" t="s">
        <v>146</v>
      </c>
      <c r="I1166" s="26" t="s">
        <v>147</v>
      </c>
      <c r="J1166" s="41" t="s">
        <v>148</v>
      </c>
      <c r="K1166" s="41" t="s">
        <v>149</v>
      </c>
      <c r="L1166" s="42">
        <v>0.12</v>
      </c>
      <c r="M1166" s="43">
        <v>0.12</v>
      </c>
      <c r="N1166" s="43"/>
      <c r="O1166" s="43"/>
      <c r="P1166" s="43"/>
      <c r="Q1166" s="43">
        <v>0.12</v>
      </c>
      <c r="R1166" s="58"/>
      <c r="S1166" s="48"/>
      <c r="T1166" s="26"/>
      <c r="U1166" s="23"/>
      <c r="V1166" s="48" t="str">
        <f t="shared" si="18"/>
        <v/>
      </c>
      <c r="W1166" s="48"/>
      <c r="X1166" s="48"/>
      <c r="Y1166" s="48"/>
      <c r="Z1166" s="48"/>
      <c r="AA1166" s="48" t="s">
        <v>135</v>
      </c>
      <c r="AB1166" s="41" t="s">
        <v>116</v>
      </c>
      <c r="AC1166" s="41" t="s">
        <v>136</v>
      </c>
      <c r="AD1166" s="41" t="s">
        <v>116</v>
      </c>
      <c r="AE1166" s="48" t="s">
        <v>136</v>
      </c>
      <c r="AF1166" s="41" t="s">
        <v>136</v>
      </c>
      <c r="AG1166" s="26">
        <v>12</v>
      </c>
      <c r="AH1166" s="50">
        <v>26.4</v>
      </c>
      <c r="AI1166" s="50">
        <v>19.2</v>
      </c>
      <c r="AJ1166" s="50">
        <v>43.2</v>
      </c>
      <c r="AK1166" s="51" t="s">
        <v>150</v>
      </c>
      <c r="AL1166" s="27" t="s">
        <v>1869</v>
      </c>
      <c r="AM1166" s="41"/>
      <c r="AP1166" s="54"/>
      <c r="AQ1166" s="54"/>
      <c r="AR1166" s="54"/>
      <c r="AS1166" s="54"/>
    </row>
    <row r="1167" s="7" customFormat="1" ht="53" customHeight="1" spans="1:45">
      <c r="A1167" s="23" t="s">
        <v>139</v>
      </c>
      <c r="B1167" s="24" t="s">
        <v>140</v>
      </c>
      <c r="C1167" s="25" t="s">
        <v>2545</v>
      </c>
      <c r="D1167" s="26" t="s">
        <v>2221</v>
      </c>
      <c r="E1167" s="26" t="s">
        <v>2226</v>
      </c>
      <c r="F1167" s="30" t="s">
        <v>320</v>
      </c>
      <c r="G1167" s="26" t="s">
        <v>794</v>
      </c>
      <c r="H1167" s="26" t="s">
        <v>146</v>
      </c>
      <c r="I1167" s="26" t="s">
        <v>147</v>
      </c>
      <c r="J1167" s="41" t="s">
        <v>148</v>
      </c>
      <c r="K1167" s="41" t="s">
        <v>149</v>
      </c>
      <c r="L1167" s="42">
        <v>0.08</v>
      </c>
      <c r="M1167" s="43">
        <v>0.08</v>
      </c>
      <c r="N1167" s="43"/>
      <c r="O1167" s="43"/>
      <c r="P1167" s="43"/>
      <c r="Q1167" s="43">
        <v>0.08</v>
      </c>
      <c r="R1167" s="58"/>
      <c r="S1167" s="48"/>
      <c r="T1167" s="26"/>
      <c r="U1167" s="23"/>
      <c r="V1167" s="48" t="str">
        <f t="shared" si="18"/>
        <v/>
      </c>
      <c r="W1167" s="48"/>
      <c r="X1167" s="48"/>
      <c r="Y1167" s="48"/>
      <c r="Z1167" s="48"/>
      <c r="AA1167" s="48" t="s">
        <v>135</v>
      </c>
      <c r="AB1167" s="41" t="s">
        <v>116</v>
      </c>
      <c r="AC1167" s="41" t="s">
        <v>136</v>
      </c>
      <c r="AD1167" s="41" t="s">
        <v>116</v>
      </c>
      <c r="AE1167" s="48" t="s">
        <v>136</v>
      </c>
      <c r="AF1167" s="41" t="s">
        <v>136</v>
      </c>
      <c r="AG1167" s="26">
        <v>5</v>
      </c>
      <c r="AH1167" s="50">
        <v>11</v>
      </c>
      <c r="AI1167" s="50">
        <v>8</v>
      </c>
      <c r="AJ1167" s="50">
        <v>18</v>
      </c>
      <c r="AK1167" s="51" t="s">
        <v>150</v>
      </c>
      <c r="AL1167" s="27" t="s">
        <v>1921</v>
      </c>
      <c r="AM1167" s="41"/>
      <c r="AP1167" s="54"/>
      <c r="AQ1167" s="54"/>
      <c r="AR1167" s="54"/>
      <c r="AS1167" s="54"/>
    </row>
    <row r="1168" s="7" customFormat="1" ht="53" customHeight="1" spans="1:45">
      <c r="A1168" s="23" t="s">
        <v>139</v>
      </c>
      <c r="B1168" s="24" t="s">
        <v>140</v>
      </c>
      <c r="C1168" s="25" t="s">
        <v>2546</v>
      </c>
      <c r="D1168" s="26" t="s">
        <v>2221</v>
      </c>
      <c r="E1168" s="26" t="s">
        <v>2547</v>
      </c>
      <c r="F1168" s="30" t="s">
        <v>320</v>
      </c>
      <c r="G1168" s="26" t="s">
        <v>798</v>
      </c>
      <c r="H1168" s="26" t="s">
        <v>146</v>
      </c>
      <c r="I1168" s="26" t="s">
        <v>147</v>
      </c>
      <c r="J1168" s="41" t="s">
        <v>148</v>
      </c>
      <c r="K1168" s="41" t="s">
        <v>149</v>
      </c>
      <c r="L1168" s="42">
        <v>2</v>
      </c>
      <c r="M1168" s="43">
        <v>2</v>
      </c>
      <c r="N1168" s="43"/>
      <c r="O1168" s="43"/>
      <c r="P1168" s="43"/>
      <c r="Q1168" s="43">
        <v>2</v>
      </c>
      <c r="R1168" s="58"/>
      <c r="S1168" s="48"/>
      <c r="T1168" s="26"/>
      <c r="U1168" s="23"/>
      <c r="V1168" s="48" t="str">
        <f t="shared" si="18"/>
        <v/>
      </c>
      <c r="W1168" s="48"/>
      <c r="X1168" s="48"/>
      <c r="Y1168" s="48"/>
      <c r="Z1168" s="48"/>
      <c r="AA1168" s="48" t="s">
        <v>135</v>
      </c>
      <c r="AB1168" s="41" t="s">
        <v>116</v>
      </c>
      <c r="AC1168" s="41" t="s">
        <v>136</v>
      </c>
      <c r="AD1168" s="41" t="s">
        <v>116</v>
      </c>
      <c r="AE1168" s="48" t="s">
        <v>136</v>
      </c>
      <c r="AF1168" s="41" t="s">
        <v>136</v>
      </c>
      <c r="AG1168" s="26">
        <v>28</v>
      </c>
      <c r="AH1168" s="50">
        <v>61.6</v>
      </c>
      <c r="AI1168" s="50">
        <v>44.8</v>
      </c>
      <c r="AJ1168" s="50">
        <v>100.8</v>
      </c>
      <c r="AK1168" s="51" t="s">
        <v>150</v>
      </c>
      <c r="AL1168" s="27" t="s">
        <v>1884</v>
      </c>
      <c r="AM1168" s="41"/>
      <c r="AP1168" s="54"/>
      <c r="AQ1168" s="54"/>
      <c r="AR1168" s="54"/>
      <c r="AS1168" s="54"/>
    </row>
    <row r="1169" s="7" customFormat="1" ht="53" customHeight="1" spans="1:45">
      <c r="A1169" s="23" t="s">
        <v>139</v>
      </c>
      <c r="B1169" s="24" t="s">
        <v>140</v>
      </c>
      <c r="C1169" s="25" t="s">
        <v>2548</v>
      </c>
      <c r="D1169" s="26" t="s">
        <v>2230</v>
      </c>
      <c r="E1169" s="27" t="s">
        <v>2324</v>
      </c>
      <c r="F1169" s="30" t="s">
        <v>320</v>
      </c>
      <c r="G1169" s="26" t="s">
        <v>801</v>
      </c>
      <c r="H1169" s="26" t="s">
        <v>146</v>
      </c>
      <c r="I1169" s="26" t="s">
        <v>147</v>
      </c>
      <c r="J1169" s="41" t="s">
        <v>148</v>
      </c>
      <c r="K1169" s="41" t="s">
        <v>149</v>
      </c>
      <c r="L1169" s="42">
        <v>0.06</v>
      </c>
      <c r="M1169" s="43">
        <v>0.06</v>
      </c>
      <c r="N1169" s="43"/>
      <c r="O1169" s="43"/>
      <c r="P1169" s="43"/>
      <c r="Q1169" s="43">
        <v>0.06</v>
      </c>
      <c r="R1169" s="58"/>
      <c r="S1169" s="48"/>
      <c r="T1169" s="26"/>
      <c r="U1169" s="23"/>
      <c r="V1169" s="48" t="str">
        <f t="shared" si="18"/>
        <v/>
      </c>
      <c r="W1169" s="48"/>
      <c r="X1169" s="48"/>
      <c r="Y1169" s="48"/>
      <c r="Z1169" s="48"/>
      <c r="AA1169" s="48" t="s">
        <v>135</v>
      </c>
      <c r="AB1169" s="41" t="s">
        <v>116</v>
      </c>
      <c r="AC1169" s="41" t="s">
        <v>136</v>
      </c>
      <c r="AD1169" s="41" t="s">
        <v>116</v>
      </c>
      <c r="AE1169" s="48" t="s">
        <v>136</v>
      </c>
      <c r="AF1169" s="41" t="s">
        <v>136</v>
      </c>
      <c r="AG1169" s="26">
        <v>5</v>
      </c>
      <c r="AH1169" s="50">
        <v>11</v>
      </c>
      <c r="AI1169" s="50">
        <v>8</v>
      </c>
      <c r="AJ1169" s="50">
        <v>18</v>
      </c>
      <c r="AK1169" s="51" t="s">
        <v>150</v>
      </c>
      <c r="AL1169" s="27" t="s">
        <v>1921</v>
      </c>
      <c r="AM1169" s="41"/>
      <c r="AP1169" s="54"/>
      <c r="AQ1169" s="54"/>
      <c r="AR1169" s="54"/>
      <c r="AS1169" s="54"/>
    </row>
    <row r="1170" s="7" customFormat="1" ht="53" customHeight="1" spans="1:45">
      <c r="A1170" s="23" t="s">
        <v>139</v>
      </c>
      <c r="B1170" s="24" t="s">
        <v>140</v>
      </c>
      <c r="C1170" s="25" t="s">
        <v>2549</v>
      </c>
      <c r="D1170" s="26" t="s">
        <v>2221</v>
      </c>
      <c r="E1170" s="26" t="s">
        <v>2222</v>
      </c>
      <c r="F1170" s="28" t="s">
        <v>324</v>
      </c>
      <c r="G1170" s="26" t="s">
        <v>325</v>
      </c>
      <c r="H1170" s="26" t="s">
        <v>146</v>
      </c>
      <c r="I1170" s="26" t="s">
        <v>147</v>
      </c>
      <c r="J1170" s="41" t="s">
        <v>148</v>
      </c>
      <c r="K1170" s="41" t="s">
        <v>149</v>
      </c>
      <c r="L1170" s="42">
        <v>0.2</v>
      </c>
      <c r="M1170" s="43">
        <v>0.2</v>
      </c>
      <c r="N1170" s="43"/>
      <c r="O1170" s="43"/>
      <c r="P1170" s="43"/>
      <c r="Q1170" s="43">
        <v>0.2</v>
      </c>
      <c r="R1170" s="58"/>
      <c r="S1170" s="48"/>
      <c r="T1170" s="26"/>
      <c r="U1170" s="23"/>
      <c r="V1170" s="48" t="str">
        <f t="shared" si="18"/>
        <v/>
      </c>
      <c r="W1170" s="48"/>
      <c r="X1170" s="48"/>
      <c r="Y1170" s="48"/>
      <c r="Z1170" s="48"/>
      <c r="AA1170" s="48" t="s">
        <v>135</v>
      </c>
      <c r="AB1170" s="41" t="s">
        <v>116</v>
      </c>
      <c r="AC1170" s="41" t="s">
        <v>116</v>
      </c>
      <c r="AD1170" s="41" t="s">
        <v>116</v>
      </c>
      <c r="AE1170" s="48" t="s">
        <v>136</v>
      </c>
      <c r="AF1170" s="41" t="s">
        <v>136</v>
      </c>
      <c r="AG1170" s="26">
        <v>64</v>
      </c>
      <c r="AH1170" s="50">
        <v>140.8</v>
      </c>
      <c r="AI1170" s="50">
        <v>102.4</v>
      </c>
      <c r="AJ1170" s="50">
        <v>230.4</v>
      </c>
      <c r="AK1170" s="51" t="s">
        <v>150</v>
      </c>
      <c r="AL1170" s="27" t="s">
        <v>1771</v>
      </c>
      <c r="AM1170" s="41"/>
      <c r="AP1170" s="54"/>
      <c r="AQ1170" s="54"/>
      <c r="AR1170" s="54"/>
      <c r="AS1170" s="54"/>
    </row>
    <row r="1171" s="7" customFormat="1" ht="53" customHeight="1" spans="1:45">
      <c r="A1171" s="23" t="s">
        <v>139</v>
      </c>
      <c r="B1171" s="24" t="s">
        <v>140</v>
      </c>
      <c r="C1171" s="25" t="s">
        <v>2550</v>
      </c>
      <c r="D1171" s="26" t="s">
        <v>2221</v>
      </c>
      <c r="E1171" s="26" t="s">
        <v>2222</v>
      </c>
      <c r="F1171" s="28" t="s">
        <v>324</v>
      </c>
      <c r="G1171" s="26" t="s">
        <v>542</v>
      </c>
      <c r="H1171" s="26" t="s">
        <v>146</v>
      </c>
      <c r="I1171" s="26" t="s">
        <v>147</v>
      </c>
      <c r="J1171" s="41" t="s">
        <v>148</v>
      </c>
      <c r="K1171" s="41" t="s">
        <v>149</v>
      </c>
      <c r="L1171" s="42">
        <v>0.2</v>
      </c>
      <c r="M1171" s="43">
        <v>0.2</v>
      </c>
      <c r="N1171" s="43"/>
      <c r="O1171" s="43"/>
      <c r="P1171" s="43"/>
      <c r="Q1171" s="43">
        <v>0.2</v>
      </c>
      <c r="R1171" s="58"/>
      <c r="S1171" s="48"/>
      <c r="T1171" s="26"/>
      <c r="U1171" s="23"/>
      <c r="V1171" s="48" t="str">
        <f t="shared" si="18"/>
        <v/>
      </c>
      <c r="W1171" s="48"/>
      <c r="X1171" s="48"/>
      <c r="Y1171" s="48"/>
      <c r="Z1171" s="48"/>
      <c r="AA1171" s="48" t="s">
        <v>135</v>
      </c>
      <c r="AB1171" s="41" t="s">
        <v>116</v>
      </c>
      <c r="AC1171" s="41" t="s">
        <v>136</v>
      </c>
      <c r="AD1171" s="41" t="s">
        <v>116</v>
      </c>
      <c r="AE1171" s="48" t="s">
        <v>136</v>
      </c>
      <c r="AF1171" s="41" t="s">
        <v>136</v>
      </c>
      <c r="AG1171" s="26">
        <v>72</v>
      </c>
      <c r="AH1171" s="50">
        <v>158.4</v>
      </c>
      <c r="AI1171" s="50">
        <v>115.2</v>
      </c>
      <c r="AJ1171" s="50">
        <v>259.2</v>
      </c>
      <c r="AK1171" s="51" t="s">
        <v>150</v>
      </c>
      <c r="AL1171" s="27" t="s">
        <v>2071</v>
      </c>
      <c r="AM1171" s="41"/>
      <c r="AP1171" s="54"/>
      <c r="AQ1171" s="54"/>
      <c r="AR1171" s="54"/>
      <c r="AS1171" s="54"/>
    </row>
    <row r="1172" s="7" customFormat="1" ht="53" customHeight="1" spans="1:45">
      <c r="A1172" s="23" t="s">
        <v>139</v>
      </c>
      <c r="B1172" s="24" t="s">
        <v>140</v>
      </c>
      <c r="C1172" s="25" t="s">
        <v>2551</v>
      </c>
      <c r="D1172" s="26" t="s">
        <v>2221</v>
      </c>
      <c r="E1172" s="26" t="s">
        <v>2419</v>
      </c>
      <c r="F1172" s="28" t="s">
        <v>324</v>
      </c>
      <c r="G1172" s="26" t="s">
        <v>332</v>
      </c>
      <c r="H1172" s="26" t="s">
        <v>146</v>
      </c>
      <c r="I1172" s="26" t="s">
        <v>147</v>
      </c>
      <c r="J1172" s="41" t="s">
        <v>148</v>
      </c>
      <c r="K1172" s="41" t="s">
        <v>149</v>
      </c>
      <c r="L1172" s="42">
        <v>0.4</v>
      </c>
      <c r="M1172" s="43">
        <v>0.4</v>
      </c>
      <c r="N1172" s="43"/>
      <c r="O1172" s="43"/>
      <c r="P1172" s="43"/>
      <c r="Q1172" s="43">
        <v>0.4</v>
      </c>
      <c r="R1172" s="58"/>
      <c r="S1172" s="48"/>
      <c r="T1172" s="26"/>
      <c r="U1172" s="23"/>
      <c r="V1172" s="48" t="str">
        <f t="shared" si="18"/>
        <v/>
      </c>
      <c r="W1172" s="48"/>
      <c r="X1172" s="48"/>
      <c r="Y1172" s="48"/>
      <c r="Z1172" s="48"/>
      <c r="AA1172" s="48" t="s">
        <v>135</v>
      </c>
      <c r="AB1172" s="41" t="s">
        <v>116</v>
      </c>
      <c r="AC1172" s="41" t="s">
        <v>136</v>
      </c>
      <c r="AD1172" s="41" t="s">
        <v>116</v>
      </c>
      <c r="AE1172" s="48" t="s">
        <v>136</v>
      </c>
      <c r="AF1172" s="41" t="s">
        <v>136</v>
      </c>
      <c r="AG1172" s="26">
        <v>192</v>
      </c>
      <c r="AH1172" s="50">
        <v>422.4</v>
      </c>
      <c r="AI1172" s="50">
        <v>307.2</v>
      </c>
      <c r="AJ1172" s="50">
        <v>691.2</v>
      </c>
      <c r="AK1172" s="51" t="s">
        <v>150</v>
      </c>
      <c r="AL1172" s="27" t="s">
        <v>2167</v>
      </c>
      <c r="AM1172" s="41"/>
      <c r="AP1172" s="54"/>
      <c r="AQ1172" s="54"/>
      <c r="AR1172" s="54"/>
      <c r="AS1172" s="54"/>
    </row>
    <row r="1173" s="7" customFormat="1" ht="53" customHeight="1" spans="1:45">
      <c r="A1173" s="23" t="s">
        <v>139</v>
      </c>
      <c r="B1173" s="24" t="s">
        <v>140</v>
      </c>
      <c r="C1173" s="25" t="s">
        <v>2552</v>
      </c>
      <c r="D1173" s="26" t="s">
        <v>2221</v>
      </c>
      <c r="E1173" s="26" t="s">
        <v>2410</v>
      </c>
      <c r="F1173" s="28" t="s">
        <v>324</v>
      </c>
      <c r="G1173" s="26" t="s">
        <v>335</v>
      </c>
      <c r="H1173" s="26" t="s">
        <v>146</v>
      </c>
      <c r="I1173" s="26" t="s">
        <v>147</v>
      </c>
      <c r="J1173" s="41" t="s">
        <v>148</v>
      </c>
      <c r="K1173" s="41" t="s">
        <v>149</v>
      </c>
      <c r="L1173" s="42">
        <v>0.32</v>
      </c>
      <c r="M1173" s="43">
        <v>0.32</v>
      </c>
      <c r="N1173" s="43"/>
      <c r="O1173" s="43"/>
      <c r="P1173" s="43"/>
      <c r="Q1173" s="43">
        <v>0.32</v>
      </c>
      <c r="R1173" s="58"/>
      <c r="S1173" s="48"/>
      <c r="T1173" s="26"/>
      <c r="U1173" s="23"/>
      <c r="V1173" s="48" t="str">
        <f t="shared" si="18"/>
        <v/>
      </c>
      <c r="W1173" s="48"/>
      <c r="X1173" s="48"/>
      <c r="Y1173" s="48"/>
      <c r="Z1173" s="48"/>
      <c r="AA1173" s="48" t="s">
        <v>135</v>
      </c>
      <c r="AB1173" s="41" t="s">
        <v>116</v>
      </c>
      <c r="AC1173" s="41" t="s">
        <v>136</v>
      </c>
      <c r="AD1173" s="41" t="s">
        <v>116</v>
      </c>
      <c r="AE1173" s="48" t="s">
        <v>136</v>
      </c>
      <c r="AF1173" s="41" t="s">
        <v>136</v>
      </c>
      <c r="AG1173" s="26">
        <v>144</v>
      </c>
      <c r="AH1173" s="50">
        <v>316.8</v>
      </c>
      <c r="AI1173" s="50">
        <v>230.4</v>
      </c>
      <c r="AJ1173" s="50">
        <v>518.4</v>
      </c>
      <c r="AK1173" s="51" t="s">
        <v>150</v>
      </c>
      <c r="AL1173" s="27" t="s">
        <v>2169</v>
      </c>
      <c r="AM1173" s="41"/>
      <c r="AP1173" s="54"/>
      <c r="AQ1173" s="54"/>
      <c r="AR1173" s="54"/>
      <c r="AS1173" s="54"/>
    </row>
    <row r="1174" s="7" customFormat="1" ht="53" customHeight="1" spans="1:45">
      <c r="A1174" s="23" t="s">
        <v>139</v>
      </c>
      <c r="B1174" s="24" t="s">
        <v>140</v>
      </c>
      <c r="C1174" s="25" t="s">
        <v>2553</v>
      </c>
      <c r="D1174" s="26" t="s">
        <v>2221</v>
      </c>
      <c r="E1174" s="26" t="s">
        <v>2222</v>
      </c>
      <c r="F1174" s="28" t="s">
        <v>324</v>
      </c>
      <c r="G1174" s="26" t="s">
        <v>339</v>
      </c>
      <c r="H1174" s="26" t="s">
        <v>146</v>
      </c>
      <c r="I1174" s="26" t="s">
        <v>147</v>
      </c>
      <c r="J1174" s="41" t="s">
        <v>148</v>
      </c>
      <c r="K1174" s="41" t="s">
        <v>149</v>
      </c>
      <c r="L1174" s="42">
        <v>0.2</v>
      </c>
      <c r="M1174" s="43">
        <v>0.2</v>
      </c>
      <c r="N1174" s="43"/>
      <c r="O1174" s="43"/>
      <c r="P1174" s="43"/>
      <c r="Q1174" s="43">
        <v>0.2</v>
      </c>
      <c r="R1174" s="58"/>
      <c r="S1174" s="48"/>
      <c r="T1174" s="26"/>
      <c r="U1174" s="23"/>
      <c r="V1174" s="48" t="str">
        <f t="shared" si="18"/>
        <v/>
      </c>
      <c r="W1174" s="48"/>
      <c r="X1174" s="48"/>
      <c r="Y1174" s="48"/>
      <c r="Z1174" s="48"/>
      <c r="AA1174" s="48" t="s">
        <v>135</v>
      </c>
      <c r="AB1174" s="41" t="s">
        <v>116</v>
      </c>
      <c r="AC1174" s="41" t="s">
        <v>116</v>
      </c>
      <c r="AD1174" s="41" t="s">
        <v>116</v>
      </c>
      <c r="AE1174" s="48" t="s">
        <v>136</v>
      </c>
      <c r="AF1174" s="41" t="s">
        <v>136</v>
      </c>
      <c r="AG1174" s="26">
        <v>37</v>
      </c>
      <c r="AH1174" s="50">
        <v>81.4</v>
      </c>
      <c r="AI1174" s="50">
        <v>59.2</v>
      </c>
      <c r="AJ1174" s="50">
        <v>133.2</v>
      </c>
      <c r="AK1174" s="51" t="s">
        <v>150</v>
      </c>
      <c r="AL1174" s="27" t="s">
        <v>1749</v>
      </c>
      <c r="AM1174" s="41"/>
      <c r="AP1174" s="54"/>
      <c r="AQ1174" s="54"/>
      <c r="AR1174" s="54"/>
      <c r="AS1174" s="54"/>
    </row>
    <row r="1175" s="7" customFormat="1" ht="53" customHeight="1" spans="1:45">
      <c r="A1175" s="23" t="s">
        <v>139</v>
      </c>
      <c r="B1175" s="24" t="s">
        <v>140</v>
      </c>
      <c r="C1175" s="25" t="s">
        <v>2554</v>
      </c>
      <c r="D1175" s="26" t="s">
        <v>2221</v>
      </c>
      <c r="E1175" s="26" t="s">
        <v>2419</v>
      </c>
      <c r="F1175" s="28" t="s">
        <v>324</v>
      </c>
      <c r="G1175" s="26" t="s">
        <v>343</v>
      </c>
      <c r="H1175" s="26" t="s">
        <v>146</v>
      </c>
      <c r="I1175" s="26" t="s">
        <v>147</v>
      </c>
      <c r="J1175" s="41" t="s">
        <v>148</v>
      </c>
      <c r="K1175" s="41" t="s">
        <v>149</v>
      </c>
      <c r="L1175" s="42">
        <v>0.4</v>
      </c>
      <c r="M1175" s="43">
        <v>0.4</v>
      </c>
      <c r="N1175" s="43"/>
      <c r="O1175" s="43"/>
      <c r="P1175" s="43"/>
      <c r="Q1175" s="43">
        <v>0.4</v>
      </c>
      <c r="R1175" s="58"/>
      <c r="S1175" s="48"/>
      <c r="T1175" s="26"/>
      <c r="U1175" s="23"/>
      <c r="V1175" s="48" t="str">
        <f t="shared" si="18"/>
        <v/>
      </c>
      <c r="W1175" s="48"/>
      <c r="X1175" s="48"/>
      <c r="Y1175" s="48"/>
      <c r="Z1175" s="48"/>
      <c r="AA1175" s="48" t="s">
        <v>135</v>
      </c>
      <c r="AB1175" s="41" t="s">
        <v>116</v>
      </c>
      <c r="AC1175" s="41" t="s">
        <v>136</v>
      </c>
      <c r="AD1175" s="41" t="s">
        <v>116</v>
      </c>
      <c r="AE1175" s="48" t="s">
        <v>136</v>
      </c>
      <c r="AF1175" s="41" t="s">
        <v>136</v>
      </c>
      <c r="AG1175" s="26">
        <v>76</v>
      </c>
      <c r="AH1175" s="50">
        <v>167.2</v>
      </c>
      <c r="AI1175" s="50">
        <v>121.6</v>
      </c>
      <c r="AJ1175" s="50">
        <v>273.6</v>
      </c>
      <c r="AK1175" s="51" t="s">
        <v>150</v>
      </c>
      <c r="AL1175" s="27" t="s">
        <v>1980</v>
      </c>
      <c r="AM1175" s="41"/>
      <c r="AP1175" s="54"/>
      <c r="AQ1175" s="54"/>
      <c r="AR1175" s="54"/>
      <c r="AS1175" s="54"/>
    </row>
    <row r="1176" s="7" customFormat="1" ht="53" customHeight="1" spans="1:45">
      <c r="A1176" s="23" t="s">
        <v>139</v>
      </c>
      <c r="B1176" s="24" t="s">
        <v>140</v>
      </c>
      <c r="C1176" s="25" t="s">
        <v>2555</v>
      </c>
      <c r="D1176" s="26" t="s">
        <v>2221</v>
      </c>
      <c r="E1176" s="26" t="s">
        <v>2415</v>
      </c>
      <c r="F1176" s="28" t="s">
        <v>324</v>
      </c>
      <c r="G1176" s="26" t="s">
        <v>346</v>
      </c>
      <c r="H1176" s="26" t="s">
        <v>146</v>
      </c>
      <c r="I1176" s="26" t="s">
        <v>147</v>
      </c>
      <c r="J1176" s="41" t="s">
        <v>148</v>
      </c>
      <c r="K1176" s="41" t="s">
        <v>149</v>
      </c>
      <c r="L1176" s="42">
        <v>0.3</v>
      </c>
      <c r="M1176" s="43">
        <v>0.3</v>
      </c>
      <c r="N1176" s="43"/>
      <c r="O1176" s="43"/>
      <c r="P1176" s="43"/>
      <c r="Q1176" s="43">
        <v>0.3</v>
      </c>
      <c r="R1176" s="58"/>
      <c r="S1176" s="48"/>
      <c r="T1176" s="26"/>
      <c r="U1176" s="23"/>
      <c r="V1176" s="48" t="str">
        <f t="shared" si="18"/>
        <v/>
      </c>
      <c r="W1176" s="48"/>
      <c r="X1176" s="48"/>
      <c r="Y1176" s="48"/>
      <c r="Z1176" s="48"/>
      <c r="AA1176" s="48" t="s">
        <v>135</v>
      </c>
      <c r="AB1176" s="41" t="s">
        <v>116</v>
      </c>
      <c r="AC1176" s="41" t="s">
        <v>136</v>
      </c>
      <c r="AD1176" s="41" t="s">
        <v>116</v>
      </c>
      <c r="AE1176" s="48" t="s">
        <v>136</v>
      </c>
      <c r="AF1176" s="41" t="s">
        <v>136</v>
      </c>
      <c r="AG1176" s="26">
        <v>110</v>
      </c>
      <c r="AH1176" s="50">
        <v>242</v>
      </c>
      <c r="AI1176" s="50">
        <v>176</v>
      </c>
      <c r="AJ1176" s="50">
        <v>396</v>
      </c>
      <c r="AK1176" s="51" t="s">
        <v>150</v>
      </c>
      <c r="AL1176" s="27" t="s">
        <v>2074</v>
      </c>
      <c r="AM1176" s="41"/>
      <c r="AP1176" s="54"/>
      <c r="AQ1176" s="54"/>
      <c r="AR1176" s="54"/>
      <c r="AS1176" s="54"/>
    </row>
    <row r="1177" s="7" customFormat="1" ht="53" customHeight="1" spans="1:45">
      <c r="A1177" s="23" t="s">
        <v>139</v>
      </c>
      <c r="B1177" s="24" t="s">
        <v>140</v>
      </c>
      <c r="C1177" s="25" t="s">
        <v>2556</v>
      </c>
      <c r="D1177" s="26" t="s">
        <v>2221</v>
      </c>
      <c r="E1177" s="26" t="s">
        <v>2222</v>
      </c>
      <c r="F1177" s="28" t="s">
        <v>324</v>
      </c>
      <c r="G1177" s="26" t="s">
        <v>348</v>
      </c>
      <c r="H1177" s="26" t="s">
        <v>146</v>
      </c>
      <c r="I1177" s="26" t="s">
        <v>147</v>
      </c>
      <c r="J1177" s="41" t="s">
        <v>148</v>
      </c>
      <c r="K1177" s="41" t="s">
        <v>149</v>
      </c>
      <c r="L1177" s="42">
        <v>0.2</v>
      </c>
      <c r="M1177" s="43">
        <v>0.2</v>
      </c>
      <c r="N1177" s="43"/>
      <c r="O1177" s="43"/>
      <c r="P1177" s="43"/>
      <c r="Q1177" s="43">
        <v>0.2</v>
      </c>
      <c r="R1177" s="58"/>
      <c r="S1177" s="48"/>
      <c r="T1177" s="26"/>
      <c r="U1177" s="23"/>
      <c r="V1177" s="48" t="str">
        <f t="shared" si="18"/>
        <v/>
      </c>
      <c r="W1177" s="48"/>
      <c r="X1177" s="48"/>
      <c r="Y1177" s="48"/>
      <c r="Z1177" s="48"/>
      <c r="AA1177" s="48" t="s">
        <v>135</v>
      </c>
      <c r="AB1177" s="41" t="s">
        <v>116</v>
      </c>
      <c r="AC1177" s="41" t="s">
        <v>136</v>
      </c>
      <c r="AD1177" s="41" t="s">
        <v>116</v>
      </c>
      <c r="AE1177" s="48" t="s">
        <v>136</v>
      </c>
      <c r="AF1177" s="41" t="s">
        <v>136</v>
      </c>
      <c r="AG1177" s="26">
        <v>140</v>
      </c>
      <c r="AH1177" s="50">
        <v>308</v>
      </c>
      <c r="AI1177" s="50">
        <v>224</v>
      </c>
      <c r="AJ1177" s="50">
        <v>504</v>
      </c>
      <c r="AK1177" s="51" t="s">
        <v>150</v>
      </c>
      <c r="AL1177" s="27" t="s">
        <v>2174</v>
      </c>
      <c r="AM1177" s="41"/>
      <c r="AP1177" s="54"/>
      <c r="AQ1177" s="54"/>
      <c r="AR1177" s="54"/>
      <c r="AS1177" s="54"/>
    </row>
    <row r="1178" s="7" customFormat="1" ht="53" customHeight="1" spans="1:45">
      <c r="A1178" s="23" t="s">
        <v>139</v>
      </c>
      <c r="B1178" s="24" t="s">
        <v>140</v>
      </c>
      <c r="C1178" s="25" t="s">
        <v>2557</v>
      </c>
      <c r="D1178" s="26" t="s">
        <v>2230</v>
      </c>
      <c r="E1178" s="27" t="s">
        <v>2237</v>
      </c>
      <c r="F1178" s="28" t="s">
        <v>1452</v>
      </c>
      <c r="G1178" s="26" t="s">
        <v>2176</v>
      </c>
      <c r="H1178" s="26" t="s">
        <v>146</v>
      </c>
      <c r="I1178" s="26" t="s">
        <v>147</v>
      </c>
      <c r="J1178" s="41" t="s">
        <v>148</v>
      </c>
      <c r="K1178" s="41" t="s">
        <v>149</v>
      </c>
      <c r="L1178" s="42">
        <v>0.8</v>
      </c>
      <c r="M1178" s="43">
        <v>0.8</v>
      </c>
      <c r="N1178" s="43"/>
      <c r="O1178" s="43"/>
      <c r="P1178" s="43"/>
      <c r="Q1178" s="43">
        <v>0.8</v>
      </c>
      <c r="R1178" s="58"/>
      <c r="S1178" s="48"/>
      <c r="T1178" s="26"/>
      <c r="U1178" s="23"/>
      <c r="V1178" s="48" t="str">
        <f t="shared" si="18"/>
        <v/>
      </c>
      <c r="W1178" s="48"/>
      <c r="X1178" s="48"/>
      <c r="Y1178" s="48"/>
      <c r="Z1178" s="48"/>
      <c r="AA1178" s="48" t="s">
        <v>135</v>
      </c>
      <c r="AB1178" s="41" t="s">
        <v>116</v>
      </c>
      <c r="AC1178" s="41" t="s">
        <v>136</v>
      </c>
      <c r="AD1178" s="41" t="s">
        <v>116</v>
      </c>
      <c r="AE1178" s="48" t="s">
        <v>136</v>
      </c>
      <c r="AF1178" s="41" t="s">
        <v>136</v>
      </c>
      <c r="AG1178" s="26">
        <v>20</v>
      </c>
      <c r="AH1178" s="50">
        <v>44</v>
      </c>
      <c r="AI1178" s="50">
        <v>32</v>
      </c>
      <c r="AJ1178" s="50">
        <v>72</v>
      </c>
      <c r="AK1178" s="51" t="s">
        <v>150</v>
      </c>
      <c r="AL1178" s="27" t="s">
        <v>1737</v>
      </c>
      <c r="AM1178" s="41"/>
      <c r="AP1178" s="54"/>
      <c r="AQ1178" s="54"/>
      <c r="AR1178" s="54"/>
      <c r="AS1178" s="54"/>
    </row>
    <row r="1179" s="7" customFormat="1" ht="53" customHeight="1" spans="1:45">
      <c r="A1179" s="23" t="s">
        <v>139</v>
      </c>
      <c r="B1179" s="24" t="s">
        <v>140</v>
      </c>
      <c r="C1179" s="25" t="s">
        <v>2558</v>
      </c>
      <c r="D1179" s="26" t="s">
        <v>2230</v>
      </c>
      <c r="E1179" s="27" t="s">
        <v>2313</v>
      </c>
      <c r="F1179" s="28" t="s">
        <v>1452</v>
      </c>
      <c r="G1179" s="26" t="s">
        <v>1721</v>
      </c>
      <c r="H1179" s="26" t="s">
        <v>146</v>
      </c>
      <c r="I1179" s="26" t="s">
        <v>147</v>
      </c>
      <c r="J1179" s="41" t="s">
        <v>148</v>
      </c>
      <c r="K1179" s="41" t="s">
        <v>149</v>
      </c>
      <c r="L1179" s="42">
        <v>0.26</v>
      </c>
      <c r="M1179" s="43">
        <v>0.26</v>
      </c>
      <c r="N1179" s="43"/>
      <c r="O1179" s="43"/>
      <c r="P1179" s="43"/>
      <c r="Q1179" s="43">
        <v>0.26</v>
      </c>
      <c r="R1179" s="58"/>
      <c r="S1179" s="48"/>
      <c r="T1179" s="26"/>
      <c r="U1179" s="23"/>
      <c r="V1179" s="48" t="str">
        <f t="shared" si="18"/>
        <v/>
      </c>
      <c r="W1179" s="48"/>
      <c r="X1179" s="48"/>
      <c r="Y1179" s="48"/>
      <c r="Z1179" s="48"/>
      <c r="AA1179" s="48" t="s">
        <v>135</v>
      </c>
      <c r="AB1179" s="41" t="s">
        <v>116</v>
      </c>
      <c r="AC1179" s="41" t="s">
        <v>136</v>
      </c>
      <c r="AD1179" s="41" t="s">
        <v>116</v>
      </c>
      <c r="AE1179" s="48" t="s">
        <v>136</v>
      </c>
      <c r="AF1179" s="41" t="s">
        <v>136</v>
      </c>
      <c r="AG1179" s="26">
        <v>12</v>
      </c>
      <c r="AH1179" s="50">
        <v>26.4</v>
      </c>
      <c r="AI1179" s="50">
        <v>19.2</v>
      </c>
      <c r="AJ1179" s="50">
        <v>43.2</v>
      </c>
      <c r="AK1179" s="51" t="s">
        <v>150</v>
      </c>
      <c r="AL1179" s="27" t="s">
        <v>1869</v>
      </c>
      <c r="AM1179" s="41"/>
      <c r="AP1179" s="54"/>
      <c r="AQ1179" s="54"/>
      <c r="AR1179" s="54"/>
      <c r="AS1179" s="54"/>
    </row>
    <row r="1180" s="7" customFormat="1" ht="53" customHeight="1" spans="1:45">
      <c r="A1180" s="23" t="s">
        <v>139</v>
      </c>
      <c r="B1180" s="24" t="s">
        <v>140</v>
      </c>
      <c r="C1180" s="25" t="s">
        <v>2559</v>
      </c>
      <c r="D1180" s="26" t="s">
        <v>2230</v>
      </c>
      <c r="E1180" s="27" t="s">
        <v>2280</v>
      </c>
      <c r="F1180" s="28" t="s">
        <v>1452</v>
      </c>
      <c r="G1180" s="26" t="s">
        <v>2560</v>
      </c>
      <c r="H1180" s="26" t="s">
        <v>146</v>
      </c>
      <c r="I1180" s="26" t="s">
        <v>147</v>
      </c>
      <c r="J1180" s="41" t="s">
        <v>148</v>
      </c>
      <c r="K1180" s="41" t="s">
        <v>149</v>
      </c>
      <c r="L1180" s="42">
        <v>0.12</v>
      </c>
      <c r="M1180" s="43">
        <v>0.12</v>
      </c>
      <c r="N1180" s="43"/>
      <c r="O1180" s="43"/>
      <c r="P1180" s="43"/>
      <c r="Q1180" s="43">
        <v>0.12</v>
      </c>
      <c r="R1180" s="58"/>
      <c r="S1180" s="48"/>
      <c r="T1180" s="26"/>
      <c r="U1180" s="23"/>
      <c r="V1180" s="48" t="str">
        <f t="shared" si="18"/>
        <v/>
      </c>
      <c r="W1180" s="48"/>
      <c r="X1180" s="48"/>
      <c r="Y1180" s="48"/>
      <c r="Z1180" s="48"/>
      <c r="AA1180" s="48" t="s">
        <v>135</v>
      </c>
      <c r="AB1180" s="41" t="s">
        <v>116</v>
      </c>
      <c r="AC1180" s="41" t="s">
        <v>136</v>
      </c>
      <c r="AD1180" s="41" t="s">
        <v>116</v>
      </c>
      <c r="AE1180" s="48" t="s">
        <v>136</v>
      </c>
      <c r="AF1180" s="41" t="s">
        <v>136</v>
      </c>
      <c r="AG1180" s="26">
        <v>5</v>
      </c>
      <c r="AH1180" s="50">
        <v>11</v>
      </c>
      <c r="AI1180" s="50">
        <v>8</v>
      </c>
      <c r="AJ1180" s="50">
        <v>18</v>
      </c>
      <c r="AK1180" s="51" t="s">
        <v>150</v>
      </c>
      <c r="AL1180" s="27" t="s">
        <v>1921</v>
      </c>
      <c r="AM1180" s="41"/>
      <c r="AP1180" s="54"/>
      <c r="AQ1180" s="54"/>
      <c r="AR1180" s="54"/>
      <c r="AS1180" s="54"/>
    </row>
    <row r="1181" s="7" customFormat="1" ht="53" customHeight="1" spans="1:45">
      <c r="A1181" s="23" t="s">
        <v>139</v>
      </c>
      <c r="B1181" s="24" t="s">
        <v>140</v>
      </c>
      <c r="C1181" s="25" t="s">
        <v>2561</v>
      </c>
      <c r="D1181" s="26" t="s">
        <v>2230</v>
      </c>
      <c r="E1181" s="27" t="s">
        <v>2316</v>
      </c>
      <c r="F1181" s="28" t="s">
        <v>1452</v>
      </c>
      <c r="G1181" s="26" t="s">
        <v>2179</v>
      </c>
      <c r="H1181" s="26" t="s">
        <v>146</v>
      </c>
      <c r="I1181" s="26" t="s">
        <v>147</v>
      </c>
      <c r="J1181" s="41" t="s">
        <v>148</v>
      </c>
      <c r="K1181" s="41" t="s">
        <v>149</v>
      </c>
      <c r="L1181" s="42">
        <v>0.34</v>
      </c>
      <c r="M1181" s="43">
        <v>0.34</v>
      </c>
      <c r="N1181" s="43"/>
      <c r="O1181" s="43"/>
      <c r="P1181" s="43"/>
      <c r="Q1181" s="43">
        <v>0.34</v>
      </c>
      <c r="R1181" s="58"/>
      <c r="S1181" s="48"/>
      <c r="T1181" s="26"/>
      <c r="U1181" s="23"/>
      <c r="V1181" s="48" t="str">
        <f t="shared" si="18"/>
        <v/>
      </c>
      <c r="W1181" s="48"/>
      <c r="X1181" s="48"/>
      <c r="Y1181" s="48"/>
      <c r="Z1181" s="48"/>
      <c r="AA1181" s="48" t="s">
        <v>135</v>
      </c>
      <c r="AB1181" s="41" t="s">
        <v>116</v>
      </c>
      <c r="AC1181" s="41" t="s">
        <v>136</v>
      </c>
      <c r="AD1181" s="41" t="s">
        <v>116</v>
      </c>
      <c r="AE1181" s="48" t="s">
        <v>136</v>
      </c>
      <c r="AF1181" s="41" t="s">
        <v>136</v>
      </c>
      <c r="AG1181" s="26">
        <v>20</v>
      </c>
      <c r="AH1181" s="50">
        <v>44</v>
      </c>
      <c r="AI1181" s="50">
        <v>32</v>
      </c>
      <c r="AJ1181" s="50">
        <v>72</v>
      </c>
      <c r="AK1181" s="51" t="s">
        <v>150</v>
      </c>
      <c r="AL1181" s="27" t="s">
        <v>1737</v>
      </c>
      <c r="AM1181" s="41"/>
      <c r="AP1181" s="54"/>
      <c r="AQ1181" s="54"/>
      <c r="AR1181" s="54"/>
      <c r="AS1181" s="54"/>
    </row>
    <row r="1182" s="7" customFormat="1" ht="53" customHeight="1" spans="1:45">
      <c r="A1182" s="23" t="s">
        <v>139</v>
      </c>
      <c r="B1182" s="24" t="s">
        <v>140</v>
      </c>
      <c r="C1182" s="25" t="s">
        <v>2562</v>
      </c>
      <c r="D1182" s="26" t="s">
        <v>2230</v>
      </c>
      <c r="E1182" s="27" t="s">
        <v>2241</v>
      </c>
      <c r="F1182" s="28" t="s">
        <v>1452</v>
      </c>
      <c r="G1182" s="26" t="s">
        <v>1453</v>
      </c>
      <c r="H1182" s="26" t="s">
        <v>146</v>
      </c>
      <c r="I1182" s="26" t="s">
        <v>147</v>
      </c>
      <c r="J1182" s="41" t="s">
        <v>148</v>
      </c>
      <c r="K1182" s="41" t="s">
        <v>149</v>
      </c>
      <c r="L1182" s="42">
        <v>0.2</v>
      </c>
      <c r="M1182" s="43">
        <v>0.2</v>
      </c>
      <c r="N1182" s="43"/>
      <c r="O1182" s="43"/>
      <c r="P1182" s="43"/>
      <c r="Q1182" s="43">
        <v>0.2</v>
      </c>
      <c r="R1182" s="58"/>
      <c r="S1182" s="48"/>
      <c r="T1182" s="26"/>
      <c r="U1182" s="23"/>
      <c r="V1182" s="48" t="str">
        <f t="shared" si="18"/>
        <v/>
      </c>
      <c r="W1182" s="48"/>
      <c r="X1182" s="48"/>
      <c r="Y1182" s="48"/>
      <c r="Z1182" s="48"/>
      <c r="AA1182" s="48" t="s">
        <v>135</v>
      </c>
      <c r="AB1182" s="41" t="s">
        <v>116</v>
      </c>
      <c r="AC1182" s="41" t="s">
        <v>136</v>
      </c>
      <c r="AD1182" s="41" t="s">
        <v>116</v>
      </c>
      <c r="AE1182" s="48" t="s">
        <v>136</v>
      </c>
      <c r="AF1182" s="41" t="s">
        <v>136</v>
      </c>
      <c r="AG1182" s="26">
        <v>5</v>
      </c>
      <c r="AH1182" s="50">
        <v>11</v>
      </c>
      <c r="AI1182" s="50">
        <v>8</v>
      </c>
      <c r="AJ1182" s="50">
        <v>18</v>
      </c>
      <c r="AK1182" s="51" t="s">
        <v>150</v>
      </c>
      <c r="AL1182" s="27" t="s">
        <v>1921</v>
      </c>
      <c r="AM1182" s="41"/>
      <c r="AP1182" s="54"/>
      <c r="AQ1182" s="54"/>
      <c r="AR1182" s="54"/>
      <c r="AS1182" s="54"/>
    </row>
    <row r="1183" s="7" customFormat="1" ht="53" customHeight="1" spans="1:45">
      <c r="A1183" s="23" t="s">
        <v>139</v>
      </c>
      <c r="B1183" s="24" t="s">
        <v>140</v>
      </c>
      <c r="C1183" s="25" t="s">
        <v>2563</v>
      </c>
      <c r="D1183" s="26" t="s">
        <v>2230</v>
      </c>
      <c r="E1183" s="27" t="s">
        <v>2241</v>
      </c>
      <c r="F1183" s="28" t="s">
        <v>1452</v>
      </c>
      <c r="G1183" s="26" t="s">
        <v>2182</v>
      </c>
      <c r="H1183" s="26" t="s">
        <v>146</v>
      </c>
      <c r="I1183" s="26" t="s">
        <v>147</v>
      </c>
      <c r="J1183" s="41" t="s">
        <v>148</v>
      </c>
      <c r="K1183" s="41" t="s">
        <v>149</v>
      </c>
      <c r="L1183" s="42">
        <v>0.2</v>
      </c>
      <c r="M1183" s="43">
        <v>0.2</v>
      </c>
      <c r="N1183" s="43"/>
      <c r="O1183" s="43"/>
      <c r="P1183" s="43"/>
      <c r="Q1183" s="43">
        <v>0.2</v>
      </c>
      <c r="R1183" s="58"/>
      <c r="S1183" s="48"/>
      <c r="T1183" s="26"/>
      <c r="U1183" s="23"/>
      <c r="V1183" s="48" t="str">
        <f t="shared" si="18"/>
        <v/>
      </c>
      <c r="W1183" s="48"/>
      <c r="X1183" s="48"/>
      <c r="Y1183" s="48"/>
      <c r="Z1183" s="48"/>
      <c r="AA1183" s="48" t="s">
        <v>135</v>
      </c>
      <c r="AB1183" s="41" t="s">
        <v>116</v>
      </c>
      <c r="AC1183" s="41" t="s">
        <v>136</v>
      </c>
      <c r="AD1183" s="41" t="s">
        <v>116</v>
      </c>
      <c r="AE1183" s="48" t="s">
        <v>136</v>
      </c>
      <c r="AF1183" s="41" t="s">
        <v>136</v>
      </c>
      <c r="AG1183" s="26">
        <v>10</v>
      </c>
      <c r="AH1183" s="50">
        <v>22</v>
      </c>
      <c r="AI1183" s="50">
        <v>16</v>
      </c>
      <c r="AJ1183" s="50">
        <v>36</v>
      </c>
      <c r="AK1183" s="51" t="s">
        <v>150</v>
      </c>
      <c r="AL1183" s="27" t="s">
        <v>1740</v>
      </c>
      <c r="AM1183" s="41"/>
      <c r="AP1183" s="54"/>
      <c r="AQ1183" s="54"/>
      <c r="AR1183" s="54"/>
      <c r="AS1183" s="54"/>
    </row>
    <row r="1184" s="7" customFormat="1" ht="53" customHeight="1" spans="1:45">
      <c r="A1184" s="23" t="s">
        <v>139</v>
      </c>
      <c r="B1184" s="24" t="s">
        <v>140</v>
      </c>
      <c r="C1184" s="25" t="s">
        <v>2564</v>
      </c>
      <c r="D1184" s="26" t="s">
        <v>2230</v>
      </c>
      <c r="E1184" s="27" t="s">
        <v>2231</v>
      </c>
      <c r="F1184" s="28" t="s">
        <v>1452</v>
      </c>
      <c r="G1184" s="26" t="s">
        <v>1723</v>
      </c>
      <c r="H1184" s="26" t="s">
        <v>146</v>
      </c>
      <c r="I1184" s="26" t="s">
        <v>147</v>
      </c>
      <c r="J1184" s="41" t="s">
        <v>148</v>
      </c>
      <c r="K1184" s="41" t="s">
        <v>149</v>
      </c>
      <c r="L1184" s="42">
        <v>0.3</v>
      </c>
      <c r="M1184" s="43">
        <v>0.3</v>
      </c>
      <c r="N1184" s="43"/>
      <c r="O1184" s="43"/>
      <c r="P1184" s="43"/>
      <c r="Q1184" s="43">
        <v>0.3</v>
      </c>
      <c r="R1184" s="58"/>
      <c r="S1184" s="48"/>
      <c r="T1184" s="26"/>
      <c r="U1184" s="23"/>
      <c r="V1184" s="48" t="str">
        <f t="shared" si="18"/>
        <v/>
      </c>
      <c r="W1184" s="48"/>
      <c r="X1184" s="48"/>
      <c r="Y1184" s="48"/>
      <c r="Z1184" s="48"/>
      <c r="AA1184" s="48" t="s">
        <v>135</v>
      </c>
      <c r="AB1184" s="41" t="s">
        <v>116</v>
      </c>
      <c r="AC1184" s="41" t="s">
        <v>136</v>
      </c>
      <c r="AD1184" s="41" t="s">
        <v>116</v>
      </c>
      <c r="AE1184" s="48" t="s">
        <v>136</v>
      </c>
      <c r="AF1184" s="41" t="s">
        <v>136</v>
      </c>
      <c r="AG1184" s="26">
        <v>15</v>
      </c>
      <c r="AH1184" s="50">
        <v>33</v>
      </c>
      <c r="AI1184" s="50">
        <v>24</v>
      </c>
      <c r="AJ1184" s="50">
        <v>54</v>
      </c>
      <c r="AK1184" s="51" t="s">
        <v>150</v>
      </c>
      <c r="AL1184" s="27" t="s">
        <v>1902</v>
      </c>
      <c r="AM1184" s="41"/>
      <c r="AP1184" s="54"/>
      <c r="AQ1184" s="54"/>
      <c r="AR1184" s="54"/>
      <c r="AS1184" s="54"/>
    </row>
    <row r="1185" s="7" customFormat="1" ht="53" customHeight="1" spans="1:45">
      <c r="A1185" s="23" t="s">
        <v>139</v>
      </c>
      <c r="B1185" s="24" t="s">
        <v>140</v>
      </c>
      <c r="C1185" s="25" t="s">
        <v>2565</v>
      </c>
      <c r="D1185" s="26" t="s">
        <v>2230</v>
      </c>
      <c r="E1185" s="27" t="s">
        <v>2241</v>
      </c>
      <c r="F1185" s="28" t="s">
        <v>1452</v>
      </c>
      <c r="G1185" s="26" t="s">
        <v>2185</v>
      </c>
      <c r="H1185" s="26" t="s">
        <v>146</v>
      </c>
      <c r="I1185" s="26" t="s">
        <v>147</v>
      </c>
      <c r="J1185" s="41" t="s">
        <v>148</v>
      </c>
      <c r="K1185" s="41" t="s">
        <v>149</v>
      </c>
      <c r="L1185" s="42">
        <v>0.2</v>
      </c>
      <c r="M1185" s="43">
        <v>0.2</v>
      </c>
      <c r="N1185" s="43"/>
      <c r="O1185" s="43"/>
      <c r="P1185" s="43"/>
      <c r="Q1185" s="43">
        <v>0.2</v>
      </c>
      <c r="R1185" s="58"/>
      <c r="S1185" s="48"/>
      <c r="T1185" s="26"/>
      <c r="U1185" s="23"/>
      <c r="V1185" s="48" t="str">
        <f t="shared" si="18"/>
        <v/>
      </c>
      <c r="W1185" s="48"/>
      <c r="X1185" s="48"/>
      <c r="Y1185" s="48"/>
      <c r="Z1185" s="48"/>
      <c r="AA1185" s="48" t="s">
        <v>135</v>
      </c>
      <c r="AB1185" s="41" t="s">
        <v>116</v>
      </c>
      <c r="AC1185" s="41" t="s">
        <v>136</v>
      </c>
      <c r="AD1185" s="41" t="s">
        <v>116</v>
      </c>
      <c r="AE1185" s="48" t="s">
        <v>136</v>
      </c>
      <c r="AF1185" s="41" t="s">
        <v>136</v>
      </c>
      <c r="AG1185" s="26">
        <v>10</v>
      </c>
      <c r="AH1185" s="50">
        <v>22</v>
      </c>
      <c r="AI1185" s="50">
        <v>16</v>
      </c>
      <c r="AJ1185" s="50">
        <v>36</v>
      </c>
      <c r="AK1185" s="51" t="s">
        <v>150</v>
      </c>
      <c r="AL1185" s="27" t="s">
        <v>1740</v>
      </c>
      <c r="AM1185" s="41"/>
      <c r="AP1185" s="54"/>
      <c r="AQ1185" s="54"/>
      <c r="AR1185" s="54"/>
      <c r="AS1185" s="54"/>
    </row>
    <row r="1186" s="7" customFormat="1" ht="53" customHeight="1" spans="1:45">
      <c r="A1186" s="23" t="s">
        <v>139</v>
      </c>
      <c r="B1186" s="24" t="s">
        <v>140</v>
      </c>
      <c r="C1186" s="25" t="s">
        <v>2566</v>
      </c>
      <c r="D1186" s="26" t="s">
        <v>2230</v>
      </c>
      <c r="E1186" s="27" t="s">
        <v>2324</v>
      </c>
      <c r="F1186" s="28" t="s">
        <v>1452</v>
      </c>
      <c r="G1186" s="26" t="s">
        <v>2567</v>
      </c>
      <c r="H1186" s="26" t="s">
        <v>146</v>
      </c>
      <c r="I1186" s="26" t="s">
        <v>147</v>
      </c>
      <c r="J1186" s="41" t="s">
        <v>148</v>
      </c>
      <c r="K1186" s="41" t="s">
        <v>149</v>
      </c>
      <c r="L1186" s="42">
        <v>0.06</v>
      </c>
      <c r="M1186" s="43">
        <v>0.06</v>
      </c>
      <c r="N1186" s="43"/>
      <c r="O1186" s="43"/>
      <c r="P1186" s="43"/>
      <c r="Q1186" s="43">
        <v>0.06</v>
      </c>
      <c r="R1186" s="58"/>
      <c r="S1186" s="48"/>
      <c r="T1186" s="26"/>
      <c r="U1186" s="23"/>
      <c r="V1186" s="48" t="str">
        <f t="shared" si="18"/>
        <v/>
      </c>
      <c r="W1186" s="48"/>
      <c r="X1186" s="48"/>
      <c r="Y1186" s="48"/>
      <c r="Z1186" s="48"/>
      <c r="AA1186" s="48" t="s">
        <v>135</v>
      </c>
      <c r="AB1186" s="41" t="s">
        <v>116</v>
      </c>
      <c r="AC1186" s="41" t="s">
        <v>136</v>
      </c>
      <c r="AD1186" s="41" t="s">
        <v>116</v>
      </c>
      <c r="AE1186" s="48" t="s">
        <v>136</v>
      </c>
      <c r="AF1186" s="41" t="s">
        <v>136</v>
      </c>
      <c r="AG1186" s="26">
        <v>10</v>
      </c>
      <c r="AH1186" s="50">
        <v>22</v>
      </c>
      <c r="AI1186" s="50">
        <v>16</v>
      </c>
      <c r="AJ1186" s="50">
        <v>36</v>
      </c>
      <c r="AK1186" s="51" t="s">
        <v>150</v>
      </c>
      <c r="AL1186" s="27" t="s">
        <v>1740</v>
      </c>
      <c r="AM1186" s="41"/>
      <c r="AP1186" s="54"/>
      <c r="AQ1186" s="54"/>
      <c r="AR1186" s="54"/>
      <c r="AS1186" s="54"/>
    </row>
    <row r="1187" s="7" customFormat="1" ht="53" customHeight="1" spans="1:45">
      <c r="A1187" s="23" t="s">
        <v>139</v>
      </c>
      <c r="B1187" s="24" t="s">
        <v>140</v>
      </c>
      <c r="C1187" s="25" t="s">
        <v>2568</v>
      </c>
      <c r="D1187" s="26" t="s">
        <v>2230</v>
      </c>
      <c r="E1187" s="27" t="s">
        <v>2324</v>
      </c>
      <c r="F1187" s="28" t="s">
        <v>1452</v>
      </c>
      <c r="G1187" s="26" t="s">
        <v>2187</v>
      </c>
      <c r="H1187" s="26" t="s">
        <v>146</v>
      </c>
      <c r="I1187" s="26" t="s">
        <v>147</v>
      </c>
      <c r="J1187" s="41" t="s">
        <v>148</v>
      </c>
      <c r="K1187" s="41" t="s">
        <v>149</v>
      </c>
      <c r="L1187" s="42">
        <v>0.06</v>
      </c>
      <c r="M1187" s="43">
        <v>0.06</v>
      </c>
      <c r="N1187" s="43"/>
      <c r="O1187" s="43"/>
      <c r="P1187" s="43"/>
      <c r="Q1187" s="43">
        <v>0.06</v>
      </c>
      <c r="R1187" s="58"/>
      <c r="S1187" s="48"/>
      <c r="T1187" s="26"/>
      <c r="U1187" s="23"/>
      <c r="V1187" s="48" t="str">
        <f t="shared" si="18"/>
        <v/>
      </c>
      <c r="W1187" s="48"/>
      <c r="X1187" s="48"/>
      <c r="Y1187" s="48"/>
      <c r="Z1187" s="48"/>
      <c r="AA1187" s="48" t="s">
        <v>135</v>
      </c>
      <c r="AB1187" s="41" t="s">
        <v>116</v>
      </c>
      <c r="AC1187" s="41" t="s">
        <v>136</v>
      </c>
      <c r="AD1187" s="41" t="s">
        <v>116</v>
      </c>
      <c r="AE1187" s="48" t="s">
        <v>136</v>
      </c>
      <c r="AF1187" s="41" t="s">
        <v>136</v>
      </c>
      <c r="AG1187" s="26">
        <v>2</v>
      </c>
      <c r="AH1187" s="50">
        <v>4.4</v>
      </c>
      <c r="AI1187" s="50">
        <v>3.2</v>
      </c>
      <c r="AJ1187" s="50">
        <v>7.2</v>
      </c>
      <c r="AK1187" s="51" t="s">
        <v>150</v>
      </c>
      <c r="AL1187" s="27" t="s">
        <v>1858</v>
      </c>
      <c r="AM1187" s="41"/>
      <c r="AP1187" s="54"/>
      <c r="AQ1187" s="54"/>
      <c r="AR1187" s="54"/>
      <c r="AS1187" s="54"/>
    </row>
    <row r="1188" s="7" customFormat="1" ht="53" customHeight="1" spans="1:45">
      <c r="A1188" s="23" t="s">
        <v>139</v>
      </c>
      <c r="B1188" s="24" t="s">
        <v>140</v>
      </c>
      <c r="C1188" s="25" t="s">
        <v>2569</v>
      </c>
      <c r="D1188" s="26" t="s">
        <v>2230</v>
      </c>
      <c r="E1188" s="27" t="s">
        <v>2328</v>
      </c>
      <c r="F1188" s="28" t="s">
        <v>1452</v>
      </c>
      <c r="G1188" s="26" t="s">
        <v>1455</v>
      </c>
      <c r="H1188" s="26" t="s">
        <v>146</v>
      </c>
      <c r="I1188" s="26" t="s">
        <v>147</v>
      </c>
      <c r="J1188" s="41" t="s">
        <v>148</v>
      </c>
      <c r="K1188" s="41" t="s">
        <v>149</v>
      </c>
      <c r="L1188" s="42">
        <v>0.6</v>
      </c>
      <c r="M1188" s="43">
        <v>0.6</v>
      </c>
      <c r="N1188" s="43"/>
      <c r="O1188" s="43"/>
      <c r="P1188" s="43"/>
      <c r="Q1188" s="43">
        <v>0.6</v>
      </c>
      <c r="R1188" s="58"/>
      <c r="S1188" s="48"/>
      <c r="T1188" s="26"/>
      <c r="U1188" s="23"/>
      <c r="V1188" s="48" t="str">
        <f t="shared" si="18"/>
        <v/>
      </c>
      <c r="W1188" s="48"/>
      <c r="X1188" s="48"/>
      <c r="Y1188" s="48"/>
      <c r="Z1188" s="48"/>
      <c r="AA1188" s="48" t="s">
        <v>135</v>
      </c>
      <c r="AB1188" s="41" t="s">
        <v>116</v>
      </c>
      <c r="AC1188" s="41" t="s">
        <v>136</v>
      </c>
      <c r="AD1188" s="41" t="s">
        <v>116</v>
      </c>
      <c r="AE1188" s="48" t="s">
        <v>136</v>
      </c>
      <c r="AF1188" s="41" t="s">
        <v>136</v>
      </c>
      <c r="AG1188" s="26">
        <v>15</v>
      </c>
      <c r="AH1188" s="50">
        <v>33</v>
      </c>
      <c r="AI1188" s="50">
        <v>24</v>
      </c>
      <c r="AJ1188" s="50">
        <v>54</v>
      </c>
      <c r="AK1188" s="51" t="s">
        <v>150</v>
      </c>
      <c r="AL1188" s="27" t="s">
        <v>1902</v>
      </c>
      <c r="AM1188" s="41"/>
      <c r="AP1188" s="54"/>
      <c r="AQ1188" s="54"/>
      <c r="AR1188" s="54"/>
      <c r="AS1188" s="54"/>
    </row>
    <row r="1189" s="7" customFormat="1" ht="53" customHeight="1" spans="1:45">
      <c r="A1189" s="23" t="s">
        <v>139</v>
      </c>
      <c r="B1189" s="24" t="s">
        <v>140</v>
      </c>
      <c r="C1189" s="25" t="s">
        <v>2570</v>
      </c>
      <c r="D1189" s="26" t="s">
        <v>2230</v>
      </c>
      <c r="E1189" s="27" t="s">
        <v>2328</v>
      </c>
      <c r="F1189" s="28" t="s">
        <v>1452</v>
      </c>
      <c r="G1189" s="26" t="s">
        <v>2192</v>
      </c>
      <c r="H1189" s="26" t="s">
        <v>146</v>
      </c>
      <c r="I1189" s="26" t="s">
        <v>147</v>
      </c>
      <c r="J1189" s="41" t="s">
        <v>148</v>
      </c>
      <c r="K1189" s="41" t="s">
        <v>149</v>
      </c>
      <c r="L1189" s="42">
        <v>0.6</v>
      </c>
      <c r="M1189" s="43">
        <v>0.6</v>
      </c>
      <c r="N1189" s="43"/>
      <c r="O1189" s="43"/>
      <c r="P1189" s="43"/>
      <c r="Q1189" s="43">
        <v>0.6</v>
      </c>
      <c r="R1189" s="58"/>
      <c r="S1189" s="48"/>
      <c r="T1189" s="26"/>
      <c r="U1189" s="23"/>
      <c r="V1189" s="48" t="str">
        <f t="shared" si="18"/>
        <v/>
      </c>
      <c r="W1189" s="48"/>
      <c r="X1189" s="48"/>
      <c r="Y1189" s="48"/>
      <c r="Z1189" s="48"/>
      <c r="AA1189" s="48" t="s">
        <v>135</v>
      </c>
      <c r="AB1189" s="41" t="s">
        <v>116</v>
      </c>
      <c r="AC1189" s="41" t="s">
        <v>136</v>
      </c>
      <c r="AD1189" s="41" t="s">
        <v>116</v>
      </c>
      <c r="AE1189" s="48" t="s">
        <v>136</v>
      </c>
      <c r="AF1189" s="41" t="s">
        <v>136</v>
      </c>
      <c r="AG1189" s="26">
        <v>20</v>
      </c>
      <c r="AH1189" s="50">
        <v>44</v>
      </c>
      <c r="AI1189" s="50">
        <v>32</v>
      </c>
      <c r="AJ1189" s="50">
        <v>72</v>
      </c>
      <c r="AK1189" s="51" t="s">
        <v>150</v>
      </c>
      <c r="AL1189" s="27" t="s">
        <v>1737</v>
      </c>
      <c r="AM1189" s="41"/>
      <c r="AP1189" s="54"/>
      <c r="AQ1189" s="54"/>
      <c r="AR1189" s="54"/>
      <c r="AS1189" s="54"/>
    </row>
    <row r="1190" s="7" customFormat="1" ht="53" customHeight="1" spans="1:45">
      <c r="A1190" s="23" t="s">
        <v>139</v>
      </c>
      <c r="B1190" s="24" t="s">
        <v>140</v>
      </c>
      <c r="C1190" s="25" t="s">
        <v>2571</v>
      </c>
      <c r="D1190" s="26" t="s">
        <v>2230</v>
      </c>
      <c r="E1190" s="27" t="s">
        <v>2266</v>
      </c>
      <c r="F1190" s="28" t="s">
        <v>1452</v>
      </c>
      <c r="G1190" s="26" t="s">
        <v>2194</v>
      </c>
      <c r="H1190" s="26" t="s">
        <v>146</v>
      </c>
      <c r="I1190" s="26" t="s">
        <v>147</v>
      </c>
      <c r="J1190" s="41" t="s">
        <v>148</v>
      </c>
      <c r="K1190" s="41" t="s">
        <v>149</v>
      </c>
      <c r="L1190" s="42">
        <v>0.04</v>
      </c>
      <c r="M1190" s="43">
        <v>0.04</v>
      </c>
      <c r="N1190" s="43"/>
      <c r="O1190" s="43"/>
      <c r="P1190" s="43"/>
      <c r="Q1190" s="43">
        <v>0.04</v>
      </c>
      <c r="R1190" s="58"/>
      <c r="S1190" s="48"/>
      <c r="T1190" s="26"/>
      <c r="U1190" s="23"/>
      <c r="V1190" s="48" t="str">
        <f t="shared" si="18"/>
        <v/>
      </c>
      <c r="W1190" s="48"/>
      <c r="X1190" s="48"/>
      <c r="Y1190" s="48"/>
      <c r="Z1190" s="48"/>
      <c r="AA1190" s="48" t="s">
        <v>135</v>
      </c>
      <c r="AB1190" s="41" t="s">
        <v>116</v>
      </c>
      <c r="AC1190" s="41" t="s">
        <v>136</v>
      </c>
      <c r="AD1190" s="41" t="s">
        <v>116</v>
      </c>
      <c r="AE1190" s="48" t="s">
        <v>136</v>
      </c>
      <c r="AF1190" s="41" t="s">
        <v>136</v>
      </c>
      <c r="AG1190" s="26">
        <v>2</v>
      </c>
      <c r="AH1190" s="50">
        <v>4.4</v>
      </c>
      <c r="AI1190" s="50">
        <v>3.2</v>
      </c>
      <c r="AJ1190" s="50">
        <v>7.2</v>
      </c>
      <c r="AK1190" s="51" t="s">
        <v>150</v>
      </c>
      <c r="AL1190" s="27" t="s">
        <v>1858</v>
      </c>
      <c r="AM1190" s="41"/>
      <c r="AP1190" s="54"/>
      <c r="AQ1190" s="54"/>
      <c r="AR1190" s="54"/>
      <c r="AS1190" s="54"/>
    </row>
    <row r="1191" s="7" customFormat="1" ht="53" customHeight="1" spans="1:45">
      <c r="A1191" s="23" t="s">
        <v>139</v>
      </c>
      <c r="B1191" s="24" t="s">
        <v>140</v>
      </c>
      <c r="C1191" s="25" t="s">
        <v>2572</v>
      </c>
      <c r="D1191" s="26" t="s">
        <v>2230</v>
      </c>
      <c r="E1191" s="27" t="s">
        <v>2231</v>
      </c>
      <c r="F1191" s="28" t="s">
        <v>377</v>
      </c>
      <c r="G1191" s="26" t="s">
        <v>716</v>
      </c>
      <c r="H1191" s="26" t="s">
        <v>146</v>
      </c>
      <c r="I1191" s="26" t="s">
        <v>147</v>
      </c>
      <c r="J1191" s="41" t="s">
        <v>148</v>
      </c>
      <c r="K1191" s="41" t="s">
        <v>149</v>
      </c>
      <c r="L1191" s="42">
        <v>0.3</v>
      </c>
      <c r="M1191" s="43">
        <v>0.3</v>
      </c>
      <c r="N1191" s="43"/>
      <c r="O1191" s="43"/>
      <c r="P1191" s="43"/>
      <c r="Q1191" s="43">
        <v>0.3</v>
      </c>
      <c r="R1191" s="58"/>
      <c r="S1191" s="48"/>
      <c r="T1191" s="26"/>
      <c r="U1191" s="23"/>
      <c r="V1191" s="48" t="str">
        <f t="shared" si="18"/>
        <v/>
      </c>
      <c r="W1191" s="48"/>
      <c r="X1191" s="48"/>
      <c r="Y1191" s="48"/>
      <c r="Z1191" s="48"/>
      <c r="AA1191" s="48" t="s">
        <v>135</v>
      </c>
      <c r="AB1191" s="41" t="s">
        <v>116</v>
      </c>
      <c r="AC1191" s="41" t="s">
        <v>136</v>
      </c>
      <c r="AD1191" s="41" t="s">
        <v>116</v>
      </c>
      <c r="AE1191" s="48" t="s">
        <v>136</v>
      </c>
      <c r="AF1191" s="41" t="s">
        <v>136</v>
      </c>
      <c r="AG1191" s="26">
        <v>33</v>
      </c>
      <c r="AH1191" s="50">
        <v>72.6</v>
      </c>
      <c r="AI1191" s="50">
        <v>52.8</v>
      </c>
      <c r="AJ1191" s="50">
        <v>118.8</v>
      </c>
      <c r="AK1191" s="51" t="s">
        <v>150</v>
      </c>
      <c r="AL1191" s="27" t="s">
        <v>1829</v>
      </c>
      <c r="AM1191" s="41"/>
      <c r="AP1191" s="54"/>
      <c r="AQ1191" s="54"/>
      <c r="AR1191" s="54"/>
      <c r="AS1191" s="54"/>
    </row>
    <row r="1192" s="7" customFormat="1" ht="53" customHeight="1" spans="1:45">
      <c r="A1192" s="23" t="s">
        <v>139</v>
      </c>
      <c r="B1192" s="24" t="s">
        <v>140</v>
      </c>
      <c r="C1192" s="25" t="s">
        <v>2573</v>
      </c>
      <c r="D1192" s="26" t="s">
        <v>2230</v>
      </c>
      <c r="E1192" s="27" t="s">
        <v>2231</v>
      </c>
      <c r="F1192" s="28" t="s">
        <v>377</v>
      </c>
      <c r="G1192" s="26" t="s">
        <v>1458</v>
      </c>
      <c r="H1192" s="26" t="s">
        <v>146</v>
      </c>
      <c r="I1192" s="26" t="s">
        <v>147</v>
      </c>
      <c r="J1192" s="41" t="s">
        <v>148</v>
      </c>
      <c r="K1192" s="41" t="s">
        <v>149</v>
      </c>
      <c r="L1192" s="42">
        <v>0.3</v>
      </c>
      <c r="M1192" s="43">
        <v>0.3</v>
      </c>
      <c r="N1192" s="43"/>
      <c r="O1192" s="43"/>
      <c r="P1192" s="43"/>
      <c r="Q1192" s="43">
        <v>0.3</v>
      </c>
      <c r="R1192" s="58"/>
      <c r="S1192" s="48"/>
      <c r="T1192" s="26"/>
      <c r="U1192" s="23"/>
      <c r="V1192" s="48" t="str">
        <f t="shared" si="18"/>
        <v/>
      </c>
      <c r="W1192" s="48"/>
      <c r="X1192" s="48"/>
      <c r="Y1192" s="48"/>
      <c r="Z1192" s="48"/>
      <c r="AA1192" s="48" t="s">
        <v>135</v>
      </c>
      <c r="AB1192" s="41" t="s">
        <v>116</v>
      </c>
      <c r="AC1192" s="41" t="s">
        <v>136</v>
      </c>
      <c r="AD1192" s="41" t="s">
        <v>116</v>
      </c>
      <c r="AE1192" s="48" t="s">
        <v>136</v>
      </c>
      <c r="AF1192" s="41" t="s">
        <v>136</v>
      </c>
      <c r="AG1192" s="26">
        <v>13</v>
      </c>
      <c r="AH1192" s="50">
        <v>28.6</v>
      </c>
      <c r="AI1192" s="50">
        <v>20.8</v>
      </c>
      <c r="AJ1192" s="50">
        <v>46.8</v>
      </c>
      <c r="AK1192" s="51" t="s">
        <v>150</v>
      </c>
      <c r="AL1192" s="27" t="s">
        <v>1860</v>
      </c>
      <c r="AM1192" s="41"/>
      <c r="AP1192" s="54"/>
      <c r="AQ1192" s="54"/>
      <c r="AR1192" s="54"/>
      <c r="AS1192" s="54"/>
    </row>
    <row r="1193" s="7" customFormat="1" ht="53" customHeight="1" spans="1:45">
      <c r="A1193" s="23" t="s">
        <v>139</v>
      </c>
      <c r="B1193" s="24" t="s">
        <v>140</v>
      </c>
      <c r="C1193" s="25" t="s">
        <v>2574</v>
      </c>
      <c r="D1193" s="26" t="s">
        <v>2230</v>
      </c>
      <c r="E1193" s="27" t="s">
        <v>2575</v>
      </c>
      <c r="F1193" s="28" t="s">
        <v>377</v>
      </c>
      <c r="G1193" s="26" t="s">
        <v>1462</v>
      </c>
      <c r="H1193" s="26" t="s">
        <v>146</v>
      </c>
      <c r="I1193" s="26" t="s">
        <v>147</v>
      </c>
      <c r="J1193" s="41" t="s">
        <v>148</v>
      </c>
      <c r="K1193" s="41" t="s">
        <v>149</v>
      </c>
      <c r="L1193" s="42">
        <v>1.3</v>
      </c>
      <c r="M1193" s="43">
        <v>1.3</v>
      </c>
      <c r="N1193" s="43"/>
      <c r="O1193" s="43"/>
      <c r="P1193" s="43"/>
      <c r="Q1193" s="43">
        <v>1.3</v>
      </c>
      <c r="R1193" s="58"/>
      <c r="S1193" s="48"/>
      <c r="T1193" s="26"/>
      <c r="U1193" s="23"/>
      <c r="V1193" s="48" t="str">
        <f t="shared" si="18"/>
        <v/>
      </c>
      <c r="W1193" s="48"/>
      <c r="X1193" s="48"/>
      <c r="Y1193" s="48"/>
      <c r="Z1193" s="48"/>
      <c r="AA1193" s="48" t="s">
        <v>135</v>
      </c>
      <c r="AB1193" s="41" t="s">
        <v>116</v>
      </c>
      <c r="AC1193" s="41" t="s">
        <v>116</v>
      </c>
      <c r="AD1193" s="41" t="s">
        <v>116</v>
      </c>
      <c r="AE1193" s="48" t="s">
        <v>136</v>
      </c>
      <c r="AF1193" s="41" t="s">
        <v>136</v>
      </c>
      <c r="AG1193" s="26">
        <v>20</v>
      </c>
      <c r="AH1193" s="50">
        <v>44</v>
      </c>
      <c r="AI1193" s="50">
        <v>32</v>
      </c>
      <c r="AJ1193" s="50">
        <v>72</v>
      </c>
      <c r="AK1193" s="51" t="s">
        <v>150</v>
      </c>
      <c r="AL1193" s="27" t="s">
        <v>1737</v>
      </c>
      <c r="AM1193" s="41"/>
      <c r="AP1193" s="54"/>
      <c r="AQ1193" s="54"/>
      <c r="AR1193" s="54"/>
      <c r="AS1193" s="54"/>
    </row>
    <row r="1194" s="7" customFormat="1" ht="53" customHeight="1" spans="1:45">
      <c r="A1194" s="23" t="s">
        <v>139</v>
      </c>
      <c r="B1194" s="24" t="s">
        <v>140</v>
      </c>
      <c r="C1194" s="25" t="s">
        <v>2576</v>
      </c>
      <c r="D1194" s="26" t="s">
        <v>2230</v>
      </c>
      <c r="E1194" s="27" t="s">
        <v>2235</v>
      </c>
      <c r="F1194" s="28" t="s">
        <v>377</v>
      </c>
      <c r="G1194" s="26" t="s">
        <v>1464</v>
      </c>
      <c r="H1194" s="26" t="s">
        <v>146</v>
      </c>
      <c r="I1194" s="26" t="s">
        <v>147</v>
      </c>
      <c r="J1194" s="41" t="s">
        <v>148</v>
      </c>
      <c r="K1194" s="41" t="s">
        <v>149</v>
      </c>
      <c r="L1194" s="42">
        <v>0.4</v>
      </c>
      <c r="M1194" s="43">
        <v>0.4</v>
      </c>
      <c r="N1194" s="43"/>
      <c r="O1194" s="43"/>
      <c r="P1194" s="43"/>
      <c r="Q1194" s="43">
        <v>0.4</v>
      </c>
      <c r="R1194" s="58"/>
      <c r="S1194" s="48"/>
      <c r="T1194" s="26"/>
      <c r="U1194" s="23"/>
      <c r="V1194" s="48" t="str">
        <f t="shared" si="18"/>
        <v/>
      </c>
      <c r="W1194" s="48"/>
      <c r="X1194" s="48"/>
      <c r="Y1194" s="48"/>
      <c r="Z1194" s="48"/>
      <c r="AA1194" s="48" t="s">
        <v>135</v>
      </c>
      <c r="AB1194" s="41" t="s">
        <v>116</v>
      </c>
      <c r="AC1194" s="41" t="s">
        <v>136</v>
      </c>
      <c r="AD1194" s="41" t="s">
        <v>116</v>
      </c>
      <c r="AE1194" s="48" t="s">
        <v>136</v>
      </c>
      <c r="AF1194" s="41" t="s">
        <v>136</v>
      </c>
      <c r="AG1194" s="26">
        <v>5</v>
      </c>
      <c r="AH1194" s="50">
        <v>11</v>
      </c>
      <c r="AI1194" s="50">
        <v>8</v>
      </c>
      <c r="AJ1194" s="50">
        <v>18</v>
      </c>
      <c r="AK1194" s="51" t="s">
        <v>150</v>
      </c>
      <c r="AL1194" s="27" t="s">
        <v>1921</v>
      </c>
      <c r="AM1194" s="41"/>
      <c r="AP1194" s="54"/>
      <c r="AQ1194" s="54"/>
      <c r="AR1194" s="54"/>
      <c r="AS1194" s="54"/>
    </row>
    <row r="1195" s="7" customFormat="1" ht="53" customHeight="1" spans="1:45">
      <c r="A1195" s="23" t="s">
        <v>139</v>
      </c>
      <c r="B1195" s="24" t="s">
        <v>140</v>
      </c>
      <c r="C1195" s="25" t="s">
        <v>2577</v>
      </c>
      <c r="D1195" s="26" t="s">
        <v>2230</v>
      </c>
      <c r="E1195" s="27" t="s">
        <v>2241</v>
      </c>
      <c r="F1195" s="28" t="s">
        <v>377</v>
      </c>
      <c r="G1195" s="26" t="s">
        <v>2209</v>
      </c>
      <c r="H1195" s="26" t="s">
        <v>146</v>
      </c>
      <c r="I1195" s="26" t="s">
        <v>147</v>
      </c>
      <c r="J1195" s="41" t="s">
        <v>148</v>
      </c>
      <c r="K1195" s="41" t="s">
        <v>149</v>
      </c>
      <c r="L1195" s="42">
        <v>0.2</v>
      </c>
      <c r="M1195" s="43">
        <v>0.2</v>
      </c>
      <c r="N1195" s="43"/>
      <c r="O1195" s="43"/>
      <c r="P1195" s="43"/>
      <c r="Q1195" s="43">
        <v>0.2</v>
      </c>
      <c r="R1195" s="58"/>
      <c r="S1195" s="48"/>
      <c r="T1195" s="26"/>
      <c r="U1195" s="23"/>
      <c r="V1195" s="48" t="str">
        <f t="shared" si="18"/>
        <v/>
      </c>
      <c r="W1195" s="48"/>
      <c r="X1195" s="48"/>
      <c r="Y1195" s="48"/>
      <c r="Z1195" s="48"/>
      <c r="AA1195" s="48" t="s">
        <v>135</v>
      </c>
      <c r="AB1195" s="41" t="s">
        <v>116</v>
      </c>
      <c r="AC1195" s="41" t="s">
        <v>116</v>
      </c>
      <c r="AD1195" s="41" t="s">
        <v>116</v>
      </c>
      <c r="AE1195" s="48" t="s">
        <v>136</v>
      </c>
      <c r="AF1195" s="41" t="s">
        <v>136</v>
      </c>
      <c r="AG1195" s="26">
        <v>11</v>
      </c>
      <c r="AH1195" s="50">
        <v>24.2</v>
      </c>
      <c r="AI1195" s="50">
        <v>17.6</v>
      </c>
      <c r="AJ1195" s="50">
        <v>39.6</v>
      </c>
      <c r="AK1195" s="51" t="s">
        <v>150</v>
      </c>
      <c r="AL1195" s="27" t="s">
        <v>1834</v>
      </c>
      <c r="AM1195" s="41"/>
      <c r="AP1195" s="54"/>
      <c r="AQ1195" s="54"/>
      <c r="AR1195" s="54"/>
      <c r="AS1195" s="54"/>
    </row>
    <row r="1196" s="7" customFormat="1" ht="53" customHeight="1" spans="1:45">
      <c r="A1196" s="23" t="s">
        <v>139</v>
      </c>
      <c r="B1196" s="24" t="s">
        <v>140</v>
      </c>
      <c r="C1196" s="25" t="s">
        <v>2578</v>
      </c>
      <c r="D1196" s="26" t="s">
        <v>2230</v>
      </c>
      <c r="E1196" s="27" t="s">
        <v>2247</v>
      </c>
      <c r="F1196" s="28" t="s">
        <v>377</v>
      </c>
      <c r="G1196" s="26" t="s">
        <v>814</v>
      </c>
      <c r="H1196" s="26" t="s">
        <v>146</v>
      </c>
      <c r="I1196" s="26" t="s">
        <v>147</v>
      </c>
      <c r="J1196" s="41" t="s">
        <v>148</v>
      </c>
      <c r="K1196" s="41" t="s">
        <v>149</v>
      </c>
      <c r="L1196" s="42">
        <v>1</v>
      </c>
      <c r="M1196" s="43">
        <v>1</v>
      </c>
      <c r="N1196" s="43"/>
      <c r="O1196" s="43"/>
      <c r="P1196" s="43"/>
      <c r="Q1196" s="43">
        <v>1</v>
      </c>
      <c r="R1196" s="58"/>
      <c r="S1196" s="48"/>
      <c r="T1196" s="26"/>
      <c r="U1196" s="23"/>
      <c r="V1196" s="48" t="str">
        <f t="shared" si="18"/>
        <v/>
      </c>
      <c r="W1196" s="48"/>
      <c r="X1196" s="48"/>
      <c r="Y1196" s="48"/>
      <c r="Z1196" s="48"/>
      <c r="AA1196" s="48" t="s">
        <v>135</v>
      </c>
      <c r="AB1196" s="41" t="s">
        <v>116</v>
      </c>
      <c r="AC1196" s="41" t="s">
        <v>136</v>
      </c>
      <c r="AD1196" s="41" t="s">
        <v>116</v>
      </c>
      <c r="AE1196" s="48" t="s">
        <v>136</v>
      </c>
      <c r="AF1196" s="41" t="s">
        <v>136</v>
      </c>
      <c r="AG1196" s="26">
        <v>82</v>
      </c>
      <c r="AH1196" s="50">
        <v>180.4</v>
      </c>
      <c r="AI1196" s="50">
        <v>131.2</v>
      </c>
      <c r="AJ1196" s="50">
        <v>295.2</v>
      </c>
      <c r="AK1196" s="51" t="s">
        <v>150</v>
      </c>
      <c r="AL1196" s="27" t="s">
        <v>2215</v>
      </c>
      <c r="AM1196" s="41"/>
      <c r="AP1196" s="54"/>
      <c r="AQ1196" s="54"/>
      <c r="AR1196" s="54"/>
      <c r="AS1196" s="54"/>
    </row>
    <row r="1197" s="7" customFormat="1" ht="53" customHeight="1" spans="1:45">
      <c r="A1197" s="23" t="s">
        <v>139</v>
      </c>
      <c r="B1197" s="24" t="s">
        <v>140</v>
      </c>
      <c r="C1197" s="25" t="s">
        <v>2579</v>
      </c>
      <c r="D1197" s="26" t="s">
        <v>2230</v>
      </c>
      <c r="E1197" s="27" t="s">
        <v>2250</v>
      </c>
      <c r="F1197" s="28" t="s">
        <v>377</v>
      </c>
      <c r="G1197" s="26" t="s">
        <v>2218</v>
      </c>
      <c r="H1197" s="26" t="s">
        <v>146</v>
      </c>
      <c r="I1197" s="26" t="s">
        <v>147</v>
      </c>
      <c r="J1197" s="41" t="s">
        <v>148</v>
      </c>
      <c r="K1197" s="41" t="s">
        <v>149</v>
      </c>
      <c r="L1197" s="42">
        <v>0.16</v>
      </c>
      <c r="M1197" s="43">
        <v>0.16</v>
      </c>
      <c r="N1197" s="43"/>
      <c r="O1197" s="43"/>
      <c r="P1197" s="43"/>
      <c r="Q1197" s="43">
        <v>0.16</v>
      </c>
      <c r="R1197" s="58"/>
      <c r="S1197" s="48"/>
      <c r="T1197" s="26"/>
      <c r="U1197" s="23"/>
      <c r="V1197" s="48" t="str">
        <f t="shared" si="18"/>
        <v/>
      </c>
      <c r="W1197" s="48"/>
      <c r="X1197" s="48"/>
      <c r="Y1197" s="48"/>
      <c r="Z1197" s="48"/>
      <c r="AA1197" s="48" t="s">
        <v>135</v>
      </c>
      <c r="AB1197" s="41" t="s">
        <v>116</v>
      </c>
      <c r="AC1197" s="41" t="s">
        <v>136</v>
      </c>
      <c r="AD1197" s="41" t="s">
        <v>116</v>
      </c>
      <c r="AE1197" s="48" t="s">
        <v>136</v>
      </c>
      <c r="AF1197" s="41" t="s">
        <v>136</v>
      </c>
      <c r="AG1197" s="26">
        <v>60</v>
      </c>
      <c r="AH1197" s="50">
        <v>132</v>
      </c>
      <c r="AI1197" s="50">
        <v>96</v>
      </c>
      <c r="AJ1197" s="50">
        <v>216</v>
      </c>
      <c r="AK1197" s="51" t="s">
        <v>150</v>
      </c>
      <c r="AL1197" s="27" t="s">
        <v>2081</v>
      </c>
      <c r="AM1197" s="41"/>
      <c r="AP1197" s="54"/>
      <c r="AQ1197" s="54"/>
      <c r="AR1197" s="54"/>
      <c r="AS1197" s="54"/>
    </row>
    <row r="1198" s="7" customFormat="1" ht="53" customHeight="1" spans="1:45">
      <c r="A1198" s="23" t="s">
        <v>139</v>
      </c>
      <c r="B1198" s="24" t="s">
        <v>140</v>
      </c>
      <c r="C1198" s="25" t="s">
        <v>2580</v>
      </c>
      <c r="D1198" s="26" t="s">
        <v>2230</v>
      </c>
      <c r="E1198" s="27" t="s">
        <v>2235</v>
      </c>
      <c r="F1198" s="28" t="s">
        <v>377</v>
      </c>
      <c r="G1198" s="26" t="s">
        <v>1469</v>
      </c>
      <c r="H1198" s="26" t="s">
        <v>146</v>
      </c>
      <c r="I1198" s="26" t="s">
        <v>147</v>
      </c>
      <c r="J1198" s="41" t="s">
        <v>148</v>
      </c>
      <c r="K1198" s="41" t="s">
        <v>149</v>
      </c>
      <c r="L1198" s="42">
        <v>0.4</v>
      </c>
      <c r="M1198" s="43">
        <v>0.4</v>
      </c>
      <c r="N1198" s="43"/>
      <c r="O1198" s="43"/>
      <c r="P1198" s="43"/>
      <c r="Q1198" s="43">
        <v>0.4</v>
      </c>
      <c r="R1198" s="58"/>
      <c r="S1198" s="48"/>
      <c r="T1198" s="26"/>
      <c r="U1198" s="23"/>
      <c r="V1198" s="48" t="str">
        <f t="shared" si="18"/>
        <v/>
      </c>
      <c r="W1198" s="48"/>
      <c r="X1198" s="48"/>
      <c r="Y1198" s="48"/>
      <c r="Z1198" s="48"/>
      <c r="AA1198" s="48" t="s">
        <v>135</v>
      </c>
      <c r="AB1198" s="41" t="s">
        <v>116</v>
      </c>
      <c r="AC1198" s="41" t="s">
        <v>136</v>
      </c>
      <c r="AD1198" s="41" t="s">
        <v>116</v>
      </c>
      <c r="AE1198" s="48" t="s">
        <v>136</v>
      </c>
      <c r="AF1198" s="41" t="s">
        <v>136</v>
      </c>
      <c r="AG1198" s="26">
        <v>5</v>
      </c>
      <c r="AH1198" s="50">
        <v>11</v>
      </c>
      <c r="AI1198" s="50">
        <v>8</v>
      </c>
      <c r="AJ1198" s="50">
        <v>18</v>
      </c>
      <c r="AK1198" s="51" t="s">
        <v>150</v>
      </c>
      <c r="AL1198" s="27" t="s">
        <v>1921</v>
      </c>
      <c r="AM1198" s="41"/>
      <c r="AP1198" s="54"/>
      <c r="AQ1198" s="54"/>
      <c r="AR1198" s="54"/>
      <c r="AS1198" s="54"/>
    </row>
    <row r="1199" s="7" customFormat="1" ht="53" customHeight="1" spans="1:45">
      <c r="A1199" s="23" t="s">
        <v>139</v>
      </c>
      <c r="B1199" s="24" t="s">
        <v>140</v>
      </c>
      <c r="C1199" s="25" t="s">
        <v>2581</v>
      </c>
      <c r="D1199" s="26" t="s">
        <v>2582</v>
      </c>
      <c r="E1199" s="26" t="s">
        <v>2583</v>
      </c>
      <c r="F1199" s="28" t="s">
        <v>1324</v>
      </c>
      <c r="G1199" s="26" t="s">
        <v>1736</v>
      </c>
      <c r="H1199" s="26" t="s">
        <v>146</v>
      </c>
      <c r="I1199" s="26" t="s">
        <v>147</v>
      </c>
      <c r="J1199" s="41" t="s">
        <v>148</v>
      </c>
      <c r="K1199" s="41" t="s">
        <v>149</v>
      </c>
      <c r="L1199" s="42">
        <v>0.7</v>
      </c>
      <c r="M1199" s="43">
        <v>0.4</v>
      </c>
      <c r="N1199" s="43"/>
      <c r="O1199" s="43"/>
      <c r="P1199" s="43">
        <v>0.4</v>
      </c>
      <c r="Q1199" s="43"/>
      <c r="R1199" s="47">
        <v>0.3</v>
      </c>
      <c r="S1199" s="48"/>
      <c r="T1199" s="26"/>
      <c r="U1199" s="23"/>
      <c r="V1199" s="48" t="str">
        <f t="shared" si="18"/>
        <v/>
      </c>
      <c r="W1199" s="48"/>
      <c r="X1199" s="48"/>
      <c r="Y1199" s="48"/>
      <c r="Z1199" s="48"/>
      <c r="AA1199" s="48" t="s">
        <v>135</v>
      </c>
      <c r="AB1199" s="41" t="s">
        <v>116</v>
      </c>
      <c r="AC1199" s="41" t="s">
        <v>136</v>
      </c>
      <c r="AD1199" s="41" t="s">
        <v>116</v>
      </c>
      <c r="AE1199" s="48" t="s">
        <v>136</v>
      </c>
      <c r="AF1199" s="41" t="s">
        <v>136</v>
      </c>
      <c r="AG1199" s="26">
        <v>40</v>
      </c>
      <c r="AH1199" s="50">
        <v>88</v>
      </c>
      <c r="AI1199" s="50">
        <v>64</v>
      </c>
      <c r="AJ1199" s="50">
        <v>144</v>
      </c>
      <c r="AK1199" s="51" t="s">
        <v>150</v>
      </c>
      <c r="AL1199" s="27" t="s">
        <v>1851</v>
      </c>
      <c r="AM1199" s="41"/>
      <c r="AP1199" s="54"/>
      <c r="AQ1199" s="54"/>
      <c r="AR1199" s="54"/>
      <c r="AS1199" s="54"/>
    </row>
    <row r="1200" s="7" customFormat="1" ht="53" customHeight="1" spans="1:45">
      <c r="A1200" s="23" t="s">
        <v>139</v>
      </c>
      <c r="B1200" s="24" t="s">
        <v>140</v>
      </c>
      <c r="C1200" s="25" t="s">
        <v>2584</v>
      </c>
      <c r="D1200" s="26" t="s">
        <v>2582</v>
      </c>
      <c r="E1200" s="26" t="s">
        <v>2585</v>
      </c>
      <c r="F1200" s="28" t="s">
        <v>1324</v>
      </c>
      <c r="G1200" s="26" t="s">
        <v>1493</v>
      </c>
      <c r="H1200" s="26" t="s">
        <v>146</v>
      </c>
      <c r="I1200" s="26" t="s">
        <v>147</v>
      </c>
      <c r="J1200" s="41" t="s">
        <v>148</v>
      </c>
      <c r="K1200" s="41" t="s">
        <v>149</v>
      </c>
      <c r="L1200" s="42">
        <v>0.15</v>
      </c>
      <c r="M1200" s="43">
        <v>0</v>
      </c>
      <c r="N1200" s="43"/>
      <c r="O1200" s="43"/>
      <c r="P1200" s="43"/>
      <c r="Q1200" s="43"/>
      <c r="R1200" s="47">
        <v>0.15</v>
      </c>
      <c r="S1200" s="48"/>
      <c r="T1200" s="26"/>
      <c r="U1200" s="23"/>
      <c r="V1200" s="48" t="str">
        <f t="shared" si="18"/>
        <v/>
      </c>
      <c r="W1200" s="48"/>
      <c r="X1200" s="48"/>
      <c r="Y1200" s="48"/>
      <c r="Z1200" s="48"/>
      <c r="AA1200" s="48" t="s">
        <v>135</v>
      </c>
      <c r="AB1200" s="41" t="s">
        <v>116</v>
      </c>
      <c r="AC1200" s="41" t="s">
        <v>136</v>
      </c>
      <c r="AD1200" s="41" t="s">
        <v>116</v>
      </c>
      <c r="AE1200" s="48" t="s">
        <v>136</v>
      </c>
      <c r="AF1200" s="41" t="s">
        <v>136</v>
      </c>
      <c r="AG1200" s="26">
        <v>25</v>
      </c>
      <c r="AH1200" s="50">
        <v>55</v>
      </c>
      <c r="AI1200" s="50">
        <v>40</v>
      </c>
      <c r="AJ1200" s="50">
        <v>90</v>
      </c>
      <c r="AK1200" s="51" t="s">
        <v>150</v>
      </c>
      <c r="AL1200" s="27" t="s">
        <v>1755</v>
      </c>
      <c r="AM1200" s="41"/>
      <c r="AP1200" s="54"/>
      <c r="AQ1200" s="54"/>
      <c r="AR1200" s="54"/>
      <c r="AS1200" s="54"/>
    </row>
    <row r="1201" s="7" customFormat="1" ht="53" customHeight="1" spans="1:45">
      <c r="A1201" s="23" t="s">
        <v>139</v>
      </c>
      <c r="B1201" s="24" t="s">
        <v>140</v>
      </c>
      <c r="C1201" s="25" t="s">
        <v>2586</v>
      </c>
      <c r="D1201" s="26" t="s">
        <v>2582</v>
      </c>
      <c r="E1201" s="26" t="s">
        <v>2587</v>
      </c>
      <c r="F1201" s="28" t="s">
        <v>1324</v>
      </c>
      <c r="G1201" s="26" t="s">
        <v>1743</v>
      </c>
      <c r="H1201" s="26" t="s">
        <v>146</v>
      </c>
      <c r="I1201" s="26" t="s">
        <v>147</v>
      </c>
      <c r="J1201" s="41" t="s">
        <v>148</v>
      </c>
      <c r="K1201" s="41" t="s">
        <v>149</v>
      </c>
      <c r="L1201" s="42">
        <v>0.06</v>
      </c>
      <c r="M1201" s="43">
        <v>0</v>
      </c>
      <c r="N1201" s="43"/>
      <c r="O1201" s="43"/>
      <c r="P1201" s="43"/>
      <c r="Q1201" s="43"/>
      <c r="R1201" s="47">
        <v>0.06</v>
      </c>
      <c r="S1201" s="48"/>
      <c r="T1201" s="26"/>
      <c r="U1201" s="23"/>
      <c r="V1201" s="48" t="str">
        <f t="shared" si="18"/>
        <v/>
      </c>
      <c r="W1201" s="48"/>
      <c r="X1201" s="48"/>
      <c r="Y1201" s="48"/>
      <c r="Z1201" s="48"/>
      <c r="AA1201" s="48" t="s">
        <v>135</v>
      </c>
      <c r="AB1201" s="41" t="s">
        <v>116</v>
      </c>
      <c r="AC1201" s="41" t="s">
        <v>136</v>
      </c>
      <c r="AD1201" s="41" t="s">
        <v>116</v>
      </c>
      <c r="AE1201" s="48" t="s">
        <v>136</v>
      </c>
      <c r="AF1201" s="41" t="s">
        <v>136</v>
      </c>
      <c r="AG1201" s="26">
        <v>10</v>
      </c>
      <c r="AH1201" s="50">
        <v>22</v>
      </c>
      <c r="AI1201" s="50">
        <v>16</v>
      </c>
      <c r="AJ1201" s="50">
        <v>36</v>
      </c>
      <c r="AK1201" s="51" t="s">
        <v>150</v>
      </c>
      <c r="AL1201" s="27" t="s">
        <v>1740</v>
      </c>
      <c r="AM1201" s="41"/>
      <c r="AP1201" s="54"/>
      <c r="AQ1201" s="54"/>
      <c r="AR1201" s="54"/>
      <c r="AS1201" s="54"/>
    </row>
    <row r="1202" s="7" customFormat="1" ht="53" customHeight="1" spans="1:45">
      <c r="A1202" s="23" t="s">
        <v>139</v>
      </c>
      <c r="B1202" s="24" t="s">
        <v>140</v>
      </c>
      <c r="C1202" s="25" t="s">
        <v>2588</v>
      </c>
      <c r="D1202" s="26" t="s">
        <v>2582</v>
      </c>
      <c r="E1202" s="26" t="s">
        <v>2589</v>
      </c>
      <c r="F1202" s="28" t="s">
        <v>1324</v>
      </c>
      <c r="G1202" s="26" t="s">
        <v>388</v>
      </c>
      <c r="H1202" s="26" t="s">
        <v>146</v>
      </c>
      <c r="I1202" s="26" t="s">
        <v>147</v>
      </c>
      <c r="J1202" s="41" t="s">
        <v>148</v>
      </c>
      <c r="K1202" s="41" t="s">
        <v>149</v>
      </c>
      <c r="L1202" s="42">
        <v>0.45</v>
      </c>
      <c r="M1202" s="43">
        <v>0</v>
      </c>
      <c r="N1202" s="43"/>
      <c r="O1202" s="43"/>
      <c r="P1202" s="43"/>
      <c r="Q1202" s="43"/>
      <c r="R1202" s="47">
        <v>0.45</v>
      </c>
      <c r="S1202" s="48"/>
      <c r="T1202" s="26"/>
      <c r="U1202" s="23"/>
      <c r="V1202" s="48" t="str">
        <f t="shared" si="18"/>
        <v/>
      </c>
      <c r="W1202" s="48"/>
      <c r="X1202" s="48"/>
      <c r="Y1202" s="48"/>
      <c r="Z1202" s="48"/>
      <c r="AA1202" s="48" t="s">
        <v>135</v>
      </c>
      <c r="AB1202" s="41" t="s">
        <v>116</v>
      </c>
      <c r="AC1202" s="41" t="s">
        <v>116</v>
      </c>
      <c r="AD1202" s="41" t="s">
        <v>116</v>
      </c>
      <c r="AE1202" s="48" t="s">
        <v>136</v>
      </c>
      <c r="AF1202" s="41" t="s">
        <v>136</v>
      </c>
      <c r="AG1202" s="26">
        <v>100</v>
      </c>
      <c r="AH1202" s="50">
        <v>220</v>
      </c>
      <c r="AI1202" s="50">
        <v>160</v>
      </c>
      <c r="AJ1202" s="50">
        <v>360</v>
      </c>
      <c r="AK1202" s="51" t="s">
        <v>150</v>
      </c>
      <c r="AL1202" s="27" t="s">
        <v>1966</v>
      </c>
      <c r="AM1202" s="41"/>
      <c r="AP1202" s="54"/>
      <c r="AQ1202" s="54"/>
      <c r="AR1202" s="54"/>
      <c r="AS1202" s="54"/>
    </row>
    <row r="1203" s="7" customFormat="1" ht="53" customHeight="1" spans="1:45">
      <c r="A1203" s="23" t="s">
        <v>139</v>
      </c>
      <c r="B1203" s="24" t="s">
        <v>140</v>
      </c>
      <c r="C1203" s="25" t="s">
        <v>2590</v>
      </c>
      <c r="D1203" s="26" t="s">
        <v>2591</v>
      </c>
      <c r="E1203" s="27" t="s">
        <v>2592</v>
      </c>
      <c r="F1203" s="28" t="s">
        <v>456</v>
      </c>
      <c r="G1203" s="26" t="s">
        <v>467</v>
      </c>
      <c r="H1203" s="26" t="s">
        <v>146</v>
      </c>
      <c r="I1203" s="26" t="s">
        <v>147</v>
      </c>
      <c r="J1203" s="41" t="s">
        <v>148</v>
      </c>
      <c r="K1203" s="41" t="s">
        <v>149</v>
      </c>
      <c r="L1203" s="42">
        <v>0.24</v>
      </c>
      <c r="M1203" s="43">
        <v>0</v>
      </c>
      <c r="N1203" s="43"/>
      <c r="O1203" s="43"/>
      <c r="P1203" s="43"/>
      <c r="Q1203" s="43"/>
      <c r="R1203" s="47">
        <v>0.24</v>
      </c>
      <c r="S1203" s="48"/>
      <c r="T1203" s="26"/>
      <c r="U1203" s="23"/>
      <c r="V1203" s="48" t="str">
        <f t="shared" si="18"/>
        <v/>
      </c>
      <c r="W1203" s="48"/>
      <c r="X1203" s="48"/>
      <c r="Y1203" s="48"/>
      <c r="Z1203" s="48"/>
      <c r="AA1203" s="48" t="s">
        <v>135</v>
      </c>
      <c r="AB1203" s="41" t="s">
        <v>116</v>
      </c>
      <c r="AC1203" s="41" t="s">
        <v>136</v>
      </c>
      <c r="AD1203" s="41" t="s">
        <v>116</v>
      </c>
      <c r="AE1203" s="48" t="s">
        <v>136</v>
      </c>
      <c r="AF1203" s="41" t="s">
        <v>136</v>
      </c>
      <c r="AG1203" s="26">
        <v>23</v>
      </c>
      <c r="AH1203" s="50">
        <v>50.6</v>
      </c>
      <c r="AI1203" s="50">
        <v>36.8</v>
      </c>
      <c r="AJ1203" s="50">
        <v>82.8</v>
      </c>
      <c r="AK1203" s="51" t="s">
        <v>150</v>
      </c>
      <c r="AL1203" s="27" t="s">
        <v>1794</v>
      </c>
      <c r="AM1203" s="41"/>
      <c r="AP1203" s="54"/>
      <c r="AQ1203" s="54"/>
      <c r="AR1203" s="54"/>
      <c r="AS1203" s="54"/>
    </row>
    <row r="1204" s="7" customFormat="1" ht="53" customHeight="1" spans="1:45">
      <c r="A1204" s="23" t="s">
        <v>139</v>
      </c>
      <c r="B1204" s="24" t="s">
        <v>140</v>
      </c>
      <c r="C1204" s="25" t="s">
        <v>2593</v>
      </c>
      <c r="D1204" s="26" t="s">
        <v>2591</v>
      </c>
      <c r="E1204" s="27" t="s">
        <v>2594</v>
      </c>
      <c r="F1204" s="28" t="s">
        <v>456</v>
      </c>
      <c r="G1204" s="26" t="s">
        <v>471</v>
      </c>
      <c r="H1204" s="26" t="s">
        <v>146</v>
      </c>
      <c r="I1204" s="26" t="s">
        <v>147</v>
      </c>
      <c r="J1204" s="41" t="s">
        <v>148</v>
      </c>
      <c r="K1204" s="41" t="s">
        <v>149</v>
      </c>
      <c r="L1204" s="42">
        <v>0.02</v>
      </c>
      <c r="M1204" s="43">
        <v>0</v>
      </c>
      <c r="N1204" s="43"/>
      <c r="O1204" s="43"/>
      <c r="P1204" s="43"/>
      <c r="Q1204" s="43"/>
      <c r="R1204" s="47">
        <v>0.02</v>
      </c>
      <c r="S1204" s="48"/>
      <c r="T1204" s="26"/>
      <c r="U1204" s="23"/>
      <c r="V1204" s="48" t="str">
        <f t="shared" si="18"/>
        <v/>
      </c>
      <c r="W1204" s="48"/>
      <c r="X1204" s="48"/>
      <c r="Y1204" s="48"/>
      <c r="Z1204" s="48"/>
      <c r="AA1204" s="48" t="s">
        <v>135</v>
      </c>
      <c r="AB1204" s="41" t="s">
        <v>116</v>
      </c>
      <c r="AC1204" s="41" t="s">
        <v>136</v>
      </c>
      <c r="AD1204" s="41" t="s">
        <v>116</v>
      </c>
      <c r="AE1204" s="48" t="s">
        <v>136</v>
      </c>
      <c r="AF1204" s="41" t="s">
        <v>136</v>
      </c>
      <c r="AG1204" s="26">
        <v>20</v>
      </c>
      <c r="AH1204" s="50">
        <v>44</v>
      </c>
      <c r="AI1204" s="50">
        <v>32</v>
      </c>
      <c r="AJ1204" s="50">
        <v>72</v>
      </c>
      <c r="AK1204" s="51" t="s">
        <v>150</v>
      </c>
      <c r="AL1204" s="27" t="s">
        <v>1737</v>
      </c>
      <c r="AM1204" s="41"/>
      <c r="AP1204" s="54"/>
      <c r="AQ1204" s="54"/>
      <c r="AR1204" s="54"/>
      <c r="AS1204" s="54"/>
    </row>
    <row r="1205" s="7" customFormat="1" ht="53" customHeight="1" spans="1:45">
      <c r="A1205" s="23" t="s">
        <v>139</v>
      </c>
      <c r="B1205" s="24" t="s">
        <v>140</v>
      </c>
      <c r="C1205" s="25" t="s">
        <v>2595</v>
      </c>
      <c r="D1205" s="26" t="s">
        <v>2591</v>
      </c>
      <c r="E1205" s="27" t="s">
        <v>2592</v>
      </c>
      <c r="F1205" s="28" t="s">
        <v>456</v>
      </c>
      <c r="G1205" s="26" t="s">
        <v>478</v>
      </c>
      <c r="H1205" s="26" t="s">
        <v>146</v>
      </c>
      <c r="I1205" s="26" t="s">
        <v>147</v>
      </c>
      <c r="J1205" s="41" t="s">
        <v>148</v>
      </c>
      <c r="K1205" s="41" t="s">
        <v>149</v>
      </c>
      <c r="L1205" s="42">
        <v>0.24</v>
      </c>
      <c r="M1205" s="43">
        <v>0</v>
      </c>
      <c r="N1205" s="43"/>
      <c r="O1205" s="43"/>
      <c r="P1205" s="43"/>
      <c r="Q1205" s="43"/>
      <c r="R1205" s="47">
        <v>0.24</v>
      </c>
      <c r="S1205" s="48"/>
      <c r="T1205" s="26"/>
      <c r="U1205" s="23"/>
      <c r="V1205" s="48" t="str">
        <f t="shared" si="18"/>
        <v/>
      </c>
      <c r="W1205" s="48"/>
      <c r="X1205" s="48"/>
      <c r="Y1205" s="48"/>
      <c r="Z1205" s="48"/>
      <c r="AA1205" s="48" t="s">
        <v>135</v>
      </c>
      <c r="AB1205" s="41" t="s">
        <v>116</v>
      </c>
      <c r="AC1205" s="41" t="s">
        <v>136</v>
      </c>
      <c r="AD1205" s="41" t="s">
        <v>116</v>
      </c>
      <c r="AE1205" s="48" t="s">
        <v>136</v>
      </c>
      <c r="AF1205" s="41" t="s">
        <v>136</v>
      </c>
      <c r="AG1205" s="26">
        <v>25</v>
      </c>
      <c r="AH1205" s="50">
        <v>55</v>
      </c>
      <c r="AI1205" s="50">
        <v>40</v>
      </c>
      <c r="AJ1205" s="50">
        <v>90</v>
      </c>
      <c r="AK1205" s="51" t="s">
        <v>150</v>
      </c>
      <c r="AL1205" s="27" t="s">
        <v>1755</v>
      </c>
      <c r="AM1205" s="41"/>
      <c r="AP1205" s="54"/>
      <c r="AQ1205" s="54"/>
      <c r="AR1205" s="54"/>
      <c r="AS1205" s="54"/>
    </row>
    <row r="1206" s="7" customFormat="1" ht="53" customHeight="1" spans="1:45">
      <c r="A1206" s="23" t="s">
        <v>139</v>
      </c>
      <c r="B1206" s="24" t="s">
        <v>140</v>
      </c>
      <c r="C1206" s="25" t="s">
        <v>2596</v>
      </c>
      <c r="D1206" s="26" t="s">
        <v>2591</v>
      </c>
      <c r="E1206" s="27" t="s">
        <v>2597</v>
      </c>
      <c r="F1206" s="28" t="s">
        <v>456</v>
      </c>
      <c r="G1206" s="26" t="s">
        <v>482</v>
      </c>
      <c r="H1206" s="26" t="s">
        <v>146</v>
      </c>
      <c r="I1206" s="26" t="s">
        <v>147</v>
      </c>
      <c r="J1206" s="41" t="s">
        <v>148</v>
      </c>
      <c r="K1206" s="41" t="s">
        <v>149</v>
      </c>
      <c r="L1206" s="42">
        <v>0.15</v>
      </c>
      <c r="M1206" s="43">
        <v>0</v>
      </c>
      <c r="N1206" s="43"/>
      <c r="O1206" s="43"/>
      <c r="P1206" s="43"/>
      <c r="Q1206" s="43"/>
      <c r="R1206" s="47">
        <v>0.15</v>
      </c>
      <c r="S1206" s="48"/>
      <c r="T1206" s="26"/>
      <c r="U1206" s="23"/>
      <c r="V1206" s="48" t="str">
        <f t="shared" si="18"/>
        <v/>
      </c>
      <c r="W1206" s="48"/>
      <c r="X1206" s="48"/>
      <c r="Y1206" s="48"/>
      <c r="Z1206" s="48"/>
      <c r="AA1206" s="48" t="s">
        <v>135</v>
      </c>
      <c r="AB1206" s="41" t="s">
        <v>116</v>
      </c>
      <c r="AC1206" s="41" t="s">
        <v>116</v>
      </c>
      <c r="AD1206" s="41" t="s">
        <v>116</v>
      </c>
      <c r="AE1206" s="48" t="s">
        <v>136</v>
      </c>
      <c r="AF1206" s="41" t="s">
        <v>136</v>
      </c>
      <c r="AG1206" s="26">
        <v>27</v>
      </c>
      <c r="AH1206" s="50">
        <v>59.4</v>
      </c>
      <c r="AI1206" s="50">
        <v>43.2</v>
      </c>
      <c r="AJ1206" s="50">
        <v>97.2</v>
      </c>
      <c r="AK1206" s="51" t="s">
        <v>150</v>
      </c>
      <c r="AL1206" s="27" t="s">
        <v>1781</v>
      </c>
      <c r="AM1206" s="41"/>
      <c r="AP1206" s="54"/>
      <c r="AQ1206" s="54"/>
      <c r="AR1206" s="54"/>
      <c r="AS1206" s="54"/>
    </row>
    <row r="1207" s="7" customFormat="1" ht="53" customHeight="1" spans="1:45">
      <c r="A1207" s="23" t="s">
        <v>139</v>
      </c>
      <c r="B1207" s="24" t="s">
        <v>140</v>
      </c>
      <c r="C1207" s="25" t="s">
        <v>2598</v>
      </c>
      <c r="D1207" s="26" t="s">
        <v>2591</v>
      </c>
      <c r="E1207" s="27" t="s">
        <v>2599</v>
      </c>
      <c r="F1207" s="28" t="s">
        <v>456</v>
      </c>
      <c r="G1207" s="26" t="s">
        <v>1806</v>
      </c>
      <c r="H1207" s="26" t="s">
        <v>146</v>
      </c>
      <c r="I1207" s="26" t="s">
        <v>147</v>
      </c>
      <c r="J1207" s="41" t="s">
        <v>148</v>
      </c>
      <c r="K1207" s="41" t="s">
        <v>149</v>
      </c>
      <c r="L1207" s="42">
        <v>0.3</v>
      </c>
      <c r="M1207" s="43">
        <v>0</v>
      </c>
      <c r="N1207" s="43"/>
      <c r="O1207" s="43"/>
      <c r="P1207" s="43"/>
      <c r="Q1207" s="43"/>
      <c r="R1207" s="47">
        <v>0.3</v>
      </c>
      <c r="S1207" s="48"/>
      <c r="T1207" s="26"/>
      <c r="U1207" s="23"/>
      <c r="V1207" s="48" t="str">
        <f t="shared" si="18"/>
        <v/>
      </c>
      <c r="W1207" s="48"/>
      <c r="X1207" s="48"/>
      <c r="Y1207" s="48"/>
      <c r="Z1207" s="48"/>
      <c r="AA1207" s="48" t="s">
        <v>135</v>
      </c>
      <c r="AB1207" s="41" t="s">
        <v>116</v>
      </c>
      <c r="AC1207" s="41" t="s">
        <v>136</v>
      </c>
      <c r="AD1207" s="41" t="s">
        <v>116</v>
      </c>
      <c r="AE1207" s="48" t="s">
        <v>136</v>
      </c>
      <c r="AF1207" s="41" t="s">
        <v>136</v>
      </c>
      <c r="AG1207" s="26">
        <v>32</v>
      </c>
      <c r="AH1207" s="50">
        <v>70.4</v>
      </c>
      <c r="AI1207" s="50">
        <v>51.2</v>
      </c>
      <c r="AJ1207" s="50">
        <v>115.2</v>
      </c>
      <c r="AK1207" s="51" t="s">
        <v>150</v>
      </c>
      <c r="AL1207" s="27" t="s">
        <v>1807</v>
      </c>
      <c r="AM1207" s="41"/>
      <c r="AP1207" s="54"/>
      <c r="AQ1207" s="54"/>
      <c r="AR1207" s="54"/>
      <c r="AS1207" s="54"/>
    </row>
    <row r="1208" s="7" customFormat="1" ht="53" customHeight="1" spans="1:45">
      <c r="A1208" s="23" t="s">
        <v>139</v>
      </c>
      <c r="B1208" s="24" t="s">
        <v>140</v>
      </c>
      <c r="C1208" s="25" t="s">
        <v>2600</v>
      </c>
      <c r="D1208" s="26" t="s">
        <v>2591</v>
      </c>
      <c r="E1208" s="27" t="s">
        <v>2601</v>
      </c>
      <c r="F1208" s="28" t="s">
        <v>456</v>
      </c>
      <c r="G1208" s="26" t="s">
        <v>491</v>
      </c>
      <c r="H1208" s="26" t="s">
        <v>146</v>
      </c>
      <c r="I1208" s="26" t="s">
        <v>147</v>
      </c>
      <c r="J1208" s="41" t="s">
        <v>148</v>
      </c>
      <c r="K1208" s="41" t="s">
        <v>149</v>
      </c>
      <c r="L1208" s="42">
        <v>0.09</v>
      </c>
      <c r="M1208" s="43">
        <v>0</v>
      </c>
      <c r="N1208" s="43"/>
      <c r="O1208" s="43"/>
      <c r="P1208" s="43"/>
      <c r="Q1208" s="43"/>
      <c r="R1208" s="47">
        <v>0.09</v>
      </c>
      <c r="S1208" s="48"/>
      <c r="T1208" s="26"/>
      <c r="U1208" s="23"/>
      <c r="V1208" s="48" t="str">
        <f t="shared" si="18"/>
        <v/>
      </c>
      <c r="W1208" s="48"/>
      <c r="X1208" s="48"/>
      <c r="Y1208" s="48"/>
      <c r="Z1208" s="48"/>
      <c r="AA1208" s="48" t="s">
        <v>135</v>
      </c>
      <c r="AB1208" s="41" t="s">
        <v>116</v>
      </c>
      <c r="AC1208" s="41" t="s">
        <v>136</v>
      </c>
      <c r="AD1208" s="41" t="s">
        <v>116</v>
      </c>
      <c r="AE1208" s="48" t="s">
        <v>136</v>
      </c>
      <c r="AF1208" s="41" t="s">
        <v>136</v>
      </c>
      <c r="AG1208" s="26">
        <v>19</v>
      </c>
      <c r="AH1208" s="50">
        <v>41.8</v>
      </c>
      <c r="AI1208" s="50">
        <v>30.4</v>
      </c>
      <c r="AJ1208" s="50">
        <v>68.4</v>
      </c>
      <c r="AK1208" s="51" t="s">
        <v>150</v>
      </c>
      <c r="AL1208" s="27" t="s">
        <v>1810</v>
      </c>
      <c r="AM1208" s="41"/>
      <c r="AP1208" s="54"/>
      <c r="AQ1208" s="54"/>
      <c r="AR1208" s="54"/>
      <c r="AS1208" s="54"/>
    </row>
    <row r="1209" s="7" customFormat="1" ht="53" customHeight="1" spans="1:45">
      <c r="A1209" s="23" t="s">
        <v>139</v>
      </c>
      <c r="B1209" s="24" t="s">
        <v>140</v>
      </c>
      <c r="C1209" s="25" t="s">
        <v>2602</v>
      </c>
      <c r="D1209" s="26" t="s">
        <v>2591</v>
      </c>
      <c r="E1209" s="27" t="s">
        <v>2599</v>
      </c>
      <c r="F1209" s="28" t="s">
        <v>456</v>
      </c>
      <c r="G1209" s="26" t="s">
        <v>1812</v>
      </c>
      <c r="H1209" s="26" t="s">
        <v>146</v>
      </c>
      <c r="I1209" s="26" t="s">
        <v>147</v>
      </c>
      <c r="J1209" s="41" t="s">
        <v>148</v>
      </c>
      <c r="K1209" s="41" t="s">
        <v>149</v>
      </c>
      <c r="L1209" s="42">
        <v>0.3</v>
      </c>
      <c r="M1209" s="43">
        <v>0</v>
      </c>
      <c r="N1209" s="43"/>
      <c r="O1209" s="43"/>
      <c r="P1209" s="43"/>
      <c r="Q1209" s="43"/>
      <c r="R1209" s="47">
        <v>0.3</v>
      </c>
      <c r="S1209" s="48"/>
      <c r="T1209" s="26"/>
      <c r="U1209" s="23"/>
      <c r="V1209" s="48" t="str">
        <f t="shared" si="18"/>
        <v/>
      </c>
      <c r="W1209" s="48"/>
      <c r="X1209" s="48"/>
      <c r="Y1209" s="48"/>
      <c r="Z1209" s="48"/>
      <c r="AA1209" s="48" t="s">
        <v>135</v>
      </c>
      <c r="AB1209" s="41" t="s">
        <v>116</v>
      </c>
      <c r="AC1209" s="41" t="s">
        <v>136</v>
      </c>
      <c r="AD1209" s="41" t="s">
        <v>116</v>
      </c>
      <c r="AE1209" s="48" t="s">
        <v>136</v>
      </c>
      <c r="AF1209" s="41" t="s">
        <v>136</v>
      </c>
      <c r="AG1209" s="26">
        <v>30</v>
      </c>
      <c r="AH1209" s="50">
        <v>66</v>
      </c>
      <c r="AI1209" s="50">
        <v>48</v>
      </c>
      <c r="AJ1209" s="50">
        <v>108</v>
      </c>
      <c r="AK1209" s="51" t="s">
        <v>150</v>
      </c>
      <c r="AL1209" s="27" t="s">
        <v>1763</v>
      </c>
      <c r="AM1209" s="41"/>
      <c r="AP1209" s="54"/>
      <c r="AQ1209" s="54"/>
      <c r="AR1209" s="54"/>
      <c r="AS1209" s="54"/>
    </row>
    <row r="1210" s="7" customFormat="1" ht="53" customHeight="1" spans="1:45">
      <c r="A1210" s="23" t="s">
        <v>139</v>
      </c>
      <c r="B1210" s="24" t="s">
        <v>140</v>
      </c>
      <c r="C1210" s="25" t="s">
        <v>2603</v>
      </c>
      <c r="D1210" s="26" t="s">
        <v>2591</v>
      </c>
      <c r="E1210" s="27" t="s">
        <v>2601</v>
      </c>
      <c r="F1210" s="28" t="s">
        <v>456</v>
      </c>
      <c r="G1210" s="26" t="s">
        <v>2269</v>
      </c>
      <c r="H1210" s="26" t="s">
        <v>146</v>
      </c>
      <c r="I1210" s="26" t="s">
        <v>147</v>
      </c>
      <c r="J1210" s="41" t="s">
        <v>148</v>
      </c>
      <c r="K1210" s="41" t="s">
        <v>149</v>
      </c>
      <c r="L1210" s="42">
        <v>0.09</v>
      </c>
      <c r="M1210" s="43">
        <v>0</v>
      </c>
      <c r="N1210" s="43"/>
      <c r="O1210" s="43"/>
      <c r="P1210" s="43"/>
      <c r="Q1210" s="43"/>
      <c r="R1210" s="47">
        <v>0.09</v>
      </c>
      <c r="S1210" s="48"/>
      <c r="T1210" s="26"/>
      <c r="U1210" s="23"/>
      <c r="V1210" s="48" t="str">
        <f t="shared" si="18"/>
        <v/>
      </c>
      <c r="W1210" s="48"/>
      <c r="X1210" s="48"/>
      <c r="Y1210" s="48"/>
      <c r="Z1210" s="48"/>
      <c r="AA1210" s="48" t="s">
        <v>135</v>
      </c>
      <c r="AB1210" s="41" t="s">
        <v>116</v>
      </c>
      <c r="AC1210" s="41" t="s">
        <v>136</v>
      </c>
      <c r="AD1210" s="41" t="s">
        <v>116</v>
      </c>
      <c r="AE1210" s="48" t="s">
        <v>136</v>
      </c>
      <c r="AF1210" s="41" t="s">
        <v>136</v>
      </c>
      <c r="AG1210" s="26">
        <v>24</v>
      </c>
      <c r="AH1210" s="50">
        <v>52.8</v>
      </c>
      <c r="AI1210" s="50">
        <v>38.4</v>
      </c>
      <c r="AJ1210" s="50">
        <v>86.4</v>
      </c>
      <c r="AK1210" s="51" t="s">
        <v>150</v>
      </c>
      <c r="AL1210" s="27" t="s">
        <v>1831</v>
      </c>
      <c r="AM1210" s="41"/>
      <c r="AP1210" s="54"/>
      <c r="AQ1210" s="54"/>
      <c r="AR1210" s="54"/>
      <c r="AS1210" s="54"/>
    </row>
    <row r="1211" s="7" customFormat="1" ht="53" customHeight="1" spans="1:45">
      <c r="A1211" s="23" t="s">
        <v>139</v>
      </c>
      <c r="B1211" s="24" t="s">
        <v>140</v>
      </c>
      <c r="C1211" s="25" t="s">
        <v>2604</v>
      </c>
      <c r="D1211" s="26" t="s">
        <v>2591</v>
      </c>
      <c r="E1211" s="27" t="s">
        <v>2605</v>
      </c>
      <c r="F1211" s="28" t="s">
        <v>456</v>
      </c>
      <c r="G1211" s="26" t="s">
        <v>494</v>
      </c>
      <c r="H1211" s="26" t="s">
        <v>146</v>
      </c>
      <c r="I1211" s="26" t="s">
        <v>147</v>
      </c>
      <c r="J1211" s="41" t="s">
        <v>148</v>
      </c>
      <c r="K1211" s="41" t="s">
        <v>149</v>
      </c>
      <c r="L1211" s="42">
        <v>6</v>
      </c>
      <c r="M1211" s="43">
        <v>0</v>
      </c>
      <c r="N1211" s="43"/>
      <c r="O1211" s="43"/>
      <c r="P1211" s="43"/>
      <c r="Q1211" s="43"/>
      <c r="R1211" s="47">
        <v>6</v>
      </c>
      <c r="S1211" s="48"/>
      <c r="T1211" s="26"/>
      <c r="U1211" s="23"/>
      <c r="V1211" s="48" t="str">
        <f t="shared" si="18"/>
        <v/>
      </c>
      <c r="W1211" s="48"/>
      <c r="X1211" s="48"/>
      <c r="Y1211" s="48"/>
      <c r="Z1211" s="48"/>
      <c r="AA1211" s="48" t="s">
        <v>135</v>
      </c>
      <c r="AB1211" s="41" t="s">
        <v>116</v>
      </c>
      <c r="AC1211" s="41" t="s">
        <v>116</v>
      </c>
      <c r="AD1211" s="41" t="s">
        <v>116</v>
      </c>
      <c r="AE1211" s="48" t="s">
        <v>136</v>
      </c>
      <c r="AF1211" s="41" t="s">
        <v>136</v>
      </c>
      <c r="AG1211" s="26">
        <v>85</v>
      </c>
      <c r="AH1211" s="50">
        <v>187</v>
      </c>
      <c r="AI1211" s="50">
        <v>136</v>
      </c>
      <c r="AJ1211" s="50">
        <v>306</v>
      </c>
      <c r="AK1211" s="51" t="s">
        <v>150</v>
      </c>
      <c r="AL1211" s="27" t="s">
        <v>1815</v>
      </c>
      <c r="AM1211" s="41"/>
      <c r="AP1211" s="54"/>
      <c r="AQ1211" s="54"/>
      <c r="AR1211" s="54"/>
      <c r="AS1211" s="54"/>
    </row>
    <row r="1212" s="7" customFormat="1" ht="53" customHeight="1" spans="1:45">
      <c r="A1212" s="23" t="s">
        <v>139</v>
      </c>
      <c r="B1212" s="24" t="s">
        <v>140</v>
      </c>
      <c r="C1212" s="25" t="s">
        <v>2606</v>
      </c>
      <c r="D1212" s="26" t="s">
        <v>2591</v>
      </c>
      <c r="E1212" s="27" t="s">
        <v>2607</v>
      </c>
      <c r="F1212" s="28" t="s">
        <v>456</v>
      </c>
      <c r="G1212" s="26" t="s">
        <v>1822</v>
      </c>
      <c r="H1212" s="26" t="s">
        <v>146</v>
      </c>
      <c r="I1212" s="26" t="s">
        <v>147</v>
      </c>
      <c r="J1212" s="41" t="s">
        <v>148</v>
      </c>
      <c r="K1212" s="41" t="s">
        <v>149</v>
      </c>
      <c r="L1212" s="42">
        <v>3</v>
      </c>
      <c r="M1212" s="43">
        <v>0</v>
      </c>
      <c r="N1212" s="43"/>
      <c r="O1212" s="43"/>
      <c r="P1212" s="43"/>
      <c r="Q1212" s="43"/>
      <c r="R1212" s="47">
        <v>3</v>
      </c>
      <c r="S1212" s="48"/>
      <c r="T1212" s="26"/>
      <c r="U1212" s="23"/>
      <c r="V1212" s="48" t="str">
        <f t="shared" si="18"/>
        <v/>
      </c>
      <c r="W1212" s="48"/>
      <c r="X1212" s="48"/>
      <c r="Y1212" s="48"/>
      <c r="Z1212" s="48"/>
      <c r="AA1212" s="48" t="s">
        <v>135</v>
      </c>
      <c r="AB1212" s="41" t="s">
        <v>116</v>
      </c>
      <c r="AC1212" s="41" t="s">
        <v>116</v>
      </c>
      <c r="AD1212" s="41" t="s">
        <v>116</v>
      </c>
      <c r="AE1212" s="48" t="s">
        <v>136</v>
      </c>
      <c r="AF1212" s="41" t="s">
        <v>136</v>
      </c>
      <c r="AG1212" s="26">
        <v>35</v>
      </c>
      <c r="AH1212" s="50">
        <v>77</v>
      </c>
      <c r="AI1212" s="50">
        <v>56</v>
      </c>
      <c r="AJ1212" s="50">
        <v>126</v>
      </c>
      <c r="AK1212" s="51" t="s">
        <v>150</v>
      </c>
      <c r="AL1212" s="27" t="s">
        <v>1823</v>
      </c>
      <c r="AM1212" s="41"/>
      <c r="AP1212" s="54"/>
      <c r="AQ1212" s="54"/>
      <c r="AR1212" s="54"/>
      <c r="AS1212" s="54"/>
    </row>
    <row r="1213" s="7" customFormat="1" ht="53" customHeight="1" spans="1:45">
      <c r="A1213" s="23" t="s">
        <v>139</v>
      </c>
      <c r="B1213" s="24" t="s">
        <v>140</v>
      </c>
      <c r="C1213" s="25" t="s">
        <v>2608</v>
      </c>
      <c r="D1213" s="26" t="s">
        <v>2591</v>
      </c>
      <c r="E1213" s="27" t="s">
        <v>2601</v>
      </c>
      <c r="F1213" s="28" t="s">
        <v>456</v>
      </c>
      <c r="G1213" s="26" t="s">
        <v>505</v>
      </c>
      <c r="H1213" s="26" t="s">
        <v>146</v>
      </c>
      <c r="I1213" s="26" t="s">
        <v>147</v>
      </c>
      <c r="J1213" s="41" t="s">
        <v>148</v>
      </c>
      <c r="K1213" s="41" t="s">
        <v>149</v>
      </c>
      <c r="L1213" s="42">
        <v>0.09</v>
      </c>
      <c r="M1213" s="43">
        <v>0</v>
      </c>
      <c r="N1213" s="43"/>
      <c r="O1213" s="43"/>
      <c r="P1213" s="43"/>
      <c r="Q1213" s="43"/>
      <c r="R1213" s="47">
        <v>0.09</v>
      </c>
      <c r="S1213" s="48"/>
      <c r="T1213" s="26"/>
      <c r="U1213" s="23"/>
      <c r="V1213" s="48" t="str">
        <f t="shared" si="18"/>
        <v/>
      </c>
      <c r="W1213" s="48"/>
      <c r="X1213" s="48"/>
      <c r="Y1213" s="48"/>
      <c r="Z1213" s="48"/>
      <c r="AA1213" s="48" t="s">
        <v>135</v>
      </c>
      <c r="AB1213" s="41" t="s">
        <v>116</v>
      </c>
      <c r="AC1213" s="41" t="s">
        <v>136</v>
      </c>
      <c r="AD1213" s="41" t="s">
        <v>116</v>
      </c>
      <c r="AE1213" s="48" t="s">
        <v>136</v>
      </c>
      <c r="AF1213" s="41" t="s">
        <v>136</v>
      </c>
      <c r="AG1213" s="26">
        <v>14</v>
      </c>
      <c r="AH1213" s="50">
        <v>30.8</v>
      </c>
      <c r="AI1213" s="50">
        <v>22.4</v>
      </c>
      <c r="AJ1213" s="50">
        <v>50.4</v>
      </c>
      <c r="AK1213" s="51" t="s">
        <v>150</v>
      </c>
      <c r="AL1213" s="27" t="s">
        <v>1788</v>
      </c>
      <c r="AM1213" s="41"/>
      <c r="AP1213" s="54"/>
      <c r="AQ1213" s="54"/>
      <c r="AR1213" s="54"/>
      <c r="AS1213" s="54"/>
    </row>
    <row r="1214" s="7" customFormat="1" ht="53" customHeight="1" spans="1:45">
      <c r="A1214" s="23" t="s">
        <v>139</v>
      </c>
      <c r="B1214" s="24" t="s">
        <v>140</v>
      </c>
      <c r="C1214" s="25" t="s">
        <v>2609</v>
      </c>
      <c r="D1214" s="26" t="s">
        <v>2591</v>
      </c>
      <c r="E1214" s="27" t="s">
        <v>2610</v>
      </c>
      <c r="F1214" s="28" t="s">
        <v>456</v>
      </c>
      <c r="G1214" s="26" t="s">
        <v>1826</v>
      </c>
      <c r="H1214" s="26" t="s">
        <v>146</v>
      </c>
      <c r="I1214" s="26" t="s">
        <v>147</v>
      </c>
      <c r="J1214" s="41" t="s">
        <v>148</v>
      </c>
      <c r="K1214" s="41" t="s">
        <v>149</v>
      </c>
      <c r="L1214" s="42">
        <v>0.03</v>
      </c>
      <c r="M1214" s="43">
        <v>0</v>
      </c>
      <c r="N1214" s="43"/>
      <c r="O1214" s="43"/>
      <c r="P1214" s="43"/>
      <c r="Q1214" s="43"/>
      <c r="R1214" s="47">
        <v>0.03</v>
      </c>
      <c r="S1214" s="48"/>
      <c r="T1214" s="26"/>
      <c r="U1214" s="23"/>
      <c r="V1214" s="48" t="str">
        <f t="shared" si="18"/>
        <v/>
      </c>
      <c r="W1214" s="48"/>
      <c r="X1214" s="48"/>
      <c r="Y1214" s="48"/>
      <c r="Z1214" s="48"/>
      <c r="AA1214" s="48" t="s">
        <v>135</v>
      </c>
      <c r="AB1214" s="41" t="s">
        <v>116</v>
      </c>
      <c r="AC1214" s="41" t="s">
        <v>136</v>
      </c>
      <c r="AD1214" s="41" t="s">
        <v>116</v>
      </c>
      <c r="AE1214" s="48" t="s">
        <v>136</v>
      </c>
      <c r="AF1214" s="41" t="s">
        <v>136</v>
      </c>
      <c r="AG1214" s="26">
        <v>23</v>
      </c>
      <c r="AH1214" s="50">
        <v>50.6</v>
      </c>
      <c r="AI1214" s="50">
        <v>36.8</v>
      </c>
      <c r="AJ1214" s="50">
        <v>82.8</v>
      </c>
      <c r="AK1214" s="51" t="s">
        <v>150</v>
      </c>
      <c r="AL1214" s="27" t="s">
        <v>1794</v>
      </c>
      <c r="AM1214" s="41"/>
      <c r="AP1214" s="54"/>
      <c r="AQ1214" s="54"/>
      <c r="AR1214" s="54"/>
      <c r="AS1214" s="54"/>
    </row>
    <row r="1215" s="7" customFormat="1" ht="53" customHeight="1" spans="1:45">
      <c r="A1215" s="23" t="s">
        <v>139</v>
      </c>
      <c r="B1215" s="24" t="s">
        <v>140</v>
      </c>
      <c r="C1215" s="25" t="s">
        <v>2611</v>
      </c>
      <c r="D1215" s="26" t="s">
        <v>2591</v>
      </c>
      <c r="E1215" s="27" t="s">
        <v>2599</v>
      </c>
      <c r="F1215" s="28" t="s">
        <v>456</v>
      </c>
      <c r="G1215" s="26" t="s">
        <v>509</v>
      </c>
      <c r="H1215" s="26" t="s">
        <v>146</v>
      </c>
      <c r="I1215" s="26" t="s">
        <v>147</v>
      </c>
      <c r="J1215" s="41" t="s">
        <v>148</v>
      </c>
      <c r="K1215" s="41" t="s">
        <v>149</v>
      </c>
      <c r="L1215" s="42">
        <v>0.3</v>
      </c>
      <c r="M1215" s="43">
        <v>0</v>
      </c>
      <c r="N1215" s="43"/>
      <c r="O1215" s="43"/>
      <c r="P1215" s="43"/>
      <c r="Q1215" s="43"/>
      <c r="R1215" s="47">
        <v>0.3</v>
      </c>
      <c r="S1215" s="48"/>
      <c r="T1215" s="26"/>
      <c r="U1215" s="23"/>
      <c r="V1215" s="48" t="str">
        <f t="shared" si="18"/>
        <v/>
      </c>
      <c r="W1215" s="48"/>
      <c r="X1215" s="48"/>
      <c r="Y1215" s="48"/>
      <c r="Z1215" s="48"/>
      <c r="AA1215" s="48" t="s">
        <v>135</v>
      </c>
      <c r="AB1215" s="41" t="s">
        <v>116</v>
      </c>
      <c r="AC1215" s="41" t="s">
        <v>136</v>
      </c>
      <c r="AD1215" s="41" t="s">
        <v>116</v>
      </c>
      <c r="AE1215" s="48" t="s">
        <v>136</v>
      </c>
      <c r="AF1215" s="41" t="s">
        <v>136</v>
      </c>
      <c r="AG1215" s="26">
        <v>33</v>
      </c>
      <c r="AH1215" s="50">
        <v>72.6</v>
      </c>
      <c r="AI1215" s="50">
        <v>52.8</v>
      </c>
      <c r="AJ1215" s="50">
        <v>118.8</v>
      </c>
      <c r="AK1215" s="51" t="s">
        <v>150</v>
      </c>
      <c r="AL1215" s="27" t="s">
        <v>1829</v>
      </c>
      <c r="AM1215" s="41"/>
      <c r="AP1215" s="54"/>
      <c r="AQ1215" s="54"/>
      <c r="AR1215" s="54"/>
      <c r="AS1215" s="54"/>
    </row>
    <row r="1216" s="7" customFormat="1" ht="53" customHeight="1" spans="1:45">
      <c r="A1216" s="23" t="s">
        <v>139</v>
      </c>
      <c r="B1216" s="24" t="s">
        <v>140</v>
      </c>
      <c r="C1216" s="25" t="s">
        <v>2612</v>
      </c>
      <c r="D1216" s="26" t="s">
        <v>2591</v>
      </c>
      <c r="E1216" s="27" t="s">
        <v>2597</v>
      </c>
      <c r="F1216" s="28" t="s">
        <v>456</v>
      </c>
      <c r="G1216" s="26" t="s">
        <v>1833</v>
      </c>
      <c r="H1216" s="26" t="s">
        <v>146</v>
      </c>
      <c r="I1216" s="26" t="s">
        <v>147</v>
      </c>
      <c r="J1216" s="41" t="s">
        <v>148</v>
      </c>
      <c r="K1216" s="41" t="s">
        <v>149</v>
      </c>
      <c r="L1216" s="42">
        <v>0.15</v>
      </c>
      <c r="M1216" s="43">
        <v>0</v>
      </c>
      <c r="N1216" s="43"/>
      <c r="O1216" s="43"/>
      <c r="P1216" s="43"/>
      <c r="Q1216" s="43"/>
      <c r="R1216" s="47">
        <v>0.15</v>
      </c>
      <c r="S1216" s="48"/>
      <c r="T1216" s="26"/>
      <c r="U1216" s="23"/>
      <c r="V1216" s="48" t="str">
        <f t="shared" si="18"/>
        <v/>
      </c>
      <c r="W1216" s="48"/>
      <c r="X1216" s="48"/>
      <c r="Y1216" s="48"/>
      <c r="Z1216" s="48"/>
      <c r="AA1216" s="48" t="s">
        <v>135</v>
      </c>
      <c r="AB1216" s="41" t="s">
        <v>116</v>
      </c>
      <c r="AC1216" s="41" t="s">
        <v>136</v>
      </c>
      <c r="AD1216" s="41" t="s">
        <v>116</v>
      </c>
      <c r="AE1216" s="48" t="s">
        <v>136</v>
      </c>
      <c r="AF1216" s="41" t="s">
        <v>136</v>
      </c>
      <c r="AG1216" s="26">
        <v>11</v>
      </c>
      <c r="AH1216" s="50">
        <v>24.2</v>
      </c>
      <c r="AI1216" s="50">
        <v>17.6</v>
      </c>
      <c r="AJ1216" s="50">
        <v>39.6</v>
      </c>
      <c r="AK1216" s="51" t="s">
        <v>150</v>
      </c>
      <c r="AL1216" s="27" t="s">
        <v>1834</v>
      </c>
      <c r="AM1216" s="41"/>
      <c r="AP1216" s="54"/>
      <c r="AQ1216" s="54"/>
      <c r="AR1216" s="54"/>
      <c r="AS1216" s="54"/>
    </row>
    <row r="1217" s="7" customFormat="1" ht="53" customHeight="1" spans="1:45">
      <c r="A1217" s="23" t="s">
        <v>139</v>
      </c>
      <c r="B1217" s="24" t="s">
        <v>140</v>
      </c>
      <c r="C1217" s="25" t="s">
        <v>2613</v>
      </c>
      <c r="D1217" s="26" t="s">
        <v>2591</v>
      </c>
      <c r="E1217" s="27" t="s">
        <v>2614</v>
      </c>
      <c r="F1217" s="28" t="s">
        <v>456</v>
      </c>
      <c r="G1217" s="26" t="s">
        <v>516</v>
      </c>
      <c r="H1217" s="26" t="s">
        <v>146</v>
      </c>
      <c r="I1217" s="26" t="s">
        <v>147</v>
      </c>
      <c r="J1217" s="41" t="s">
        <v>148</v>
      </c>
      <c r="K1217" s="41" t="s">
        <v>149</v>
      </c>
      <c r="L1217" s="42">
        <v>0.45</v>
      </c>
      <c r="M1217" s="43">
        <v>0</v>
      </c>
      <c r="N1217" s="43"/>
      <c r="O1217" s="43"/>
      <c r="P1217" s="43"/>
      <c r="Q1217" s="43"/>
      <c r="R1217" s="47">
        <v>0.45</v>
      </c>
      <c r="S1217" s="48"/>
      <c r="T1217" s="26"/>
      <c r="U1217" s="23"/>
      <c r="V1217" s="48" t="str">
        <f t="shared" si="18"/>
        <v/>
      </c>
      <c r="W1217" s="48"/>
      <c r="X1217" s="48"/>
      <c r="Y1217" s="48"/>
      <c r="Z1217" s="48"/>
      <c r="AA1217" s="48" t="s">
        <v>135</v>
      </c>
      <c r="AB1217" s="41" t="s">
        <v>116</v>
      </c>
      <c r="AC1217" s="41" t="s">
        <v>136</v>
      </c>
      <c r="AD1217" s="41" t="s">
        <v>116</v>
      </c>
      <c r="AE1217" s="48" t="s">
        <v>136</v>
      </c>
      <c r="AF1217" s="41" t="s">
        <v>136</v>
      </c>
      <c r="AG1217" s="26">
        <v>9</v>
      </c>
      <c r="AH1217" s="50">
        <v>19.8</v>
      </c>
      <c r="AI1217" s="50">
        <v>14.4</v>
      </c>
      <c r="AJ1217" s="50">
        <v>32.4</v>
      </c>
      <c r="AK1217" s="51" t="s">
        <v>150</v>
      </c>
      <c r="AL1217" s="27" t="s">
        <v>1784</v>
      </c>
      <c r="AM1217" s="41"/>
      <c r="AP1217" s="54"/>
      <c r="AQ1217" s="54"/>
      <c r="AR1217" s="54"/>
      <c r="AS1217" s="54"/>
    </row>
    <row r="1218" s="7" customFormat="1" ht="53" customHeight="1" spans="1:45">
      <c r="A1218" s="23" t="s">
        <v>139</v>
      </c>
      <c r="B1218" s="24" t="s">
        <v>140</v>
      </c>
      <c r="C1218" s="25" t="s">
        <v>2615</v>
      </c>
      <c r="D1218" s="26" t="s">
        <v>2591</v>
      </c>
      <c r="E1218" s="27" t="s">
        <v>2616</v>
      </c>
      <c r="F1218" s="28" t="s">
        <v>456</v>
      </c>
      <c r="G1218" s="26" t="s">
        <v>518</v>
      </c>
      <c r="H1218" s="26" t="s">
        <v>146</v>
      </c>
      <c r="I1218" s="26" t="s">
        <v>147</v>
      </c>
      <c r="J1218" s="41" t="s">
        <v>148</v>
      </c>
      <c r="K1218" s="41" t="s">
        <v>149</v>
      </c>
      <c r="L1218" s="42">
        <v>0.9</v>
      </c>
      <c r="M1218" s="43">
        <v>0</v>
      </c>
      <c r="N1218" s="43"/>
      <c r="O1218" s="43"/>
      <c r="P1218" s="43"/>
      <c r="Q1218" s="43"/>
      <c r="R1218" s="47">
        <v>0.9</v>
      </c>
      <c r="S1218" s="48"/>
      <c r="T1218" s="26"/>
      <c r="U1218" s="23"/>
      <c r="V1218" s="48" t="str">
        <f t="shared" si="18"/>
        <v/>
      </c>
      <c r="W1218" s="48"/>
      <c r="X1218" s="48"/>
      <c r="Y1218" s="48"/>
      <c r="Z1218" s="48"/>
      <c r="AA1218" s="48" t="s">
        <v>135</v>
      </c>
      <c r="AB1218" s="41" t="s">
        <v>116</v>
      </c>
      <c r="AC1218" s="41" t="s">
        <v>136</v>
      </c>
      <c r="AD1218" s="41" t="s">
        <v>116</v>
      </c>
      <c r="AE1218" s="48" t="s">
        <v>136</v>
      </c>
      <c r="AF1218" s="41" t="s">
        <v>136</v>
      </c>
      <c r="AG1218" s="26">
        <v>18</v>
      </c>
      <c r="AH1218" s="50">
        <v>39.6</v>
      </c>
      <c r="AI1218" s="50">
        <v>28.8</v>
      </c>
      <c r="AJ1218" s="50">
        <v>64.8</v>
      </c>
      <c r="AK1218" s="51" t="s">
        <v>150</v>
      </c>
      <c r="AL1218" s="27" t="s">
        <v>1839</v>
      </c>
      <c r="AM1218" s="41"/>
      <c r="AP1218" s="54"/>
      <c r="AQ1218" s="54"/>
      <c r="AR1218" s="54"/>
      <c r="AS1218" s="54"/>
    </row>
    <row r="1219" s="7" customFormat="1" ht="53" customHeight="1" spans="1:45">
      <c r="A1219" s="23" t="s">
        <v>139</v>
      </c>
      <c r="B1219" s="24" t="s">
        <v>140</v>
      </c>
      <c r="C1219" s="25" t="s">
        <v>2617</v>
      </c>
      <c r="D1219" s="26" t="s">
        <v>2591</v>
      </c>
      <c r="E1219" s="27" t="s">
        <v>2614</v>
      </c>
      <c r="F1219" s="28" t="s">
        <v>456</v>
      </c>
      <c r="G1219" s="26" t="s">
        <v>1844</v>
      </c>
      <c r="H1219" s="26" t="s">
        <v>146</v>
      </c>
      <c r="I1219" s="26" t="s">
        <v>147</v>
      </c>
      <c r="J1219" s="41" t="s">
        <v>148</v>
      </c>
      <c r="K1219" s="41" t="s">
        <v>149</v>
      </c>
      <c r="L1219" s="42">
        <v>0.45</v>
      </c>
      <c r="M1219" s="43">
        <v>0</v>
      </c>
      <c r="N1219" s="43"/>
      <c r="O1219" s="43"/>
      <c r="P1219" s="43"/>
      <c r="Q1219" s="43"/>
      <c r="R1219" s="47">
        <v>0.45</v>
      </c>
      <c r="S1219" s="48"/>
      <c r="T1219" s="26"/>
      <c r="U1219" s="23"/>
      <c r="V1219" s="48" t="str">
        <f t="shared" si="18"/>
        <v/>
      </c>
      <c r="W1219" s="48"/>
      <c r="X1219" s="48"/>
      <c r="Y1219" s="48"/>
      <c r="Z1219" s="48"/>
      <c r="AA1219" s="48" t="s">
        <v>135</v>
      </c>
      <c r="AB1219" s="41" t="s">
        <v>116</v>
      </c>
      <c r="AC1219" s="41" t="s">
        <v>136</v>
      </c>
      <c r="AD1219" s="41" t="s">
        <v>116</v>
      </c>
      <c r="AE1219" s="48" t="s">
        <v>136</v>
      </c>
      <c r="AF1219" s="41" t="s">
        <v>136</v>
      </c>
      <c r="AG1219" s="26">
        <v>14</v>
      </c>
      <c r="AH1219" s="50">
        <v>30.8</v>
      </c>
      <c r="AI1219" s="50">
        <v>22.4</v>
      </c>
      <c r="AJ1219" s="50">
        <v>50.4</v>
      </c>
      <c r="AK1219" s="51" t="s">
        <v>150</v>
      </c>
      <c r="AL1219" s="27" t="s">
        <v>1788</v>
      </c>
      <c r="AM1219" s="41"/>
      <c r="AP1219" s="54"/>
      <c r="AQ1219" s="54"/>
      <c r="AR1219" s="54"/>
      <c r="AS1219" s="54"/>
    </row>
    <row r="1220" s="7" customFormat="1" ht="53" customHeight="1" spans="1:45">
      <c r="A1220" s="23" t="s">
        <v>139</v>
      </c>
      <c r="B1220" s="24" t="s">
        <v>140</v>
      </c>
      <c r="C1220" s="25" t="s">
        <v>2618</v>
      </c>
      <c r="D1220" s="26" t="s">
        <v>2582</v>
      </c>
      <c r="E1220" s="26" t="s">
        <v>2619</v>
      </c>
      <c r="F1220" s="28" t="s">
        <v>1849</v>
      </c>
      <c r="G1220" s="26" t="s">
        <v>1850</v>
      </c>
      <c r="H1220" s="26" t="s">
        <v>146</v>
      </c>
      <c r="I1220" s="26" t="s">
        <v>147</v>
      </c>
      <c r="J1220" s="41" t="s">
        <v>148</v>
      </c>
      <c r="K1220" s="41" t="s">
        <v>149</v>
      </c>
      <c r="L1220" s="42">
        <v>0.6</v>
      </c>
      <c r="M1220" s="43">
        <v>0</v>
      </c>
      <c r="N1220" s="43"/>
      <c r="O1220" s="43"/>
      <c r="P1220" s="43"/>
      <c r="Q1220" s="43"/>
      <c r="R1220" s="47">
        <v>0.6</v>
      </c>
      <c r="S1220" s="48"/>
      <c r="T1220" s="26"/>
      <c r="U1220" s="23"/>
      <c r="V1220" s="48" t="str">
        <f t="shared" si="18"/>
        <v/>
      </c>
      <c r="W1220" s="48"/>
      <c r="X1220" s="48"/>
      <c r="Y1220" s="48"/>
      <c r="Z1220" s="48"/>
      <c r="AA1220" s="48" t="s">
        <v>135</v>
      </c>
      <c r="AB1220" s="41" t="s">
        <v>116</v>
      </c>
      <c r="AC1220" s="41" t="s">
        <v>136</v>
      </c>
      <c r="AD1220" s="41" t="s">
        <v>116</v>
      </c>
      <c r="AE1220" s="48" t="s">
        <v>136</v>
      </c>
      <c r="AF1220" s="41" t="s">
        <v>136</v>
      </c>
      <c r="AG1220" s="26">
        <v>38</v>
      </c>
      <c r="AH1220" s="50">
        <v>83.6</v>
      </c>
      <c r="AI1220" s="50">
        <v>60.8</v>
      </c>
      <c r="AJ1220" s="50">
        <v>136.8</v>
      </c>
      <c r="AK1220" s="51" t="s">
        <v>150</v>
      </c>
      <c r="AL1220" s="27" t="s">
        <v>1896</v>
      </c>
      <c r="AM1220" s="41"/>
      <c r="AP1220" s="54"/>
      <c r="AQ1220" s="54"/>
      <c r="AR1220" s="54"/>
      <c r="AS1220" s="54"/>
    </row>
    <row r="1221" s="7" customFormat="1" ht="53" customHeight="1" spans="1:45">
      <c r="A1221" s="23" t="s">
        <v>139</v>
      </c>
      <c r="B1221" s="24" t="s">
        <v>140</v>
      </c>
      <c r="C1221" s="25" t="s">
        <v>2620</v>
      </c>
      <c r="D1221" s="26" t="s">
        <v>2591</v>
      </c>
      <c r="E1221" s="27" t="s">
        <v>2621</v>
      </c>
      <c r="F1221" s="30" t="s">
        <v>521</v>
      </c>
      <c r="G1221" s="26" t="s">
        <v>1348</v>
      </c>
      <c r="H1221" s="26" t="s">
        <v>146</v>
      </c>
      <c r="I1221" s="26" t="s">
        <v>147</v>
      </c>
      <c r="J1221" s="41" t="s">
        <v>148</v>
      </c>
      <c r="K1221" s="41" t="s">
        <v>149</v>
      </c>
      <c r="L1221" s="42">
        <v>0.6</v>
      </c>
      <c r="M1221" s="43">
        <v>0</v>
      </c>
      <c r="N1221" s="43"/>
      <c r="O1221" s="43"/>
      <c r="P1221" s="43"/>
      <c r="Q1221" s="43"/>
      <c r="R1221" s="47">
        <v>0.6</v>
      </c>
      <c r="S1221" s="48"/>
      <c r="T1221" s="26"/>
      <c r="U1221" s="23"/>
      <c r="V1221" s="48" t="str">
        <f t="shared" si="18"/>
        <v/>
      </c>
      <c r="W1221" s="48"/>
      <c r="X1221" s="48"/>
      <c r="Y1221" s="48"/>
      <c r="Z1221" s="48"/>
      <c r="AA1221" s="48" t="s">
        <v>135</v>
      </c>
      <c r="AB1221" s="41" t="s">
        <v>116</v>
      </c>
      <c r="AC1221" s="41" t="s">
        <v>136</v>
      </c>
      <c r="AD1221" s="41" t="s">
        <v>116</v>
      </c>
      <c r="AE1221" s="48" t="s">
        <v>136</v>
      </c>
      <c r="AF1221" s="41" t="s">
        <v>136</v>
      </c>
      <c r="AG1221" s="26">
        <v>7</v>
      </c>
      <c r="AH1221" s="50">
        <v>15.4</v>
      </c>
      <c r="AI1221" s="50">
        <v>11.2</v>
      </c>
      <c r="AJ1221" s="50">
        <v>25.2</v>
      </c>
      <c r="AK1221" s="51" t="s">
        <v>150</v>
      </c>
      <c r="AL1221" s="27" t="s">
        <v>1853</v>
      </c>
      <c r="AM1221" s="41"/>
      <c r="AP1221" s="54"/>
      <c r="AQ1221" s="54"/>
      <c r="AR1221" s="54"/>
      <c r="AS1221" s="54"/>
    </row>
    <row r="1222" s="7" customFormat="1" ht="53" customHeight="1" spans="1:45">
      <c r="A1222" s="23" t="s">
        <v>139</v>
      </c>
      <c r="B1222" s="24" t="s">
        <v>140</v>
      </c>
      <c r="C1222" s="25" t="s">
        <v>2622</v>
      </c>
      <c r="D1222" s="26" t="s">
        <v>2591</v>
      </c>
      <c r="E1222" s="27" t="s">
        <v>2623</v>
      </c>
      <c r="F1222" s="30" t="s">
        <v>521</v>
      </c>
      <c r="G1222" s="26" t="s">
        <v>525</v>
      </c>
      <c r="H1222" s="26" t="s">
        <v>146</v>
      </c>
      <c r="I1222" s="26" t="s">
        <v>147</v>
      </c>
      <c r="J1222" s="41" t="s">
        <v>148</v>
      </c>
      <c r="K1222" s="41" t="s">
        <v>149</v>
      </c>
      <c r="L1222" s="42">
        <v>0.69</v>
      </c>
      <c r="M1222" s="43">
        <v>0</v>
      </c>
      <c r="N1222" s="43"/>
      <c r="O1222" s="43"/>
      <c r="P1222" s="43"/>
      <c r="Q1222" s="43"/>
      <c r="R1222" s="47">
        <v>0.69</v>
      </c>
      <c r="S1222" s="48"/>
      <c r="T1222" s="26"/>
      <c r="U1222" s="23"/>
      <c r="V1222" s="48" t="str">
        <f t="shared" si="18"/>
        <v/>
      </c>
      <c r="W1222" s="48"/>
      <c r="X1222" s="48"/>
      <c r="Y1222" s="48"/>
      <c r="Z1222" s="48"/>
      <c r="AA1222" s="48" t="s">
        <v>135</v>
      </c>
      <c r="AB1222" s="41" t="s">
        <v>116</v>
      </c>
      <c r="AC1222" s="41" t="s">
        <v>116</v>
      </c>
      <c r="AD1222" s="41" t="s">
        <v>116</v>
      </c>
      <c r="AE1222" s="48" t="s">
        <v>136</v>
      </c>
      <c r="AF1222" s="41" t="s">
        <v>136</v>
      </c>
      <c r="AG1222" s="26">
        <v>11</v>
      </c>
      <c r="AH1222" s="50">
        <v>24.2</v>
      </c>
      <c r="AI1222" s="50">
        <v>17.6</v>
      </c>
      <c r="AJ1222" s="50">
        <v>39.6</v>
      </c>
      <c r="AK1222" s="51" t="s">
        <v>150</v>
      </c>
      <c r="AL1222" s="27" t="s">
        <v>1834</v>
      </c>
      <c r="AM1222" s="41"/>
      <c r="AP1222" s="54"/>
      <c r="AQ1222" s="54"/>
      <c r="AR1222" s="54"/>
      <c r="AS1222" s="54"/>
    </row>
    <row r="1223" s="7" customFormat="1" ht="53" customHeight="1" spans="1:45">
      <c r="A1223" s="23" t="s">
        <v>139</v>
      </c>
      <c r="B1223" s="24" t="s">
        <v>140</v>
      </c>
      <c r="C1223" s="25" t="s">
        <v>2624</v>
      </c>
      <c r="D1223" s="26" t="s">
        <v>2591</v>
      </c>
      <c r="E1223" s="27" t="s">
        <v>2614</v>
      </c>
      <c r="F1223" s="30" t="s">
        <v>521</v>
      </c>
      <c r="G1223" s="26" t="s">
        <v>529</v>
      </c>
      <c r="H1223" s="26" t="s">
        <v>146</v>
      </c>
      <c r="I1223" s="26" t="s">
        <v>147</v>
      </c>
      <c r="J1223" s="41" t="s">
        <v>148</v>
      </c>
      <c r="K1223" s="41" t="s">
        <v>149</v>
      </c>
      <c r="L1223" s="42">
        <v>0.45</v>
      </c>
      <c r="M1223" s="43">
        <v>0</v>
      </c>
      <c r="N1223" s="43"/>
      <c r="O1223" s="43"/>
      <c r="P1223" s="43"/>
      <c r="Q1223" s="43"/>
      <c r="R1223" s="47">
        <v>0.45</v>
      </c>
      <c r="S1223" s="48"/>
      <c r="T1223" s="26"/>
      <c r="U1223" s="23"/>
      <c r="V1223" s="48" t="str">
        <f t="shared" si="18"/>
        <v/>
      </c>
      <c r="W1223" s="48"/>
      <c r="X1223" s="48"/>
      <c r="Y1223" s="48"/>
      <c r="Z1223" s="48"/>
      <c r="AA1223" s="48" t="s">
        <v>135</v>
      </c>
      <c r="AB1223" s="41" t="s">
        <v>116</v>
      </c>
      <c r="AC1223" s="41" t="s">
        <v>116</v>
      </c>
      <c r="AD1223" s="41" t="s">
        <v>116</v>
      </c>
      <c r="AE1223" s="48" t="s">
        <v>136</v>
      </c>
      <c r="AF1223" s="41" t="s">
        <v>136</v>
      </c>
      <c r="AG1223" s="26">
        <v>11</v>
      </c>
      <c r="AH1223" s="50">
        <v>24.2</v>
      </c>
      <c r="AI1223" s="50">
        <v>17.6</v>
      </c>
      <c r="AJ1223" s="50">
        <v>39.6</v>
      </c>
      <c r="AK1223" s="51" t="s">
        <v>150</v>
      </c>
      <c r="AL1223" s="27" t="s">
        <v>1834</v>
      </c>
      <c r="AM1223" s="41"/>
      <c r="AP1223" s="54"/>
      <c r="AQ1223" s="54"/>
      <c r="AR1223" s="54"/>
      <c r="AS1223" s="54"/>
    </row>
    <row r="1224" s="7" customFormat="1" ht="53" customHeight="1" spans="1:45">
      <c r="A1224" s="23" t="s">
        <v>139</v>
      </c>
      <c r="B1224" s="24" t="s">
        <v>140</v>
      </c>
      <c r="C1224" s="25" t="s">
        <v>2625</v>
      </c>
      <c r="D1224" s="26" t="s">
        <v>2591</v>
      </c>
      <c r="E1224" s="27" t="s">
        <v>2626</v>
      </c>
      <c r="F1224" s="30" t="s">
        <v>521</v>
      </c>
      <c r="G1224" s="26" t="s">
        <v>531</v>
      </c>
      <c r="H1224" s="26" t="s">
        <v>146</v>
      </c>
      <c r="I1224" s="26" t="s">
        <v>147</v>
      </c>
      <c r="J1224" s="41" t="s">
        <v>148</v>
      </c>
      <c r="K1224" s="41" t="s">
        <v>149</v>
      </c>
      <c r="L1224" s="42">
        <v>0.11</v>
      </c>
      <c r="M1224" s="43">
        <v>0</v>
      </c>
      <c r="N1224" s="43"/>
      <c r="O1224" s="43"/>
      <c r="P1224" s="43"/>
      <c r="Q1224" s="43"/>
      <c r="R1224" s="47">
        <v>0.11</v>
      </c>
      <c r="S1224" s="48"/>
      <c r="T1224" s="26"/>
      <c r="U1224" s="23"/>
      <c r="V1224" s="48" t="str">
        <f t="shared" ref="V1224:V1287" si="19">T1224&amp;U1224</f>
        <v/>
      </c>
      <c r="W1224" s="48"/>
      <c r="X1224" s="48"/>
      <c r="Y1224" s="48"/>
      <c r="Z1224" s="48"/>
      <c r="AA1224" s="48" t="s">
        <v>135</v>
      </c>
      <c r="AB1224" s="41" t="s">
        <v>116</v>
      </c>
      <c r="AC1224" s="41" t="s">
        <v>116</v>
      </c>
      <c r="AD1224" s="41" t="s">
        <v>116</v>
      </c>
      <c r="AE1224" s="48" t="s">
        <v>136</v>
      </c>
      <c r="AF1224" s="41" t="s">
        <v>136</v>
      </c>
      <c r="AG1224" s="26">
        <v>2</v>
      </c>
      <c r="AH1224" s="50">
        <v>4.4</v>
      </c>
      <c r="AI1224" s="50">
        <v>3.2</v>
      </c>
      <c r="AJ1224" s="50">
        <v>7.2</v>
      </c>
      <c r="AK1224" s="51" t="s">
        <v>150</v>
      </c>
      <c r="AL1224" s="27" t="s">
        <v>1858</v>
      </c>
      <c r="AM1224" s="41"/>
      <c r="AP1224" s="54"/>
      <c r="AQ1224" s="54"/>
      <c r="AR1224" s="54"/>
      <c r="AS1224" s="54"/>
    </row>
    <row r="1225" s="7" customFormat="1" ht="53" customHeight="1" spans="1:45">
      <c r="A1225" s="23" t="s">
        <v>139</v>
      </c>
      <c r="B1225" s="24" t="s">
        <v>140</v>
      </c>
      <c r="C1225" s="25" t="s">
        <v>2627</v>
      </c>
      <c r="D1225" s="26" t="s">
        <v>2591</v>
      </c>
      <c r="E1225" s="27" t="s">
        <v>2628</v>
      </c>
      <c r="F1225" s="30" t="s">
        <v>521</v>
      </c>
      <c r="G1225" s="26" t="s">
        <v>542</v>
      </c>
      <c r="H1225" s="26" t="s">
        <v>146</v>
      </c>
      <c r="I1225" s="26" t="s">
        <v>147</v>
      </c>
      <c r="J1225" s="41" t="s">
        <v>148</v>
      </c>
      <c r="K1225" s="41" t="s">
        <v>149</v>
      </c>
      <c r="L1225" s="42">
        <v>0.93</v>
      </c>
      <c r="M1225" s="43">
        <v>0</v>
      </c>
      <c r="N1225" s="43"/>
      <c r="O1225" s="43"/>
      <c r="P1225" s="43"/>
      <c r="Q1225" s="43"/>
      <c r="R1225" s="47">
        <v>0.93</v>
      </c>
      <c r="S1225" s="48"/>
      <c r="T1225" s="26"/>
      <c r="U1225" s="23"/>
      <c r="V1225" s="48" t="str">
        <f t="shared" si="19"/>
        <v/>
      </c>
      <c r="W1225" s="48"/>
      <c r="X1225" s="48"/>
      <c r="Y1225" s="48"/>
      <c r="Z1225" s="48"/>
      <c r="AA1225" s="48" t="s">
        <v>135</v>
      </c>
      <c r="AB1225" s="41" t="s">
        <v>116</v>
      </c>
      <c r="AC1225" s="41" t="s">
        <v>136</v>
      </c>
      <c r="AD1225" s="41" t="s">
        <v>116</v>
      </c>
      <c r="AE1225" s="48" t="s">
        <v>136</v>
      </c>
      <c r="AF1225" s="41" t="s">
        <v>136</v>
      </c>
      <c r="AG1225" s="26">
        <v>28</v>
      </c>
      <c r="AH1225" s="50">
        <v>61.6</v>
      </c>
      <c r="AI1225" s="50">
        <v>44.8</v>
      </c>
      <c r="AJ1225" s="50">
        <v>100.8</v>
      </c>
      <c r="AK1225" s="51" t="s">
        <v>150</v>
      </c>
      <c r="AL1225" s="27" t="s">
        <v>1884</v>
      </c>
      <c r="AM1225" s="41"/>
      <c r="AP1225" s="54"/>
      <c r="AQ1225" s="54"/>
      <c r="AR1225" s="54"/>
      <c r="AS1225" s="54"/>
    </row>
    <row r="1226" s="7" customFormat="1" ht="53" customHeight="1" spans="1:45">
      <c r="A1226" s="23" t="s">
        <v>139</v>
      </c>
      <c r="B1226" s="24" t="s">
        <v>140</v>
      </c>
      <c r="C1226" s="25" t="s">
        <v>2629</v>
      </c>
      <c r="D1226" s="26" t="s">
        <v>2591</v>
      </c>
      <c r="E1226" s="27" t="s">
        <v>2614</v>
      </c>
      <c r="F1226" s="30" t="s">
        <v>521</v>
      </c>
      <c r="G1226" s="26" t="s">
        <v>544</v>
      </c>
      <c r="H1226" s="26" t="s">
        <v>146</v>
      </c>
      <c r="I1226" s="26" t="s">
        <v>147</v>
      </c>
      <c r="J1226" s="41" t="s">
        <v>148</v>
      </c>
      <c r="K1226" s="41" t="s">
        <v>149</v>
      </c>
      <c r="L1226" s="42">
        <v>0.45</v>
      </c>
      <c r="M1226" s="43">
        <v>0</v>
      </c>
      <c r="N1226" s="43"/>
      <c r="O1226" s="43"/>
      <c r="P1226" s="43"/>
      <c r="Q1226" s="43"/>
      <c r="R1226" s="47">
        <v>0.45</v>
      </c>
      <c r="S1226" s="48"/>
      <c r="T1226" s="26"/>
      <c r="U1226" s="23"/>
      <c r="V1226" s="48" t="str">
        <f t="shared" si="19"/>
        <v/>
      </c>
      <c r="W1226" s="48"/>
      <c r="X1226" s="48"/>
      <c r="Y1226" s="48"/>
      <c r="Z1226" s="48"/>
      <c r="AA1226" s="48" t="s">
        <v>135</v>
      </c>
      <c r="AB1226" s="41" t="s">
        <v>116</v>
      </c>
      <c r="AC1226" s="41" t="s">
        <v>136</v>
      </c>
      <c r="AD1226" s="41" t="s">
        <v>116</v>
      </c>
      <c r="AE1226" s="48" t="s">
        <v>136</v>
      </c>
      <c r="AF1226" s="41" t="s">
        <v>136</v>
      </c>
      <c r="AG1226" s="26">
        <v>10</v>
      </c>
      <c r="AH1226" s="50">
        <v>22</v>
      </c>
      <c r="AI1226" s="50">
        <v>16</v>
      </c>
      <c r="AJ1226" s="50">
        <v>36</v>
      </c>
      <c r="AK1226" s="51" t="s">
        <v>150</v>
      </c>
      <c r="AL1226" s="27" t="s">
        <v>1740</v>
      </c>
      <c r="AM1226" s="41"/>
      <c r="AP1226" s="54"/>
      <c r="AQ1226" s="54"/>
      <c r="AR1226" s="54"/>
      <c r="AS1226" s="54"/>
    </row>
    <row r="1227" s="7" customFormat="1" ht="53" customHeight="1" spans="1:45">
      <c r="A1227" s="23" t="s">
        <v>139</v>
      </c>
      <c r="B1227" s="24" t="s">
        <v>140</v>
      </c>
      <c r="C1227" s="25" t="s">
        <v>2630</v>
      </c>
      <c r="D1227" s="26" t="s">
        <v>2591</v>
      </c>
      <c r="E1227" s="27" t="s">
        <v>2599</v>
      </c>
      <c r="F1227" s="30" t="s">
        <v>521</v>
      </c>
      <c r="G1227" s="26" t="s">
        <v>547</v>
      </c>
      <c r="H1227" s="26" t="s">
        <v>146</v>
      </c>
      <c r="I1227" s="26" t="s">
        <v>147</v>
      </c>
      <c r="J1227" s="41" t="s">
        <v>148</v>
      </c>
      <c r="K1227" s="41" t="s">
        <v>149</v>
      </c>
      <c r="L1227" s="42">
        <v>0.3</v>
      </c>
      <c r="M1227" s="43">
        <v>0</v>
      </c>
      <c r="N1227" s="43"/>
      <c r="O1227" s="43"/>
      <c r="P1227" s="43"/>
      <c r="Q1227" s="43"/>
      <c r="R1227" s="47">
        <v>0.3</v>
      </c>
      <c r="S1227" s="48"/>
      <c r="T1227" s="26"/>
      <c r="U1227" s="23"/>
      <c r="V1227" s="48" t="str">
        <f t="shared" si="19"/>
        <v/>
      </c>
      <c r="W1227" s="48"/>
      <c r="X1227" s="48"/>
      <c r="Y1227" s="48"/>
      <c r="Z1227" s="48"/>
      <c r="AA1227" s="48" t="s">
        <v>135</v>
      </c>
      <c r="AB1227" s="41" t="s">
        <v>116</v>
      </c>
      <c r="AC1227" s="41" t="s">
        <v>136</v>
      </c>
      <c r="AD1227" s="41" t="s">
        <v>116</v>
      </c>
      <c r="AE1227" s="48" t="s">
        <v>136</v>
      </c>
      <c r="AF1227" s="41" t="s">
        <v>136</v>
      </c>
      <c r="AG1227" s="26">
        <v>9</v>
      </c>
      <c r="AH1227" s="50">
        <v>19.8</v>
      </c>
      <c r="AI1227" s="50">
        <v>14.4</v>
      </c>
      <c r="AJ1227" s="50">
        <v>32.4</v>
      </c>
      <c r="AK1227" s="51" t="s">
        <v>150</v>
      </c>
      <c r="AL1227" s="27" t="s">
        <v>1784</v>
      </c>
      <c r="AM1227" s="41"/>
      <c r="AP1227" s="54"/>
      <c r="AQ1227" s="54"/>
      <c r="AR1227" s="54"/>
      <c r="AS1227" s="54"/>
    </row>
    <row r="1228" s="7" customFormat="1" ht="53" customHeight="1" spans="1:45">
      <c r="A1228" s="23" t="s">
        <v>139</v>
      </c>
      <c r="B1228" s="24" t="s">
        <v>140</v>
      </c>
      <c r="C1228" s="25" t="s">
        <v>2631</v>
      </c>
      <c r="D1228" s="26" t="s">
        <v>2591</v>
      </c>
      <c r="E1228" s="27" t="s">
        <v>2614</v>
      </c>
      <c r="F1228" s="30" t="s">
        <v>521</v>
      </c>
      <c r="G1228" s="26" t="s">
        <v>549</v>
      </c>
      <c r="H1228" s="26" t="s">
        <v>146</v>
      </c>
      <c r="I1228" s="26" t="s">
        <v>147</v>
      </c>
      <c r="J1228" s="41" t="s">
        <v>148</v>
      </c>
      <c r="K1228" s="41" t="s">
        <v>149</v>
      </c>
      <c r="L1228" s="42">
        <v>0.45</v>
      </c>
      <c r="M1228" s="43">
        <v>0</v>
      </c>
      <c r="N1228" s="43"/>
      <c r="O1228" s="43"/>
      <c r="P1228" s="43"/>
      <c r="Q1228" s="43"/>
      <c r="R1228" s="47">
        <v>0.45</v>
      </c>
      <c r="S1228" s="48"/>
      <c r="T1228" s="26"/>
      <c r="U1228" s="23"/>
      <c r="V1228" s="48" t="str">
        <f t="shared" si="19"/>
        <v/>
      </c>
      <c r="W1228" s="48"/>
      <c r="X1228" s="48"/>
      <c r="Y1228" s="48"/>
      <c r="Z1228" s="48"/>
      <c r="AA1228" s="48" t="s">
        <v>135</v>
      </c>
      <c r="AB1228" s="41" t="s">
        <v>116</v>
      </c>
      <c r="AC1228" s="41" t="s">
        <v>136</v>
      </c>
      <c r="AD1228" s="41" t="s">
        <v>116</v>
      </c>
      <c r="AE1228" s="48" t="s">
        <v>136</v>
      </c>
      <c r="AF1228" s="41" t="s">
        <v>136</v>
      </c>
      <c r="AG1228" s="26">
        <v>12</v>
      </c>
      <c r="AH1228" s="50">
        <v>26.4</v>
      </c>
      <c r="AI1228" s="50">
        <v>19.2</v>
      </c>
      <c r="AJ1228" s="50">
        <v>43.2</v>
      </c>
      <c r="AK1228" s="51" t="s">
        <v>150</v>
      </c>
      <c r="AL1228" s="27" t="s">
        <v>1869</v>
      </c>
      <c r="AM1228" s="41"/>
      <c r="AP1228" s="54"/>
      <c r="AQ1228" s="54"/>
      <c r="AR1228" s="54"/>
      <c r="AS1228" s="54"/>
    </row>
    <row r="1229" s="7" customFormat="1" ht="53" customHeight="1" spans="1:45">
      <c r="A1229" s="23" t="s">
        <v>139</v>
      </c>
      <c r="B1229" s="24" t="s">
        <v>140</v>
      </c>
      <c r="C1229" s="25" t="s">
        <v>2632</v>
      </c>
      <c r="D1229" s="26" t="s">
        <v>2591</v>
      </c>
      <c r="E1229" s="27" t="s">
        <v>2621</v>
      </c>
      <c r="F1229" s="30" t="s">
        <v>521</v>
      </c>
      <c r="G1229" s="26" t="s">
        <v>551</v>
      </c>
      <c r="H1229" s="26" t="s">
        <v>146</v>
      </c>
      <c r="I1229" s="26" t="s">
        <v>147</v>
      </c>
      <c r="J1229" s="41" t="s">
        <v>148</v>
      </c>
      <c r="K1229" s="41" t="s">
        <v>149</v>
      </c>
      <c r="L1229" s="42">
        <v>0.6</v>
      </c>
      <c r="M1229" s="43">
        <v>0</v>
      </c>
      <c r="N1229" s="43"/>
      <c r="O1229" s="43"/>
      <c r="P1229" s="43"/>
      <c r="Q1229" s="43"/>
      <c r="R1229" s="47">
        <v>0.6</v>
      </c>
      <c r="S1229" s="48"/>
      <c r="T1229" s="26"/>
      <c r="U1229" s="23"/>
      <c r="V1229" s="48" t="str">
        <f t="shared" si="19"/>
        <v/>
      </c>
      <c r="W1229" s="48"/>
      <c r="X1229" s="48"/>
      <c r="Y1229" s="48"/>
      <c r="Z1229" s="48"/>
      <c r="AA1229" s="48" t="s">
        <v>135</v>
      </c>
      <c r="AB1229" s="41" t="s">
        <v>116</v>
      </c>
      <c r="AC1229" s="41" t="s">
        <v>116</v>
      </c>
      <c r="AD1229" s="41" t="s">
        <v>116</v>
      </c>
      <c r="AE1229" s="48" t="s">
        <v>136</v>
      </c>
      <c r="AF1229" s="41" t="s">
        <v>136</v>
      </c>
      <c r="AG1229" s="26">
        <v>20</v>
      </c>
      <c r="AH1229" s="50">
        <v>44</v>
      </c>
      <c r="AI1229" s="50">
        <v>32</v>
      </c>
      <c r="AJ1229" s="50">
        <v>72</v>
      </c>
      <c r="AK1229" s="51" t="s">
        <v>150</v>
      </c>
      <c r="AL1229" s="27" t="s">
        <v>1737</v>
      </c>
      <c r="AM1229" s="41"/>
      <c r="AP1229" s="54"/>
      <c r="AQ1229" s="54"/>
      <c r="AR1229" s="54"/>
      <c r="AS1229" s="54"/>
    </row>
    <row r="1230" s="7" customFormat="1" ht="53" customHeight="1" spans="1:45">
      <c r="A1230" s="23" t="s">
        <v>139</v>
      </c>
      <c r="B1230" s="24" t="s">
        <v>140</v>
      </c>
      <c r="C1230" s="25" t="s">
        <v>2633</v>
      </c>
      <c r="D1230" s="26" t="s">
        <v>2591</v>
      </c>
      <c r="E1230" s="27" t="s">
        <v>2634</v>
      </c>
      <c r="F1230" s="30" t="s">
        <v>521</v>
      </c>
      <c r="G1230" s="26" t="s">
        <v>554</v>
      </c>
      <c r="H1230" s="26" t="s">
        <v>146</v>
      </c>
      <c r="I1230" s="26" t="s">
        <v>147</v>
      </c>
      <c r="J1230" s="41" t="s">
        <v>148</v>
      </c>
      <c r="K1230" s="41" t="s">
        <v>149</v>
      </c>
      <c r="L1230" s="42">
        <v>1.11</v>
      </c>
      <c r="M1230" s="43">
        <v>0</v>
      </c>
      <c r="N1230" s="43"/>
      <c r="O1230" s="43"/>
      <c r="P1230" s="43"/>
      <c r="Q1230" s="43"/>
      <c r="R1230" s="47">
        <v>1.11</v>
      </c>
      <c r="S1230" s="48"/>
      <c r="T1230" s="26"/>
      <c r="U1230" s="23"/>
      <c r="V1230" s="48" t="str">
        <f t="shared" si="19"/>
        <v/>
      </c>
      <c r="W1230" s="48"/>
      <c r="X1230" s="48"/>
      <c r="Y1230" s="48"/>
      <c r="Z1230" s="48"/>
      <c r="AA1230" s="48" t="s">
        <v>135</v>
      </c>
      <c r="AB1230" s="41" t="s">
        <v>116</v>
      </c>
      <c r="AC1230" s="41" t="s">
        <v>136</v>
      </c>
      <c r="AD1230" s="41" t="s">
        <v>116</v>
      </c>
      <c r="AE1230" s="48" t="s">
        <v>136</v>
      </c>
      <c r="AF1230" s="41" t="s">
        <v>136</v>
      </c>
      <c r="AG1230" s="26">
        <v>18</v>
      </c>
      <c r="AH1230" s="50">
        <v>39.6</v>
      </c>
      <c r="AI1230" s="50">
        <v>28.8</v>
      </c>
      <c r="AJ1230" s="50">
        <v>64.8</v>
      </c>
      <c r="AK1230" s="51" t="s">
        <v>150</v>
      </c>
      <c r="AL1230" s="27" t="s">
        <v>1839</v>
      </c>
      <c r="AM1230" s="41"/>
      <c r="AP1230" s="54"/>
      <c r="AQ1230" s="54"/>
      <c r="AR1230" s="54"/>
      <c r="AS1230" s="54"/>
    </row>
    <row r="1231" s="7" customFormat="1" ht="53" customHeight="1" spans="1:45">
      <c r="A1231" s="23" t="s">
        <v>139</v>
      </c>
      <c r="B1231" s="24" t="s">
        <v>140</v>
      </c>
      <c r="C1231" s="25" t="s">
        <v>2635</v>
      </c>
      <c r="D1231" s="26" t="s">
        <v>2591</v>
      </c>
      <c r="E1231" s="27" t="s">
        <v>2636</v>
      </c>
      <c r="F1231" s="30" t="s">
        <v>521</v>
      </c>
      <c r="G1231" s="26" t="s">
        <v>1874</v>
      </c>
      <c r="H1231" s="26" t="s">
        <v>146</v>
      </c>
      <c r="I1231" s="26" t="s">
        <v>147</v>
      </c>
      <c r="J1231" s="41" t="s">
        <v>148</v>
      </c>
      <c r="K1231" s="41" t="s">
        <v>149</v>
      </c>
      <c r="L1231" s="42">
        <v>1.05</v>
      </c>
      <c r="M1231" s="43">
        <v>0</v>
      </c>
      <c r="N1231" s="43"/>
      <c r="O1231" s="43"/>
      <c r="P1231" s="43"/>
      <c r="Q1231" s="43"/>
      <c r="R1231" s="47">
        <v>1.05</v>
      </c>
      <c r="S1231" s="48"/>
      <c r="T1231" s="26"/>
      <c r="U1231" s="23"/>
      <c r="V1231" s="48" t="str">
        <f t="shared" si="19"/>
        <v/>
      </c>
      <c r="W1231" s="48"/>
      <c r="X1231" s="48"/>
      <c r="Y1231" s="48"/>
      <c r="Z1231" s="48"/>
      <c r="AA1231" s="48" t="s">
        <v>135</v>
      </c>
      <c r="AB1231" s="41" t="s">
        <v>116</v>
      </c>
      <c r="AC1231" s="41" t="s">
        <v>116</v>
      </c>
      <c r="AD1231" s="41" t="s">
        <v>116</v>
      </c>
      <c r="AE1231" s="48" t="s">
        <v>136</v>
      </c>
      <c r="AF1231" s="41" t="s">
        <v>136</v>
      </c>
      <c r="AG1231" s="26">
        <v>9</v>
      </c>
      <c r="AH1231" s="50">
        <v>19.8</v>
      </c>
      <c r="AI1231" s="50">
        <v>14.4</v>
      </c>
      <c r="AJ1231" s="50">
        <v>32.4</v>
      </c>
      <c r="AK1231" s="51" t="s">
        <v>150</v>
      </c>
      <c r="AL1231" s="27" t="s">
        <v>1784</v>
      </c>
      <c r="AM1231" s="41"/>
      <c r="AP1231" s="54"/>
      <c r="AQ1231" s="54"/>
      <c r="AR1231" s="54"/>
      <c r="AS1231" s="54"/>
    </row>
    <row r="1232" s="7" customFormat="1" ht="53" customHeight="1" spans="1:45">
      <c r="A1232" s="23" t="s">
        <v>139</v>
      </c>
      <c r="B1232" s="24" t="s">
        <v>140</v>
      </c>
      <c r="C1232" s="25" t="s">
        <v>2637</v>
      </c>
      <c r="D1232" s="26" t="s">
        <v>2591</v>
      </c>
      <c r="E1232" s="27" t="s">
        <v>2638</v>
      </c>
      <c r="F1232" s="30" t="s">
        <v>521</v>
      </c>
      <c r="G1232" s="26" t="s">
        <v>1876</v>
      </c>
      <c r="H1232" s="26" t="s">
        <v>146</v>
      </c>
      <c r="I1232" s="26" t="s">
        <v>147</v>
      </c>
      <c r="J1232" s="41" t="s">
        <v>148</v>
      </c>
      <c r="K1232" s="41" t="s">
        <v>149</v>
      </c>
      <c r="L1232" s="42">
        <v>1.35</v>
      </c>
      <c r="M1232" s="43">
        <v>0</v>
      </c>
      <c r="N1232" s="43"/>
      <c r="O1232" s="43"/>
      <c r="P1232" s="43"/>
      <c r="Q1232" s="43"/>
      <c r="R1232" s="47">
        <v>1.35</v>
      </c>
      <c r="S1232" s="48"/>
      <c r="T1232" s="26"/>
      <c r="U1232" s="23"/>
      <c r="V1232" s="48" t="str">
        <f t="shared" si="19"/>
        <v/>
      </c>
      <c r="W1232" s="48"/>
      <c r="X1232" s="48"/>
      <c r="Y1232" s="48"/>
      <c r="Z1232" s="48"/>
      <c r="AA1232" s="48" t="s">
        <v>135</v>
      </c>
      <c r="AB1232" s="41" t="s">
        <v>116</v>
      </c>
      <c r="AC1232" s="41" t="s">
        <v>116</v>
      </c>
      <c r="AD1232" s="41" t="s">
        <v>116</v>
      </c>
      <c r="AE1232" s="48" t="s">
        <v>136</v>
      </c>
      <c r="AF1232" s="41" t="s">
        <v>136</v>
      </c>
      <c r="AG1232" s="26">
        <v>9</v>
      </c>
      <c r="AH1232" s="50">
        <v>19.8</v>
      </c>
      <c r="AI1232" s="50">
        <v>14.4</v>
      </c>
      <c r="AJ1232" s="50">
        <v>32.4</v>
      </c>
      <c r="AK1232" s="51" t="s">
        <v>150</v>
      </c>
      <c r="AL1232" s="27" t="s">
        <v>1784</v>
      </c>
      <c r="AM1232" s="41"/>
      <c r="AP1232" s="54"/>
      <c r="AQ1232" s="54"/>
      <c r="AR1232" s="54"/>
      <c r="AS1232" s="54"/>
    </row>
    <row r="1233" s="7" customFormat="1" ht="53" customHeight="1" spans="1:45">
      <c r="A1233" s="23" t="s">
        <v>139</v>
      </c>
      <c r="B1233" s="24" t="s">
        <v>140</v>
      </c>
      <c r="C1233" s="25" t="s">
        <v>2639</v>
      </c>
      <c r="D1233" s="26" t="s">
        <v>2591</v>
      </c>
      <c r="E1233" s="27" t="s">
        <v>2597</v>
      </c>
      <c r="F1233" s="30" t="s">
        <v>521</v>
      </c>
      <c r="G1233" s="26" t="s">
        <v>557</v>
      </c>
      <c r="H1233" s="26" t="s">
        <v>146</v>
      </c>
      <c r="I1233" s="26" t="s">
        <v>147</v>
      </c>
      <c r="J1233" s="41" t="s">
        <v>148</v>
      </c>
      <c r="K1233" s="41" t="s">
        <v>149</v>
      </c>
      <c r="L1233" s="42">
        <v>0.15</v>
      </c>
      <c r="M1233" s="43">
        <v>0</v>
      </c>
      <c r="N1233" s="43"/>
      <c r="O1233" s="43"/>
      <c r="P1233" s="43"/>
      <c r="Q1233" s="43"/>
      <c r="R1233" s="47">
        <v>0.15</v>
      </c>
      <c r="S1233" s="48"/>
      <c r="T1233" s="26"/>
      <c r="U1233" s="23"/>
      <c r="V1233" s="48" t="str">
        <f t="shared" si="19"/>
        <v/>
      </c>
      <c r="W1233" s="48"/>
      <c r="X1233" s="48"/>
      <c r="Y1233" s="48"/>
      <c r="Z1233" s="48"/>
      <c r="AA1233" s="48" t="s">
        <v>135</v>
      </c>
      <c r="AB1233" s="41" t="s">
        <v>116</v>
      </c>
      <c r="AC1233" s="41" t="s">
        <v>116</v>
      </c>
      <c r="AD1233" s="41" t="s">
        <v>116</v>
      </c>
      <c r="AE1233" s="48" t="s">
        <v>136</v>
      </c>
      <c r="AF1233" s="41" t="s">
        <v>136</v>
      </c>
      <c r="AG1233" s="26">
        <v>36</v>
      </c>
      <c r="AH1233" s="50">
        <v>79.2</v>
      </c>
      <c r="AI1233" s="50">
        <v>57.6</v>
      </c>
      <c r="AJ1233" s="50">
        <v>129.6</v>
      </c>
      <c r="AK1233" s="51" t="s">
        <v>150</v>
      </c>
      <c r="AL1233" s="27" t="s">
        <v>1879</v>
      </c>
      <c r="AM1233" s="41"/>
      <c r="AP1233" s="54"/>
      <c r="AQ1233" s="54"/>
      <c r="AR1233" s="54"/>
      <c r="AS1233" s="54"/>
    </row>
    <row r="1234" s="7" customFormat="1" ht="53" customHeight="1" spans="1:45">
      <c r="A1234" s="23" t="s">
        <v>139</v>
      </c>
      <c r="B1234" s="24" t="s">
        <v>140</v>
      </c>
      <c r="C1234" s="25" t="s">
        <v>2640</v>
      </c>
      <c r="D1234" s="26" t="s">
        <v>2591</v>
      </c>
      <c r="E1234" s="27" t="s">
        <v>2641</v>
      </c>
      <c r="F1234" s="30" t="s">
        <v>521</v>
      </c>
      <c r="G1234" s="26" t="s">
        <v>1882</v>
      </c>
      <c r="H1234" s="26" t="s">
        <v>146</v>
      </c>
      <c r="I1234" s="26" t="s">
        <v>147</v>
      </c>
      <c r="J1234" s="41" t="s">
        <v>148</v>
      </c>
      <c r="K1234" s="41" t="s">
        <v>149</v>
      </c>
      <c r="L1234" s="42">
        <v>0.02</v>
      </c>
      <c r="M1234" s="43">
        <v>0</v>
      </c>
      <c r="N1234" s="43"/>
      <c r="O1234" s="43"/>
      <c r="P1234" s="43"/>
      <c r="Q1234" s="43"/>
      <c r="R1234" s="47">
        <v>0.02</v>
      </c>
      <c r="S1234" s="48"/>
      <c r="T1234" s="26"/>
      <c r="U1234" s="23"/>
      <c r="V1234" s="48" t="str">
        <f t="shared" si="19"/>
        <v/>
      </c>
      <c r="W1234" s="48"/>
      <c r="X1234" s="48"/>
      <c r="Y1234" s="48"/>
      <c r="Z1234" s="48"/>
      <c r="AA1234" s="48" t="s">
        <v>135</v>
      </c>
      <c r="AB1234" s="41" t="s">
        <v>116</v>
      </c>
      <c r="AC1234" s="41" t="s">
        <v>116</v>
      </c>
      <c r="AD1234" s="41" t="s">
        <v>116</v>
      </c>
      <c r="AE1234" s="48" t="s">
        <v>136</v>
      </c>
      <c r="AF1234" s="41" t="s">
        <v>136</v>
      </c>
      <c r="AG1234" s="26">
        <v>18</v>
      </c>
      <c r="AH1234" s="50">
        <v>39.6</v>
      </c>
      <c r="AI1234" s="50">
        <v>28.8</v>
      </c>
      <c r="AJ1234" s="50">
        <v>64.8</v>
      </c>
      <c r="AK1234" s="51" t="s">
        <v>150</v>
      </c>
      <c r="AL1234" s="27" t="s">
        <v>1839</v>
      </c>
      <c r="AM1234" s="41"/>
      <c r="AP1234" s="54"/>
      <c r="AQ1234" s="54"/>
      <c r="AR1234" s="54"/>
      <c r="AS1234" s="54"/>
    </row>
    <row r="1235" s="7" customFormat="1" ht="53" customHeight="1" spans="1:45">
      <c r="A1235" s="23" t="s">
        <v>139</v>
      </c>
      <c r="B1235" s="24" t="s">
        <v>140</v>
      </c>
      <c r="C1235" s="25" t="s">
        <v>2642</v>
      </c>
      <c r="D1235" s="26" t="s">
        <v>2591</v>
      </c>
      <c r="E1235" s="27" t="s">
        <v>2643</v>
      </c>
      <c r="F1235" s="28" t="s">
        <v>219</v>
      </c>
      <c r="G1235" s="26" t="s">
        <v>563</v>
      </c>
      <c r="H1235" s="26" t="s">
        <v>146</v>
      </c>
      <c r="I1235" s="26" t="s">
        <v>147</v>
      </c>
      <c r="J1235" s="41" t="s">
        <v>148</v>
      </c>
      <c r="K1235" s="41" t="s">
        <v>149</v>
      </c>
      <c r="L1235" s="42">
        <v>0.36</v>
      </c>
      <c r="M1235" s="43">
        <v>0</v>
      </c>
      <c r="N1235" s="43"/>
      <c r="O1235" s="43"/>
      <c r="P1235" s="43"/>
      <c r="Q1235" s="43"/>
      <c r="R1235" s="47">
        <v>0.36</v>
      </c>
      <c r="S1235" s="48"/>
      <c r="T1235" s="26"/>
      <c r="U1235" s="23"/>
      <c r="V1235" s="48" t="str">
        <f t="shared" si="19"/>
        <v/>
      </c>
      <c r="W1235" s="48"/>
      <c r="X1235" s="48"/>
      <c r="Y1235" s="48"/>
      <c r="Z1235" s="48"/>
      <c r="AA1235" s="48" t="s">
        <v>135</v>
      </c>
      <c r="AB1235" s="41" t="s">
        <v>116</v>
      </c>
      <c r="AC1235" s="41" t="s">
        <v>136</v>
      </c>
      <c r="AD1235" s="41" t="s">
        <v>116</v>
      </c>
      <c r="AE1235" s="48" t="s">
        <v>136</v>
      </c>
      <c r="AF1235" s="41" t="s">
        <v>136</v>
      </c>
      <c r="AG1235" s="26">
        <v>28</v>
      </c>
      <c r="AH1235" s="50">
        <v>61.6</v>
      </c>
      <c r="AI1235" s="50">
        <v>44.8</v>
      </c>
      <c r="AJ1235" s="50">
        <v>100.8</v>
      </c>
      <c r="AK1235" s="51" t="s">
        <v>150</v>
      </c>
      <c r="AL1235" s="27" t="s">
        <v>1884</v>
      </c>
      <c r="AM1235" s="41"/>
      <c r="AP1235" s="54"/>
      <c r="AQ1235" s="54"/>
      <c r="AR1235" s="54"/>
      <c r="AS1235" s="54"/>
    </row>
    <row r="1236" s="7" customFormat="1" ht="53" customHeight="1" spans="1:45">
      <c r="A1236" s="23" t="s">
        <v>139</v>
      </c>
      <c r="B1236" s="24" t="s">
        <v>140</v>
      </c>
      <c r="C1236" s="25" t="s">
        <v>2644</v>
      </c>
      <c r="D1236" s="26" t="s">
        <v>2591</v>
      </c>
      <c r="E1236" s="27" t="s">
        <v>2599</v>
      </c>
      <c r="F1236" s="28" t="s">
        <v>219</v>
      </c>
      <c r="G1236" s="26" t="s">
        <v>1886</v>
      </c>
      <c r="H1236" s="26" t="s">
        <v>146</v>
      </c>
      <c r="I1236" s="26" t="s">
        <v>147</v>
      </c>
      <c r="J1236" s="41" t="s">
        <v>148</v>
      </c>
      <c r="K1236" s="41" t="s">
        <v>149</v>
      </c>
      <c r="L1236" s="42">
        <v>0.3</v>
      </c>
      <c r="M1236" s="43">
        <v>0</v>
      </c>
      <c r="N1236" s="43"/>
      <c r="O1236" s="43"/>
      <c r="P1236" s="43"/>
      <c r="Q1236" s="43"/>
      <c r="R1236" s="47">
        <v>0.3</v>
      </c>
      <c r="S1236" s="48"/>
      <c r="T1236" s="26"/>
      <c r="U1236" s="23"/>
      <c r="V1236" s="48" t="str">
        <f t="shared" si="19"/>
        <v/>
      </c>
      <c r="W1236" s="48"/>
      <c r="X1236" s="48"/>
      <c r="Y1236" s="48"/>
      <c r="Z1236" s="48"/>
      <c r="AA1236" s="48" t="s">
        <v>135</v>
      </c>
      <c r="AB1236" s="41" t="s">
        <v>116</v>
      </c>
      <c r="AC1236" s="41" t="s">
        <v>116</v>
      </c>
      <c r="AD1236" s="41" t="s">
        <v>116</v>
      </c>
      <c r="AE1236" s="48" t="s">
        <v>136</v>
      </c>
      <c r="AF1236" s="41" t="s">
        <v>136</v>
      </c>
      <c r="AG1236" s="26">
        <v>81</v>
      </c>
      <c r="AH1236" s="50">
        <v>178.2</v>
      </c>
      <c r="AI1236" s="50">
        <v>129.6</v>
      </c>
      <c r="AJ1236" s="50">
        <v>291.6</v>
      </c>
      <c r="AK1236" s="51" t="s">
        <v>150</v>
      </c>
      <c r="AL1236" s="27" t="s">
        <v>1887</v>
      </c>
      <c r="AM1236" s="41"/>
      <c r="AP1236" s="54"/>
      <c r="AQ1236" s="54"/>
      <c r="AR1236" s="54"/>
      <c r="AS1236" s="54"/>
    </row>
    <row r="1237" s="7" customFormat="1" ht="53" customHeight="1" spans="1:45">
      <c r="A1237" s="23" t="s">
        <v>139</v>
      </c>
      <c r="B1237" s="24" t="s">
        <v>140</v>
      </c>
      <c r="C1237" s="25" t="s">
        <v>2645</v>
      </c>
      <c r="D1237" s="26" t="s">
        <v>2591</v>
      </c>
      <c r="E1237" s="27" t="s">
        <v>2646</v>
      </c>
      <c r="F1237" s="28" t="s">
        <v>219</v>
      </c>
      <c r="G1237" s="26" t="s">
        <v>570</v>
      </c>
      <c r="H1237" s="26" t="s">
        <v>146</v>
      </c>
      <c r="I1237" s="26" t="s">
        <v>147</v>
      </c>
      <c r="J1237" s="41" t="s">
        <v>148</v>
      </c>
      <c r="K1237" s="41" t="s">
        <v>149</v>
      </c>
      <c r="L1237" s="42">
        <v>0.18</v>
      </c>
      <c r="M1237" s="43">
        <v>0</v>
      </c>
      <c r="N1237" s="43"/>
      <c r="O1237" s="43"/>
      <c r="P1237" s="43"/>
      <c r="Q1237" s="43"/>
      <c r="R1237" s="47">
        <v>0.18</v>
      </c>
      <c r="S1237" s="48"/>
      <c r="T1237" s="26"/>
      <c r="U1237" s="23"/>
      <c r="V1237" s="48" t="str">
        <f t="shared" si="19"/>
        <v/>
      </c>
      <c r="W1237" s="48"/>
      <c r="X1237" s="48"/>
      <c r="Y1237" s="48"/>
      <c r="Z1237" s="48"/>
      <c r="AA1237" s="48" t="s">
        <v>135</v>
      </c>
      <c r="AB1237" s="41" t="s">
        <v>116</v>
      </c>
      <c r="AC1237" s="41" t="s">
        <v>136</v>
      </c>
      <c r="AD1237" s="41" t="s">
        <v>116</v>
      </c>
      <c r="AE1237" s="48" t="s">
        <v>136</v>
      </c>
      <c r="AF1237" s="41" t="s">
        <v>136</v>
      </c>
      <c r="AG1237" s="26">
        <v>40</v>
      </c>
      <c r="AH1237" s="50">
        <v>88</v>
      </c>
      <c r="AI1237" s="50">
        <v>64</v>
      </c>
      <c r="AJ1237" s="50">
        <v>144</v>
      </c>
      <c r="AK1237" s="51" t="s">
        <v>150</v>
      </c>
      <c r="AL1237" s="27" t="s">
        <v>1851</v>
      </c>
      <c r="AM1237" s="41"/>
      <c r="AP1237" s="54"/>
      <c r="AQ1237" s="54"/>
      <c r="AR1237" s="54"/>
      <c r="AS1237" s="54"/>
    </row>
    <row r="1238" s="7" customFormat="1" ht="53" customHeight="1" spans="1:45">
      <c r="A1238" s="23" t="s">
        <v>139</v>
      </c>
      <c r="B1238" s="24" t="s">
        <v>140</v>
      </c>
      <c r="C1238" s="25" t="s">
        <v>2647</v>
      </c>
      <c r="D1238" s="26" t="s">
        <v>2591</v>
      </c>
      <c r="E1238" s="27" t="s">
        <v>2599</v>
      </c>
      <c r="F1238" s="28" t="s">
        <v>219</v>
      </c>
      <c r="G1238" s="26" t="s">
        <v>573</v>
      </c>
      <c r="H1238" s="26" t="s">
        <v>146</v>
      </c>
      <c r="I1238" s="26" t="s">
        <v>147</v>
      </c>
      <c r="J1238" s="41" t="s">
        <v>148</v>
      </c>
      <c r="K1238" s="41" t="s">
        <v>149</v>
      </c>
      <c r="L1238" s="42">
        <v>0.3</v>
      </c>
      <c r="M1238" s="43">
        <v>0</v>
      </c>
      <c r="N1238" s="43"/>
      <c r="O1238" s="43"/>
      <c r="P1238" s="43"/>
      <c r="Q1238" s="43"/>
      <c r="R1238" s="47">
        <v>0.3</v>
      </c>
      <c r="S1238" s="48"/>
      <c r="T1238" s="26"/>
      <c r="U1238" s="23"/>
      <c r="V1238" s="48" t="str">
        <f t="shared" si="19"/>
        <v/>
      </c>
      <c r="W1238" s="48"/>
      <c r="X1238" s="48"/>
      <c r="Y1238" s="48"/>
      <c r="Z1238" s="48"/>
      <c r="AA1238" s="48" t="s">
        <v>135</v>
      </c>
      <c r="AB1238" s="41" t="s">
        <v>116</v>
      </c>
      <c r="AC1238" s="41" t="s">
        <v>116</v>
      </c>
      <c r="AD1238" s="41" t="s">
        <v>116</v>
      </c>
      <c r="AE1238" s="48" t="s">
        <v>136</v>
      </c>
      <c r="AF1238" s="41" t="s">
        <v>136</v>
      </c>
      <c r="AG1238" s="26">
        <v>30</v>
      </c>
      <c r="AH1238" s="50">
        <v>66</v>
      </c>
      <c r="AI1238" s="50">
        <v>48</v>
      </c>
      <c r="AJ1238" s="50">
        <v>108</v>
      </c>
      <c r="AK1238" s="51" t="s">
        <v>150</v>
      </c>
      <c r="AL1238" s="27" t="s">
        <v>1763</v>
      </c>
      <c r="AM1238" s="41"/>
      <c r="AP1238" s="54"/>
      <c r="AQ1238" s="54"/>
      <c r="AR1238" s="54"/>
      <c r="AS1238" s="54"/>
    </row>
    <row r="1239" s="7" customFormat="1" ht="53" customHeight="1" spans="1:45">
      <c r="A1239" s="23" t="s">
        <v>139</v>
      </c>
      <c r="B1239" s="24" t="s">
        <v>140</v>
      </c>
      <c r="C1239" s="25" t="s">
        <v>2648</v>
      </c>
      <c r="D1239" s="26" t="s">
        <v>2591</v>
      </c>
      <c r="E1239" s="27" t="s">
        <v>2592</v>
      </c>
      <c r="F1239" s="28" t="s">
        <v>219</v>
      </c>
      <c r="G1239" s="26" t="s">
        <v>577</v>
      </c>
      <c r="H1239" s="26" t="s">
        <v>146</v>
      </c>
      <c r="I1239" s="26" t="s">
        <v>147</v>
      </c>
      <c r="J1239" s="41" t="s">
        <v>148</v>
      </c>
      <c r="K1239" s="41" t="s">
        <v>149</v>
      </c>
      <c r="L1239" s="42">
        <v>0.24</v>
      </c>
      <c r="M1239" s="43">
        <v>0</v>
      </c>
      <c r="N1239" s="43"/>
      <c r="O1239" s="43"/>
      <c r="P1239" s="43"/>
      <c r="Q1239" s="43"/>
      <c r="R1239" s="47">
        <v>0.24</v>
      </c>
      <c r="S1239" s="48"/>
      <c r="T1239" s="26"/>
      <c r="U1239" s="23"/>
      <c r="V1239" s="48" t="str">
        <f t="shared" si="19"/>
        <v/>
      </c>
      <c r="W1239" s="48"/>
      <c r="X1239" s="48"/>
      <c r="Y1239" s="48"/>
      <c r="Z1239" s="48"/>
      <c r="AA1239" s="48" t="s">
        <v>135</v>
      </c>
      <c r="AB1239" s="41" t="s">
        <v>116</v>
      </c>
      <c r="AC1239" s="41" t="s">
        <v>116</v>
      </c>
      <c r="AD1239" s="41" t="s">
        <v>116</v>
      </c>
      <c r="AE1239" s="48" t="s">
        <v>136</v>
      </c>
      <c r="AF1239" s="41" t="s">
        <v>136</v>
      </c>
      <c r="AG1239" s="26">
        <v>48</v>
      </c>
      <c r="AH1239" s="50">
        <v>105.6</v>
      </c>
      <c r="AI1239" s="50">
        <v>76.8</v>
      </c>
      <c r="AJ1239" s="50">
        <v>172.8</v>
      </c>
      <c r="AK1239" s="51" t="s">
        <v>150</v>
      </c>
      <c r="AL1239" s="27" t="s">
        <v>1891</v>
      </c>
      <c r="AM1239" s="41"/>
      <c r="AP1239" s="54"/>
      <c r="AQ1239" s="54"/>
      <c r="AR1239" s="54"/>
      <c r="AS1239" s="54"/>
    </row>
    <row r="1240" s="7" customFormat="1" ht="53" customHeight="1" spans="1:45">
      <c r="A1240" s="23" t="s">
        <v>139</v>
      </c>
      <c r="B1240" s="24" t="s">
        <v>140</v>
      </c>
      <c r="C1240" s="25" t="s">
        <v>2649</v>
      </c>
      <c r="D1240" s="26" t="s">
        <v>2591</v>
      </c>
      <c r="E1240" s="27" t="s">
        <v>2650</v>
      </c>
      <c r="F1240" s="28" t="s">
        <v>219</v>
      </c>
      <c r="G1240" s="26" t="s">
        <v>1893</v>
      </c>
      <c r="H1240" s="26" t="s">
        <v>146</v>
      </c>
      <c r="I1240" s="26" t="s">
        <v>147</v>
      </c>
      <c r="J1240" s="41" t="s">
        <v>148</v>
      </c>
      <c r="K1240" s="41" t="s">
        <v>149</v>
      </c>
      <c r="L1240" s="42">
        <v>0.54</v>
      </c>
      <c r="M1240" s="43">
        <v>0</v>
      </c>
      <c r="N1240" s="43"/>
      <c r="O1240" s="43"/>
      <c r="P1240" s="43"/>
      <c r="Q1240" s="43"/>
      <c r="R1240" s="47">
        <v>0.54</v>
      </c>
      <c r="S1240" s="48"/>
      <c r="T1240" s="26"/>
      <c r="U1240" s="23"/>
      <c r="V1240" s="48" t="str">
        <f t="shared" si="19"/>
        <v/>
      </c>
      <c r="W1240" s="48"/>
      <c r="X1240" s="48"/>
      <c r="Y1240" s="48"/>
      <c r="Z1240" s="48"/>
      <c r="AA1240" s="48" t="s">
        <v>135</v>
      </c>
      <c r="AB1240" s="41" t="s">
        <v>116</v>
      </c>
      <c r="AC1240" s="41" t="s">
        <v>136</v>
      </c>
      <c r="AD1240" s="41" t="s">
        <v>116</v>
      </c>
      <c r="AE1240" s="48" t="s">
        <v>136</v>
      </c>
      <c r="AF1240" s="41" t="s">
        <v>136</v>
      </c>
      <c r="AG1240" s="26">
        <v>52</v>
      </c>
      <c r="AH1240" s="50">
        <v>114.4</v>
      </c>
      <c r="AI1240" s="50">
        <v>83.2</v>
      </c>
      <c r="AJ1240" s="50">
        <v>187.2</v>
      </c>
      <c r="AK1240" s="51" t="s">
        <v>150</v>
      </c>
      <c r="AL1240" s="27" t="s">
        <v>1894</v>
      </c>
      <c r="AM1240" s="41"/>
      <c r="AP1240" s="54"/>
      <c r="AQ1240" s="54"/>
      <c r="AR1240" s="54"/>
      <c r="AS1240" s="54"/>
    </row>
    <row r="1241" s="7" customFormat="1" ht="53" customHeight="1" spans="1:45">
      <c r="A1241" s="23" t="s">
        <v>139</v>
      </c>
      <c r="B1241" s="24" t="s">
        <v>140</v>
      </c>
      <c r="C1241" s="25" t="s">
        <v>2651</v>
      </c>
      <c r="D1241" s="26" t="s">
        <v>2591</v>
      </c>
      <c r="E1241" s="27" t="s">
        <v>2652</v>
      </c>
      <c r="F1241" s="28" t="s">
        <v>219</v>
      </c>
      <c r="G1241" s="26" t="s">
        <v>220</v>
      </c>
      <c r="H1241" s="26" t="s">
        <v>146</v>
      </c>
      <c r="I1241" s="26" t="s">
        <v>147</v>
      </c>
      <c r="J1241" s="41" t="s">
        <v>148</v>
      </c>
      <c r="K1241" s="41" t="s">
        <v>149</v>
      </c>
      <c r="L1241" s="42">
        <v>0.12</v>
      </c>
      <c r="M1241" s="43">
        <v>0</v>
      </c>
      <c r="N1241" s="43"/>
      <c r="O1241" s="43"/>
      <c r="P1241" s="43"/>
      <c r="Q1241" s="43"/>
      <c r="R1241" s="47">
        <v>0.12</v>
      </c>
      <c r="S1241" s="48"/>
      <c r="T1241" s="26"/>
      <c r="U1241" s="23"/>
      <c r="V1241" s="48" t="str">
        <f t="shared" si="19"/>
        <v/>
      </c>
      <c r="W1241" s="48"/>
      <c r="X1241" s="48"/>
      <c r="Y1241" s="48"/>
      <c r="Z1241" s="48"/>
      <c r="AA1241" s="48" t="s">
        <v>135</v>
      </c>
      <c r="AB1241" s="41" t="s">
        <v>116</v>
      </c>
      <c r="AC1241" s="41" t="s">
        <v>136</v>
      </c>
      <c r="AD1241" s="41" t="s">
        <v>116</v>
      </c>
      <c r="AE1241" s="48" t="s">
        <v>136</v>
      </c>
      <c r="AF1241" s="41" t="s">
        <v>136</v>
      </c>
      <c r="AG1241" s="26">
        <v>38</v>
      </c>
      <c r="AH1241" s="50">
        <v>83.6</v>
      </c>
      <c r="AI1241" s="50">
        <v>60.8</v>
      </c>
      <c r="AJ1241" s="50">
        <v>136.8</v>
      </c>
      <c r="AK1241" s="51" t="s">
        <v>150</v>
      </c>
      <c r="AL1241" s="27" t="s">
        <v>1896</v>
      </c>
      <c r="AM1241" s="41"/>
      <c r="AP1241" s="54"/>
      <c r="AQ1241" s="54"/>
      <c r="AR1241" s="54"/>
      <c r="AS1241" s="54"/>
    </row>
    <row r="1242" s="7" customFormat="1" ht="53" customHeight="1" spans="1:45">
      <c r="A1242" s="23" t="s">
        <v>139</v>
      </c>
      <c r="B1242" s="24" t="s">
        <v>140</v>
      </c>
      <c r="C1242" s="25" t="s">
        <v>2653</v>
      </c>
      <c r="D1242" s="26" t="s">
        <v>2591</v>
      </c>
      <c r="E1242" s="27" t="s">
        <v>2599</v>
      </c>
      <c r="F1242" s="56" t="s">
        <v>387</v>
      </c>
      <c r="G1242" s="26" t="s">
        <v>1898</v>
      </c>
      <c r="H1242" s="26" t="s">
        <v>146</v>
      </c>
      <c r="I1242" s="26" t="s">
        <v>147</v>
      </c>
      <c r="J1242" s="41" t="s">
        <v>148</v>
      </c>
      <c r="K1242" s="41" t="s">
        <v>149</v>
      </c>
      <c r="L1242" s="42">
        <v>0.3</v>
      </c>
      <c r="M1242" s="43">
        <v>0</v>
      </c>
      <c r="N1242" s="43"/>
      <c r="O1242" s="43"/>
      <c r="P1242" s="43"/>
      <c r="Q1242" s="43"/>
      <c r="R1242" s="47">
        <v>0.3</v>
      </c>
      <c r="S1242" s="48"/>
      <c r="T1242" s="26"/>
      <c r="U1242" s="23"/>
      <c r="V1242" s="48" t="str">
        <f t="shared" si="19"/>
        <v/>
      </c>
      <c r="W1242" s="48"/>
      <c r="X1242" s="48"/>
      <c r="Y1242" s="48"/>
      <c r="Z1242" s="48"/>
      <c r="AA1242" s="48" t="s">
        <v>135</v>
      </c>
      <c r="AB1242" s="41" t="s">
        <v>116</v>
      </c>
      <c r="AC1242" s="41" t="s">
        <v>116</v>
      </c>
      <c r="AD1242" s="41" t="s">
        <v>116</v>
      </c>
      <c r="AE1242" s="48" t="s">
        <v>136</v>
      </c>
      <c r="AF1242" s="41" t="s">
        <v>136</v>
      </c>
      <c r="AG1242" s="26">
        <v>30</v>
      </c>
      <c r="AH1242" s="50">
        <v>66</v>
      </c>
      <c r="AI1242" s="50">
        <v>48</v>
      </c>
      <c r="AJ1242" s="50">
        <v>108</v>
      </c>
      <c r="AK1242" s="51" t="s">
        <v>150</v>
      </c>
      <c r="AL1242" s="27" t="s">
        <v>1763</v>
      </c>
      <c r="AM1242" s="41"/>
      <c r="AP1242" s="54"/>
      <c r="AQ1242" s="54"/>
      <c r="AR1242" s="54"/>
      <c r="AS1242" s="54"/>
    </row>
    <row r="1243" s="7" customFormat="1" ht="53" customHeight="1" spans="1:45">
      <c r="A1243" s="23" t="s">
        <v>139</v>
      </c>
      <c r="B1243" s="24" t="s">
        <v>140</v>
      </c>
      <c r="C1243" s="25" t="s">
        <v>2654</v>
      </c>
      <c r="D1243" s="26" t="s">
        <v>2591</v>
      </c>
      <c r="E1243" s="27" t="s">
        <v>2621</v>
      </c>
      <c r="F1243" s="56" t="s">
        <v>387</v>
      </c>
      <c r="G1243" s="26" t="s">
        <v>1652</v>
      </c>
      <c r="H1243" s="26" t="s">
        <v>146</v>
      </c>
      <c r="I1243" s="26" t="s">
        <v>147</v>
      </c>
      <c r="J1243" s="41" t="s">
        <v>148</v>
      </c>
      <c r="K1243" s="41" t="s">
        <v>149</v>
      </c>
      <c r="L1243" s="42">
        <v>0.6</v>
      </c>
      <c r="M1243" s="43">
        <v>0</v>
      </c>
      <c r="N1243" s="43"/>
      <c r="O1243" s="43"/>
      <c r="P1243" s="43"/>
      <c r="Q1243" s="43"/>
      <c r="R1243" s="47">
        <v>0.6</v>
      </c>
      <c r="S1243" s="48"/>
      <c r="T1243" s="26"/>
      <c r="U1243" s="23"/>
      <c r="V1243" s="48" t="str">
        <f t="shared" si="19"/>
        <v/>
      </c>
      <c r="W1243" s="48"/>
      <c r="X1243" s="48"/>
      <c r="Y1243" s="48"/>
      <c r="Z1243" s="48"/>
      <c r="AA1243" s="48" t="s">
        <v>135</v>
      </c>
      <c r="AB1243" s="41" t="s">
        <v>116</v>
      </c>
      <c r="AC1243" s="41" t="s">
        <v>136</v>
      </c>
      <c r="AD1243" s="41" t="s">
        <v>116</v>
      </c>
      <c r="AE1243" s="48" t="s">
        <v>136</v>
      </c>
      <c r="AF1243" s="41" t="s">
        <v>136</v>
      </c>
      <c r="AG1243" s="26">
        <v>8</v>
      </c>
      <c r="AH1243" s="50">
        <v>17.6</v>
      </c>
      <c r="AI1243" s="50">
        <v>12.8</v>
      </c>
      <c r="AJ1243" s="50">
        <v>28.8</v>
      </c>
      <c r="AK1243" s="51" t="s">
        <v>150</v>
      </c>
      <c r="AL1243" s="27" t="s">
        <v>1864</v>
      </c>
      <c r="AM1243" s="41"/>
      <c r="AP1243" s="54"/>
      <c r="AQ1243" s="54"/>
      <c r="AR1243" s="54"/>
      <c r="AS1243" s="54"/>
    </row>
    <row r="1244" s="7" customFormat="1" ht="53" customHeight="1" spans="1:45">
      <c r="A1244" s="23" t="s">
        <v>139</v>
      </c>
      <c r="B1244" s="24" t="s">
        <v>140</v>
      </c>
      <c r="C1244" s="25" t="s">
        <v>2655</v>
      </c>
      <c r="D1244" s="26" t="s">
        <v>2591</v>
      </c>
      <c r="E1244" s="27" t="s">
        <v>2656</v>
      </c>
      <c r="F1244" s="56" t="s">
        <v>387</v>
      </c>
      <c r="G1244" s="26" t="s">
        <v>158</v>
      </c>
      <c r="H1244" s="26" t="s">
        <v>146</v>
      </c>
      <c r="I1244" s="26" t="s">
        <v>147</v>
      </c>
      <c r="J1244" s="41" t="s">
        <v>148</v>
      </c>
      <c r="K1244" s="41" t="s">
        <v>149</v>
      </c>
      <c r="L1244" s="42">
        <v>1.2</v>
      </c>
      <c r="M1244" s="43">
        <v>0</v>
      </c>
      <c r="N1244" s="43"/>
      <c r="O1244" s="43"/>
      <c r="P1244" s="43"/>
      <c r="Q1244" s="43"/>
      <c r="R1244" s="47">
        <v>1.2</v>
      </c>
      <c r="S1244" s="48"/>
      <c r="T1244" s="26"/>
      <c r="U1244" s="23"/>
      <c r="V1244" s="48" t="str">
        <f t="shared" si="19"/>
        <v/>
      </c>
      <c r="W1244" s="48"/>
      <c r="X1244" s="48"/>
      <c r="Y1244" s="48"/>
      <c r="Z1244" s="48"/>
      <c r="AA1244" s="48" t="s">
        <v>135</v>
      </c>
      <c r="AB1244" s="41" t="s">
        <v>116</v>
      </c>
      <c r="AC1244" s="41" t="s">
        <v>136</v>
      </c>
      <c r="AD1244" s="41" t="s">
        <v>116</v>
      </c>
      <c r="AE1244" s="48" t="s">
        <v>136</v>
      </c>
      <c r="AF1244" s="41" t="s">
        <v>136</v>
      </c>
      <c r="AG1244" s="26">
        <v>8</v>
      </c>
      <c r="AH1244" s="50">
        <v>17.6</v>
      </c>
      <c r="AI1244" s="50">
        <v>12.8</v>
      </c>
      <c r="AJ1244" s="50">
        <v>28.8</v>
      </c>
      <c r="AK1244" s="51" t="s">
        <v>150</v>
      </c>
      <c r="AL1244" s="27" t="s">
        <v>1864</v>
      </c>
      <c r="AM1244" s="41"/>
      <c r="AP1244" s="54"/>
      <c r="AQ1244" s="54"/>
      <c r="AR1244" s="54"/>
      <c r="AS1244" s="54"/>
    </row>
    <row r="1245" s="7" customFormat="1" ht="53" customHeight="1" spans="1:45">
      <c r="A1245" s="23" t="s">
        <v>139</v>
      </c>
      <c r="B1245" s="24" t="s">
        <v>140</v>
      </c>
      <c r="C1245" s="25" t="s">
        <v>2657</v>
      </c>
      <c r="D1245" s="26" t="s">
        <v>2591</v>
      </c>
      <c r="E1245" s="27" t="s">
        <v>2652</v>
      </c>
      <c r="F1245" s="56" t="s">
        <v>387</v>
      </c>
      <c r="G1245" s="26" t="s">
        <v>1901</v>
      </c>
      <c r="H1245" s="26" t="s">
        <v>146</v>
      </c>
      <c r="I1245" s="26" t="s">
        <v>147</v>
      </c>
      <c r="J1245" s="41" t="s">
        <v>148</v>
      </c>
      <c r="K1245" s="41" t="s">
        <v>149</v>
      </c>
      <c r="L1245" s="42">
        <v>0.12</v>
      </c>
      <c r="M1245" s="43">
        <v>0</v>
      </c>
      <c r="N1245" s="43"/>
      <c r="O1245" s="43"/>
      <c r="P1245" s="43"/>
      <c r="Q1245" s="43"/>
      <c r="R1245" s="47">
        <v>0.12</v>
      </c>
      <c r="S1245" s="48"/>
      <c r="T1245" s="26"/>
      <c r="U1245" s="23"/>
      <c r="V1245" s="48" t="str">
        <f t="shared" si="19"/>
        <v/>
      </c>
      <c r="W1245" s="48"/>
      <c r="X1245" s="48"/>
      <c r="Y1245" s="48"/>
      <c r="Z1245" s="48"/>
      <c r="AA1245" s="48" t="s">
        <v>135</v>
      </c>
      <c r="AB1245" s="41" t="s">
        <v>116</v>
      </c>
      <c r="AC1245" s="41" t="s">
        <v>136</v>
      </c>
      <c r="AD1245" s="41" t="s">
        <v>116</v>
      </c>
      <c r="AE1245" s="48" t="s">
        <v>136</v>
      </c>
      <c r="AF1245" s="41" t="s">
        <v>136</v>
      </c>
      <c r="AG1245" s="26">
        <v>14</v>
      </c>
      <c r="AH1245" s="50">
        <v>30.8</v>
      </c>
      <c r="AI1245" s="50">
        <v>22.4</v>
      </c>
      <c r="AJ1245" s="50">
        <v>50.4</v>
      </c>
      <c r="AK1245" s="51" t="s">
        <v>150</v>
      </c>
      <c r="AL1245" s="27" t="s">
        <v>1788</v>
      </c>
      <c r="AM1245" s="41"/>
      <c r="AP1245" s="54"/>
      <c r="AQ1245" s="54"/>
      <c r="AR1245" s="54"/>
      <c r="AS1245" s="54"/>
    </row>
    <row r="1246" s="7" customFormat="1" ht="53" customHeight="1" spans="1:45">
      <c r="A1246" s="23" t="s">
        <v>139</v>
      </c>
      <c r="B1246" s="24" t="s">
        <v>140</v>
      </c>
      <c r="C1246" s="25" t="s">
        <v>2658</v>
      </c>
      <c r="D1246" s="26" t="s">
        <v>2591</v>
      </c>
      <c r="E1246" s="27" t="s">
        <v>2621</v>
      </c>
      <c r="F1246" s="56" t="s">
        <v>387</v>
      </c>
      <c r="G1246" s="26" t="s">
        <v>2319</v>
      </c>
      <c r="H1246" s="26" t="s">
        <v>146</v>
      </c>
      <c r="I1246" s="26" t="s">
        <v>147</v>
      </c>
      <c r="J1246" s="41" t="s">
        <v>148</v>
      </c>
      <c r="K1246" s="41" t="s">
        <v>149</v>
      </c>
      <c r="L1246" s="42">
        <v>0.6</v>
      </c>
      <c r="M1246" s="43">
        <v>0</v>
      </c>
      <c r="N1246" s="43"/>
      <c r="O1246" s="43"/>
      <c r="P1246" s="43"/>
      <c r="Q1246" s="43"/>
      <c r="R1246" s="47">
        <v>0.6</v>
      </c>
      <c r="S1246" s="48"/>
      <c r="T1246" s="26"/>
      <c r="U1246" s="23"/>
      <c r="V1246" s="48" t="str">
        <f t="shared" si="19"/>
        <v/>
      </c>
      <c r="W1246" s="48"/>
      <c r="X1246" s="48"/>
      <c r="Y1246" s="48"/>
      <c r="Z1246" s="48"/>
      <c r="AA1246" s="48" t="s">
        <v>135</v>
      </c>
      <c r="AB1246" s="41" t="s">
        <v>116</v>
      </c>
      <c r="AC1246" s="41" t="s">
        <v>136</v>
      </c>
      <c r="AD1246" s="41" t="s">
        <v>116</v>
      </c>
      <c r="AE1246" s="48" t="s">
        <v>136</v>
      </c>
      <c r="AF1246" s="41" t="s">
        <v>136</v>
      </c>
      <c r="AG1246" s="26">
        <v>12</v>
      </c>
      <c r="AH1246" s="50">
        <v>26.4</v>
      </c>
      <c r="AI1246" s="50">
        <v>19.2</v>
      </c>
      <c r="AJ1246" s="50">
        <v>43.2</v>
      </c>
      <c r="AK1246" s="51" t="s">
        <v>150</v>
      </c>
      <c r="AL1246" s="27" t="s">
        <v>1869</v>
      </c>
      <c r="AM1246" s="41"/>
      <c r="AP1246" s="54"/>
      <c r="AQ1246" s="54"/>
      <c r="AR1246" s="54"/>
      <c r="AS1246" s="54"/>
    </row>
    <row r="1247" s="7" customFormat="1" ht="53" customHeight="1" spans="1:45">
      <c r="A1247" s="23" t="s">
        <v>139</v>
      </c>
      <c r="B1247" s="24" t="s">
        <v>140</v>
      </c>
      <c r="C1247" s="25" t="s">
        <v>2659</v>
      </c>
      <c r="D1247" s="26" t="s">
        <v>2591</v>
      </c>
      <c r="E1247" s="27" t="s">
        <v>2616</v>
      </c>
      <c r="F1247" s="56" t="s">
        <v>387</v>
      </c>
      <c r="G1247" s="26" t="s">
        <v>1905</v>
      </c>
      <c r="H1247" s="26" t="s">
        <v>146</v>
      </c>
      <c r="I1247" s="26" t="s">
        <v>147</v>
      </c>
      <c r="J1247" s="41" t="s">
        <v>148</v>
      </c>
      <c r="K1247" s="41" t="s">
        <v>149</v>
      </c>
      <c r="L1247" s="42">
        <v>0.9</v>
      </c>
      <c r="M1247" s="43">
        <v>0</v>
      </c>
      <c r="N1247" s="43"/>
      <c r="O1247" s="43"/>
      <c r="P1247" s="43"/>
      <c r="Q1247" s="43"/>
      <c r="R1247" s="47">
        <v>0.9</v>
      </c>
      <c r="S1247" s="48"/>
      <c r="T1247" s="26"/>
      <c r="U1247" s="23"/>
      <c r="V1247" s="48" t="str">
        <f t="shared" si="19"/>
        <v/>
      </c>
      <c r="W1247" s="48"/>
      <c r="X1247" s="48"/>
      <c r="Y1247" s="48"/>
      <c r="Z1247" s="48"/>
      <c r="AA1247" s="48" t="s">
        <v>135</v>
      </c>
      <c r="AB1247" s="41" t="s">
        <v>116</v>
      </c>
      <c r="AC1247" s="41" t="s">
        <v>136</v>
      </c>
      <c r="AD1247" s="41" t="s">
        <v>116</v>
      </c>
      <c r="AE1247" s="48" t="s">
        <v>136</v>
      </c>
      <c r="AF1247" s="41" t="s">
        <v>136</v>
      </c>
      <c r="AG1247" s="26">
        <v>15</v>
      </c>
      <c r="AH1247" s="50">
        <v>33</v>
      </c>
      <c r="AI1247" s="50">
        <v>24</v>
      </c>
      <c r="AJ1247" s="50">
        <v>54</v>
      </c>
      <c r="AK1247" s="51" t="s">
        <v>150</v>
      </c>
      <c r="AL1247" s="27" t="s">
        <v>1902</v>
      </c>
      <c r="AM1247" s="41"/>
      <c r="AP1247" s="54"/>
      <c r="AQ1247" s="54"/>
      <c r="AR1247" s="54"/>
      <c r="AS1247" s="54"/>
    </row>
    <row r="1248" s="7" customFormat="1" ht="53" customHeight="1" spans="1:45">
      <c r="A1248" s="23" t="s">
        <v>139</v>
      </c>
      <c r="B1248" s="24" t="s">
        <v>140</v>
      </c>
      <c r="C1248" s="25" t="s">
        <v>2660</v>
      </c>
      <c r="D1248" s="26" t="s">
        <v>2591</v>
      </c>
      <c r="E1248" s="27" t="s">
        <v>2616</v>
      </c>
      <c r="F1248" s="56" t="s">
        <v>387</v>
      </c>
      <c r="G1248" s="26" t="s">
        <v>1655</v>
      </c>
      <c r="H1248" s="26" t="s">
        <v>146</v>
      </c>
      <c r="I1248" s="26" t="s">
        <v>147</v>
      </c>
      <c r="J1248" s="41" t="s">
        <v>148</v>
      </c>
      <c r="K1248" s="41" t="s">
        <v>149</v>
      </c>
      <c r="L1248" s="42">
        <v>0.9</v>
      </c>
      <c r="M1248" s="43">
        <v>0</v>
      </c>
      <c r="N1248" s="43"/>
      <c r="O1248" s="43"/>
      <c r="P1248" s="43"/>
      <c r="Q1248" s="43"/>
      <c r="R1248" s="47">
        <v>0.9</v>
      </c>
      <c r="S1248" s="48"/>
      <c r="T1248" s="26"/>
      <c r="U1248" s="23"/>
      <c r="V1248" s="48" t="str">
        <f t="shared" si="19"/>
        <v/>
      </c>
      <c r="W1248" s="48"/>
      <c r="X1248" s="48"/>
      <c r="Y1248" s="48"/>
      <c r="Z1248" s="48"/>
      <c r="AA1248" s="48" t="s">
        <v>135</v>
      </c>
      <c r="AB1248" s="41" t="s">
        <v>116</v>
      </c>
      <c r="AC1248" s="41" t="s">
        <v>136</v>
      </c>
      <c r="AD1248" s="41" t="s">
        <v>116</v>
      </c>
      <c r="AE1248" s="48" t="s">
        <v>136</v>
      </c>
      <c r="AF1248" s="41" t="s">
        <v>136</v>
      </c>
      <c r="AG1248" s="26">
        <v>5</v>
      </c>
      <c r="AH1248" s="50">
        <v>11</v>
      </c>
      <c r="AI1248" s="50">
        <v>8</v>
      </c>
      <c r="AJ1248" s="50">
        <v>18</v>
      </c>
      <c r="AK1248" s="51" t="s">
        <v>150</v>
      </c>
      <c r="AL1248" s="27" t="s">
        <v>1921</v>
      </c>
      <c r="AM1248" s="41"/>
      <c r="AP1248" s="54"/>
      <c r="AQ1248" s="54"/>
      <c r="AR1248" s="54"/>
      <c r="AS1248" s="54"/>
    </row>
    <row r="1249" s="7" customFormat="1" ht="53" customHeight="1" spans="1:45">
      <c r="A1249" s="23" t="s">
        <v>139</v>
      </c>
      <c r="B1249" s="24" t="s">
        <v>140</v>
      </c>
      <c r="C1249" s="25" t="s">
        <v>2661</v>
      </c>
      <c r="D1249" s="26" t="s">
        <v>2591</v>
      </c>
      <c r="E1249" s="27" t="s">
        <v>2616</v>
      </c>
      <c r="F1249" s="56" t="s">
        <v>387</v>
      </c>
      <c r="G1249" s="26" t="s">
        <v>577</v>
      </c>
      <c r="H1249" s="26" t="s">
        <v>146</v>
      </c>
      <c r="I1249" s="26" t="s">
        <v>147</v>
      </c>
      <c r="J1249" s="41" t="s">
        <v>148</v>
      </c>
      <c r="K1249" s="41" t="s">
        <v>149</v>
      </c>
      <c r="L1249" s="42">
        <v>0.6</v>
      </c>
      <c r="M1249" s="43">
        <v>0</v>
      </c>
      <c r="N1249" s="43"/>
      <c r="O1249" s="43"/>
      <c r="P1249" s="43"/>
      <c r="Q1249" s="43"/>
      <c r="R1249" s="47">
        <v>0.6</v>
      </c>
      <c r="S1249" s="48"/>
      <c r="T1249" s="26"/>
      <c r="U1249" s="23"/>
      <c r="V1249" s="48" t="str">
        <f t="shared" si="19"/>
        <v/>
      </c>
      <c r="W1249" s="48"/>
      <c r="X1249" s="48"/>
      <c r="Y1249" s="48"/>
      <c r="Z1249" s="48"/>
      <c r="AA1249" s="48" t="s">
        <v>135</v>
      </c>
      <c r="AB1249" s="41" t="s">
        <v>116</v>
      </c>
      <c r="AC1249" s="41" t="s">
        <v>116</v>
      </c>
      <c r="AD1249" s="41" t="s">
        <v>116</v>
      </c>
      <c r="AE1249" s="48" t="s">
        <v>136</v>
      </c>
      <c r="AF1249" s="41" t="s">
        <v>136</v>
      </c>
      <c r="AG1249" s="26">
        <v>19</v>
      </c>
      <c r="AH1249" s="50">
        <v>41.8</v>
      </c>
      <c r="AI1249" s="50">
        <v>30.4</v>
      </c>
      <c r="AJ1249" s="50">
        <v>68.4</v>
      </c>
      <c r="AK1249" s="51" t="s">
        <v>150</v>
      </c>
      <c r="AL1249" s="27" t="s">
        <v>1810</v>
      </c>
      <c r="AM1249" s="41"/>
      <c r="AP1249" s="54"/>
      <c r="AQ1249" s="54"/>
      <c r="AR1249" s="54"/>
      <c r="AS1249" s="54"/>
    </row>
    <row r="1250" s="7" customFormat="1" ht="53" customHeight="1" spans="1:45">
      <c r="A1250" s="23" t="s">
        <v>139</v>
      </c>
      <c r="B1250" s="24" t="s">
        <v>140</v>
      </c>
      <c r="C1250" s="25" t="s">
        <v>2662</v>
      </c>
      <c r="D1250" s="26" t="s">
        <v>2591</v>
      </c>
      <c r="E1250" s="27" t="s">
        <v>2621</v>
      </c>
      <c r="F1250" s="56" t="s">
        <v>387</v>
      </c>
      <c r="G1250" s="26" t="s">
        <v>2663</v>
      </c>
      <c r="H1250" s="26" t="s">
        <v>146</v>
      </c>
      <c r="I1250" s="26" t="s">
        <v>147</v>
      </c>
      <c r="J1250" s="41" t="s">
        <v>148</v>
      </c>
      <c r="K1250" s="41" t="s">
        <v>149</v>
      </c>
      <c r="L1250" s="42">
        <v>0.6</v>
      </c>
      <c r="M1250" s="43">
        <v>0</v>
      </c>
      <c r="N1250" s="43"/>
      <c r="O1250" s="43"/>
      <c r="P1250" s="43"/>
      <c r="Q1250" s="43"/>
      <c r="R1250" s="47">
        <v>0.6</v>
      </c>
      <c r="S1250" s="48"/>
      <c r="T1250" s="26"/>
      <c r="U1250" s="23"/>
      <c r="V1250" s="48" t="str">
        <f t="shared" si="19"/>
        <v/>
      </c>
      <c r="W1250" s="48"/>
      <c r="X1250" s="48"/>
      <c r="Y1250" s="48"/>
      <c r="Z1250" s="48"/>
      <c r="AA1250" s="48" t="s">
        <v>135</v>
      </c>
      <c r="AB1250" s="41" t="s">
        <v>116</v>
      </c>
      <c r="AC1250" s="41" t="s">
        <v>136</v>
      </c>
      <c r="AD1250" s="41" t="s">
        <v>116</v>
      </c>
      <c r="AE1250" s="48" t="s">
        <v>136</v>
      </c>
      <c r="AF1250" s="41" t="s">
        <v>136</v>
      </c>
      <c r="AG1250" s="26">
        <v>5</v>
      </c>
      <c r="AH1250" s="50">
        <v>11</v>
      </c>
      <c r="AI1250" s="50">
        <v>8</v>
      </c>
      <c r="AJ1250" s="50">
        <v>18</v>
      </c>
      <c r="AK1250" s="51" t="s">
        <v>150</v>
      </c>
      <c r="AL1250" s="27" t="s">
        <v>1921</v>
      </c>
      <c r="AM1250" s="41"/>
      <c r="AP1250" s="54"/>
      <c r="AQ1250" s="54"/>
      <c r="AR1250" s="54"/>
      <c r="AS1250" s="54"/>
    </row>
    <row r="1251" s="7" customFormat="1" ht="53" customHeight="1" spans="1:45">
      <c r="A1251" s="23" t="s">
        <v>139</v>
      </c>
      <c r="B1251" s="24" t="s">
        <v>140</v>
      </c>
      <c r="C1251" s="25" t="s">
        <v>2664</v>
      </c>
      <c r="D1251" s="26" t="s">
        <v>2591</v>
      </c>
      <c r="E1251" s="27" t="s">
        <v>2665</v>
      </c>
      <c r="F1251" s="56" t="s">
        <v>387</v>
      </c>
      <c r="G1251" s="26" t="s">
        <v>1351</v>
      </c>
      <c r="H1251" s="26" t="s">
        <v>146</v>
      </c>
      <c r="I1251" s="26" t="s">
        <v>147</v>
      </c>
      <c r="J1251" s="41" t="s">
        <v>148</v>
      </c>
      <c r="K1251" s="41" t="s">
        <v>149</v>
      </c>
      <c r="L1251" s="42">
        <v>0.75</v>
      </c>
      <c r="M1251" s="43">
        <v>0</v>
      </c>
      <c r="N1251" s="43"/>
      <c r="O1251" s="43"/>
      <c r="P1251" s="43"/>
      <c r="Q1251" s="43"/>
      <c r="R1251" s="47">
        <v>0.75</v>
      </c>
      <c r="S1251" s="48"/>
      <c r="T1251" s="26"/>
      <c r="U1251" s="23"/>
      <c r="V1251" s="48" t="str">
        <f t="shared" si="19"/>
        <v/>
      </c>
      <c r="W1251" s="48"/>
      <c r="X1251" s="48"/>
      <c r="Y1251" s="48"/>
      <c r="Z1251" s="48"/>
      <c r="AA1251" s="48" t="s">
        <v>135</v>
      </c>
      <c r="AB1251" s="41" t="s">
        <v>116</v>
      </c>
      <c r="AC1251" s="41" t="s">
        <v>136</v>
      </c>
      <c r="AD1251" s="41" t="s">
        <v>116</v>
      </c>
      <c r="AE1251" s="48" t="s">
        <v>136</v>
      </c>
      <c r="AF1251" s="41" t="s">
        <v>136</v>
      </c>
      <c r="AG1251" s="26">
        <v>25</v>
      </c>
      <c r="AH1251" s="50">
        <v>55</v>
      </c>
      <c r="AI1251" s="50">
        <v>40</v>
      </c>
      <c r="AJ1251" s="50">
        <v>90</v>
      </c>
      <c r="AK1251" s="51" t="s">
        <v>150</v>
      </c>
      <c r="AL1251" s="27" t="s">
        <v>1755</v>
      </c>
      <c r="AM1251" s="41"/>
      <c r="AP1251" s="54"/>
      <c r="AQ1251" s="54"/>
      <c r="AR1251" s="54"/>
      <c r="AS1251" s="54"/>
    </row>
    <row r="1252" s="7" customFormat="1" ht="53" customHeight="1" spans="1:45">
      <c r="A1252" s="23" t="s">
        <v>139</v>
      </c>
      <c r="B1252" s="24" t="s">
        <v>140</v>
      </c>
      <c r="C1252" s="25" t="s">
        <v>2666</v>
      </c>
      <c r="D1252" s="26" t="s">
        <v>2591</v>
      </c>
      <c r="E1252" s="27" t="s">
        <v>2643</v>
      </c>
      <c r="F1252" s="56" t="s">
        <v>387</v>
      </c>
      <c r="G1252" s="26" t="s">
        <v>1914</v>
      </c>
      <c r="H1252" s="26" t="s">
        <v>146</v>
      </c>
      <c r="I1252" s="26" t="s">
        <v>147</v>
      </c>
      <c r="J1252" s="41" t="s">
        <v>148</v>
      </c>
      <c r="K1252" s="41" t="s">
        <v>149</v>
      </c>
      <c r="L1252" s="42">
        <v>0.36</v>
      </c>
      <c r="M1252" s="43">
        <v>0</v>
      </c>
      <c r="N1252" s="43"/>
      <c r="O1252" s="43"/>
      <c r="P1252" s="43"/>
      <c r="Q1252" s="43"/>
      <c r="R1252" s="47">
        <v>0.36</v>
      </c>
      <c r="S1252" s="48"/>
      <c r="T1252" s="26"/>
      <c r="U1252" s="23"/>
      <c r="V1252" s="48" t="str">
        <f t="shared" si="19"/>
        <v/>
      </c>
      <c r="W1252" s="48"/>
      <c r="X1252" s="48"/>
      <c r="Y1252" s="48"/>
      <c r="Z1252" s="48"/>
      <c r="AA1252" s="48" t="s">
        <v>135</v>
      </c>
      <c r="AB1252" s="41" t="s">
        <v>116</v>
      </c>
      <c r="AC1252" s="41" t="s">
        <v>136</v>
      </c>
      <c r="AD1252" s="41" t="s">
        <v>116</v>
      </c>
      <c r="AE1252" s="48" t="s">
        <v>136</v>
      </c>
      <c r="AF1252" s="41" t="s">
        <v>136</v>
      </c>
      <c r="AG1252" s="26">
        <v>20</v>
      </c>
      <c r="AH1252" s="50">
        <v>44</v>
      </c>
      <c r="AI1252" s="50">
        <v>32</v>
      </c>
      <c r="AJ1252" s="50">
        <v>72</v>
      </c>
      <c r="AK1252" s="51" t="s">
        <v>150</v>
      </c>
      <c r="AL1252" s="27" t="s">
        <v>1737</v>
      </c>
      <c r="AM1252" s="41"/>
      <c r="AP1252" s="54"/>
      <c r="AQ1252" s="54"/>
      <c r="AR1252" s="54"/>
      <c r="AS1252" s="54"/>
    </row>
    <row r="1253" s="7" customFormat="1" ht="53" customHeight="1" spans="1:45">
      <c r="A1253" s="23" t="s">
        <v>139</v>
      </c>
      <c r="B1253" s="24" t="s">
        <v>140</v>
      </c>
      <c r="C1253" s="25" t="s">
        <v>2667</v>
      </c>
      <c r="D1253" s="26" t="s">
        <v>2591</v>
      </c>
      <c r="E1253" s="27" t="s">
        <v>2599</v>
      </c>
      <c r="F1253" s="56" t="s">
        <v>387</v>
      </c>
      <c r="G1253" s="26" t="s">
        <v>1920</v>
      </c>
      <c r="H1253" s="26" t="s">
        <v>146</v>
      </c>
      <c r="I1253" s="26" t="s">
        <v>147</v>
      </c>
      <c r="J1253" s="41" t="s">
        <v>148</v>
      </c>
      <c r="K1253" s="41" t="s">
        <v>149</v>
      </c>
      <c r="L1253" s="42">
        <v>0.3</v>
      </c>
      <c r="M1253" s="43">
        <v>0</v>
      </c>
      <c r="N1253" s="43"/>
      <c r="O1253" s="43"/>
      <c r="P1253" s="43"/>
      <c r="Q1253" s="43"/>
      <c r="R1253" s="47">
        <v>0.3</v>
      </c>
      <c r="S1253" s="48"/>
      <c r="T1253" s="26"/>
      <c r="U1253" s="23"/>
      <c r="V1253" s="48" t="str">
        <f t="shared" si="19"/>
        <v/>
      </c>
      <c r="W1253" s="48"/>
      <c r="X1253" s="48"/>
      <c r="Y1253" s="48"/>
      <c r="Z1253" s="48"/>
      <c r="AA1253" s="48" t="s">
        <v>135</v>
      </c>
      <c r="AB1253" s="41" t="s">
        <v>116</v>
      </c>
      <c r="AC1253" s="41" t="s">
        <v>136</v>
      </c>
      <c r="AD1253" s="41" t="s">
        <v>116</v>
      </c>
      <c r="AE1253" s="48" t="s">
        <v>136</v>
      </c>
      <c r="AF1253" s="41" t="s">
        <v>136</v>
      </c>
      <c r="AG1253" s="26">
        <v>8</v>
      </c>
      <c r="AH1253" s="50">
        <v>17.6</v>
      </c>
      <c r="AI1253" s="50">
        <v>12.8</v>
      </c>
      <c r="AJ1253" s="50">
        <v>28.8</v>
      </c>
      <c r="AK1253" s="51" t="s">
        <v>150</v>
      </c>
      <c r="AL1253" s="27" t="s">
        <v>1864</v>
      </c>
      <c r="AM1253" s="41"/>
      <c r="AP1253" s="54"/>
      <c r="AQ1253" s="54"/>
      <c r="AR1253" s="54"/>
      <c r="AS1253" s="54"/>
    </row>
    <row r="1254" s="7" customFormat="1" ht="53" customHeight="1" spans="1:45">
      <c r="A1254" s="23" t="s">
        <v>139</v>
      </c>
      <c r="B1254" s="24" t="s">
        <v>140</v>
      </c>
      <c r="C1254" s="25" t="s">
        <v>2668</v>
      </c>
      <c r="D1254" s="26" t="s">
        <v>2591</v>
      </c>
      <c r="E1254" s="27" t="s">
        <v>2597</v>
      </c>
      <c r="F1254" s="56" t="s">
        <v>387</v>
      </c>
      <c r="G1254" s="26" t="s">
        <v>1925</v>
      </c>
      <c r="H1254" s="26" t="s">
        <v>146</v>
      </c>
      <c r="I1254" s="26" t="s">
        <v>147</v>
      </c>
      <c r="J1254" s="41" t="s">
        <v>148</v>
      </c>
      <c r="K1254" s="41" t="s">
        <v>149</v>
      </c>
      <c r="L1254" s="42">
        <v>0.15</v>
      </c>
      <c r="M1254" s="43">
        <v>0</v>
      </c>
      <c r="N1254" s="43"/>
      <c r="O1254" s="43"/>
      <c r="P1254" s="43"/>
      <c r="Q1254" s="43"/>
      <c r="R1254" s="47">
        <v>0.15</v>
      </c>
      <c r="S1254" s="48"/>
      <c r="T1254" s="26"/>
      <c r="U1254" s="23"/>
      <c r="V1254" s="48" t="str">
        <f t="shared" si="19"/>
        <v/>
      </c>
      <c r="W1254" s="48"/>
      <c r="X1254" s="48"/>
      <c r="Y1254" s="48"/>
      <c r="Z1254" s="48"/>
      <c r="AA1254" s="48" t="s">
        <v>135</v>
      </c>
      <c r="AB1254" s="41" t="s">
        <v>116</v>
      </c>
      <c r="AC1254" s="41" t="s">
        <v>136</v>
      </c>
      <c r="AD1254" s="41" t="s">
        <v>116</v>
      </c>
      <c r="AE1254" s="48" t="s">
        <v>136</v>
      </c>
      <c r="AF1254" s="41" t="s">
        <v>136</v>
      </c>
      <c r="AG1254" s="26">
        <v>39</v>
      </c>
      <c r="AH1254" s="50">
        <v>85.8</v>
      </c>
      <c r="AI1254" s="50">
        <v>62.4</v>
      </c>
      <c r="AJ1254" s="50">
        <v>140.4</v>
      </c>
      <c r="AK1254" s="51" t="s">
        <v>150</v>
      </c>
      <c r="AL1254" s="27" t="s">
        <v>2039</v>
      </c>
      <c r="AM1254" s="41"/>
      <c r="AP1254" s="54"/>
      <c r="AQ1254" s="54"/>
      <c r="AR1254" s="54"/>
      <c r="AS1254" s="54"/>
    </row>
    <row r="1255" s="7" customFormat="1" ht="53" customHeight="1" spans="1:45">
      <c r="A1255" s="23" t="s">
        <v>139</v>
      </c>
      <c r="B1255" s="24" t="s">
        <v>140</v>
      </c>
      <c r="C1255" s="25" t="s">
        <v>2669</v>
      </c>
      <c r="D1255" s="26" t="s">
        <v>2591</v>
      </c>
      <c r="E1255" s="27" t="s">
        <v>2592</v>
      </c>
      <c r="F1255" s="56" t="s">
        <v>387</v>
      </c>
      <c r="G1255" s="26" t="s">
        <v>187</v>
      </c>
      <c r="H1255" s="26" t="s">
        <v>146</v>
      </c>
      <c r="I1255" s="26" t="s">
        <v>147</v>
      </c>
      <c r="J1255" s="41" t="s">
        <v>148</v>
      </c>
      <c r="K1255" s="41" t="s">
        <v>149</v>
      </c>
      <c r="L1255" s="42">
        <v>0.24</v>
      </c>
      <c r="M1255" s="43">
        <v>0</v>
      </c>
      <c r="N1255" s="43"/>
      <c r="O1255" s="43"/>
      <c r="P1255" s="43"/>
      <c r="Q1255" s="43"/>
      <c r="R1255" s="47">
        <v>0.24</v>
      </c>
      <c r="S1255" s="48"/>
      <c r="T1255" s="26"/>
      <c r="U1255" s="23"/>
      <c r="V1255" s="48" t="str">
        <f t="shared" si="19"/>
        <v/>
      </c>
      <c r="W1255" s="48"/>
      <c r="X1255" s="48"/>
      <c r="Y1255" s="48"/>
      <c r="Z1255" s="48"/>
      <c r="AA1255" s="48" t="s">
        <v>135</v>
      </c>
      <c r="AB1255" s="41" t="s">
        <v>116</v>
      </c>
      <c r="AC1255" s="41" t="s">
        <v>116</v>
      </c>
      <c r="AD1255" s="41" t="s">
        <v>116</v>
      </c>
      <c r="AE1255" s="48" t="s">
        <v>136</v>
      </c>
      <c r="AF1255" s="41" t="s">
        <v>136</v>
      </c>
      <c r="AG1255" s="26">
        <v>12</v>
      </c>
      <c r="AH1255" s="50">
        <v>26.4</v>
      </c>
      <c r="AI1255" s="50">
        <v>19.2</v>
      </c>
      <c r="AJ1255" s="50">
        <v>43.2</v>
      </c>
      <c r="AK1255" s="51" t="s">
        <v>150</v>
      </c>
      <c r="AL1255" s="27" t="s">
        <v>1869</v>
      </c>
      <c r="AM1255" s="41"/>
      <c r="AP1255" s="54"/>
      <c r="AQ1255" s="54"/>
      <c r="AR1255" s="54"/>
      <c r="AS1255" s="54"/>
    </row>
    <row r="1256" s="7" customFormat="1" ht="53" customHeight="1" spans="1:45">
      <c r="A1256" s="23" t="s">
        <v>139</v>
      </c>
      <c r="B1256" s="24" t="s">
        <v>140</v>
      </c>
      <c r="C1256" s="25" t="s">
        <v>2670</v>
      </c>
      <c r="D1256" s="26" t="s">
        <v>2591</v>
      </c>
      <c r="E1256" s="27" t="s">
        <v>2621</v>
      </c>
      <c r="F1256" s="56" t="s">
        <v>387</v>
      </c>
      <c r="G1256" s="26" t="s">
        <v>182</v>
      </c>
      <c r="H1256" s="26" t="s">
        <v>146</v>
      </c>
      <c r="I1256" s="26" t="s">
        <v>147</v>
      </c>
      <c r="J1256" s="41" t="s">
        <v>148</v>
      </c>
      <c r="K1256" s="41" t="s">
        <v>149</v>
      </c>
      <c r="L1256" s="42">
        <v>0.6</v>
      </c>
      <c r="M1256" s="43">
        <v>0</v>
      </c>
      <c r="N1256" s="43"/>
      <c r="O1256" s="43"/>
      <c r="P1256" s="43"/>
      <c r="Q1256" s="43"/>
      <c r="R1256" s="47">
        <v>0.6</v>
      </c>
      <c r="S1256" s="48"/>
      <c r="T1256" s="26"/>
      <c r="U1256" s="23"/>
      <c r="V1256" s="48" t="str">
        <f t="shared" si="19"/>
        <v/>
      </c>
      <c r="W1256" s="48"/>
      <c r="X1256" s="48"/>
      <c r="Y1256" s="48"/>
      <c r="Z1256" s="48"/>
      <c r="AA1256" s="48" t="s">
        <v>135</v>
      </c>
      <c r="AB1256" s="41" t="s">
        <v>116</v>
      </c>
      <c r="AC1256" s="41" t="s">
        <v>136</v>
      </c>
      <c r="AD1256" s="41" t="s">
        <v>116</v>
      </c>
      <c r="AE1256" s="48" t="s">
        <v>136</v>
      </c>
      <c r="AF1256" s="41" t="s">
        <v>136</v>
      </c>
      <c r="AG1256" s="26">
        <v>8</v>
      </c>
      <c r="AH1256" s="50">
        <v>17.6</v>
      </c>
      <c r="AI1256" s="50">
        <v>12.8</v>
      </c>
      <c r="AJ1256" s="50">
        <v>28.8</v>
      </c>
      <c r="AK1256" s="51" t="s">
        <v>150</v>
      </c>
      <c r="AL1256" s="27" t="s">
        <v>1864</v>
      </c>
      <c r="AM1256" s="41"/>
      <c r="AP1256" s="54"/>
      <c r="AQ1256" s="54"/>
      <c r="AR1256" s="54"/>
      <c r="AS1256" s="54"/>
    </row>
    <row r="1257" s="7" customFormat="1" ht="53" customHeight="1" spans="1:45">
      <c r="A1257" s="23" t="s">
        <v>139</v>
      </c>
      <c r="B1257" s="24" t="s">
        <v>140</v>
      </c>
      <c r="C1257" s="25" t="s">
        <v>2671</v>
      </c>
      <c r="D1257" s="26" t="s">
        <v>2591</v>
      </c>
      <c r="E1257" s="27" t="s">
        <v>2672</v>
      </c>
      <c r="F1257" s="56" t="s">
        <v>387</v>
      </c>
      <c r="G1257" s="26" t="s">
        <v>1930</v>
      </c>
      <c r="H1257" s="26" t="s">
        <v>146</v>
      </c>
      <c r="I1257" s="26" t="s">
        <v>147</v>
      </c>
      <c r="J1257" s="41" t="s">
        <v>148</v>
      </c>
      <c r="K1257" s="41" t="s">
        <v>149</v>
      </c>
      <c r="L1257" s="42">
        <v>0.02</v>
      </c>
      <c r="M1257" s="43">
        <v>0</v>
      </c>
      <c r="N1257" s="43"/>
      <c r="O1257" s="43"/>
      <c r="P1257" s="43"/>
      <c r="Q1257" s="43"/>
      <c r="R1257" s="47">
        <v>0.02</v>
      </c>
      <c r="S1257" s="48"/>
      <c r="T1257" s="26"/>
      <c r="U1257" s="23"/>
      <c r="V1257" s="48" t="str">
        <f t="shared" si="19"/>
        <v/>
      </c>
      <c r="W1257" s="48"/>
      <c r="X1257" s="48"/>
      <c r="Y1257" s="48"/>
      <c r="Z1257" s="48"/>
      <c r="AA1257" s="48" t="s">
        <v>135</v>
      </c>
      <c r="AB1257" s="41" t="s">
        <v>116</v>
      </c>
      <c r="AC1257" s="41" t="s">
        <v>116</v>
      </c>
      <c r="AD1257" s="41" t="s">
        <v>116</v>
      </c>
      <c r="AE1257" s="48" t="s">
        <v>136</v>
      </c>
      <c r="AF1257" s="41" t="s">
        <v>136</v>
      </c>
      <c r="AG1257" s="26">
        <v>12</v>
      </c>
      <c r="AH1257" s="50">
        <v>26.4</v>
      </c>
      <c r="AI1257" s="50">
        <v>19.2</v>
      </c>
      <c r="AJ1257" s="50">
        <v>43.2</v>
      </c>
      <c r="AK1257" s="51" t="s">
        <v>150</v>
      </c>
      <c r="AL1257" s="27" t="s">
        <v>1869</v>
      </c>
      <c r="AM1257" s="41"/>
      <c r="AP1257" s="54"/>
      <c r="AQ1257" s="54"/>
      <c r="AR1257" s="54"/>
      <c r="AS1257" s="54"/>
    </row>
    <row r="1258" s="7" customFormat="1" ht="53" customHeight="1" spans="1:45">
      <c r="A1258" s="23" t="s">
        <v>139</v>
      </c>
      <c r="B1258" s="24" t="s">
        <v>140</v>
      </c>
      <c r="C1258" s="25" t="s">
        <v>2673</v>
      </c>
      <c r="D1258" s="26" t="s">
        <v>2591</v>
      </c>
      <c r="E1258" s="27" t="s">
        <v>2599</v>
      </c>
      <c r="F1258" s="56" t="s">
        <v>387</v>
      </c>
      <c r="G1258" s="26" t="s">
        <v>1932</v>
      </c>
      <c r="H1258" s="26" t="s">
        <v>146</v>
      </c>
      <c r="I1258" s="26" t="s">
        <v>147</v>
      </c>
      <c r="J1258" s="41" t="s">
        <v>148</v>
      </c>
      <c r="K1258" s="41" t="s">
        <v>149</v>
      </c>
      <c r="L1258" s="42">
        <v>0.3</v>
      </c>
      <c r="M1258" s="43">
        <v>0</v>
      </c>
      <c r="N1258" s="43"/>
      <c r="O1258" s="43"/>
      <c r="P1258" s="43"/>
      <c r="Q1258" s="43"/>
      <c r="R1258" s="47">
        <v>0.3</v>
      </c>
      <c r="S1258" s="48"/>
      <c r="T1258" s="26"/>
      <c r="U1258" s="23"/>
      <c r="V1258" s="48" t="str">
        <f t="shared" si="19"/>
        <v/>
      </c>
      <c r="W1258" s="48"/>
      <c r="X1258" s="48"/>
      <c r="Y1258" s="48"/>
      <c r="Z1258" s="48"/>
      <c r="AA1258" s="48" t="s">
        <v>135</v>
      </c>
      <c r="AB1258" s="41" t="s">
        <v>116</v>
      </c>
      <c r="AC1258" s="41" t="s">
        <v>116</v>
      </c>
      <c r="AD1258" s="41" t="s">
        <v>116</v>
      </c>
      <c r="AE1258" s="48" t="s">
        <v>136</v>
      </c>
      <c r="AF1258" s="41" t="s">
        <v>136</v>
      </c>
      <c r="AG1258" s="26">
        <v>18</v>
      </c>
      <c r="AH1258" s="50">
        <v>39.6</v>
      </c>
      <c r="AI1258" s="50">
        <v>28.8</v>
      </c>
      <c r="AJ1258" s="50">
        <v>64.8</v>
      </c>
      <c r="AK1258" s="51" t="s">
        <v>150</v>
      </c>
      <c r="AL1258" s="27" t="s">
        <v>1839</v>
      </c>
      <c r="AM1258" s="41"/>
      <c r="AP1258" s="54"/>
      <c r="AQ1258" s="54"/>
      <c r="AR1258" s="54"/>
      <c r="AS1258" s="54"/>
    </row>
    <row r="1259" s="7" customFormat="1" ht="53" customHeight="1" spans="1:45">
      <c r="A1259" s="23" t="s">
        <v>139</v>
      </c>
      <c r="B1259" s="24" t="s">
        <v>140</v>
      </c>
      <c r="C1259" s="25" t="s">
        <v>2674</v>
      </c>
      <c r="D1259" s="26" t="s">
        <v>2591</v>
      </c>
      <c r="E1259" s="27" t="s">
        <v>2675</v>
      </c>
      <c r="F1259" s="56" t="s">
        <v>387</v>
      </c>
      <c r="G1259" s="26" t="s">
        <v>1658</v>
      </c>
      <c r="H1259" s="26" t="s">
        <v>146</v>
      </c>
      <c r="I1259" s="26" t="s">
        <v>147</v>
      </c>
      <c r="J1259" s="41" t="s">
        <v>148</v>
      </c>
      <c r="K1259" s="41" t="s">
        <v>149</v>
      </c>
      <c r="L1259" s="42">
        <v>3.75</v>
      </c>
      <c r="M1259" s="43">
        <v>0</v>
      </c>
      <c r="N1259" s="43"/>
      <c r="O1259" s="43"/>
      <c r="P1259" s="43"/>
      <c r="Q1259" s="43"/>
      <c r="R1259" s="47">
        <v>3.75</v>
      </c>
      <c r="S1259" s="48"/>
      <c r="T1259" s="26"/>
      <c r="U1259" s="23"/>
      <c r="V1259" s="48" t="str">
        <f t="shared" si="19"/>
        <v/>
      </c>
      <c r="W1259" s="48"/>
      <c r="X1259" s="48"/>
      <c r="Y1259" s="48"/>
      <c r="Z1259" s="48"/>
      <c r="AA1259" s="48" t="s">
        <v>135</v>
      </c>
      <c r="AB1259" s="41" t="s">
        <v>116</v>
      </c>
      <c r="AC1259" s="41" t="s">
        <v>116</v>
      </c>
      <c r="AD1259" s="41" t="s">
        <v>116</v>
      </c>
      <c r="AE1259" s="48" t="s">
        <v>136</v>
      </c>
      <c r="AF1259" s="41" t="s">
        <v>136</v>
      </c>
      <c r="AG1259" s="26">
        <v>50</v>
      </c>
      <c r="AH1259" s="50">
        <v>110</v>
      </c>
      <c r="AI1259" s="50">
        <v>80</v>
      </c>
      <c r="AJ1259" s="50">
        <v>180</v>
      </c>
      <c r="AK1259" s="51" t="s">
        <v>150</v>
      </c>
      <c r="AL1259" s="27" t="s">
        <v>1744</v>
      </c>
      <c r="AM1259" s="41"/>
      <c r="AP1259" s="54"/>
      <c r="AQ1259" s="54"/>
      <c r="AR1259" s="54"/>
      <c r="AS1259" s="54"/>
    </row>
    <row r="1260" s="7" customFormat="1" ht="53" customHeight="1" spans="1:45">
      <c r="A1260" s="23" t="s">
        <v>139</v>
      </c>
      <c r="B1260" s="24" t="s">
        <v>140</v>
      </c>
      <c r="C1260" s="25" t="s">
        <v>2676</v>
      </c>
      <c r="D1260" s="26" t="s">
        <v>2591</v>
      </c>
      <c r="E1260" s="27" t="s">
        <v>2621</v>
      </c>
      <c r="F1260" s="56" t="s">
        <v>387</v>
      </c>
      <c r="G1260" s="26" t="s">
        <v>542</v>
      </c>
      <c r="H1260" s="26" t="s">
        <v>146</v>
      </c>
      <c r="I1260" s="26" t="s">
        <v>147</v>
      </c>
      <c r="J1260" s="41" t="s">
        <v>148</v>
      </c>
      <c r="K1260" s="41" t="s">
        <v>149</v>
      </c>
      <c r="L1260" s="42">
        <v>0.6</v>
      </c>
      <c r="M1260" s="43">
        <v>0</v>
      </c>
      <c r="N1260" s="43"/>
      <c r="O1260" s="43"/>
      <c r="P1260" s="43"/>
      <c r="Q1260" s="43"/>
      <c r="R1260" s="47">
        <v>0.6</v>
      </c>
      <c r="S1260" s="48"/>
      <c r="T1260" s="26"/>
      <c r="U1260" s="23"/>
      <c r="V1260" s="48" t="str">
        <f t="shared" si="19"/>
        <v/>
      </c>
      <c r="W1260" s="48"/>
      <c r="X1260" s="48"/>
      <c r="Y1260" s="48"/>
      <c r="Z1260" s="48"/>
      <c r="AA1260" s="48" t="s">
        <v>135</v>
      </c>
      <c r="AB1260" s="41" t="s">
        <v>116</v>
      </c>
      <c r="AC1260" s="41" t="s">
        <v>136</v>
      </c>
      <c r="AD1260" s="41" t="s">
        <v>116</v>
      </c>
      <c r="AE1260" s="48" t="s">
        <v>136</v>
      </c>
      <c r="AF1260" s="41" t="s">
        <v>136</v>
      </c>
      <c r="AG1260" s="26">
        <v>15</v>
      </c>
      <c r="AH1260" s="50">
        <v>33</v>
      </c>
      <c r="AI1260" s="50">
        <v>24</v>
      </c>
      <c r="AJ1260" s="50">
        <v>54</v>
      </c>
      <c r="AK1260" s="51" t="s">
        <v>150</v>
      </c>
      <c r="AL1260" s="27" t="s">
        <v>1902</v>
      </c>
      <c r="AM1260" s="41"/>
      <c r="AP1260" s="54"/>
      <c r="AQ1260" s="54"/>
      <c r="AR1260" s="54"/>
      <c r="AS1260" s="54"/>
    </row>
    <row r="1261" s="7" customFormat="1" ht="53" customHeight="1" spans="1:45">
      <c r="A1261" s="23" t="s">
        <v>139</v>
      </c>
      <c r="B1261" s="24" t="s">
        <v>140</v>
      </c>
      <c r="C1261" s="25" t="s">
        <v>2677</v>
      </c>
      <c r="D1261" s="26" t="s">
        <v>2591</v>
      </c>
      <c r="E1261" s="27" t="s">
        <v>2592</v>
      </c>
      <c r="F1261" s="56" t="s">
        <v>387</v>
      </c>
      <c r="G1261" s="26" t="s">
        <v>1936</v>
      </c>
      <c r="H1261" s="26" t="s">
        <v>146</v>
      </c>
      <c r="I1261" s="26" t="s">
        <v>147</v>
      </c>
      <c r="J1261" s="41" t="s">
        <v>148</v>
      </c>
      <c r="K1261" s="41" t="s">
        <v>149</v>
      </c>
      <c r="L1261" s="42">
        <v>0.24</v>
      </c>
      <c r="M1261" s="43">
        <v>0</v>
      </c>
      <c r="N1261" s="43"/>
      <c r="O1261" s="43"/>
      <c r="P1261" s="43"/>
      <c r="Q1261" s="43"/>
      <c r="R1261" s="47">
        <v>0.24</v>
      </c>
      <c r="S1261" s="48"/>
      <c r="T1261" s="26"/>
      <c r="U1261" s="23"/>
      <c r="V1261" s="48" t="str">
        <f t="shared" si="19"/>
        <v/>
      </c>
      <c r="W1261" s="48"/>
      <c r="X1261" s="48"/>
      <c r="Y1261" s="48"/>
      <c r="Z1261" s="48"/>
      <c r="AA1261" s="48" t="s">
        <v>135</v>
      </c>
      <c r="AB1261" s="41" t="s">
        <v>116</v>
      </c>
      <c r="AC1261" s="41" t="s">
        <v>136</v>
      </c>
      <c r="AD1261" s="41" t="s">
        <v>116</v>
      </c>
      <c r="AE1261" s="48" t="s">
        <v>136</v>
      </c>
      <c r="AF1261" s="41" t="s">
        <v>136</v>
      </c>
      <c r="AG1261" s="26">
        <v>19</v>
      </c>
      <c r="AH1261" s="50">
        <v>41.8</v>
      </c>
      <c r="AI1261" s="50">
        <v>30.4</v>
      </c>
      <c r="AJ1261" s="50">
        <v>68.4</v>
      </c>
      <c r="AK1261" s="51" t="s">
        <v>150</v>
      </c>
      <c r="AL1261" s="27" t="s">
        <v>1810</v>
      </c>
      <c r="AM1261" s="41"/>
      <c r="AP1261" s="54"/>
      <c r="AQ1261" s="54"/>
      <c r="AR1261" s="54"/>
      <c r="AS1261" s="54"/>
    </row>
    <row r="1262" s="7" customFormat="1" ht="53" customHeight="1" spans="1:45">
      <c r="A1262" s="23" t="s">
        <v>139</v>
      </c>
      <c r="B1262" s="24" t="s">
        <v>140</v>
      </c>
      <c r="C1262" s="25" t="s">
        <v>2678</v>
      </c>
      <c r="D1262" s="26" t="s">
        <v>2591</v>
      </c>
      <c r="E1262" s="27" t="s">
        <v>2616</v>
      </c>
      <c r="F1262" s="56" t="s">
        <v>387</v>
      </c>
      <c r="G1262" s="26" t="s">
        <v>1154</v>
      </c>
      <c r="H1262" s="26" t="s">
        <v>146</v>
      </c>
      <c r="I1262" s="26" t="s">
        <v>147</v>
      </c>
      <c r="J1262" s="41" t="s">
        <v>148</v>
      </c>
      <c r="K1262" s="41" t="s">
        <v>149</v>
      </c>
      <c r="L1262" s="42">
        <v>0.9</v>
      </c>
      <c r="M1262" s="43">
        <v>0</v>
      </c>
      <c r="N1262" s="43"/>
      <c r="O1262" s="43"/>
      <c r="P1262" s="43"/>
      <c r="Q1262" s="43"/>
      <c r="R1262" s="47">
        <v>0.9</v>
      </c>
      <c r="S1262" s="48"/>
      <c r="T1262" s="26"/>
      <c r="U1262" s="23"/>
      <c r="V1262" s="48" t="str">
        <f t="shared" si="19"/>
        <v/>
      </c>
      <c r="W1262" s="48"/>
      <c r="X1262" s="48"/>
      <c r="Y1262" s="48"/>
      <c r="Z1262" s="48"/>
      <c r="AA1262" s="48" t="s">
        <v>135</v>
      </c>
      <c r="AB1262" s="41" t="s">
        <v>116</v>
      </c>
      <c r="AC1262" s="41" t="s">
        <v>136</v>
      </c>
      <c r="AD1262" s="41" t="s">
        <v>116</v>
      </c>
      <c r="AE1262" s="48" t="s">
        <v>136</v>
      </c>
      <c r="AF1262" s="41" t="s">
        <v>136</v>
      </c>
      <c r="AG1262" s="26">
        <v>14</v>
      </c>
      <c r="AH1262" s="50">
        <v>30.8</v>
      </c>
      <c r="AI1262" s="50">
        <v>22.4</v>
      </c>
      <c r="AJ1262" s="50">
        <v>50.4</v>
      </c>
      <c r="AK1262" s="51" t="s">
        <v>150</v>
      </c>
      <c r="AL1262" s="27" t="s">
        <v>1788</v>
      </c>
      <c r="AM1262" s="41"/>
      <c r="AP1262" s="54"/>
      <c r="AQ1262" s="54"/>
      <c r="AR1262" s="54"/>
      <c r="AS1262" s="54"/>
    </row>
    <row r="1263" s="7" customFormat="1" ht="53" customHeight="1" spans="1:45">
      <c r="A1263" s="23" t="s">
        <v>139</v>
      </c>
      <c r="B1263" s="24" t="s">
        <v>140</v>
      </c>
      <c r="C1263" s="25" t="s">
        <v>2679</v>
      </c>
      <c r="D1263" s="26" t="s">
        <v>2591</v>
      </c>
      <c r="E1263" s="27" t="s">
        <v>2597</v>
      </c>
      <c r="F1263" s="56" t="s">
        <v>387</v>
      </c>
      <c r="G1263" s="26" t="s">
        <v>1479</v>
      </c>
      <c r="H1263" s="26" t="s">
        <v>146</v>
      </c>
      <c r="I1263" s="26" t="s">
        <v>147</v>
      </c>
      <c r="J1263" s="41" t="s">
        <v>148</v>
      </c>
      <c r="K1263" s="41" t="s">
        <v>149</v>
      </c>
      <c r="L1263" s="42">
        <v>0.15</v>
      </c>
      <c r="M1263" s="43">
        <v>0</v>
      </c>
      <c r="N1263" s="43"/>
      <c r="O1263" s="43"/>
      <c r="P1263" s="43"/>
      <c r="Q1263" s="43"/>
      <c r="R1263" s="47">
        <v>0.15</v>
      </c>
      <c r="S1263" s="48"/>
      <c r="T1263" s="26"/>
      <c r="U1263" s="23"/>
      <c r="V1263" s="48" t="str">
        <f t="shared" si="19"/>
        <v/>
      </c>
      <c r="W1263" s="48"/>
      <c r="X1263" s="48"/>
      <c r="Y1263" s="48"/>
      <c r="Z1263" s="48"/>
      <c r="AA1263" s="48" t="s">
        <v>135</v>
      </c>
      <c r="AB1263" s="41" t="s">
        <v>116</v>
      </c>
      <c r="AC1263" s="41" t="s">
        <v>116</v>
      </c>
      <c r="AD1263" s="41" t="s">
        <v>116</v>
      </c>
      <c r="AE1263" s="48" t="s">
        <v>136</v>
      </c>
      <c r="AF1263" s="41" t="s">
        <v>136</v>
      </c>
      <c r="AG1263" s="26">
        <v>30</v>
      </c>
      <c r="AH1263" s="50">
        <v>66</v>
      </c>
      <c r="AI1263" s="50">
        <v>48</v>
      </c>
      <c r="AJ1263" s="50">
        <v>108</v>
      </c>
      <c r="AK1263" s="51" t="s">
        <v>150</v>
      </c>
      <c r="AL1263" s="27" t="s">
        <v>1763</v>
      </c>
      <c r="AM1263" s="41"/>
      <c r="AP1263" s="54"/>
      <c r="AQ1263" s="54"/>
      <c r="AR1263" s="54"/>
      <c r="AS1263" s="54"/>
    </row>
    <row r="1264" s="7" customFormat="1" ht="53" customHeight="1" spans="1:45">
      <c r="A1264" s="23" t="s">
        <v>139</v>
      </c>
      <c r="B1264" s="24" t="s">
        <v>140</v>
      </c>
      <c r="C1264" s="25" t="s">
        <v>2680</v>
      </c>
      <c r="D1264" s="26" t="s">
        <v>2591</v>
      </c>
      <c r="E1264" s="27" t="s">
        <v>2636</v>
      </c>
      <c r="F1264" s="56" t="s">
        <v>387</v>
      </c>
      <c r="G1264" s="26" t="s">
        <v>2340</v>
      </c>
      <c r="H1264" s="26" t="s">
        <v>146</v>
      </c>
      <c r="I1264" s="26" t="s">
        <v>147</v>
      </c>
      <c r="J1264" s="41" t="s">
        <v>148</v>
      </c>
      <c r="K1264" s="41" t="s">
        <v>149</v>
      </c>
      <c r="L1264" s="42">
        <v>1.05</v>
      </c>
      <c r="M1264" s="43">
        <v>0</v>
      </c>
      <c r="N1264" s="43"/>
      <c r="O1264" s="43"/>
      <c r="P1264" s="43"/>
      <c r="Q1264" s="43"/>
      <c r="R1264" s="47">
        <v>1.05</v>
      </c>
      <c r="S1264" s="48"/>
      <c r="T1264" s="26"/>
      <c r="U1264" s="23"/>
      <c r="V1264" s="48" t="str">
        <f t="shared" si="19"/>
        <v/>
      </c>
      <c r="W1264" s="48"/>
      <c r="X1264" s="48"/>
      <c r="Y1264" s="48"/>
      <c r="Z1264" s="48"/>
      <c r="AA1264" s="48" t="s">
        <v>135</v>
      </c>
      <c r="AB1264" s="41" t="s">
        <v>116</v>
      </c>
      <c r="AC1264" s="41" t="s">
        <v>136</v>
      </c>
      <c r="AD1264" s="41" t="s">
        <v>116</v>
      </c>
      <c r="AE1264" s="48" t="s">
        <v>136</v>
      </c>
      <c r="AF1264" s="41" t="s">
        <v>136</v>
      </c>
      <c r="AG1264" s="26">
        <v>20</v>
      </c>
      <c r="AH1264" s="50">
        <v>44</v>
      </c>
      <c r="AI1264" s="50">
        <v>32</v>
      </c>
      <c r="AJ1264" s="50">
        <v>72</v>
      </c>
      <c r="AK1264" s="51" t="s">
        <v>150</v>
      </c>
      <c r="AL1264" s="27" t="s">
        <v>1737</v>
      </c>
      <c r="AM1264" s="41"/>
      <c r="AP1264" s="54"/>
      <c r="AQ1264" s="54"/>
      <c r="AR1264" s="54"/>
      <c r="AS1264" s="54"/>
    </row>
    <row r="1265" s="7" customFormat="1" ht="53" customHeight="1" spans="1:45">
      <c r="A1265" s="23" t="s">
        <v>139</v>
      </c>
      <c r="B1265" s="24" t="s">
        <v>140</v>
      </c>
      <c r="C1265" s="25" t="s">
        <v>2681</v>
      </c>
      <c r="D1265" s="26" t="s">
        <v>2591</v>
      </c>
      <c r="E1265" s="27" t="s">
        <v>2665</v>
      </c>
      <c r="F1265" s="56" t="s">
        <v>387</v>
      </c>
      <c r="G1265" s="26" t="s">
        <v>1946</v>
      </c>
      <c r="H1265" s="26" t="s">
        <v>146</v>
      </c>
      <c r="I1265" s="26" t="s">
        <v>147</v>
      </c>
      <c r="J1265" s="41" t="s">
        <v>148</v>
      </c>
      <c r="K1265" s="41" t="s">
        <v>149</v>
      </c>
      <c r="L1265" s="42">
        <v>0.75</v>
      </c>
      <c r="M1265" s="43">
        <v>0</v>
      </c>
      <c r="N1265" s="43"/>
      <c r="O1265" s="43"/>
      <c r="P1265" s="43"/>
      <c r="Q1265" s="43"/>
      <c r="R1265" s="47">
        <v>0.75</v>
      </c>
      <c r="S1265" s="48"/>
      <c r="T1265" s="26"/>
      <c r="U1265" s="23"/>
      <c r="V1265" s="48" t="str">
        <f t="shared" si="19"/>
        <v/>
      </c>
      <c r="W1265" s="48"/>
      <c r="X1265" s="48"/>
      <c r="Y1265" s="48"/>
      <c r="Z1265" s="48"/>
      <c r="AA1265" s="48" t="s">
        <v>135</v>
      </c>
      <c r="AB1265" s="41" t="s">
        <v>116</v>
      </c>
      <c r="AC1265" s="41" t="s">
        <v>136</v>
      </c>
      <c r="AD1265" s="41" t="s">
        <v>116</v>
      </c>
      <c r="AE1265" s="48" t="s">
        <v>136</v>
      </c>
      <c r="AF1265" s="41" t="s">
        <v>136</v>
      </c>
      <c r="AG1265" s="26">
        <v>30</v>
      </c>
      <c r="AH1265" s="50">
        <v>66</v>
      </c>
      <c r="AI1265" s="50">
        <v>48</v>
      </c>
      <c r="AJ1265" s="50">
        <v>108</v>
      </c>
      <c r="AK1265" s="51" t="s">
        <v>150</v>
      </c>
      <c r="AL1265" s="27" t="s">
        <v>1763</v>
      </c>
      <c r="AM1265" s="41"/>
      <c r="AP1265" s="54"/>
      <c r="AQ1265" s="54"/>
      <c r="AR1265" s="54"/>
      <c r="AS1265" s="54"/>
    </row>
    <row r="1266" s="7" customFormat="1" ht="53" customHeight="1" spans="1:45">
      <c r="A1266" s="23" t="s">
        <v>139</v>
      </c>
      <c r="B1266" s="24" t="s">
        <v>140</v>
      </c>
      <c r="C1266" s="25" t="s">
        <v>2682</v>
      </c>
      <c r="D1266" s="26" t="s">
        <v>2591</v>
      </c>
      <c r="E1266" s="27" t="s">
        <v>2599</v>
      </c>
      <c r="F1266" s="56" t="s">
        <v>387</v>
      </c>
      <c r="G1266" s="26" t="s">
        <v>1948</v>
      </c>
      <c r="H1266" s="26" t="s">
        <v>146</v>
      </c>
      <c r="I1266" s="26" t="s">
        <v>147</v>
      </c>
      <c r="J1266" s="41" t="s">
        <v>148</v>
      </c>
      <c r="K1266" s="41" t="s">
        <v>149</v>
      </c>
      <c r="L1266" s="42">
        <v>0.3</v>
      </c>
      <c r="M1266" s="43">
        <v>0</v>
      </c>
      <c r="N1266" s="43"/>
      <c r="O1266" s="43"/>
      <c r="P1266" s="43"/>
      <c r="Q1266" s="43"/>
      <c r="R1266" s="47">
        <v>0.3</v>
      </c>
      <c r="S1266" s="48"/>
      <c r="T1266" s="26"/>
      <c r="U1266" s="23"/>
      <c r="V1266" s="48" t="str">
        <f t="shared" si="19"/>
        <v/>
      </c>
      <c r="W1266" s="48"/>
      <c r="X1266" s="48"/>
      <c r="Y1266" s="48"/>
      <c r="Z1266" s="48"/>
      <c r="AA1266" s="48" t="s">
        <v>135</v>
      </c>
      <c r="AB1266" s="41" t="s">
        <v>116</v>
      </c>
      <c r="AC1266" s="41" t="s">
        <v>136</v>
      </c>
      <c r="AD1266" s="41" t="s">
        <v>116</v>
      </c>
      <c r="AE1266" s="48" t="s">
        <v>136</v>
      </c>
      <c r="AF1266" s="41" t="s">
        <v>136</v>
      </c>
      <c r="AG1266" s="26">
        <v>12</v>
      </c>
      <c r="AH1266" s="50">
        <v>26.4</v>
      </c>
      <c r="AI1266" s="50">
        <v>19.2</v>
      </c>
      <c r="AJ1266" s="50">
        <v>43.2</v>
      </c>
      <c r="AK1266" s="51" t="s">
        <v>150</v>
      </c>
      <c r="AL1266" s="27" t="s">
        <v>1869</v>
      </c>
      <c r="AM1266" s="41"/>
      <c r="AP1266" s="54"/>
      <c r="AQ1266" s="54"/>
      <c r="AR1266" s="54"/>
      <c r="AS1266" s="54"/>
    </row>
    <row r="1267" s="7" customFormat="1" ht="53" customHeight="1" spans="1:45">
      <c r="A1267" s="23" t="s">
        <v>139</v>
      </c>
      <c r="B1267" s="24" t="s">
        <v>140</v>
      </c>
      <c r="C1267" s="25" t="s">
        <v>2683</v>
      </c>
      <c r="D1267" s="26" t="s">
        <v>2591</v>
      </c>
      <c r="E1267" s="27" t="s">
        <v>2656</v>
      </c>
      <c r="F1267" s="56" t="s">
        <v>387</v>
      </c>
      <c r="G1267" s="26" t="s">
        <v>587</v>
      </c>
      <c r="H1267" s="26" t="s">
        <v>146</v>
      </c>
      <c r="I1267" s="26" t="s">
        <v>147</v>
      </c>
      <c r="J1267" s="41" t="s">
        <v>148</v>
      </c>
      <c r="K1267" s="41" t="s">
        <v>149</v>
      </c>
      <c r="L1267" s="42">
        <v>1.2</v>
      </c>
      <c r="M1267" s="43">
        <v>0</v>
      </c>
      <c r="N1267" s="43"/>
      <c r="O1267" s="43"/>
      <c r="P1267" s="43"/>
      <c r="Q1267" s="43"/>
      <c r="R1267" s="47">
        <v>1.2</v>
      </c>
      <c r="S1267" s="48"/>
      <c r="T1267" s="26"/>
      <c r="U1267" s="23"/>
      <c r="V1267" s="48" t="str">
        <f t="shared" si="19"/>
        <v/>
      </c>
      <c r="W1267" s="48"/>
      <c r="X1267" s="48"/>
      <c r="Y1267" s="48"/>
      <c r="Z1267" s="48"/>
      <c r="AA1267" s="48" t="s">
        <v>135</v>
      </c>
      <c r="AB1267" s="41" t="s">
        <v>116</v>
      </c>
      <c r="AC1267" s="41" t="s">
        <v>136</v>
      </c>
      <c r="AD1267" s="41" t="s">
        <v>116</v>
      </c>
      <c r="AE1267" s="48" t="s">
        <v>136</v>
      </c>
      <c r="AF1267" s="41" t="s">
        <v>136</v>
      </c>
      <c r="AG1267" s="26">
        <v>20</v>
      </c>
      <c r="AH1267" s="50">
        <v>44</v>
      </c>
      <c r="AI1267" s="50">
        <v>32</v>
      </c>
      <c r="AJ1267" s="50">
        <v>72</v>
      </c>
      <c r="AK1267" s="51" t="s">
        <v>150</v>
      </c>
      <c r="AL1267" s="27" t="s">
        <v>1737</v>
      </c>
      <c r="AM1267" s="41"/>
      <c r="AP1267" s="54"/>
      <c r="AQ1267" s="54"/>
      <c r="AR1267" s="54"/>
      <c r="AS1267" s="54"/>
    </row>
    <row r="1268" s="7" customFormat="1" ht="53" customHeight="1" spans="1:45">
      <c r="A1268" s="23" t="s">
        <v>139</v>
      </c>
      <c r="B1268" s="24" t="s">
        <v>140</v>
      </c>
      <c r="C1268" s="25" t="s">
        <v>2684</v>
      </c>
      <c r="D1268" s="26" t="s">
        <v>2591</v>
      </c>
      <c r="E1268" s="27" t="s">
        <v>2597</v>
      </c>
      <c r="F1268" s="56" t="s">
        <v>387</v>
      </c>
      <c r="G1268" s="26" t="s">
        <v>1950</v>
      </c>
      <c r="H1268" s="26" t="s">
        <v>146</v>
      </c>
      <c r="I1268" s="26" t="s">
        <v>147</v>
      </c>
      <c r="J1268" s="41" t="s">
        <v>148</v>
      </c>
      <c r="K1268" s="41" t="s">
        <v>149</v>
      </c>
      <c r="L1268" s="42">
        <v>0.15</v>
      </c>
      <c r="M1268" s="43">
        <v>0</v>
      </c>
      <c r="N1268" s="43"/>
      <c r="O1268" s="43"/>
      <c r="P1268" s="43"/>
      <c r="Q1268" s="43"/>
      <c r="R1268" s="47">
        <v>0.15</v>
      </c>
      <c r="S1268" s="48"/>
      <c r="T1268" s="26"/>
      <c r="U1268" s="23"/>
      <c r="V1268" s="48" t="str">
        <f t="shared" si="19"/>
        <v/>
      </c>
      <c r="W1268" s="48"/>
      <c r="X1268" s="48"/>
      <c r="Y1268" s="48"/>
      <c r="Z1268" s="48"/>
      <c r="AA1268" s="48" t="s">
        <v>135</v>
      </c>
      <c r="AB1268" s="41" t="s">
        <v>116</v>
      </c>
      <c r="AC1268" s="41" t="s">
        <v>136</v>
      </c>
      <c r="AD1268" s="41" t="s">
        <v>116</v>
      </c>
      <c r="AE1268" s="48" t="s">
        <v>136</v>
      </c>
      <c r="AF1268" s="41" t="s">
        <v>136</v>
      </c>
      <c r="AG1268" s="26">
        <v>10</v>
      </c>
      <c r="AH1268" s="50">
        <v>22</v>
      </c>
      <c r="AI1268" s="50">
        <v>16</v>
      </c>
      <c r="AJ1268" s="50">
        <v>36</v>
      </c>
      <c r="AK1268" s="51" t="s">
        <v>150</v>
      </c>
      <c r="AL1268" s="27" t="s">
        <v>1740</v>
      </c>
      <c r="AM1268" s="41"/>
      <c r="AP1268" s="54"/>
      <c r="AQ1268" s="54"/>
      <c r="AR1268" s="54"/>
      <c r="AS1268" s="54"/>
    </row>
    <row r="1269" s="7" customFormat="1" ht="53" customHeight="1" spans="1:45">
      <c r="A1269" s="23" t="s">
        <v>139</v>
      </c>
      <c r="B1269" s="24" t="s">
        <v>140</v>
      </c>
      <c r="C1269" s="25" t="s">
        <v>2685</v>
      </c>
      <c r="D1269" s="26" t="s">
        <v>2591</v>
      </c>
      <c r="E1269" s="27" t="s">
        <v>2601</v>
      </c>
      <c r="F1269" s="56" t="s">
        <v>387</v>
      </c>
      <c r="G1269" s="26" t="s">
        <v>1952</v>
      </c>
      <c r="H1269" s="26" t="s">
        <v>146</v>
      </c>
      <c r="I1269" s="26" t="s">
        <v>147</v>
      </c>
      <c r="J1269" s="41" t="s">
        <v>148</v>
      </c>
      <c r="K1269" s="41" t="s">
        <v>149</v>
      </c>
      <c r="L1269" s="42">
        <v>0.09</v>
      </c>
      <c r="M1269" s="43">
        <v>0</v>
      </c>
      <c r="N1269" s="43"/>
      <c r="O1269" s="43"/>
      <c r="P1269" s="43"/>
      <c r="Q1269" s="43"/>
      <c r="R1269" s="47">
        <v>0.09</v>
      </c>
      <c r="S1269" s="48"/>
      <c r="T1269" s="26"/>
      <c r="U1269" s="23"/>
      <c r="V1269" s="48" t="str">
        <f t="shared" si="19"/>
        <v/>
      </c>
      <c r="W1269" s="48"/>
      <c r="X1269" s="48"/>
      <c r="Y1269" s="48"/>
      <c r="Z1269" s="48"/>
      <c r="AA1269" s="48" t="s">
        <v>135</v>
      </c>
      <c r="AB1269" s="41" t="s">
        <v>116</v>
      </c>
      <c r="AC1269" s="41" t="s">
        <v>136</v>
      </c>
      <c r="AD1269" s="41" t="s">
        <v>116</v>
      </c>
      <c r="AE1269" s="48" t="s">
        <v>136</v>
      </c>
      <c r="AF1269" s="41" t="s">
        <v>136</v>
      </c>
      <c r="AG1269" s="26">
        <v>10</v>
      </c>
      <c r="AH1269" s="50">
        <v>22</v>
      </c>
      <c r="AI1269" s="50">
        <v>16</v>
      </c>
      <c r="AJ1269" s="50">
        <v>36</v>
      </c>
      <c r="AK1269" s="51" t="s">
        <v>150</v>
      </c>
      <c r="AL1269" s="27" t="s">
        <v>1740</v>
      </c>
      <c r="AM1269" s="41"/>
      <c r="AP1269" s="54"/>
      <c r="AQ1269" s="54"/>
      <c r="AR1269" s="54"/>
      <c r="AS1269" s="54"/>
    </row>
    <row r="1270" s="7" customFormat="1" ht="53" customHeight="1" spans="1:45">
      <c r="A1270" s="23" t="s">
        <v>139</v>
      </c>
      <c r="B1270" s="24" t="s">
        <v>140</v>
      </c>
      <c r="C1270" s="25" t="s">
        <v>2686</v>
      </c>
      <c r="D1270" s="26" t="s">
        <v>2591</v>
      </c>
      <c r="E1270" s="27" t="s">
        <v>2597</v>
      </c>
      <c r="F1270" s="56" t="s">
        <v>387</v>
      </c>
      <c r="G1270" s="26" t="s">
        <v>1957</v>
      </c>
      <c r="H1270" s="26" t="s">
        <v>146</v>
      </c>
      <c r="I1270" s="26" t="s">
        <v>147</v>
      </c>
      <c r="J1270" s="41" t="s">
        <v>148</v>
      </c>
      <c r="K1270" s="41" t="s">
        <v>149</v>
      </c>
      <c r="L1270" s="42">
        <v>0.15</v>
      </c>
      <c r="M1270" s="43">
        <v>0</v>
      </c>
      <c r="N1270" s="43"/>
      <c r="O1270" s="43"/>
      <c r="P1270" s="43"/>
      <c r="Q1270" s="43"/>
      <c r="R1270" s="47">
        <v>0.15</v>
      </c>
      <c r="S1270" s="48"/>
      <c r="T1270" s="26"/>
      <c r="U1270" s="23"/>
      <c r="V1270" s="48" t="str">
        <f t="shared" si="19"/>
        <v/>
      </c>
      <c r="W1270" s="48"/>
      <c r="X1270" s="48"/>
      <c r="Y1270" s="48"/>
      <c r="Z1270" s="48"/>
      <c r="AA1270" s="48" t="s">
        <v>135</v>
      </c>
      <c r="AB1270" s="41" t="s">
        <v>116</v>
      </c>
      <c r="AC1270" s="41" t="s">
        <v>136</v>
      </c>
      <c r="AD1270" s="41" t="s">
        <v>116</v>
      </c>
      <c r="AE1270" s="48" t="s">
        <v>136</v>
      </c>
      <c r="AF1270" s="41" t="s">
        <v>136</v>
      </c>
      <c r="AG1270" s="26">
        <v>20</v>
      </c>
      <c r="AH1270" s="50">
        <v>44</v>
      </c>
      <c r="AI1270" s="50">
        <v>32</v>
      </c>
      <c r="AJ1270" s="50">
        <v>72</v>
      </c>
      <c r="AK1270" s="51" t="s">
        <v>150</v>
      </c>
      <c r="AL1270" s="27" t="s">
        <v>1737</v>
      </c>
      <c r="AM1270" s="41"/>
      <c r="AP1270" s="54"/>
      <c r="AQ1270" s="54"/>
      <c r="AR1270" s="54"/>
      <c r="AS1270" s="54"/>
    </row>
    <row r="1271" s="7" customFormat="1" ht="53" customHeight="1" spans="1:45">
      <c r="A1271" s="23" t="s">
        <v>139</v>
      </c>
      <c r="B1271" s="24" t="s">
        <v>140</v>
      </c>
      <c r="C1271" s="25" t="s">
        <v>2687</v>
      </c>
      <c r="D1271" s="26" t="s">
        <v>2591</v>
      </c>
      <c r="E1271" s="27" t="s">
        <v>2601</v>
      </c>
      <c r="F1271" s="56" t="s">
        <v>387</v>
      </c>
      <c r="G1271" s="26" t="s">
        <v>1960</v>
      </c>
      <c r="H1271" s="26" t="s">
        <v>146</v>
      </c>
      <c r="I1271" s="26" t="s">
        <v>147</v>
      </c>
      <c r="J1271" s="41" t="s">
        <v>148</v>
      </c>
      <c r="K1271" s="41" t="s">
        <v>149</v>
      </c>
      <c r="L1271" s="42">
        <v>0.09</v>
      </c>
      <c r="M1271" s="43">
        <v>0</v>
      </c>
      <c r="N1271" s="43"/>
      <c r="O1271" s="43"/>
      <c r="P1271" s="43"/>
      <c r="Q1271" s="43"/>
      <c r="R1271" s="47">
        <v>0.09</v>
      </c>
      <c r="S1271" s="48"/>
      <c r="T1271" s="26"/>
      <c r="U1271" s="23"/>
      <c r="V1271" s="48" t="str">
        <f t="shared" si="19"/>
        <v/>
      </c>
      <c r="W1271" s="48"/>
      <c r="X1271" s="48"/>
      <c r="Y1271" s="48"/>
      <c r="Z1271" s="48"/>
      <c r="AA1271" s="48" t="s">
        <v>135</v>
      </c>
      <c r="AB1271" s="41" t="s">
        <v>116</v>
      </c>
      <c r="AC1271" s="41" t="s">
        <v>136</v>
      </c>
      <c r="AD1271" s="41" t="s">
        <v>116</v>
      </c>
      <c r="AE1271" s="48" t="s">
        <v>136</v>
      </c>
      <c r="AF1271" s="41" t="s">
        <v>136</v>
      </c>
      <c r="AG1271" s="26">
        <v>21</v>
      </c>
      <c r="AH1271" s="50">
        <v>46.2</v>
      </c>
      <c r="AI1271" s="50">
        <v>33.6</v>
      </c>
      <c r="AJ1271" s="50">
        <v>75.6</v>
      </c>
      <c r="AK1271" s="51" t="s">
        <v>150</v>
      </c>
      <c r="AL1271" s="27" t="s">
        <v>2015</v>
      </c>
      <c r="AM1271" s="41"/>
      <c r="AP1271" s="54"/>
      <c r="AQ1271" s="54"/>
      <c r="AR1271" s="54"/>
      <c r="AS1271" s="54"/>
    </row>
    <row r="1272" s="7" customFormat="1" ht="53" customHeight="1" spans="1:45">
      <c r="A1272" s="23" t="s">
        <v>139</v>
      </c>
      <c r="B1272" s="24" t="s">
        <v>140</v>
      </c>
      <c r="C1272" s="25" t="s">
        <v>2688</v>
      </c>
      <c r="D1272" s="26" t="s">
        <v>2591</v>
      </c>
      <c r="E1272" s="27" t="s">
        <v>2621</v>
      </c>
      <c r="F1272" s="30" t="s">
        <v>396</v>
      </c>
      <c r="G1272" s="26" t="s">
        <v>2353</v>
      </c>
      <c r="H1272" s="26" t="s">
        <v>146</v>
      </c>
      <c r="I1272" s="26" t="s">
        <v>147</v>
      </c>
      <c r="J1272" s="41" t="s">
        <v>148</v>
      </c>
      <c r="K1272" s="41" t="s">
        <v>149</v>
      </c>
      <c r="L1272" s="42">
        <v>0.6</v>
      </c>
      <c r="M1272" s="43">
        <v>0</v>
      </c>
      <c r="N1272" s="43"/>
      <c r="O1272" s="43"/>
      <c r="P1272" s="43"/>
      <c r="Q1272" s="43"/>
      <c r="R1272" s="47">
        <v>0.6</v>
      </c>
      <c r="S1272" s="48"/>
      <c r="T1272" s="26"/>
      <c r="U1272" s="23"/>
      <c r="V1272" s="48" t="str">
        <f t="shared" si="19"/>
        <v/>
      </c>
      <c r="W1272" s="48"/>
      <c r="X1272" s="48"/>
      <c r="Y1272" s="48"/>
      <c r="Z1272" s="48"/>
      <c r="AA1272" s="48" t="s">
        <v>135</v>
      </c>
      <c r="AB1272" s="41" t="s">
        <v>116</v>
      </c>
      <c r="AC1272" s="41" t="s">
        <v>136</v>
      </c>
      <c r="AD1272" s="41" t="s">
        <v>116</v>
      </c>
      <c r="AE1272" s="48" t="s">
        <v>136</v>
      </c>
      <c r="AF1272" s="41" t="s">
        <v>136</v>
      </c>
      <c r="AG1272" s="26">
        <v>48</v>
      </c>
      <c r="AH1272" s="50">
        <v>105.6</v>
      </c>
      <c r="AI1272" s="50">
        <v>76.8</v>
      </c>
      <c r="AJ1272" s="50">
        <v>172.8</v>
      </c>
      <c r="AK1272" s="51" t="s">
        <v>150</v>
      </c>
      <c r="AL1272" s="27" t="s">
        <v>1891</v>
      </c>
      <c r="AM1272" s="41"/>
      <c r="AP1272" s="54"/>
      <c r="AQ1272" s="54"/>
      <c r="AR1272" s="54"/>
      <c r="AS1272" s="54"/>
    </row>
    <row r="1273" s="7" customFormat="1" ht="53" customHeight="1" spans="1:45">
      <c r="A1273" s="23" t="s">
        <v>139</v>
      </c>
      <c r="B1273" s="24" t="s">
        <v>140</v>
      </c>
      <c r="C1273" s="25" t="s">
        <v>2689</v>
      </c>
      <c r="D1273" s="26" t="s">
        <v>2591</v>
      </c>
      <c r="E1273" s="27" t="s">
        <v>2690</v>
      </c>
      <c r="F1273" s="30" t="s">
        <v>396</v>
      </c>
      <c r="G1273" s="26" t="s">
        <v>1164</v>
      </c>
      <c r="H1273" s="26" t="s">
        <v>146</v>
      </c>
      <c r="I1273" s="26" t="s">
        <v>147</v>
      </c>
      <c r="J1273" s="41" t="s">
        <v>148</v>
      </c>
      <c r="K1273" s="41" t="s">
        <v>149</v>
      </c>
      <c r="L1273" s="42">
        <v>0.01</v>
      </c>
      <c r="M1273" s="43">
        <v>0</v>
      </c>
      <c r="N1273" s="43"/>
      <c r="O1273" s="43"/>
      <c r="P1273" s="43"/>
      <c r="Q1273" s="43"/>
      <c r="R1273" s="47">
        <v>0.01</v>
      </c>
      <c r="S1273" s="48"/>
      <c r="T1273" s="26"/>
      <c r="U1273" s="23"/>
      <c r="V1273" s="48" t="str">
        <f t="shared" si="19"/>
        <v/>
      </c>
      <c r="W1273" s="48"/>
      <c r="X1273" s="48"/>
      <c r="Y1273" s="48"/>
      <c r="Z1273" s="48"/>
      <c r="AA1273" s="48" t="s">
        <v>135</v>
      </c>
      <c r="AB1273" s="41" t="s">
        <v>116</v>
      </c>
      <c r="AC1273" s="41" t="s">
        <v>136</v>
      </c>
      <c r="AD1273" s="41" t="s">
        <v>116</v>
      </c>
      <c r="AE1273" s="48" t="s">
        <v>136</v>
      </c>
      <c r="AF1273" s="41" t="s">
        <v>136</v>
      </c>
      <c r="AG1273" s="26">
        <v>14</v>
      </c>
      <c r="AH1273" s="50">
        <v>30.8</v>
      </c>
      <c r="AI1273" s="50">
        <v>22.4</v>
      </c>
      <c r="AJ1273" s="50">
        <v>50.4</v>
      </c>
      <c r="AK1273" s="51" t="s">
        <v>150</v>
      </c>
      <c r="AL1273" s="27" t="s">
        <v>1788</v>
      </c>
      <c r="AM1273" s="41"/>
      <c r="AP1273" s="54"/>
      <c r="AQ1273" s="54"/>
      <c r="AR1273" s="54"/>
      <c r="AS1273" s="54"/>
    </row>
    <row r="1274" s="7" customFormat="1" ht="53" customHeight="1" spans="1:45">
      <c r="A1274" s="23" t="s">
        <v>139</v>
      </c>
      <c r="B1274" s="24" t="s">
        <v>140</v>
      </c>
      <c r="C1274" s="25" t="s">
        <v>2691</v>
      </c>
      <c r="D1274" s="26" t="s">
        <v>2591</v>
      </c>
      <c r="E1274" s="27" t="s">
        <v>2614</v>
      </c>
      <c r="F1274" s="30" t="s">
        <v>396</v>
      </c>
      <c r="G1274" s="26" t="s">
        <v>397</v>
      </c>
      <c r="H1274" s="26" t="s">
        <v>146</v>
      </c>
      <c r="I1274" s="26" t="s">
        <v>147</v>
      </c>
      <c r="J1274" s="41" t="s">
        <v>148</v>
      </c>
      <c r="K1274" s="41" t="s">
        <v>149</v>
      </c>
      <c r="L1274" s="42">
        <v>0.45</v>
      </c>
      <c r="M1274" s="43">
        <v>0</v>
      </c>
      <c r="N1274" s="43"/>
      <c r="O1274" s="43"/>
      <c r="P1274" s="43"/>
      <c r="Q1274" s="43"/>
      <c r="R1274" s="47">
        <v>0.45</v>
      </c>
      <c r="S1274" s="48"/>
      <c r="T1274" s="26"/>
      <c r="U1274" s="23"/>
      <c r="V1274" s="48" t="str">
        <f t="shared" si="19"/>
        <v/>
      </c>
      <c r="W1274" s="48"/>
      <c r="X1274" s="48"/>
      <c r="Y1274" s="48"/>
      <c r="Z1274" s="48"/>
      <c r="AA1274" s="48" t="s">
        <v>135</v>
      </c>
      <c r="AB1274" s="41" t="s">
        <v>116</v>
      </c>
      <c r="AC1274" s="41" t="s">
        <v>116</v>
      </c>
      <c r="AD1274" s="41" t="s">
        <v>116</v>
      </c>
      <c r="AE1274" s="48" t="s">
        <v>136</v>
      </c>
      <c r="AF1274" s="41" t="s">
        <v>136</v>
      </c>
      <c r="AG1274" s="26">
        <v>51</v>
      </c>
      <c r="AH1274" s="50">
        <v>112.2</v>
      </c>
      <c r="AI1274" s="50">
        <v>81.6</v>
      </c>
      <c r="AJ1274" s="50">
        <v>183.6</v>
      </c>
      <c r="AK1274" s="51" t="s">
        <v>150</v>
      </c>
      <c r="AL1274" s="27" t="s">
        <v>1963</v>
      </c>
      <c r="AM1274" s="41"/>
      <c r="AP1274" s="54"/>
      <c r="AQ1274" s="54"/>
      <c r="AR1274" s="54"/>
      <c r="AS1274" s="54"/>
    </row>
    <row r="1275" s="7" customFormat="1" ht="53" customHeight="1" spans="1:45">
      <c r="A1275" s="23" t="s">
        <v>139</v>
      </c>
      <c r="B1275" s="24" t="s">
        <v>140</v>
      </c>
      <c r="C1275" s="25" t="s">
        <v>2692</v>
      </c>
      <c r="D1275" s="26" t="s">
        <v>2591</v>
      </c>
      <c r="E1275" s="27" t="s">
        <v>2643</v>
      </c>
      <c r="F1275" s="30" t="s">
        <v>396</v>
      </c>
      <c r="G1275" s="26" t="s">
        <v>974</v>
      </c>
      <c r="H1275" s="26" t="s">
        <v>146</v>
      </c>
      <c r="I1275" s="26" t="s">
        <v>147</v>
      </c>
      <c r="J1275" s="41" t="s">
        <v>148</v>
      </c>
      <c r="K1275" s="41" t="s">
        <v>149</v>
      </c>
      <c r="L1275" s="42">
        <v>0.36</v>
      </c>
      <c r="M1275" s="43">
        <v>0</v>
      </c>
      <c r="N1275" s="43"/>
      <c r="O1275" s="43"/>
      <c r="P1275" s="43"/>
      <c r="Q1275" s="43"/>
      <c r="R1275" s="47">
        <v>0.36</v>
      </c>
      <c r="S1275" s="48"/>
      <c r="T1275" s="26"/>
      <c r="U1275" s="23"/>
      <c r="V1275" s="48" t="str">
        <f t="shared" si="19"/>
        <v/>
      </c>
      <c r="W1275" s="48"/>
      <c r="X1275" s="48"/>
      <c r="Y1275" s="48"/>
      <c r="Z1275" s="48"/>
      <c r="AA1275" s="48" t="s">
        <v>135</v>
      </c>
      <c r="AB1275" s="41" t="s">
        <v>116</v>
      </c>
      <c r="AC1275" s="41" t="s">
        <v>116</v>
      </c>
      <c r="AD1275" s="41" t="s">
        <v>116</v>
      </c>
      <c r="AE1275" s="48" t="s">
        <v>136</v>
      </c>
      <c r="AF1275" s="41" t="s">
        <v>136</v>
      </c>
      <c r="AG1275" s="26">
        <v>100</v>
      </c>
      <c r="AH1275" s="50">
        <v>220</v>
      </c>
      <c r="AI1275" s="50">
        <v>160</v>
      </c>
      <c r="AJ1275" s="50">
        <v>360</v>
      </c>
      <c r="AK1275" s="51" t="s">
        <v>150</v>
      </c>
      <c r="AL1275" s="27" t="s">
        <v>1966</v>
      </c>
      <c r="AM1275" s="41"/>
      <c r="AP1275" s="54"/>
      <c r="AQ1275" s="54"/>
      <c r="AR1275" s="54"/>
      <c r="AS1275" s="54"/>
    </row>
    <row r="1276" s="7" customFormat="1" ht="53" customHeight="1" spans="1:45">
      <c r="A1276" s="23" t="s">
        <v>139</v>
      </c>
      <c r="B1276" s="24" t="s">
        <v>140</v>
      </c>
      <c r="C1276" s="25" t="s">
        <v>2693</v>
      </c>
      <c r="D1276" s="26" t="s">
        <v>2591</v>
      </c>
      <c r="E1276" s="27" t="s">
        <v>2694</v>
      </c>
      <c r="F1276" s="30" t="s">
        <v>396</v>
      </c>
      <c r="G1276" s="26" t="s">
        <v>2358</v>
      </c>
      <c r="H1276" s="26" t="s">
        <v>146</v>
      </c>
      <c r="I1276" s="26" t="s">
        <v>147</v>
      </c>
      <c r="J1276" s="41" t="s">
        <v>148</v>
      </c>
      <c r="K1276" s="41" t="s">
        <v>149</v>
      </c>
      <c r="L1276" s="42">
        <v>0.12</v>
      </c>
      <c r="M1276" s="43">
        <v>0</v>
      </c>
      <c r="N1276" s="43"/>
      <c r="O1276" s="43"/>
      <c r="P1276" s="43"/>
      <c r="Q1276" s="43"/>
      <c r="R1276" s="47">
        <v>0.12</v>
      </c>
      <c r="S1276" s="48"/>
      <c r="T1276" s="26"/>
      <c r="U1276" s="23"/>
      <c r="V1276" s="48" t="str">
        <f t="shared" si="19"/>
        <v/>
      </c>
      <c r="W1276" s="48"/>
      <c r="X1276" s="48"/>
      <c r="Y1276" s="48"/>
      <c r="Z1276" s="48"/>
      <c r="AA1276" s="48" t="s">
        <v>135</v>
      </c>
      <c r="AB1276" s="41" t="s">
        <v>116</v>
      </c>
      <c r="AC1276" s="41" t="s">
        <v>136</v>
      </c>
      <c r="AD1276" s="41" t="s">
        <v>116</v>
      </c>
      <c r="AE1276" s="48" t="s">
        <v>136</v>
      </c>
      <c r="AF1276" s="41" t="s">
        <v>136</v>
      </c>
      <c r="AG1276" s="26">
        <v>30</v>
      </c>
      <c r="AH1276" s="50">
        <v>66</v>
      </c>
      <c r="AI1276" s="50">
        <v>48</v>
      </c>
      <c r="AJ1276" s="50">
        <v>108</v>
      </c>
      <c r="AK1276" s="51" t="s">
        <v>150</v>
      </c>
      <c r="AL1276" s="27" t="s">
        <v>1763</v>
      </c>
      <c r="AM1276" s="41"/>
      <c r="AP1276" s="54"/>
      <c r="AQ1276" s="54"/>
      <c r="AR1276" s="54"/>
      <c r="AS1276" s="54"/>
    </row>
    <row r="1277" s="7" customFormat="1" ht="53" customHeight="1" spans="1:45">
      <c r="A1277" s="23" t="s">
        <v>139</v>
      </c>
      <c r="B1277" s="24" t="s">
        <v>140</v>
      </c>
      <c r="C1277" s="25" t="s">
        <v>2695</v>
      </c>
      <c r="D1277" s="26" t="s">
        <v>2591</v>
      </c>
      <c r="E1277" s="27" t="s">
        <v>2696</v>
      </c>
      <c r="F1277" s="30" t="s">
        <v>396</v>
      </c>
      <c r="G1277" s="26" t="s">
        <v>1969</v>
      </c>
      <c r="H1277" s="26" t="s">
        <v>146</v>
      </c>
      <c r="I1277" s="26" t="s">
        <v>147</v>
      </c>
      <c r="J1277" s="41" t="s">
        <v>148</v>
      </c>
      <c r="K1277" s="41" t="s">
        <v>149</v>
      </c>
      <c r="L1277" s="42">
        <v>1.8</v>
      </c>
      <c r="M1277" s="43">
        <v>0</v>
      </c>
      <c r="N1277" s="43"/>
      <c r="O1277" s="43"/>
      <c r="P1277" s="43"/>
      <c r="Q1277" s="43"/>
      <c r="R1277" s="47">
        <v>1.8</v>
      </c>
      <c r="S1277" s="48"/>
      <c r="T1277" s="26"/>
      <c r="U1277" s="23"/>
      <c r="V1277" s="48" t="str">
        <f t="shared" si="19"/>
        <v/>
      </c>
      <c r="W1277" s="48"/>
      <c r="X1277" s="48"/>
      <c r="Y1277" s="48"/>
      <c r="Z1277" s="48"/>
      <c r="AA1277" s="48" t="s">
        <v>135</v>
      </c>
      <c r="AB1277" s="41" t="s">
        <v>116</v>
      </c>
      <c r="AC1277" s="41" t="s">
        <v>116</v>
      </c>
      <c r="AD1277" s="41" t="s">
        <v>116</v>
      </c>
      <c r="AE1277" s="48" t="s">
        <v>136</v>
      </c>
      <c r="AF1277" s="41" t="s">
        <v>136</v>
      </c>
      <c r="AG1277" s="26">
        <v>74</v>
      </c>
      <c r="AH1277" s="50">
        <v>162.8</v>
      </c>
      <c r="AI1277" s="50">
        <v>118.4</v>
      </c>
      <c r="AJ1277" s="50">
        <v>266.4</v>
      </c>
      <c r="AK1277" s="51" t="s">
        <v>150</v>
      </c>
      <c r="AL1277" s="27" t="s">
        <v>1970</v>
      </c>
      <c r="AM1277" s="41"/>
      <c r="AP1277" s="54"/>
      <c r="AQ1277" s="54"/>
      <c r="AR1277" s="54"/>
      <c r="AS1277" s="54"/>
    </row>
    <row r="1278" s="7" customFormat="1" ht="53" customHeight="1" spans="1:45">
      <c r="A1278" s="23" t="s">
        <v>139</v>
      </c>
      <c r="B1278" s="24" t="s">
        <v>140</v>
      </c>
      <c r="C1278" s="25" t="s">
        <v>2697</v>
      </c>
      <c r="D1278" s="26" t="s">
        <v>2591</v>
      </c>
      <c r="E1278" s="27" t="s">
        <v>2698</v>
      </c>
      <c r="F1278" s="30" t="s">
        <v>396</v>
      </c>
      <c r="G1278" s="26" t="s">
        <v>595</v>
      </c>
      <c r="H1278" s="26" t="s">
        <v>146</v>
      </c>
      <c r="I1278" s="26" t="s">
        <v>147</v>
      </c>
      <c r="J1278" s="41" t="s">
        <v>148</v>
      </c>
      <c r="K1278" s="41" t="s">
        <v>149</v>
      </c>
      <c r="L1278" s="42">
        <v>0.04</v>
      </c>
      <c r="M1278" s="43">
        <v>0</v>
      </c>
      <c r="N1278" s="43"/>
      <c r="O1278" s="43"/>
      <c r="P1278" s="43"/>
      <c r="Q1278" s="43"/>
      <c r="R1278" s="47">
        <v>0.04</v>
      </c>
      <c r="S1278" s="48"/>
      <c r="T1278" s="26"/>
      <c r="U1278" s="23"/>
      <c r="V1278" s="48" t="str">
        <f t="shared" si="19"/>
        <v/>
      </c>
      <c r="W1278" s="48"/>
      <c r="X1278" s="48"/>
      <c r="Y1278" s="48"/>
      <c r="Z1278" s="48"/>
      <c r="AA1278" s="48" t="s">
        <v>135</v>
      </c>
      <c r="AB1278" s="41" t="s">
        <v>116</v>
      </c>
      <c r="AC1278" s="41" t="s">
        <v>136</v>
      </c>
      <c r="AD1278" s="41" t="s">
        <v>116</v>
      </c>
      <c r="AE1278" s="48" t="s">
        <v>136</v>
      </c>
      <c r="AF1278" s="41" t="s">
        <v>136</v>
      </c>
      <c r="AG1278" s="26">
        <v>33</v>
      </c>
      <c r="AH1278" s="50">
        <v>72.6</v>
      </c>
      <c r="AI1278" s="50">
        <v>52.8</v>
      </c>
      <c r="AJ1278" s="50">
        <v>118.8</v>
      </c>
      <c r="AK1278" s="51" t="s">
        <v>150</v>
      </c>
      <c r="AL1278" s="27" t="s">
        <v>1829</v>
      </c>
      <c r="AM1278" s="41"/>
      <c r="AP1278" s="54"/>
      <c r="AQ1278" s="54"/>
      <c r="AR1278" s="54"/>
      <c r="AS1278" s="54"/>
    </row>
    <row r="1279" s="7" customFormat="1" ht="53" customHeight="1" spans="1:45">
      <c r="A1279" s="23" t="s">
        <v>139</v>
      </c>
      <c r="B1279" s="24" t="s">
        <v>140</v>
      </c>
      <c r="C1279" s="25" t="s">
        <v>2699</v>
      </c>
      <c r="D1279" s="26" t="s">
        <v>2591</v>
      </c>
      <c r="E1279" s="27" t="s">
        <v>2700</v>
      </c>
      <c r="F1279" s="30" t="s">
        <v>396</v>
      </c>
      <c r="G1279" s="26" t="s">
        <v>1973</v>
      </c>
      <c r="H1279" s="26" t="s">
        <v>146</v>
      </c>
      <c r="I1279" s="26" t="s">
        <v>147</v>
      </c>
      <c r="J1279" s="41" t="s">
        <v>148</v>
      </c>
      <c r="K1279" s="41" t="s">
        <v>149</v>
      </c>
      <c r="L1279" s="42">
        <v>1.68</v>
      </c>
      <c r="M1279" s="43">
        <v>0</v>
      </c>
      <c r="N1279" s="43"/>
      <c r="O1279" s="43"/>
      <c r="P1279" s="43"/>
      <c r="Q1279" s="43"/>
      <c r="R1279" s="47">
        <v>1.68</v>
      </c>
      <c r="S1279" s="48"/>
      <c r="T1279" s="26"/>
      <c r="U1279" s="23"/>
      <c r="V1279" s="48" t="str">
        <f t="shared" si="19"/>
        <v/>
      </c>
      <c r="W1279" s="48"/>
      <c r="X1279" s="48"/>
      <c r="Y1279" s="48"/>
      <c r="Z1279" s="48"/>
      <c r="AA1279" s="48" t="s">
        <v>135</v>
      </c>
      <c r="AB1279" s="41" t="s">
        <v>116</v>
      </c>
      <c r="AC1279" s="41" t="s">
        <v>136</v>
      </c>
      <c r="AD1279" s="41" t="s">
        <v>116</v>
      </c>
      <c r="AE1279" s="48" t="s">
        <v>136</v>
      </c>
      <c r="AF1279" s="41" t="s">
        <v>136</v>
      </c>
      <c r="AG1279" s="26">
        <v>71</v>
      </c>
      <c r="AH1279" s="50">
        <v>156.2</v>
      </c>
      <c r="AI1279" s="50">
        <v>113.6</v>
      </c>
      <c r="AJ1279" s="50">
        <v>255.6</v>
      </c>
      <c r="AK1279" s="51" t="s">
        <v>150</v>
      </c>
      <c r="AL1279" s="27" t="s">
        <v>1974</v>
      </c>
      <c r="AM1279" s="41"/>
      <c r="AP1279" s="54"/>
      <c r="AQ1279" s="54"/>
      <c r="AR1279" s="54"/>
      <c r="AS1279" s="54"/>
    </row>
    <row r="1280" s="7" customFormat="1" ht="53" customHeight="1" spans="1:45">
      <c r="A1280" s="23" t="s">
        <v>139</v>
      </c>
      <c r="B1280" s="24" t="s">
        <v>140</v>
      </c>
      <c r="C1280" s="25" t="s">
        <v>2701</v>
      </c>
      <c r="D1280" s="26" t="s">
        <v>2591</v>
      </c>
      <c r="E1280" s="27" t="s">
        <v>2616</v>
      </c>
      <c r="F1280" s="30" t="s">
        <v>396</v>
      </c>
      <c r="G1280" s="26" t="s">
        <v>404</v>
      </c>
      <c r="H1280" s="26" t="s">
        <v>146</v>
      </c>
      <c r="I1280" s="26" t="s">
        <v>147</v>
      </c>
      <c r="J1280" s="41" t="s">
        <v>148</v>
      </c>
      <c r="K1280" s="41" t="s">
        <v>149</v>
      </c>
      <c r="L1280" s="42">
        <v>0.9</v>
      </c>
      <c r="M1280" s="43">
        <v>0</v>
      </c>
      <c r="N1280" s="43"/>
      <c r="O1280" s="43"/>
      <c r="P1280" s="43"/>
      <c r="Q1280" s="43"/>
      <c r="R1280" s="47">
        <v>0.9</v>
      </c>
      <c r="S1280" s="48"/>
      <c r="T1280" s="26"/>
      <c r="U1280" s="23"/>
      <c r="V1280" s="48" t="str">
        <f t="shared" si="19"/>
        <v/>
      </c>
      <c r="W1280" s="48"/>
      <c r="X1280" s="48"/>
      <c r="Y1280" s="48"/>
      <c r="Z1280" s="48"/>
      <c r="AA1280" s="48" t="s">
        <v>135</v>
      </c>
      <c r="AB1280" s="41" t="s">
        <v>116</v>
      </c>
      <c r="AC1280" s="41" t="s">
        <v>116</v>
      </c>
      <c r="AD1280" s="41" t="s">
        <v>116</v>
      </c>
      <c r="AE1280" s="48" t="s">
        <v>136</v>
      </c>
      <c r="AF1280" s="41" t="s">
        <v>136</v>
      </c>
      <c r="AG1280" s="26">
        <v>47</v>
      </c>
      <c r="AH1280" s="50">
        <v>103.4</v>
      </c>
      <c r="AI1280" s="50">
        <v>75.2</v>
      </c>
      <c r="AJ1280" s="50">
        <v>169.2</v>
      </c>
      <c r="AK1280" s="51" t="s">
        <v>150</v>
      </c>
      <c r="AL1280" s="27" t="s">
        <v>1986</v>
      </c>
      <c r="AM1280" s="41"/>
      <c r="AP1280" s="54"/>
      <c r="AQ1280" s="54"/>
      <c r="AR1280" s="54"/>
      <c r="AS1280" s="54"/>
    </row>
    <row r="1281" s="7" customFormat="1" ht="53" customHeight="1" spans="1:45">
      <c r="A1281" s="23" t="s">
        <v>139</v>
      </c>
      <c r="B1281" s="24" t="s">
        <v>140</v>
      </c>
      <c r="C1281" s="25" t="s">
        <v>2702</v>
      </c>
      <c r="D1281" s="26" t="s">
        <v>2591</v>
      </c>
      <c r="E1281" s="27" t="s">
        <v>2703</v>
      </c>
      <c r="F1281" s="30" t="s">
        <v>396</v>
      </c>
      <c r="G1281" s="26" t="s">
        <v>2365</v>
      </c>
      <c r="H1281" s="26" t="s">
        <v>146</v>
      </c>
      <c r="I1281" s="26" t="s">
        <v>147</v>
      </c>
      <c r="J1281" s="41" t="s">
        <v>148</v>
      </c>
      <c r="K1281" s="41" t="s">
        <v>149</v>
      </c>
      <c r="L1281" s="42">
        <v>0.14</v>
      </c>
      <c r="M1281" s="43">
        <v>0</v>
      </c>
      <c r="N1281" s="43"/>
      <c r="O1281" s="43"/>
      <c r="P1281" s="43"/>
      <c r="Q1281" s="43"/>
      <c r="R1281" s="47">
        <v>0.14</v>
      </c>
      <c r="S1281" s="48"/>
      <c r="T1281" s="26"/>
      <c r="U1281" s="23"/>
      <c r="V1281" s="48" t="str">
        <f t="shared" si="19"/>
        <v/>
      </c>
      <c r="W1281" s="48"/>
      <c r="X1281" s="48"/>
      <c r="Y1281" s="48"/>
      <c r="Z1281" s="48"/>
      <c r="AA1281" s="48" t="s">
        <v>135</v>
      </c>
      <c r="AB1281" s="41" t="s">
        <v>116</v>
      </c>
      <c r="AC1281" s="41" t="s">
        <v>136</v>
      </c>
      <c r="AD1281" s="41" t="s">
        <v>116</v>
      </c>
      <c r="AE1281" s="48" t="s">
        <v>136</v>
      </c>
      <c r="AF1281" s="41" t="s">
        <v>136</v>
      </c>
      <c r="AG1281" s="26">
        <v>35</v>
      </c>
      <c r="AH1281" s="50">
        <v>77</v>
      </c>
      <c r="AI1281" s="50">
        <v>56</v>
      </c>
      <c r="AJ1281" s="50">
        <v>126</v>
      </c>
      <c r="AK1281" s="51" t="s">
        <v>150</v>
      </c>
      <c r="AL1281" s="27" t="s">
        <v>1823</v>
      </c>
      <c r="AM1281" s="41"/>
      <c r="AP1281" s="54"/>
      <c r="AQ1281" s="54"/>
      <c r="AR1281" s="54"/>
      <c r="AS1281" s="54"/>
    </row>
    <row r="1282" s="7" customFormat="1" ht="53" customHeight="1" spans="1:45">
      <c r="A1282" s="23" t="s">
        <v>139</v>
      </c>
      <c r="B1282" s="24" t="s">
        <v>140</v>
      </c>
      <c r="C1282" s="25" t="s">
        <v>2704</v>
      </c>
      <c r="D1282" s="26" t="s">
        <v>2591</v>
      </c>
      <c r="E1282" s="27" t="s">
        <v>2614</v>
      </c>
      <c r="F1282" s="30" t="s">
        <v>396</v>
      </c>
      <c r="G1282" s="26" t="s">
        <v>407</v>
      </c>
      <c r="H1282" s="26" t="s">
        <v>146</v>
      </c>
      <c r="I1282" s="26" t="s">
        <v>147</v>
      </c>
      <c r="J1282" s="41" t="s">
        <v>148</v>
      </c>
      <c r="K1282" s="41" t="s">
        <v>149</v>
      </c>
      <c r="L1282" s="42">
        <v>0.45</v>
      </c>
      <c r="M1282" s="43">
        <v>0</v>
      </c>
      <c r="N1282" s="43"/>
      <c r="O1282" s="43"/>
      <c r="P1282" s="43"/>
      <c r="Q1282" s="43"/>
      <c r="R1282" s="47">
        <v>0.45</v>
      </c>
      <c r="S1282" s="48"/>
      <c r="T1282" s="26"/>
      <c r="U1282" s="23"/>
      <c r="V1282" s="48" t="str">
        <f t="shared" si="19"/>
        <v/>
      </c>
      <c r="W1282" s="48"/>
      <c r="X1282" s="48"/>
      <c r="Y1282" s="48"/>
      <c r="Z1282" s="48"/>
      <c r="AA1282" s="48" t="s">
        <v>135</v>
      </c>
      <c r="AB1282" s="41" t="s">
        <v>116</v>
      </c>
      <c r="AC1282" s="41" t="s">
        <v>136</v>
      </c>
      <c r="AD1282" s="41" t="s">
        <v>116</v>
      </c>
      <c r="AE1282" s="48" t="s">
        <v>136</v>
      </c>
      <c r="AF1282" s="41" t="s">
        <v>136</v>
      </c>
      <c r="AG1282" s="26">
        <v>46</v>
      </c>
      <c r="AH1282" s="50">
        <v>101.2</v>
      </c>
      <c r="AI1282" s="50">
        <v>73.6</v>
      </c>
      <c r="AJ1282" s="50">
        <v>165.6</v>
      </c>
      <c r="AK1282" s="51" t="s">
        <v>150</v>
      </c>
      <c r="AL1282" s="27" t="s">
        <v>1976</v>
      </c>
      <c r="AM1282" s="41"/>
      <c r="AP1282" s="54"/>
      <c r="AQ1282" s="54"/>
      <c r="AR1282" s="54"/>
      <c r="AS1282" s="54"/>
    </row>
    <row r="1283" s="7" customFormat="1" ht="53" customHeight="1" spans="1:45">
      <c r="A1283" s="23" t="s">
        <v>139</v>
      </c>
      <c r="B1283" s="24" t="s">
        <v>140</v>
      </c>
      <c r="C1283" s="25" t="s">
        <v>2705</v>
      </c>
      <c r="D1283" s="26" t="s">
        <v>2591</v>
      </c>
      <c r="E1283" s="27" t="s">
        <v>2706</v>
      </c>
      <c r="F1283" s="30" t="s">
        <v>396</v>
      </c>
      <c r="G1283" s="26" t="s">
        <v>1979</v>
      </c>
      <c r="H1283" s="26" t="s">
        <v>146</v>
      </c>
      <c r="I1283" s="26" t="s">
        <v>147</v>
      </c>
      <c r="J1283" s="41" t="s">
        <v>148</v>
      </c>
      <c r="K1283" s="41" t="s">
        <v>149</v>
      </c>
      <c r="L1283" s="42">
        <v>1.14</v>
      </c>
      <c r="M1283" s="43">
        <v>0</v>
      </c>
      <c r="N1283" s="43"/>
      <c r="O1283" s="43"/>
      <c r="P1283" s="43"/>
      <c r="Q1283" s="43"/>
      <c r="R1283" s="47">
        <v>1.14</v>
      </c>
      <c r="S1283" s="48"/>
      <c r="T1283" s="26"/>
      <c r="U1283" s="23"/>
      <c r="V1283" s="48" t="str">
        <f t="shared" si="19"/>
        <v/>
      </c>
      <c r="W1283" s="48"/>
      <c r="X1283" s="48"/>
      <c r="Y1283" s="48"/>
      <c r="Z1283" s="48"/>
      <c r="AA1283" s="48" t="s">
        <v>135</v>
      </c>
      <c r="AB1283" s="41" t="s">
        <v>116</v>
      </c>
      <c r="AC1283" s="41" t="s">
        <v>136</v>
      </c>
      <c r="AD1283" s="41" t="s">
        <v>116</v>
      </c>
      <c r="AE1283" s="48" t="s">
        <v>136</v>
      </c>
      <c r="AF1283" s="41" t="s">
        <v>136</v>
      </c>
      <c r="AG1283" s="26">
        <v>76</v>
      </c>
      <c r="AH1283" s="50">
        <v>167.2</v>
      </c>
      <c r="AI1283" s="50">
        <v>121.6</v>
      </c>
      <c r="AJ1283" s="50">
        <v>273.6</v>
      </c>
      <c r="AK1283" s="51" t="s">
        <v>150</v>
      </c>
      <c r="AL1283" s="27" t="s">
        <v>1980</v>
      </c>
      <c r="AM1283" s="41"/>
      <c r="AP1283" s="54"/>
      <c r="AQ1283" s="54"/>
      <c r="AR1283" s="54"/>
      <c r="AS1283" s="54"/>
    </row>
    <row r="1284" s="7" customFormat="1" ht="53" customHeight="1" spans="1:45">
      <c r="A1284" s="23" t="s">
        <v>139</v>
      </c>
      <c r="B1284" s="24" t="s">
        <v>140</v>
      </c>
      <c r="C1284" s="25" t="s">
        <v>2707</v>
      </c>
      <c r="D1284" s="26" t="s">
        <v>2591</v>
      </c>
      <c r="E1284" s="27" t="s">
        <v>2665</v>
      </c>
      <c r="F1284" s="30" t="s">
        <v>396</v>
      </c>
      <c r="G1284" s="26" t="s">
        <v>444</v>
      </c>
      <c r="H1284" s="26" t="s">
        <v>146</v>
      </c>
      <c r="I1284" s="26" t="s">
        <v>147</v>
      </c>
      <c r="J1284" s="41" t="s">
        <v>148</v>
      </c>
      <c r="K1284" s="41" t="s">
        <v>149</v>
      </c>
      <c r="L1284" s="42">
        <v>0.75</v>
      </c>
      <c r="M1284" s="43">
        <v>0</v>
      </c>
      <c r="N1284" s="43"/>
      <c r="O1284" s="43"/>
      <c r="P1284" s="43"/>
      <c r="Q1284" s="43"/>
      <c r="R1284" s="47">
        <v>0.75</v>
      </c>
      <c r="S1284" s="48"/>
      <c r="T1284" s="26"/>
      <c r="U1284" s="23"/>
      <c r="V1284" s="48" t="str">
        <f t="shared" si="19"/>
        <v/>
      </c>
      <c r="W1284" s="48"/>
      <c r="X1284" s="48"/>
      <c r="Y1284" s="48"/>
      <c r="Z1284" s="48"/>
      <c r="AA1284" s="48" t="s">
        <v>135</v>
      </c>
      <c r="AB1284" s="41" t="s">
        <v>116</v>
      </c>
      <c r="AC1284" s="41" t="s">
        <v>116</v>
      </c>
      <c r="AD1284" s="41" t="s">
        <v>116</v>
      </c>
      <c r="AE1284" s="48" t="s">
        <v>136</v>
      </c>
      <c r="AF1284" s="41" t="s">
        <v>136</v>
      </c>
      <c r="AG1284" s="26">
        <v>30</v>
      </c>
      <c r="AH1284" s="50">
        <v>66</v>
      </c>
      <c r="AI1284" s="50">
        <v>48</v>
      </c>
      <c r="AJ1284" s="50">
        <v>108</v>
      </c>
      <c r="AK1284" s="51" t="s">
        <v>150</v>
      </c>
      <c r="AL1284" s="27" t="s">
        <v>1763</v>
      </c>
      <c r="AM1284" s="41"/>
      <c r="AP1284" s="54"/>
      <c r="AQ1284" s="54"/>
      <c r="AR1284" s="54"/>
      <c r="AS1284" s="54"/>
    </row>
    <row r="1285" s="7" customFormat="1" ht="53" customHeight="1" spans="1:45">
      <c r="A1285" s="23" t="s">
        <v>139</v>
      </c>
      <c r="B1285" s="24" t="s">
        <v>140</v>
      </c>
      <c r="C1285" s="25" t="s">
        <v>2708</v>
      </c>
      <c r="D1285" s="26" t="s">
        <v>2591</v>
      </c>
      <c r="E1285" s="27" t="s">
        <v>2636</v>
      </c>
      <c r="F1285" s="30" t="s">
        <v>396</v>
      </c>
      <c r="G1285" s="26" t="s">
        <v>2709</v>
      </c>
      <c r="H1285" s="26" t="s">
        <v>146</v>
      </c>
      <c r="I1285" s="26" t="s">
        <v>147</v>
      </c>
      <c r="J1285" s="41" t="s">
        <v>148</v>
      </c>
      <c r="K1285" s="41" t="s">
        <v>149</v>
      </c>
      <c r="L1285" s="42">
        <v>1.05</v>
      </c>
      <c r="M1285" s="43">
        <v>0</v>
      </c>
      <c r="N1285" s="43"/>
      <c r="O1285" s="43"/>
      <c r="P1285" s="43"/>
      <c r="Q1285" s="43"/>
      <c r="R1285" s="47">
        <v>1.05</v>
      </c>
      <c r="S1285" s="48"/>
      <c r="T1285" s="26"/>
      <c r="U1285" s="23"/>
      <c r="V1285" s="48" t="str">
        <f t="shared" si="19"/>
        <v/>
      </c>
      <c r="W1285" s="48"/>
      <c r="X1285" s="48"/>
      <c r="Y1285" s="48"/>
      <c r="Z1285" s="48"/>
      <c r="AA1285" s="48" t="s">
        <v>135</v>
      </c>
      <c r="AB1285" s="41" t="s">
        <v>116</v>
      </c>
      <c r="AC1285" s="41" t="s">
        <v>116</v>
      </c>
      <c r="AD1285" s="41" t="s">
        <v>116</v>
      </c>
      <c r="AE1285" s="48" t="s">
        <v>136</v>
      </c>
      <c r="AF1285" s="41" t="s">
        <v>136</v>
      </c>
      <c r="AG1285" s="26">
        <v>80</v>
      </c>
      <c r="AH1285" s="50">
        <v>176</v>
      </c>
      <c r="AI1285" s="50">
        <v>128</v>
      </c>
      <c r="AJ1285" s="50">
        <v>288</v>
      </c>
      <c r="AK1285" s="51" t="s">
        <v>150</v>
      </c>
      <c r="AL1285" s="27" t="s">
        <v>2710</v>
      </c>
      <c r="AM1285" s="41"/>
      <c r="AP1285" s="54"/>
      <c r="AQ1285" s="54"/>
      <c r="AR1285" s="54"/>
      <c r="AS1285" s="54"/>
    </row>
    <row r="1286" s="7" customFormat="1" ht="53" customHeight="1" spans="1:45">
      <c r="A1286" s="23" t="s">
        <v>139</v>
      </c>
      <c r="B1286" s="24" t="s">
        <v>140</v>
      </c>
      <c r="C1286" s="25" t="s">
        <v>2711</v>
      </c>
      <c r="D1286" s="26" t="s">
        <v>2591</v>
      </c>
      <c r="E1286" s="27" t="s">
        <v>2712</v>
      </c>
      <c r="F1286" s="30" t="s">
        <v>396</v>
      </c>
      <c r="G1286" s="26" t="s">
        <v>601</v>
      </c>
      <c r="H1286" s="26" t="s">
        <v>146</v>
      </c>
      <c r="I1286" s="26" t="s">
        <v>147</v>
      </c>
      <c r="J1286" s="41" t="s">
        <v>148</v>
      </c>
      <c r="K1286" s="41" t="s">
        <v>149</v>
      </c>
      <c r="L1286" s="42">
        <v>1.5</v>
      </c>
      <c r="M1286" s="43">
        <v>0</v>
      </c>
      <c r="N1286" s="43"/>
      <c r="O1286" s="43"/>
      <c r="P1286" s="43"/>
      <c r="Q1286" s="43"/>
      <c r="R1286" s="47">
        <v>1.5</v>
      </c>
      <c r="S1286" s="48"/>
      <c r="T1286" s="26"/>
      <c r="U1286" s="23"/>
      <c r="V1286" s="48" t="str">
        <f t="shared" si="19"/>
        <v/>
      </c>
      <c r="W1286" s="48"/>
      <c r="X1286" s="48"/>
      <c r="Y1286" s="48"/>
      <c r="Z1286" s="48"/>
      <c r="AA1286" s="48" t="s">
        <v>135</v>
      </c>
      <c r="AB1286" s="41" t="s">
        <v>116</v>
      </c>
      <c r="AC1286" s="41" t="s">
        <v>116</v>
      </c>
      <c r="AD1286" s="41" t="s">
        <v>116</v>
      </c>
      <c r="AE1286" s="48" t="s">
        <v>136</v>
      </c>
      <c r="AF1286" s="41" t="s">
        <v>136</v>
      </c>
      <c r="AG1286" s="26">
        <v>18</v>
      </c>
      <c r="AH1286" s="50">
        <v>39.6</v>
      </c>
      <c r="AI1286" s="50">
        <v>28.8</v>
      </c>
      <c r="AJ1286" s="50">
        <v>64.8</v>
      </c>
      <c r="AK1286" s="51" t="s">
        <v>150</v>
      </c>
      <c r="AL1286" s="27" t="s">
        <v>1839</v>
      </c>
      <c r="AM1286" s="41"/>
      <c r="AP1286" s="54"/>
      <c r="AQ1286" s="54"/>
      <c r="AR1286" s="54"/>
      <c r="AS1286" s="54"/>
    </row>
    <row r="1287" s="7" customFormat="1" ht="53" customHeight="1" spans="1:45">
      <c r="A1287" s="23" t="s">
        <v>139</v>
      </c>
      <c r="B1287" s="24" t="s">
        <v>140</v>
      </c>
      <c r="C1287" s="25" t="s">
        <v>2713</v>
      </c>
      <c r="D1287" s="26" t="s">
        <v>2591</v>
      </c>
      <c r="E1287" s="27" t="s">
        <v>2614</v>
      </c>
      <c r="F1287" s="30" t="s">
        <v>396</v>
      </c>
      <c r="G1287" s="26" t="s">
        <v>410</v>
      </c>
      <c r="H1287" s="26" t="s">
        <v>146</v>
      </c>
      <c r="I1287" s="26" t="s">
        <v>147</v>
      </c>
      <c r="J1287" s="41" t="s">
        <v>148</v>
      </c>
      <c r="K1287" s="41" t="s">
        <v>149</v>
      </c>
      <c r="L1287" s="42">
        <v>0.45</v>
      </c>
      <c r="M1287" s="43">
        <v>0</v>
      </c>
      <c r="N1287" s="43"/>
      <c r="O1287" s="43"/>
      <c r="P1287" s="43"/>
      <c r="Q1287" s="43"/>
      <c r="R1287" s="47">
        <v>0.45</v>
      </c>
      <c r="S1287" s="48"/>
      <c r="T1287" s="26"/>
      <c r="U1287" s="23"/>
      <c r="V1287" s="48" t="str">
        <f t="shared" si="19"/>
        <v/>
      </c>
      <c r="W1287" s="48"/>
      <c r="X1287" s="48"/>
      <c r="Y1287" s="48"/>
      <c r="Z1287" s="48"/>
      <c r="AA1287" s="48" t="s">
        <v>135</v>
      </c>
      <c r="AB1287" s="41" t="s">
        <v>116</v>
      </c>
      <c r="AC1287" s="41" t="s">
        <v>116</v>
      </c>
      <c r="AD1287" s="41" t="s">
        <v>116</v>
      </c>
      <c r="AE1287" s="48" t="s">
        <v>136</v>
      </c>
      <c r="AF1287" s="41" t="s">
        <v>136</v>
      </c>
      <c r="AG1287" s="26">
        <v>47</v>
      </c>
      <c r="AH1287" s="50">
        <v>103.4</v>
      </c>
      <c r="AI1287" s="50">
        <v>75.2</v>
      </c>
      <c r="AJ1287" s="50">
        <v>169.2</v>
      </c>
      <c r="AK1287" s="51" t="s">
        <v>150</v>
      </c>
      <c r="AL1287" s="27" t="s">
        <v>1986</v>
      </c>
      <c r="AM1287" s="41"/>
      <c r="AP1287" s="54"/>
      <c r="AQ1287" s="54"/>
      <c r="AR1287" s="54"/>
      <c r="AS1287" s="54"/>
    </row>
    <row r="1288" s="7" customFormat="1" ht="53" customHeight="1" spans="1:45">
      <c r="A1288" s="23" t="s">
        <v>139</v>
      </c>
      <c r="B1288" s="24" t="s">
        <v>140</v>
      </c>
      <c r="C1288" s="25" t="s">
        <v>2714</v>
      </c>
      <c r="D1288" s="26" t="s">
        <v>2591</v>
      </c>
      <c r="E1288" s="27" t="s">
        <v>2626</v>
      </c>
      <c r="F1288" s="30" t="s">
        <v>396</v>
      </c>
      <c r="G1288" s="26" t="s">
        <v>2375</v>
      </c>
      <c r="H1288" s="26" t="s">
        <v>146</v>
      </c>
      <c r="I1288" s="26" t="s">
        <v>147</v>
      </c>
      <c r="J1288" s="41" t="s">
        <v>148</v>
      </c>
      <c r="K1288" s="41" t="s">
        <v>149</v>
      </c>
      <c r="L1288" s="42">
        <v>0.11</v>
      </c>
      <c r="M1288" s="43">
        <v>0</v>
      </c>
      <c r="N1288" s="43"/>
      <c r="O1288" s="43"/>
      <c r="P1288" s="43"/>
      <c r="Q1288" s="43"/>
      <c r="R1288" s="47">
        <v>0.11</v>
      </c>
      <c r="S1288" s="48"/>
      <c r="T1288" s="26"/>
      <c r="U1288" s="23"/>
      <c r="V1288" s="48" t="str">
        <f t="shared" ref="V1288:V1351" si="20">T1288&amp;U1288</f>
        <v/>
      </c>
      <c r="W1288" s="48"/>
      <c r="X1288" s="48"/>
      <c r="Y1288" s="48"/>
      <c r="Z1288" s="48"/>
      <c r="AA1288" s="48" t="s">
        <v>135</v>
      </c>
      <c r="AB1288" s="41" t="s">
        <v>116</v>
      </c>
      <c r="AC1288" s="41" t="s">
        <v>116</v>
      </c>
      <c r="AD1288" s="41" t="s">
        <v>116</v>
      </c>
      <c r="AE1288" s="48" t="s">
        <v>136</v>
      </c>
      <c r="AF1288" s="41" t="s">
        <v>136</v>
      </c>
      <c r="AG1288" s="26">
        <v>115</v>
      </c>
      <c r="AH1288" s="50">
        <v>253</v>
      </c>
      <c r="AI1288" s="50">
        <v>184</v>
      </c>
      <c r="AJ1288" s="50">
        <v>414</v>
      </c>
      <c r="AK1288" s="51" t="s">
        <v>150</v>
      </c>
      <c r="AL1288" s="27" t="s">
        <v>2376</v>
      </c>
      <c r="AM1288" s="41"/>
      <c r="AP1288" s="54"/>
      <c r="AQ1288" s="54"/>
      <c r="AR1288" s="54"/>
      <c r="AS1288" s="54"/>
    </row>
    <row r="1289" s="7" customFormat="1" ht="53" customHeight="1" spans="1:45">
      <c r="A1289" s="23" t="s">
        <v>139</v>
      </c>
      <c r="B1289" s="24" t="s">
        <v>140</v>
      </c>
      <c r="C1289" s="25" t="s">
        <v>2715</v>
      </c>
      <c r="D1289" s="26" t="s">
        <v>2591</v>
      </c>
      <c r="E1289" s="27" t="s">
        <v>2638</v>
      </c>
      <c r="F1289" s="30" t="s">
        <v>396</v>
      </c>
      <c r="G1289" s="26" t="s">
        <v>1989</v>
      </c>
      <c r="H1289" s="26" t="s">
        <v>146</v>
      </c>
      <c r="I1289" s="26" t="s">
        <v>147</v>
      </c>
      <c r="J1289" s="41" t="s">
        <v>148</v>
      </c>
      <c r="K1289" s="41" t="s">
        <v>149</v>
      </c>
      <c r="L1289" s="42">
        <v>1.35</v>
      </c>
      <c r="M1289" s="43">
        <v>0</v>
      </c>
      <c r="N1289" s="43"/>
      <c r="O1289" s="43"/>
      <c r="P1289" s="43"/>
      <c r="Q1289" s="43"/>
      <c r="R1289" s="47">
        <v>1.35</v>
      </c>
      <c r="S1289" s="48"/>
      <c r="T1289" s="26"/>
      <c r="U1289" s="23"/>
      <c r="V1289" s="48" t="str">
        <f t="shared" si="20"/>
        <v/>
      </c>
      <c r="W1289" s="48"/>
      <c r="X1289" s="48"/>
      <c r="Y1289" s="48"/>
      <c r="Z1289" s="48"/>
      <c r="AA1289" s="48" t="s">
        <v>135</v>
      </c>
      <c r="AB1289" s="41" t="s">
        <v>116</v>
      </c>
      <c r="AC1289" s="41" t="s">
        <v>136</v>
      </c>
      <c r="AD1289" s="41" t="s">
        <v>116</v>
      </c>
      <c r="AE1289" s="48" t="s">
        <v>136</v>
      </c>
      <c r="AF1289" s="41" t="s">
        <v>136</v>
      </c>
      <c r="AG1289" s="26">
        <v>33</v>
      </c>
      <c r="AH1289" s="50">
        <v>72.6</v>
      </c>
      <c r="AI1289" s="50">
        <v>52.8</v>
      </c>
      <c r="AJ1289" s="50">
        <v>118.8</v>
      </c>
      <c r="AK1289" s="51" t="s">
        <v>150</v>
      </c>
      <c r="AL1289" s="27" t="s">
        <v>1829</v>
      </c>
      <c r="AM1289" s="41"/>
      <c r="AP1289" s="54"/>
      <c r="AQ1289" s="54"/>
      <c r="AR1289" s="54"/>
      <c r="AS1289" s="54"/>
    </row>
    <row r="1290" s="7" customFormat="1" ht="53" customHeight="1" spans="1:45">
      <c r="A1290" s="23" t="s">
        <v>139</v>
      </c>
      <c r="B1290" s="24" t="s">
        <v>140</v>
      </c>
      <c r="C1290" s="25" t="s">
        <v>2716</v>
      </c>
      <c r="D1290" s="26" t="s">
        <v>2591</v>
      </c>
      <c r="E1290" s="27" t="s">
        <v>2621</v>
      </c>
      <c r="F1290" s="30" t="s">
        <v>396</v>
      </c>
      <c r="G1290" s="26" t="s">
        <v>1991</v>
      </c>
      <c r="H1290" s="26" t="s">
        <v>146</v>
      </c>
      <c r="I1290" s="26" t="s">
        <v>147</v>
      </c>
      <c r="J1290" s="41" t="s">
        <v>148</v>
      </c>
      <c r="K1290" s="41" t="s">
        <v>149</v>
      </c>
      <c r="L1290" s="42">
        <v>0.6</v>
      </c>
      <c r="M1290" s="43">
        <v>0</v>
      </c>
      <c r="N1290" s="43"/>
      <c r="O1290" s="43"/>
      <c r="P1290" s="43"/>
      <c r="Q1290" s="43"/>
      <c r="R1290" s="47">
        <v>0.6</v>
      </c>
      <c r="S1290" s="48"/>
      <c r="T1290" s="26"/>
      <c r="U1290" s="23"/>
      <c r="V1290" s="48" t="str">
        <f t="shared" si="20"/>
        <v/>
      </c>
      <c r="W1290" s="48"/>
      <c r="X1290" s="48"/>
      <c r="Y1290" s="48"/>
      <c r="Z1290" s="48"/>
      <c r="AA1290" s="48" t="s">
        <v>135</v>
      </c>
      <c r="AB1290" s="41" t="s">
        <v>116</v>
      </c>
      <c r="AC1290" s="41" t="s">
        <v>136</v>
      </c>
      <c r="AD1290" s="41" t="s">
        <v>116</v>
      </c>
      <c r="AE1290" s="48" t="s">
        <v>136</v>
      </c>
      <c r="AF1290" s="41" t="s">
        <v>136</v>
      </c>
      <c r="AG1290" s="26">
        <v>51</v>
      </c>
      <c r="AH1290" s="50">
        <v>112.2</v>
      </c>
      <c r="AI1290" s="50">
        <v>81.6</v>
      </c>
      <c r="AJ1290" s="50">
        <v>183.6</v>
      </c>
      <c r="AK1290" s="51" t="s">
        <v>150</v>
      </c>
      <c r="AL1290" s="27" t="s">
        <v>1963</v>
      </c>
      <c r="AM1290" s="41"/>
      <c r="AP1290" s="54"/>
      <c r="AQ1290" s="54"/>
      <c r="AR1290" s="54"/>
      <c r="AS1290" s="54"/>
    </row>
    <row r="1291" s="7" customFormat="1" ht="53" customHeight="1" spans="1:45">
      <c r="A1291" s="23" t="s">
        <v>139</v>
      </c>
      <c r="B1291" s="24" t="s">
        <v>140</v>
      </c>
      <c r="C1291" s="25" t="s">
        <v>2717</v>
      </c>
      <c r="D1291" s="26" t="s">
        <v>2591</v>
      </c>
      <c r="E1291" s="27" t="s">
        <v>2718</v>
      </c>
      <c r="F1291" s="30" t="s">
        <v>396</v>
      </c>
      <c r="G1291" s="26" t="s">
        <v>2719</v>
      </c>
      <c r="H1291" s="26" t="s">
        <v>146</v>
      </c>
      <c r="I1291" s="26" t="s">
        <v>147</v>
      </c>
      <c r="J1291" s="41" t="s">
        <v>148</v>
      </c>
      <c r="K1291" s="41" t="s">
        <v>149</v>
      </c>
      <c r="L1291" s="42">
        <v>0.38</v>
      </c>
      <c r="M1291" s="43">
        <v>0</v>
      </c>
      <c r="N1291" s="43"/>
      <c r="O1291" s="43"/>
      <c r="P1291" s="43"/>
      <c r="Q1291" s="43"/>
      <c r="R1291" s="47">
        <v>0.38</v>
      </c>
      <c r="S1291" s="48"/>
      <c r="T1291" s="26"/>
      <c r="U1291" s="23"/>
      <c r="V1291" s="48" t="str">
        <f t="shared" si="20"/>
        <v/>
      </c>
      <c r="W1291" s="48"/>
      <c r="X1291" s="48"/>
      <c r="Y1291" s="48"/>
      <c r="Z1291" s="48"/>
      <c r="AA1291" s="48" t="s">
        <v>135</v>
      </c>
      <c r="AB1291" s="41" t="s">
        <v>116</v>
      </c>
      <c r="AC1291" s="41" t="s">
        <v>116</v>
      </c>
      <c r="AD1291" s="41" t="s">
        <v>116</v>
      </c>
      <c r="AE1291" s="48" t="s">
        <v>136</v>
      </c>
      <c r="AF1291" s="41" t="s">
        <v>136</v>
      </c>
      <c r="AG1291" s="26">
        <v>38</v>
      </c>
      <c r="AH1291" s="50">
        <v>83.6</v>
      </c>
      <c r="AI1291" s="50">
        <v>60.8</v>
      </c>
      <c r="AJ1291" s="50">
        <v>136.8</v>
      </c>
      <c r="AK1291" s="51" t="s">
        <v>150</v>
      </c>
      <c r="AL1291" s="27" t="s">
        <v>1896</v>
      </c>
      <c r="AM1291" s="41"/>
      <c r="AP1291" s="54"/>
      <c r="AQ1291" s="54"/>
      <c r="AR1291" s="54"/>
      <c r="AS1291" s="54"/>
    </row>
    <row r="1292" s="7" customFormat="1" ht="53" customHeight="1" spans="1:45">
      <c r="A1292" s="23" t="s">
        <v>139</v>
      </c>
      <c r="B1292" s="24" t="s">
        <v>140</v>
      </c>
      <c r="C1292" s="25" t="s">
        <v>2720</v>
      </c>
      <c r="D1292" s="26" t="s">
        <v>2591</v>
      </c>
      <c r="E1292" s="27" t="s">
        <v>2621</v>
      </c>
      <c r="F1292" s="30" t="s">
        <v>396</v>
      </c>
      <c r="G1292" s="26" t="s">
        <v>413</v>
      </c>
      <c r="H1292" s="26" t="s">
        <v>146</v>
      </c>
      <c r="I1292" s="26" t="s">
        <v>147</v>
      </c>
      <c r="J1292" s="41" t="s">
        <v>148</v>
      </c>
      <c r="K1292" s="41" t="s">
        <v>149</v>
      </c>
      <c r="L1292" s="42">
        <v>0.6</v>
      </c>
      <c r="M1292" s="43">
        <v>0</v>
      </c>
      <c r="N1292" s="43"/>
      <c r="O1292" s="43"/>
      <c r="P1292" s="43"/>
      <c r="Q1292" s="43"/>
      <c r="R1292" s="47">
        <v>0.6</v>
      </c>
      <c r="S1292" s="48"/>
      <c r="T1292" s="26"/>
      <c r="U1292" s="23"/>
      <c r="V1292" s="48" t="str">
        <f t="shared" si="20"/>
        <v/>
      </c>
      <c r="W1292" s="48"/>
      <c r="X1292" s="48"/>
      <c r="Y1292" s="48"/>
      <c r="Z1292" s="48"/>
      <c r="AA1292" s="48" t="s">
        <v>135</v>
      </c>
      <c r="AB1292" s="41" t="s">
        <v>116</v>
      </c>
      <c r="AC1292" s="41" t="s">
        <v>136</v>
      </c>
      <c r="AD1292" s="41" t="s">
        <v>116</v>
      </c>
      <c r="AE1292" s="48" t="s">
        <v>136</v>
      </c>
      <c r="AF1292" s="41" t="s">
        <v>136</v>
      </c>
      <c r="AG1292" s="26">
        <v>20</v>
      </c>
      <c r="AH1292" s="50">
        <v>44</v>
      </c>
      <c r="AI1292" s="50">
        <v>32</v>
      </c>
      <c r="AJ1292" s="50">
        <v>72</v>
      </c>
      <c r="AK1292" s="51" t="s">
        <v>150</v>
      </c>
      <c r="AL1292" s="27" t="s">
        <v>1737</v>
      </c>
      <c r="AM1292" s="41"/>
      <c r="AP1292" s="54"/>
      <c r="AQ1292" s="54"/>
      <c r="AR1292" s="54"/>
      <c r="AS1292" s="54"/>
    </row>
    <row r="1293" s="7" customFormat="1" ht="53" customHeight="1" spans="1:45">
      <c r="A1293" s="23" t="s">
        <v>139</v>
      </c>
      <c r="B1293" s="24" t="s">
        <v>140</v>
      </c>
      <c r="C1293" s="25" t="s">
        <v>2721</v>
      </c>
      <c r="D1293" s="26" t="s">
        <v>2591</v>
      </c>
      <c r="E1293" s="27" t="s">
        <v>2614</v>
      </c>
      <c r="F1293" s="30" t="s">
        <v>396</v>
      </c>
      <c r="G1293" s="26" t="s">
        <v>2722</v>
      </c>
      <c r="H1293" s="26" t="s">
        <v>146</v>
      </c>
      <c r="I1293" s="26" t="s">
        <v>147</v>
      </c>
      <c r="J1293" s="41" t="s">
        <v>148</v>
      </c>
      <c r="K1293" s="41" t="s">
        <v>149</v>
      </c>
      <c r="L1293" s="42">
        <v>0.45</v>
      </c>
      <c r="M1293" s="43">
        <v>0</v>
      </c>
      <c r="N1293" s="43"/>
      <c r="O1293" s="43"/>
      <c r="P1293" s="43"/>
      <c r="Q1293" s="43"/>
      <c r="R1293" s="47">
        <v>0.45</v>
      </c>
      <c r="S1293" s="48"/>
      <c r="T1293" s="26"/>
      <c r="U1293" s="23"/>
      <c r="V1293" s="48" t="str">
        <f t="shared" si="20"/>
        <v/>
      </c>
      <c r="W1293" s="48"/>
      <c r="X1293" s="48"/>
      <c r="Y1293" s="48"/>
      <c r="Z1293" s="48"/>
      <c r="AA1293" s="48" t="s">
        <v>135</v>
      </c>
      <c r="AB1293" s="41" t="s">
        <v>116</v>
      </c>
      <c r="AC1293" s="41" t="s">
        <v>136</v>
      </c>
      <c r="AD1293" s="41" t="s">
        <v>116</v>
      </c>
      <c r="AE1293" s="48" t="s">
        <v>136</v>
      </c>
      <c r="AF1293" s="41" t="s">
        <v>136</v>
      </c>
      <c r="AG1293" s="26">
        <v>72</v>
      </c>
      <c r="AH1293" s="50">
        <v>158.4</v>
      </c>
      <c r="AI1293" s="50">
        <v>115.2</v>
      </c>
      <c r="AJ1293" s="50">
        <v>259.2</v>
      </c>
      <c r="AK1293" s="51" t="s">
        <v>150</v>
      </c>
      <c r="AL1293" s="27" t="s">
        <v>2071</v>
      </c>
      <c r="AM1293" s="41"/>
      <c r="AP1293" s="54"/>
      <c r="AQ1293" s="54"/>
      <c r="AR1293" s="54"/>
      <c r="AS1293" s="54"/>
    </row>
    <row r="1294" s="7" customFormat="1" ht="53" customHeight="1" spans="1:45">
      <c r="A1294" s="23" t="s">
        <v>139</v>
      </c>
      <c r="B1294" s="24" t="s">
        <v>140</v>
      </c>
      <c r="C1294" s="25" t="s">
        <v>2723</v>
      </c>
      <c r="D1294" s="26" t="s">
        <v>2591</v>
      </c>
      <c r="E1294" s="27" t="s">
        <v>2614</v>
      </c>
      <c r="F1294" s="28" t="s">
        <v>236</v>
      </c>
      <c r="G1294" s="26" t="s">
        <v>237</v>
      </c>
      <c r="H1294" s="26" t="s">
        <v>146</v>
      </c>
      <c r="I1294" s="26" t="s">
        <v>147</v>
      </c>
      <c r="J1294" s="41" t="s">
        <v>148</v>
      </c>
      <c r="K1294" s="41" t="s">
        <v>149</v>
      </c>
      <c r="L1294" s="42">
        <v>0.45</v>
      </c>
      <c r="M1294" s="43">
        <v>0</v>
      </c>
      <c r="N1294" s="43"/>
      <c r="O1294" s="43"/>
      <c r="P1294" s="43"/>
      <c r="Q1294" s="43"/>
      <c r="R1294" s="47">
        <v>0.45</v>
      </c>
      <c r="S1294" s="48"/>
      <c r="T1294" s="26"/>
      <c r="U1294" s="23"/>
      <c r="V1294" s="48" t="str">
        <f t="shared" si="20"/>
        <v/>
      </c>
      <c r="W1294" s="48"/>
      <c r="X1294" s="48"/>
      <c r="Y1294" s="48"/>
      <c r="Z1294" s="48"/>
      <c r="AA1294" s="48" t="s">
        <v>135</v>
      </c>
      <c r="AB1294" s="41" t="s">
        <v>116</v>
      </c>
      <c r="AC1294" s="41" t="s">
        <v>136</v>
      </c>
      <c r="AD1294" s="41" t="s">
        <v>116</v>
      </c>
      <c r="AE1294" s="48" t="s">
        <v>136</v>
      </c>
      <c r="AF1294" s="41" t="s">
        <v>136</v>
      </c>
      <c r="AG1294" s="26">
        <v>16</v>
      </c>
      <c r="AH1294" s="50">
        <v>35.2</v>
      </c>
      <c r="AI1294" s="50">
        <v>25.6</v>
      </c>
      <c r="AJ1294" s="50">
        <v>57.6</v>
      </c>
      <c r="AK1294" s="51" t="s">
        <v>150</v>
      </c>
      <c r="AL1294" s="27" t="s">
        <v>1798</v>
      </c>
      <c r="AM1294" s="41"/>
      <c r="AP1294" s="54"/>
      <c r="AQ1294" s="54"/>
      <c r="AR1294" s="54"/>
      <c r="AS1294" s="54"/>
    </row>
    <row r="1295" s="7" customFormat="1" ht="53" customHeight="1" spans="1:45">
      <c r="A1295" s="23" t="s">
        <v>139</v>
      </c>
      <c r="B1295" s="24" t="s">
        <v>140</v>
      </c>
      <c r="C1295" s="25" t="s">
        <v>2724</v>
      </c>
      <c r="D1295" s="26" t="s">
        <v>2591</v>
      </c>
      <c r="E1295" s="27" t="s">
        <v>2597</v>
      </c>
      <c r="F1295" s="28" t="s">
        <v>236</v>
      </c>
      <c r="G1295" s="26" t="s">
        <v>608</v>
      </c>
      <c r="H1295" s="26" t="s">
        <v>146</v>
      </c>
      <c r="I1295" s="26" t="s">
        <v>147</v>
      </c>
      <c r="J1295" s="41" t="s">
        <v>148</v>
      </c>
      <c r="K1295" s="41" t="s">
        <v>149</v>
      </c>
      <c r="L1295" s="42">
        <v>0.15</v>
      </c>
      <c r="M1295" s="43">
        <v>0</v>
      </c>
      <c r="N1295" s="43"/>
      <c r="O1295" s="43"/>
      <c r="P1295" s="43"/>
      <c r="Q1295" s="43"/>
      <c r="R1295" s="47">
        <v>0.15</v>
      </c>
      <c r="S1295" s="48"/>
      <c r="T1295" s="26"/>
      <c r="U1295" s="23"/>
      <c r="V1295" s="48" t="str">
        <f t="shared" si="20"/>
        <v/>
      </c>
      <c r="W1295" s="48"/>
      <c r="X1295" s="48"/>
      <c r="Y1295" s="48"/>
      <c r="Z1295" s="48"/>
      <c r="AA1295" s="48" t="s">
        <v>135</v>
      </c>
      <c r="AB1295" s="41" t="s">
        <v>116</v>
      </c>
      <c r="AC1295" s="41" t="s">
        <v>136</v>
      </c>
      <c r="AD1295" s="41" t="s">
        <v>116</v>
      </c>
      <c r="AE1295" s="48" t="s">
        <v>136</v>
      </c>
      <c r="AF1295" s="41" t="s">
        <v>136</v>
      </c>
      <c r="AG1295" s="26">
        <v>92</v>
      </c>
      <c r="AH1295" s="50">
        <v>202.4</v>
      </c>
      <c r="AI1295" s="50">
        <v>147.2</v>
      </c>
      <c r="AJ1295" s="50">
        <v>331.2</v>
      </c>
      <c r="AK1295" s="51" t="s">
        <v>150</v>
      </c>
      <c r="AL1295" s="27" t="s">
        <v>2725</v>
      </c>
      <c r="AM1295" s="41"/>
      <c r="AP1295" s="54"/>
      <c r="AQ1295" s="54"/>
      <c r="AR1295" s="54"/>
      <c r="AS1295" s="54"/>
    </row>
    <row r="1296" s="7" customFormat="1" ht="53" customHeight="1" spans="1:45">
      <c r="A1296" s="23" t="s">
        <v>139</v>
      </c>
      <c r="B1296" s="24" t="s">
        <v>140</v>
      </c>
      <c r="C1296" s="25" t="s">
        <v>2726</v>
      </c>
      <c r="D1296" s="26" t="s">
        <v>2591</v>
      </c>
      <c r="E1296" s="27" t="s">
        <v>2727</v>
      </c>
      <c r="F1296" s="30" t="s">
        <v>611</v>
      </c>
      <c r="G1296" s="26" t="s">
        <v>612</v>
      </c>
      <c r="H1296" s="26" t="s">
        <v>146</v>
      </c>
      <c r="I1296" s="26" t="s">
        <v>147</v>
      </c>
      <c r="J1296" s="41" t="s">
        <v>148</v>
      </c>
      <c r="K1296" s="41" t="s">
        <v>149</v>
      </c>
      <c r="L1296" s="42">
        <v>1.15</v>
      </c>
      <c r="M1296" s="43">
        <v>0</v>
      </c>
      <c r="N1296" s="43"/>
      <c r="O1296" s="43"/>
      <c r="P1296" s="43"/>
      <c r="Q1296" s="43"/>
      <c r="R1296" s="47">
        <v>1.15</v>
      </c>
      <c r="S1296" s="48"/>
      <c r="T1296" s="26"/>
      <c r="U1296" s="23"/>
      <c r="V1296" s="48" t="str">
        <f t="shared" si="20"/>
        <v/>
      </c>
      <c r="W1296" s="48"/>
      <c r="X1296" s="48"/>
      <c r="Y1296" s="48"/>
      <c r="Z1296" s="48"/>
      <c r="AA1296" s="48" t="s">
        <v>135</v>
      </c>
      <c r="AB1296" s="41" t="s">
        <v>116</v>
      </c>
      <c r="AC1296" s="41" t="s">
        <v>136</v>
      </c>
      <c r="AD1296" s="41" t="s">
        <v>116</v>
      </c>
      <c r="AE1296" s="48" t="s">
        <v>136</v>
      </c>
      <c r="AF1296" s="41" t="s">
        <v>136</v>
      </c>
      <c r="AG1296" s="26">
        <v>24</v>
      </c>
      <c r="AH1296" s="50">
        <v>52.8</v>
      </c>
      <c r="AI1296" s="50">
        <v>38.4</v>
      </c>
      <c r="AJ1296" s="50">
        <v>86.4</v>
      </c>
      <c r="AK1296" s="51" t="s">
        <v>150</v>
      </c>
      <c r="AL1296" s="27" t="s">
        <v>1831</v>
      </c>
      <c r="AM1296" s="41"/>
      <c r="AP1296" s="54"/>
      <c r="AQ1296" s="54"/>
      <c r="AR1296" s="54"/>
      <c r="AS1296" s="54"/>
    </row>
    <row r="1297" s="7" customFormat="1" ht="53" customHeight="1" spans="1:45">
      <c r="A1297" s="23" t="s">
        <v>139</v>
      </c>
      <c r="B1297" s="24" t="s">
        <v>140</v>
      </c>
      <c r="C1297" s="25" t="s">
        <v>2728</v>
      </c>
      <c r="D1297" s="26" t="s">
        <v>2591</v>
      </c>
      <c r="E1297" s="27" t="s">
        <v>2729</v>
      </c>
      <c r="F1297" s="30" t="s">
        <v>611</v>
      </c>
      <c r="G1297" s="26" t="s">
        <v>614</v>
      </c>
      <c r="H1297" s="26" t="s">
        <v>146</v>
      </c>
      <c r="I1297" s="26" t="s">
        <v>147</v>
      </c>
      <c r="J1297" s="41" t="s">
        <v>148</v>
      </c>
      <c r="K1297" s="41" t="s">
        <v>149</v>
      </c>
      <c r="L1297" s="42">
        <v>1.67</v>
      </c>
      <c r="M1297" s="43">
        <v>0</v>
      </c>
      <c r="N1297" s="43"/>
      <c r="O1297" s="43"/>
      <c r="P1297" s="43"/>
      <c r="Q1297" s="43"/>
      <c r="R1297" s="47">
        <v>1.67</v>
      </c>
      <c r="S1297" s="48"/>
      <c r="T1297" s="26"/>
      <c r="U1297" s="23"/>
      <c r="V1297" s="48" t="str">
        <f t="shared" si="20"/>
        <v/>
      </c>
      <c r="W1297" s="48"/>
      <c r="X1297" s="48"/>
      <c r="Y1297" s="48"/>
      <c r="Z1297" s="48"/>
      <c r="AA1297" s="48" t="s">
        <v>135</v>
      </c>
      <c r="AB1297" s="41" t="s">
        <v>116</v>
      </c>
      <c r="AC1297" s="41" t="s">
        <v>136</v>
      </c>
      <c r="AD1297" s="41" t="s">
        <v>116</v>
      </c>
      <c r="AE1297" s="48" t="s">
        <v>136</v>
      </c>
      <c r="AF1297" s="41" t="s">
        <v>136</v>
      </c>
      <c r="AG1297" s="26">
        <v>40</v>
      </c>
      <c r="AH1297" s="50">
        <v>88</v>
      </c>
      <c r="AI1297" s="50">
        <v>64</v>
      </c>
      <c r="AJ1297" s="50">
        <v>144</v>
      </c>
      <c r="AK1297" s="51" t="s">
        <v>150</v>
      </c>
      <c r="AL1297" s="27" t="s">
        <v>1851</v>
      </c>
      <c r="AM1297" s="41"/>
      <c r="AP1297" s="54"/>
      <c r="AQ1297" s="54"/>
      <c r="AR1297" s="54"/>
      <c r="AS1297" s="54"/>
    </row>
    <row r="1298" s="7" customFormat="1" ht="53" customHeight="1" spans="1:45">
      <c r="A1298" s="23" t="s">
        <v>139</v>
      </c>
      <c r="B1298" s="24" t="s">
        <v>140</v>
      </c>
      <c r="C1298" s="25" t="s">
        <v>2730</v>
      </c>
      <c r="D1298" s="26" t="s">
        <v>2591</v>
      </c>
      <c r="E1298" s="27" t="s">
        <v>2731</v>
      </c>
      <c r="F1298" s="30" t="s">
        <v>611</v>
      </c>
      <c r="G1298" s="26" t="s">
        <v>617</v>
      </c>
      <c r="H1298" s="26" t="s">
        <v>146</v>
      </c>
      <c r="I1298" s="26" t="s">
        <v>147</v>
      </c>
      <c r="J1298" s="41" t="s">
        <v>148</v>
      </c>
      <c r="K1298" s="41" t="s">
        <v>149</v>
      </c>
      <c r="L1298" s="42">
        <v>1.04</v>
      </c>
      <c r="M1298" s="43">
        <v>0</v>
      </c>
      <c r="N1298" s="43"/>
      <c r="O1298" s="43"/>
      <c r="P1298" s="43"/>
      <c r="Q1298" s="43"/>
      <c r="R1298" s="47">
        <v>1.04</v>
      </c>
      <c r="S1298" s="48"/>
      <c r="T1298" s="26"/>
      <c r="U1298" s="23"/>
      <c r="V1298" s="48" t="str">
        <f t="shared" si="20"/>
        <v/>
      </c>
      <c r="W1298" s="48"/>
      <c r="X1298" s="48"/>
      <c r="Y1298" s="48"/>
      <c r="Z1298" s="48"/>
      <c r="AA1298" s="48" t="s">
        <v>135</v>
      </c>
      <c r="AB1298" s="41" t="s">
        <v>116</v>
      </c>
      <c r="AC1298" s="41" t="s">
        <v>136</v>
      </c>
      <c r="AD1298" s="41" t="s">
        <v>116</v>
      </c>
      <c r="AE1298" s="48" t="s">
        <v>136</v>
      </c>
      <c r="AF1298" s="41" t="s">
        <v>136</v>
      </c>
      <c r="AG1298" s="26">
        <v>31</v>
      </c>
      <c r="AH1298" s="50">
        <v>68.2</v>
      </c>
      <c r="AI1298" s="50">
        <v>49.6</v>
      </c>
      <c r="AJ1298" s="50">
        <v>111.6</v>
      </c>
      <c r="AK1298" s="51" t="s">
        <v>150</v>
      </c>
      <c r="AL1298" s="27" t="s">
        <v>1774</v>
      </c>
      <c r="AM1298" s="41"/>
      <c r="AP1298" s="54"/>
      <c r="AQ1298" s="54"/>
      <c r="AR1298" s="54"/>
      <c r="AS1298" s="54"/>
    </row>
    <row r="1299" s="7" customFormat="1" ht="53" customHeight="1" spans="1:45">
      <c r="A1299" s="23" t="s">
        <v>139</v>
      </c>
      <c r="B1299" s="24" t="s">
        <v>140</v>
      </c>
      <c r="C1299" s="25" t="s">
        <v>2732</v>
      </c>
      <c r="D1299" s="26" t="s">
        <v>2591</v>
      </c>
      <c r="E1299" s="27" t="s">
        <v>2733</v>
      </c>
      <c r="F1299" s="30" t="s">
        <v>611</v>
      </c>
      <c r="G1299" s="26" t="s">
        <v>620</v>
      </c>
      <c r="H1299" s="26" t="s">
        <v>146</v>
      </c>
      <c r="I1299" s="26" t="s">
        <v>147</v>
      </c>
      <c r="J1299" s="41" t="s">
        <v>148</v>
      </c>
      <c r="K1299" s="41" t="s">
        <v>149</v>
      </c>
      <c r="L1299" s="42">
        <v>1.13</v>
      </c>
      <c r="M1299" s="43">
        <v>0</v>
      </c>
      <c r="N1299" s="43"/>
      <c r="O1299" s="43"/>
      <c r="P1299" s="43"/>
      <c r="Q1299" s="43"/>
      <c r="R1299" s="47">
        <v>1.13</v>
      </c>
      <c r="S1299" s="48"/>
      <c r="T1299" s="26"/>
      <c r="U1299" s="23"/>
      <c r="V1299" s="48" t="str">
        <f t="shared" si="20"/>
        <v/>
      </c>
      <c r="W1299" s="48"/>
      <c r="X1299" s="48"/>
      <c r="Y1299" s="48"/>
      <c r="Z1299" s="48"/>
      <c r="AA1299" s="48" t="s">
        <v>135</v>
      </c>
      <c r="AB1299" s="41" t="s">
        <v>116</v>
      </c>
      <c r="AC1299" s="41" t="s">
        <v>136</v>
      </c>
      <c r="AD1299" s="41" t="s">
        <v>116</v>
      </c>
      <c r="AE1299" s="48" t="s">
        <v>136</v>
      </c>
      <c r="AF1299" s="41" t="s">
        <v>136</v>
      </c>
      <c r="AG1299" s="26">
        <v>6</v>
      </c>
      <c r="AH1299" s="50">
        <v>13.2</v>
      </c>
      <c r="AI1299" s="50">
        <v>9.6</v>
      </c>
      <c r="AJ1299" s="50">
        <v>21.6</v>
      </c>
      <c r="AK1299" s="51" t="s">
        <v>150</v>
      </c>
      <c r="AL1299" s="27" t="s">
        <v>1915</v>
      </c>
      <c r="AM1299" s="41"/>
      <c r="AP1299" s="54"/>
      <c r="AQ1299" s="54"/>
      <c r="AR1299" s="54"/>
      <c r="AS1299" s="54"/>
    </row>
    <row r="1300" s="7" customFormat="1" ht="53" customHeight="1" spans="1:45">
      <c r="A1300" s="23" t="s">
        <v>139</v>
      </c>
      <c r="B1300" s="24" t="s">
        <v>140</v>
      </c>
      <c r="C1300" s="25" t="s">
        <v>2734</v>
      </c>
      <c r="D1300" s="26" t="s">
        <v>2591</v>
      </c>
      <c r="E1300" s="27" t="s">
        <v>2735</v>
      </c>
      <c r="F1300" s="30" t="s">
        <v>611</v>
      </c>
      <c r="G1300" s="26" t="s">
        <v>623</v>
      </c>
      <c r="H1300" s="26" t="s">
        <v>146</v>
      </c>
      <c r="I1300" s="26" t="s">
        <v>147</v>
      </c>
      <c r="J1300" s="41" t="s">
        <v>148</v>
      </c>
      <c r="K1300" s="41" t="s">
        <v>149</v>
      </c>
      <c r="L1300" s="42">
        <v>2.08</v>
      </c>
      <c r="M1300" s="43">
        <v>0</v>
      </c>
      <c r="N1300" s="43"/>
      <c r="O1300" s="43"/>
      <c r="P1300" s="43"/>
      <c r="Q1300" s="43"/>
      <c r="R1300" s="47">
        <v>2.08</v>
      </c>
      <c r="S1300" s="48"/>
      <c r="T1300" s="26"/>
      <c r="U1300" s="23"/>
      <c r="V1300" s="48" t="str">
        <f t="shared" si="20"/>
        <v/>
      </c>
      <c r="W1300" s="48"/>
      <c r="X1300" s="48"/>
      <c r="Y1300" s="48"/>
      <c r="Z1300" s="48"/>
      <c r="AA1300" s="48" t="s">
        <v>135</v>
      </c>
      <c r="AB1300" s="41" t="s">
        <v>116</v>
      </c>
      <c r="AC1300" s="41" t="s">
        <v>136</v>
      </c>
      <c r="AD1300" s="41" t="s">
        <v>116</v>
      </c>
      <c r="AE1300" s="48" t="s">
        <v>136</v>
      </c>
      <c r="AF1300" s="41" t="s">
        <v>136</v>
      </c>
      <c r="AG1300" s="26">
        <v>50</v>
      </c>
      <c r="AH1300" s="50">
        <v>110</v>
      </c>
      <c r="AI1300" s="50">
        <v>80</v>
      </c>
      <c r="AJ1300" s="50">
        <v>180</v>
      </c>
      <c r="AK1300" s="51" t="s">
        <v>150</v>
      </c>
      <c r="AL1300" s="27" t="s">
        <v>1744</v>
      </c>
      <c r="AM1300" s="41"/>
      <c r="AP1300" s="54"/>
      <c r="AQ1300" s="54"/>
      <c r="AR1300" s="54"/>
      <c r="AS1300" s="54"/>
    </row>
    <row r="1301" s="7" customFormat="1" ht="53" customHeight="1" spans="1:45">
      <c r="A1301" s="23" t="s">
        <v>139</v>
      </c>
      <c r="B1301" s="24" t="s">
        <v>140</v>
      </c>
      <c r="C1301" s="25" t="s">
        <v>2736</v>
      </c>
      <c r="D1301" s="26" t="s">
        <v>2591</v>
      </c>
      <c r="E1301" s="27" t="s">
        <v>2737</v>
      </c>
      <c r="F1301" s="30" t="s">
        <v>611</v>
      </c>
      <c r="G1301" s="26" t="s">
        <v>626</v>
      </c>
      <c r="H1301" s="26" t="s">
        <v>146</v>
      </c>
      <c r="I1301" s="26" t="s">
        <v>147</v>
      </c>
      <c r="J1301" s="41" t="s">
        <v>148</v>
      </c>
      <c r="K1301" s="41" t="s">
        <v>149</v>
      </c>
      <c r="L1301" s="42">
        <v>1.48</v>
      </c>
      <c r="M1301" s="43">
        <v>0</v>
      </c>
      <c r="N1301" s="43"/>
      <c r="O1301" s="43"/>
      <c r="P1301" s="43"/>
      <c r="Q1301" s="43"/>
      <c r="R1301" s="47">
        <v>1.48</v>
      </c>
      <c r="S1301" s="48"/>
      <c r="T1301" s="26"/>
      <c r="U1301" s="23"/>
      <c r="V1301" s="48" t="str">
        <f t="shared" si="20"/>
        <v/>
      </c>
      <c r="W1301" s="48"/>
      <c r="X1301" s="48"/>
      <c r="Y1301" s="48"/>
      <c r="Z1301" s="48"/>
      <c r="AA1301" s="48" t="s">
        <v>135</v>
      </c>
      <c r="AB1301" s="41" t="s">
        <v>116</v>
      </c>
      <c r="AC1301" s="41" t="s">
        <v>136</v>
      </c>
      <c r="AD1301" s="41" t="s">
        <v>116</v>
      </c>
      <c r="AE1301" s="48" t="s">
        <v>136</v>
      </c>
      <c r="AF1301" s="41" t="s">
        <v>136</v>
      </c>
      <c r="AG1301" s="26">
        <v>17</v>
      </c>
      <c r="AH1301" s="50">
        <v>37.4</v>
      </c>
      <c r="AI1301" s="50">
        <v>27.2</v>
      </c>
      <c r="AJ1301" s="50">
        <v>61.2</v>
      </c>
      <c r="AK1301" s="51" t="s">
        <v>150</v>
      </c>
      <c r="AL1301" s="27" t="s">
        <v>2005</v>
      </c>
      <c r="AM1301" s="41"/>
      <c r="AP1301" s="54"/>
      <c r="AQ1301" s="54"/>
      <c r="AR1301" s="54"/>
      <c r="AS1301" s="54"/>
    </row>
    <row r="1302" s="7" customFormat="1" ht="53" customHeight="1" spans="1:45">
      <c r="A1302" s="23" t="s">
        <v>139</v>
      </c>
      <c r="B1302" s="24" t="s">
        <v>140</v>
      </c>
      <c r="C1302" s="25" t="s">
        <v>2738</v>
      </c>
      <c r="D1302" s="26" t="s">
        <v>2591</v>
      </c>
      <c r="E1302" s="27" t="s">
        <v>2739</v>
      </c>
      <c r="F1302" s="30" t="s">
        <v>611</v>
      </c>
      <c r="G1302" s="26" t="s">
        <v>630</v>
      </c>
      <c r="H1302" s="26" t="s">
        <v>146</v>
      </c>
      <c r="I1302" s="26" t="s">
        <v>147</v>
      </c>
      <c r="J1302" s="41" t="s">
        <v>148</v>
      </c>
      <c r="K1302" s="41" t="s">
        <v>149</v>
      </c>
      <c r="L1302" s="42">
        <v>2.5</v>
      </c>
      <c r="M1302" s="43">
        <v>0</v>
      </c>
      <c r="N1302" s="43"/>
      <c r="O1302" s="43"/>
      <c r="P1302" s="43"/>
      <c r="Q1302" s="43"/>
      <c r="R1302" s="47">
        <v>2.5</v>
      </c>
      <c r="S1302" s="48"/>
      <c r="T1302" s="26"/>
      <c r="U1302" s="23"/>
      <c r="V1302" s="48" t="str">
        <f t="shared" si="20"/>
        <v/>
      </c>
      <c r="W1302" s="48"/>
      <c r="X1302" s="48"/>
      <c r="Y1302" s="48"/>
      <c r="Z1302" s="48"/>
      <c r="AA1302" s="48" t="s">
        <v>135</v>
      </c>
      <c r="AB1302" s="41" t="s">
        <v>116</v>
      </c>
      <c r="AC1302" s="41" t="s">
        <v>136</v>
      </c>
      <c r="AD1302" s="41" t="s">
        <v>116</v>
      </c>
      <c r="AE1302" s="48" t="s">
        <v>136</v>
      </c>
      <c r="AF1302" s="41" t="s">
        <v>136</v>
      </c>
      <c r="AG1302" s="26">
        <v>32</v>
      </c>
      <c r="AH1302" s="50">
        <v>70.4</v>
      </c>
      <c r="AI1302" s="50">
        <v>51.2</v>
      </c>
      <c r="AJ1302" s="50">
        <v>115.2</v>
      </c>
      <c r="AK1302" s="51" t="s">
        <v>150</v>
      </c>
      <c r="AL1302" s="27" t="s">
        <v>1807</v>
      </c>
      <c r="AM1302" s="41"/>
      <c r="AP1302" s="54"/>
      <c r="AQ1302" s="54"/>
      <c r="AR1302" s="54"/>
      <c r="AS1302" s="54"/>
    </row>
    <row r="1303" s="7" customFormat="1" ht="53" customHeight="1" spans="1:45">
      <c r="A1303" s="23" t="s">
        <v>139</v>
      </c>
      <c r="B1303" s="24" t="s">
        <v>140</v>
      </c>
      <c r="C1303" s="25" t="s">
        <v>2740</v>
      </c>
      <c r="D1303" s="26" t="s">
        <v>2591</v>
      </c>
      <c r="E1303" s="27" t="s">
        <v>2741</v>
      </c>
      <c r="F1303" s="30" t="s">
        <v>611</v>
      </c>
      <c r="G1303" s="26" t="s">
        <v>633</v>
      </c>
      <c r="H1303" s="26" t="s">
        <v>146</v>
      </c>
      <c r="I1303" s="26" t="s">
        <v>147</v>
      </c>
      <c r="J1303" s="41" t="s">
        <v>148</v>
      </c>
      <c r="K1303" s="41" t="s">
        <v>149</v>
      </c>
      <c r="L1303" s="42">
        <v>1.23</v>
      </c>
      <c r="M1303" s="43">
        <v>0</v>
      </c>
      <c r="N1303" s="43"/>
      <c r="O1303" s="43"/>
      <c r="P1303" s="43"/>
      <c r="Q1303" s="43"/>
      <c r="R1303" s="47">
        <v>1.23</v>
      </c>
      <c r="S1303" s="48"/>
      <c r="T1303" s="26"/>
      <c r="U1303" s="23"/>
      <c r="V1303" s="48" t="str">
        <f t="shared" si="20"/>
        <v/>
      </c>
      <c r="W1303" s="48"/>
      <c r="X1303" s="48"/>
      <c r="Y1303" s="48"/>
      <c r="Z1303" s="48"/>
      <c r="AA1303" s="48" t="s">
        <v>135</v>
      </c>
      <c r="AB1303" s="41" t="s">
        <v>116</v>
      </c>
      <c r="AC1303" s="41" t="s">
        <v>136</v>
      </c>
      <c r="AD1303" s="41" t="s">
        <v>116</v>
      </c>
      <c r="AE1303" s="48" t="s">
        <v>136</v>
      </c>
      <c r="AF1303" s="41" t="s">
        <v>136</v>
      </c>
      <c r="AG1303" s="26">
        <v>34</v>
      </c>
      <c r="AH1303" s="50">
        <v>74.8</v>
      </c>
      <c r="AI1303" s="50">
        <v>54.4</v>
      </c>
      <c r="AJ1303" s="50">
        <v>122.4</v>
      </c>
      <c r="AK1303" s="51" t="s">
        <v>150</v>
      </c>
      <c r="AL1303" s="27" t="s">
        <v>1836</v>
      </c>
      <c r="AM1303" s="41"/>
      <c r="AP1303" s="54"/>
      <c r="AQ1303" s="54"/>
      <c r="AR1303" s="54"/>
      <c r="AS1303" s="54"/>
    </row>
    <row r="1304" s="7" customFormat="1" ht="53" customHeight="1" spans="1:45">
      <c r="A1304" s="23" t="s">
        <v>139</v>
      </c>
      <c r="B1304" s="24" t="s">
        <v>140</v>
      </c>
      <c r="C1304" s="25" t="s">
        <v>2742</v>
      </c>
      <c r="D1304" s="26" t="s">
        <v>2591</v>
      </c>
      <c r="E1304" s="27" t="s">
        <v>2743</v>
      </c>
      <c r="F1304" s="30" t="s">
        <v>611</v>
      </c>
      <c r="G1304" s="26" t="s">
        <v>636</v>
      </c>
      <c r="H1304" s="26" t="s">
        <v>146</v>
      </c>
      <c r="I1304" s="26" t="s">
        <v>147</v>
      </c>
      <c r="J1304" s="41" t="s">
        <v>148</v>
      </c>
      <c r="K1304" s="41" t="s">
        <v>149</v>
      </c>
      <c r="L1304" s="42">
        <v>1.54</v>
      </c>
      <c r="M1304" s="43">
        <v>0</v>
      </c>
      <c r="N1304" s="43"/>
      <c r="O1304" s="43"/>
      <c r="P1304" s="43"/>
      <c r="Q1304" s="43"/>
      <c r="R1304" s="47">
        <v>1.54</v>
      </c>
      <c r="S1304" s="48"/>
      <c r="T1304" s="26"/>
      <c r="U1304" s="23"/>
      <c r="V1304" s="48" t="str">
        <f t="shared" si="20"/>
        <v/>
      </c>
      <c r="W1304" s="48"/>
      <c r="X1304" s="48"/>
      <c r="Y1304" s="48"/>
      <c r="Z1304" s="48"/>
      <c r="AA1304" s="48" t="s">
        <v>135</v>
      </c>
      <c r="AB1304" s="41" t="s">
        <v>116</v>
      </c>
      <c r="AC1304" s="41" t="s">
        <v>136</v>
      </c>
      <c r="AD1304" s="41" t="s">
        <v>116</v>
      </c>
      <c r="AE1304" s="48" t="s">
        <v>136</v>
      </c>
      <c r="AF1304" s="41" t="s">
        <v>136</v>
      </c>
      <c r="AG1304" s="26">
        <v>41</v>
      </c>
      <c r="AH1304" s="50">
        <v>90.2</v>
      </c>
      <c r="AI1304" s="50">
        <v>65.6</v>
      </c>
      <c r="AJ1304" s="50">
        <v>147.6</v>
      </c>
      <c r="AK1304" s="51" t="s">
        <v>150</v>
      </c>
      <c r="AL1304" s="27" t="s">
        <v>1846</v>
      </c>
      <c r="AM1304" s="41"/>
      <c r="AP1304" s="54"/>
      <c r="AQ1304" s="54"/>
      <c r="AR1304" s="54"/>
      <c r="AS1304" s="54"/>
    </row>
    <row r="1305" s="7" customFormat="1" ht="53" customHeight="1" spans="1:45">
      <c r="A1305" s="23" t="s">
        <v>139</v>
      </c>
      <c r="B1305" s="24" t="s">
        <v>140</v>
      </c>
      <c r="C1305" s="25" t="s">
        <v>2744</v>
      </c>
      <c r="D1305" s="26" t="s">
        <v>2591</v>
      </c>
      <c r="E1305" s="27" t="s">
        <v>2745</v>
      </c>
      <c r="F1305" s="30" t="s">
        <v>611</v>
      </c>
      <c r="G1305" s="26" t="s">
        <v>639</v>
      </c>
      <c r="H1305" s="26" t="s">
        <v>146</v>
      </c>
      <c r="I1305" s="26" t="s">
        <v>147</v>
      </c>
      <c r="J1305" s="41" t="s">
        <v>148</v>
      </c>
      <c r="K1305" s="41" t="s">
        <v>149</v>
      </c>
      <c r="L1305" s="42">
        <v>2.74</v>
      </c>
      <c r="M1305" s="43">
        <v>0</v>
      </c>
      <c r="N1305" s="43"/>
      <c r="O1305" s="43"/>
      <c r="P1305" s="43"/>
      <c r="Q1305" s="43"/>
      <c r="R1305" s="47">
        <v>2.74</v>
      </c>
      <c r="S1305" s="48"/>
      <c r="T1305" s="26"/>
      <c r="U1305" s="23"/>
      <c r="V1305" s="48" t="str">
        <f t="shared" si="20"/>
        <v/>
      </c>
      <c r="W1305" s="48"/>
      <c r="X1305" s="48"/>
      <c r="Y1305" s="48"/>
      <c r="Z1305" s="48"/>
      <c r="AA1305" s="48" t="s">
        <v>135</v>
      </c>
      <c r="AB1305" s="41" t="s">
        <v>116</v>
      </c>
      <c r="AC1305" s="41" t="s">
        <v>136</v>
      </c>
      <c r="AD1305" s="41" t="s">
        <v>116</v>
      </c>
      <c r="AE1305" s="48" t="s">
        <v>136</v>
      </c>
      <c r="AF1305" s="41" t="s">
        <v>136</v>
      </c>
      <c r="AG1305" s="26">
        <v>73</v>
      </c>
      <c r="AH1305" s="50">
        <v>160.6</v>
      </c>
      <c r="AI1305" s="50">
        <v>116.8</v>
      </c>
      <c r="AJ1305" s="50">
        <v>262.8</v>
      </c>
      <c r="AK1305" s="51" t="s">
        <v>150</v>
      </c>
      <c r="AL1305" s="27" t="s">
        <v>2010</v>
      </c>
      <c r="AM1305" s="41"/>
      <c r="AP1305" s="54"/>
      <c r="AQ1305" s="54"/>
      <c r="AR1305" s="54"/>
      <c r="AS1305" s="54"/>
    </row>
    <row r="1306" s="7" customFormat="1" ht="53" customHeight="1" spans="1:45">
      <c r="A1306" s="23" t="s">
        <v>139</v>
      </c>
      <c r="B1306" s="24" t="s">
        <v>140</v>
      </c>
      <c r="C1306" s="25" t="s">
        <v>2746</v>
      </c>
      <c r="D1306" s="26" t="s">
        <v>2591</v>
      </c>
      <c r="E1306" s="27" t="s">
        <v>2747</v>
      </c>
      <c r="F1306" s="30" t="s">
        <v>611</v>
      </c>
      <c r="G1306" s="26" t="s">
        <v>642</v>
      </c>
      <c r="H1306" s="26" t="s">
        <v>146</v>
      </c>
      <c r="I1306" s="26" t="s">
        <v>147</v>
      </c>
      <c r="J1306" s="41" t="s">
        <v>148</v>
      </c>
      <c r="K1306" s="41" t="s">
        <v>149</v>
      </c>
      <c r="L1306" s="42">
        <v>1.31</v>
      </c>
      <c r="M1306" s="43">
        <v>0</v>
      </c>
      <c r="N1306" s="43"/>
      <c r="O1306" s="43"/>
      <c r="P1306" s="43"/>
      <c r="Q1306" s="43"/>
      <c r="R1306" s="47">
        <v>1.31</v>
      </c>
      <c r="S1306" s="48"/>
      <c r="T1306" s="26"/>
      <c r="U1306" s="23"/>
      <c r="V1306" s="48" t="str">
        <f t="shared" si="20"/>
        <v/>
      </c>
      <c r="W1306" s="48"/>
      <c r="X1306" s="48"/>
      <c r="Y1306" s="48"/>
      <c r="Z1306" s="48"/>
      <c r="AA1306" s="48" t="s">
        <v>135</v>
      </c>
      <c r="AB1306" s="41" t="s">
        <v>116</v>
      </c>
      <c r="AC1306" s="41" t="s">
        <v>136</v>
      </c>
      <c r="AD1306" s="41" t="s">
        <v>116</v>
      </c>
      <c r="AE1306" s="48" t="s">
        <v>136</v>
      </c>
      <c r="AF1306" s="41" t="s">
        <v>136</v>
      </c>
      <c r="AG1306" s="26">
        <v>17</v>
      </c>
      <c r="AH1306" s="50">
        <v>37.4</v>
      </c>
      <c r="AI1306" s="50">
        <v>27.2</v>
      </c>
      <c r="AJ1306" s="50">
        <v>61.2</v>
      </c>
      <c r="AK1306" s="51" t="s">
        <v>150</v>
      </c>
      <c r="AL1306" s="27" t="s">
        <v>2005</v>
      </c>
      <c r="AM1306" s="41"/>
      <c r="AP1306" s="54"/>
      <c r="AQ1306" s="54"/>
      <c r="AR1306" s="54"/>
      <c r="AS1306" s="54"/>
    </row>
    <row r="1307" s="7" customFormat="1" ht="53" customHeight="1" spans="1:45">
      <c r="A1307" s="23" t="s">
        <v>139</v>
      </c>
      <c r="B1307" s="24" t="s">
        <v>140</v>
      </c>
      <c r="C1307" s="25" t="s">
        <v>2748</v>
      </c>
      <c r="D1307" s="26" t="s">
        <v>2591</v>
      </c>
      <c r="E1307" s="27" t="s">
        <v>2749</v>
      </c>
      <c r="F1307" s="30" t="s">
        <v>611</v>
      </c>
      <c r="G1307" s="26" t="s">
        <v>645</v>
      </c>
      <c r="H1307" s="26" t="s">
        <v>146</v>
      </c>
      <c r="I1307" s="26" t="s">
        <v>147</v>
      </c>
      <c r="J1307" s="41" t="s">
        <v>148</v>
      </c>
      <c r="K1307" s="41" t="s">
        <v>149</v>
      </c>
      <c r="L1307" s="42">
        <v>2.21</v>
      </c>
      <c r="M1307" s="43">
        <v>0</v>
      </c>
      <c r="N1307" s="43"/>
      <c r="O1307" s="43"/>
      <c r="P1307" s="43"/>
      <c r="Q1307" s="43"/>
      <c r="R1307" s="47">
        <v>2.21</v>
      </c>
      <c r="S1307" s="48"/>
      <c r="T1307" s="26"/>
      <c r="U1307" s="23"/>
      <c r="V1307" s="48" t="str">
        <f t="shared" si="20"/>
        <v/>
      </c>
      <c r="W1307" s="48"/>
      <c r="X1307" s="48"/>
      <c r="Y1307" s="48"/>
      <c r="Z1307" s="48"/>
      <c r="AA1307" s="48" t="s">
        <v>135</v>
      </c>
      <c r="AB1307" s="41" t="s">
        <v>116</v>
      </c>
      <c r="AC1307" s="41" t="s">
        <v>136</v>
      </c>
      <c r="AD1307" s="41" t="s">
        <v>116</v>
      </c>
      <c r="AE1307" s="48" t="s">
        <v>136</v>
      </c>
      <c r="AF1307" s="41" t="s">
        <v>136</v>
      </c>
      <c r="AG1307" s="26">
        <v>46</v>
      </c>
      <c r="AH1307" s="50">
        <v>101.2</v>
      </c>
      <c r="AI1307" s="50">
        <v>73.6</v>
      </c>
      <c r="AJ1307" s="50">
        <v>165.6</v>
      </c>
      <c r="AK1307" s="51" t="s">
        <v>150</v>
      </c>
      <c r="AL1307" s="27" t="s">
        <v>1976</v>
      </c>
      <c r="AM1307" s="41"/>
      <c r="AP1307" s="54"/>
      <c r="AQ1307" s="54"/>
      <c r="AR1307" s="54"/>
      <c r="AS1307" s="54"/>
    </row>
    <row r="1308" s="7" customFormat="1" ht="53" customHeight="1" spans="1:45">
      <c r="A1308" s="23" t="s">
        <v>139</v>
      </c>
      <c r="B1308" s="24" t="s">
        <v>140</v>
      </c>
      <c r="C1308" s="25" t="s">
        <v>2750</v>
      </c>
      <c r="D1308" s="26" t="s">
        <v>2591</v>
      </c>
      <c r="E1308" s="27" t="s">
        <v>2751</v>
      </c>
      <c r="F1308" s="30" t="s">
        <v>611</v>
      </c>
      <c r="G1308" s="26" t="s">
        <v>647</v>
      </c>
      <c r="H1308" s="26" t="s">
        <v>146</v>
      </c>
      <c r="I1308" s="26" t="s">
        <v>147</v>
      </c>
      <c r="J1308" s="41" t="s">
        <v>148</v>
      </c>
      <c r="K1308" s="41" t="s">
        <v>149</v>
      </c>
      <c r="L1308" s="42">
        <v>1.97</v>
      </c>
      <c r="M1308" s="43">
        <v>0</v>
      </c>
      <c r="N1308" s="43"/>
      <c r="O1308" s="43"/>
      <c r="P1308" s="43"/>
      <c r="Q1308" s="43"/>
      <c r="R1308" s="47">
        <v>1.97</v>
      </c>
      <c r="S1308" s="48"/>
      <c r="T1308" s="26"/>
      <c r="U1308" s="23"/>
      <c r="V1308" s="48" t="str">
        <f t="shared" si="20"/>
        <v/>
      </c>
      <c r="W1308" s="48"/>
      <c r="X1308" s="48"/>
      <c r="Y1308" s="48"/>
      <c r="Z1308" s="48"/>
      <c r="AA1308" s="48" t="s">
        <v>135</v>
      </c>
      <c r="AB1308" s="41" t="s">
        <v>116</v>
      </c>
      <c r="AC1308" s="41" t="s">
        <v>136</v>
      </c>
      <c r="AD1308" s="41" t="s">
        <v>116</v>
      </c>
      <c r="AE1308" s="48" t="s">
        <v>136</v>
      </c>
      <c r="AF1308" s="41" t="s">
        <v>136</v>
      </c>
      <c r="AG1308" s="26">
        <v>30</v>
      </c>
      <c r="AH1308" s="50">
        <v>66</v>
      </c>
      <c r="AI1308" s="50">
        <v>48</v>
      </c>
      <c r="AJ1308" s="50">
        <v>108</v>
      </c>
      <c r="AK1308" s="51" t="s">
        <v>150</v>
      </c>
      <c r="AL1308" s="27" t="s">
        <v>1763</v>
      </c>
      <c r="AM1308" s="41"/>
      <c r="AP1308" s="54"/>
      <c r="AQ1308" s="54"/>
      <c r="AR1308" s="54"/>
      <c r="AS1308" s="54"/>
    </row>
    <row r="1309" s="7" customFormat="1" ht="53" customHeight="1" spans="1:45">
      <c r="A1309" s="23" t="s">
        <v>139</v>
      </c>
      <c r="B1309" s="24" t="s">
        <v>140</v>
      </c>
      <c r="C1309" s="25" t="s">
        <v>2752</v>
      </c>
      <c r="D1309" s="26" t="s">
        <v>2591</v>
      </c>
      <c r="E1309" s="27" t="s">
        <v>2753</v>
      </c>
      <c r="F1309" s="30" t="s">
        <v>611</v>
      </c>
      <c r="G1309" s="26" t="s">
        <v>650</v>
      </c>
      <c r="H1309" s="26" t="s">
        <v>146</v>
      </c>
      <c r="I1309" s="26" t="s">
        <v>147</v>
      </c>
      <c r="J1309" s="41" t="s">
        <v>148</v>
      </c>
      <c r="K1309" s="41" t="s">
        <v>149</v>
      </c>
      <c r="L1309" s="42">
        <v>0.89</v>
      </c>
      <c r="M1309" s="43">
        <v>0</v>
      </c>
      <c r="N1309" s="43"/>
      <c r="O1309" s="43"/>
      <c r="P1309" s="43"/>
      <c r="Q1309" s="43"/>
      <c r="R1309" s="47">
        <v>0.89</v>
      </c>
      <c r="S1309" s="48"/>
      <c r="T1309" s="26"/>
      <c r="U1309" s="23"/>
      <c r="V1309" s="48" t="str">
        <f t="shared" si="20"/>
        <v/>
      </c>
      <c r="W1309" s="48"/>
      <c r="X1309" s="48"/>
      <c r="Y1309" s="48"/>
      <c r="Z1309" s="48"/>
      <c r="AA1309" s="48" t="s">
        <v>135</v>
      </c>
      <c r="AB1309" s="41" t="s">
        <v>116</v>
      </c>
      <c r="AC1309" s="41" t="s">
        <v>136</v>
      </c>
      <c r="AD1309" s="41" t="s">
        <v>116</v>
      </c>
      <c r="AE1309" s="48" t="s">
        <v>136</v>
      </c>
      <c r="AF1309" s="41" t="s">
        <v>136</v>
      </c>
      <c r="AG1309" s="26">
        <v>21</v>
      </c>
      <c r="AH1309" s="50">
        <v>46.2</v>
      </c>
      <c r="AI1309" s="50">
        <v>33.6</v>
      </c>
      <c r="AJ1309" s="50">
        <v>75.6</v>
      </c>
      <c r="AK1309" s="51" t="s">
        <v>150</v>
      </c>
      <c r="AL1309" s="27" t="s">
        <v>2015</v>
      </c>
      <c r="AM1309" s="41"/>
      <c r="AP1309" s="54"/>
      <c r="AQ1309" s="54"/>
      <c r="AR1309" s="54"/>
      <c r="AS1309" s="54"/>
    </row>
    <row r="1310" s="7" customFormat="1" ht="53" customHeight="1" spans="1:45">
      <c r="A1310" s="23" t="s">
        <v>139</v>
      </c>
      <c r="B1310" s="24" t="s">
        <v>140</v>
      </c>
      <c r="C1310" s="25" t="s">
        <v>2754</v>
      </c>
      <c r="D1310" s="26" t="s">
        <v>2591</v>
      </c>
      <c r="E1310" s="27" t="s">
        <v>2755</v>
      </c>
      <c r="F1310" s="30" t="s">
        <v>611</v>
      </c>
      <c r="G1310" s="26" t="s">
        <v>653</v>
      </c>
      <c r="H1310" s="26" t="s">
        <v>146</v>
      </c>
      <c r="I1310" s="26" t="s">
        <v>147</v>
      </c>
      <c r="J1310" s="41" t="s">
        <v>148</v>
      </c>
      <c r="K1310" s="41" t="s">
        <v>149</v>
      </c>
      <c r="L1310" s="42">
        <v>1.39</v>
      </c>
      <c r="M1310" s="43">
        <v>0</v>
      </c>
      <c r="N1310" s="43"/>
      <c r="O1310" s="43"/>
      <c r="P1310" s="43"/>
      <c r="Q1310" s="43"/>
      <c r="R1310" s="47">
        <v>1.39</v>
      </c>
      <c r="S1310" s="48"/>
      <c r="T1310" s="26"/>
      <c r="U1310" s="23"/>
      <c r="V1310" s="48" t="str">
        <f t="shared" si="20"/>
        <v/>
      </c>
      <c r="W1310" s="48"/>
      <c r="X1310" s="48"/>
      <c r="Y1310" s="48"/>
      <c r="Z1310" s="48"/>
      <c r="AA1310" s="48" t="s">
        <v>135</v>
      </c>
      <c r="AB1310" s="41" t="s">
        <v>116</v>
      </c>
      <c r="AC1310" s="41" t="s">
        <v>136</v>
      </c>
      <c r="AD1310" s="41" t="s">
        <v>116</v>
      </c>
      <c r="AE1310" s="48" t="s">
        <v>136</v>
      </c>
      <c r="AF1310" s="41" t="s">
        <v>136</v>
      </c>
      <c r="AG1310" s="26">
        <v>29</v>
      </c>
      <c r="AH1310" s="50">
        <v>63.8</v>
      </c>
      <c r="AI1310" s="50">
        <v>46.4</v>
      </c>
      <c r="AJ1310" s="50">
        <v>104.4</v>
      </c>
      <c r="AK1310" s="51" t="s">
        <v>150</v>
      </c>
      <c r="AL1310" s="27" t="s">
        <v>1804</v>
      </c>
      <c r="AM1310" s="41"/>
      <c r="AP1310" s="54"/>
      <c r="AQ1310" s="54"/>
      <c r="AR1310" s="54"/>
      <c r="AS1310" s="54"/>
    </row>
    <row r="1311" s="7" customFormat="1" ht="53" customHeight="1" spans="1:45">
      <c r="A1311" s="23" t="s">
        <v>139</v>
      </c>
      <c r="B1311" s="24" t="s">
        <v>140</v>
      </c>
      <c r="C1311" s="25" t="s">
        <v>2756</v>
      </c>
      <c r="D1311" s="26" t="s">
        <v>2591</v>
      </c>
      <c r="E1311" s="27" t="s">
        <v>2757</v>
      </c>
      <c r="F1311" s="30" t="s">
        <v>611</v>
      </c>
      <c r="G1311" s="26" t="s">
        <v>655</v>
      </c>
      <c r="H1311" s="26" t="s">
        <v>146</v>
      </c>
      <c r="I1311" s="26" t="s">
        <v>147</v>
      </c>
      <c r="J1311" s="41" t="s">
        <v>148</v>
      </c>
      <c r="K1311" s="41" t="s">
        <v>149</v>
      </c>
      <c r="L1311" s="42">
        <v>1.27</v>
      </c>
      <c r="M1311" s="43">
        <v>0</v>
      </c>
      <c r="N1311" s="43"/>
      <c r="O1311" s="43"/>
      <c r="P1311" s="43"/>
      <c r="Q1311" s="43"/>
      <c r="R1311" s="47">
        <v>1.27</v>
      </c>
      <c r="S1311" s="48"/>
      <c r="T1311" s="26"/>
      <c r="U1311" s="23"/>
      <c r="V1311" s="48" t="str">
        <f t="shared" si="20"/>
        <v/>
      </c>
      <c r="W1311" s="48"/>
      <c r="X1311" s="48"/>
      <c r="Y1311" s="48"/>
      <c r="Z1311" s="48"/>
      <c r="AA1311" s="48" t="s">
        <v>135</v>
      </c>
      <c r="AB1311" s="41" t="s">
        <v>116</v>
      </c>
      <c r="AC1311" s="41" t="s">
        <v>136</v>
      </c>
      <c r="AD1311" s="41" t="s">
        <v>116</v>
      </c>
      <c r="AE1311" s="48" t="s">
        <v>136</v>
      </c>
      <c r="AF1311" s="41" t="s">
        <v>136</v>
      </c>
      <c r="AG1311" s="26">
        <v>32</v>
      </c>
      <c r="AH1311" s="50">
        <v>70.4</v>
      </c>
      <c r="AI1311" s="50">
        <v>51.2</v>
      </c>
      <c r="AJ1311" s="50">
        <v>115.2</v>
      </c>
      <c r="AK1311" s="51" t="s">
        <v>150</v>
      </c>
      <c r="AL1311" s="27" t="s">
        <v>1807</v>
      </c>
      <c r="AM1311" s="41"/>
      <c r="AP1311" s="54"/>
      <c r="AQ1311" s="54"/>
      <c r="AR1311" s="54"/>
      <c r="AS1311" s="54"/>
    </row>
    <row r="1312" s="7" customFormat="1" ht="53" customHeight="1" spans="1:45">
      <c r="A1312" s="23" t="s">
        <v>139</v>
      </c>
      <c r="B1312" s="24" t="s">
        <v>140</v>
      </c>
      <c r="C1312" s="25" t="s">
        <v>2758</v>
      </c>
      <c r="D1312" s="26" t="s">
        <v>2591</v>
      </c>
      <c r="E1312" s="27" t="s">
        <v>2759</v>
      </c>
      <c r="F1312" s="30" t="s">
        <v>611</v>
      </c>
      <c r="G1312" s="26" t="s">
        <v>657</v>
      </c>
      <c r="H1312" s="26" t="s">
        <v>146</v>
      </c>
      <c r="I1312" s="26" t="s">
        <v>147</v>
      </c>
      <c r="J1312" s="41" t="s">
        <v>148</v>
      </c>
      <c r="K1312" s="41" t="s">
        <v>149</v>
      </c>
      <c r="L1312" s="42">
        <v>2.17</v>
      </c>
      <c r="M1312" s="43">
        <v>0</v>
      </c>
      <c r="N1312" s="43"/>
      <c r="O1312" s="43"/>
      <c r="P1312" s="43"/>
      <c r="Q1312" s="43"/>
      <c r="R1312" s="47">
        <v>2.17</v>
      </c>
      <c r="S1312" s="48"/>
      <c r="T1312" s="26"/>
      <c r="U1312" s="23"/>
      <c r="V1312" s="48" t="str">
        <f t="shared" si="20"/>
        <v/>
      </c>
      <c r="W1312" s="48"/>
      <c r="X1312" s="48"/>
      <c r="Y1312" s="48"/>
      <c r="Z1312" s="48"/>
      <c r="AA1312" s="48" t="s">
        <v>135</v>
      </c>
      <c r="AB1312" s="41" t="s">
        <v>116</v>
      </c>
      <c r="AC1312" s="41" t="s">
        <v>136</v>
      </c>
      <c r="AD1312" s="41" t="s">
        <v>116</v>
      </c>
      <c r="AE1312" s="48" t="s">
        <v>136</v>
      </c>
      <c r="AF1312" s="41" t="s">
        <v>136</v>
      </c>
      <c r="AG1312" s="26">
        <v>15</v>
      </c>
      <c r="AH1312" s="50">
        <v>33</v>
      </c>
      <c r="AI1312" s="50">
        <v>24</v>
      </c>
      <c r="AJ1312" s="50">
        <v>54</v>
      </c>
      <c r="AK1312" s="51" t="s">
        <v>150</v>
      </c>
      <c r="AL1312" s="27" t="s">
        <v>1902</v>
      </c>
      <c r="AM1312" s="41"/>
      <c r="AP1312" s="54"/>
      <c r="AQ1312" s="54"/>
      <c r="AR1312" s="54"/>
      <c r="AS1312" s="54"/>
    </row>
    <row r="1313" s="7" customFormat="1" ht="53" customHeight="1" spans="1:45">
      <c r="A1313" s="23" t="s">
        <v>139</v>
      </c>
      <c r="B1313" s="24" t="s">
        <v>140</v>
      </c>
      <c r="C1313" s="25" t="s">
        <v>2760</v>
      </c>
      <c r="D1313" s="26" t="s">
        <v>2591</v>
      </c>
      <c r="E1313" s="27" t="s">
        <v>2761</v>
      </c>
      <c r="F1313" s="30" t="s">
        <v>611</v>
      </c>
      <c r="G1313" s="26" t="s">
        <v>660</v>
      </c>
      <c r="H1313" s="26" t="s">
        <v>146</v>
      </c>
      <c r="I1313" s="26" t="s">
        <v>147</v>
      </c>
      <c r="J1313" s="41" t="s">
        <v>148</v>
      </c>
      <c r="K1313" s="41" t="s">
        <v>149</v>
      </c>
      <c r="L1313" s="42">
        <v>1.25</v>
      </c>
      <c r="M1313" s="43">
        <v>0</v>
      </c>
      <c r="N1313" s="43"/>
      <c r="O1313" s="43"/>
      <c r="P1313" s="43"/>
      <c r="Q1313" s="43"/>
      <c r="R1313" s="47">
        <v>1.25</v>
      </c>
      <c r="S1313" s="48"/>
      <c r="T1313" s="26"/>
      <c r="U1313" s="23"/>
      <c r="V1313" s="48" t="str">
        <f t="shared" si="20"/>
        <v/>
      </c>
      <c r="W1313" s="48"/>
      <c r="X1313" s="48"/>
      <c r="Y1313" s="48"/>
      <c r="Z1313" s="48"/>
      <c r="AA1313" s="48" t="s">
        <v>135</v>
      </c>
      <c r="AB1313" s="41" t="s">
        <v>116</v>
      </c>
      <c r="AC1313" s="41" t="s">
        <v>136</v>
      </c>
      <c r="AD1313" s="41" t="s">
        <v>116</v>
      </c>
      <c r="AE1313" s="48" t="s">
        <v>136</v>
      </c>
      <c r="AF1313" s="41" t="s">
        <v>136</v>
      </c>
      <c r="AG1313" s="26">
        <v>37</v>
      </c>
      <c r="AH1313" s="50">
        <v>81.4</v>
      </c>
      <c r="AI1313" s="50">
        <v>59.2</v>
      </c>
      <c r="AJ1313" s="50">
        <v>133.2</v>
      </c>
      <c r="AK1313" s="51" t="s">
        <v>150</v>
      </c>
      <c r="AL1313" s="27" t="s">
        <v>1749</v>
      </c>
      <c r="AM1313" s="41"/>
      <c r="AP1313" s="54"/>
      <c r="AQ1313" s="54"/>
      <c r="AR1313" s="54"/>
      <c r="AS1313" s="54"/>
    </row>
    <row r="1314" s="7" customFormat="1" ht="53" customHeight="1" spans="1:45">
      <c r="A1314" s="23" t="s">
        <v>139</v>
      </c>
      <c r="B1314" s="24" t="s">
        <v>140</v>
      </c>
      <c r="C1314" s="25" t="s">
        <v>2762</v>
      </c>
      <c r="D1314" s="26" t="s">
        <v>2582</v>
      </c>
      <c r="E1314" s="26" t="s">
        <v>2763</v>
      </c>
      <c r="F1314" s="28" t="s">
        <v>2022</v>
      </c>
      <c r="G1314" s="26" t="s">
        <v>2023</v>
      </c>
      <c r="H1314" s="26" t="s">
        <v>146</v>
      </c>
      <c r="I1314" s="26" t="s">
        <v>147</v>
      </c>
      <c r="J1314" s="41" t="s">
        <v>148</v>
      </c>
      <c r="K1314" s="41" t="s">
        <v>149</v>
      </c>
      <c r="L1314" s="42">
        <v>1.33</v>
      </c>
      <c r="M1314" s="43">
        <v>0</v>
      </c>
      <c r="N1314" s="43"/>
      <c r="O1314" s="43"/>
      <c r="P1314" s="43"/>
      <c r="Q1314" s="43"/>
      <c r="R1314" s="47">
        <v>1.33</v>
      </c>
      <c r="S1314" s="48"/>
      <c r="T1314" s="26"/>
      <c r="U1314" s="23"/>
      <c r="V1314" s="48" t="str">
        <f t="shared" si="20"/>
        <v/>
      </c>
      <c r="W1314" s="48"/>
      <c r="X1314" s="48"/>
      <c r="Y1314" s="48"/>
      <c r="Z1314" s="48"/>
      <c r="AA1314" s="48" t="s">
        <v>135</v>
      </c>
      <c r="AB1314" s="41" t="s">
        <v>116</v>
      </c>
      <c r="AC1314" s="41" t="s">
        <v>116</v>
      </c>
      <c r="AD1314" s="41" t="s">
        <v>116</v>
      </c>
      <c r="AE1314" s="48" t="s">
        <v>136</v>
      </c>
      <c r="AF1314" s="41" t="s">
        <v>136</v>
      </c>
      <c r="AG1314" s="26">
        <v>51</v>
      </c>
      <c r="AH1314" s="50">
        <v>112.2</v>
      </c>
      <c r="AI1314" s="50">
        <v>81.6</v>
      </c>
      <c r="AJ1314" s="50">
        <v>183.6</v>
      </c>
      <c r="AK1314" s="51" t="s">
        <v>150</v>
      </c>
      <c r="AL1314" s="27" t="s">
        <v>1963</v>
      </c>
      <c r="AM1314" s="41"/>
      <c r="AP1314" s="54"/>
      <c r="AQ1314" s="54"/>
      <c r="AR1314" s="54"/>
      <c r="AS1314" s="54"/>
    </row>
    <row r="1315" s="7" customFormat="1" ht="53" customHeight="1" spans="1:45">
      <c r="A1315" s="23" t="s">
        <v>139</v>
      </c>
      <c r="B1315" s="24" t="s">
        <v>140</v>
      </c>
      <c r="C1315" s="25" t="s">
        <v>2764</v>
      </c>
      <c r="D1315" s="26" t="s">
        <v>2582</v>
      </c>
      <c r="E1315" s="26" t="s">
        <v>2765</v>
      </c>
      <c r="F1315" s="28" t="s">
        <v>2022</v>
      </c>
      <c r="G1315" s="26" t="s">
        <v>2026</v>
      </c>
      <c r="H1315" s="26" t="s">
        <v>146</v>
      </c>
      <c r="I1315" s="26" t="s">
        <v>147</v>
      </c>
      <c r="J1315" s="41" t="s">
        <v>148</v>
      </c>
      <c r="K1315" s="41" t="s">
        <v>149</v>
      </c>
      <c r="L1315" s="42">
        <v>1.87</v>
      </c>
      <c r="M1315" s="43">
        <v>0</v>
      </c>
      <c r="N1315" s="43"/>
      <c r="O1315" s="43"/>
      <c r="P1315" s="43"/>
      <c r="Q1315" s="43"/>
      <c r="R1315" s="47">
        <v>1.87</v>
      </c>
      <c r="S1315" s="48"/>
      <c r="T1315" s="26"/>
      <c r="U1315" s="23"/>
      <c r="V1315" s="48" t="str">
        <f t="shared" si="20"/>
        <v/>
      </c>
      <c r="W1315" s="48"/>
      <c r="X1315" s="48"/>
      <c r="Y1315" s="48"/>
      <c r="Z1315" s="48"/>
      <c r="AA1315" s="48" t="s">
        <v>135</v>
      </c>
      <c r="AB1315" s="41" t="s">
        <v>116</v>
      </c>
      <c r="AC1315" s="41" t="s">
        <v>116</v>
      </c>
      <c r="AD1315" s="41" t="s">
        <v>116</v>
      </c>
      <c r="AE1315" s="48" t="s">
        <v>136</v>
      </c>
      <c r="AF1315" s="41" t="s">
        <v>136</v>
      </c>
      <c r="AG1315" s="26">
        <v>60</v>
      </c>
      <c r="AH1315" s="50">
        <v>132</v>
      </c>
      <c r="AI1315" s="50">
        <v>96</v>
      </c>
      <c r="AJ1315" s="50">
        <v>216</v>
      </c>
      <c r="AK1315" s="51" t="s">
        <v>150</v>
      </c>
      <c r="AL1315" s="27" t="s">
        <v>2081</v>
      </c>
      <c r="AM1315" s="41"/>
      <c r="AP1315" s="54"/>
      <c r="AQ1315" s="54"/>
      <c r="AR1315" s="54"/>
      <c r="AS1315" s="54"/>
    </row>
    <row r="1316" s="7" customFormat="1" ht="53" customHeight="1" spans="1:45">
      <c r="A1316" s="23" t="s">
        <v>139</v>
      </c>
      <c r="B1316" s="24" t="s">
        <v>140</v>
      </c>
      <c r="C1316" s="25" t="s">
        <v>2766</v>
      </c>
      <c r="D1316" s="26" t="s">
        <v>2582</v>
      </c>
      <c r="E1316" s="26" t="s">
        <v>2767</v>
      </c>
      <c r="F1316" s="28" t="s">
        <v>2022</v>
      </c>
      <c r="G1316" s="26" t="s">
        <v>2029</v>
      </c>
      <c r="H1316" s="26" t="s">
        <v>146</v>
      </c>
      <c r="I1316" s="26" t="s">
        <v>147</v>
      </c>
      <c r="J1316" s="41" t="s">
        <v>148</v>
      </c>
      <c r="K1316" s="41" t="s">
        <v>149</v>
      </c>
      <c r="L1316" s="42">
        <v>0.63</v>
      </c>
      <c r="M1316" s="43">
        <v>0</v>
      </c>
      <c r="N1316" s="43"/>
      <c r="O1316" s="43"/>
      <c r="P1316" s="43"/>
      <c r="Q1316" s="43"/>
      <c r="R1316" s="47">
        <v>0.63</v>
      </c>
      <c r="S1316" s="48"/>
      <c r="T1316" s="26"/>
      <c r="U1316" s="23"/>
      <c r="V1316" s="48" t="str">
        <f t="shared" si="20"/>
        <v/>
      </c>
      <c r="W1316" s="48"/>
      <c r="X1316" s="48"/>
      <c r="Y1316" s="48"/>
      <c r="Z1316" s="48"/>
      <c r="AA1316" s="48" t="s">
        <v>135</v>
      </c>
      <c r="AB1316" s="41" t="s">
        <v>116</v>
      </c>
      <c r="AC1316" s="41" t="s">
        <v>116</v>
      </c>
      <c r="AD1316" s="41" t="s">
        <v>116</v>
      </c>
      <c r="AE1316" s="48" t="s">
        <v>136</v>
      </c>
      <c r="AF1316" s="41" t="s">
        <v>136</v>
      </c>
      <c r="AG1316" s="26">
        <v>38</v>
      </c>
      <c r="AH1316" s="50">
        <v>83.6</v>
      </c>
      <c r="AI1316" s="50">
        <v>60.8</v>
      </c>
      <c r="AJ1316" s="50">
        <v>136.8</v>
      </c>
      <c r="AK1316" s="51" t="s">
        <v>150</v>
      </c>
      <c r="AL1316" s="27" t="s">
        <v>1896</v>
      </c>
      <c r="AM1316" s="41"/>
      <c r="AP1316" s="54"/>
      <c r="AQ1316" s="54"/>
      <c r="AR1316" s="54"/>
      <c r="AS1316" s="54"/>
    </row>
    <row r="1317" s="7" customFormat="1" ht="53" customHeight="1" spans="1:45">
      <c r="A1317" s="23" t="s">
        <v>139</v>
      </c>
      <c r="B1317" s="24" t="s">
        <v>140</v>
      </c>
      <c r="C1317" s="25" t="s">
        <v>2768</v>
      </c>
      <c r="D1317" s="26" t="s">
        <v>2582</v>
      </c>
      <c r="E1317" s="26" t="s">
        <v>2769</v>
      </c>
      <c r="F1317" s="28" t="s">
        <v>2022</v>
      </c>
      <c r="G1317" s="26" t="s">
        <v>2032</v>
      </c>
      <c r="H1317" s="26" t="s">
        <v>146</v>
      </c>
      <c r="I1317" s="26" t="s">
        <v>147</v>
      </c>
      <c r="J1317" s="41" t="s">
        <v>148</v>
      </c>
      <c r="K1317" s="41" t="s">
        <v>149</v>
      </c>
      <c r="L1317" s="42">
        <v>3.88</v>
      </c>
      <c r="M1317" s="43">
        <v>0</v>
      </c>
      <c r="N1317" s="43"/>
      <c r="O1317" s="43"/>
      <c r="P1317" s="43"/>
      <c r="Q1317" s="43"/>
      <c r="R1317" s="47">
        <v>3.88</v>
      </c>
      <c r="S1317" s="48"/>
      <c r="T1317" s="26"/>
      <c r="U1317" s="23"/>
      <c r="V1317" s="48" t="str">
        <f t="shared" si="20"/>
        <v/>
      </c>
      <c r="W1317" s="48"/>
      <c r="X1317" s="48"/>
      <c r="Y1317" s="48"/>
      <c r="Z1317" s="48"/>
      <c r="AA1317" s="48" t="s">
        <v>135</v>
      </c>
      <c r="AB1317" s="41" t="s">
        <v>116</v>
      </c>
      <c r="AC1317" s="41" t="s">
        <v>116</v>
      </c>
      <c r="AD1317" s="41" t="s">
        <v>116</v>
      </c>
      <c r="AE1317" s="48" t="s">
        <v>136</v>
      </c>
      <c r="AF1317" s="41" t="s">
        <v>136</v>
      </c>
      <c r="AG1317" s="26">
        <v>119</v>
      </c>
      <c r="AH1317" s="50">
        <v>261.8</v>
      </c>
      <c r="AI1317" s="50">
        <v>190.4</v>
      </c>
      <c r="AJ1317" s="50">
        <v>428.4</v>
      </c>
      <c r="AK1317" s="51" t="s">
        <v>150</v>
      </c>
      <c r="AL1317" s="27" t="s">
        <v>2770</v>
      </c>
      <c r="AM1317" s="41"/>
      <c r="AP1317" s="54"/>
      <c r="AQ1317" s="54"/>
      <c r="AR1317" s="54"/>
      <c r="AS1317" s="54"/>
    </row>
    <row r="1318" s="7" customFormat="1" ht="53" customHeight="1" spans="1:45">
      <c r="A1318" s="23" t="s">
        <v>139</v>
      </c>
      <c r="B1318" s="24" t="s">
        <v>140</v>
      </c>
      <c r="C1318" s="25" t="s">
        <v>2771</v>
      </c>
      <c r="D1318" s="26" t="s">
        <v>2582</v>
      </c>
      <c r="E1318" s="26" t="s">
        <v>2772</v>
      </c>
      <c r="F1318" s="28" t="s">
        <v>2022</v>
      </c>
      <c r="G1318" s="26" t="s">
        <v>2035</v>
      </c>
      <c r="H1318" s="26" t="s">
        <v>146</v>
      </c>
      <c r="I1318" s="26" t="s">
        <v>147</v>
      </c>
      <c r="J1318" s="41" t="s">
        <v>148</v>
      </c>
      <c r="K1318" s="41" t="s">
        <v>149</v>
      </c>
      <c r="L1318" s="42">
        <v>1.65</v>
      </c>
      <c r="M1318" s="43">
        <v>0</v>
      </c>
      <c r="N1318" s="43"/>
      <c r="O1318" s="43"/>
      <c r="P1318" s="43"/>
      <c r="Q1318" s="43"/>
      <c r="R1318" s="47">
        <v>1.65</v>
      </c>
      <c r="S1318" s="48"/>
      <c r="T1318" s="26"/>
      <c r="U1318" s="23"/>
      <c r="V1318" s="48" t="str">
        <f t="shared" si="20"/>
        <v/>
      </c>
      <c r="W1318" s="48"/>
      <c r="X1318" s="48"/>
      <c r="Y1318" s="48"/>
      <c r="Z1318" s="48"/>
      <c r="AA1318" s="48" t="s">
        <v>135</v>
      </c>
      <c r="AB1318" s="41" t="s">
        <v>116</v>
      </c>
      <c r="AC1318" s="41" t="s">
        <v>136</v>
      </c>
      <c r="AD1318" s="41" t="s">
        <v>116</v>
      </c>
      <c r="AE1318" s="48" t="s">
        <v>136</v>
      </c>
      <c r="AF1318" s="41" t="s">
        <v>136</v>
      </c>
      <c r="AG1318" s="26">
        <v>65</v>
      </c>
      <c r="AH1318" s="50">
        <v>143</v>
      </c>
      <c r="AI1318" s="50">
        <v>104</v>
      </c>
      <c r="AJ1318" s="50">
        <v>234</v>
      </c>
      <c r="AK1318" s="51" t="s">
        <v>150</v>
      </c>
      <c r="AL1318" s="27" t="s">
        <v>1752</v>
      </c>
      <c r="AM1318" s="41"/>
      <c r="AP1318" s="54"/>
      <c r="AQ1318" s="54"/>
      <c r="AR1318" s="54"/>
      <c r="AS1318" s="54"/>
    </row>
    <row r="1319" s="7" customFormat="1" ht="53" customHeight="1" spans="1:45">
      <c r="A1319" s="23" t="s">
        <v>139</v>
      </c>
      <c r="B1319" s="24" t="s">
        <v>140</v>
      </c>
      <c r="C1319" s="25" t="s">
        <v>2773</v>
      </c>
      <c r="D1319" s="26" t="s">
        <v>2582</v>
      </c>
      <c r="E1319" s="26" t="s">
        <v>2774</v>
      </c>
      <c r="F1319" s="28" t="s">
        <v>2022</v>
      </c>
      <c r="G1319" s="26" t="s">
        <v>2038</v>
      </c>
      <c r="H1319" s="26" t="s">
        <v>146</v>
      </c>
      <c r="I1319" s="26" t="s">
        <v>147</v>
      </c>
      <c r="J1319" s="41" t="s">
        <v>148</v>
      </c>
      <c r="K1319" s="41" t="s">
        <v>149</v>
      </c>
      <c r="L1319" s="42">
        <v>3.86</v>
      </c>
      <c r="M1319" s="43">
        <v>0</v>
      </c>
      <c r="N1319" s="43"/>
      <c r="O1319" s="43"/>
      <c r="P1319" s="43"/>
      <c r="Q1319" s="43"/>
      <c r="R1319" s="47">
        <v>3.86</v>
      </c>
      <c r="S1319" s="48"/>
      <c r="T1319" s="26"/>
      <c r="U1319" s="23"/>
      <c r="V1319" s="48" t="str">
        <f t="shared" si="20"/>
        <v/>
      </c>
      <c r="W1319" s="48"/>
      <c r="X1319" s="48"/>
      <c r="Y1319" s="48"/>
      <c r="Z1319" s="48"/>
      <c r="AA1319" s="48" t="s">
        <v>135</v>
      </c>
      <c r="AB1319" s="41" t="s">
        <v>116</v>
      </c>
      <c r="AC1319" s="41" t="s">
        <v>136</v>
      </c>
      <c r="AD1319" s="41" t="s">
        <v>116</v>
      </c>
      <c r="AE1319" s="48" t="s">
        <v>136</v>
      </c>
      <c r="AF1319" s="41" t="s">
        <v>136</v>
      </c>
      <c r="AG1319" s="26">
        <v>154</v>
      </c>
      <c r="AH1319" s="50">
        <v>338.8</v>
      </c>
      <c r="AI1319" s="50">
        <v>246.4</v>
      </c>
      <c r="AJ1319" s="50">
        <v>554.4</v>
      </c>
      <c r="AK1319" s="51" t="s">
        <v>150</v>
      </c>
      <c r="AL1319" s="27" t="s">
        <v>2775</v>
      </c>
      <c r="AM1319" s="41"/>
      <c r="AP1319" s="54"/>
      <c r="AQ1319" s="54"/>
      <c r="AR1319" s="54"/>
      <c r="AS1319" s="54"/>
    </row>
    <row r="1320" s="7" customFormat="1" ht="53" customHeight="1" spans="1:45">
      <c r="A1320" s="23" t="s">
        <v>139</v>
      </c>
      <c r="B1320" s="24" t="s">
        <v>140</v>
      </c>
      <c r="C1320" s="25" t="s">
        <v>2776</v>
      </c>
      <c r="D1320" s="26" t="s">
        <v>2582</v>
      </c>
      <c r="E1320" s="26" t="s">
        <v>2777</v>
      </c>
      <c r="F1320" s="28" t="s">
        <v>2022</v>
      </c>
      <c r="G1320" s="26" t="s">
        <v>759</v>
      </c>
      <c r="H1320" s="26" t="s">
        <v>146</v>
      </c>
      <c r="I1320" s="26" t="s">
        <v>147</v>
      </c>
      <c r="J1320" s="41" t="s">
        <v>148</v>
      </c>
      <c r="K1320" s="41" t="s">
        <v>149</v>
      </c>
      <c r="L1320" s="42">
        <v>0.91</v>
      </c>
      <c r="M1320" s="43">
        <v>0</v>
      </c>
      <c r="N1320" s="43"/>
      <c r="O1320" s="43"/>
      <c r="P1320" s="43"/>
      <c r="Q1320" s="43"/>
      <c r="R1320" s="47">
        <v>0.91</v>
      </c>
      <c r="S1320" s="48"/>
      <c r="T1320" s="26"/>
      <c r="U1320" s="23"/>
      <c r="V1320" s="48" t="str">
        <f t="shared" si="20"/>
        <v/>
      </c>
      <c r="W1320" s="48"/>
      <c r="X1320" s="48"/>
      <c r="Y1320" s="48"/>
      <c r="Z1320" s="48"/>
      <c r="AA1320" s="48" t="s">
        <v>135</v>
      </c>
      <c r="AB1320" s="41" t="s">
        <v>116</v>
      </c>
      <c r="AC1320" s="41" t="s">
        <v>136</v>
      </c>
      <c r="AD1320" s="41" t="s">
        <v>116</v>
      </c>
      <c r="AE1320" s="48" t="s">
        <v>136</v>
      </c>
      <c r="AF1320" s="41" t="s">
        <v>136</v>
      </c>
      <c r="AG1320" s="26">
        <v>46</v>
      </c>
      <c r="AH1320" s="50">
        <v>101.2</v>
      </c>
      <c r="AI1320" s="50">
        <v>73.6</v>
      </c>
      <c r="AJ1320" s="50">
        <v>165.6</v>
      </c>
      <c r="AK1320" s="51" t="s">
        <v>150</v>
      </c>
      <c r="AL1320" s="27" t="s">
        <v>1976</v>
      </c>
      <c r="AM1320" s="41"/>
      <c r="AP1320" s="54"/>
      <c r="AQ1320" s="54"/>
      <c r="AR1320" s="54"/>
      <c r="AS1320" s="54"/>
    </row>
    <row r="1321" s="7" customFormat="1" ht="53" customHeight="1" spans="1:45">
      <c r="A1321" s="23" t="s">
        <v>139</v>
      </c>
      <c r="B1321" s="24" t="s">
        <v>140</v>
      </c>
      <c r="C1321" s="25" t="s">
        <v>2778</v>
      </c>
      <c r="D1321" s="26" t="s">
        <v>2582</v>
      </c>
      <c r="E1321" s="26" t="s">
        <v>2779</v>
      </c>
      <c r="F1321" s="28" t="s">
        <v>2022</v>
      </c>
      <c r="G1321" s="26" t="s">
        <v>2044</v>
      </c>
      <c r="H1321" s="26" t="s">
        <v>146</v>
      </c>
      <c r="I1321" s="26" t="s">
        <v>147</v>
      </c>
      <c r="J1321" s="41" t="s">
        <v>148</v>
      </c>
      <c r="K1321" s="41" t="s">
        <v>149</v>
      </c>
      <c r="L1321" s="42">
        <v>0.96</v>
      </c>
      <c r="M1321" s="43">
        <v>0</v>
      </c>
      <c r="N1321" s="43"/>
      <c r="O1321" s="43"/>
      <c r="P1321" s="43"/>
      <c r="Q1321" s="43"/>
      <c r="R1321" s="47">
        <v>0.96</v>
      </c>
      <c r="S1321" s="48"/>
      <c r="T1321" s="26"/>
      <c r="U1321" s="23"/>
      <c r="V1321" s="48" t="str">
        <f t="shared" si="20"/>
        <v/>
      </c>
      <c r="W1321" s="48"/>
      <c r="X1321" s="48"/>
      <c r="Y1321" s="48"/>
      <c r="Z1321" s="48"/>
      <c r="AA1321" s="48" t="s">
        <v>135</v>
      </c>
      <c r="AB1321" s="41" t="s">
        <v>116</v>
      </c>
      <c r="AC1321" s="41" t="s">
        <v>136</v>
      </c>
      <c r="AD1321" s="41" t="s">
        <v>116</v>
      </c>
      <c r="AE1321" s="48" t="s">
        <v>136</v>
      </c>
      <c r="AF1321" s="41" t="s">
        <v>136</v>
      </c>
      <c r="AG1321" s="26">
        <v>32</v>
      </c>
      <c r="AH1321" s="50">
        <v>70.4</v>
      </c>
      <c r="AI1321" s="50">
        <v>51.2</v>
      </c>
      <c r="AJ1321" s="50">
        <v>115.2</v>
      </c>
      <c r="AK1321" s="51" t="s">
        <v>150</v>
      </c>
      <c r="AL1321" s="27" t="s">
        <v>1807</v>
      </c>
      <c r="AM1321" s="41"/>
      <c r="AP1321" s="54"/>
      <c r="AQ1321" s="54"/>
      <c r="AR1321" s="54"/>
      <c r="AS1321" s="54"/>
    </row>
    <row r="1322" s="7" customFormat="1" ht="53" customHeight="1" spans="1:45">
      <c r="A1322" s="23" t="s">
        <v>139</v>
      </c>
      <c r="B1322" s="24" t="s">
        <v>140</v>
      </c>
      <c r="C1322" s="25" t="s">
        <v>2780</v>
      </c>
      <c r="D1322" s="26" t="s">
        <v>2582</v>
      </c>
      <c r="E1322" s="26" t="s">
        <v>2781</v>
      </c>
      <c r="F1322" s="28" t="s">
        <v>2022</v>
      </c>
      <c r="G1322" s="26" t="s">
        <v>2046</v>
      </c>
      <c r="H1322" s="26" t="s">
        <v>146</v>
      </c>
      <c r="I1322" s="26" t="s">
        <v>147</v>
      </c>
      <c r="J1322" s="41" t="s">
        <v>148</v>
      </c>
      <c r="K1322" s="41" t="s">
        <v>149</v>
      </c>
      <c r="L1322" s="42">
        <v>0.51</v>
      </c>
      <c r="M1322" s="43">
        <v>0</v>
      </c>
      <c r="N1322" s="43"/>
      <c r="O1322" s="43"/>
      <c r="P1322" s="43"/>
      <c r="Q1322" s="43"/>
      <c r="R1322" s="47">
        <v>0.51</v>
      </c>
      <c r="S1322" s="48"/>
      <c r="T1322" s="26"/>
      <c r="U1322" s="23"/>
      <c r="V1322" s="48" t="str">
        <f t="shared" si="20"/>
        <v/>
      </c>
      <c r="W1322" s="48"/>
      <c r="X1322" s="48"/>
      <c r="Y1322" s="48"/>
      <c r="Z1322" s="48"/>
      <c r="AA1322" s="48" t="s">
        <v>135</v>
      </c>
      <c r="AB1322" s="41" t="s">
        <v>116</v>
      </c>
      <c r="AC1322" s="41" t="s">
        <v>136</v>
      </c>
      <c r="AD1322" s="41" t="s">
        <v>116</v>
      </c>
      <c r="AE1322" s="48" t="s">
        <v>136</v>
      </c>
      <c r="AF1322" s="41" t="s">
        <v>136</v>
      </c>
      <c r="AG1322" s="26">
        <v>32</v>
      </c>
      <c r="AH1322" s="50">
        <v>70.4</v>
      </c>
      <c r="AI1322" s="50">
        <v>51.2</v>
      </c>
      <c r="AJ1322" s="50">
        <v>115.2</v>
      </c>
      <c r="AK1322" s="51" t="s">
        <v>150</v>
      </c>
      <c r="AL1322" s="27" t="s">
        <v>1807</v>
      </c>
      <c r="AM1322" s="41"/>
      <c r="AP1322" s="54"/>
      <c r="AQ1322" s="54"/>
      <c r="AR1322" s="54"/>
      <c r="AS1322" s="54"/>
    </row>
    <row r="1323" s="7" customFormat="1" ht="53" customHeight="1" spans="1:45">
      <c r="A1323" s="23" t="s">
        <v>139</v>
      </c>
      <c r="B1323" s="24" t="s">
        <v>140</v>
      </c>
      <c r="C1323" s="25" t="s">
        <v>2782</v>
      </c>
      <c r="D1323" s="26" t="s">
        <v>2582</v>
      </c>
      <c r="E1323" s="29" t="s">
        <v>2783</v>
      </c>
      <c r="F1323" s="28" t="s">
        <v>2022</v>
      </c>
      <c r="G1323" s="26" t="s">
        <v>2049</v>
      </c>
      <c r="H1323" s="26" t="s">
        <v>146</v>
      </c>
      <c r="I1323" s="26" t="s">
        <v>147</v>
      </c>
      <c r="J1323" s="41" t="s">
        <v>148</v>
      </c>
      <c r="K1323" s="41" t="s">
        <v>149</v>
      </c>
      <c r="L1323" s="42">
        <v>4.55</v>
      </c>
      <c r="M1323" s="43">
        <v>0</v>
      </c>
      <c r="N1323" s="43"/>
      <c r="O1323" s="43"/>
      <c r="P1323" s="43"/>
      <c r="Q1323" s="43"/>
      <c r="R1323" s="47">
        <v>4.55</v>
      </c>
      <c r="S1323" s="48"/>
      <c r="T1323" s="26"/>
      <c r="U1323" s="23"/>
      <c r="V1323" s="48" t="str">
        <f t="shared" si="20"/>
        <v/>
      </c>
      <c r="W1323" s="48"/>
      <c r="X1323" s="48"/>
      <c r="Y1323" s="48"/>
      <c r="Z1323" s="48"/>
      <c r="AA1323" s="48" t="s">
        <v>135</v>
      </c>
      <c r="AB1323" s="41" t="s">
        <v>116</v>
      </c>
      <c r="AC1323" s="41" t="s">
        <v>136</v>
      </c>
      <c r="AD1323" s="41" t="s">
        <v>116</v>
      </c>
      <c r="AE1323" s="48" t="s">
        <v>136</v>
      </c>
      <c r="AF1323" s="41" t="s">
        <v>136</v>
      </c>
      <c r="AG1323" s="26">
        <v>122</v>
      </c>
      <c r="AH1323" s="50">
        <v>268.4</v>
      </c>
      <c r="AI1323" s="50">
        <v>195.2</v>
      </c>
      <c r="AJ1323" s="50">
        <v>439.2</v>
      </c>
      <c r="AK1323" s="51" t="s">
        <v>150</v>
      </c>
      <c r="AL1323" s="27" t="s">
        <v>2784</v>
      </c>
      <c r="AM1323" s="41"/>
      <c r="AP1323" s="54"/>
      <c r="AQ1323" s="54"/>
      <c r="AR1323" s="54"/>
      <c r="AS1323" s="54"/>
    </row>
    <row r="1324" s="7" customFormat="1" ht="53" customHeight="1" spans="1:45">
      <c r="A1324" s="23" t="s">
        <v>139</v>
      </c>
      <c r="B1324" s="24" t="s">
        <v>140</v>
      </c>
      <c r="C1324" s="25" t="s">
        <v>2785</v>
      </c>
      <c r="D1324" s="26" t="s">
        <v>2582</v>
      </c>
      <c r="E1324" s="26" t="s">
        <v>2786</v>
      </c>
      <c r="F1324" s="28" t="s">
        <v>2022</v>
      </c>
      <c r="G1324" s="26" t="s">
        <v>2053</v>
      </c>
      <c r="H1324" s="26" t="s">
        <v>146</v>
      </c>
      <c r="I1324" s="26" t="s">
        <v>147</v>
      </c>
      <c r="J1324" s="41" t="s">
        <v>148</v>
      </c>
      <c r="K1324" s="41" t="s">
        <v>149</v>
      </c>
      <c r="L1324" s="42">
        <v>1.53</v>
      </c>
      <c r="M1324" s="43">
        <v>0</v>
      </c>
      <c r="N1324" s="43"/>
      <c r="O1324" s="43"/>
      <c r="P1324" s="43"/>
      <c r="Q1324" s="43"/>
      <c r="R1324" s="47">
        <v>1.53</v>
      </c>
      <c r="S1324" s="48"/>
      <c r="T1324" s="26"/>
      <c r="U1324" s="23"/>
      <c r="V1324" s="48" t="str">
        <f t="shared" si="20"/>
        <v/>
      </c>
      <c r="W1324" s="48"/>
      <c r="X1324" s="48"/>
      <c r="Y1324" s="48"/>
      <c r="Z1324" s="48"/>
      <c r="AA1324" s="48" t="s">
        <v>135</v>
      </c>
      <c r="AB1324" s="41" t="s">
        <v>116</v>
      </c>
      <c r="AC1324" s="41" t="s">
        <v>136</v>
      </c>
      <c r="AD1324" s="41" t="s">
        <v>116</v>
      </c>
      <c r="AE1324" s="48" t="s">
        <v>136</v>
      </c>
      <c r="AF1324" s="41" t="s">
        <v>136</v>
      </c>
      <c r="AG1324" s="26">
        <v>78</v>
      </c>
      <c r="AH1324" s="50">
        <v>171.6</v>
      </c>
      <c r="AI1324" s="50">
        <v>124.8</v>
      </c>
      <c r="AJ1324" s="50">
        <v>280.8</v>
      </c>
      <c r="AK1324" s="51" t="s">
        <v>150</v>
      </c>
      <c r="AL1324" s="27" t="s">
        <v>2454</v>
      </c>
      <c r="AM1324" s="41"/>
      <c r="AP1324" s="54"/>
      <c r="AQ1324" s="54"/>
      <c r="AR1324" s="54"/>
      <c r="AS1324" s="54"/>
    </row>
    <row r="1325" s="7" customFormat="1" ht="53" customHeight="1" spans="1:45">
      <c r="A1325" s="23" t="s">
        <v>139</v>
      </c>
      <c r="B1325" s="24" t="s">
        <v>140</v>
      </c>
      <c r="C1325" s="25" t="s">
        <v>2787</v>
      </c>
      <c r="D1325" s="26" t="s">
        <v>2582</v>
      </c>
      <c r="E1325" s="26" t="s">
        <v>2788</v>
      </c>
      <c r="F1325" s="28" t="s">
        <v>2022</v>
      </c>
      <c r="G1325" s="26" t="s">
        <v>2056</v>
      </c>
      <c r="H1325" s="26" t="s">
        <v>146</v>
      </c>
      <c r="I1325" s="26" t="s">
        <v>147</v>
      </c>
      <c r="J1325" s="41" t="s">
        <v>148</v>
      </c>
      <c r="K1325" s="41" t="s">
        <v>149</v>
      </c>
      <c r="L1325" s="42">
        <v>0.97</v>
      </c>
      <c r="M1325" s="43">
        <v>0</v>
      </c>
      <c r="N1325" s="43"/>
      <c r="O1325" s="43"/>
      <c r="P1325" s="43"/>
      <c r="Q1325" s="43"/>
      <c r="R1325" s="47">
        <v>0.97</v>
      </c>
      <c r="S1325" s="48"/>
      <c r="T1325" s="26"/>
      <c r="U1325" s="23"/>
      <c r="V1325" s="48" t="str">
        <f t="shared" si="20"/>
        <v/>
      </c>
      <c r="W1325" s="48"/>
      <c r="X1325" s="48"/>
      <c r="Y1325" s="48"/>
      <c r="Z1325" s="48"/>
      <c r="AA1325" s="48" t="s">
        <v>135</v>
      </c>
      <c r="AB1325" s="41" t="s">
        <v>116</v>
      </c>
      <c r="AC1325" s="41" t="s">
        <v>136</v>
      </c>
      <c r="AD1325" s="41" t="s">
        <v>116</v>
      </c>
      <c r="AE1325" s="48" t="s">
        <v>136</v>
      </c>
      <c r="AF1325" s="41" t="s">
        <v>136</v>
      </c>
      <c r="AG1325" s="26">
        <v>39</v>
      </c>
      <c r="AH1325" s="50">
        <v>85.8</v>
      </c>
      <c r="AI1325" s="50">
        <v>62.4</v>
      </c>
      <c r="AJ1325" s="50">
        <v>140.4</v>
      </c>
      <c r="AK1325" s="51" t="s">
        <v>150</v>
      </c>
      <c r="AL1325" s="27" t="s">
        <v>2039</v>
      </c>
      <c r="AM1325" s="41"/>
      <c r="AP1325" s="54"/>
      <c r="AQ1325" s="54"/>
      <c r="AR1325" s="54"/>
      <c r="AS1325" s="54"/>
    </row>
    <row r="1326" s="7" customFormat="1" ht="53" customHeight="1" spans="1:45">
      <c r="A1326" s="23" t="s">
        <v>139</v>
      </c>
      <c r="B1326" s="24" t="s">
        <v>140</v>
      </c>
      <c r="C1326" s="25" t="s">
        <v>2789</v>
      </c>
      <c r="D1326" s="26" t="s">
        <v>2591</v>
      </c>
      <c r="E1326" s="27" t="s">
        <v>2790</v>
      </c>
      <c r="F1326" s="28" t="s">
        <v>241</v>
      </c>
      <c r="G1326" s="26" t="s">
        <v>953</v>
      </c>
      <c r="H1326" s="26" t="s">
        <v>146</v>
      </c>
      <c r="I1326" s="26" t="s">
        <v>147</v>
      </c>
      <c r="J1326" s="41" t="s">
        <v>148</v>
      </c>
      <c r="K1326" s="41" t="s">
        <v>149</v>
      </c>
      <c r="L1326" s="42">
        <v>0.77</v>
      </c>
      <c r="M1326" s="43">
        <v>0</v>
      </c>
      <c r="N1326" s="43"/>
      <c r="O1326" s="43"/>
      <c r="P1326" s="43"/>
      <c r="Q1326" s="43"/>
      <c r="R1326" s="47">
        <v>0.77</v>
      </c>
      <c r="S1326" s="48"/>
      <c r="T1326" s="26"/>
      <c r="U1326" s="23"/>
      <c r="V1326" s="48" t="str">
        <f t="shared" si="20"/>
        <v/>
      </c>
      <c r="W1326" s="48"/>
      <c r="X1326" s="48"/>
      <c r="Y1326" s="48"/>
      <c r="Z1326" s="48"/>
      <c r="AA1326" s="48" t="s">
        <v>135</v>
      </c>
      <c r="AB1326" s="41" t="s">
        <v>116</v>
      </c>
      <c r="AC1326" s="41" t="s">
        <v>136</v>
      </c>
      <c r="AD1326" s="41" t="s">
        <v>116</v>
      </c>
      <c r="AE1326" s="48" t="s">
        <v>136</v>
      </c>
      <c r="AF1326" s="41" t="s">
        <v>136</v>
      </c>
      <c r="AG1326" s="26">
        <v>52</v>
      </c>
      <c r="AH1326" s="50">
        <v>114.4</v>
      </c>
      <c r="AI1326" s="50">
        <v>83.2</v>
      </c>
      <c r="AJ1326" s="50">
        <v>187.2</v>
      </c>
      <c r="AK1326" s="51" t="s">
        <v>150</v>
      </c>
      <c r="AL1326" s="27" t="s">
        <v>1894</v>
      </c>
      <c r="AM1326" s="41"/>
      <c r="AP1326" s="54"/>
      <c r="AQ1326" s="54"/>
      <c r="AR1326" s="54"/>
      <c r="AS1326" s="54"/>
    </row>
    <row r="1327" s="7" customFormat="1" ht="53" customHeight="1" spans="1:45">
      <c r="A1327" s="23" t="s">
        <v>139</v>
      </c>
      <c r="B1327" s="24" t="s">
        <v>140</v>
      </c>
      <c r="C1327" s="25" t="s">
        <v>2791</v>
      </c>
      <c r="D1327" s="26" t="s">
        <v>2591</v>
      </c>
      <c r="E1327" s="27" t="s">
        <v>2592</v>
      </c>
      <c r="F1327" s="28" t="s">
        <v>241</v>
      </c>
      <c r="G1327" s="26" t="s">
        <v>955</v>
      </c>
      <c r="H1327" s="26" t="s">
        <v>146</v>
      </c>
      <c r="I1327" s="26" t="s">
        <v>147</v>
      </c>
      <c r="J1327" s="41" t="s">
        <v>148</v>
      </c>
      <c r="K1327" s="41" t="s">
        <v>149</v>
      </c>
      <c r="L1327" s="42">
        <v>0.24</v>
      </c>
      <c r="M1327" s="43">
        <v>0</v>
      </c>
      <c r="N1327" s="43"/>
      <c r="O1327" s="43"/>
      <c r="P1327" s="43"/>
      <c r="Q1327" s="43"/>
      <c r="R1327" s="47">
        <v>0.24</v>
      </c>
      <c r="S1327" s="48"/>
      <c r="T1327" s="26"/>
      <c r="U1327" s="23"/>
      <c r="V1327" s="48" t="str">
        <f t="shared" si="20"/>
        <v/>
      </c>
      <c r="W1327" s="48"/>
      <c r="X1327" s="48"/>
      <c r="Y1327" s="48"/>
      <c r="Z1327" s="48"/>
      <c r="AA1327" s="48" t="s">
        <v>135</v>
      </c>
      <c r="AB1327" s="41" t="s">
        <v>116</v>
      </c>
      <c r="AC1327" s="41" t="s">
        <v>136</v>
      </c>
      <c r="AD1327" s="41" t="s">
        <v>116</v>
      </c>
      <c r="AE1327" s="48" t="s">
        <v>136</v>
      </c>
      <c r="AF1327" s="41" t="s">
        <v>136</v>
      </c>
      <c r="AG1327" s="26">
        <v>48</v>
      </c>
      <c r="AH1327" s="50">
        <v>105.6</v>
      </c>
      <c r="AI1327" s="50">
        <v>76.8</v>
      </c>
      <c r="AJ1327" s="50">
        <v>172.8</v>
      </c>
      <c r="AK1327" s="51" t="s">
        <v>150</v>
      </c>
      <c r="AL1327" s="27" t="s">
        <v>1891</v>
      </c>
      <c r="AM1327" s="41"/>
      <c r="AP1327" s="54"/>
      <c r="AQ1327" s="54"/>
      <c r="AR1327" s="54"/>
      <c r="AS1327" s="54"/>
    </row>
    <row r="1328" s="7" customFormat="1" ht="53" customHeight="1" spans="1:45">
      <c r="A1328" s="23" t="s">
        <v>139</v>
      </c>
      <c r="B1328" s="24" t="s">
        <v>140</v>
      </c>
      <c r="C1328" s="25" t="s">
        <v>2792</v>
      </c>
      <c r="D1328" s="26" t="s">
        <v>2591</v>
      </c>
      <c r="E1328" s="27" t="s">
        <v>2599</v>
      </c>
      <c r="F1328" s="28" t="s">
        <v>241</v>
      </c>
      <c r="G1328" s="26" t="s">
        <v>2060</v>
      </c>
      <c r="H1328" s="26" t="s">
        <v>146</v>
      </c>
      <c r="I1328" s="26" t="s">
        <v>147</v>
      </c>
      <c r="J1328" s="41" t="s">
        <v>148</v>
      </c>
      <c r="K1328" s="41" t="s">
        <v>149</v>
      </c>
      <c r="L1328" s="42">
        <v>0.3</v>
      </c>
      <c r="M1328" s="43">
        <v>0</v>
      </c>
      <c r="N1328" s="43"/>
      <c r="O1328" s="43"/>
      <c r="P1328" s="43"/>
      <c r="Q1328" s="43"/>
      <c r="R1328" s="47">
        <v>0.3</v>
      </c>
      <c r="S1328" s="48"/>
      <c r="T1328" s="26"/>
      <c r="U1328" s="23"/>
      <c r="V1328" s="48" t="str">
        <f t="shared" si="20"/>
        <v/>
      </c>
      <c r="W1328" s="48"/>
      <c r="X1328" s="48"/>
      <c r="Y1328" s="48"/>
      <c r="Z1328" s="48"/>
      <c r="AA1328" s="48" t="s">
        <v>135</v>
      </c>
      <c r="AB1328" s="41" t="s">
        <v>116</v>
      </c>
      <c r="AC1328" s="41" t="s">
        <v>136</v>
      </c>
      <c r="AD1328" s="41" t="s">
        <v>116</v>
      </c>
      <c r="AE1328" s="48" t="s">
        <v>136</v>
      </c>
      <c r="AF1328" s="41" t="s">
        <v>136</v>
      </c>
      <c r="AG1328" s="26">
        <v>81</v>
      </c>
      <c r="AH1328" s="50">
        <v>178.2</v>
      </c>
      <c r="AI1328" s="50">
        <v>129.6</v>
      </c>
      <c r="AJ1328" s="50">
        <v>291.6</v>
      </c>
      <c r="AK1328" s="51" t="s">
        <v>150</v>
      </c>
      <c r="AL1328" s="27" t="s">
        <v>1887</v>
      </c>
      <c r="AM1328" s="41"/>
      <c r="AP1328" s="54"/>
      <c r="AQ1328" s="54"/>
      <c r="AR1328" s="54"/>
      <c r="AS1328" s="54"/>
    </row>
    <row r="1329" s="7" customFormat="1" ht="53" customHeight="1" spans="1:45">
      <c r="A1329" s="23" t="s">
        <v>139</v>
      </c>
      <c r="B1329" s="24" t="s">
        <v>140</v>
      </c>
      <c r="C1329" s="25" t="s">
        <v>2793</v>
      </c>
      <c r="D1329" s="26" t="s">
        <v>2591</v>
      </c>
      <c r="E1329" s="27" t="s">
        <v>2652</v>
      </c>
      <c r="F1329" s="28" t="s">
        <v>241</v>
      </c>
      <c r="G1329" s="26" t="s">
        <v>1216</v>
      </c>
      <c r="H1329" s="26" t="s">
        <v>146</v>
      </c>
      <c r="I1329" s="26" t="s">
        <v>147</v>
      </c>
      <c r="J1329" s="41" t="s">
        <v>148</v>
      </c>
      <c r="K1329" s="41" t="s">
        <v>149</v>
      </c>
      <c r="L1329" s="42">
        <v>0.12</v>
      </c>
      <c r="M1329" s="43">
        <v>0</v>
      </c>
      <c r="N1329" s="43"/>
      <c r="O1329" s="43"/>
      <c r="P1329" s="43"/>
      <c r="Q1329" s="43"/>
      <c r="R1329" s="47">
        <v>0.12</v>
      </c>
      <c r="S1329" s="48"/>
      <c r="T1329" s="26"/>
      <c r="U1329" s="23"/>
      <c r="V1329" s="48" t="str">
        <f t="shared" si="20"/>
        <v/>
      </c>
      <c r="W1329" s="48"/>
      <c r="X1329" s="48"/>
      <c r="Y1329" s="48"/>
      <c r="Z1329" s="48"/>
      <c r="AA1329" s="48" t="s">
        <v>135</v>
      </c>
      <c r="AB1329" s="41" t="s">
        <v>116</v>
      </c>
      <c r="AC1329" s="41" t="s">
        <v>116</v>
      </c>
      <c r="AD1329" s="41" t="s">
        <v>116</v>
      </c>
      <c r="AE1329" s="48" t="s">
        <v>136</v>
      </c>
      <c r="AF1329" s="41" t="s">
        <v>136</v>
      </c>
      <c r="AG1329" s="26">
        <v>38</v>
      </c>
      <c r="AH1329" s="50">
        <v>83.6</v>
      </c>
      <c r="AI1329" s="50">
        <v>60.8</v>
      </c>
      <c r="AJ1329" s="50">
        <v>136.8</v>
      </c>
      <c r="AK1329" s="51" t="s">
        <v>150</v>
      </c>
      <c r="AL1329" s="27" t="s">
        <v>1896</v>
      </c>
      <c r="AM1329" s="41"/>
      <c r="AP1329" s="54"/>
      <c r="AQ1329" s="54"/>
      <c r="AR1329" s="54"/>
      <c r="AS1329" s="54"/>
    </row>
    <row r="1330" s="7" customFormat="1" ht="53" customHeight="1" spans="1:45">
      <c r="A1330" s="23" t="s">
        <v>139</v>
      </c>
      <c r="B1330" s="24" t="s">
        <v>140</v>
      </c>
      <c r="C1330" s="25" t="s">
        <v>2794</v>
      </c>
      <c r="D1330" s="26" t="s">
        <v>2591</v>
      </c>
      <c r="E1330" s="27" t="s">
        <v>2795</v>
      </c>
      <c r="F1330" s="28" t="s">
        <v>241</v>
      </c>
      <c r="G1330" s="26" t="s">
        <v>957</v>
      </c>
      <c r="H1330" s="26" t="s">
        <v>146</v>
      </c>
      <c r="I1330" s="26" t="s">
        <v>147</v>
      </c>
      <c r="J1330" s="41" t="s">
        <v>148</v>
      </c>
      <c r="K1330" s="41" t="s">
        <v>149</v>
      </c>
      <c r="L1330" s="42">
        <v>0.7</v>
      </c>
      <c r="M1330" s="43">
        <v>0</v>
      </c>
      <c r="N1330" s="43"/>
      <c r="O1330" s="43"/>
      <c r="P1330" s="43"/>
      <c r="Q1330" s="43"/>
      <c r="R1330" s="47">
        <v>0.7</v>
      </c>
      <c r="S1330" s="48"/>
      <c r="T1330" s="26"/>
      <c r="U1330" s="23"/>
      <c r="V1330" s="48" t="str">
        <f t="shared" si="20"/>
        <v/>
      </c>
      <c r="W1330" s="48"/>
      <c r="X1330" s="48"/>
      <c r="Y1330" s="48"/>
      <c r="Z1330" s="48"/>
      <c r="AA1330" s="48" t="s">
        <v>135</v>
      </c>
      <c r="AB1330" s="41" t="s">
        <v>116</v>
      </c>
      <c r="AC1330" s="41" t="s">
        <v>116</v>
      </c>
      <c r="AD1330" s="41" t="s">
        <v>116</v>
      </c>
      <c r="AE1330" s="48" t="s">
        <v>136</v>
      </c>
      <c r="AF1330" s="41" t="s">
        <v>136</v>
      </c>
      <c r="AG1330" s="26">
        <v>28</v>
      </c>
      <c r="AH1330" s="50">
        <v>61.6</v>
      </c>
      <c r="AI1330" s="50">
        <v>44.8</v>
      </c>
      <c r="AJ1330" s="50">
        <v>100.8</v>
      </c>
      <c r="AK1330" s="51" t="s">
        <v>150</v>
      </c>
      <c r="AL1330" s="27" t="s">
        <v>1884</v>
      </c>
      <c r="AM1330" s="41"/>
      <c r="AP1330" s="54"/>
      <c r="AQ1330" s="54"/>
      <c r="AR1330" s="54"/>
      <c r="AS1330" s="54"/>
    </row>
    <row r="1331" s="7" customFormat="1" ht="53" customHeight="1" spans="1:45">
      <c r="A1331" s="23" t="s">
        <v>139</v>
      </c>
      <c r="B1331" s="24" t="s">
        <v>140</v>
      </c>
      <c r="C1331" s="25" t="s">
        <v>2796</v>
      </c>
      <c r="D1331" s="26" t="s">
        <v>2591</v>
      </c>
      <c r="E1331" s="27" t="s">
        <v>2599</v>
      </c>
      <c r="F1331" s="28" t="s">
        <v>241</v>
      </c>
      <c r="G1331" s="26" t="s">
        <v>960</v>
      </c>
      <c r="H1331" s="26" t="s">
        <v>146</v>
      </c>
      <c r="I1331" s="26" t="s">
        <v>147</v>
      </c>
      <c r="J1331" s="41" t="s">
        <v>148</v>
      </c>
      <c r="K1331" s="41" t="s">
        <v>149</v>
      </c>
      <c r="L1331" s="42">
        <v>0.3</v>
      </c>
      <c r="M1331" s="43">
        <v>0</v>
      </c>
      <c r="N1331" s="43"/>
      <c r="O1331" s="43"/>
      <c r="P1331" s="43"/>
      <c r="Q1331" s="43"/>
      <c r="R1331" s="47">
        <v>0.3</v>
      </c>
      <c r="S1331" s="48"/>
      <c r="T1331" s="26"/>
      <c r="U1331" s="23"/>
      <c r="V1331" s="48" t="str">
        <f t="shared" si="20"/>
        <v/>
      </c>
      <c r="W1331" s="48"/>
      <c r="X1331" s="48"/>
      <c r="Y1331" s="48"/>
      <c r="Z1331" s="48"/>
      <c r="AA1331" s="48" t="s">
        <v>135</v>
      </c>
      <c r="AB1331" s="41" t="s">
        <v>116</v>
      </c>
      <c r="AC1331" s="41" t="s">
        <v>116</v>
      </c>
      <c r="AD1331" s="41" t="s">
        <v>116</v>
      </c>
      <c r="AE1331" s="48" t="s">
        <v>136</v>
      </c>
      <c r="AF1331" s="41" t="s">
        <v>136</v>
      </c>
      <c r="AG1331" s="26">
        <v>30</v>
      </c>
      <c r="AH1331" s="50">
        <v>66</v>
      </c>
      <c r="AI1331" s="50">
        <v>48</v>
      </c>
      <c r="AJ1331" s="50">
        <v>108</v>
      </c>
      <c r="AK1331" s="51" t="s">
        <v>150</v>
      </c>
      <c r="AL1331" s="27" t="s">
        <v>1763</v>
      </c>
      <c r="AM1331" s="41"/>
      <c r="AP1331" s="54"/>
      <c r="AQ1331" s="54"/>
      <c r="AR1331" s="54"/>
      <c r="AS1331" s="54"/>
    </row>
    <row r="1332" s="7" customFormat="1" ht="53" customHeight="1" spans="1:45">
      <c r="A1332" s="23" t="s">
        <v>139</v>
      </c>
      <c r="B1332" s="24" t="s">
        <v>140</v>
      </c>
      <c r="C1332" s="25" t="s">
        <v>2797</v>
      </c>
      <c r="D1332" s="26" t="s">
        <v>2591</v>
      </c>
      <c r="E1332" s="27" t="s">
        <v>2646</v>
      </c>
      <c r="F1332" s="28" t="s">
        <v>241</v>
      </c>
      <c r="G1332" s="26" t="s">
        <v>1701</v>
      </c>
      <c r="H1332" s="26" t="s">
        <v>146</v>
      </c>
      <c r="I1332" s="26" t="s">
        <v>147</v>
      </c>
      <c r="J1332" s="41" t="s">
        <v>148</v>
      </c>
      <c r="K1332" s="41" t="s">
        <v>149</v>
      </c>
      <c r="L1332" s="42">
        <v>0.18</v>
      </c>
      <c r="M1332" s="43">
        <v>0</v>
      </c>
      <c r="N1332" s="43"/>
      <c r="O1332" s="43"/>
      <c r="P1332" s="43"/>
      <c r="Q1332" s="43"/>
      <c r="R1332" s="47">
        <v>0.18</v>
      </c>
      <c r="S1332" s="48"/>
      <c r="T1332" s="26"/>
      <c r="U1332" s="23"/>
      <c r="V1332" s="48" t="str">
        <f t="shared" si="20"/>
        <v/>
      </c>
      <c r="W1332" s="48"/>
      <c r="X1332" s="48"/>
      <c r="Y1332" s="48"/>
      <c r="Z1332" s="48"/>
      <c r="AA1332" s="48" t="s">
        <v>135</v>
      </c>
      <c r="AB1332" s="41" t="s">
        <v>116</v>
      </c>
      <c r="AC1332" s="41" t="s">
        <v>136</v>
      </c>
      <c r="AD1332" s="41" t="s">
        <v>116</v>
      </c>
      <c r="AE1332" s="48" t="s">
        <v>136</v>
      </c>
      <c r="AF1332" s="41" t="s">
        <v>136</v>
      </c>
      <c r="AG1332" s="26">
        <v>40</v>
      </c>
      <c r="AH1332" s="50">
        <v>88</v>
      </c>
      <c r="AI1332" s="50">
        <v>64</v>
      </c>
      <c r="AJ1332" s="50">
        <v>144</v>
      </c>
      <c r="AK1332" s="51" t="s">
        <v>150</v>
      </c>
      <c r="AL1332" s="27" t="s">
        <v>1851</v>
      </c>
      <c r="AM1332" s="41"/>
      <c r="AP1332" s="54"/>
      <c r="AQ1332" s="54"/>
      <c r="AR1332" s="54"/>
      <c r="AS1332" s="54"/>
    </row>
    <row r="1333" s="7" customFormat="1" ht="53" customHeight="1" spans="1:45">
      <c r="A1333" s="23" t="s">
        <v>139</v>
      </c>
      <c r="B1333" s="24" t="s">
        <v>140</v>
      </c>
      <c r="C1333" s="25" t="s">
        <v>2798</v>
      </c>
      <c r="D1333" s="26" t="s">
        <v>2591</v>
      </c>
      <c r="E1333" s="27" t="s">
        <v>2610</v>
      </c>
      <c r="F1333" s="28" t="s">
        <v>241</v>
      </c>
      <c r="G1333" s="26" t="s">
        <v>242</v>
      </c>
      <c r="H1333" s="26" t="s">
        <v>146</v>
      </c>
      <c r="I1333" s="26" t="s">
        <v>147</v>
      </c>
      <c r="J1333" s="41" t="s">
        <v>148</v>
      </c>
      <c r="K1333" s="41" t="s">
        <v>149</v>
      </c>
      <c r="L1333" s="42">
        <v>0.03</v>
      </c>
      <c r="M1333" s="43">
        <v>0</v>
      </c>
      <c r="N1333" s="43"/>
      <c r="O1333" s="43"/>
      <c r="P1333" s="43"/>
      <c r="Q1333" s="43"/>
      <c r="R1333" s="47">
        <v>0.03</v>
      </c>
      <c r="S1333" s="48"/>
      <c r="T1333" s="26"/>
      <c r="U1333" s="23"/>
      <c r="V1333" s="48" t="str">
        <f t="shared" si="20"/>
        <v/>
      </c>
      <c r="W1333" s="48"/>
      <c r="X1333" s="48"/>
      <c r="Y1333" s="48"/>
      <c r="Z1333" s="48"/>
      <c r="AA1333" s="48" t="s">
        <v>135</v>
      </c>
      <c r="AB1333" s="41" t="s">
        <v>116</v>
      </c>
      <c r="AC1333" s="41" t="s">
        <v>136</v>
      </c>
      <c r="AD1333" s="41" t="s">
        <v>116</v>
      </c>
      <c r="AE1333" s="48" t="s">
        <v>136</v>
      </c>
      <c r="AF1333" s="41" t="s">
        <v>136</v>
      </c>
      <c r="AG1333" s="26">
        <v>83</v>
      </c>
      <c r="AH1333" s="50">
        <v>182.6</v>
      </c>
      <c r="AI1333" s="50">
        <v>132.8</v>
      </c>
      <c r="AJ1333" s="50">
        <v>298.8</v>
      </c>
      <c r="AK1333" s="51" t="s">
        <v>150</v>
      </c>
      <c r="AL1333" s="27" t="s">
        <v>2799</v>
      </c>
      <c r="AM1333" s="41"/>
      <c r="AP1333" s="54"/>
      <c r="AQ1333" s="54"/>
      <c r="AR1333" s="54"/>
      <c r="AS1333" s="54"/>
    </row>
    <row r="1334" s="7" customFormat="1" ht="53" customHeight="1" spans="1:45">
      <c r="A1334" s="23" t="s">
        <v>139</v>
      </c>
      <c r="B1334" s="24" t="s">
        <v>140</v>
      </c>
      <c r="C1334" s="25" t="s">
        <v>2800</v>
      </c>
      <c r="D1334" s="26" t="s">
        <v>2591</v>
      </c>
      <c r="E1334" s="27" t="s">
        <v>2599</v>
      </c>
      <c r="F1334" s="28" t="s">
        <v>241</v>
      </c>
      <c r="G1334" s="26" t="s">
        <v>970</v>
      </c>
      <c r="H1334" s="26" t="s">
        <v>146</v>
      </c>
      <c r="I1334" s="26" t="s">
        <v>147</v>
      </c>
      <c r="J1334" s="41" t="s">
        <v>148</v>
      </c>
      <c r="K1334" s="41" t="s">
        <v>149</v>
      </c>
      <c r="L1334" s="42">
        <v>0.3</v>
      </c>
      <c r="M1334" s="43">
        <v>0</v>
      </c>
      <c r="N1334" s="43"/>
      <c r="O1334" s="43"/>
      <c r="P1334" s="43"/>
      <c r="Q1334" s="43"/>
      <c r="R1334" s="47">
        <v>0.3</v>
      </c>
      <c r="S1334" s="48"/>
      <c r="T1334" s="26"/>
      <c r="U1334" s="23"/>
      <c r="V1334" s="48" t="str">
        <f t="shared" si="20"/>
        <v/>
      </c>
      <c r="W1334" s="48"/>
      <c r="X1334" s="48"/>
      <c r="Y1334" s="48"/>
      <c r="Z1334" s="48"/>
      <c r="AA1334" s="48" t="s">
        <v>135</v>
      </c>
      <c r="AB1334" s="41" t="s">
        <v>116</v>
      </c>
      <c r="AC1334" s="41" t="s">
        <v>136</v>
      </c>
      <c r="AD1334" s="41" t="s">
        <v>116</v>
      </c>
      <c r="AE1334" s="48" t="s">
        <v>136</v>
      </c>
      <c r="AF1334" s="41" t="s">
        <v>136</v>
      </c>
      <c r="AG1334" s="26">
        <v>42</v>
      </c>
      <c r="AH1334" s="50">
        <v>92.4</v>
      </c>
      <c r="AI1334" s="50">
        <v>67.2</v>
      </c>
      <c r="AJ1334" s="50">
        <v>151.2</v>
      </c>
      <c r="AK1334" s="51" t="s">
        <v>150</v>
      </c>
      <c r="AL1334" s="27" t="s">
        <v>2066</v>
      </c>
      <c r="AM1334" s="41"/>
      <c r="AP1334" s="54"/>
      <c r="AQ1334" s="54"/>
      <c r="AR1334" s="54"/>
      <c r="AS1334" s="54"/>
    </row>
    <row r="1335" s="7" customFormat="1" ht="53" customHeight="1" spans="1:45">
      <c r="A1335" s="23" t="s">
        <v>139</v>
      </c>
      <c r="B1335" s="24" t="s">
        <v>140</v>
      </c>
      <c r="C1335" s="25" t="s">
        <v>2801</v>
      </c>
      <c r="D1335" s="26" t="s">
        <v>2591</v>
      </c>
      <c r="E1335" s="27" t="s">
        <v>2610</v>
      </c>
      <c r="F1335" s="28" t="s">
        <v>241</v>
      </c>
      <c r="G1335" s="26" t="s">
        <v>974</v>
      </c>
      <c r="H1335" s="26" t="s">
        <v>146</v>
      </c>
      <c r="I1335" s="26" t="s">
        <v>147</v>
      </c>
      <c r="J1335" s="41" t="s">
        <v>148</v>
      </c>
      <c r="K1335" s="41" t="s">
        <v>149</v>
      </c>
      <c r="L1335" s="42">
        <v>0.03</v>
      </c>
      <c r="M1335" s="43">
        <v>0</v>
      </c>
      <c r="N1335" s="43"/>
      <c r="O1335" s="43"/>
      <c r="P1335" s="43"/>
      <c r="Q1335" s="43"/>
      <c r="R1335" s="47">
        <v>0.03</v>
      </c>
      <c r="S1335" s="48"/>
      <c r="T1335" s="26"/>
      <c r="U1335" s="23"/>
      <c r="V1335" s="48" t="str">
        <f t="shared" si="20"/>
        <v/>
      </c>
      <c r="W1335" s="48"/>
      <c r="X1335" s="48"/>
      <c r="Y1335" s="48"/>
      <c r="Z1335" s="48"/>
      <c r="AA1335" s="48" t="s">
        <v>135</v>
      </c>
      <c r="AB1335" s="41" t="s">
        <v>116</v>
      </c>
      <c r="AC1335" s="41" t="s">
        <v>116</v>
      </c>
      <c r="AD1335" s="41" t="s">
        <v>116</v>
      </c>
      <c r="AE1335" s="48" t="s">
        <v>136</v>
      </c>
      <c r="AF1335" s="41" t="s">
        <v>136</v>
      </c>
      <c r="AG1335" s="26">
        <v>47</v>
      </c>
      <c r="AH1335" s="50">
        <v>103.4</v>
      </c>
      <c r="AI1335" s="50">
        <v>75.2</v>
      </c>
      <c r="AJ1335" s="50">
        <v>169.2</v>
      </c>
      <c r="AK1335" s="51" t="s">
        <v>150</v>
      </c>
      <c r="AL1335" s="27" t="s">
        <v>1986</v>
      </c>
      <c r="AM1335" s="41"/>
      <c r="AP1335" s="54"/>
      <c r="AQ1335" s="54"/>
      <c r="AR1335" s="54"/>
      <c r="AS1335" s="54"/>
    </row>
    <row r="1336" s="7" customFormat="1" ht="53" customHeight="1" spans="1:45">
      <c r="A1336" s="23" t="s">
        <v>139</v>
      </c>
      <c r="B1336" s="24" t="s">
        <v>140</v>
      </c>
      <c r="C1336" s="25" t="s">
        <v>2802</v>
      </c>
      <c r="D1336" s="26" t="s">
        <v>2591</v>
      </c>
      <c r="E1336" s="27" t="s">
        <v>2803</v>
      </c>
      <c r="F1336" s="28" t="s">
        <v>241</v>
      </c>
      <c r="G1336" s="26" t="s">
        <v>977</v>
      </c>
      <c r="H1336" s="26" t="s">
        <v>146</v>
      </c>
      <c r="I1336" s="26" t="s">
        <v>147</v>
      </c>
      <c r="J1336" s="41" t="s">
        <v>148</v>
      </c>
      <c r="K1336" s="41" t="s">
        <v>149</v>
      </c>
      <c r="L1336" s="42">
        <v>0.06</v>
      </c>
      <c r="M1336" s="43">
        <v>0</v>
      </c>
      <c r="N1336" s="43"/>
      <c r="O1336" s="43"/>
      <c r="P1336" s="43"/>
      <c r="Q1336" s="43"/>
      <c r="R1336" s="47">
        <v>0.06</v>
      </c>
      <c r="S1336" s="48"/>
      <c r="T1336" s="26"/>
      <c r="U1336" s="23"/>
      <c r="V1336" s="48" t="str">
        <f t="shared" si="20"/>
        <v/>
      </c>
      <c r="W1336" s="48"/>
      <c r="X1336" s="48"/>
      <c r="Y1336" s="48"/>
      <c r="Z1336" s="48"/>
      <c r="AA1336" s="48" t="s">
        <v>135</v>
      </c>
      <c r="AB1336" s="41" t="s">
        <v>116</v>
      </c>
      <c r="AC1336" s="41" t="s">
        <v>136</v>
      </c>
      <c r="AD1336" s="41" t="s">
        <v>116</v>
      </c>
      <c r="AE1336" s="48" t="s">
        <v>136</v>
      </c>
      <c r="AF1336" s="41" t="s">
        <v>136</v>
      </c>
      <c r="AG1336" s="26">
        <v>53</v>
      </c>
      <c r="AH1336" s="50">
        <v>116.6</v>
      </c>
      <c r="AI1336" s="50">
        <v>84.8</v>
      </c>
      <c r="AJ1336" s="50">
        <v>190.8</v>
      </c>
      <c r="AK1336" s="51" t="s">
        <v>150</v>
      </c>
      <c r="AL1336" s="27" t="s">
        <v>2069</v>
      </c>
      <c r="AM1336" s="41"/>
      <c r="AP1336" s="54"/>
      <c r="AQ1336" s="54"/>
      <c r="AR1336" s="54"/>
      <c r="AS1336" s="54"/>
    </row>
    <row r="1337" s="7" customFormat="1" ht="53" customHeight="1" spans="1:45">
      <c r="A1337" s="23" t="s">
        <v>139</v>
      </c>
      <c r="B1337" s="24" t="s">
        <v>140</v>
      </c>
      <c r="C1337" s="25" t="s">
        <v>2804</v>
      </c>
      <c r="D1337" s="26" t="s">
        <v>2591</v>
      </c>
      <c r="E1337" s="27" t="s">
        <v>2597</v>
      </c>
      <c r="F1337" s="28" t="s">
        <v>241</v>
      </c>
      <c r="G1337" s="26" t="s">
        <v>980</v>
      </c>
      <c r="H1337" s="26" t="s">
        <v>146</v>
      </c>
      <c r="I1337" s="26" t="s">
        <v>147</v>
      </c>
      <c r="J1337" s="41" t="s">
        <v>148</v>
      </c>
      <c r="K1337" s="41" t="s">
        <v>149</v>
      </c>
      <c r="L1337" s="42">
        <v>0.15</v>
      </c>
      <c r="M1337" s="43">
        <v>0</v>
      </c>
      <c r="N1337" s="43"/>
      <c r="O1337" s="43"/>
      <c r="P1337" s="43"/>
      <c r="Q1337" s="43"/>
      <c r="R1337" s="47">
        <v>0.15</v>
      </c>
      <c r="S1337" s="48"/>
      <c r="T1337" s="26"/>
      <c r="U1337" s="23"/>
      <c r="V1337" s="48" t="str">
        <f t="shared" si="20"/>
        <v/>
      </c>
      <c r="W1337" s="48"/>
      <c r="X1337" s="48"/>
      <c r="Y1337" s="48"/>
      <c r="Z1337" s="48"/>
      <c r="AA1337" s="48" t="s">
        <v>135</v>
      </c>
      <c r="AB1337" s="41" t="s">
        <v>116</v>
      </c>
      <c r="AC1337" s="41" t="s">
        <v>136</v>
      </c>
      <c r="AD1337" s="41" t="s">
        <v>116</v>
      </c>
      <c r="AE1337" s="48" t="s">
        <v>136</v>
      </c>
      <c r="AF1337" s="41" t="s">
        <v>136</v>
      </c>
      <c r="AG1337" s="26">
        <v>72</v>
      </c>
      <c r="AH1337" s="50">
        <v>158.4</v>
      </c>
      <c r="AI1337" s="50">
        <v>115.2</v>
      </c>
      <c r="AJ1337" s="50">
        <v>259.2</v>
      </c>
      <c r="AK1337" s="51" t="s">
        <v>150</v>
      </c>
      <c r="AL1337" s="27" t="s">
        <v>2071</v>
      </c>
      <c r="AM1337" s="41"/>
      <c r="AP1337" s="54"/>
      <c r="AQ1337" s="54"/>
      <c r="AR1337" s="54"/>
      <c r="AS1337" s="54"/>
    </row>
    <row r="1338" s="7" customFormat="1" ht="53" customHeight="1" spans="1:45">
      <c r="A1338" s="23" t="s">
        <v>139</v>
      </c>
      <c r="B1338" s="24" t="s">
        <v>140</v>
      </c>
      <c r="C1338" s="25" t="s">
        <v>2805</v>
      </c>
      <c r="D1338" s="26" t="s">
        <v>2591</v>
      </c>
      <c r="E1338" s="27" t="s">
        <v>2665</v>
      </c>
      <c r="F1338" s="28" t="s">
        <v>241</v>
      </c>
      <c r="G1338" s="26" t="s">
        <v>983</v>
      </c>
      <c r="H1338" s="26" t="s">
        <v>146</v>
      </c>
      <c r="I1338" s="26" t="s">
        <v>147</v>
      </c>
      <c r="J1338" s="41" t="s">
        <v>148</v>
      </c>
      <c r="K1338" s="41" t="s">
        <v>149</v>
      </c>
      <c r="L1338" s="42">
        <v>0.75</v>
      </c>
      <c r="M1338" s="43">
        <v>0</v>
      </c>
      <c r="N1338" s="43"/>
      <c r="O1338" s="43"/>
      <c r="P1338" s="43"/>
      <c r="Q1338" s="43"/>
      <c r="R1338" s="47">
        <v>0.75</v>
      </c>
      <c r="S1338" s="48"/>
      <c r="T1338" s="26"/>
      <c r="U1338" s="23"/>
      <c r="V1338" s="48" t="str">
        <f t="shared" si="20"/>
        <v/>
      </c>
      <c r="W1338" s="48"/>
      <c r="X1338" s="48"/>
      <c r="Y1338" s="48"/>
      <c r="Z1338" s="48"/>
      <c r="AA1338" s="48" t="s">
        <v>135</v>
      </c>
      <c r="AB1338" s="41" t="s">
        <v>116</v>
      </c>
      <c r="AC1338" s="41" t="s">
        <v>136</v>
      </c>
      <c r="AD1338" s="41" t="s">
        <v>116</v>
      </c>
      <c r="AE1338" s="48" t="s">
        <v>136</v>
      </c>
      <c r="AF1338" s="41" t="s">
        <v>136</v>
      </c>
      <c r="AG1338" s="26">
        <v>97</v>
      </c>
      <c r="AH1338" s="50">
        <v>213.4</v>
      </c>
      <c r="AI1338" s="50">
        <v>155.2</v>
      </c>
      <c r="AJ1338" s="50">
        <v>349.2</v>
      </c>
      <c r="AK1338" s="51" t="s">
        <v>150</v>
      </c>
      <c r="AL1338" s="27" t="s">
        <v>2806</v>
      </c>
      <c r="AM1338" s="41"/>
      <c r="AP1338" s="54"/>
      <c r="AQ1338" s="54"/>
      <c r="AR1338" s="54"/>
      <c r="AS1338" s="54"/>
    </row>
    <row r="1339" s="7" customFormat="1" ht="53" customHeight="1" spans="1:45">
      <c r="A1339" s="23" t="s">
        <v>139</v>
      </c>
      <c r="B1339" s="24" t="s">
        <v>140</v>
      </c>
      <c r="C1339" s="25" t="s">
        <v>2807</v>
      </c>
      <c r="D1339" s="26" t="s">
        <v>2591</v>
      </c>
      <c r="E1339" s="27" t="s">
        <v>2601</v>
      </c>
      <c r="F1339" s="28" t="s">
        <v>241</v>
      </c>
      <c r="G1339" s="26" t="s">
        <v>986</v>
      </c>
      <c r="H1339" s="26" t="s">
        <v>146</v>
      </c>
      <c r="I1339" s="26" t="s">
        <v>147</v>
      </c>
      <c r="J1339" s="41" t="s">
        <v>148</v>
      </c>
      <c r="K1339" s="41" t="s">
        <v>149</v>
      </c>
      <c r="L1339" s="42">
        <v>0.09</v>
      </c>
      <c r="M1339" s="43">
        <v>0</v>
      </c>
      <c r="N1339" s="43"/>
      <c r="O1339" s="43"/>
      <c r="P1339" s="43"/>
      <c r="Q1339" s="43"/>
      <c r="R1339" s="47">
        <v>0.09</v>
      </c>
      <c r="S1339" s="48"/>
      <c r="T1339" s="26"/>
      <c r="U1339" s="23"/>
      <c r="V1339" s="48" t="str">
        <f t="shared" si="20"/>
        <v/>
      </c>
      <c r="W1339" s="48"/>
      <c r="X1339" s="48"/>
      <c r="Y1339" s="48"/>
      <c r="Z1339" s="48"/>
      <c r="AA1339" s="48" t="s">
        <v>135</v>
      </c>
      <c r="AB1339" s="41" t="s">
        <v>116</v>
      </c>
      <c r="AC1339" s="41" t="s">
        <v>116</v>
      </c>
      <c r="AD1339" s="41" t="s">
        <v>116</v>
      </c>
      <c r="AE1339" s="48" t="s">
        <v>136</v>
      </c>
      <c r="AF1339" s="41" t="s">
        <v>136</v>
      </c>
      <c r="AG1339" s="26">
        <v>28</v>
      </c>
      <c r="AH1339" s="50">
        <v>61.6</v>
      </c>
      <c r="AI1339" s="50">
        <v>44.8</v>
      </c>
      <c r="AJ1339" s="50">
        <v>100.8</v>
      </c>
      <c r="AK1339" s="51" t="s">
        <v>150</v>
      </c>
      <c r="AL1339" s="27" t="s">
        <v>1884</v>
      </c>
      <c r="AM1339" s="41"/>
      <c r="AP1339" s="54"/>
      <c r="AQ1339" s="54"/>
      <c r="AR1339" s="54"/>
      <c r="AS1339" s="54"/>
    </row>
    <row r="1340" s="7" customFormat="1" ht="53" customHeight="1" spans="1:45">
      <c r="A1340" s="23" t="s">
        <v>139</v>
      </c>
      <c r="B1340" s="24" t="s">
        <v>140</v>
      </c>
      <c r="C1340" s="25" t="s">
        <v>2808</v>
      </c>
      <c r="D1340" s="26" t="s">
        <v>2582</v>
      </c>
      <c r="E1340" s="26" t="s">
        <v>2619</v>
      </c>
      <c r="F1340" s="30" t="s">
        <v>246</v>
      </c>
      <c r="G1340" s="26" t="s">
        <v>701</v>
      </c>
      <c r="H1340" s="26" t="s">
        <v>146</v>
      </c>
      <c r="I1340" s="26" t="s">
        <v>147</v>
      </c>
      <c r="J1340" s="41" t="s">
        <v>148</v>
      </c>
      <c r="K1340" s="41" t="s">
        <v>149</v>
      </c>
      <c r="L1340" s="42">
        <v>0.6</v>
      </c>
      <c r="M1340" s="43">
        <v>0</v>
      </c>
      <c r="N1340" s="43"/>
      <c r="O1340" s="43"/>
      <c r="P1340" s="43"/>
      <c r="Q1340" s="43"/>
      <c r="R1340" s="47">
        <v>0.6</v>
      </c>
      <c r="S1340" s="48"/>
      <c r="T1340" s="26"/>
      <c r="U1340" s="23"/>
      <c r="V1340" s="48" t="str">
        <f t="shared" si="20"/>
        <v/>
      </c>
      <c r="W1340" s="48"/>
      <c r="X1340" s="48"/>
      <c r="Y1340" s="48"/>
      <c r="Z1340" s="48"/>
      <c r="AA1340" s="48" t="s">
        <v>135</v>
      </c>
      <c r="AB1340" s="41" t="s">
        <v>116</v>
      </c>
      <c r="AC1340" s="41" t="s">
        <v>116</v>
      </c>
      <c r="AD1340" s="41" t="s">
        <v>116</v>
      </c>
      <c r="AE1340" s="48" t="s">
        <v>136</v>
      </c>
      <c r="AF1340" s="41" t="s">
        <v>136</v>
      </c>
      <c r="AG1340" s="26">
        <v>101</v>
      </c>
      <c r="AH1340" s="50">
        <v>222.2</v>
      </c>
      <c r="AI1340" s="50">
        <v>161.6</v>
      </c>
      <c r="AJ1340" s="50">
        <v>363.6</v>
      </c>
      <c r="AK1340" s="51" t="s">
        <v>150</v>
      </c>
      <c r="AL1340" s="27" t="s">
        <v>2076</v>
      </c>
      <c r="AM1340" s="41"/>
      <c r="AP1340" s="54"/>
      <c r="AQ1340" s="54"/>
      <c r="AR1340" s="54"/>
      <c r="AS1340" s="54"/>
    </row>
    <row r="1341" s="7" customFormat="1" ht="53" customHeight="1" spans="1:45">
      <c r="A1341" s="23" t="s">
        <v>139</v>
      </c>
      <c r="B1341" s="24" t="s">
        <v>140</v>
      </c>
      <c r="C1341" s="25" t="s">
        <v>2809</v>
      </c>
      <c r="D1341" s="26" t="s">
        <v>2582</v>
      </c>
      <c r="E1341" s="29" t="s">
        <v>2810</v>
      </c>
      <c r="F1341" s="30" t="s">
        <v>246</v>
      </c>
      <c r="G1341" s="26" t="s">
        <v>370</v>
      </c>
      <c r="H1341" s="26" t="s">
        <v>146</v>
      </c>
      <c r="I1341" s="26" t="s">
        <v>147</v>
      </c>
      <c r="J1341" s="41" t="s">
        <v>148</v>
      </c>
      <c r="K1341" s="41" t="s">
        <v>149</v>
      </c>
      <c r="L1341" s="42">
        <v>0.42</v>
      </c>
      <c r="M1341" s="43">
        <v>0</v>
      </c>
      <c r="N1341" s="43"/>
      <c r="O1341" s="43"/>
      <c r="P1341" s="43"/>
      <c r="Q1341" s="43"/>
      <c r="R1341" s="47">
        <v>0.42</v>
      </c>
      <c r="S1341" s="48"/>
      <c r="T1341" s="26"/>
      <c r="U1341" s="23"/>
      <c r="V1341" s="48" t="str">
        <f t="shared" si="20"/>
        <v/>
      </c>
      <c r="W1341" s="48"/>
      <c r="X1341" s="48"/>
      <c r="Y1341" s="48"/>
      <c r="Z1341" s="48"/>
      <c r="AA1341" s="48" t="s">
        <v>135</v>
      </c>
      <c r="AB1341" s="41" t="s">
        <v>116</v>
      </c>
      <c r="AC1341" s="41" t="s">
        <v>136</v>
      </c>
      <c r="AD1341" s="41" t="s">
        <v>116</v>
      </c>
      <c r="AE1341" s="48" t="s">
        <v>136</v>
      </c>
      <c r="AF1341" s="41" t="s">
        <v>136</v>
      </c>
      <c r="AG1341" s="26">
        <v>68</v>
      </c>
      <c r="AH1341" s="50">
        <v>149.6</v>
      </c>
      <c r="AI1341" s="50">
        <v>108.8</v>
      </c>
      <c r="AJ1341" s="50">
        <v>244.8</v>
      </c>
      <c r="AK1341" s="51" t="s">
        <v>150</v>
      </c>
      <c r="AL1341" s="27" t="s">
        <v>2811</v>
      </c>
      <c r="AM1341" s="41"/>
      <c r="AP1341" s="54"/>
      <c r="AQ1341" s="54"/>
      <c r="AR1341" s="54"/>
      <c r="AS1341" s="54"/>
    </row>
    <row r="1342" s="7" customFormat="1" ht="53" customHeight="1" spans="1:45">
      <c r="A1342" s="23" t="s">
        <v>139</v>
      </c>
      <c r="B1342" s="24" t="s">
        <v>140</v>
      </c>
      <c r="C1342" s="25" t="s">
        <v>2812</v>
      </c>
      <c r="D1342" s="26" t="s">
        <v>2582</v>
      </c>
      <c r="E1342" s="26" t="s">
        <v>2619</v>
      </c>
      <c r="F1342" s="30" t="s">
        <v>246</v>
      </c>
      <c r="G1342" s="26" t="s">
        <v>2080</v>
      </c>
      <c r="H1342" s="26" t="s">
        <v>146</v>
      </c>
      <c r="I1342" s="26" t="s">
        <v>147</v>
      </c>
      <c r="J1342" s="41" t="s">
        <v>148</v>
      </c>
      <c r="K1342" s="41" t="s">
        <v>149</v>
      </c>
      <c r="L1342" s="42">
        <v>0.6</v>
      </c>
      <c r="M1342" s="43">
        <v>0</v>
      </c>
      <c r="N1342" s="43"/>
      <c r="O1342" s="43"/>
      <c r="P1342" s="43"/>
      <c r="Q1342" s="43"/>
      <c r="R1342" s="47">
        <v>0.6</v>
      </c>
      <c r="S1342" s="48"/>
      <c r="T1342" s="26"/>
      <c r="U1342" s="23"/>
      <c r="V1342" s="48" t="str">
        <f t="shared" si="20"/>
        <v/>
      </c>
      <c r="W1342" s="48"/>
      <c r="X1342" s="48"/>
      <c r="Y1342" s="48"/>
      <c r="Z1342" s="48"/>
      <c r="AA1342" s="48" t="s">
        <v>135</v>
      </c>
      <c r="AB1342" s="41" t="s">
        <v>116</v>
      </c>
      <c r="AC1342" s="41" t="s">
        <v>136</v>
      </c>
      <c r="AD1342" s="41" t="s">
        <v>116</v>
      </c>
      <c r="AE1342" s="48" t="s">
        <v>136</v>
      </c>
      <c r="AF1342" s="41" t="s">
        <v>136</v>
      </c>
      <c r="AG1342" s="26">
        <v>80</v>
      </c>
      <c r="AH1342" s="50">
        <v>176</v>
      </c>
      <c r="AI1342" s="50">
        <v>128</v>
      </c>
      <c r="AJ1342" s="50">
        <v>288</v>
      </c>
      <c r="AK1342" s="51" t="s">
        <v>150</v>
      </c>
      <c r="AL1342" s="27" t="s">
        <v>2710</v>
      </c>
      <c r="AM1342" s="41"/>
      <c r="AP1342" s="54"/>
      <c r="AQ1342" s="54"/>
      <c r="AR1342" s="54"/>
      <c r="AS1342" s="54"/>
    </row>
    <row r="1343" s="7" customFormat="1" ht="53" customHeight="1" spans="1:45">
      <c r="A1343" s="23" t="s">
        <v>139</v>
      </c>
      <c r="B1343" s="24" t="s">
        <v>140</v>
      </c>
      <c r="C1343" s="25" t="s">
        <v>2813</v>
      </c>
      <c r="D1343" s="26" t="s">
        <v>2582</v>
      </c>
      <c r="E1343" s="26" t="s">
        <v>2585</v>
      </c>
      <c r="F1343" s="30" t="s">
        <v>246</v>
      </c>
      <c r="G1343" s="26" t="s">
        <v>2083</v>
      </c>
      <c r="H1343" s="26" t="s">
        <v>146</v>
      </c>
      <c r="I1343" s="26" t="s">
        <v>147</v>
      </c>
      <c r="J1343" s="41" t="s">
        <v>148</v>
      </c>
      <c r="K1343" s="41" t="s">
        <v>149</v>
      </c>
      <c r="L1343" s="42">
        <v>0.15</v>
      </c>
      <c r="M1343" s="43">
        <v>0</v>
      </c>
      <c r="N1343" s="43"/>
      <c r="O1343" s="43"/>
      <c r="P1343" s="43"/>
      <c r="Q1343" s="43"/>
      <c r="R1343" s="47">
        <v>0.15</v>
      </c>
      <c r="S1343" s="48"/>
      <c r="T1343" s="26"/>
      <c r="U1343" s="23"/>
      <c r="V1343" s="48" t="str">
        <f t="shared" si="20"/>
        <v/>
      </c>
      <c r="W1343" s="48"/>
      <c r="X1343" s="48"/>
      <c r="Y1343" s="48"/>
      <c r="Z1343" s="48"/>
      <c r="AA1343" s="48" t="s">
        <v>135</v>
      </c>
      <c r="AB1343" s="41" t="s">
        <v>116</v>
      </c>
      <c r="AC1343" s="41" t="s">
        <v>136</v>
      </c>
      <c r="AD1343" s="41" t="s">
        <v>116</v>
      </c>
      <c r="AE1343" s="48" t="s">
        <v>136</v>
      </c>
      <c r="AF1343" s="41" t="s">
        <v>136</v>
      </c>
      <c r="AG1343" s="26">
        <v>20</v>
      </c>
      <c r="AH1343" s="50">
        <v>44</v>
      </c>
      <c r="AI1343" s="50">
        <v>32</v>
      </c>
      <c r="AJ1343" s="50">
        <v>72</v>
      </c>
      <c r="AK1343" s="51" t="s">
        <v>150</v>
      </c>
      <c r="AL1343" s="27" t="s">
        <v>1737</v>
      </c>
      <c r="AM1343" s="41"/>
      <c r="AP1343" s="54"/>
      <c r="AQ1343" s="54"/>
      <c r="AR1343" s="54"/>
      <c r="AS1343" s="54"/>
    </row>
    <row r="1344" s="7" customFormat="1" ht="53" customHeight="1" spans="1:45">
      <c r="A1344" s="23" t="s">
        <v>139</v>
      </c>
      <c r="B1344" s="24" t="s">
        <v>140</v>
      </c>
      <c r="C1344" s="25" t="s">
        <v>2814</v>
      </c>
      <c r="D1344" s="26" t="s">
        <v>2582</v>
      </c>
      <c r="E1344" s="26" t="s">
        <v>2583</v>
      </c>
      <c r="F1344" s="30" t="s">
        <v>246</v>
      </c>
      <c r="G1344" s="26" t="s">
        <v>2086</v>
      </c>
      <c r="H1344" s="26" t="s">
        <v>146</v>
      </c>
      <c r="I1344" s="26" t="s">
        <v>147</v>
      </c>
      <c r="J1344" s="41" t="s">
        <v>148</v>
      </c>
      <c r="K1344" s="41" t="s">
        <v>149</v>
      </c>
      <c r="L1344" s="42">
        <v>0.3</v>
      </c>
      <c r="M1344" s="43">
        <v>0</v>
      </c>
      <c r="N1344" s="43"/>
      <c r="O1344" s="43"/>
      <c r="P1344" s="43"/>
      <c r="Q1344" s="43"/>
      <c r="R1344" s="47">
        <v>0.3</v>
      </c>
      <c r="S1344" s="48"/>
      <c r="T1344" s="26"/>
      <c r="U1344" s="23"/>
      <c r="V1344" s="48" t="str">
        <f t="shared" si="20"/>
        <v/>
      </c>
      <c r="W1344" s="48"/>
      <c r="X1344" s="48"/>
      <c r="Y1344" s="48"/>
      <c r="Z1344" s="48"/>
      <c r="AA1344" s="48" t="s">
        <v>135</v>
      </c>
      <c r="AB1344" s="41" t="s">
        <v>116</v>
      </c>
      <c r="AC1344" s="41" t="s">
        <v>136</v>
      </c>
      <c r="AD1344" s="41" t="s">
        <v>116</v>
      </c>
      <c r="AE1344" s="48" t="s">
        <v>136</v>
      </c>
      <c r="AF1344" s="41" t="s">
        <v>136</v>
      </c>
      <c r="AG1344" s="26">
        <v>45</v>
      </c>
      <c r="AH1344" s="50">
        <v>99</v>
      </c>
      <c r="AI1344" s="50">
        <v>72</v>
      </c>
      <c r="AJ1344" s="50">
        <v>162</v>
      </c>
      <c r="AK1344" s="51" t="s">
        <v>150</v>
      </c>
      <c r="AL1344" s="27" t="s">
        <v>1766</v>
      </c>
      <c r="AM1344" s="41"/>
      <c r="AP1344" s="54"/>
      <c r="AQ1344" s="54"/>
      <c r="AR1344" s="54"/>
      <c r="AS1344" s="54"/>
    </row>
    <row r="1345" s="7" customFormat="1" ht="53" customHeight="1" spans="1:45">
      <c r="A1345" s="23" t="s">
        <v>139</v>
      </c>
      <c r="B1345" s="24" t="s">
        <v>140</v>
      </c>
      <c r="C1345" s="25" t="s">
        <v>2815</v>
      </c>
      <c r="D1345" s="26" t="s">
        <v>2582</v>
      </c>
      <c r="E1345" s="26" t="s">
        <v>2816</v>
      </c>
      <c r="F1345" s="30" t="s">
        <v>246</v>
      </c>
      <c r="G1345" s="26" t="s">
        <v>706</v>
      </c>
      <c r="H1345" s="26" t="s">
        <v>146</v>
      </c>
      <c r="I1345" s="26" t="s">
        <v>147</v>
      </c>
      <c r="J1345" s="41" t="s">
        <v>148</v>
      </c>
      <c r="K1345" s="41" t="s">
        <v>149</v>
      </c>
      <c r="L1345" s="42">
        <v>1.44</v>
      </c>
      <c r="M1345" s="43">
        <v>0</v>
      </c>
      <c r="N1345" s="43"/>
      <c r="O1345" s="43"/>
      <c r="P1345" s="43"/>
      <c r="Q1345" s="43"/>
      <c r="R1345" s="47">
        <v>1.44</v>
      </c>
      <c r="S1345" s="48"/>
      <c r="T1345" s="26"/>
      <c r="U1345" s="23"/>
      <c r="V1345" s="48" t="str">
        <f t="shared" si="20"/>
        <v/>
      </c>
      <c r="W1345" s="48"/>
      <c r="X1345" s="48"/>
      <c r="Y1345" s="48"/>
      <c r="Z1345" s="48"/>
      <c r="AA1345" s="48" t="s">
        <v>135</v>
      </c>
      <c r="AB1345" s="41" t="s">
        <v>116</v>
      </c>
      <c r="AC1345" s="41" t="s">
        <v>116</v>
      </c>
      <c r="AD1345" s="41" t="s">
        <v>116</v>
      </c>
      <c r="AE1345" s="48" t="s">
        <v>136</v>
      </c>
      <c r="AF1345" s="41" t="s">
        <v>136</v>
      </c>
      <c r="AG1345" s="26">
        <v>138</v>
      </c>
      <c r="AH1345" s="50">
        <v>303.6</v>
      </c>
      <c r="AI1345" s="50">
        <v>220.8</v>
      </c>
      <c r="AJ1345" s="50">
        <v>496.8</v>
      </c>
      <c r="AK1345" s="51" t="s">
        <v>150</v>
      </c>
      <c r="AL1345" s="27" t="s">
        <v>2817</v>
      </c>
      <c r="AM1345" s="41"/>
      <c r="AP1345" s="54"/>
      <c r="AQ1345" s="54"/>
      <c r="AR1345" s="54"/>
      <c r="AS1345" s="54"/>
    </row>
    <row r="1346" s="7" customFormat="1" ht="53" customHeight="1" spans="1:45">
      <c r="A1346" s="23" t="s">
        <v>139</v>
      </c>
      <c r="B1346" s="24" t="s">
        <v>140</v>
      </c>
      <c r="C1346" s="25" t="s">
        <v>2818</v>
      </c>
      <c r="D1346" s="26" t="s">
        <v>2582</v>
      </c>
      <c r="E1346" s="26" t="s">
        <v>2819</v>
      </c>
      <c r="F1346" s="30" t="s">
        <v>246</v>
      </c>
      <c r="G1346" s="26" t="s">
        <v>708</v>
      </c>
      <c r="H1346" s="26" t="s">
        <v>146</v>
      </c>
      <c r="I1346" s="26" t="s">
        <v>147</v>
      </c>
      <c r="J1346" s="41" t="s">
        <v>148</v>
      </c>
      <c r="K1346" s="41" t="s">
        <v>149</v>
      </c>
      <c r="L1346" s="42">
        <v>0.36</v>
      </c>
      <c r="M1346" s="43">
        <v>0</v>
      </c>
      <c r="N1346" s="43"/>
      <c r="O1346" s="43"/>
      <c r="P1346" s="43"/>
      <c r="Q1346" s="43"/>
      <c r="R1346" s="47">
        <v>0.36</v>
      </c>
      <c r="S1346" s="48"/>
      <c r="T1346" s="26"/>
      <c r="U1346" s="23"/>
      <c r="V1346" s="48" t="str">
        <f t="shared" si="20"/>
        <v/>
      </c>
      <c r="W1346" s="48"/>
      <c r="X1346" s="48"/>
      <c r="Y1346" s="48"/>
      <c r="Z1346" s="48"/>
      <c r="AA1346" s="48" t="s">
        <v>135</v>
      </c>
      <c r="AB1346" s="41" t="s">
        <v>116</v>
      </c>
      <c r="AC1346" s="41" t="s">
        <v>136</v>
      </c>
      <c r="AD1346" s="41" t="s">
        <v>116</v>
      </c>
      <c r="AE1346" s="48" t="s">
        <v>136</v>
      </c>
      <c r="AF1346" s="41" t="s">
        <v>136</v>
      </c>
      <c r="AG1346" s="26">
        <v>40</v>
      </c>
      <c r="AH1346" s="50">
        <v>88</v>
      </c>
      <c r="AI1346" s="50">
        <v>64</v>
      </c>
      <c r="AJ1346" s="50">
        <v>144</v>
      </c>
      <c r="AK1346" s="51" t="s">
        <v>150</v>
      </c>
      <c r="AL1346" s="27" t="s">
        <v>1851</v>
      </c>
      <c r="AM1346" s="41"/>
      <c r="AP1346" s="54"/>
      <c r="AQ1346" s="54"/>
      <c r="AR1346" s="54"/>
      <c r="AS1346" s="54"/>
    </row>
    <row r="1347" s="7" customFormat="1" ht="53" customHeight="1" spans="1:45">
      <c r="A1347" s="23" t="s">
        <v>139</v>
      </c>
      <c r="B1347" s="24" t="s">
        <v>140</v>
      </c>
      <c r="C1347" s="25" t="s">
        <v>2820</v>
      </c>
      <c r="D1347" s="26" t="s">
        <v>2582</v>
      </c>
      <c r="E1347" s="26" t="s">
        <v>2583</v>
      </c>
      <c r="F1347" s="30" t="s">
        <v>246</v>
      </c>
      <c r="G1347" s="26" t="s">
        <v>247</v>
      </c>
      <c r="H1347" s="26" t="s">
        <v>146</v>
      </c>
      <c r="I1347" s="26" t="s">
        <v>147</v>
      </c>
      <c r="J1347" s="41" t="s">
        <v>148</v>
      </c>
      <c r="K1347" s="41" t="s">
        <v>149</v>
      </c>
      <c r="L1347" s="42">
        <v>0.3</v>
      </c>
      <c r="M1347" s="43">
        <v>0</v>
      </c>
      <c r="N1347" s="43"/>
      <c r="O1347" s="43"/>
      <c r="P1347" s="43"/>
      <c r="Q1347" s="43"/>
      <c r="R1347" s="47">
        <v>0.3</v>
      </c>
      <c r="S1347" s="48"/>
      <c r="T1347" s="26"/>
      <c r="U1347" s="23"/>
      <c r="V1347" s="48" t="str">
        <f t="shared" si="20"/>
        <v/>
      </c>
      <c r="W1347" s="48"/>
      <c r="X1347" s="48"/>
      <c r="Y1347" s="48"/>
      <c r="Z1347" s="48"/>
      <c r="AA1347" s="48" t="s">
        <v>135</v>
      </c>
      <c r="AB1347" s="41" t="s">
        <v>116</v>
      </c>
      <c r="AC1347" s="41" t="s">
        <v>116</v>
      </c>
      <c r="AD1347" s="41" t="s">
        <v>116</v>
      </c>
      <c r="AE1347" s="48" t="s">
        <v>136</v>
      </c>
      <c r="AF1347" s="41" t="s">
        <v>136</v>
      </c>
      <c r="AG1347" s="26">
        <v>78</v>
      </c>
      <c r="AH1347" s="50">
        <v>171.6</v>
      </c>
      <c r="AI1347" s="50">
        <v>124.8</v>
      </c>
      <c r="AJ1347" s="50">
        <v>280.8</v>
      </c>
      <c r="AK1347" s="51" t="s">
        <v>150</v>
      </c>
      <c r="AL1347" s="27" t="s">
        <v>2454</v>
      </c>
      <c r="AM1347" s="41"/>
      <c r="AP1347" s="54"/>
      <c r="AQ1347" s="54"/>
      <c r="AR1347" s="54"/>
      <c r="AS1347" s="54"/>
    </row>
    <row r="1348" s="7" customFormat="1" ht="53" customHeight="1" spans="1:45">
      <c r="A1348" s="23" t="s">
        <v>139</v>
      </c>
      <c r="B1348" s="24" t="s">
        <v>140</v>
      </c>
      <c r="C1348" s="25" t="s">
        <v>2821</v>
      </c>
      <c r="D1348" s="26" t="s">
        <v>2582</v>
      </c>
      <c r="E1348" s="26" t="s">
        <v>2822</v>
      </c>
      <c r="F1348" s="30" t="s">
        <v>246</v>
      </c>
      <c r="G1348" s="26" t="s">
        <v>251</v>
      </c>
      <c r="H1348" s="26" t="s">
        <v>146</v>
      </c>
      <c r="I1348" s="26" t="s">
        <v>147</v>
      </c>
      <c r="J1348" s="41" t="s">
        <v>148</v>
      </c>
      <c r="K1348" s="41" t="s">
        <v>149</v>
      </c>
      <c r="L1348" s="42">
        <v>0.75</v>
      </c>
      <c r="M1348" s="43">
        <v>0</v>
      </c>
      <c r="N1348" s="43"/>
      <c r="O1348" s="43"/>
      <c r="P1348" s="43"/>
      <c r="Q1348" s="43"/>
      <c r="R1348" s="47">
        <v>0.75</v>
      </c>
      <c r="S1348" s="48"/>
      <c r="T1348" s="26"/>
      <c r="U1348" s="23"/>
      <c r="V1348" s="48" t="str">
        <f t="shared" si="20"/>
        <v/>
      </c>
      <c r="W1348" s="48"/>
      <c r="X1348" s="48"/>
      <c r="Y1348" s="48"/>
      <c r="Z1348" s="48"/>
      <c r="AA1348" s="48" t="s">
        <v>135</v>
      </c>
      <c r="AB1348" s="41" t="s">
        <v>116</v>
      </c>
      <c r="AC1348" s="41" t="s">
        <v>136</v>
      </c>
      <c r="AD1348" s="41" t="s">
        <v>116</v>
      </c>
      <c r="AE1348" s="48" t="s">
        <v>136</v>
      </c>
      <c r="AF1348" s="41" t="s">
        <v>136</v>
      </c>
      <c r="AG1348" s="26">
        <v>30</v>
      </c>
      <c r="AH1348" s="50">
        <v>66</v>
      </c>
      <c r="AI1348" s="50">
        <v>48</v>
      </c>
      <c r="AJ1348" s="50">
        <v>108</v>
      </c>
      <c r="AK1348" s="51" t="s">
        <v>150</v>
      </c>
      <c r="AL1348" s="27" t="s">
        <v>1763</v>
      </c>
      <c r="AM1348" s="41"/>
      <c r="AP1348" s="54"/>
      <c r="AQ1348" s="54"/>
      <c r="AR1348" s="54"/>
      <c r="AS1348" s="54"/>
    </row>
    <row r="1349" s="7" customFormat="1" ht="53" customHeight="1" spans="1:45">
      <c r="A1349" s="23" t="s">
        <v>139</v>
      </c>
      <c r="B1349" s="24" t="s">
        <v>140</v>
      </c>
      <c r="C1349" s="25" t="s">
        <v>2823</v>
      </c>
      <c r="D1349" s="26" t="s">
        <v>2582</v>
      </c>
      <c r="E1349" s="26" t="s">
        <v>2824</v>
      </c>
      <c r="F1349" s="30" t="s">
        <v>246</v>
      </c>
      <c r="G1349" s="26" t="s">
        <v>254</v>
      </c>
      <c r="H1349" s="26" t="s">
        <v>146</v>
      </c>
      <c r="I1349" s="26" t="s">
        <v>147</v>
      </c>
      <c r="J1349" s="41" t="s">
        <v>148</v>
      </c>
      <c r="K1349" s="41" t="s">
        <v>149</v>
      </c>
      <c r="L1349" s="42">
        <v>2.4</v>
      </c>
      <c r="M1349" s="43">
        <v>0</v>
      </c>
      <c r="N1349" s="43"/>
      <c r="O1349" s="43"/>
      <c r="P1349" s="43"/>
      <c r="Q1349" s="43"/>
      <c r="R1349" s="47">
        <v>2.4</v>
      </c>
      <c r="S1349" s="48"/>
      <c r="T1349" s="26"/>
      <c r="U1349" s="23"/>
      <c r="V1349" s="48" t="str">
        <f t="shared" si="20"/>
        <v/>
      </c>
      <c r="W1349" s="48"/>
      <c r="X1349" s="48"/>
      <c r="Y1349" s="48"/>
      <c r="Z1349" s="48"/>
      <c r="AA1349" s="48" t="s">
        <v>135</v>
      </c>
      <c r="AB1349" s="41" t="s">
        <v>116</v>
      </c>
      <c r="AC1349" s="41" t="s">
        <v>136</v>
      </c>
      <c r="AD1349" s="41" t="s">
        <v>116</v>
      </c>
      <c r="AE1349" s="48" t="s">
        <v>136</v>
      </c>
      <c r="AF1349" s="41" t="s">
        <v>136</v>
      </c>
      <c r="AG1349" s="26">
        <v>41</v>
      </c>
      <c r="AH1349" s="50">
        <v>90.2</v>
      </c>
      <c r="AI1349" s="50">
        <v>65.6</v>
      </c>
      <c r="AJ1349" s="50">
        <v>147.6</v>
      </c>
      <c r="AK1349" s="51" t="s">
        <v>150</v>
      </c>
      <c r="AL1349" s="27" t="s">
        <v>1846</v>
      </c>
      <c r="AM1349" s="41"/>
      <c r="AP1349" s="54"/>
      <c r="AQ1349" s="54"/>
      <c r="AR1349" s="54"/>
      <c r="AS1349" s="54"/>
    </row>
    <row r="1350" s="7" customFormat="1" ht="53" customHeight="1" spans="1:45">
      <c r="A1350" s="23" t="s">
        <v>139</v>
      </c>
      <c r="B1350" s="24" t="s">
        <v>140</v>
      </c>
      <c r="C1350" s="25" t="s">
        <v>2825</v>
      </c>
      <c r="D1350" s="26" t="s">
        <v>2591</v>
      </c>
      <c r="E1350" s="27" t="s">
        <v>2826</v>
      </c>
      <c r="F1350" s="28" t="s">
        <v>144</v>
      </c>
      <c r="G1350" s="26" t="s">
        <v>145</v>
      </c>
      <c r="H1350" s="26" t="s">
        <v>146</v>
      </c>
      <c r="I1350" s="26" t="s">
        <v>147</v>
      </c>
      <c r="J1350" s="41" t="s">
        <v>148</v>
      </c>
      <c r="K1350" s="41" t="s">
        <v>149</v>
      </c>
      <c r="L1350" s="42">
        <v>0.59</v>
      </c>
      <c r="M1350" s="43">
        <v>0</v>
      </c>
      <c r="N1350" s="43"/>
      <c r="O1350" s="43"/>
      <c r="P1350" s="43"/>
      <c r="Q1350" s="43"/>
      <c r="R1350" s="47">
        <v>0.59</v>
      </c>
      <c r="S1350" s="48"/>
      <c r="T1350" s="26"/>
      <c r="U1350" s="23"/>
      <c r="V1350" s="48" t="str">
        <f t="shared" si="20"/>
        <v/>
      </c>
      <c r="W1350" s="48"/>
      <c r="X1350" s="48"/>
      <c r="Y1350" s="48"/>
      <c r="Z1350" s="48"/>
      <c r="AA1350" s="48" t="s">
        <v>135</v>
      </c>
      <c r="AB1350" s="41" t="s">
        <v>116</v>
      </c>
      <c r="AC1350" s="41" t="s">
        <v>136</v>
      </c>
      <c r="AD1350" s="41" t="s">
        <v>116</v>
      </c>
      <c r="AE1350" s="48" t="s">
        <v>136</v>
      </c>
      <c r="AF1350" s="41" t="s">
        <v>136</v>
      </c>
      <c r="AG1350" s="26">
        <v>26</v>
      </c>
      <c r="AH1350" s="50">
        <v>57.2</v>
      </c>
      <c r="AI1350" s="50">
        <v>41.6</v>
      </c>
      <c r="AJ1350" s="50">
        <v>93.6</v>
      </c>
      <c r="AK1350" s="51" t="s">
        <v>150</v>
      </c>
      <c r="AL1350" s="27" t="s">
        <v>1791</v>
      </c>
      <c r="AM1350" s="41"/>
      <c r="AP1350" s="54"/>
      <c r="AQ1350" s="54"/>
      <c r="AR1350" s="54"/>
      <c r="AS1350" s="54"/>
    </row>
    <row r="1351" s="7" customFormat="1" ht="53" customHeight="1" spans="1:45">
      <c r="A1351" s="23" t="s">
        <v>139</v>
      </c>
      <c r="B1351" s="24" t="s">
        <v>140</v>
      </c>
      <c r="C1351" s="25" t="s">
        <v>2827</v>
      </c>
      <c r="D1351" s="26" t="s">
        <v>2591</v>
      </c>
      <c r="E1351" s="27" t="s">
        <v>2828</v>
      </c>
      <c r="F1351" s="28" t="s">
        <v>144</v>
      </c>
      <c r="G1351" s="26" t="s">
        <v>154</v>
      </c>
      <c r="H1351" s="26" t="s">
        <v>146</v>
      </c>
      <c r="I1351" s="26" t="s">
        <v>147</v>
      </c>
      <c r="J1351" s="41" t="s">
        <v>148</v>
      </c>
      <c r="K1351" s="41" t="s">
        <v>149</v>
      </c>
      <c r="L1351" s="42">
        <v>0.4</v>
      </c>
      <c r="M1351" s="43">
        <v>0</v>
      </c>
      <c r="N1351" s="43"/>
      <c r="O1351" s="43"/>
      <c r="P1351" s="43"/>
      <c r="Q1351" s="43"/>
      <c r="R1351" s="47">
        <v>0.4</v>
      </c>
      <c r="S1351" s="48"/>
      <c r="T1351" s="26"/>
      <c r="U1351" s="23"/>
      <c r="V1351" s="48" t="str">
        <f t="shared" si="20"/>
        <v/>
      </c>
      <c r="W1351" s="48"/>
      <c r="X1351" s="48"/>
      <c r="Y1351" s="48"/>
      <c r="Z1351" s="48"/>
      <c r="AA1351" s="48" t="s">
        <v>135</v>
      </c>
      <c r="AB1351" s="41" t="s">
        <v>116</v>
      </c>
      <c r="AC1351" s="41" t="s">
        <v>136</v>
      </c>
      <c r="AD1351" s="41" t="s">
        <v>116</v>
      </c>
      <c r="AE1351" s="48" t="s">
        <v>136</v>
      </c>
      <c r="AF1351" s="41" t="s">
        <v>136</v>
      </c>
      <c r="AG1351" s="26">
        <v>16</v>
      </c>
      <c r="AH1351" s="50">
        <v>35.2</v>
      </c>
      <c r="AI1351" s="50">
        <v>25.6</v>
      </c>
      <c r="AJ1351" s="50">
        <v>57.6</v>
      </c>
      <c r="AK1351" s="51" t="s">
        <v>150</v>
      </c>
      <c r="AL1351" s="27" t="s">
        <v>1798</v>
      </c>
      <c r="AM1351" s="41"/>
      <c r="AP1351" s="54"/>
      <c r="AQ1351" s="54"/>
      <c r="AR1351" s="54"/>
      <c r="AS1351" s="54"/>
    </row>
    <row r="1352" s="7" customFormat="1" ht="53" customHeight="1" spans="1:45">
      <c r="A1352" s="23" t="s">
        <v>139</v>
      </c>
      <c r="B1352" s="24" t="s">
        <v>140</v>
      </c>
      <c r="C1352" s="25" t="s">
        <v>2829</v>
      </c>
      <c r="D1352" s="26" t="s">
        <v>2591</v>
      </c>
      <c r="E1352" s="27" t="s">
        <v>2803</v>
      </c>
      <c r="F1352" s="28" t="s">
        <v>144</v>
      </c>
      <c r="G1352" s="26" t="s">
        <v>158</v>
      </c>
      <c r="H1352" s="26" t="s">
        <v>146</v>
      </c>
      <c r="I1352" s="26" t="s">
        <v>147</v>
      </c>
      <c r="J1352" s="41" t="s">
        <v>148</v>
      </c>
      <c r="K1352" s="41" t="s">
        <v>149</v>
      </c>
      <c r="L1352" s="42">
        <v>0.06</v>
      </c>
      <c r="M1352" s="43">
        <v>0</v>
      </c>
      <c r="N1352" s="43"/>
      <c r="O1352" s="43"/>
      <c r="P1352" s="43"/>
      <c r="Q1352" s="43"/>
      <c r="R1352" s="47">
        <v>0.06</v>
      </c>
      <c r="S1352" s="48"/>
      <c r="T1352" s="26"/>
      <c r="U1352" s="23"/>
      <c r="V1352" s="48" t="str">
        <f t="shared" ref="V1352:V1415" si="21">T1352&amp;U1352</f>
        <v/>
      </c>
      <c r="W1352" s="48"/>
      <c r="X1352" s="48"/>
      <c r="Y1352" s="48"/>
      <c r="Z1352" s="48"/>
      <c r="AA1352" s="48" t="s">
        <v>135</v>
      </c>
      <c r="AB1352" s="41" t="s">
        <v>116</v>
      </c>
      <c r="AC1352" s="41" t="s">
        <v>136</v>
      </c>
      <c r="AD1352" s="41" t="s">
        <v>116</v>
      </c>
      <c r="AE1352" s="48" t="s">
        <v>136</v>
      </c>
      <c r="AF1352" s="41" t="s">
        <v>136</v>
      </c>
      <c r="AG1352" s="26">
        <v>45</v>
      </c>
      <c r="AH1352" s="50">
        <v>99</v>
      </c>
      <c r="AI1352" s="50">
        <v>72</v>
      </c>
      <c r="AJ1352" s="50">
        <v>162</v>
      </c>
      <c r="AK1352" s="51" t="s">
        <v>150</v>
      </c>
      <c r="AL1352" s="27" t="s">
        <v>1766</v>
      </c>
      <c r="AM1352" s="41"/>
      <c r="AP1352" s="54"/>
      <c r="AQ1352" s="54"/>
      <c r="AR1352" s="54"/>
      <c r="AS1352" s="54"/>
    </row>
    <row r="1353" s="7" customFormat="1" ht="53" customHeight="1" spans="1:45">
      <c r="A1353" s="23" t="s">
        <v>139</v>
      </c>
      <c r="B1353" s="24" t="s">
        <v>140</v>
      </c>
      <c r="C1353" s="25" t="s">
        <v>2830</v>
      </c>
      <c r="D1353" s="26" t="s">
        <v>2591</v>
      </c>
      <c r="E1353" s="27" t="s">
        <v>2831</v>
      </c>
      <c r="F1353" s="28" t="s">
        <v>144</v>
      </c>
      <c r="G1353" s="26" t="s">
        <v>162</v>
      </c>
      <c r="H1353" s="26" t="s">
        <v>146</v>
      </c>
      <c r="I1353" s="26" t="s">
        <v>147</v>
      </c>
      <c r="J1353" s="41" t="s">
        <v>148</v>
      </c>
      <c r="K1353" s="41" t="s">
        <v>149</v>
      </c>
      <c r="L1353" s="42">
        <v>0.21</v>
      </c>
      <c r="M1353" s="43">
        <v>0</v>
      </c>
      <c r="N1353" s="43"/>
      <c r="O1353" s="43"/>
      <c r="P1353" s="43"/>
      <c r="Q1353" s="43"/>
      <c r="R1353" s="47">
        <v>0.21</v>
      </c>
      <c r="S1353" s="48"/>
      <c r="T1353" s="26"/>
      <c r="U1353" s="23"/>
      <c r="V1353" s="48" t="str">
        <f t="shared" si="21"/>
        <v/>
      </c>
      <c r="W1353" s="48"/>
      <c r="X1353" s="48"/>
      <c r="Y1353" s="48"/>
      <c r="Z1353" s="48"/>
      <c r="AA1353" s="48" t="s">
        <v>135</v>
      </c>
      <c r="AB1353" s="41" t="s">
        <v>116</v>
      </c>
      <c r="AC1353" s="41" t="s">
        <v>136</v>
      </c>
      <c r="AD1353" s="41" t="s">
        <v>116</v>
      </c>
      <c r="AE1353" s="48" t="s">
        <v>136</v>
      </c>
      <c r="AF1353" s="41" t="s">
        <v>136</v>
      </c>
      <c r="AG1353" s="26">
        <v>14</v>
      </c>
      <c r="AH1353" s="50">
        <v>30.8</v>
      </c>
      <c r="AI1353" s="50">
        <v>22.4</v>
      </c>
      <c r="AJ1353" s="50">
        <v>50.4</v>
      </c>
      <c r="AK1353" s="51" t="s">
        <v>150</v>
      </c>
      <c r="AL1353" s="27" t="s">
        <v>1788</v>
      </c>
      <c r="AM1353" s="41"/>
      <c r="AP1353" s="54"/>
      <c r="AQ1353" s="54"/>
      <c r="AR1353" s="54"/>
      <c r="AS1353" s="54"/>
    </row>
    <row r="1354" s="7" customFormat="1" ht="53" customHeight="1" spans="1:45">
      <c r="A1354" s="23" t="s">
        <v>139</v>
      </c>
      <c r="B1354" s="24" t="s">
        <v>140</v>
      </c>
      <c r="C1354" s="25" t="s">
        <v>2832</v>
      </c>
      <c r="D1354" s="26" t="s">
        <v>2591</v>
      </c>
      <c r="E1354" s="27" t="s">
        <v>2641</v>
      </c>
      <c r="F1354" s="28" t="s">
        <v>144</v>
      </c>
      <c r="G1354" s="26" t="s">
        <v>166</v>
      </c>
      <c r="H1354" s="26" t="s">
        <v>146</v>
      </c>
      <c r="I1354" s="26" t="s">
        <v>147</v>
      </c>
      <c r="J1354" s="41" t="s">
        <v>148</v>
      </c>
      <c r="K1354" s="41" t="s">
        <v>149</v>
      </c>
      <c r="L1354" s="42">
        <v>0.02</v>
      </c>
      <c r="M1354" s="43">
        <v>0</v>
      </c>
      <c r="N1354" s="43"/>
      <c r="O1354" s="43"/>
      <c r="P1354" s="43"/>
      <c r="Q1354" s="43"/>
      <c r="R1354" s="47">
        <v>0.02</v>
      </c>
      <c r="S1354" s="48"/>
      <c r="T1354" s="26"/>
      <c r="U1354" s="23"/>
      <c r="V1354" s="48" t="str">
        <f t="shared" si="21"/>
        <v/>
      </c>
      <c r="W1354" s="48"/>
      <c r="X1354" s="48"/>
      <c r="Y1354" s="48"/>
      <c r="Z1354" s="48"/>
      <c r="AA1354" s="48" t="s">
        <v>135</v>
      </c>
      <c r="AB1354" s="41" t="s">
        <v>116</v>
      </c>
      <c r="AC1354" s="41" t="s">
        <v>136</v>
      </c>
      <c r="AD1354" s="41" t="s">
        <v>116</v>
      </c>
      <c r="AE1354" s="48" t="s">
        <v>136</v>
      </c>
      <c r="AF1354" s="41" t="s">
        <v>136</v>
      </c>
      <c r="AG1354" s="26">
        <v>9</v>
      </c>
      <c r="AH1354" s="50">
        <v>19.8</v>
      </c>
      <c r="AI1354" s="50">
        <v>14.4</v>
      </c>
      <c r="AJ1354" s="50">
        <v>32.4</v>
      </c>
      <c r="AK1354" s="51" t="s">
        <v>150</v>
      </c>
      <c r="AL1354" s="27" t="s">
        <v>1784</v>
      </c>
      <c r="AM1354" s="41"/>
      <c r="AP1354" s="54"/>
      <c r="AQ1354" s="54"/>
      <c r="AR1354" s="54"/>
      <c r="AS1354" s="54"/>
    </row>
    <row r="1355" s="7" customFormat="1" ht="53" customHeight="1" spans="1:45">
      <c r="A1355" s="23" t="s">
        <v>139</v>
      </c>
      <c r="B1355" s="24" t="s">
        <v>140</v>
      </c>
      <c r="C1355" s="25" t="s">
        <v>2833</v>
      </c>
      <c r="D1355" s="26" t="s">
        <v>2591</v>
      </c>
      <c r="E1355" s="27" t="s">
        <v>2834</v>
      </c>
      <c r="F1355" s="28" t="s">
        <v>144</v>
      </c>
      <c r="G1355" s="26" t="s">
        <v>169</v>
      </c>
      <c r="H1355" s="26" t="s">
        <v>146</v>
      </c>
      <c r="I1355" s="26" t="s">
        <v>147</v>
      </c>
      <c r="J1355" s="41" t="s">
        <v>148</v>
      </c>
      <c r="K1355" s="41" t="s">
        <v>149</v>
      </c>
      <c r="L1355" s="42">
        <v>0.4</v>
      </c>
      <c r="M1355" s="43">
        <v>0</v>
      </c>
      <c r="N1355" s="43"/>
      <c r="O1355" s="43"/>
      <c r="P1355" s="43"/>
      <c r="Q1355" s="43"/>
      <c r="R1355" s="47">
        <v>0.4</v>
      </c>
      <c r="S1355" s="48"/>
      <c r="T1355" s="26"/>
      <c r="U1355" s="23"/>
      <c r="V1355" s="48" t="str">
        <f t="shared" si="21"/>
        <v/>
      </c>
      <c r="W1355" s="48"/>
      <c r="X1355" s="48"/>
      <c r="Y1355" s="48"/>
      <c r="Z1355" s="48"/>
      <c r="AA1355" s="48" t="s">
        <v>135</v>
      </c>
      <c r="AB1355" s="41" t="s">
        <v>116</v>
      </c>
      <c r="AC1355" s="41" t="s">
        <v>136</v>
      </c>
      <c r="AD1355" s="41" t="s">
        <v>116</v>
      </c>
      <c r="AE1355" s="48" t="s">
        <v>136</v>
      </c>
      <c r="AF1355" s="41" t="s">
        <v>136</v>
      </c>
      <c r="AG1355" s="26">
        <v>35</v>
      </c>
      <c r="AH1355" s="50">
        <v>77</v>
      </c>
      <c r="AI1355" s="50">
        <v>56</v>
      </c>
      <c r="AJ1355" s="50">
        <v>126</v>
      </c>
      <c r="AK1355" s="51" t="s">
        <v>150</v>
      </c>
      <c r="AL1355" s="27" t="s">
        <v>1823</v>
      </c>
      <c r="AM1355" s="41"/>
      <c r="AP1355" s="54"/>
      <c r="AQ1355" s="54"/>
      <c r="AR1355" s="54"/>
      <c r="AS1355" s="54"/>
    </row>
    <row r="1356" s="7" customFormat="1" ht="53" customHeight="1" spans="1:45">
      <c r="A1356" s="23" t="s">
        <v>139</v>
      </c>
      <c r="B1356" s="24" t="s">
        <v>140</v>
      </c>
      <c r="C1356" s="25" t="s">
        <v>2835</v>
      </c>
      <c r="D1356" s="26" t="s">
        <v>2591</v>
      </c>
      <c r="E1356" s="27" t="s">
        <v>2836</v>
      </c>
      <c r="F1356" s="28" t="s">
        <v>144</v>
      </c>
      <c r="G1356" s="26" t="s">
        <v>172</v>
      </c>
      <c r="H1356" s="26" t="s">
        <v>146</v>
      </c>
      <c r="I1356" s="26" t="s">
        <v>147</v>
      </c>
      <c r="J1356" s="41" t="s">
        <v>148</v>
      </c>
      <c r="K1356" s="41" t="s">
        <v>149</v>
      </c>
      <c r="L1356" s="42">
        <v>0.71</v>
      </c>
      <c r="M1356" s="43">
        <v>0</v>
      </c>
      <c r="N1356" s="43"/>
      <c r="O1356" s="43"/>
      <c r="P1356" s="43"/>
      <c r="Q1356" s="43"/>
      <c r="R1356" s="47">
        <v>0.71</v>
      </c>
      <c r="S1356" s="48"/>
      <c r="T1356" s="26"/>
      <c r="U1356" s="23"/>
      <c r="V1356" s="48" t="str">
        <f t="shared" si="21"/>
        <v/>
      </c>
      <c r="W1356" s="48"/>
      <c r="X1356" s="48"/>
      <c r="Y1356" s="48"/>
      <c r="Z1356" s="48"/>
      <c r="AA1356" s="48" t="s">
        <v>135</v>
      </c>
      <c r="AB1356" s="41" t="s">
        <v>116</v>
      </c>
      <c r="AC1356" s="41" t="s">
        <v>116</v>
      </c>
      <c r="AD1356" s="41" t="s">
        <v>116</v>
      </c>
      <c r="AE1356" s="48" t="s">
        <v>136</v>
      </c>
      <c r="AF1356" s="41" t="s">
        <v>136</v>
      </c>
      <c r="AG1356" s="26">
        <v>44</v>
      </c>
      <c r="AH1356" s="50">
        <v>96.8</v>
      </c>
      <c r="AI1356" s="50">
        <v>70.4</v>
      </c>
      <c r="AJ1356" s="50">
        <v>158.4</v>
      </c>
      <c r="AK1356" s="51" t="s">
        <v>150</v>
      </c>
      <c r="AL1356" s="27" t="s">
        <v>2050</v>
      </c>
      <c r="AM1356" s="41"/>
      <c r="AP1356" s="54"/>
      <c r="AQ1356" s="54"/>
      <c r="AR1356" s="54"/>
      <c r="AS1356" s="54"/>
    </row>
    <row r="1357" s="7" customFormat="1" ht="53" customHeight="1" spans="1:45">
      <c r="A1357" s="23" t="s">
        <v>139</v>
      </c>
      <c r="B1357" s="24" t="s">
        <v>140</v>
      </c>
      <c r="C1357" s="25" t="s">
        <v>2837</v>
      </c>
      <c r="D1357" s="26" t="s">
        <v>2591</v>
      </c>
      <c r="E1357" s="27" t="s">
        <v>2652</v>
      </c>
      <c r="F1357" s="28" t="s">
        <v>144</v>
      </c>
      <c r="G1357" s="26" t="s">
        <v>176</v>
      </c>
      <c r="H1357" s="26" t="s">
        <v>146</v>
      </c>
      <c r="I1357" s="26" t="s">
        <v>147</v>
      </c>
      <c r="J1357" s="41" t="s">
        <v>148</v>
      </c>
      <c r="K1357" s="41" t="s">
        <v>149</v>
      </c>
      <c r="L1357" s="42">
        <v>0.12</v>
      </c>
      <c r="M1357" s="43">
        <v>0</v>
      </c>
      <c r="N1357" s="43"/>
      <c r="O1357" s="43"/>
      <c r="P1357" s="43"/>
      <c r="Q1357" s="43"/>
      <c r="R1357" s="47">
        <v>0.12</v>
      </c>
      <c r="S1357" s="48"/>
      <c r="T1357" s="26"/>
      <c r="U1357" s="23"/>
      <c r="V1357" s="48" t="str">
        <f t="shared" si="21"/>
        <v/>
      </c>
      <c r="W1357" s="48"/>
      <c r="X1357" s="48"/>
      <c r="Y1357" s="48"/>
      <c r="Z1357" s="48"/>
      <c r="AA1357" s="48" t="s">
        <v>135</v>
      </c>
      <c r="AB1357" s="41" t="s">
        <v>116</v>
      </c>
      <c r="AC1357" s="41" t="s">
        <v>116</v>
      </c>
      <c r="AD1357" s="41" t="s">
        <v>116</v>
      </c>
      <c r="AE1357" s="48" t="s">
        <v>136</v>
      </c>
      <c r="AF1357" s="41" t="s">
        <v>136</v>
      </c>
      <c r="AG1357" s="26">
        <v>28</v>
      </c>
      <c r="AH1357" s="50">
        <v>61.6</v>
      </c>
      <c r="AI1357" s="50">
        <v>44.8</v>
      </c>
      <c r="AJ1357" s="50">
        <v>100.8</v>
      </c>
      <c r="AK1357" s="51" t="s">
        <v>150</v>
      </c>
      <c r="AL1357" s="27" t="s">
        <v>1884</v>
      </c>
      <c r="AM1357" s="41"/>
      <c r="AP1357" s="54"/>
      <c r="AQ1357" s="54"/>
      <c r="AR1357" s="54"/>
      <c r="AS1357" s="54"/>
    </row>
    <row r="1358" s="7" customFormat="1" ht="53" customHeight="1" spans="1:45">
      <c r="A1358" s="23" t="s">
        <v>139</v>
      </c>
      <c r="B1358" s="24" t="s">
        <v>140</v>
      </c>
      <c r="C1358" s="25" t="s">
        <v>2838</v>
      </c>
      <c r="D1358" s="26" t="s">
        <v>2591</v>
      </c>
      <c r="E1358" s="27" t="s">
        <v>2839</v>
      </c>
      <c r="F1358" s="28" t="s">
        <v>144</v>
      </c>
      <c r="G1358" s="26" t="s">
        <v>179</v>
      </c>
      <c r="H1358" s="26" t="s">
        <v>146</v>
      </c>
      <c r="I1358" s="26" t="s">
        <v>147</v>
      </c>
      <c r="J1358" s="41" t="s">
        <v>148</v>
      </c>
      <c r="K1358" s="41" t="s">
        <v>149</v>
      </c>
      <c r="L1358" s="42">
        <v>0.5</v>
      </c>
      <c r="M1358" s="43">
        <v>0</v>
      </c>
      <c r="N1358" s="43"/>
      <c r="O1358" s="43"/>
      <c r="P1358" s="43"/>
      <c r="Q1358" s="43"/>
      <c r="R1358" s="47">
        <v>0.5</v>
      </c>
      <c r="S1358" s="48"/>
      <c r="T1358" s="26"/>
      <c r="U1358" s="23"/>
      <c r="V1358" s="48" t="str">
        <f t="shared" si="21"/>
        <v/>
      </c>
      <c r="W1358" s="48"/>
      <c r="X1358" s="48"/>
      <c r="Y1358" s="48"/>
      <c r="Z1358" s="48"/>
      <c r="AA1358" s="48" t="s">
        <v>135</v>
      </c>
      <c r="AB1358" s="41" t="s">
        <v>116</v>
      </c>
      <c r="AC1358" s="41" t="s">
        <v>116</v>
      </c>
      <c r="AD1358" s="41" t="s">
        <v>116</v>
      </c>
      <c r="AE1358" s="48" t="s">
        <v>136</v>
      </c>
      <c r="AF1358" s="41" t="s">
        <v>136</v>
      </c>
      <c r="AG1358" s="26">
        <v>17</v>
      </c>
      <c r="AH1358" s="50">
        <v>37.4</v>
      </c>
      <c r="AI1358" s="50">
        <v>27.2</v>
      </c>
      <c r="AJ1358" s="50">
        <v>61.2</v>
      </c>
      <c r="AK1358" s="51" t="s">
        <v>150</v>
      </c>
      <c r="AL1358" s="27" t="s">
        <v>2005</v>
      </c>
      <c r="AM1358" s="41"/>
      <c r="AP1358" s="54"/>
      <c r="AQ1358" s="54"/>
      <c r="AR1358" s="54"/>
      <c r="AS1358" s="54"/>
    </row>
    <row r="1359" s="7" customFormat="1" ht="53" customHeight="1" spans="1:45">
      <c r="A1359" s="23" t="s">
        <v>139</v>
      </c>
      <c r="B1359" s="24" t="s">
        <v>140</v>
      </c>
      <c r="C1359" s="25" t="s">
        <v>2840</v>
      </c>
      <c r="D1359" s="26" t="s">
        <v>2591</v>
      </c>
      <c r="E1359" s="27" t="s">
        <v>2841</v>
      </c>
      <c r="F1359" s="28" t="s">
        <v>144</v>
      </c>
      <c r="G1359" s="26" t="s">
        <v>182</v>
      </c>
      <c r="H1359" s="26" t="s">
        <v>146</v>
      </c>
      <c r="I1359" s="26" t="s">
        <v>147</v>
      </c>
      <c r="J1359" s="41" t="s">
        <v>148</v>
      </c>
      <c r="K1359" s="41" t="s">
        <v>149</v>
      </c>
      <c r="L1359" s="42">
        <v>0.17</v>
      </c>
      <c r="M1359" s="43">
        <v>0</v>
      </c>
      <c r="N1359" s="43"/>
      <c r="O1359" s="43"/>
      <c r="P1359" s="43"/>
      <c r="Q1359" s="43"/>
      <c r="R1359" s="47">
        <v>0.17</v>
      </c>
      <c r="S1359" s="48"/>
      <c r="T1359" s="26"/>
      <c r="U1359" s="23"/>
      <c r="V1359" s="48" t="str">
        <f t="shared" si="21"/>
        <v/>
      </c>
      <c r="W1359" s="48"/>
      <c r="X1359" s="48"/>
      <c r="Y1359" s="48"/>
      <c r="Z1359" s="48"/>
      <c r="AA1359" s="48" t="s">
        <v>135</v>
      </c>
      <c r="AB1359" s="41" t="s">
        <v>116</v>
      </c>
      <c r="AC1359" s="41" t="s">
        <v>136</v>
      </c>
      <c r="AD1359" s="41" t="s">
        <v>116</v>
      </c>
      <c r="AE1359" s="48" t="s">
        <v>136</v>
      </c>
      <c r="AF1359" s="41" t="s">
        <v>136</v>
      </c>
      <c r="AG1359" s="26">
        <v>28</v>
      </c>
      <c r="AH1359" s="50">
        <v>61.6</v>
      </c>
      <c r="AI1359" s="50">
        <v>44.8</v>
      </c>
      <c r="AJ1359" s="50">
        <v>100.8</v>
      </c>
      <c r="AK1359" s="51" t="s">
        <v>150</v>
      </c>
      <c r="AL1359" s="27" t="s">
        <v>1884</v>
      </c>
      <c r="AM1359" s="41"/>
      <c r="AP1359" s="54"/>
      <c r="AQ1359" s="54"/>
      <c r="AR1359" s="54"/>
      <c r="AS1359" s="54"/>
    </row>
    <row r="1360" s="7" customFormat="1" ht="53" customHeight="1" spans="1:45">
      <c r="A1360" s="23" t="s">
        <v>139</v>
      </c>
      <c r="B1360" s="24" t="s">
        <v>140</v>
      </c>
      <c r="C1360" s="25" t="s">
        <v>2842</v>
      </c>
      <c r="D1360" s="26" t="s">
        <v>2591</v>
      </c>
      <c r="E1360" s="27" t="s">
        <v>2841</v>
      </c>
      <c r="F1360" s="28" t="s">
        <v>144</v>
      </c>
      <c r="G1360" s="26" t="s">
        <v>185</v>
      </c>
      <c r="H1360" s="26" t="s">
        <v>146</v>
      </c>
      <c r="I1360" s="26" t="s">
        <v>147</v>
      </c>
      <c r="J1360" s="41" t="s">
        <v>148</v>
      </c>
      <c r="K1360" s="41" t="s">
        <v>149</v>
      </c>
      <c r="L1360" s="42">
        <v>0.17</v>
      </c>
      <c r="M1360" s="43">
        <v>0</v>
      </c>
      <c r="N1360" s="43"/>
      <c r="O1360" s="43"/>
      <c r="P1360" s="43"/>
      <c r="Q1360" s="43"/>
      <c r="R1360" s="47">
        <v>0.17</v>
      </c>
      <c r="S1360" s="48"/>
      <c r="T1360" s="26"/>
      <c r="U1360" s="23"/>
      <c r="V1360" s="48" t="str">
        <f t="shared" si="21"/>
        <v/>
      </c>
      <c r="W1360" s="48"/>
      <c r="X1360" s="48"/>
      <c r="Y1360" s="48"/>
      <c r="Z1360" s="48"/>
      <c r="AA1360" s="48" t="s">
        <v>135</v>
      </c>
      <c r="AB1360" s="41" t="s">
        <v>116</v>
      </c>
      <c r="AC1360" s="41" t="s">
        <v>136</v>
      </c>
      <c r="AD1360" s="41" t="s">
        <v>116</v>
      </c>
      <c r="AE1360" s="48" t="s">
        <v>136</v>
      </c>
      <c r="AF1360" s="41" t="s">
        <v>136</v>
      </c>
      <c r="AG1360" s="26">
        <v>10</v>
      </c>
      <c r="AH1360" s="50">
        <v>22</v>
      </c>
      <c r="AI1360" s="50">
        <v>16</v>
      </c>
      <c r="AJ1360" s="50">
        <v>36</v>
      </c>
      <c r="AK1360" s="51" t="s">
        <v>150</v>
      </c>
      <c r="AL1360" s="27" t="s">
        <v>1740</v>
      </c>
      <c r="AM1360" s="41"/>
      <c r="AP1360" s="54"/>
      <c r="AQ1360" s="54"/>
      <c r="AR1360" s="54"/>
      <c r="AS1360" s="54"/>
    </row>
    <row r="1361" s="7" customFormat="1" ht="53" customHeight="1" spans="1:45">
      <c r="A1361" s="23" t="s">
        <v>139</v>
      </c>
      <c r="B1361" s="24" t="s">
        <v>140</v>
      </c>
      <c r="C1361" s="25" t="s">
        <v>2843</v>
      </c>
      <c r="D1361" s="26" t="s">
        <v>2591</v>
      </c>
      <c r="E1361" s="27" t="s">
        <v>2592</v>
      </c>
      <c r="F1361" s="28" t="s">
        <v>144</v>
      </c>
      <c r="G1361" s="26" t="s">
        <v>187</v>
      </c>
      <c r="H1361" s="26" t="s">
        <v>146</v>
      </c>
      <c r="I1361" s="26" t="s">
        <v>147</v>
      </c>
      <c r="J1361" s="41" t="s">
        <v>148</v>
      </c>
      <c r="K1361" s="41" t="s">
        <v>149</v>
      </c>
      <c r="L1361" s="42">
        <v>0.24</v>
      </c>
      <c r="M1361" s="43">
        <v>0</v>
      </c>
      <c r="N1361" s="43"/>
      <c r="O1361" s="43"/>
      <c r="P1361" s="43"/>
      <c r="Q1361" s="43"/>
      <c r="R1361" s="47">
        <v>0.24</v>
      </c>
      <c r="S1361" s="48"/>
      <c r="T1361" s="26"/>
      <c r="U1361" s="23"/>
      <c r="V1361" s="48" t="str">
        <f t="shared" si="21"/>
        <v/>
      </c>
      <c r="W1361" s="48"/>
      <c r="X1361" s="48"/>
      <c r="Y1361" s="48"/>
      <c r="Z1361" s="48"/>
      <c r="AA1361" s="48" t="s">
        <v>135</v>
      </c>
      <c r="AB1361" s="41" t="s">
        <v>116</v>
      </c>
      <c r="AC1361" s="41" t="s">
        <v>116</v>
      </c>
      <c r="AD1361" s="41" t="s">
        <v>116</v>
      </c>
      <c r="AE1361" s="48" t="s">
        <v>136</v>
      </c>
      <c r="AF1361" s="41" t="s">
        <v>136</v>
      </c>
      <c r="AG1361" s="26">
        <v>28</v>
      </c>
      <c r="AH1361" s="50">
        <v>61.6</v>
      </c>
      <c r="AI1361" s="50">
        <v>44.8</v>
      </c>
      <c r="AJ1361" s="50">
        <v>100.8</v>
      </c>
      <c r="AK1361" s="51" t="s">
        <v>150</v>
      </c>
      <c r="AL1361" s="27" t="s">
        <v>1884</v>
      </c>
      <c r="AM1361" s="41"/>
      <c r="AP1361" s="54"/>
      <c r="AQ1361" s="54"/>
      <c r="AR1361" s="54"/>
      <c r="AS1361" s="54"/>
    </row>
    <row r="1362" s="7" customFormat="1" ht="53" customHeight="1" spans="1:45">
      <c r="A1362" s="23" t="s">
        <v>139</v>
      </c>
      <c r="B1362" s="24" t="s">
        <v>140</v>
      </c>
      <c r="C1362" s="25" t="s">
        <v>2844</v>
      </c>
      <c r="D1362" s="26" t="s">
        <v>2591</v>
      </c>
      <c r="E1362" s="27" t="s">
        <v>2646</v>
      </c>
      <c r="F1362" s="28" t="s">
        <v>144</v>
      </c>
      <c r="G1362" s="26" t="s">
        <v>189</v>
      </c>
      <c r="H1362" s="26" t="s">
        <v>146</v>
      </c>
      <c r="I1362" s="26" t="s">
        <v>147</v>
      </c>
      <c r="J1362" s="41" t="s">
        <v>148</v>
      </c>
      <c r="K1362" s="41" t="s">
        <v>149</v>
      </c>
      <c r="L1362" s="42">
        <v>0.18</v>
      </c>
      <c r="M1362" s="43">
        <v>0</v>
      </c>
      <c r="N1362" s="43"/>
      <c r="O1362" s="43"/>
      <c r="P1362" s="43"/>
      <c r="Q1362" s="43"/>
      <c r="R1362" s="47">
        <v>0.18</v>
      </c>
      <c r="S1362" s="48"/>
      <c r="T1362" s="26"/>
      <c r="U1362" s="23"/>
      <c r="V1362" s="48" t="str">
        <f t="shared" si="21"/>
        <v/>
      </c>
      <c r="W1362" s="48"/>
      <c r="X1362" s="48"/>
      <c r="Y1362" s="48"/>
      <c r="Z1362" s="48"/>
      <c r="AA1362" s="48" t="s">
        <v>135</v>
      </c>
      <c r="AB1362" s="41" t="s">
        <v>116</v>
      </c>
      <c r="AC1362" s="41" t="s">
        <v>116</v>
      </c>
      <c r="AD1362" s="41" t="s">
        <v>116</v>
      </c>
      <c r="AE1362" s="48" t="s">
        <v>136</v>
      </c>
      <c r="AF1362" s="41" t="s">
        <v>136</v>
      </c>
      <c r="AG1362" s="26">
        <v>18</v>
      </c>
      <c r="AH1362" s="50">
        <v>39.6</v>
      </c>
      <c r="AI1362" s="50">
        <v>28.8</v>
      </c>
      <c r="AJ1362" s="50">
        <v>64.8</v>
      </c>
      <c r="AK1362" s="51" t="s">
        <v>150</v>
      </c>
      <c r="AL1362" s="27" t="s">
        <v>1839</v>
      </c>
      <c r="AM1362" s="41"/>
      <c r="AP1362" s="54"/>
      <c r="AQ1362" s="54"/>
      <c r="AR1362" s="54"/>
      <c r="AS1362" s="54"/>
    </row>
    <row r="1363" s="7" customFormat="1" ht="53" customHeight="1" spans="1:45">
      <c r="A1363" s="23" t="s">
        <v>139</v>
      </c>
      <c r="B1363" s="24" t="s">
        <v>140</v>
      </c>
      <c r="C1363" s="25" t="s">
        <v>2845</v>
      </c>
      <c r="D1363" s="26" t="s">
        <v>2591</v>
      </c>
      <c r="E1363" s="27" t="s">
        <v>2846</v>
      </c>
      <c r="F1363" s="28" t="s">
        <v>144</v>
      </c>
      <c r="G1363" s="26" t="s">
        <v>191</v>
      </c>
      <c r="H1363" s="26" t="s">
        <v>146</v>
      </c>
      <c r="I1363" s="26" t="s">
        <v>147</v>
      </c>
      <c r="J1363" s="41" t="s">
        <v>148</v>
      </c>
      <c r="K1363" s="41" t="s">
        <v>149</v>
      </c>
      <c r="L1363" s="42">
        <v>0.14</v>
      </c>
      <c r="M1363" s="43">
        <v>0</v>
      </c>
      <c r="N1363" s="43"/>
      <c r="O1363" s="43"/>
      <c r="P1363" s="43"/>
      <c r="Q1363" s="43"/>
      <c r="R1363" s="47">
        <v>0.14</v>
      </c>
      <c r="S1363" s="48"/>
      <c r="T1363" s="26"/>
      <c r="U1363" s="23"/>
      <c r="V1363" s="48" t="str">
        <f t="shared" si="21"/>
        <v/>
      </c>
      <c r="W1363" s="48"/>
      <c r="X1363" s="48"/>
      <c r="Y1363" s="48"/>
      <c r="Z1363" s="48"/>
      <c r="AA1363" s="48" t="s">
        <v>135</v>
      </c>
      <c r="AB1363" s="41" t="s">
        <v>116</v>
      </c>
      <c r="AC1363" s="41" t="s">
        <v>116</v>
      </c>
      <c r="AD1363" s="41" t="s">
        <v>116</v>
      </c>
      <c r="AE1363" s="48" t="s">
        <v>136</v>
      </c>
      <c r="AF1363" s="41" t="s">
        <v>136</v>
      </c>
      <c r="AG1363" s="26">
        <v>18</v>
      </c>
      <c r="AH1363" s="50">
        <v>39.6</v>
      </c>
      <c r="AI1363" s="50">
        <v>28.8</v>
      </c>
      <c r="AJ1363" s="50">
        <v>64.8</v>
      </c>
      <c r="AK1363" s="51" t="s">
        <v>150</v>
      </c>
      <c r="AL1363" s="27" t="s">
        <v>1839</v>
      </c>
      <c r="AM1363" s="41"/>
      <c r="AP1363" s="54"/>
      <c r="AQ1363" s="54"/>
      <c r="AR1363" s="54"/>
      <c r="AS1363" s="54"/>
    </row>
    <row r="1364" s="7" customFormat="1" ht="53" customHeight="1" spans="1:45">
      <c r="A1364" s="23" t="s">
        <v>139</v>
      </c>
      <c r="B1364" s="24" t="s">
        <v>140</v>
      </c>
      <c r="C1364" s="25" t="s">
        <v>2847</v>
      </c>
      <c r="D1364" s="26" t="s">
        <v>2591</v>
      </c>
      <c r="E1364" s="27" t="s">
        <v>2848</v>
      </c>
      <c r="F1364" s="28" t="s">
        <v>144</v>
      </c>
      <c r="G1364" s="26" t="s">
        <v>193</v>
      </c>
      <c r="H1364" s="26" t="s">
        <v>146</v>
      </c>
      <c r="I1364" s="26" t="s">
        <v>147</v>
      </c>
      <c r="J1364" s="41" t="s">
        <v>148</v>
      </c>
      <c r="K1364" s="41" t="s">
        <v>149</v>
      </c>
      <c r="L1364" s="42">
        <v>0.39</v>
      </c>
      <c r="M1364" s="43">
        <v>0</v>
      </c>
      <c r="N1364" s="43"/>
      <c r="O1364" s="43"/>
      <c r="P1364" s="43"/>
      <c r="Q1364" s="43"/>
      <c r="R1364" s="47">
        <v>0.39</v>
      </c>
      <c r="S1364" s="48"/>
      <c r="T1364" s="26"/>
      <c r="U1364" s="23"/>
      <c r="V1364" s="48" t="str">
        <f t="shared" si="21"/>
        <v/>
      </c>
      <c r="W1364" s="48"/>
      <c r="X1364" s="48"/>
      <c r="Y1364" s="48"/>
      <c r="Z1364" s="48"/>
      <c r="AA1364" s="48" t="s">
        <v>135</v>
      </c>
      <c r="AB1364" s="41" t="s">
        <v>116</v>
      </c>
      <c r="AC1364" s="41" t="s">
        <v>136</v>
      </c>
      <c r="AD1364" s="41" t="s">
        <v>116</v>
      </c>
      <c r="AE1364" s="48" t="s">
        <v>136</v>
      </c>
      <c r="AF1364" s="41" t="s">
        <v>136</v>
      </c>
      <c r="AG1364" s="26">
        <v>22</v>
      </c>
      <c r="AH1364" s="50">
        <v>48.4</v>
      </c>
      <c r="AI1364" s="50">
        <v>35.2</v>
      </c>
      <c r="AJ1364" s="50">
        <v>79.2</v>
      </c>
      <c r="AK1364" s="51" t="s">
        <v>150</v>
      </c>
      <c r="AL1364" s="27" t="s">
        <v>2421</v>
      </c>
      <c r="AM1364" s="41"/>
      <c r="AP1364" s="54"/>
      <c r="AQ1364" s="54"/>
      <c r="AR1364" s="54"/>
      <c r="AS1364" s="54"/>
    </row>
    <row r="1365" s="7" customFormat="1" ht="53" customHeight="1" spans="1:45">
      <c r="A1365" s="23" t="s">
        <v>139</v>
      </c>
      <c r="B1365" s="24" t="s">
        <v>140</v>
      </c>
      <c r="C1365" s="25" t="s">
        <v>2849</v>
      </c>
      <c r="D1365" s="26" t="s">
        <v>2591</v>
      </c>
      <c r="E1365" s="27" t="s">
        <v>2850</v>
      </c>
      <c r="F1365" s="28" t="s">
        <v>144</v>
      </c>
      <c r="G1365" s="26" t="s">
        <v>195</v>
      </c>
      <c r="H1365" s="26" t="s">
        <v>146</v>
      </c>
      <c r="I1365" s="26" t="s">
        <v>147</v>
      </c>
      <c r="J1365" s="41" t="s">
        <v>148</v>
      </c>
      <c r="K1365" s="41" t="s">
        <v>149</v>
      </c>
      <c r="L1365" s="42">
        <v>0.03</v>
      </c>
      <c r="M1365" s="43">
        <v>0</v>
      </c>
      <c r="N1365" s="43"/>
      <c r="O1365" s="43"/>
      <c r="P1365" s="43"/>
      <c r="Q1365" s="43"/>
      <c r="R1365" s="47">
        <v>0.03</v>
      </c>
      <c r="S1365" s="48"/>
      <c r="T1365" s="26"/>
      <c r="U1365" s="23"/>
      <c r="V1365" s="48" t="str">
        <f t="shared" si="21"/>
        <v/>
      </c>
      <c r="W1365" s="48"/>
      <c r="X1365" s="48"/>
      <c r="Y1365" s="48"/>
      <c r="Z1365" s="48"/>
      <c r="AA1365" s="48" t="s">
        <v>135</v>
      </c>
      <c r="AB1365" s="41" t="s">
        <v>116</v>
      </c>
      <c r="AC1365" s="41" t="s">
        <v>136</v>
      </c>
      <c r="AD1365" s="41" t="s">
        <v>116</v>
      </c>
      <c r="AE1365" s="48" t="s">
        <v>136</v>
      </c>
      <c r="AF1365" s="41" t="s">
        <v>136</v>
      </c>
      <c r="AG1365" s="26">
        <v>26</v>
      </c>
      <c r="AH1365" s="50">
        <v>57.2</v>
      </c>
      <c r="AI1365" s="50">
        <v>41.6</v>
      </c>
      <c r="AJ1365" s="50">
        <v>93.6</v>
      </c>
      <c r="AK1365" s="51" t="s">
        <v>150</v>
      </c>
      <c r="AL1365" s="27" t="s">
        <v>1791</v>
      </c>
      <c r="AM1365" s="41"/>
      <c r="AP1365" s="54"/>
      <c r="AQ1365" s="54"/>
      <c r="AR1365" s="54"/>
      <c r="AS1365" s="54"/>
    </row>
    <row r="1366" s="7" customFormat="1" ht="53" customHeight="1" spans="1:45">
      <c r="A1366" s="23" t="s">
        <v>139</v>
      </c>
      <c r="B1366" s="24" t="s">
        <v>140</v>
      </c>
      <c r="C1366" s="25" t="s">
        <v>2851</v>
      </c>
      <c r="D1366" s="26" t="s">
        <v>2591</v>
      </c>
      <c r="E1366" s="27" t="s">
        <v>2641</v>
      </c>
      <c r="F1366" s="28" t="s">
        <v>144</v>
      </c>
      <c r="G1366" s="26" t="s">
        <v>285</v>
      </c>
      <c r="H1366" s="26" t="s">
        <v>146</v>
      </c>
      <c r="I1366" s="26" t="s">
        <v>147</v>
      </c>
      <c r="J1366" s="41" t="s">
        <v>148</v>
      </c>
      <c r="K1366" s="41" t="s">
        <v>149</v>
      </c>
      <c r="L1366" s="42">
        <v>0.02</v>
      </c>
      <c r="M1366" s="43">
        <v>0</v>
      </c>
      <c r="N1366" s="43"/>
      <c r="O1366" s="43"/>
      <c r="P1366" s="43"/>
      <c r="Q1366" s="43"/>
      <c r="R1366" s="47">
        <v>0.02</v>
      </c>
      <c r="S1366" s="48"/>
      <c r="T1366" s="26"/>
      <c r="U1366" s="23"/>
      <c r="V1366" s="48" t="str">
        <f t="shared" si="21"/>
        <v/>
      </c>
      <c r="W1366" s="48"/>
      <c r="X1366" s="48"/>
      <c r="Y1366" s="48"/>
      <c r="Z1366" s="48"/>
      <c r="AA1366" s="48" t="s">
        <v>135</v>
      </c>
      <c r="AB1366" s="41" t="s">
        <v>116</v>
      </c>
      <c r="AC1366" s="41" t="s">
        <v>136</v>
      </c>
      <c r="AD1366" s="41" t="s">
        <v>116</v>
      </c>
      <c r="AE1366" s="48" t="s">
        <v>136</v>
      </c>
      <c r="AF1366" s="41" t="s">
        <v>136</v>
      </c>
      <c r="AG1366" s="26">
        <v>12</v>
      </c>
      <c r="AH1366" s="50">
        <v>26.4</v>
      </c>
      <c r="AI1366" s="50">
        <v>19.2</v>
      </c>
      <c r="AJ1366" s="50">
        <v>43.2</v>
      </c>
      <c r="AK1366" s="51" t="s">
        <v>150</v>
      </c>
      <c r="AL1366" s="27" t="s">
        <v>1869</v>
      </c>
      <c r="AM1366" s="41"/>
      <c r="AP1366" s="54"/>
      <c r="AQ1366" s="54"/>
      <c r="AR1366" s="54"/>
      <c r="AS1366" s="54"/>
    </row>
    <row r="1367" s="7" customFormat="1" ht="53" customHeight="1" spans="1:45">
      <c r="A1367" s="23" t="s">
        <v>139</v>
      </c>
      <c r="B1367" s="24" t="s">
        <v>140</v>
      </c>
      <c r="C1367" s="25" t="s">
        <v>2852</v>
      </c>
      <c r="D1367" s="26" t="s">
        <v>2591</v>
      </c>
      <c r="E1367" s="27" t="s">
        <v>2610</v>
      </c>
      <c r="F1367" s="28" t="s">
        <v>144</v>
      </c>
      <c r="G1367" s="26" t="s">
        <v>197</v>
      </c>
      <c r="H1367" s="26" t="s">
        <v>146</v>
      </c>
      <c r="I1367" s="26" t="s">
        <v>147</v>
      </c>
      <c r="J1367" s="41" t="s">
        <v>148</v>
      </c>
      <c r="K1367" s="41" t="s">
        <v>149</v>
      </c>
      <c r="L1367" s="42">
        <v>0.03</v>
      </c>
      <c r="M1367" s="43">
        <v>0</v>
      </c>
      <c r="N1367" s="43"/>
      <c r="O1367" s="43"/>
      <c r="P1367" s="43"/>
      <c r="Q1367" s="43"/>
      <c r="R1367" s="47">
        <v>0.03</v>
      </c>
      <c r="S1367" s="48"/>
      <c r="T1367" s="26"/>
      <c r="U1367" s="23"/>
      <c r="V1367" s="48" t="str">
        <f t="shared" si="21"/>
        <v/>
      </c>
      <c r="W1367" s="48"/>
      <c r="X1367" s="48"/>
      <c r="Y1367" s="48"/>
      <c r="Z1367" s="48"/>
      <c r="AA1367" s="48" t="s">
        <v>135</v>
      </c>
      <c r="AB1367" s="41" t="s">
        <v>116</v>
      </c>
      <c r="AC1367" s="41" t="s">
        <v>136</v>
      </c>
      <c r="AD1367" s="41" t="s">
        <v>116</v>
      </c>
      <c r="AE1367" s="48" t="s">
        <v>136</v>
      </c>
      <c r="AF1367" s="41" t="s">
        <v>136</v>
      </c>
      <c r="AG1367" s="26">
        <v>30</v>
      </c>
      <c r="AH1367" s="50">
        <v>66</v>
      </c>
      <c r="AI1367" s="50">
        <v>48</v>
      </c>
      <c r="AJ1367" s="50">
        <v>108</v>
      </c>
      <c r="AK1367" s="51" t="s">
        <v>150</v>
      </c>
      <c r="AL1367" s="27" t="s">
        <v>1763</v>
      </c>
      <c r="AM1367" s="41"/>
      <c r="AP1367" s="54"/>
      <c r="AQ1367" s="54"/>
      <c r="AR1367" s="54"/>
      <c r="AS1367" s="54"/>
    </row>
    <row r="1368" s="7" customFormat="1" ht="53" customHeight="1" spans="1:45">
      <c r="A1368" s="23" t="s">
        <v>139</v>
      </c>
      <c r="B1368" s="24" t="s">
        <v>140</v>
      </c>
      <c r="C1368" s="25" t="s">
        <v>2853</v>
      </c>
      <c r="D1368" s="26" t="s">
        <v>2591</v>
      </c>
      <c r="E1368" s="27" t="s">
        <v>2592</v>
      </c>
      <c r="F1368" s="28" t="s">
        <v>144</v>
      </c>
      <c r="G1368" s="26" t="s">
        <v>288</v>
      </c>
      <c r="H1368" s="26" t="s">
        <v>146</v>
      </c>
      <c r="I1368" s="26" t="s">
        <v>147</v>
      </c>
      <c r="J1368" s="41" t="s">
        <v>148</v>
      </c>
      <c r="K1368" s="41" t="s">
        <v>149</v>
      </c>
      <c r="L1368" s="42">
        <v>0.24</v>
      </c>
      <c r="M1368" s="43">
        <v>0</v>
      </c>
      <c r="N1368" s="43"/>
      <c r="O1368" s="43"/>
      <c r="P1368" s="43"/>
      <c r="Q1368" s="43"/>
      <c r="R1368" s="47">
        <v>0.24</v>
      </c>
      <c r="S1368" s="48"/>
      <c r="T1368" s="26"/>
      <c r="U1368" s="23"/>
      <c r="V1368" s="48" t="str">
        <f t="shared" si="21"/>
        <v/>
      </c>
      <c r="W1368" s="48"/>
      <c r="X1368" s="48"/>
      <c r="Y1368" s="48"/>
      <c r="Z1368" s="48"/>
      <c r="AA1368" s="48" t="s">
        <v>135</v>
      </c>
      <c r="AB1368" s="41" t="s">
        <v>116</v>
      </c>
      <c r="AC1368" s="41" t="s">
        <v>136</v>
      </c>
      <c r="AD1368" s="41" t="s">
        <v>116</v>
      </c>
      <c r="AE1368" s="48" t="s">
        <v>136</v>
      </c>
      <c r="AF1368" s="41" t="s">
        <v>136</v>
      </c>
      <c r="AG1368" s="26">
        <v>14</v>
      </c>
      <c r="AH1368" s="50">
        <v>30.8</v>
      </c>
      <c r="AI1368" s="50">
        <v>22.4</v>
      </c>
      <c r="AJ1368" s="50">
        <v>50.4</v>
      </c>
      <c r="AK1368" s="51" t="s">
        <v>150</v>
      </c>
      <c r="AL1368" s="27" t="s">
        <v>1788</v>
      </c>
      <c r="AM1368" s="41"/>
      <c r="AP1368" s="54"/>
      <c r="AQ1368" s="54"/>
      <c r="AR1368" s="54"/>
      <c r="AS1368" s="54"/>
    </row>
    <row r="1369" s="7" customFormat="1" ht="53" customHeight="1" spans="1:45">
      <c r="A1369" s="23" t="s">
        <v>139</v>
      </c>
      <c r="B1369" s="24" t="s">
        <v>140</v>
      </c>
      <c r="C1369" s="25" t="s">
        <v>2854</v>
      </c>
      <c r="D1369" s="26" t="s">
        <v>2591</v>
      </c>
      <c r="E1369" s="27" t="s">
        <v>2836</v>
      </c>
      <c r="F1369" s="28" t="s">
        <v>144</v>
      </c>
      <c r="G1369" s="26" t="s">
        <v>290</v>
      </c>
      <c r="H1369" s="26" t="s">
        <v>146</v>
      </c>
      <c r="I1369" s="26" t="s">
        <v>147</v>
      </c>
      <c r="J1369" s="41" t="s">
        <v>148</v>
      </c>
      <c r="K1369" s="41" t="s">
        <v>149</v>
      </c>
      <c r="L1369" s="42">
        <v>0.71</v>
      </c>
      <c r="M1369" s="43">
        <v>0</v>
      </c>
      <c r="N1369" s="43"/>
      <c r="O1369" s="43"/>
      <c r="P1369" s="43"/>
      <c r="Q1369" s="43"/>
      <c r="R1369" s="47">
        <v>0.71</v>
      </c>
      <c r="S1369" s="48"/>
      <c r="T1369" s="26"/>
      <c r="U1369" s="23"/>
      <c r="V1369" s="48" t="str">
        <f t="shared" si="21"/>
        <v/>
      </c>
      <c r="W1369" s="48"/>
      <c r="X1369" s="48"/>
      <c r="Y1369" s="48"/>
      <c r="Z1369" s="48"/>
      <c r="AA1369" s="48" t="s">
        <v>135</v>
      </c>
      <c r="AB1369" s="41" t="s">
        <v>116</v>
      </c>
      <c r="AC1369" s="41" t="s">
        <v>136</v>
      </c>
      <c r="AD1369" s="41" t="s">
        <v>116</v>
      </c>
      <c r="AE1369" s="48" t="s">
        <v>136</v>
      </c>
      <c r="AF1369" s="41" t="s">
        <v>136</v>
      </c>
      <c r="AG1369" s="26">
        <v>14</v>
      </c>
      <c r="AH1369" s="50">
        <v>30.8</v>
      </c>
      <c r="AI1369" s="50">
        <v>22.4</v>
      </c>
      <c r="AJ1369" s="50">
        <v>50.4</v>
      </c>
      <c r="AK1369" s="51" t="s">
        <v>150</v>
      </c>
      <c r="AL1369" s="27" t="s">
        <v>1788</v>
      </c>
      <c r="AM1369" s="41"/>
      <c r="AP1369" s="54"/>
      <c r="AQ1369" s="54"/>
      <c r="AR1369" s="54"/>
      <c r="AS1369" s="54"/>
    </row>
    <row r="1370" s="7" customFormat="1" ht="53" customHeight="1" spans="1:45">
      <c r="A1370" s="23" t="s">
        <v>139</v>
      </c>
      <c r="B1370" s="24" t="s">
        <v>140</v>
      </c>
      <c r="C1370" s="25" t="s">
        <v>2855</v>
      </c>
      <c r="D1370" s="26" t="s">
        <v>2591</v>
      </c>
      <c r="E1370" s="27" t="s">
        <v>2856</v>
      </c>
      <c r="F1370" s="28" t="s">
        <v>144</v>
      </c>
      <c r="G1370" s="26" t="s">
        <v>292</v>
      </c>
      <c r="H1370" s="26" t="s">
        <v>146</v>
      </c>
      <c r="I1370" s="26" t="s">
        <v>147</v>
      </c>
      <c r="J1370" s="41" t="s">
        <v>148</v>
      </c>
      <c r="K1370" s="41" t="s">
        <v>149</v>
      </c>
      <c r="L1370" s="42">
        <v>0.19</v>
      </c>
      <c r="M1370" s="43">
        <v>0</v>
      </c>
      <c r="N1370" s="43"/>
      <c r="O1370" s="43"/>
      <c r="P1370" s="43"/>
      <c r="Q1370" s="43"/>
      <c r="R1370" s="47">
        <v>0.19</v>
      </c>
      <c r="S1370" s="48"/>
      <c r="T1370" s="26"/>
      <c r="U1370" s="23"/>
      <c r="V1370" s="48" t="str">
        <f t="shared" si="21"/>
        <v/>
      </c>
      <c r="W1370" s="48"/>
      <c r="X1370" s="48"/>
      <c r="Y1370" s="48"/>
      <c r="Z1370" s="48"/>
      <c r="AA1370" s="48" t="s">
        <v>135</v>
      </c>
      <c r="AB1370" s="41" t="s">
        <v>116</v>
      </c>
      <c r="AC1370" s="41" t="s">
        <v>136</v>
      </c>
      <c r="AD1370" s="41" t="s">
        <v>116</v>
      </c>
      <c r="AE1370" s="48" t="s">
        <v>136</v>
      </c>
      <c r="AF1370" s="41" t="s">
        <v>136</v>
      </c>
      <c r="AG1370" s="26">
        <v>16</v>
      </c>
      <c r="AH1370" s="50">
        <v>35.2</v>
      </c>
      <c r="AI1370" s="50">
        <v>25.6</v>
      </c>
      <c r="AJ1370" s="50">
        <v>57.6</v>
      </c>
      <c r="AK1370" s="51" t="s">
        <v>150</v>
      </c>
      <c r="AL1370" s="27" t="s">
        <v>1798</v>
      </c>
      <c r="AM1370" s="41"/>
      <c r="AP1370" s="54"/>
      <c r="AQ1370" s="54"/>
      <c r="AR1370" s="54"/>
      <c r="AS1370" s="54"/>
    </row>
    <row r="1371" s="7" customFormat="1" ht="53" customHeight="1" spans="1:45">
      <c r="A1371" s="23" t="s">
        <v>139</v>
      </c>
      <c r="B1371" s="24" t="s">
        <v>140</v>
      </c>
      <c r="C1371" s="25" t="s">
        <v>2857</v>
      </c>
      <c r="D1371" s="26" t="s">
        <v>2591</v>
      </c>
      <c r="E1371" s="27" t="s">
        <v>2858</v>
      </c>
      <c r="F1371" s="28" t="s">
        <v>144</v>
      </c>
      <c r="G1371" s="26" t="s">
        <v>199</v>
      </c>
      <c r="H1371" s="26" t="s">
        <v>146</v>
      </c>
      <c r="I1371" s="26" t="s">
        <v>147</v>
      </c>
      <c r="J1371" s="41" t="s">
        <v>148</v>
      </c>
      <c r="K1371" s="41" t="s">
        <v>149</v>
      </c>
      <c r="L1371" s="42">
        <v>0.49</v>
      </c>
      <c r="M1371" s="43">
        <v>0</v>
      </c>
      <c r="N1371" s="43"/>
      <c r="O1371" s="43"/>
      <c r="P1371" s="43"/>
      <c r="Q1371" s="43"/>
      <c r="R1371" s="47">
        <v>0.49</v>
      </c>
      <c r="S1371" s="48"/>
      <c r="T1371" s="26"/>
      <c r="U1371" s="23"/>
      <c r="V1371" s="48" t="str">
        <f t="shared" si="21"/>
        <v/>
      </c>
      <c r="W1371" s="48"/>
      <c r="X1371" s="48"/>
      <c r="Y1371" s="48"/>
      <c r="Z1371" s="48"/>
      <c r="AA1371" s="48" t="s">
        <v>135</v>
      </c>
      <c r="AB1371" s="41" t="s">
        <v>116</v>
      </c>
      <c r="AC1371" s="41" t="s">
        <v>136</v>
      </c>
      <c r="AD1371" s="41" t="s">
        <v>116</v>
      </c>
      <c r="AE1371" s="48" t="s">
        <v>136</v>
      </c>
      <c r="AF1371" s="41" t="s">
        <v>136</v>
      </c>
      <c r="AG1371" s="26">
        <v>20</v>
      </c>
      <c r="AH1371" s="50">
        <v>44</v>
      </c>
      <c r="AI1371" s="50">
        <v>32</v>
      </c>
      <c r="AJ1371" s="50">
        <v>72</v>
      </c>
      <c r="AK1371" s="51" t="s">
        <v>150</v>
      </c>
      <c r="AL1371" s="27" t="s">
        <v>1737</v>
      </c>
      <c r="AM1371" s="41"/>
      <c r="AP1371" s="54"/>
      <c r="AQ1371" s="54"/>
      <c r="AR1371" s="54"/>
      <c r="AS1371" s="54"/>
    </row>
    <row r="1372" s="7" customFormat="1" ht="53" customHeight="1" spans="1:45">
      <c r="A1372" s="23" t="s">
        <v>139</v>
      </c>
      <c r="B1372" s="24" t="s">
        <v>140</v>
      </c>
      <c r="C1372" s="25" t="s">
        <v>2859</v>
      </c>
      <c r="D1372" s="26" t="s">
        <v>2591</v>
      </c>
      <c r="E1372" s="27" t="s">
        <v>2860</v>
      </c>
      <c r="F1372" s="28" t="s">
        <v>144</v>
      </c>
      <c r="G1372" s="29" t="s">
        <v>202</v>
      </c>
      <c r="H1372" s="26" t="s">
        <v>146</v>
      </c>
      <c r="I1372" s="26" t="s">
        <v>147</v>
      </c>
      <c r="J1372" s="41" t="s">
        <v>148</v>
      </c>
      <c r="K1372" s="41" t="s">
        <v>149</v>
      </c>
      <c r="L1372" s="42">
        <v>0.82</v>
      </c>
      <c r="M1372" s="43">
        <v>0</v>
      </c>
      <c r="N1372" s="43"/>
      <c r="O1372" s="43"/>
      <c r="P1372" s="43"/>
      <c r="Q1372" s="43"/>
      <c r="R1372" s="47">
        <v>0.82</v>
      </c>
      <c r="S1372" s="48"/>
      <c r="T1372" s="29"/>
      <c r="U1372" s="23"/>
      <c r="V1372" s="48" t="str">
        <f t="shared" si="21"/>
        <v/>
      </c>
      <c r="W1372" s="48"/>
      <c r="X1372" s="48"/>
      <c r="Y1372" s="48"/>
      <c r="Z1372" s="48"/>
      <c r="AA1372" s="48" t="s">
        <v>135</v>
      </c>
      <c r="AB1372" s="41" t="s">
        <v>116</v>
      </c>
      <c r="AC1372" s="41" t="s">
        <v>136</v>
      </c>
      <c r="AD1372" s="41" t="s">
        <v>116</v>
      </c>
      <c r="AE1372" s="48" t="s">
        <v>136</v>
      </c>
      <c r="AF1372" s="41" t="s">
        <v>136</v>
      </c>
      <c r="AG1372" s="26">
        <v>63</v>
      </c>
      <c r="AH1372" s="50">
        <v>138.6</v>
      </c>
      <c r="AI1372" s="50">
        <v>100.8</v>
      </c>
      <c r="AJ1372" s="50">
        <v>226.8</v>
      </c>
      <c r="AK1372" s="51" t="s">
        <v>150</v>
      </c>
      <c r="AL1372" s="27" t="s">
        <v>2494</v>
      </c>
      <c r="AM1372" s="41"/>
      <c r="AP1372" s="54"/>
      <c r="AQ1372" s="54"/>
      <c r="AR1372" s="54"/>
      <c r="AS1372" s="54"/>
    </row>
    <row r="1373" s="7" customFormat="1" ht="53" customHeight="1" spans="1:45">
      <c r="A1373" s="23" t="s">
        <v>139</v>
      </c>
      <c r="B1373" s="24" t="s">
        <v>140</v>
      </c>
      <c r="C1373" s="25" t="s">
        <v>2861</v>
      </c>
      <c r="D1373" s="26" t="s">
        <v>2591</v>
      </c>
      <c r="E1373" s="27" t="s">
        <v>2862</v>
      </c>
      <c r="F1373" s="28" t="s">
        <v>144</v>
      </c>
      <c r="G1373" s="26" t="s">
        <v>296</v>
      </c>
      <c r="H1373" s="26" t="s">
        <v>146</v>
      </c>
      <c r="I1373" s="26" t="s">
        <v>147</v>
      </c>
      <c r="J1373" s="41" t="s">
        <v>148</v>
      </c>
      <c r="K1373" s="41" t="s">
        <v>149</v>
      </c>
      <c r="L1373" s="42">
        <v>0.3</v>
      </c>
      <c r="M1373" s="43">
        <v>0</v>
      </c>
      <c r="N1373" s="43"/>
      <c r="O1373" s="43"/>
      <c r="P1373" s="43"/>
      <c r="Q1373" s="43"/>
      <c r="R1373" s="47">
        <v>0.3</v>
      </c>
      <c r="S1373" s="48"/>
      <c r="T1373" s="26"/>
      <c r="U1373" s="23"/>
      <c r="V1373" s="48" t="str">
        <f t="shared" si="21"/>
        <v/>
      </c>
      <c r="W1373" s="48"/>
      <c r="X1373" s="48"/>
      <c r="Y1373" s="48"/>
      <c r="Z1373" s="48"/>
      <c r="AA1373" s="48" t="s">
        <v>135</v>
      </c>
      <c r="AB1373" s="41" t="s">
        <v>116</v>
      </c>
      <c r="AC1373" s="41" t="s">
        <v>136</v>
      </c>
      <c r="AD1373" s="41" t="s">
        <v>116</v>
      </c>
      <c r="AE1373" s="48" t="s">
        <v>136</v>
      </c>
      <c r="AF1373" s="41" t="s">
        <v>136</v>
      </c>
      <c r="AG1373" s="26">
        <v>9</v>
      </c>
      <c r="AH1373" s="50">
        <v>19.8</v>
      </c>
      <c r="AI1373" s="50">
        <v>14.4</v>
      </c>
      <c r="AJ1373" s="50">
        <v>32.4</v>
      </c>
      <c r="AK1373" s="51" t="s">
        <v>150</v>
      </c>
      <c r="AL1373" s="27" t="s">
        <v>1784</v>
      </c>
      <c r="AM1373" s="41"/>
      <c r="AP1373" s="54"/>
      <c r="AQ1373" s="54"/>
      <c r="AR1373" s="54"/>
      <c r="AS1373" s="54"/>
    </row>
    <row r="1374" s="7" customFormat="1" ht="53" customHeight="1" spans="1:45">
      <c r="A1374" s="23" t="s">
        <v>139</v>
      </c>
      <c r="B1374" s="24" t="s">
        <v>140</v>
      </c>
      <c r="C1374" s="25" t="s">
        <v>2863</v>
      </c>
      <c r="D1374" s="26" t="s">
        <v>2591</v>
      </c>
      <c r="E1374" s="27" t="s">
        <v>2834</v>
      </c>
      <c r="F1374" s="28" t="s">
        <v>144</v>
      </c>
      <c r="G1374" s="26" t="s">
        <v>298</v>
      </c>
      <c r="H1374" s="26" t="s">
        <v>146</v>
      </c>
      <c r="I1374" s="26" t="s">
        <v>147</v>
      </c>
      <c r="J1374" s="41" t="s">
        <v>148</v>
      </c>
      <c r="K1374" s="41" t="s">
        <v>149</v>
      </c>
      <c r="L1374" s="42">
        <v>0.4</v>
      </c>
      <c r="M1374" s="43">
        <v>0</v>
      </c>
      <c r="N1374" s="43"/>
      <c r="O1374" s="43"/>
      <c r="P1374" s="43"/>
      <c r="Q1374" s="43"/>
      <c r="R1374" s="47">
        <v>0.4</v>
      </c>
      <c r="S1374" s="48"/>
      <c r="T1374" s="26"/>
      <c r="U1374" s="23"/>
      <c r="V1374" s="48" t="str">
        <f t="shared" si="21"/>
        <v/>
      </c>
      <c r="W1374" s="48"/>
      <c r="X1374" s="48"/>
      <c r="Y1374" s="48"/>
      <c r="Z1374" s="48"/>
      <c r="AA1374" s="48" t="s">
        <v>135</v>
      </c>
      <c r="AB1374" s="41" t="s">
        <v>116</v>
      </c>
      <c r="AC1374" s="41" t="s">
        <v>136</v>
      </c>
      <c r="AD1374" s="41" t="s">
        <v>116</v>
      </c>
      <c r="AE1374" s="48" t="s">
        <v>136</v>
      </c>
      <c r="AF1374" s="41" t="s">
        <v>136</v>
      </c>
      <c r="AG1374" s="26">
        <v>15</v>
      </c>
      <c r="AH1374" s="50">
        <v>33</v>
      </c>
      <c r="AI1374" s="50">
        <v>24</v>
      </c>
      <c r="AJ1374" s="50">
        <v>54</v>
      </c>
      <c r="AK1374" s="51" t="s">
        <v>150</v>
      </c>
      <c r="AL1374" s="27" t="s">
        <v>1902</v>
      </c>
      <c r="AM1374" s="41"/>
      <c r="AP1374" s="54"/>
      <c r="AQ1374" s="54"/>
      <c r="AR1374" s="54"/>
      <c r="AS1374" s="54"/>
    </row>
    <row r="1375" s="7" customFormat="1" ht="53" customHeight="1" spans="1:45">
      <c r="A1375" s="23" t="s">
        <v>139</v>
      </c>
      <c r="B1375" s="24" t="s">
        <v>140</v>
      </c>
      <c r="C1375" s="25" t="s">
        <v>2864</v>
      </c>
      <c r="D1375" s="26" t="s">
        <v>2591</v>
      </c>
      <c r="E1375" s="27" t="s">
        <v>2865</v>
      </c>
      <c r="F1375" s="28" t="s">
        <v>144</v>
      </c>
      <c r="G1375" s="26" t="s">
        <v>300</v>
      </c>
      <c r="H1375" s="26" t="s">
        <v>146</v>
      </c>
      <c r="I1375" s="26" t="s">
        <v>147</v>
      </c>
      <c r="J1375" s="41" t="s">
        <v>148</v>
      </c>
      <c r="K1375" s="41" t="s">
        <v>149</v>
      </c>
      <c r="L1375" s="42">
        <v>0.2</v>
      </c>
      <c r="M1375" s="43">
        <v>0</v>
      </c>
      <c r="N1375" s="43"/>
      <c r="O1375" s="43"/>
      <c r="P1375" s="43"/>
      <c r="Q1375" s="43"/>
      <c r="R1375" s="47">
        <v>0.2</v>
      </c>
      <c r="S1375" s="48"/>
      <c r="T1375" s="26"/>
      <c r="U1375" s="23"/>
      <c r="V1375" s="48" t="str">
        <f t="shared" si="21"/>
        <v/>
      </c>
      <c r="W1375" s="48"/>
      <c r="X1375" s="48"/>
      <c r="Y1375" s="48"/>
      <c r="Z1375" s="48"/>
      <c r="AA1375" s="48" t="s">
        <v>135</v>
      </c>
      <c r="AB1375" s="41" t="s">
        <v>116</v>
      </c>
      <c r="AC1375" s="41" t="s">
        <v>136</v>
      </c>
      <c r="AD1375" s="41" t="s">
        <v>116</v>
      </c>
      <c r="AE1375" s="48" t="s">
        <v>136</v>
      </c>
      <c r="AF1375" s="41" t="s">
        <v>136</v>
      </c>
      <c r="AG1375" s="26">
        <v>11</v>
      </c>
      <c r="AH1375" s="50">
        <v>24.2</v>
      </c>
      <c r="AI1375" s="50">
        <v>17.6</v>
      </c>
      <c r="AJ1375" s="50">
        <v>39.6</v>
      </c>
      <c r="AK1375" s="51" t="s">
        <v>150</v>
      </c>
      <c r="AL1375" s="27" t="s">
        <v>1834</v>
      </c>
      <c r="AM1375" s="41"/>
      <c r="AP1375" s="54"/>
      <c r="AQ1375" s="54"/>
      <c r="AR1375" s="54"/>
      <c r="AS1375" s="54"/>
    </row>
    <row r="1376" s="7" customFormat="1" ht="53" customHeight="1" spans="1:45">
      <c r="A1376" s="23" t="s">
        <v>139</v>
      </c>
      <c r="B1376" s="24" t="s">
        <v>140</v>
      </c>
      <c r="C1376" s="25" t="s">
        <v>2866</v>
      </c>
      <c r="D1376" s="26" t="s">
        <v>2591</v>
      </c>
      <c r="E1376" s="27" t="s">
        <v>2867</v>
      </c>
      <c r="F1376" s="28" t="s">
        <v>144</v>
      </c>
      <c r="G1376" s="26" t="s">
        <v>205</v>
      </c>
      <c r="H1376" s="26" t="s">
        <v>146</v>
      </c>
      <c r="I1376" s="26" t="s">
        <v>147</v>
      </c>
      <c r="J1376" s="41" t="s">
        <v>148</v>
      </c>
      <c r="K1376" s="41" t="s">
        <v>149</v>
      </c>
      <c r="L1376" s="42">
        <v>0.22</v>
      </c>
      <c r="M1376" s="43">
        <v>0</v>
      </c>
      <c r="N1376" s="43"/>
      <c r="O1376" s="43"/>
      <c r="P1376" s="43"/>
      <c r="Q1376" s="43"/>
      <c r="R1376" s="47">
        <v>0.22</v>
      </c>
      <c r="S1376" s="48"/>
      <c r="T1376" s="26"/>
      <c r="U1376" s="23"/>
      <c r="V1376" s="48" t="str">
        <f t="shared" si="21"/>
        <v/>
      </c>
      <c r="W1376" s="48"/>
      <c r="X1376" s="48"/>
      <c r="Y1376" s="48"/>
      <c r="Z1376" s="48"/>
      <c r="AA1376" s="48" t="s">
        <v>135</v>
      </c>
      <c r="AB1376" s="41" t="s">
        <v>116</v>
      </c>
      <c r="AC1376" s="41" t="s">
        <v>116</v>
      </c>
      <c r="AD1376" s="41" t="s">
        <v>116</v>
      </c>
      <c r="AE1376" s="48" t="s">
        <v>136</v>
      </c>
      <c r="AF1376" s="41" t="s">
        <v>136</v>
      </c>
      <c r="AG1376" s="26">
        <v>19</v>
      </c>
      <c r="AH1376" s="50">
        <v>41.8</v>
      </c>
      <c r="AI1376" s="50">
        <v>30.4</v>
      </c>
      <c r="AJ1376" s="50">
        <v>68.4</v>
      </c>
      <c r="AK1376" s="51" t="s">
        <v>150</v>
      </c>
      <c r="AL1376" s="27" t="s">
        <v>1810</v>
      </c>
      <c r="AM1376" s="41"/>
      <c r="AP1376" s="54"/>
      <c r="AQ1376" s="54"/>
      <c r="AR1376" s="54"/>
      <c r="AS1376" s="54"/>
    </row>
    <row r="1377" s="7" customFormat="1" ht="53" customHeight="1" spans="1:45">
      <c r="A1377" s="23" t="s">
        <v>139</v>
      </c>
      <c r="B1377" s="24" t="s">
        <v>140</v>
      </c>
      <c r="C1377" s="25" t="s">
        <v>2868</v>
      </c>
      <c r="D1377" s="26" t="s">
        <v>2591</v>
      </c>
      <c r="E1377" s="27" t="s">
        <v>2646</v>
      </c>
      <c r="F1377" s="28" t="s">
        <v>144</v>
      </c>
      <c r="G1377" s="26" t="s">
        <v>303</v>
      </c>
      <c r="H1377" s="26" t="s">
        <v>146</v>
      </c>
      <c r="I1377" s="26" t="s">
        <v>147</v>
      </c>
      <c r="J1377" s="41" t="s">
        <v>148</v>
      </c>
      <c r="K1377" s="41" t="s">
        <v>149</v>
      </c>
      <c r="L1377" s="42">
        <v>0.18</v>
      </c>
      <c r="M1377" s="43">
        <v>0</v>
      </c>
      <c r="N1377" s="43"/>
      <c r="O1377" s="43"/>
      <c r="P1377" s="43"/>
      <c r="Q1377" s="43"/>
      <c r="R1377" s="47">
        <v>0.18</v>
      </c>
      <c r="S1377" s="48"/>
      <c r="T1377" s="26"/>
      <c r="U1377" s="23"/>
      <c r="V1377" s="48" t="str">
        <f t="shared" si="21"/>
        <v/>
      </c>
      <c r="W1377" s="48"/>
      <c r="X1377" s="48"/>
      <c r="Y1377" s="48"/>
      <c r="Z1377" s="48"/>
      <c r="AA1377" s="48" t="s">
        <v>135</v>
      </c>
      <c r="AB1377" s="41" t="s">
        <v>116</v>
      </c>
      <c r="AC1377" s="41" t="s">
        <v>116</v>
      </c>
      <c r="AD1377" s="41" t="s">
        <v>116</v>
      </c>
      <c r="AE1377" s="48" t="s">
        <v>136</v>
      </c>
      <c r="AF1377" s="41" t="s">
        <v>136</v>
      </c>
      <c r="AG1377" s="26">
        <v>18</v>
      </c>
      <c r="AH1377" s="50">
        <v>39.6</v>
      </c>
      <c r="AI1377" s="50">
        <v>28.8</v>
      </c>
      <c r="AJ1377" s="50">
        <v>64.8</v>
      </c>
      <c r="AK1377" s="51" t="s">
        <v>150</v>
      </c>
      <c r="AL1377" s="27" t="s">
        <v>1839</v>
      </c>
      <c r="AM1377" s="41"/>
      <c r="AP1377" s="54"/>
      <c r="AQ1377" s="54"/>
      <c r="AR1377" s="54"/>
      <c r="AS1377" s="54"/>
    </row>
    <row r="1378" s="7" customFormat="1" ht="53" customHeight="1" spans="1:45">
      <c r="A1378" s="23" t="s">
        <v>139</v>
      </c>
      <c r="B1378" s="24" t="s">
        <v>140</v>
      </c>
      <c r="C1378" s="25" t="s">
        <v>2869</v>
      </c>
      <c r="D1378" s="26" t="s">
        <v>2591</v>
      </c>
      <c r="E1378" s="27" t="s">
        <v>2870</v>
      </c>
      <c r="F1378" s="28" t="s">
        <v>144</v>
      </c>
      <c r="G1378" s="26" t="s">
        <v>305</v>
      </c>
      <c r="H1378" s="26" t="s">
        <v>146</v>
      </c>
      <c r="I1378" s="26" t="s">
        <v>147</v>
      </c>
      <c r="J1378" s="41" t="s">
        <v>148</v>
      </c>
      <c r="K1378" s="41" t="s">
        <v>149</v>
      </c>
      <c r="L1378" s="42">
        <v>0.32</v>
      </c>
      <c r="M1378" s="43">
        <v>0</v>
      </c>
      <c r="N1378" s="43"/>
      <c r="O1378" s="43"/>
      <c r="P1378" s="43"/>
      <c r="Q1378" s="43"/>
      <c r="R1378" s="47">
        <v>0.32</v>
      </c>
      <c r="S1378" s="48"/>
      <c r="T1378" s="26"/>
      <c r="U1378" s="23"/>
      <c r="V1378" s="48" t="str">
        <f t="shared" si="21"/>
        <v/>
      </c>
      <c r="W1378" s="48"/>
      <c r="X1378" s="48"/>
      <c r="Y1378" s="48"/>
      <c r="Z1378" s="48"/>
      <c r="AA1378" s="48" t="s">
        <v>135</v>
      </c>
      <c r="AB1378" s="41" t="s">
        <v>116</v>
      </c>
      <c r="AC1378" s="41" t="s">
        <v>116</v>
      </c>
      <c r="AD1378" s="41" t="s">
        <v>116</v>
      </c>
      <c r="AE1378" s="48" t="s">
        <v>136</v>
      </c>
      <c r="AF1378" s="41" t="s">
        <v>136</v>
      </c>
      <c r="AG1378" s="26">
        <v>18</v>
      </c>
      <c r="AH1378" s="50">
        <v>39.6</v>
      </c>
      <c r="AI1378" s="50">
        <v>28.8</v>
      </c>
      <c r="AJ1378" s="50">
        <v>64.8</v>
      </c>
      <c r="AK1378" s="51" t="s">
        <v>150</v>
      </c>
      <c r="AL1378" s="27" t="s">
        <v>1839</v>
      </c>
      <c r="AM1378" s="41"/>
      <c r="AP1378" s="54"/>
      <c r="AQ1378" s="54"/>
      <c r="AR1378" s="54"/>
      <c r="AS1378" s="54"/>
    </row>
    <row r="1379" s="7" customFormat="1" ht="53" customHeight="1" spans="1:45">
      <c r="A1379" s="23" t="s">
        <v>139</v>
      </c>
      <c r="B1379" s="24" t="s">
        <v>140</v>
      </c>
      <c r="C1379" s="25" t="s">
        <v>2871</v>
      </c>
      <c r="D1379" s="26" t="s">
        <v>2591</v>
      </c>
      <c r="E1379" s="27" t="s">
        <v>2872</v>
      </c>
      <c r="F1379" s="28" t="s">
        <v>144</v>
      </c>
      <c r="G1379" s="26" t="s">
        <v>207</v>
      </c>
      <c r="H1379" s="26" t="s">
        <v>146</v>
      </c>
      <c r="I1379" s="26" t="s">
        <v>147</v>
      </c>
      <c r="J1379" s="41" t="s">
        <v>148</v>
      </c>
      <c r="K1379" s="41" t="s">
        <v>149</v>
      </c>
      <c r="L1379" s="42">
        <v>0.05</v>
      </c>
      <c r="M1379" s="43">
        <v>0</v>
      </c>
      <c r="N1379" s="43"/>
      <c r="O1379" s="43"/>
      <c r="P1379" s="43"/>
      <c r="Q1379" s="43"/>
      <c r="R1379" s="47">
        <v>0.05</v>
      </c>
      <c r="S1379" s="48"/>
      <c r="T1379" s="26"/>
      <c r="U1379" s="23"/>
      <c r="V1379" s="48" t="str">
        <f t="shared" si="21"/>
        <v/>
      </c>
      <c r="W1379" s="48"/>
      <c r="X1379" s="48"/>
      <c r="Y1379" s="48"/>
      <c r="Z1379" s="48"/>
      <c r="AA1379" s="48" t="s">
        <v>135</v>
      </c>
      <c r="AB1379" s="41" t="s">
        <v>116</v>
      </c>
      <c r="AC1379" s="41" t="s">
        <v>136</v>
      </c>
      <c r="AD1379" s="41" t="s">
        <v>116</v>
      </c>
      <c r="AE1379" s="48" t="s">
        <v>136</v>
      </c>
      <c r="AF1379" s="41" t="s">
        <v>136</v>
      </c>
      <c r="AG1379" s="26">
        <v>36</v>
      </c>
      <c r="AH1379" s="50">
        <v>79.2</v>
      </c>
      <c r="AI1379" s="50">
        <v>57.6</v>
      </c>
      <c r="AJ1379" s="50">
        <v>129.6</v>
      </c>
      <c r="AK1379" s="51" t="s">
        <v>150</v>
      </c>
      <c r="AL1379" s="27" t="s">
        <v>1879</v>
      </c>
      <c r="AM1379" s="41"/>
      <c r="AP1379" s="54"/>
      <c r="AQ1379" s="54"/>
      <c r="AR1379" s="54"/>
      <c r="AS1379" s="54"/>
    </row>
    <row r="1380" s="7" customFormat="1" ht="53" customHeight="1" spans="1:45">
      <c r="A1380" s="23" t="s">
        <v>139</v>
      </c>
      <c r="B1380" s="24" t="s">
        <v>140</v>
      </c>
      <c r="C1380" s="25" t="s">
        <v>2873</v>
      </c>
      <c r="D1380" s="26" t="s">
        <v>2591</v>
      </c>
      <c r="E1380" s="27" t="s">
        <v>2599</v>
      </c>
      <c r="F1380" s="28" t="s">
        <v>144</v>
      </c>
      <c r="G1380" s="26" t="s">
        <v>308</v>
      </c>
      <c r="H1380" s="26" t="s">
        <v>146</v>
      </c>
      <c r="I1380" s="26" t="s">
        <v>147</v>
      </c>
      <c r="J1380" s="41" t="s">
        <v>148</v>
      </c>
      <c r="K1380" s="41" t="s">
        <v>149</v>
      </c>
      <c r="L1380" s="42">
        <v>0.3</v>
      </c>
      <c r="M1380" s="43">
        <v>0</v>
      </c>
      <c r="N1380" s="43"/>
      <c r="O1380" s="43"/>
      <c r="P1380" s="43"/>
      <c r="Q1380" s="43"/>
      <c r="R1380" s="47">
        <v>0.3</v>
      </c>
      <c r="S1380" s="48"/>
      <c r="T1380" s="26"/>
      <c r="U1380" s="23"/>
      <c r="V1380" s="48" t="str">
        <f t="shared" si="21"/>
        <v/>
      </c>
      <c r="W1380" s="48"/>
      <c r="X1380" s="48"/>
      <c r="Y1380" s="48"/>
      <c r="Z1380" s="48"/>
      <c r="AA1380" s="48" t="s">
        <v>135</v>
      </c>
      <c r="AB1380" s="41" t="s">
        <v>116</v>
      </c>
      <c r="AC1380" s="41" t="s">
        <v>136</v>
      </c>
      <c r="AD1380" s="41" t="s">
        <v>116</v>
      </c>
      <c r="AE1380" s="48" t="s">
        <v>136</v>
      </c>
      <c r="AF1380" s="41" t="s">
        <v>136</v>
      </c>
      <c r="AG1380" s="26">
        <v>13</v>
      </c>
      <c r="AH1380" s="50">
        <v>28.6</v>
      </c>
      <c r="AI1380" s="50">
        <v>20.8</v>
      </c>
      <c r="AJ1380" s="50">
        <v>46.8</v>
      </c>
      <c r="AK1380" s="51" t="s">
        <v>150</v>
      </c>
      <c r="AL1380" s="27" t="s">
        <v>1860</v>
      </c>
      <c r="AM1380" s="41"/>
      <c r="AP1380" s="54"/>
      <c r="AQ1380" s="54"/>
      <c r="AR1380" s="54"/>
      <c r="AS1380" s="54"/>
    </row>
    <row r="1381" s="7" customFormat="1" ht="53" customHeight="1" spans="1:45">
      <c r="A1381" s="23" t="s">
        <v>139</v>
      </c>
      <c r="B1381" s="24" t="s">
        <v>140</v>
      </c>
      <c r="C1381" s="25" t="s">
        <v>2874</v>
      </c>
      <c r="D1381" s="26" t="s">
        <v>2591</v>
      </c>
      <c r="E1381" s="27" t="s">
        <v>2597</v>
      </c>
      <c r="F1381" s="28" t="s">
        <v>144</v>
      </c>
      <c r="G1381" s="26" t="s">
        <v>310</v>
      </c>
      <c r="H1381" s="26" t="s">
        <v>146</v>
      </c>
      <c r="I1381" s="26" t="s">
        <v>147</v>
      </c>
      <c r="J1381" s="41" t="s">
        <v>148</v>
      </c>
      <c r="K1381" s="41" t="s">
        <v>149</v>
      </c>
      <c r="L1381" s="42">
        <v>0.15</v>
      </c>
      <c r="M1381" s="43">
        <v>0</v>
      </c>
      <c r="N1381" s="43"/>
      <c r="O1381" s="43"/>
      <c r="P1381" s="43"/>
      <c r="Q1381" s="43"/>
      <c r="R1381" s="47">
        <v>0.15</v>
      </c>
      <c r="S1381" s="48"/>
      <c r="T1381" s="26"/>
      <c r="U1381" s="23"/>
      <c r="V1381" s="48" t="str">
        <f t="shared" si="21"/>
        <v/>
      </c>
      <c r="W1381" s="48"/>
      <c r="X1381" s="48"/>
      <c r="Y1381" s="48"/>
      <c r="Z1381" s="48"/>
      <c r="AA1381" s="48" t="s">
        <v>135</v>
      </c>
      <c r="AB1381" s="41" t="s">
        <v>116</v>
      </c>
      <c r="AC1381" s="41" t="s">
        <v>136</v>
      </c>
      <c r="AD1381" s="41" t="s">
        <v>116</v>
      </c>
      <c r="AE1381" s="48" t="s">
        <v>136</v>
      </c>
      <c r="AF1381" s="41" t="s">
        <v>136</v>
      </c>
      <c r="AG1381" s="26">
        <v>15</v>
      </c>
      <c r="AH1381" s="50">
        <v>33</v>
      </c>
      <c r="AI1381" s="50">
        <v>24</v>
      </c>
      <c r="AJ1381" s="50">
        <v>54</v>
      </c>
      <c r="AK1381" s="51" t="s">
        <v>150</v>
      </c>
      <c r="AL1381" s="27" t="s">
        <v>1902</v>
      </c>
      <c r="AM1381" s="41"/>
      <c r="AP1381" s="54"/>
      <c r="AQ1381" s="54"/>
      <c r="AR1381" s="54"/>
      <c r="AS1381" s="54"/>
    </row>
    <row r="1382" s="7" customFormat="1" ht="53" customHeight="1" spans="1:45">
      <c r="A1382" s="23" t="s">
        <v>139</v>
      </c>
      <c r="B1382" s="24" t="s">
        <v>140</v>
      </c>
      <c r="C1382" s="25" t="s">
        <v>2875</v>
      </c>
      <c r="D1382" s="26" t="s">
        <v>2591</v>
      </c>
      <c r="E1382" s="27" t="s">
        <v>2876</v>
      </c>
      <c r="F1382" s="28" t="s">
        <v>144</v>
      </c>
      <c r="G1382" s="26" t="s">
        <v>210</v>
      </c>
      <c r="H1382" s="26" t="s">
        <v>146</v>
      </c>
      <c r="I1382" s="26" t="s">
        <v>147</v>
      </c>
      <c r="J1382" s="41" t="s">
        <v>148</v>
      </c>
      <c r="K1382" s="41" t="s">
        <v>149</v>
      </c>
      <c r="L1382" s="42">
        <v>0.23</v>
      </c>
      <c r="M1382" s="43">
        <v>0</v>
      </c>
      <c r="N1382" s="43"/>
      <c r="O1382" s="43"/>
      <c r="P1382" s="43"/>
      <c r="Q1382" s="43"/>
      <c r="R1382" s="47">
        <v>0.23</v>
      </c>
      <c r="S1382" s="48"/>
      <c r="T1382" s="26"/>
      <c r="U1382" s="23"/>
      <c r="V1382" s="48" t="str">
        <f t="shared" si="21"/>
        <v/>
      </c>
      <c r="W1382" s="48"/>
      <c r="X1382" s="48"/>
      <c r="Y1382" s="48"/>
      <c r="Z1382" s="48"/>
      <c r="AA1382" s="48" t="s">
        <v>135</v>
      </c>
      <c r="AB1382" s="41" t="s">
        <v>116</v>
      </c>
      <c r="AC1382" s="41" t="s">
        <v>136</v>
      </c>
      <c r="AD1382" s="41" t="s">
        <v>116</v>
      </c>
      <c r="AE1382" s="48" t="s">
        <v>136</v>
      </c>
      <c r="AF1382" s="41" t="s">
        <v>136</v>
      </c>
      <c r="AG1382" s="26">
        <v>18</v>
      </c>
      <c r="AH1382" s="50">
        <v>39.6</v>
      </c>
      <c r="AI1382" s="50">
        <v>28.8</v>
      </c>
      <c r="AJ1382" s="50">
        <v>64.8</v>
      </c>
      <c r="AK1382" s="51" t="s">
        <v>150</v>
      </c>
      <c r="AL1382" s="27" t="s">
        <v>1839</v>
      </c>
      <c r="AM1382" s="41"/>
      <c r="AP1382" s="54"/>
      <c r="AQ1382" s="54"/>
      <c r="AR1382" s="54"/>
      <c r="AS1382" s="54"/>
    </row>
    <row r="1383" s="7" customFormat="1" ht="53" customHeight="1" spans="1:45">
      <c r="A1383" s="23" t="s">
        <v>139</v>
      </c>
      <c r="B1383" s="24" t="s">
        <v>140</v>
      </c>
      <c r="C1383" s="25" t="s">
        <v>2877</v>
      </c>
      <c r="D1383" s="26" t="s">
        <v>2591</v>
      </c>
      <c r="E1383" s="27" t="s">
        <v>2878</v>
      </c>
      <c r="F1383" s="28" t="s">
        <v>144</v>
      </c>
      <c r="G1383" s="26" t="s">
        <v>213</v>
      </c>
      <c r="H1383" s="26" t="s">
        <v>146</v>
      </c>
      <c r="I1383" s="26" t="s">
        <v>147</v>
      </c>
      <c r="J1383" s="41" t="s">
        <v>148</v>
      </c>
      <c r="K1383" s="41" t="s">
        <v>149</v>
      </c>
      <c r="L1383" s="42">
        <v>0.21</v>
      </c>
      <c r="M1383" s="43">
        <v>0</v>
      </c>
      <c r="N1383" s="43"/>
      <c r="O1383" s="43"/>
      <c r="P1383" s="43"/>
      <c r="Q1383" s="43"/>
      <c r="R1383" s="47">
        <v>0.21</v>
      </c>
      <c r="S1383" s="48"/>
      <c r="T1383" s="26"/>
      <c r="U1383" s="23"/>
      <c r="V1383" s="48" t="str">
        <f t="shared" si="21"/>
        <v/>
      </c>
      <c r="W1383" s="48"/>
      <c r="X1383" s="48"/>
      <c r="Y1383" s="48"/>
      <c r="Z1383" s="48"/>
      <c r="AA1383" s="48" t="s">
        <v>135</v>
      </c>
      <c r="AB1383" s="41" t="s">
        <v>116</v>
      </c>
      <c r="AC1383" s="41" t="s">
        <v>116</v>
      </c>
      <c r="AD1383" s="41" t="s">
        <v>116</v>
      </c>
      <c r="AE1383" s="48" t="s">
        <v>136</v>
      </c>
      <c r="AF1383" s="41" t="s">
        <v>136</v>
      </c>
      <c r="AG1383" s="26">
        <v>20</v>
      </c>
      <c r="AH1383" s="50">
        <v>44</v>
      </c>
      <c r="AI1383" s="50">
        <v>32</v>
      </c>
      <c r="AJ1383" s="50">
        <v>72</v>
      </c>
      <c r="AK1383" s="51" t="s">
        <v>150</v>
      </c>
      <c r="AL1383" s="27" t="s">
        <v>1737</v>
      </c>
      <c r="AM1383" s="41"/>
      <c r="AP1383" s="54"/>
      <c r="AQ1383" s="54"/>
      <c r="AR1383" s="54"/>
      <c r="AS1383" s="54"/>
    </row>
    <row r="1384" s="7" customFormat="1" ht="53" customHeight="1" spans="1:45">
      <c r="A1384" s="23" t="s">
        <v>139</v>
      </c>
      <c r="B1384" s="24" t="s">
        <v>140</v>
      </c>
      <c r="C1384" s="25" t="s">
        <v>2879</v>
      </c>
      <c r="D1384" s="26" t="s">
        <v>2591</v>
      </c>
      <c r="E1384" s="27" t="s">
        <v>2597</v>
      </c>
      <c r="F1384" s="28" t="s">
        <v>144</v>
      </c>
      <c r="G1384" s="26" t="s">
        <v>315</v>
      </c>
      <c r="H1384" s="26" t="s">
        <v>146</v>
      </c>
      <c r="I1384" s="26" t="s">
        <v>147</v>
      </c>
      <c r="J1384" s="41" t="s">
        <v>148</v>
      </c>
      <c r="K1384" s="41" t="s">
        <v>149</v>
      </c>
      <c r="L1384" s="42">
        <v>0.15</v>
      </c>
      <c r="M1384" s="43">
        <v>0</v>
      </c>
      <c r="N1384" s="43"/>
      <c r="O1384" s="43"/>
      <c r="P1384" s="43"/>
      <c r="Q1384" s="43"/>
      <c r="R1384" s="47">
        <v>0.15</v>
      </c>
      <c r="S1384" s="48"/>
      <c r="T1384" s="26"/>
      <c r="U1384" s="23"/>
      <c r="V1384" s="48" t="str">
        <f t="shared" si="21"/>
        <v/>
      </c>
      <c r="W1384" s="48"/>
      <c r="X1384" s="48"/>
      <c r="Y1384" s="48"/>
      <c r="Z1384" s="48"/>
      <c r="AA1384" s="48" t="s">
        <v>135</v>
      </c>
      <c r="AB1384" s="41" t="s">
        <v>116</v>
      </c>
      <c r="AC1384" s="41" t="s">
        <v>116</v>
      </c>
      <c r="AD1384" s="41" t="s">
        <v>116</v>
      </c>
      <c r="AE1384" s="48" t="s">
        <v>136</v>
      </c>
      <c r="AF1384" s="41" t="s">
        <v>136</v>
      </c>
      <c r="AG1384" s="26">
        <v>7</v>
      </c>
      <c r="AH1384" s="50">
        <v>15.4</v>
      </c>
      <c r="AI1384" s="50">
        <v>11.2</v>
      </c>
      <c r="AJ1384" s="50">
        <v>25.2</v>
      </c>
      <c r="AK1384" s="51" t="s">
        <v>150</v>
      </c>
      <c r="AL1384" s="27" t="s">
        <v>1853</v>
      </c>
      <c r="AM1384" s="41"/>
      <c r="AP1384" s="54"/>
      <c r="AQ1384" s="54"/>
      <c r="AR1384" s="54"/>
      <c r="AS1384" s="54"/>
    </row>
    <row r="1385" s="7" customFormat="1" ht="53" customHeight="1" spans="1:45">
      <c r="A1385" s="23" t="s">
        <v>139</v>
      </c>
      <c r="B1385" s="24" t="s">
        <v>140</v>
      </c>
      <c r="C1385" s="25" t="s">
        <v>2880</v>
      </c>
      <c r="D1385" s="26" t="s">
        <v>2591</v>
      </c>
      <c r="E1385" s="27" t="s">
        <v>2846</v>
      </c>
      <c r="F1385" s="28" t="s">
        <v>144</v>
      </c>
      <c r="G1385" s="26" t="s">
        <v>317</v>
      </c>
      <c r="H1385" s="26" t="s">
        <v>146</v>
      </c>
      <c r="I1385" s="26" t="s">
        <v>147</v>
      </c>
      <c r="J1385" s="41" t="s">
        <v>148</v>
      </c>
      <c r="K1385" s="41" t="s">
        <v>149</v>
      </c>
      <c r="L1385" s="42">
        <v>0.14</v>
      </c>
      <c r="M1385" s="43">
        <v>0</v>
      </c>
      <c r="N1385" s="43"/>
      <c r="O1385" s="43"/>
      <c r="P1385" s="43"/>
      <c r="Q1385" s="43"/>
      <c r="R1385" s="47">
        <v>0.14</v>
      </c>
      <c r="S1385" s="48"/>
      <c r="T1385" s="26"/>
      <c r="U1385" s="23"/>
      <c r="V1385" s="48" t="str">
        <f t="shared" si="21"/>
        <v/>
      </c>
      <c r="W1385" s="48"/>
      <c r="X1385" s="48"/>
      <c r="Y1385" s="48"/>
      <c r="Z1385" s="48"/>
      <c r="AA1385" s="48" t="s">
        <v>135</v>
      </c>
      <c r="AB1385" s="41" t="s">
        <v>116</v>
      </c>
      <c r="AC1385" s="41" t="s">
        <v>116</v>
      </c>
      <c r="AD1385" s="41" t="s">
        <v>116</v>
      </c>
      <c r="AE1385" s="48" t="s">
        <v>136</v>
      </c>
      <c r="AF1385" s="41" t="s">
        <v>136</v>
      </c>
      <c r="AG1385" s="26">
        <v>11</v>
      </c>
      <c r="AH1385" s="50">
        <v>24.2</v>
      </c>
      <c r="AI1385" s="50">
        <v>17.6</v>
      </c>
      <c r="AJ1385" s="50">
        <v>39.6</v>
      </c>
      <c r="AK1385" s="51" t="s">
        <v>150</v>
      </c>
      <c r="AL1385" s="27" t="s">
        <v>1834</v>
      </c>
      <c r="AM1385" s="41"/>
      <c r="AP1385" s="54"/>
      <c r="AQ1385" s="54"/>
      <c r="AR1385" s="54"/>
      <c r="AS1385" s="54"/>
    </row>
    <row r="1386" s="7" customFormat="1" ht="53" customHeight="1" spans="1:45">
      <c r="A1386" s="23" t="s">
        <v>139</v>
      </c>
      <c r="B1386" s="24" t="s">
        <v>140</v>
      </c>
      <c r="C1386" s="25" t="s">
        <v>2881</v>
      </c>
      <c r="D1386" s="26" t="s">
        <v>2591</v>
      </c>
      <c r="E1386" s="27" t="s">
        <v>2597</v>
      </c>
      <c r="F1386" s="28" t="s">
        <v>144</v>
      </c>
      <c r="G1386" s="26" t="s">
        <v>215</v>
      </c>
      <c r="H1386" s="26" t="s">
        <v>146</v>
      </c>
      <c r="I1386" s="26" t="s">
        <v>147</v>
      </c>
      <c r="J1386" s="41" t="s">
        <v>148</v>
      </c>
      <c r="K1386" s="41" t="s">
        <v>149</v>
      </c>
      <c r="L1386" s="42">
        <v>0.15</v>
      </c>
      <c r="M1386" s="43">
        <v>0</v>
      </c>
      <c r="N1386" s="43"/>
      <c r="O1386" s="43"/>
      <c r="P1386" s="43"/>
      <c r="Q1386" s="43"/>
      <c r="R1386" s="47">
        <v>0.15</v>
      </c>
      <c r="S1386" s="48"/>
      <c r="T1386" s="26"/>
      <c r="U1386" s="23"/>
      <c r="V1386" s="48" t="str">
        <f t="shared" si="21"/>
        <v/>
      </c>
      <c r="W1386" s="48"/>
      <c r="X1386" s="48"/>
      <c r="Y1386" s="48"/>
      <c r="Z1386" s="48"/>
      <c r="AA1386" s="48" t="s">
        <v>135</v>
      </c>
      <c r="AB1386" s="41" t="s">
        <v>116</v>
      </c>
      <c r="AC1386" s="41" t="s">
        <v>136</v>
      </c>
      <c r="AD1386" s="41" t="s">
        <v>116</v>
      </c>
      <c r="AE1386" s="48" t="s">
        <v>136</v>
      </c>
      <c r="AF1386" s="41" t="s">
        <v>136</v>
      </c>
      <c r="AG1386" s="26">
        <v>48</v>
      </c>
      <c r="AH1386" s="50">
        <v>105.6</v>
      </c>
      <c r="AI1386" s="50">
        <v>76.8</v>
      </c>
      <c r="AJ1386" s="50">
        <v>172.8</v>
      </c>
      <c r="AK1386" s="51" t="s">
        <v>150</v>
      </c>
      <c r="AL1386" s="27" t="s">
        <v>1891</v>
      </c>
      <c r="AM1386" s="41"/>
      <c r="AP1386" s="54"/>
      <c r="AQ1386" s="54"/>
      <c r="AR1386" s="54"/>
      <c r="AS1386" s="54"/>
    </row>
    <row r="1387" s="7" customFormat="1" ht="53" customHeight="1" spans="1:45">
      <c r="A1387" s="23" t="s">
        <v>139</v>
      </c>
      <c r="B1387" s="24" t="s">
        <v>140</v>
      </c>
      <c r="C1387" s="25" t="s">
        <v>2882</v>
      </c>
      <c r="D1387" s="26" t="s">
        <v>2591</v>
      </c>
      <c r="E1387" s="27" t="s">
        <v>2607</v>
      </c>
      <c r="F1387" s="28" t="s">
        <v>377</v>
      </c>
      <c r="G1387" s="26" t="s">
        <v>378</v>
      </c>
      <c r="H1387" s="26" t="s">
        <v>146</v>
      </c>
      <c r="I1387" s="26" t="s">
        <v>147</v>
      </c>
      <c r="J1387" s="41" t="s">
        <v>148</v>
      </c>
      <c r="K1387" s="41" t="s">
        <v>149</v>
      </c>
      <c r="L1387" s="42">
        <v>3</v>
      </c>
      <c r="M1387" s="43">
        <v>0</v>
      </c>
      <c r="N1387" s="43"/>
      <c r="O1387" s="43"/>
      <c r="P1387" s="43"/>
      <c r="Q1387" s="43"/>
      <c r="R1387" s="47">
        <v>3</v>
      </c>
      <c r="S1387" s="48"/>
      <c r="T1387" s="26"/>
      <c r="U1387" s="23"/>
      <c r="V1387" s="48" t="str">
        <f t="shared" si="21"/>
        <v/>
      </c>
      <c r="W1387" s="48"/>
      <c r="X1387" s="48"/>
      <c r="Y1387" s="48"/>
      <c r="Z1387" s="48"/>
      <c r="AA1387" s="48" t="s">
        <v>135</v>
      </c>
      <c r="AB1387" s="41" t="s">
        <v>116</v>
      </c>
      <c r="AC1387" s="41" t="s">
        <v>136</v>
      </c>
      <c r="AD1387" s="41" t="s">
        <v>116</v>
      </c>
      <c r="AE1387" s="48" t="s">
        <v>136</v>
      </c>
      <c r="AF1387" s="41" t="s">
        <v>136</v>
      </c>
      <c r="AG1387" s="26">
        <v>8</v>
      </c>
      <c r="AH1387" s="50">
        <v>17.6</v>
      </c>
      <c r="AI1387" s="50">
        <v>12.8</v>
      </c>
      <c r="AJ1387" s="50">
        <v>28.8</v>
      </c>
      <c r="AK1387" s="51" t="s">
        <v>150</v>
      </c>
      <c r="AL1387" s="27" t="s">
        <v>1864</v>
      </c>
      <c r="AM1387" s="41"/>
      <c r="AP1387" s="54"/>
      <c r="AQ1387" s="54"/>
      <c r="AR1387" s="54"/>
      <c r="AS1387" s="54"/>
    </row>
    <row r="1388" s="7" customFormat="1" ht="53" customHeight="1" spans="1:45">
      <c r="A1388" s="23" t="s">
        <v>139</v>
      </c>
      <c r="B1388" s="24" t="s">
        <v>140</v>
      </c>
      <c r="C1388" s="25" t="s">
        <v>2883</v>
      </c>
      <c r="D1388" s="26" t="s">
        <v>2591</v>
      </c>
      <c r="E1388" s="27" t="s">
        <v>2712</v>
      </c>
      <c r="F1388" s="28" t="s">
        <v>377</v>
      </c>
      <c r="G1388" s="26" t="s">
        <v>381</v>
      </c>
      <c r="H1388" s="26" t="s">
        <v>146</v>
      </c>
      <c r="I1388" s="26" t="s">
        <v>147</v>
      </c>
      <c r="J1388" s="41" t="s">
        <v>148</v>
      </c>
      <c r="K1388" s="41" t="s">
        <v>149</v>
      </c>
      <c r="L1388" s="42">
        <v>1.5</v>
      </c>
      <c r="M1388" s="43">
        <v>0</v>
      </c>
      <c r="N1388" s="43"/>
      <c r="O1388" s="43"/>
      <c r="P1388" s="43"/>
      <c r="Q1388" s="43"/>
      <c r="R1388" s="47">
        <v>1.5</v>
      </c>
      <c r="S1388" s="48"/>
      <c r="T1388" s="26"/>
      <c r="U1388" s="23"/>
      <c r="V1388" s="48" t="str">
        <f t="shared" si="21"/>
        <v/>
      </c>
      <c r="W1388" s="48"/>
      <c r="X1388" s="48"/>
      <c r="Y1388" s="48"/>
      <c r="Z1388" s="48"/>
      <c r="AA1388" s="48" t="s">
        <v>135</v>
      </c>
      <c r="AB1388" s="41" t="s">
        <v>116</v>
      </c>
      <c r="AC1388" s="41" t="s">
        <v>136</v>
      </c>
      <c r="AD1388" s="41" t="s">
        <v>116</v>
      </c>
      <c r="AE1388" s="48" t="s">
        <v>136</v>
      </c>
      <c r="AF1388" s="41" t="s">
        <v>136</v>
      </c>
      <c r="AG1388" s="26">
        <v>5</v>
      </c>
      <c r="AH1388" s="50">
        <v>11</v>
      </c>
      <c r="AI1388" s="50">
        <v>8</v>
      </c>
      <c r="AJ1388" s="50">
        <v>18</v>
      </c>
      <c r="AK1388" s="51" t="s">
        <v>150</v>
      </c>
      <c r="AL1388" s="27" t="s">
        <v>1921</v>
      </c>
      <c r="AM1388" s="41"/>
      <c r="AP1388" s="54"/>
      <c r="AQ1388" s="54"/>
      <c r="AR1388" s="54"/>
      <c r="AS1388" s="54"/>
    </row>
    <row r="1389" s="7" customFormat="1" ht="53" customHeight="1" spans="1:45">
      <c r="A1389" s="23" t="s">
        <v>139</v>
      </c>
      <c r="B1389" s="24" t="s">
        <v>140</v>
      </c>
      <c r="C1389" s="25" t="s">
        <v>2884</v>
      </c>
      <c r="D1389" s="26" t="s">
        <v>2591</v>
      </c>
      <c r="E1389" s="27" t="s">
        <v>2605</v>
      </c>
      <c r="F1389" s="28" t="s">
        <v>377</v>
      </c>
      <c r="G1389" s="26" t="s">
        <v>714</v>
      </c>
      <c r="H1389" s="26" t="s">
        <v>146</v>
      </c>
      <c r="I1389" s="26" t="s">
        <v>147</v>
      </c>
      <c r="J1389" s="41" t="s">
        <v>148</v>
      </c>
      <c r="K1389" s="41" t="s">
        <v>149</v>
      </c>
      <c r="L1389" s="42">
        <v>6</v>
      </c>
      <c r="M1389" s="43">
        <v>0</v>
      </c>
      <c r="N1389" s="43"/>
      <c r="O1389" s="43"/>
      <c r="P1389" s="43"/>
      <c r="Q1389" s="43"/>
      <c r="R1389" s="47">
        <v>6</v>
      </c>
      <c r="S1389" s="48"/>
      <c r="T1389" s="26"/>
      <c r="U1389" s="23"/>
      <c r="V1389" s="48" t="str">
        <f t="shared" si="21"/>
        <v/>
      </c>
      <c r="W1389" s="48"/>
      <c r="X1389" s="48"/>
      <c r="Y1389" s="48"/>
      <c r="Z1389" s="48"/>
      <c r="AA1389" s="48" t="s">
        <v>135</v>
      </c>
      <c r="AB1389" s="41" t="s">
        <v>116</v>
      </c>
      <c r="AC1389" s="41" t="s">
        <v>136</v>
      </c>
      <c r="AD1389" s="41" t="s">
        <v>116</v>
      </c>
      <c r="AE1389" s="48" t="s">
        <v>136</v>
      </c>
      <c r="AF1389" s="41" t="s">
        <v>136</v>
      </c>
      <c r="AG1389" s="26">
        <v>30</v>
      </c>
      <c r="AH1389" s="50">
        <v>66</v>
      </c>
      <c r="AI1389" s="50">
        <v>48</v>
      </c>
      <c r="AJ1389" s="50">
        <v>108</v>
      </c>
      <c r="AK1389" s="51" t="s">
        <v>150</v>
      </c>
      <c r="AL1389" s="27" t="s">
        <v>1763</v>
      </c>
      <c r="AM1389" s="41"/>
      <c r="AP1389" s="54"/>
      <c r="AQ1389" s="54"/>
      <c r="AR1389" s="54"/>
      <c r="AS1389" s="54"/>
    </row>
    <row r="1390" s="7" customFormat="1" ht="53" customHeight="1" spans="1:45">
      <c r="A1390" s="23" t="s">
        <v>139</v>
      </c>
      <c r="B1390" s="24" t="s">
        <v>140</v>
      </c>
      <c r="C1390" s="25" t="s">
        <v>2885</v>
      </c>
      <c r="D1390" s="26" t="s">
        <v>2591</v>
      </c>
      <c r="E1390" s="27" t="s">
        <v>2712</v>
      </c>
      <c r="F1390" s="28" t="s">
        <v>377</v>
      </c>
      <c r="G1390" s="26" t="s">
        <v>716</v>
      </c>
      <c r="H1390" s="26" t="s">
        <v>146</v>
      </c>
      <c r="I1390" s="26" t="s">
        <v>147</v>
      </c>
      <c r="J1390" s="41" t="s">
        <v>148</v>
      </c>
      <c r="K1390" s="41" t="s">
        <v>149</v>
      </c>
      <c r="L1390" s="42">
        <v>1.5</v>
      </c>
      <c r="M1390" s="43">
        <v>0</v>
      </c>
      <c r="N1390" s="43"/>
      <c r="O1390" s="43"/>
      <c r="P1390" s="43"/>
      <c r="Q1390" s="43"/>
      <c r="R1390" s="47">
        <v>1.5</v>
      </c>
      <c r="S1390" s="48"/>
      <c r="T1390" s="26"/>
      <c r="U1390" s="23"/>
      <c r="V1390" s="48" t="str">
        <f t="shared" si="21"/>
        <v/>
      </c>
      <c r="W1390" s="48"/>
      <c r="X1390" s="48"/>
      <c r="Y1390" s="48"/>
      <c r="Z1390" s="48"/>
      <c r="AA1390" s="48" t="s">
        <v>135</v>
      </c>
      <c r="AB1390" s="41" t="s">
        <v>116</v>
      </c>
      <c r="AC1390" s="41" t="s">
        <v>136</v>
      </c>
      <c r="AD1390" s="41" t="s">
        <v>116</v>
      </c>
      <c r="AE1390" s="48" t="s">
        <v>136</v>
      </c>
      <c r="AF1390" s="41" t="s">
        <v>136</v>
      </c>
      <c r="AG1390" s="26">
        <v>33</v>
      </c>
      <c r="AH1390" s="50">
        <v>72.6</v>
      </c>
      <c r="AI1390" s="50">
        <v>52.8</v>
      </c>
      <c r="AJ1390" s="50">
        <v>118.8</v>
      </c>
      <c r="AK1390" s="51" t="s">
        <v>150</v>
      </c>
      <c r="AL1390" s="27" t="s">
        <v>1829</v>
      </c>
      <c r="AM1390" s="41"/>
      <c r="AP1390" s="54"/>
      <c r="AQ1390" s="54"/>
      <c r="AR1390" s="54"/>
      <c r="AS1390" s="54"/>
    </row>
    <row r="1391" s="7" customFormat="1" ht="53" customHeight="1" spans="1:45">
      <c r="A1391" s="23" t="s">
        <v>139</v>
      </c>
      <c r="B1391" s="24" t="s">
        <v>140</v>
      </c>
      <c r="C1391" s="25" t="s">
        <v>2886</v>
      </c>
      <c r="D1391" s="26" t="s">
        <v>2591</v>
      </c>
      <c r="E1391" s="27" t="s">
        <v>2712</v>
      </c>
      <c r="F1391" s="28" t="s">
        <v>377</v>
      </c>
      <c r="G1391" s="26" t="s">
        <v>2116</v>
      </c>
      <c r="H1391" s="26" t="s">
        <v>146</v>
      </c>
      <c r="I1391" s="26" t="s">
        <v>147</v>
      </c>
      <c r="J1391" s="41" t="s">
        <v>148</v>
      </c>
      <c r="K1391" s="41" t="s">
        <v>149</v>
      </c>
      <c r="L1391" s="42">
        <v>1.5</v>
      </c>
      <c r="M1391" s="43">
        <v>0</v>
      </c>
      <c r="N1391" s="43"/>
      <c r="O1391" s="43"/>
      <c r="P1391" s="43"/>
      <c r="Q1391" s="43"/>
      <c r="R1391" s="47">
        <v>1.5</v>
      </c>
      <c r="S1391" s="48"/>
      <c r="T1391" s="26"/>
      <c r="U1391" s="23"/>
      <c r="V1391" s="48" t="str">
        <f t="shared" si="21"/>
        <v/>
      </c>
      <c r="W1391" s="48"/>
      <c r="X1391" s="48"/>
      <c r="Y1391" s="48"/>
      <c r="Z1391" s="48"/>
      <c r="AA1391" s="48" t="s">
        <v>135</v>
      </c>
      <c r="AB1391" s="41" t="s">
        <v>116</v>
      </c>
      <c r="AC1391" s="41" t="s">
        <v>136</v>
      </c>
      <c r="AD1391" s="41" t="s">
        <v>116</v>
      </c>
      <c r="AE1391" s="48" t="s">
        <v>136</v>
      </c>
      <c r="AF1391" s="41" t="s">
        <v>136</v>
      </c>
      <c r="AG1391" s="26">
        <v>5</v>
      </c>
      <c r="AH1391" s="50">
        <v>11</v>
      </c>
      <c r="AI1391" s="50">
        <v>8</v>
      </c>
      <c r="AJ1391" s="50">
        <v>18</v>
      </c>
      <c r="AK1391" s="51" t="s">
        <v>150</v>
      </c>
      <c r="AL1391" s="27" t="s">
        <v>1921</v>
      </c>
      <c r="AM1391" s="41"/>
      <c r="AP1391" s="54"/>
      <c r="AQ1391" s="54"/>
      <c r="AR1391" s="54"/>
      <c r="AS1391" s="54"/>
    </row>
    <row r="1392" s="7" customFormat="1" ht="53" customHeight="1" spans="1:45">
      <c r="A1392" s="23" t="s">
        <v>139</v>
      </c>
      <c r="B1392" s="24" t="s">
        <v>140</v>
      </c>
      <c r="C1392" s="25" t="s">
        <v>2887</v>
      </c>
      <c r="D1392" s="26" t="s">
        <v>2591</v>
      </c>
      <c r="E1392" s="27" t="s">
        <v>2656</v>
      </c>
      <c r="F1392" s="28" t="s">
        <v>1434</v>
      </c>
      <c r="G1392" s="26" t="s">
        <v>2521</v>
      </c>
      <c r="H1392" s="26" t="s">
        <v>146</v>
      </c>
      <c r="I1392" s="26" t="s">
        <v>147</v>
      </c>
      <c r="J1392" s="41" t="s">
        <v>148</v>
      </c>
      <c r="K1392" s="41" t="s">
        <v>149</v>
      </c>
      <c r="L1392" s="42">
        <v>1.2</v>
      </c>
      <c r="M1392" s="43">
        <v>0</v>
      </c>
      <c r="N1392" s="43"/>
      <c r="O1392" s="43"/>
      <c r="P1392" s="43"/>
      <c r="Q1392" s="43"/>
      <c r="R1392" s="47">
        <v>1.2</v>
      </c>
      <c r="S1392" s="48"/>
      <c r="T1392" s="26"/>
      <c r="U1392" s="23"/>
      <c r="V1392" s="48" t="str">
        <f t="shared" si="21"/>
        <v/>
      </c>
      <c r="W1392" s="48"/>
      <c r="X1392" s="48"/>
      <c r="Y1392" s="48"/>
      <c r="Z1392" s="48"/>
      <c r="AA1392" s="48" t="s">
        <v>135</v>
      </c>
      <c r="AB1392" s="41" t="s">
        <v>116</v>
      </c>
      <c r="AC1392" s="41" t="s">
        <v>136</v>
      </c>
      <c r="AD1392" s="41" t="s">
        <v>116</v>
      </c>
      <c r="AE1392" s="48" t="s">
        <v>136</v>
      </c>
      <c r="AF1392" s="41" t="s">
        <v>136</v>
      </c>
      <c r="AG1392" s="26">
        <v>8</v>
      </c>
      <c r="AH1392" s="50">
        <v>17.6</v>
      </c>
      <c r="AI1392" s="50">
        <v>12.8</v>
      </c>
      <c r="AJ1392" s="50">
        <v>28.8</v>
      </c>
      <c r="AK1392" s="51" t="s">
        <v>150</v>
      </c>
      <c r="AL1392" s="27" t="s">
        <v>1864</v>
      </c>
      <c r="AM1392" s="41"/>
      <c r="AP1392" s="54"/>
      <c r="AQ1392" s="54"/>
      <c r="AR1392" s="54"/>
      <c r="AS1392" s="54"/>
    </row>
    <row r="1393" s="7" customFormat="1" ht="53" customHeight="1" spans="1:45">
      <c r="A1393" s="23" t="s">
        <v>139</v>
      </c>
      <c r="B1393" s="24" t="s">
        <v>140</v>
      </c>
      <c r="C1393" s="25" t="s">
        <v>2888</v>
      </c>
      <c r="D1393" s="26" t="s">
        <v>2591</v>
      </c>
      <c r="E1393" s="27" t="s">
        <v>2621</v>
      </c>
      <c r="F1393" s="28" t="s">
        <v>1434</v>
      </c>
      <c r="G1393" s="26" t="s">
        <v>2118</v>
      </c>
      <c r="H1393" s="26" t="s">
        <v>146</v>
      </c>
      <c r="I1393" s="26" t="s">
        <v>147</v>
      </c>
      <c r="J1393" s="41" t="s">
        <v>148</v>
      </c>
      <c r="K1393" s="41" t="s">
        <v>149</v>
      </c>
      <c r="L1393" s="42">
        <v>0.6</v>
      </c>
      <c r="M1393" s="43">
        <v>0</v>
      </c>
      <c r="N1393" s="43"/>
      <c r="O1393" s="43"/>
      <c r="P1393" s="43"/>
      <c r="Q1393" s="43"/>
      <c r="R1393" s="47">
        <v>0.6</v>
      </c>
      <c r="S1393" s="48"/>
      <c r="T1393" s="26"/>
      <c r="U1393" s="23"/>
      <c r="V1393" s="48" t="str">
        <f t="shared" si="21"/>
        <v/>
      </c>
      <c r="W1393" s="48"/>
      <c r="X1393" s="48"/>
      <c r="Y1393" s="48"/>
      <c r="Z1393" s="48"/>
      <c r="AA1393" s="48" t="s">
        <v>135</v>
      </c>
      <c r="AB1393" s="41" t="s">
        <v>116</v>
      </c>
      <c r="AC1393" s="41" t="s">
        <v>136</v>
      </c>
      <c r="AD1393" s="41" t="s">
        <v>116</v>
      </c>
      <c r="AE1393" s="48" t="s">
        <v>136</v>
      </c>
      <c r="AF1393" s="41" t="s">
        <v>136</v>
      </c>
      <c r="AG1393" s="26">
        <v>12</v>
      </c>
      <c r="AH1393" s="50">
        <v>26.4</v>
      </c>
      <c r="AI1393" s="50">
        <v>19.2</v>
      </c>
      <c r="AJ1393" s="50">
        <v>43.2</v>
      </c>
      <c r="AK1393" s="51" t="s">
        <v>150</v>
      </c>
      <c r="AL1393" s="27" t="s">
        <v>1869</v>
      </c>
      <c r="AM1393" s="41"/>
      <c r="AP1393" s="54"/>
      <c r="AQ1393" s="54"/>
      <c r="AR1393" s="54"/>
      <c r="AS1393" s="54"/>
    </row>
    <row r="1394" s="7" customFormat="1" ht="53" customHeight="1" spans="1:45">
      <c r="A1394" s="23" t="s">
        <v>139</v>
      </c>
      <c r="B1394" s="24" t="s">
        <v>140</v>
      </c>
      <c r="C1394" s="25" t="s">
        <v>2889</v>
      </c>
      <c r="D1394" s="26" t="s">
        <v>2591</v>
      </c>
      <c r="E1394" s="27" t="s">
        <v>2616</v>
      </c>
      <c r="F1394" s="28" t="s">
        <v>1434</v>
      </c>
      <c r="G1394" s="26" t="s">
        <v>182</v>
      </c>
      <c r="H1394" s="26" t="s">
        <v>146</v>
      </c>
      <c r="I1394" s="26" t="s">
        <v>147</v>
      </c>
      <c r="J1394" s="41" t="s">
        <v>148</v>
      </c>
      <c r="K1394" s="41" t="s">
        <v>149</v>
      </c>
      <c r="L1394" s="42">
        <v>0.9</v>
      </c>
      <c r="M1394" s="43">
        <v>0</v>
      </c>
      <c r="N1394" s="43"/>
      <c r="O1394" s="43"/>
      <c r="P1394" s="43"/>
      <c r="Q1394" s="43"/>
      <c r="R1394" s="47">
        <v>0.9</v>
      </c>
      <c r="S1394" s="48"/>
      <c r="T1394" s="26"/>
      <c r="U1394" s="23"/>
      <c r="V1394" s="48" t="str">
        <f t="shared" si="21"/>
        <v/>
      </c>
      <c r="W1394" s="48"/>
      <c r="X1394" s="48"/>
      <c r="Y1394" s="48"/>
      <c r="Z1394" s="48"/>
      <c r="AA1394" s="48" t="s">
        <v>135</v>
      </c>
      <c r="AB1394" s="41" t="s">
        <v>116</v>
      </c>
      <c r="AC1394" s="41" t="s">
        <v>136</v>
      </c>
      <c r="AD1394" s="41" t="s">
        <v>116</v>
      </c>
      <c r="AE1394" s="48" t="s">
        <v>136</v>
      </c>
      <c r="AF1394" s="41" t="s">
        <v>136</v>
      </c>
      <c r="AG1394" s="26">
        <v>5</v>
      </c>
      <c r="AH1394" s="50">
        <v>11</v>
      </c>
      <c r="AI1394" s="50">
        <v>8</v>
      </c>
      <c r="AJ1394" s="50">
        <v>18</v>
      </c>
      <c r="AK1394" s="51" t="s">
        <v>150</v>
      </c>
      <c r="AL1394" s="27" t="s">
        <v>1921</v>
      </c>
      <c r="AM1394" s="41"/>
      <c r="AP1394" s="54"/>
      <c r="AQ1394" s="54"/>
      <c r="AR1394" s="54"/>
      <c r="AS1394" s="54"/>
    </row>
    <row r="1395" s="7" customFormat="1" ht="53" customHeight="1" spans="1:45">
      <c r="A1395" s="23" t="s">
        <v>139</v>
      </c>
      <c r="B1395" s="24" t="s">
        <v>140</v>
      </c>
      <c r="C1395" s="25" t="s">
        <v>2890</v>
      </c>
      <c r="D1395" s="26" t="s">
        <v>2591</v>
      </c>
      <c r="E1395" s="27" t="s">
        <v>2621</v>
      </c>
      <c r="F1395" s="28" t="s">
        <v>1434</v>
      </c>
      <c r="G1395" s="26" t="s">
        <v>2524</v>
      </c>
      <c r="H1395" s="26" t="s">
        <v>146</v>
      </c>
      <c r="I1395" s="26" t="s">
        <v>147</v>
      </c>
      <c r="J1395" s="41" t="s">
        <v>148</v>
      </c>
      <c r="K1395" s="41" t="s">
        <v>149</v>
      </c>
      <c r="L1395" s="42">
        <v>0.6</v>
      </c>
      <c r="M1395" s="43">
        <v>0</v>
      </c>
      <c r="N1395" s="43"/>
      <c r="O1395" s="43"/>
      <c r="P1395" s="43"/>
      <c r="Q1395" s="43"/>
      <c r="R1395" s="47">
        <v>0.6</v>
      </c>
      <c r="S1395" s="48"/>
      <c r="T1395" s="26"/>
      <c r="U1395" s="23"/>
      <c r="V1395" s="48" t="str">
        <f t="shared" si="21"/>
        <v/>
      </c>
      <c r="W1395" s="48"/>
      <c r="X1395" s="48"/>
      <c r="Y1395" s="48"/>
      <c r="Z1395" s="48"/>
      <c r="AA1395" s="48" t="s">
        <v>135</v>
      </c>
      <c r="AB1395" s="41" t="s">
        <v>116</v>
      </c>
      <c r="AC1395" s="41" t="s">
        <v>116</v>
      </c>
      <c r="AD1395" s="41" t="s">
        <v>116</v>
      </c>
      <c r="AE1395" s="48" t="s">
        <v>136</v>
      </c>
      <c r="AF1395" s="41" t="s">
        <v>136</v>
      </c>
      <c r="AG1395" s="26">
        <v>5</v>
      </c>
      <c r="AH1395" s="50">
        <v>11</v>
      </c>
      <c r="AI1395" s="50">
        <v>8</v>
      </c>
      <c r="AJ1395" s="50">
        <v>18</v>
      </c>
      <c r="AK1395" s="51" t="s">
        <v>150</v>
      </c>
      <c r="AL1395" s="27" t="s">
        <v>1921</v>
      </c>
      <c r="AM1395" s="41"/>
      <c r="AP1395" s="54"/>
      <c r="AQ1395" s="54"/>
      <c r="AR1395" s="54"/>
      <c r="AS1395" s="54"/>
    </row>
    <row r="1396" s="7" customFormat="1" ht="53" customHeight="1" spans="1:45">
      <c r="A1396" s="23" t="s">
        <v>139</v>
      </c>
      <c r="B1396" s="24" t="s">
        <v>140</v>
      </c>
      <c r="C1396" s="25" t="s">
        <v>2891</v>
      </c>
      <c r="D1396" s="26" t="s">
        <v>2591</v>
      </c>
      <c r="E1396" s="27" t="s">
        <v>2652</v>
      </c>
      <c r="F1396" s="28" t="s">
        <v>1434</v>
      </c>
      <c r="G1396" s="26" t="s">
        <v>2121</v>
      </c>
      <c r="H1396" s="26" t="s">
        <v>146</v>
      </c>
      <c r="I1396" s="26" t="s">
        <v>147</v>
      </c>
      <c r="J1396" s="41" t="s">
        <v>148</v>
      </c>
      <c r="K1396" s="41" t="s">
        <v>149</v>
      </c>
      <c r="L1396" s="42">
        <v>0.12</v>
      </c>
      <c r="M1396" s="43">
        <v>0</v>
      </c>
      <c r="N1396" s="43"/>
      <c r="O1396" s="43"/>
      <c r="P1396" s="43"/>
      <c r="Q1396" s="43"/>
      <c r="R1396" s="47">
        <v>0.12</v>
      </c>
      <c r="S1396" s="48"/>
      <c r="T1396" s="26"/>
      <c r="U1396" s="23"/>
      <c r="V1396" s="48" t="str">
        <f t="shared" si="21"/>
        <v/>
      </c>
      <c r="W1396" s="48"/>
      <c r="X1396" s="48"/>
      <c r="Y1396" s="48"/>
      <c r="Z1396" s="48"/>
      <c r="AA1396" s="48" t="s">
        <v>135</v>
      </c>
      <c r="AB1396" s="41" t="s">
        <v>116</v>
      </c>
      <c r="AC1396" s="41" t="s">
        <v>136</v>
      </c>
      <c r="AD1396" s="41" t="s">
        <v>116</v>
      </c>
      <c r="AE1396" s="48" t="s">
        <v>136</v>
      </c>
      <c r="AF1396" s="41" t="s">
        <v>136</v>
      </c>
      <c r="AG1396" s="26">
        <v>14</v>
      </c>
      <c r="AH1396" s="50">
        <v>30.8</v>
      </c>
      <c r="AI1396" s="50">
        <v>22.4</v>
      </c>
      <c r="AJ1396" s="50">
        <v>50.4</v>
      </c>
      <c r="AK1396" s="51" t="s">
        <v>150</v>
      </c>
      <c r="AL1396" s="27" t="s">
        <v>1788</v>
      </c>
      <c r="AM1396" s="41"/>
      <c r="AP1396" s="54"/>
      <c r="AQ1396" s="54"/>
      <c r="AR1396" s="54"/>
      <c r="AS1396" s="54"/>
    </row>
    <row r="1397" s="7" customFormat="1" ht="53" customHeight="1" spans="1:45">
      <c r="A1397" s="23" t="s">
        <v>139</v>
      </c>
      <c r="B1397" s="24" t="s">
        <v>140</v>
      </c>
      <c r="C1397" s="25" t="s">
        <v>2892</v>
      </c>
      <c r="D1397" s="26" t="s">
        <v>2591</v>
      </c>
      <c r="E1397" s="27" t="s">
        <v>2621</v>
      </c>
      <c r="F1397" s="28" t="s">
        <v>1434</v>
      </c>
      <c r="G1397" s="26" t="s">
        <v>1715</v>
      </c>
      <c r="H1397" s="26" t="s">
        <v>146</v>
      </c>
      <c r="I1397" s="26" t="s">
        <v>147</v>
      </c>
      <c r="J1397" s="41" t="s">
        <v>148</v>
      </c>
      <c r="K1397" s="41" t="s">
        <v>149</v>
      </c>
      <c r="L1397" s="42">
        <v>0.6</v>
      </c>
      <c r="M1397" s="43">
        <v>0</v>
      </c>
      <c r="N1397" s="43"/>
      <c r="O1397" s="43"/>
      <c r="P1397" s="43"/>
      <c r="Q1397" s="43"/>
      <c r="R1397" s="47">
        <v>0.6</v>
      </c>
      <c r="S1397" s="48"/>
      <c r="T1397" s="26"/>
      <c r="U1397" s="23"/>
      <c r="V1397" s="48" t="str">
        <f t="shared" si="21"/>
        <v/>
      </c>
      <c r="W1397" s="48"/>
      <c r="X1397" s="48"/>
      <c r="Y1397" s="48"/>
      <c r="Z1397" s="48"/>
      <c r="AA1397" s="48" t="s">
        <v>135</v>
      </c>
      <c r="AB1397" s="41" t="s">
        <v>116</v>
      </c>
      <c r="AC1397" s="41" t="s">
        <v>136</v>
      </c>
      <c r="AD1397" s="41" t="s">
        <v>116</v>
      </c>
      <c r="AE1397" s="48" t="s">
        <v>136</v>
      </c>
      <c r="AF1397" s="41" t="s">
        <v>136</v>
      </c>
      <c r="AG1397" s="26">
        <v>8</v>
      </c>
      <c r="AH1397" s="50">
        <v>17.6</v>
      </c>
      <c r="AI1397" s="50">
        <v>12.8</v>
      </c>
      <c r="AJ1397" s="50">
        <v>28.8</v>
      </c>
      <c r="AK1397" s="51" t="s">
        <v>150</v>
      </c>
      <c r="AL1397" s="27" t="s">
        <v>1864</v>
      </c>
      <c r="AM1397" s="41"/>
      <c r="AP1397" s="54"/>
      <c r="AQ1397" s="54"/>
      <c r="AR1397" s="54"/>
      <c r="AS1397" s="54"/>
    </row>
    <row r="1398" s="7" customFormat="1" ht="53" customHeight="1" spans="1:45">
      <c r="A1398" s="23" t="s">
        <v>139</v>
      </c>
      <c r="B1398" s="24" t="s">
        <v>140</v>
      </c>
      <c r="C1398" s="25" t="s">
        <v>2893</v>
      </c>
      <c r="D1398" s="26" t="s">
        <v>2591</v>
      </c>
      <c r="E1398" s="27" t="s">
        <v>2616</v>
      </c>
      <c r="F1398" s="28" t="s">
        <v>1434</v>
      </c>
      <c r="G1398" s="26" t="s">
        <v>2124</v>
      </c>
      <c r="H1398" s="26" t="s">
        <v>146</v>
      </c>
      <c r="I1398" s="26" t="s">
        <v>147</v>
      </c>
      <c r="J1398" s="41" t="s">
        <v>148</v>
      </c>
      <c r="K1398" s="41" t="s">
        <v>149</v>
      </c>
      <c r="L1398" s="42">
        <v>0.6</v>
      </c>
      <c r="M1398" s="43">
        <v>0</v>
      </c>
      <c r="N1398" s="43"/>
      <c r="O1398" s="43"/>
      <c r="P1398" s="43"/>
      <c r="Q1398" s="43"/>
      <c r="R1398" s="47">
        <v>0.6</v>
      </c>
      <c r="S1398" s="48"/>
      <c r="T1398" s="26"/>
      <c r="U1398" s="23"/>
      <c r="V1398" s="48" t="str">
        <f t="shared" si="21"/>
        <v/>
      </c>
      <c r="W1398" s="48"/>
      <c r="X1398" s="48"/>
      <c r="Y1398" s="48"/>
      <c r="Z1398" s="48"/>
      <c r="AA1398" s="48" t="s">
        <v>135</v>
      </c>
      <c r="AB1398" s="41" t="s">
        <v>116</v>
      </c>
      <c r="AC1398" s="41" t="s">
        <v>136</v>
      </c>
      <c r="AD1398" s="41" t="s">
        <v>116</v>
      </c>
      <c r="AE1398" s="48" t="s">
        <v>136</v>
      </c>
      <c r="AF1398" s="41" t="s">
        <v>136</v>
      </c>
      <c r="AG1398" s="26">
        <v>19</v>
      </c>
      <c r="AH1398" s="50">
        <v>41.8</v>
      </c>
      <c r="AI1398" s="50">
        <v>30.4</v>
      </c>
      <c r="AJ1398" s="50">
        <v>68.4</v>
      </c>
      <c r="AK1398" s="51" t="s">
        <v>150</v>
      </c>
      <c r="AL1398" s="27" t="s">
        <v>1810</v>
      </c>
      <c r="AM1398" s="41"/>
      <c r="AP1398" s="54"/>
      <c r="AQ1398" s="54"/>
      <c r="AR1398" s="54"/>
      <c r="AS1398" s="54"/>
    </row>
    <row r="1399" s="7" customFormat="1" ht="53" customHeight="1" spans="1:45">
      <c r="A1399" s="23" t="s">
        <v>139</v>
      </c>
      <c r="B1399" s="24" t="s">
        <v>140</v>
      </c>
      <c r="C1399" s="25" t="s">
        <v>2894</v>
      </c>
      <c r="D1399" s="26" t="s">
        <v>2591</v>
      </c>
      <c r="E1399" s="27" t="s">
        <v>2634</v>
      </c>
      <c r="F1399" s="28" t="s">
        <v>1434</v>
      </c>
      <c r="G1399" s="26" t="s">
        <v>2126</v>
      </c>
      <c r="H1399" s="26" t="s">
        <v>146</v>
      </c>
      <c r="I1399" s="26" t="s">
        <v>147</v>
      </c>
      <c r="J1399" s="41" t="s">
        <v>148</v>
      </c>
      <c r="K1399" s="41" t="s">
        <v>149</v>
      </c>
      <c r="L1399" s="42">
        <v>1.11</v>
      </c>
      <c r="M1399" s="43">
        <v>0</v>
      </c>
      <c r="N1399" s="43"/>
      <c r="O1399" s="43"/>
      <c r="P1399" s="43"/>
      <c r="Q1399" s="43"/>
      <c r="R1399" s="47">
        <v>1.11</v>
      </c>
      <c r="S1399" s="48"/>
      <c r="T1399" s="26"/>
      <c r="U1399" s="23"/>
      <c r="V1399" s="48" t="str">
        <f t="shared" si="21"/>
        <v/>
      </c>
      <c r="W1399" s="48"/>
      <c r="X1399" s="48"/>
      <c r="Y1399" s="48"/>
      <c r="Z1399" s="48"/>
      <c r="AA1399" s="48" t="s">
        <v>135</v>
      </c>
      <c r="AB1399" s="41" t="s">
        <v>116</v>
      </c>
      <c r="AC1399" s="41" t="s">
        <v>136</v>
      </c>
      <c r="AD1399" s="41" t="s">
        <v>116</v>
      </c>
      <c r="AE1399" s="48" t="s">
        <v>136</v>
      </c>
      <c r="AF1399" s="41" t="s">
        <v>136</v>
      </c>
      <c r="AG1399" s="26">
        <v>45</v>
      </c>
      <c r="AH1399" s="50">
        <v>99</v>
      </c>
      <c r="AI1399" s="50">
        <v>72</v>
      </c>
      <c r="AJ1399" s="50">
        <v>162</v>
      </c>
      <c r="AK1399" s="51" t="s">
        <v>150</v>
      </c>
      <c r="AL1399" s="27" t="s">
        <v>1766</v>
      </c>
      <c r="AM1399" s="41"/>
      <c r="AP1399" s="54"/>
      <c r="AQ1399" s="54"/>
      <c r="AR1399" s="54"/>
      <c r="AS1399" s="54"/>
    </row>
    <row r="1400" s="7" customFormat="1" ht="53" customHeight="1" spans="1:45">
      <c r="A1400" s="23" t="s">
        <v>139</v>
      </c>
      <c r="B1400" s="24" t="s">
        <v>140</v>
      </c>
      <c r="C1400" s="25" t="s">
        <v>2895</v>
      </c>
      <c r="D1400" s="26" t="s">
        <v>2591</v>
      </c>
      <c r="E1400" s="27" t="s">
        <v>2599</v>
      </c>
      <c r="F1400" s="28" t="s">
        <v>1434</v>
      </c>
      <c r="G1400" s="28" t="s">
        <v>2129</v>
      </c>
      <c r="H1400" s="26" t="s">
        <v>146</v>
      </c>
      <c r="I1400" s="26" t="s">
        <v>147</v>
      </c>
      <c r="J1400" s="41" t="s">
        <v>148</v>
      </c>
      <c r="K1400" s="41" t="s">
        <v>149</v>
      </c>
      <c r="L1400" s="42">
        <v>0.3</v>
      </c>
      <c r="M1400" s="43">
        <v>0</v>
      </c>
      <c r="N1400" s="43"/>
      <c r="O1400" s="43"/>
      <c r="P1400" s="43"/>
      <c r="Q1400" s="43"/>
      <c r="R1400" s="47">
        <v>0.3</v>
      </c>
      <c r="S1400" s="48"/>
      <c r="T1400" s="28"/>
      <c r="U1400" s="23"/>
      <c r="V1400" s="48" t="str">
        <f t="shared" si="21"/>
        <v/>
      </c>
      <c r="W1400" s="48"/>
      <c r="X1400" s="48"/>
      <c r="Y1400" s="48"/>
      <c r="Z1400" s="48"/>
      <c r="AA1400" s="48" t="s">
        <v>135</v>
      </c>
      <c r="AB1400" s="41" t="s">
        <v>116</v>
      </c>
      <c r="AC1400" s="41" t="s">
        <v>136</v>
      </c>
      <c r="AD1400" s="41" t="s">
        <v>116</v>
      </c>
      <c r="AE1400" s="48" t="s">
        <v>136</v>
      </c>
      <c r="AF1400" s="41" t="s">
        <v>136</v>
      </c>
      <c r="AG1400" s="26">
        <v>30</v>
      </c>
      <c r="AH1400" s="50">
        <v>66</v>
      </c>
      <c r="AI1400" s="50">
        <v>48</v>
      </c>
      <c r="AJ1400" s="50">
        <v>108</v>
      </c>
      <c r="AK1400" s="51" t="s">
        <v>150</v>
      </c>
      <c r="AL1400" s="27" t="s">
        <v>1763</v>
      </c>
      <c r="AM1400" s="41"/>
      <c r="AP1400" s="54"/>
      <c r="AQ1400" s="54"/>
      <c r="AR1400" s="54"/>
      <c r="AS1400" s="54"/>
    </row>
    <row r="1401" s="7" customFormat="1" ht="53" customHeight="1" spans="1:45">
      <c r="A1401" s="23" t="s">
        <v>139</v>
      </c>
      <c r="B1401" s="24" t="s">
        <v>140</v>
      </c>
      <c r="C1401" s="25" t="s">
        <v>2896</v>
      </c>
      <c r="D1401" s="26" t="s">
        <v>2591</v>
      </c>
      <c r="E1401" s="27" t="s">
        <v>2616</v>
      </c>
      <c r="F1401" s="28" t="s">
        <v>1434</v>
      </c>
      <c r="G1401" s="26" t="s">
        <v>332</v>
      </c>
      <c r="H1401" s="26" t="s">
        <v>146</v>
      </c>
      <c r="I1401" s="26" t="s">
        <v>147</v>
      </c>
      <c r="J1401" s="41" t="s">
        <v>148</v>
      </c>
      <c r="K1401" s="41" t="s">
        <v>149</v>
      </c>
      <c r="L1401" s="42">
        <v>0.9</v>
      </c>
      <c r="M1401" s="43">
        <v>0</v>
      </c>
      <c r="N1401" s="43"/>
      <c r="O1401" s="43"/>
      <c r="P1401" s="43"/>
      <c r="Q1401" s="43"/>
      <c r="R1401" s="47">
        <v>0.9</v>
      </c>
      <c r="S1401" s="48"/>
      <c r="T1401" s="26"/>
      <c r="U1401" s="23"/>
      <c r="V1401" s="48" t="str">
        <f t="shared" si="21"/>
        <v/>
      </c>
      <c r="W1401" s="48"/>
      <c r="X1401" s="48"/>
      <c r="Y1401" s="48"/>
      <c r="Z1401" s="48"/>
      <c r="AA1401" s="48" t="s">
        <v>135</v>
      </c>
      <c r="AB1401" s="41" t="s">
        <v>116</v>
      </c>
      <c r="AC1401" s="41" t="s">
        <v>136</v>
      </c>
      <c r="AD1401" s="41" t="s">
        <v>116</v>
      </c>
      <c r="AE1401" s="48" t="s">
        <v>136</v>
      </c>
      <c r="AF1401" s="41" t="s">
        <v>136</v>
      </c>
      <c r="AG1401" s="26">
        <v>15</v>
      </c>
      <c r="AH1401" s="50">
        <v>33</v>
      </c>
      <c r="AI1401" s="50">
        <v>24</v>
      </c>
      <c r="AJ1401" s="50">
        <v>54</v>
      </c>
      <c r="AK1401" s="51" t="s">
        <v>150</v>
      </c>
      <c r="AL1401" s="27" t="s">
        <v>1902</v>
      </c>
      <c r="AM1401" s="41"/>
      <c r="AP1401" s="54"/>
      <c r="AQ1401" s="54"/>
      <c r="AR1401" s="54"/>
      <c r="AS1401" s="54"/>
    </row>
    <row r="1402" s="7" customFormat="1" ht="53" customHeight="1" spans="1:45">
      <c r="A1402" s="23" t="s">
        <v>139</v>
      </c>
      <c r="B1402" s="24" t="s">
        <v>140</v>
      </c>
      <c r="C1402" s="25" t="s">
        <v>2897</v>
      </c>
      <c r="D1402" s="26" t="s">
        <v>2582</v>
      </c>
      <c r="E1402" s="26" t="s">
        <v>2898</v>
      </c>
      <c r="F1402" s="55" t="s">
        <v>383</v>
      </c>
      <c r="G1402" s="26" t="s">
        <v>2899</v>
      </c>
      <c r="H1402" s="26" t="s">
        <v>146</v>
      </c>
      <c r="I1402" s="26" t="s">
        <v>147</v>
      </c>
      <c r="J1402" s="41" t="s">
        <v>148</v>
      </c>
      <c r="K1402" s="41" t="s">
        <v>149</v>
      </c>
      <c r="L1402" s="42">
        <v>0.9</v>
      </c>
      <c r="M1402" s="43">
        <v>0</v>
      </c>
      <c r="N1402" s="43"/>
      <c r="O1402" s="43"/>
      <c r="P1402" s="43"/>
      <c r="Q1402" s="43"/>
      <c r="R1402" s="47">
        <v>0.9</v>
      </c>
      <c r="S1402" s="48"/>
      <c r="T1402" s="26"/>
      <c r="U1402" s="23"/>
      <c r="V1402" s="48" t="str">
        <f t="shared" si="21"/>
        <v/>
      </c>
      <c r="W1402" s="48"/>
      <c r="X1402" s="48"/>
      <c r="Y1402" s="48"/>
      <c r="Z1402" s="48"/>
      <c r="AA1402" s="48" t="s">
        <v>135</v>
      </c>
      <c r="AB1402" s="41" t="s">
        <v>116</v>
      </c>
      <c r="AC1402" s="41" t="s">
        <v>116</v>
      </c>
      <c r="AD1402" s="41" t="s">
        <v>116</v>
      </c>
      <c r="AE1402" s="48" t="s">
        <v>136</v>
      </c>
      <c r="AF1402" s="41" t="s">
        <v>136</v>
      </c>
      <c r="AG1402" s="26">
        <v>61</v>
      </c>
      <c r="AH1402" s="50">
        <v>134.2</v>
      </c>
      <c r="AI1402" s="50">
        <v>97.6</v>
      </c>
      <c r="AJ1402" s="50">
        <v>219.6</v>
      </c>
      <c r="AK1402" s="51" t="s">
        <v>150</v>
      </c>
      <c r="AL1402" s="27" t="s">
        <v>2900</v>
      </c>
      <c r="AM1402" s="41"/>
      <c r="AP1402" s="54"/>
      <c r="AQ1402" s="54"/>
      <c r="AR1402" s="54"/>
      <c r="AS1402" s="54"/>
    </row>
    <row r="1403" s="7" customFormat="1" ht="53" customHeight="1" spans="1:45">
      <c r="A1403" s="23" t="s">
        <v>139</v>
      </c>
      <c r="B1403" s="24" t="s">
        <v>140</v>
      </c>
      <c r="C1403" s="25" t="s">
        <v>2901</v>
      </c>
      <c r="D1403" s="26" t="s">
        <v>2582</v>
      </c>
      <c r="E1403" s="26" t="s">
        <v>2898</v>
      </c>
      <c r="F1403" s="55" t="s">
        <v>383</v>
      </c>
      <c r="G1403" s="26" t="s">
        <v>2133</v>
      </c>
      <c r="H1403" s="26" t="s">
        <v>146</v>
      </c>
      <c r="I1403" s="26" t="s">
        <v>147</v>
      </c>
      <c r="J1403" s="41" t="s">
        <v>148</v>
      </c>
      <c r="K1403" s="41" t="s">
        <v>149</v>
      </c>
      <c r="L1403" s="42">
        <v>0.9</v>
      </c>
      <c r="M1403" s="43">
        <v>0</v>
      </c>
      <c r="N1403" s="43"/>
      <c r="O1403" s="43"/>
      <c r="P1403" s="43"/>
      <c r="Q1403" s="43"/>
      <c r="R1403" s="47">
        <v>0.9</v>
      </c>
      <c r="S1403" s="48"/>
      <c r="T1403" s="26"/>
      <c r="U1403" s="23"/>
      <c r="V1403" s="48" t="str">
        <f t="shared" si="21"/>
        <v/>
      </c>
      <c r="W1403" s="48"/>
      <c r="X1403" s="48"/>
      <c r="Y1403" s="48"/>
      <c r="Z1403" s="48"/>
      <c r="AA1403" s="48" t="s">
        <v>135</v>
      </c>
      <c r="AB1403" s="41" t="s">
        <v>116</v>
      </c>
      <c r="AC1403" s="41" t="s">
        <v>116</v>
      </c>
      <c r="AD1403" s="41" t="s">
        <v>116</v>
      </c>
      <c r="AE1403" s="48" t="s">
        <v>136</v>
      </c>
      <c r="AF1403" s="41" t="s">
        <v>136</v>
      </c>
      <c r="AG1403" s="26">
        <v>52</v>
      </c>
      <c r="AH1403" s="50">
        <v>114.4</v>
      </c>
      <c r="AI1403" s="50">
        <v>83.2</v>
      </c>
      <c r="AJ1403" s="50">
        <v>187.2</v>
      </c>
      <c r="AK1403" s="51" t="s">
        <v>150</v>
      </c>
      <c r="AL1403" s="27" t="s">
        <v>1894</v>
      </c>
      <c r="AM1403" s="41"/>
      <c r="AP1403" s="54"/>
      <c r="AQ1403" s="54"/>
      <c r="AR1403" s="54"/>
      <c r="AS1403" s="54"/>
    </row>
    <row r="1404" s="7" customFormat="1" ht="53" customHeight="1" spans="1:45">
      <c r="A1404" s="23" t="s">
        <v>139</v>
      </c>
      <c r="B1404" s="24" t="s">
        <v>140</v>
      </c>
      <c r="C1404" s="25" t="s">
        <v>2902</v>
      </c>
      <c r="D1404" s="26" t="s">
        <v>2582</v>
      </c>
      <c r="E1404" s="26" t="s">
        <v>2903</v>
      </c>
      <c r="F1404" s="55" t="s">
        <v>383</v>
      </c>
      <c r="G1404" s="26" t="s">
        <v>384</v>
      </c>
      <c r="H1404" s="26" t="s">
        <v>146</v>
      </c>
      <c r="I1404" s="26" t="s">
        <v>147</v>
      </c>
      <c r="J1404" s="41" t="s">
        <v>148</v>
      </c>
      <c r="K1404" s="41" t="s">
        <v>149</v>
      </c>
      <c r="L1404" s="42">
        <v>0.63</v>
      </c>
      <c r="M1404" s="43">
        <v>0</v>
      </c>
      <c r="N1404" s="43"/>
      <c r="O1404" s="43"/>
      <c r="P1404" s="43"/>
      <c r="Q1404" s="43"/>
      <c r="R1404" s="47">
        <v>0.63</v>
      </c>
      <c r="S1404" s="48"/>
      <c r="T1404" s="26"/>
      <c r="U1404" s="23"/>
      <c r="V1404" s="48" t="str">
        <f t="shared" si="21"/>
        <v/>
      </c>
      <c r="W1404" s="48"/>
      <c r="X1404" s="48"/>
      <c r="Y1404" s="48"/>
      <c r="Z1404" s="48"/>
      <c r="AA1404" s="48" t="s">
        <v>135</v>
      </c>
      <c r="AB1404" s="41" t="s">
        <v>116</v>
      </c>
      <c r="AC1404" s="41" t="s">
        <v>136</v>
      </c>
      <c r="AD1404" s="41" t="s">
        <v>116</v>
      </c>
      <c r="AE1404" s="48" t="s">
        <v>136</v>
      </c>
      <c r="AF1404" s="41" t="s">
        <v>136</v>
      </c>
      <c r="AG1404" s="26">
        <v>48</v>
      </c>
      <c r="AH1404" s="50">
        <v>105.6</v>
      </c>
      <c r="AI1404" s="50">
        <v>76.8</v>
      </c>
      <c r="AJ1404" s="50">
        <v>172.8</v>
      </c>
      <c r="AK1404" s="51" t="s">
        <v>150</v>
      </c>
      <c r="AL1404" s="27" t="s">
        <v>1891</v>
      </c>
      <c r="AM1404" s="41"/>
      <c r="AP1404" s="54"/>
      <c r="AQ1404" s="54"/>
      <c r="AR1404" s="54"/>
      <c r="AS1404" s="54"/>
    </row>
    <row r="1405" s="7" customFormat="1" ht="53" customHeight="1" spans="1:45">
      <c r="A1405" s="23" t="s">
        <v>139</v>
      </c>
      <c r="B1405" s="24" t="s">
        <v>140</v>
      </c>
      <c r="C1405" s="25" t="s">
        <v>2904</v>
      </c>
      <c r="D1405" s="26" t="s">
        <v>2582</v>
      </c>
      <c r="E1405" s="26" t="s">
        <v>2905</v>
      </c>
      <c r="F1405" s="55" t="s">
        <v>383</v>
      </c>
      <c r="G1405" s="26" t="s">
        <v>2906</v>
      </c>
      <c r="H1405" s="26" t="s">
        <v>146</v>
      </c>
      <c r="I1405" s="26" t="s">
        <v>147</v>
      </c>
      <c r="J1405" s="41" t="s">
        <v>148</v>
      </c>
      <c r="K1405" s="41" t="s">
        <v>149</v>
      </c>
      <c r="L1405" s="42">
        <v>0.14</v>
      </c>
      <c r="M1405" s="43">
        <v>0</v>
      </c>
      <c r="N1405" s="43"/>
      <c r="O1405" s="43"/>
      <c r="P1405" s="43"/>
      <c r="Q1405" s="43"/>
      <c r="R1405" s="47">
        <v>0.14</v>
      </c>
      <c r="S1405" s="48"/>
      <c r="T1405" s="26"/>
      <c r="U1405" s="23"/>
      <c r="V1405" s="48" t="str">
        <f t="shared" si="21"/>
        <v/>
      </c>
      <c r="W1405" s="48"/>
      <c r="X1405" s="48"/>
      <c r="Y1405" s="48"/>
      <c r="Z1405" s="48"/>
      <c r="AA1405" s="48" t="s">
        <v>135</v>
      </c>
      <c r="AB1405" s="41" t="s">
        <v>116</v>
      </c>
      <c r="AC1405" s="41" t="s">
        <v>136</v>
      </c>
      <c r="AD1405" s="41" t="s">
        <v>116</v>
      </c>
      <c r="AE1405" s="48" t="s">
        <v>136</v>
      </c>
      <c r="AF1405" s="41" t="s">
        <v>136</v>
      </c>
      <c r="AG1405" s="26">
        <v>39</v>
      </c>
      <c r="AH1405" s="50">
        <v>85.8</v>
      </c>
      <c r="AI1405" s="50">
        <v>62.4</v>
      </c>
      <c r="AJ1405" s="50">
        <v>140.4</v>
      </c>
      <c r="AK1405" s="51" t="s">
        <v>150</v>
      </c>
      <c r="AL1405" s="27" t="s">
        <v>2039</v>
      </c>
      <c r="AM1405" s="41"/>
      <c r="AP1405" s="54"/>
      <c r="AQ1405" s="54"/>
      <c r="AR1405" s="54"/>
      <c r="AS1405" s="54"/>
    </row>
    <row r="1406" s="7" customFormat="1" ht="53" customHeight="1" spans="1:45">
      <c r="A1406" s="23" t="s">
        <v>139</v>
      </c>
      <c r="B1406" s="24" t="s">
        <v>140</v>
      </c>
      <c r="C1406" s="25" t="s">
        <v>2907</v>
      </c>
      <c r="D1406" s="26" t="s">
        <v>2582</v>
      </c>
      <c r="E1406" s="26" t="s">
        <v>2908</v>
      </c>
      <c r="F1406" s="55" t="s">
        <v>383</v>
      </c>
      <c r="G1406" s="26" t="s">
        <v>2909</v>
      </c>
      <c r="H1406" s="26" t="s">
        <v>146</v>
      </c>
      <c r="I1406" s="26" t="s">
        <v>147</v>
      </c>
      <c r="J1406" s="41" t="s">
        <v>148</v>
      </c>
      <c r="K1406" s="41" t="s">
        <v>149</v>
      </c>
      <c r="L1406" s="42">
        <v>1.5</v>
      </c>
      <c r="M1406" s="43">
        <v>0</v>
      </c>
      <c r="N1406" s="43"/>
      <c r="O1406" s="43"/>
      <c r="P1406" s="43"/>
      <c r="Q1406" s="43"/>
      <c r="R1406" s="47">
        <v>1.5</v>
      </c>
      <c r="S1406" s="48"/>
      <c r="T1406" s="26"/>
      <c r="U1406" s="23"/>
      <c r="V1406" s="48" t="str">
        <f t="shared" si="21"/>
        <v/>
      </c>
      <c r="W1406" s="48"/>
      <c r="X1406" s="48"/>
      <c r="Y1406" s="48"/>
      <c r="Z1406" s="48"/>
      <c r="AA1406" s="48" t="s">
        <v>135</v>
      </c>
      <c r="AB1406" s="41" t="s">
        <v>116</v>
      </c>
      <c r="AC1406" s="41" t="s">
        <v>136</v>
      </c>
      <c r="AD1406" s="41" t="s">
        <v>116</v>
      </c>
      <c r="AE1406" s="48" t="s">
        <v>136</v>
      </c>
      <c r="AF1406" s="41" t="s">
        <v>136</v>
      </c>
      <c r="AG1406" s="26">
        <v>53</v>
      </c>
      <c r="AH1406" s="50">
        <v>116.6</v>
      </c>
      <c r="AI1406" s="50">
        <v>84.8</v>
      </c>
      <c r="AJ1406" s="50">
        <v>190.8</v>
      </c>
      <c r="AK1406" s="51" t="s">
        <v>150</v>
      </c>
      <c r="AL1406" s="27" t="s">
        <v>2069</v>
      </c>
      <c r="AM1406" s="41"/>
      <c r="AP1406" s="54"/>
      <c r="AQ1406" s="54"/>
      <c r="AR1406" s="54"/>
      <c r="AS1406" s="54"/>
    </row>
    <row r="1407" s="7" customFormat="1" ht="53" customHeight="1" spans="1:45">
      <c r="A1407" s="23" t="s">
        <v>139</v>
      </c>
      <c r="B1407" s="24" t="s">
        <v>140</v>
      </c>
      <c r="C1407" s="25" t="s">
        <v>2910</v>
      </c>
      <c r="D1407" s="26" t="s">
        <v>2582</v>
      </c>
      <c r="E1407" s="26" t="s">
        <v>2898</v>
      </c>
      <c r="F1407" s="55" t="s">
        <v>383</v>
      </c>
      <c r="G1407" s="26" t="s">
        <v>2911</v>
      </c>
      <c r="H1407" s="26" t="s">
        <v>146</v>
      </c>
      <c r="I1407" s="26" t="s">
        <v>147</v>
      </c>
      <c r="J1407" s="41" t="s">
        <v>148</v>
      </c>
      <c r="K1407" s="41" t="s">
        <v>149</v>
      </c>
      <c r="L1407" s="42">
        <v>0.9</v>
      </c>
      <c r="M1407" s="43">
        <v>0</v>
      </c>
      <c r="N1407" s="43"/>
      <c r="O1407" s="43"/>
      <c r="P1407" s="43"/>
      <c r="Q1407" s="43"/>
      <c r="R1407" s="47">
        <v>0.9</v>
      </c>
      <c r="S1407" s="48"/>
      <c r="T1407" s="26"/>
      <c r="U1407" s="23"/>
      <c r="V1407" s="48" t="str">
        <f t="shared" si="21"/>
        <v/>
      </c>
      <c r="W1407" s="48"/>
      <c r="X1407" s="48"/>
      <c r="Y1407" s="48"/>
      <c r="Z1407" s="48"/>
      <c r="AA1407" s="48" t="s">
        <v>135</v>
      </c>
      <c r="AB1407" s="41" t="s">
        <v>116</v>
      </c>
      <c r="AC1407" s="41" t="s">
        <v>116</v>
      </c>
      <c r="AD1407" s="41" t="s">
        <v>116</v>
      </c>
      <c r="AE1407" s="48" t="s">
        <v>136</v>
      </c>
      <c r="AF1407" s="41" t="s">
        <v>136</v>
      </c>
      <c r="AG1407" s="26">
        <v>66</v>
      </c>
      <c r="AH1407" s="50">
        <v>145.2</v>
      </c>
      <c r="AI1407" s="50">
        <v>105.6</v>
      </c>
      <c r="AJ1407" s="50">
        <v>237.6</v>
      </c>
      <c r="AK1407" s="51" t="s">
        <v>150</v>
      </c>
      <c r="AL1407" s="27" t="s">
        <v>2912</v>
      </c>
      <c r="AM1407" s="41"/>
      <c r="AP1407" s="54"/>
      <c r="AQ1407" s="54"/>
      <c r="AR1407" s="54"/>
      <c r="AS1407" s="54"/>
    </row>
    <row r="1408" s="7" customFormat="1" ht="53" customHeight="1" spans="1:45">
      <c r="A1408" s="23" t="s">
        <v>139</v>
      </c>
      <c r="B1408" s="24" t="s">
        <v>140</v>
      </c>
      <c r="C1408" s="25" t="s">
        <v>2913</v>
      </c>
      <c r="D1408" s="26" t="s">
        <v>2582</v>
      </c>
      <c r="E1408" s="26" t="s">
        <v>2914</v>
      </c>
      <c r="F1408" s="55" t="s">
        <v>383</v>
      </c>
      <c r="G1408" s="26" t="s">
        <v>2915</v>
      </c>
      <c r="H1408" s="26" t="s">
        <v>146</v>
      </c>
      <c r="I1408" s="26" t="s">
        <v>147</v>
      </c>
      <c r="J1408" s="41" t="s">
        <v>148</v>
      </c>
      <c r="K1408" s="41" t="s">
        <v>149</v>
      </c>
      <c r="L1408" s="42">
        <v>0.78</v>
      </c>
      <c r="M1408" s="43">
        <v>0</v>
      </c>
      <c r="N1408" s="43"/>
      <c r="O1408" s="43"/>
      <c r="P1408" s="43"/>
      <c r="Q1408" s="43"/>
      <c r="R1408" s="47">
        <v>0.78</v>
      </c>
      <c r="S1408" s="48"/>
      <c r="T1408" s="26"/>
      <c r="U1408" s="23"/>
      <c r="V1408" s="48" t="str">
        <f t="shared" si="21"/>
        <v/>
      </c>
      <c r="W1408" s="48"/>
      <c r="X1408" s="48"/>
      <c r="Y1408" s="48"/>
      <c r="Z1408" s="48"/>
      <c r="AA1408" s="48" t="s">
        <v>135</v>
      </c>
      <c r="AB1408" s="41" t="s">
        <v>116</v>
      </c>
      <c r="AC1408" s="41" t="s">
        <v>136</v>
      </c>
      <c r="AD1408" s="41" t="s">
        <v>116</v>
      </c>
      <c r="AE1408" s="48" t="s">
        <v>136</v>
      </c>
      <c r="AF1408" s="41" t="s">
        <v>136</v>
      </c>
      <c r="AG1408" s="26">
        <v>42</v>
      </c>
      <c r="AH1408" s="50">
        <v>92.4</v>
      </c>
      <c r="AI1408" s="50">
        <v>67.2</v>
      </c>
      <c r="AJ1408" s="50">
        <v>151.2</v>
      </c>
      <c r="AK1408" s="51" t="s">
        <v>150</v>
      </c>
      <c r="AL1408" s="27" t="s">
        <v>2066</v>
      </c>
      <c r="AM1408" s="41"/>
      <c r="AP1408" s="54"/>
      <c r="AQ1408" s="54"/>
      <c r="AR1408" s="54"/>
      <c r="AS1408" s="54"/>
    </row>
    <row r="1409" s="7" customFormat="1" ht="53" customHeight="1" spans="1:45">
      <c r="A1409" s="23" t="s">
        <v>139</v>
      </c>
      <c r="B1409" s="24" t="s">
        <v>140</v>
      </c>
      <c r="C1409" s="25" t="s">
        <v>2916</v>
      </c>
      <c r="D1409" s="26" t="s">
        <v>2582</v>
      </c>
      <c r="E1409" s="26" t="s">
        <v>2917</v>
      </c>
      <c r="F1409" s="55" t="s">
        <v>383</v>
      </c>
      <c r="G1409" s="26" t="s">
        <v>2918</v>
      </c>
      <c r="H1409" s="26" t="s">
        <v>146</v>
      </c>
      <c r="I1409" s="26" t="s">
        <v>147</v>
      </c>
      <c r="J1409" s="41" t="s">
        <v>148</v>
      </c>
      <c r="K1409" s="41" t="s">
        <v>149</v>
      </c>
      <c r="L1409" s="42">
        <v>0.51</v>
      </c>
      <c r="M1409" s="43">
        <v>0</v>
      </c>
      <c r="N1409" s="43"/>
      <c r="O1409" s="43"/>
      <c r="P1409" s="43"/>
      <c r="Q1409" s="43"/>
      <c r="R1409" s="47">
        <v>0.51</v>
      </c>
      <c r="S1409" s="48"/>
      <c r="T1409" s="26"/>
      <c r="U1409" s="23"/>
      <c r="V1409" s="48" t="str">
        <f t="shared" si="21"/>
        <v/>
      </c>
      <c r="W1409" s="48"/>
      <c r="X1409" s="48"/>
      <c r="Y1409" s="48"/>
      <c r="Z1409" s="48"/>
      <c r="AA1409" s="48" t="s">
        <v>135</v>
      </c>
      <c r="AB1409" s="41" t="s">
        <v>116</v>
      </c>
      <c r="AC1409" s="41" t="s">
        <v>136</v>
      </c>
      <c r="AD1409" s="41" t="s">
        <v>116</v>
      </c>
      <c r="AE1409" s="48" t="s">
        <v>136</v>
      </c>
      <c r="AF1409" s="41" t="s">
        <v>136</v>
      </c>
      <c r="AG1409" s="26">
        <v>39</v>
      </c>
      <c r="AH1409" s="50">
        <v>85.8</v>
      </c>
      <c r="AI1409" s="50">
        <v>62.4</v>
      </c>
      <c r="AJ1409" s="50">
        <v>140.4</v>
      </c>
      <c r="AK1409" s="51" t="s">
        <v>150</v>
      </c>
      <c r="AL1409" s="27" t="s">
        <v>2039</v>
      </c>
      <c r="AM1409" s="41"/>
      <c r="AP1409" s="54"/>
      <c r="AQ1409" s="54"/>
      <c r="AR1409" s="54"/>
      <c r="AS1409" s="54"/>
    </row>
    <row r="1410" s="7" customFormat="1" ht="53" customHeight="1" spans="1:45">
      <c r="A1410" s="23" t="s">
        <v>139</v>
      </c>
      <c r="B1410" s="24" t="s">
        <v>140</v>
      </c>
      <c r="C1410" s="25" t="s">
        <v>2919</v>
      </c>
      <c r="D1410" s="26" t="s">
        <v>2582</v>
      </c>
      <c r="E1410" s="26" t="s">
        <v>2920</v>
      </c>
      <c r="F1410" s="55" t="s">
        <v>383</v>
      </c>
      <c r="G1410" s="26" t="s">
        <v>2921</v>
      </c>
      <c r="H1410" s="26" t="s">
        <v>146</v>
      </c>
      <c r="I1410" s="26" t="s">
        <v>147</v>
      </c>
      <c r="J1410" s="41" t="s">
        <v>148</v>
      </c>
      <c r="K1410" s="41" t="s">
        <v>149</v>
      </c>
      <c r="L1410" s="42">
        <v>0.51</v>
      </c>
      <c r="M1410" s="43">
        <v>0</v>
      </c>
      <c r="N1410" s="43"/>
      <c r="O1410" s="43"/>
      <c r="P1410" s="43"/>
      <c r="Q1410" s="43"/>
      <c r="R1410" s="47">
        <v>0.51</v>
      </c>
      <c r="S1410" s="48"/>
      <c r="T1410" s="26"/>
      <c r="U1410" s="23"/>
      <c r="V1410" s="48" t="str">
        <f t="shared" si="21"/>
        <v/>
      </c>
      <c r="W1410" s="48"/>
      <c r="X1410" s="48"/>
      <c r="Y1410" s="48"/>
      <c r="Z1410" s="48"/>
      <c r="AA1410" s="48" t="s">
        <v>135</v>
      </c>
      <c r="AB1410" s="41" t="s">
        <v>116</v>
      </c>
      <c r="AC1410" s="41" t="s">
        <v>116</v>
      </c>
      <c r="AD1410" s="41" t="s">
        <v>116</v>
      </c>
      <c r="AE1410" s="48" t="s">
        <v>136</v>
      </c>
      <c r="AF1410" s="41" t="s">
        <v>136</v>
      </c>
      <c r="AG1410" s="26">
        <v>57</v>
      </c>
      <c r="AH1410" s="50">
        <v>125.4</v>
      </c>
      <c r="AI1410" s="50">
        <v>91.2</v>
      </c>
      <c r="AJ1410" s="50">
        <v>205.2</v>
      </c>
      <c r="AK1410" s="51" t="s">
        <v>150</v>
      </c>
      <c r="AL1410" s="27" t="s">
        <v>1768</v>
      </c>
      <c r="AM1410" s="41"/>
      <c r="AP1410" s="54"/>
      <c r="AQ1410" s="54"/>
      <c r="AR1410" s="54"/>
      <c r="AS1410" s="54"/>
    </row>
    <row r="1411" s="7" customFormat="1" ht="53" customHeight="1" spans="1:45">
      <c r="A1411" s="23" t="s">
        <v>139</v>
      </c>
      <c r="B1411" s="24" t="s">
        <v>140</v>
      </c>
      <c r="C1411" s="25" t="s">
        <v>2922</v>
      </c>
      <c r="D1411" s="26" t="s">
        <v>2582</v>
      </c>
      <c r="E1411" s="26" t="s">
        <v>2923</v>
      </c>
      <c r="F1411" s="55" t="s">
        <v>383</v>
      </c>
      <c r="G1411" s="26" t="s">
        <v>1602</v>
      </c>
      <c r="H1411" s="26" t="s">
        <v>146</v>
      </c>
      <c r="I1411" s="26" t="s">
        <v>147</v>
      </c>
      <c r="J1411" s="41" t="s">
        <v>148</v>
      </c>
      <c r="K1411" s="41" t="s">
        <v>149</v>
      </c>
      <c r="L1411" s="42">
        <v>1.95</v>
      </c>
      <c r="M1411" s="43">
        <v>0</v>
      </c>
      <c r="N1411" s="43"/>
      <c r="O1411" s="43"/>
      <c r="P1411" s="43"/>
      <c r="Q1411" s="43"/>
      <c r="R1411" s="47">
        <v>1.95</v>
      </c>
      <c r="S1411" s="48"/>
      <c r="T1411" s="26"/>
      <c r="U1411" s="23"/>
      <c r="V1411" s="48" t="str">
        <f t="shared" si="21"/>
        <v/>
      </c>
      <c r="W1411" s="48"/>
      <c r="X1411" s="48"/>
      <c r="Y1411" s="48"/>
      <c r="Z1411" s="48"/>
      <c r="AA1411" s="48" t="s">
        <v>135</v>
      </c>
      <c r="AB1411" s="41" t="s">
        <v>116</v>
      </c>
      <c r="AC1411" s="41" t="s">
        <v>116</v>
      </c>
      <c r="AD1411" s="41" t="s">
        <v>116</v>
      </c>
      <c r="AE1411" s="48" t="s">
        <v>136</v>
      </c>
      <c r="AF1411" s="41" t="s">
        <v>136</v>
      </c>
      <c r="AG1411" s="26">
        <v>95</v>
      </c>
      <c r="AH1411" s="50">
        <v>209</v>
      </c>
      <c r="AI1411" s="50">
        <v>152</v>
      </c>
      <c r="AJ1411" s="50">
        <v>342</v>
      </c>
      <c r="AK1411" s="51" t="s">
        <v>150</v>
      </c>
      <c r="AL1411" s="27" t="s">
        <v>2452</v>
      </c>
      <c r="AM1411" s="41"/>
      <c r="AP1411" s="54"/>
      <c r="AQ1411" s="54"/>
      <c r="AR1411" s="54"/>
      <c r="AS1411" s="54"/>
    </row>
    <row r="1412" s="7" customFormat="1" ht="53" customHeight="1" spans="1:45">
      <c r="A1412" s="23" t="s">
        <v>139</v>
      </c>
      <c r="B1412" s="24" t="s">
        <v>140</v>
      </c>
      <c r="C1412" s="25" t="s">
        <v>2924</v>
      </c>
      <c r="D1412" s="26" t="s">
        <v>2582</v>
      </c>
      <c r="E1412" s="26" t="s">
        <v>2898</v>
      </c>
      <c r="F1412" s="55" t="s">
        <v>383</v>
      </c>
      <c r="G1412" s="26" t="s">
        <v>2142</v>
      </c>
      <c r="H1412" s="26" t="s">
        <v>146</v>
      </c>
      <c r="I1412" s="26" t="s">
        <v>147</v>
      </c>
      <c r="J1412" s="41" t="s">
        <v>148</v>
      </c>
      <c r="K1412" s="41" t="s">
        <v>149</v>
      </c>
      <c r="L1412" s="42">
        <v>0.9</v>
      </c>
      <c r="M1412" s="43">
        <v>0</v>
      </c>
      <c r="N1412" s="43"/>
      <c r="O1412" s="43"/>
      <c r="P1412" s="43"/>
      <c r="Q1412" s="43"/>
      <c r="R1412" s="47">
        <v>0.9</v>
      </c>
      <c r="S1412" s="48"/>
      <c r="T1412" s="26"/>
      <c r="U1412" s="23"/>
      <c r="V1412" s="48" t="str">
        <f t="shared" si="21"/>
        <v/>
      </c>
      <c r="W1412" s="48"/>
      <c r="X1412" s="48"/>
      <c r="Y1412" s="48"/>
      <c r="Z1412" s="48"/>
      <c r="AA1412" s="48" t="s">
        <v>135</v>
      </c>
      <c r="AB1412" s="41" t="s">
        <v>116</v>
      </c>
      <c r="AC1412" s="41" t="s">
        <v>136</v>
      </c>
      <c r="AD1412" s="41" t="s">
        <v>116</v>
      </c>
      <c r="AE1412" s="48" t="s">
        <v>136</v>
      </c>
      <c r="AF1412" s="41" t="s">
        <v>136</v>
      </c>
      <c r="AG1412" s="26">
        <v>52</v>
      </c>
      <c r="AH1412" s="50">
        <v>114.4</v>
      </c>
      <c r="AI1412" s="50">
        <v>83.2</v>
      </c>
      <c r="AJ1412" s="50">
        <v>187.2</v>
      </c>
      <c r="AK1412" s="51" t="s">
        <v>150</v>
      </c>
      <c r="AL1412" s="27" t="s">
        <v>1894</v>
      </c>
      <c r="AM1412" s="41"/>
      <c r="AP1412" s="54"/>
      <c r="AQ1412" s="54"/>
      <c r="AR1412" s="54"/>
      <c r="AS1412" s="54"/>
    </row>
    <row r="1413" s="7" customFormat="1" ht="53" customHeight="1" spans="1:45">
      <c r="A1413" s="23" t="s">
        <v>139</v>
      </c>
      <c r="B1413" s="24" t="s">
        <v>140</v>
      </c>
      <c r="C1413" s="25" t="s">
        <v>2925</v>
      </c>
      <c r="D1413" s="26" t="s">
        <v>2582</v>
      </c>
      <c r="E1413" s="26" t="s">
        <v>2926</v>
      </c>
      <c r="F1413" s="55" t="s">
        <v>383</v>
      </c>
      <c r="G1413" s="26" t="s">
        <v>2927</v>
      </c>
      <c r="H1413" s="26" t="s">
        <v>146</v>
      </c>
      <c r="I1413" s="26" t="s">
        <v>147</v>
      </c>
      <c r="J1413" s="41" t="s">
        <v>148</v>
      </c>
      <c r="K1413" s="41" t="s">
        <v>149</v>
      </c>
      <c r="L1413" s="42">
        <v>1.8</v>
      </c>
      <c r="M1413" s="43">
        <v>0</v>
      </c>
      <c r="N1413" s="43"/>
      <c r="O1413" s="43"/>
      <c r="P1413" s="43"/>
      <c r="Q1413" s="43"/>
      <c r="R1413" s="47">
        <v>1.8</v>
      </c>
      <c r="S1413" s="48"/>
      <c r="T1413" s="26"/>
      <c r="U1413" s="23"/>
      <c r="V1413" s="48" t="str">
        <f t="shared" si="21"/>
        <v/>
      </c>
      <c r="W1413" s="48"/>
      <c r="X1413" s="48"/>
      <c r="Y1413" s="48"/>
      <c r="Z1413" s="48"/>
      <c r="AA1413" s="48" t="s">
        <v>135</v>
      </c>
      <c r="AB1413" s="41" t="s">
        <v>116</v>
      </c>
      <c r="AC1413" s="41" t="s">
        <v>116</v>
      </c>
      <c r="AD1413" s="41" t="s">
        <v>116</v>
      </c>
      <c r="AE1413" s="48" t="s">
        <v>136</v>
      </c>
      <c r="AF1413" s="41" t="s">
        <v>136</v>
      </c>
      <c r="AG1413" s="26">
        <v>54</v>
      </c>
      <c r="AH1413" s="50">
        <v>118.8</v>
      </c>
      <c r="AI1413" s="50">
        <v>86.4</v>
      </c>
      <c r="AJ1413" s="50">
        <v>194.4</v>
      </c>
      <c r="AK1413" s="51" t="s">
        <v>150</v>
      </c>
      <c r="AL1413" s="27" t="s">
        <v>2928</v>
      </c>
      <c r="AM1413" s="41"/>
      <c r="AP1413" s="54"/>
      <c r="AQ1413" s="54"/>
      <c r="AR1413" s="54"/>
      <c r="AS1413" s="54"/>
    </row>
    <row r="1414" s="7" customFormat="1" ht="53" customHeight="1" spans="1:45">
      <c r="A1414" s="23" t="s">
        <v>139</v>
      </c>
      <c r="B1414" s="24" t="s">
        <v>140</v>
      </c>
      <c r="C1414" s="25" t="s">
        <v>2929</v>
      </c>
      <c r="D1414" s="26" t="s">
        <v>2582</v>
      </c>
      <c r="E1414" s="26" t="s">
        <v>2587</v>
      </c>
      <c r="F1414" s="30" t="s">
        <v>320</v>
      </c>
      <c r="G1414" s="26" t="s">
        <v>730</v>
      </c>
      <c r="H1414" s="26" t="s">
        <v>146</v>
      </c>
      <c r="I1414" s="26" t="s">
        <v>147</v>
      </c>
      <c r="J1414" s="41" t="s">
        <v>148</v>
      </c>
      <c r="K1414" s="41" t="s">
        <v>149</v>
      </c>
      <c r="L1414" s="42">
        <v>0.06</v>
      </c>
      <c r="M1414" s="43">
        <v>0</v>
      </c>
      <c r="N1414" s="43"/>
      <c r="O1414" s="43"/>
      <c r="P1414" s="43"/>
      <c r="Q1414" s="43"/>
      <c r="R1414" s="47">
        <v>0.06</v>
      </c>
      <c r="S1414" s="48"/>
      <c r="T1414" s="26"/>
      <c r="U1414" s="23"/>
      <c r="V1414" s="48" t="str">
        <f t="shared" si="21"/>
        <v/>
      </c>
      <c r="W1414" s="48"/>
      <c r="X1414" s="48"/>
      <c r="Y1414" s="48"/>
      <c r="Z1414" s="48"/>
      <c r="AA1414" s="48" t="s">
        <v>135</v>
      </c>
      <c r="AB1414" s="41" t="s">
        <v>116</v>
      </c>
      <c r="AC1414" s="41" t="s">
        <v>136</v>
      </c>
      <c r="AD1414" s="41" t="s">
        <v>116</v>
      </c>
      <c r="AE1414" s="48" t="s">
        <v>136</v>
      </c>
      <c r="AF1414" s="41" t="s">
        <v>136</v>
      </c>
      <c r="AG1414" s="26">
        <v>8</v>
      </c>
      <c r="AH1414" s="50">
        <v>17.6</v>
      </c>
      <c r="AI1414" s="50">
        <v>12.8</v>
      </c>
      <c r="AJ1414" s="50">
        <v>28.8</v>
      </c>
      <c r="AK1414" s="51" t="s">
        <v>150</v>
      </c>
      <c r="AL1414" s="27" t="s">
        <v>1864</v>
      </c>
      <c r="AM1414" s="41"/>
      <c r="AP1414" s="54"/>
      <c r="AQ1414" s="54"/>
      <c r="AR1414" s="54"/>
      <c r="AS1414" s="54"/>
    </row>
    <row r="1415" s="7" customFormat="1" ht="53" customHeight="1" spans="1:45">
      <c r="A1415" s="23" t="s">
        <v>139</v>
      </c>
      <c r="B1415" s="24" t="s">
        <v>140</v>
      </c>
      <c r="C1415" s="25" t="s">
        <v>2930</v>
      </c>
      <c r="D1415" s="26" t="s">
        <v>2582</v>
      </c>
      <c r="E1415" s="26" t="s">
        <v>2931</v>
      </c>
      <c r="F1415" s="30" t="s">
        <v>320</v>
      </c>
      <c r="G1415" s="26" t="s">
        <v>733</v>
      </c>
      <c r="H1415" s="26" t="s">
        <v>146</v>
      </c>
      <c r="I1415" s="26" t="s">
        <v>147</v>
      </c>
      <c r="J1415" s="41" t="s">
        <v>148</v>
      </c>
      <c r="K1415" s="41" t="s">
        <v>149</v>
      </c>
      <c r="L1415" s="42">
        <v>0.12</v>
      </c>
      <c r="M1415" s="43">
        <v>0</v>
      </c>
      <c r="N1415" s="43"/>
      <c r="O1415" s="43"/>
      <c r="P1415" s="43"/>
      <c r="Q1415" s="43"/>
      <c r="R1415" s="47">
        <v>0.12</v>
      </c>
      <c r="S1415" s="48"/>
      <c r="T1415" s="26"/>
      <c r="U1415" s="23"/>
      <c r="V1415" s="48" t="str">
        <f t="shared" si="21"/>
        <v/>
      </c>
      <c r="W1415" s="48"/>
      <c r="X1415" s="48"/>
      <c r="Y1415" s="48"/>
      <c r="Z1415" s="48"/>
      <c r="AA1415" s="48" t="s">
        <v>135</v>
      </c>
      <c r="AB1415" s="41" t="s">
        <v>116</v>
      </c>
      <c r="AC1415" s="41" t="s">
        <v>136</v>
      </c>
      <c r="AD1415" s="41" t="s">
        <v>116</v>
      </c>
      <c r="AE1415" s="48" t="s">
        <v>136</v>
      </c>
      <c r="AF1415" s="41" t="s">
        <v>136</v>
      </c>
      <c r="AG1415" s="26">
        <v>13</v>
      </c>
      <c r="AH1415" s="50">
        <v>28.6</v>
      </c>
      <c r="AI1415" s="50">
        <v>20.8</v>
      </c>
      <c r="AJ1415" s="50">
        <v>46.8</v>
      </c>
      <c r="AK1415" s="51" t="s">
        <v>150</v>
      </c>
      <c r="AL1415" s="27" t="s">
        <v>1860</v>
      </c>
      <c r="AM1415" s="41"/>
      <c r="AP1415" s="54"/>
      <c r="AQ1415" s="54"/>
      <c r="AR1415" s="54"/>
      <c r="AS1415" s="54"/>
    </row>
    <row r="1416" s="7" customFormat="1" ht="53" customHeight="1" spans="1:45">
      <c r="A1416" s="23" t="s">
        <v>139</v>
      </c>
      <c r="B1416" s="24" t="s">
        <v>140</v>
      </c>
      <c r="C1416" s="25" t="s">
        <v>2932</v>
      </c>
      <c r="D1416" s="26" t="s">
        <v>2582</v>
      </c>
      <c r="E1416" s="26" t="s">
        <v>2587</v>
      </c>
      <c r="F1416" s="30" t="s">
        <v>320</v>
      </c>
      <c r="G1416" s="26" t="s">
        <v>737</v>
      </c>
      <c r="H1416" s="26" t="s">
        <v>146</v>
      </c>
      <c r="I1416" s="26" t="s">
        <v>147</v>
      </c>
      <c r="J1416" s="41" t="s">
        <v>148</v>
      </c>
      <c r="K1416" s="41" t="s">
        <v>149</v>
      </c>
      <c r="L1416" s="42">
        <v>0.06</v>
      </c>
      <c r="M1416" s="43">
        <v>0</v>
      </c>
      <c r="N1416" s="43"/>
      <c r="O1416" s="43"/>
      <c r="P1416" s="43"/>
      <c r="Q1416" s="43"/>
      <c r="R1416" s="47">
        <v>0.06</v>
      </c>
      <c r="S1416" s="48"/>
      <c r="T1416" s="26"/>
      <c r="U1416" s="23"/>
      <c r="V1416" s="48" t="str">
        <f t="shared" ref="V1416:V1479" si="22">T1416&amp;U1416</f>
        <v/>
      </c>
      <c r="W1416" s="48"/>
      <c r="X1416" s="48"/>
      <c r="Y1416" s="48"/>
      <c r="Z1416" s="48"/>
      <c r="AA1416" s="48" t="s">
        <v>135</v>
      </c>
      <c r="AB1416" s="41" t="s">
        <v>116</v>
      </c>
      <c r="AC1416" s="41" t="s">
        <v>136</v>
      </c>
      <c r="AD1416" s="41" t="s">
        <v>116</v>
      </c>
      <c r="AE1416" s="48" t="s">
        <v>136</v>
      </c>
      <c r="AF1416" s="41" t="s">
        <v>136</v>
      </c>
      <c r="AG1416" s="26">
        <v>2</v>
      </c>
      <c r="AH1416" s="50">
        <v>4.4</v>
      </c>
      <c r="AI1416" s="50">
        <v>3.2</v>
      </c>
      <c r="AJ1416" s="50">
        <v>7.2</v>
      </c>
      <c r="AK1416" s="51" t="s">
        <v>150</v>
      </c>
      <c r="AL1416" s="27" t="s">
        <v>1858</v>
      </c>
      <c r="AM1416" s="41"/>
      <c r="AP1416" s="54"/>
      <c r="AQ1416" s="54"/>
      <c r="AR1416" s="54"/>
      <c r="AS1416" s="54"/>
    </row>
    <row r="1417" s="7" customFormat="1" ht="53" customHeight="1" spans="1:45">
      <c r="A1417" s="23" t="s">
        <v>139</v>
      </c>
      <c r="B1417" s="24" t="s">
        <v>140</v>
      </c>
      <c r="C1417" s="25" t="s">
        <v>2933</v>
      </c>
      <c r="D1417" s="26" t="s">
        <v>2582</v>
      </c>
      <c r="E1417" s="26" t="s">
        <v>2898</v>
      </c>
      <c r="F1417" s="30" t="s">
        <v>320</v>
      </c>
      <c r="G1417" s="26" t="s">
        <v>741</v>
      </c>
      <c r="H1417" s="26" t="s">
        <v>146</v>
      </c>
      <c r="I1417" s="26" t="s">
        <v>147</v>
      </c>
      <c r="J1417" s="41" t="s">
        <v>148</v>
      </c>
      <c r="K1417" s="41" t="s">
        <v>149</v>
      </c>
      <c r="L1417" s="42">
        <v>0.9</v>
      </c>
      <c r="M1417" s="43">
        <v>0</v>
      </c>
      <c r="N1417" s="43"/>
      <c r="O1417" s="43"/>
      <c r="P1417" s="43"/>
      <c r="Q1417" s="43"/>
      <c r="R1417" s="47">
        <v>0.9</v>
      </c>
      <c r="S1417" s="48"/>
      <c r="T1417" s="26"/>
      <c r="U1417" s="23"/>
      <c r="V1417" s="48" t="str">
        <f t="shared" si="22"/>
        <v/>
      </c>
      <c r="W1417" s="48"/>
      <c r="X1417" s="48"/>
      <c r="Y1417" s="48"/>
      <c r="Z1417" s="48"/>
      <c r="AA1417" s="48" t="s">
        <v>135</v>
      </c>
      <c r="AB1417" s="41" t="s">
        <v>116</v>
      </c>
      <c r="AC1417" s="41" t="s">
        <v>136</v>
      </c>
      <c r="AD1417" s="41" t="s">
        <v>116</v>
      </c>
      <c r="AE1417" s="48" t="s">
        <v>136</v>
      </c>
      <c r="AF1417" s="41" t="s">
        <v>136</v>
      </c>
      <c r="AG1417" s="26">
        <v>20</v>
      </c>
      <c r="AH1417" s="50">
        <v>44</v>
      </c>
      <c r="AI1417" s="50">
        <v>32</v>
      </c>
      <c r="AJ1417" s="50">
        <v>72</v>
      </c>
      <c r="AK1417" s="51" t="s">
        <v>150</v>
      </c>
      <c r="AL1417" s="27" t="s">
        <v>1737</v>
      </c>
      <c r="AM1417" s="41"/>
      <c r="AP1417" s="54"/>
      <c r="AQ1417" s="54"/>
      <c r="AR1417" s="54"/>
      <c r="AS1417" s="54"/>
    </row>
    <row r="1418" s="7" customFormat="1" ht="53" customHeight="1" spans="1:45">
      <c r="A1418" s="23" t="s">
        <v>139</v>
      </c>
      <c r="B1418" s="24" t="s">
        <v>140</v>
      </c>
      <c r="C1418" s="25" t="s">
        <v>2934</v>
      </c>
      <c r="D1418" s="26" t="s">
        <v>2582</v>
      </c>
      <c r="E1418" s="26" t="s">
        <v>2935</v>
      </c>
      <c r="F1418" s="30" t="s">
        <v>320</v>
      </c>
      <c r="G1418" s="26" t="s">
        <v>753</v>
      </c>
      <c r="H1418" s="26" t="s">
        <v>146</v>
      </c>
      <c r="I1418" s="26" t="s">
        <v>147</v>
      </c>
      <c r="J1418" s="41" t="s">
        <v>148</v>
      </c>
      <c r="K1418" s="41" t="s">
        <v>149</v>
      </c>
      <c r="L1418" s="42">
        <v>0.03</v>
      </c>
      <c r="M1418" s="43">
        <v>0</v>
      </c>
      <c r="N1418" s="43"/>
      <c r="O1418" s="43"/>
      <c r="P1418" s="43"/>
      <c r="Q1418" s="43"/>
      <c r="R1418" s="47">
        <v>0.03</v>
      </c>
      <c r="S1418" s="48"/>
      <c r="T1418" s="26"/>
      <c r="U1418" s="23"/>
      <c r="V1418" s="48" t="str">
        <f t="shared" si="22"/>
        <v/>
      </c>
      <c r="W1418" s="48"/>
      <c r="X1418" s="48"/>
      <c r="Y1418" s="48"/>
      <c r="Z1418" s="48"/>
      <c r="AA1418" s="48" t="s">
        <v>135</v>
      </c>
      <c r="AB1418" s="41" t="s">
        <v>116</v>
      </c>
      <c r="AC1418" s="41" t="s">
        <v>136</v>
      </c>
      <c r="AD1418" s="41" t="s">
        <v>116</v>
      </c>
      <c r="AE1418" s="48" t="s">
        <v>136</v>
      </c>
      <c r="AF1418" s="41" t="s">
        <v>136</v>
      </c>
      <c r="AG1418" s="26">
        <v>15</v>
      </c>
      <c r="AH1418" s="50">
        <v>33</v>
      </c>
      <c r="AI1418" s="50">
        <v>24</v>
      </c>
      <c r="AJ1418" s="50">
        <v>54</v>
      </c>
      <c r="AK1418" s="51" t="s">
        <v>150</v>
      </c>
      <c r="AL1418" s="27" t="s">
        <v>1902</v>
      </c>
      <c r="AM1418" s="41"/>
      <c r="AP1418" s="54"/>
      <c r="AQ1418" s="54"/>
      <c r="AR1418" s="54"/>
      <c r="AS1418" s="54"/>
    </row>
    <row r="1419" s="7" customFormat="1" ht="53" customHeight="1" spans="1:45">
      <c r="A1419" s="23" t="s">
        <v>139</v>
      </c>
      <c r="B1419" s="24" t="s">
        <v>140</v>
      </c>
      <c r="C1419" s="25" t="s">
        <v>2936</v>
      </c>
      <c r="D1419" s="26" t="s">
        <v>2582</v>
      </c>
      <c r="E1419" s="26" t="s">
        <v>2937</v>
      </c>
      <c r="F1419" s="30" t="s">
        <v>320</v>
      </c>
      <c r="G1419" s="26" t="s">
        <v>759</v>
      </c>
      <c r="H1419" s="26" t="s">
        <v>146</v>
      </c>
      <c r="I1419" s="26" t="s">
        <v>147</v>
      </c>
      <c r="J1419" s="41" t="s">
        <v>148</v>
      </c>
      <c r="K1419" s="41" t="s">
        <v>149</v>
      </c>
      <c r="L1419" s="42">
        <v>3</v>
      </c>
      <c r="M1419" s="43">
        <v>0</v>
      </c>
      <c r="N1419" s="43"/>
      <c r="O1419" s="43"/>
      <c r="P1419" s="43"/>
      <c r="Q1419" s="43"/>
      <c r="R1419" s="47">
        <v>3</v>
      </c>
      <c r="S1419" s="48"/>
      <c r="T1419" s="26"/>
      <c r="U1419" s="23"/>
      <c r="V1419" s="48" t="str">
        <f t="shared" si="22"/>
        <v/>
      </c>
      <c r="W1419" s="48"/>
      <c r="X1419" s="48"/>
      <c r="Y1419" s="48"/>
      <c r="Z1419" s="48"/>
      <c r="AA1419" s="48" t="s">
        <v>135</v>
      </c>
      <c r="AB1419" s="41" t="s">
        <v>116</v>
      </c>
      <c r="AC1419" s="41" t="s">
        <v>136</v>
      </c>
      <c r="AD1419" s="41" t="s">
        <v>116</v>
      </c>
      <c r="AE1419" s="48" t="s">
        <v>136</v>
      </c>
      <c r="AF1419" s="41" t="s">
        <v>136</v>
      </c>
      <c r="AG1419" s="26">
        <v>5</v>
      </c>
      <c r="AH1419" s="50">
        <v>11</v>
      </c>
      <c r="AI1419" s="50">
        <v>8</v>
      </c>
      <c r="AJ1419" s="50">
        <v>18</v>
      </c>
      <c r="AK1419" s="51" t="s">
        <v>150</v>
      </c>
      <c r="AL1419" s="27" t="s">
        <v>1921</v>
      </c>
      <c r="AM1419" s="41"/>
      <c r="AP1419" s="54"/>
      <c r="AQ1419" s="54"/>
      <c r="AR1419" s="54"/>
      <c r="AS1419" s="54"/>
    </row>
    <row r="1420" s="7" customFormat="1" ht="53" customHeight="1" spans="1:45">
      <c r="A1420" s="23" t="s">
        <v>139</v>
      </c>
      <c r="B1420" s="24" t="s">
        <v>140</v>
      </c>
      <c r="C1420" s="25" t="s">
        <v>2938</v>
      </c>
      <c r="D1420" s="26" t="s">
        <v>2582</v>
      </c>
      <c r="E1420" s="26" t="s">
        <v>2939</v>
      </c>
      <c r="F1420" s="30" t="s">
        <v>320</v>
      </c>
      <c r="G1420" s="26" t="s">
        <v>321</v>
      </c>
      <c r="H1420" s="26" t="s">
        <v>146</v>
      </c>
      <c r="I1420" s="26" t="s">
        <v>147</v>
      </c>
      <c r="J1420" s="41" t="s">
        <v>148</v>
      </c>
      <c r="K1420" s="41" t="s">
        <v>149</v>
      </c>
      <c r="L1420" s="42">
        <v>3.6</v>
      </c>
      <c r="M1420" s="43">
        <v>0</v>
      </c>
      <c r="N1420" s="43"/>
      <c r="O1420" s="43"/>
      <c r="P1420" s="43"/>
      <c r="Q1420" s="43"/>
      <c r="R1420" s="47">
        <v>3.6</v>
      </c>
      <c r="S1420" s="48"/>
      <c r="T1420" s="26"/>
      <c r="U1420" s="23"/>
      <c r="V1420" s="48" t="str">
        <f t="shared" si="22"/>
        <v/>
      </c>
      <c r="W1420" s="48"/>
      <c r="X1420" s="48"/>
      <c r="Y1420" s="48"/>
      <c r="Z1420" s="48"/>
      <c r="AA1420" s="48" t="s">
        <v>135</v>
      </c>
      <c r="AB1420" s="41" t="s">
        <v>116</v>
      </c>
      <c r="AC1420" s="41" t="s">
        <v>136</v>
      </c>
      <c r="AD1420" s="41" t="s">
        <v>116</v>
      </c>
      <c r="AE1420" s="48" t="s">
        <v>136</v>
      </c>
      <c r="AF1420" s="41" t="s">
        <v>136</v>
      </c>
      <c r="AG1420" s="26">
        <v>6</v>
      </c>
      <c r="AH1420" s="50">
        <v>13.2</v>
      </c>
      <c r="AI1420" s="50">
        <v>9.6</v>
      </c>
      <c r="AJ1420" s="50">
        <v>21.6</v>
      </c>
      <c r="AK1420" s="51" t="s">
        <v>150</v>
      </c>
      <c r="AL1420" s="27" t="s">
        <v>1915</v>
      </c>
      <c r="AM1420" s="41"/>
      <c r="AP1420" s="54"/>
      <c r="AQ1420" s="54"/>
      <c r="AR1420" s="54"/>
      <c r="AS1420" s="54"/>
    </row>
    <row r="1421" s="7" customFormat="1" ht="53" customHeight="1" spans="1:45">
      <c r="A1421" s="23" t="s">
        <v>139</v>
      </c>
      <c r="B1421" s="24" t="s">
        <v>140</v>
      </c>
      <c r="C1421" s="25" t="s">
        <v>2940</v>
      </c>
      <c r="D1421" s="26" t="s">
        <v>2582</v>
      </c>
      <c r="E1421" s="26" t="s">
        <v>2941</v>
      </c>
      <c r="F1421" s="30" t="s">
        <v>320</v>
      </c>
      <c r="G1421" s="26" t="s">
        <v>769</v>
      </c>
      <c r="H1421" s="26" t="s">
        <v>146</v>
      </c>
      <c r="I1421" s="26" t="s">
        <v>147</v>
      </c>
      <c r="J1421" s="41" t="s">
        <v>148</v>
      </c>
      <c r="K1421" s="41" t="s">
        <v>149</v>
      </c>
      <c r="L1421" s="42">
        <v>0.03</v>
      </c>
      <c r="M1421" s="43">
        <v>0</v>
      </c>
      <c r="N1421" s="43"/>
      <c r="O1421" s="43"/>
      <c r="P1421" s="43"/>
      <c r="Q1421" s="43"/>
      <c r="R1421" s="47">
        <v>0.03</v>
      </c>
      <c r="S1421" s="48"/>
      <c r="T1421" s="26"/>
      <c r="U1421" s="23"/>
      <c r="V1421" s="48" t="str">
        <f t="shared" si="22"/>
        <v/>
      </c>
      <c r="W1421" s="48"/>
      <c r="X1421" s="48"/>
      <c r="Y1421" s="48"/>
      <c r="Z1421" s="48"/>
      <c r="AA1421" s="48" t="s">
        <v>135</v>
      </c>
      <c r="AB1421" s="41" t="s">
        <v>116</v>
      </c>
      <c r="AC1421" s="41" t="s">
        <v>136</v>
      </c>
      <c r="AD1421" s="41" t="s">
        <v>116</v>
      </c>
      <c r="AE1421" s="48" t="s">
        <v>136</v>
      </c>
      <c r="AF1421" s="41" t="s">
        <v>136</v>
      </c>
      <c r="AG1421" s="26">
        <v>7</v>
      </c>
      <c r="AH1421" s="50">
        <v>15.4</v>
      </c>
      <c r="AI1421" s="50">
        <v>11.2</v>
      </c>
      <c r="AJ1421" s="50">
        <v>25.2</v>
      </c>
      <c r="AK1421" s="51" t="s">
        <v>150</v>
      </c>
      <c r="AL1421" s="27" t="s">
        <v>1853</v>
      </c>
      <c r="AM1421" s="41"/>
      <c r="AP1421" s="54"/>
      <c r="AQ1421" s="54"/>
      <c r="AR1421" s="54"/>
      <c r="AS1421" s="54"/>
    </row>
    <row r="1422" s="7" customFormat="1" ht="53" customHeight="1" spans="1:45">
      <c r="A1422" s="23" t="s">
        <v>139</v>
      </c>
      <c r="B1422" s="24" t="s">
        <v>140</v>
      </c>
      <c r="C1422" s="25" t="s">
        <v>2942</v>
      </c>
      <c r="D1422" s="26" t="s">
        <v>2582</v>
      </c>
      <c r="E1422" s="26" t="s">
        <v>2943</v>
      </c>
      <c r="F1422" s="30" t="s">
        <v>320</v>
      </c>
      <c r="G1422" s="26" t="s">
        <v>773</v>
      </c>
      <c r="H1422" s="26" t="s">
        <v>146</v>
      </c>
      <c r="I1422" s="26" t="s">
        <v>147</v>
      </c>
      <c r="J1422" s="41" t="s">
        <v>148</v>
      </c>
      <c r="K1422" s="41" t="s">
        <v>149</v>
      </c>
      <c r="L1422" s="42">
        <v>0.18</v>
      </c>
      <c r="M1422" s="43">
        <v>0</v>
      </c>
      <c r="N1422" s="43"/>
      <c r="O1422" s="43"/>
      <c r="P1422" s="43"/>
      <c r="Q1422" s="43"/>
      <c r="R1422" s="47">
        <v>0.18</v>
      </c>
      <c r="S1422" s="48"/>
      <c r="T1422" s="26"/>
      <c r="U1422" s="23"/>
      <c r="V1422" s="48" t="str">
        <f t="shared" si="22"/>
        <v/>
      </c>
      <c r="W1422" s="48"/>
      <c r="X1422" s="48"/>
      <c r="Y1422" s="48"/>
      <c r="Z1422" s="48"/>
      <c r="AA1422" s="48" t="s">
        <v>135</v>
      </c>
      <c r="AB1422" s="41" t="s">
        <v>116</v>
      </c>
      <c r="AC1422" s="41" t="s">
        <v>136</v>
      </c>
      <c r="AD1422" s="41" t="s">
        <v>116</v>
      </c>
      <c r="AE1422" s="48" t="s">
        <v>136</v>
      </c>
      <c r="AF1422" s="41" t="s">
        <v>136</v>
      </c>
      <c r="AG1422" s="26">
        <v>17</v>
      </c>
      <c r="AH1422" s="50">
        <v>37.4</v>
      </c>
      <c r="AI1422" s="50">
        <v>27.2</v>
      </c>
      <c r="AJ1422" s="50">
        <v>61.2</v>
      </c>
      <c r="AK1422" s="51" t="s">
        <v>150</v>
      </c>
      <c r="AL1422" s="27" t="s">
        <v>2005</v>
      </c>
      <c r="AM1422" s="41"/>
      <c r="AP1422" s="54"/>
      <c r="AQ1422" s="54"/>
      <c r="AR1422" s="54"/>
      <c r="AS1422" s="54"/>
    </row>
    <row r="1423" s="7" customFormat="1" ht="53" customHeight="1" spans="1:45">
      <c r="A1423" s="23" t="s">
        <v>139</v>
      </c>
      <c r="B1423" s="24" t="s">
        <v>140</v>
      </c>
      <c r="C1423" s="25" t="s">
        <v>2944</v>
      </c>
      <c r="D1423" s="26" t="s">
        <v>2582</v>
      </c>
      <c r="E1423" s="26" t="s">
        <v>2898</v>
      </c>
      <c r="F1423" s="30" t="s">
        <v>320</v>
      </c>
      <c r="G1423" s="26" t="s">
        <v>775</v>
      </c>
      <c r="H1423" s="26" t="s">
        <v>146</v>
      </c>
      <c r="I1423" s="26" t="s">
        <v>147</v>
      </c>
      <c r="J1423" s="41" t="s">
        <v>148</v>
      </c>
      <c r="K1423" s="41" t="s">
        <v>149</v>
      </c>
      <c r="L1423" s="42">
        <v>0.9</v>
      </c>
      <c r="M1423" s="43">
        <v>0</v>
      </c>
      <c r="N1423" s="43"/>
      <c r="O1423" s="43"/>
      <c r="P1423" s="43"/>
      <c r="Q1423" s="43"/>
      <c r="R1423" s="47">
        <v>0.9</v>
      </c>
      <c r="S1423" s="48"/>
      <c r="T1423" s="26"/>
      <c r="U1423" s="23"/>
      <c r="V1423" s="48" t="str">
        <f t="shared" si="22"/>
        <v/>
      </c>
      <c r="W1423" s="48"/>
      <c r="X1423" s="48"/>
      <c r="Y1423" s="48"/>
      <c r="Z1423" s="48"/>
      <c r="AA1423" s="48" t="s">
        <v>135</v>
      </c>
      <c r="AB1423" s="41" t="s">
        <v>116</v>
      </c>
      <c r="AC1423" s="41" t="s">
        <v>136</v>
      </c>
      <c r="AD1423" s="41" t="s">
        <v>116</v>
      </c>
      <c r="AE1423" s="48" t="s">
        <v>136</v>
      </c>
      <c r="AF1423" s="41" t="s">
        <v>136</v>
      </c>
      <c r="AG1423" s="26">
        <v>2</v>
      </c>
      <c r="AH1423" s="50">
        <v>4.4</v>
      </c>
      <c r="AI1423" s="50">
        <v>3.2</v>
      </c>
      <c r="AJ1423" s="50">
        <v>7.2</v>
      </c>
      <c r="AK1423" s="51" t="s">
        <v>150</v>
      </c>
      <c r="AL1423" s="27" t="s">
        <v>1858</v>
      </c>
      <c r="AM1423" s="41"/>
      <c r="AP1423" s="54"/>
      <c r="AQ1423" s="54"/>
      <c r="AR1423" s="54"/>
      <c r="AS1423" s="54"/>
    </row>
    <row r="1424" s="7" customFormat="1" ht="53" customHeight="1" spans="1:45">
      <c r="A1424" s="23" t="s">
        <v>139</v>
      </c>
      <c r="B1424" s="24" t="s">
        <v>140</v>
      </c>
      <c r="C1424" s="25" t="s">
        <v>2945</v>
      </c>
      <c r="D1424" s="26" t="s">
        <v>2582</v>
      </c>
      <c r="E1424" s="26" t="s">
        <v>2946</v>
      </c>
      <c r="F1424" s="30" t="s">
        <v>320</v>
      </c>
      <c r="G1424" s="26" t="s">
        <v>777</v>
      </c>
      <c r="H1424" s="26" t="s">
        <v>146</v>
      </c>
      <c r="I1424" s="26" t="s">
        <v>147</v>
      </c>
      <c r="J1424" s="41" t="s">
        <v>148</v>
      </c>
      <c r="K1424" s="41" t="s">
        <v>149</v>
      </c>
      <c r="L1424" s="42">
        <v>0.01</v>
      </c>
      <c r="M1424" s="43">
        <v>0</v>
      </c>
      <c r="N1424" s="43"/>
      <c r="O1424" s="43"/>
      <c r="P1424" s="43"/>
      <c r="Q1424" s="43"/>
      <c r="R1424" s="47">
        <v>0.01</v>
      </c>
      <c r="S1424" s="48"/>
      <c r="T1424" s="26"/>
      <c r="U1424" s="23"/>
      <c r="V1424" s="48" t="str">
        <f t="shared" si="22"/>
        <v/>
      </c>
      <c r="W1424" s="48"/>
      <c r="X1424" s="48"/>
      <c r="Y1424" s="48"/>
      <c r="Z1424" s="48"/>
      <c r="AA1424" s="48" t="s">
        <v>135</v>
      </c>
      <c r="AB1424" s="41" t="s">
        <v>116</v>
      </c>
      <c r="AC1424" s="41" t="s">
        <v>136</v>
      </c>
      <c r="AD1424" s="41" t="s">
        <v>116</v>
      </c>
      <c r="AE1424" s="48" t="s">
        <v>136</v>
      </c>
      <c r="AF1424" s="41" t="s">
        <v>136</v>
      </c>
      <c r="AG1424" s="26">
        <v>14</v>
      </c>
      <c r="AH1424" s="50">
        <v>30.8</v>
      </c>
      <c r="AI1424" s="50">
        <v>22.4</v>
      </c>
      <c r="AJ1424" s="50">
        <v>50.4</v>
      </c>
      <c r="AK1424" s="51" t="s">
        <v>150</v>
      </c>
      <c r="AL1424" s="27" t="s">
        <v>1788</v>
      </c>
      <c r="AM1424" s="41"/>
      <c r="AP1424" s="54"/>
      <c r="AQ1424" s="54"/>
      <c r="AR1424" s="54"/>
      <c r="AS1424" s="54"/>
    </row>
    <row r="1425" s="7" customFormat="1" ht="53" customHeight="1" spans="1:45">
      <c r="A1425" s="23" t="s">
        <v>139</v>
      </c>
      <c r="B1425" s="24" t="s">
        <v>140</v>
      </c>
      <c r="C1425" s="25" t="s">
        <v>2947</v>
      </c>
      <c r="D1425" s="26" t="s">
        <v>2582</v>
      </c>
      <c r="E1425" s="26" t="s">
        <v>2948</v>
      </c>
      <c r="F1425" s="30" t="s">
        <v>320</v>
      </c>
      <c r="G1425" s="26" t="s">
        <v>779</v>
      </c>
      <c r="H1425" s="26" t="s">
        <v>146</v>
      </c>
      <c r="I1425" s="26" t="s">
        <v>147</v>
      </c>
      <c r="J1425" s="41" t="s">
        <v>148</v>
      </c>
      <c r="K1425" s="41" t="s">
        <v>149</v>
      </c>
      <c r="L1425" s="42">
        <v>0.09</v>
      </c>
      <c r="M1425" s="43">
        <v>0</v>
      </c>
      <c r="N1425" s="43"/>
      <c r="O1425" s="43"/>
      <c r="P1425" s="43"/>
      <c r="Q1425" s="43"/>
      <c r="R1425" s="47">
        <v>0.09</v>
      </c>
      <c r="S1425" s="48"/>
      <c r="T1425" s="26"/>
      <c r="U1425" s="23"/>
      <c r="V1425" s="48" t="str">
        <f t="shared" si="22"/>
        <v/>
      </c>
      <c r="W1425" s="48"/>
      <c r="X1425" s="48"/>
      <c r="Y1425" s="48"/>
      <c r="Z1425" s="48"/>
      <c r="AA1425" s="48" t="s">
        <v>135</v>
      </c>
      <c r="AB1425" s="41" t="s">
        <v>116</v>
      </c>
      <c r="AC1425" s="41" t="s">
        <v>136</v>
      </c>
      <c r="AD1425" s="41" t="s">
        <v>116</v>
      </c>
      <c r="AE1425" s="48" t="s">
        <v>136</v>
      </c>
      <c r="AF1425" s="41" t="s">
        <v>136</v>
      </c>
      <c r="AG1425" s="26">
        <v>5</v>
      </c>
      <c r="AH1425" s="50">
        <v>11</v>
      </c>
      <c r="AI1425" s="50">
        <v>8</v>
      </c>
      <c r="AJ1425" s="50">
        <v>18</v>
      </c>
      <c r="AK1425" s="51" t="s">
        <v>150</v>
      </c>
      <c r="AL1425" s="27" t="s">
        <v>1921</v>
      </c>
      <c r="AM1425" s="41"/>
      <c r="AP1425" s="54"/>
      <c r="AQ1425" s="54"/>
      <c r="AR1425" s="54"/>
      <c r="AS1425" s="54"/>
    </row>
    <row r="1426" s="7" customFormat="1" ht="53" customHeight="1" spans="1:45">
      <c r="A1426" s="23" t="s">
        <v>139</v>
      </c>
      <c r="B1426" s="24" t="s">
        <v>140</v>
      </c>
      <c r="C1426" s="25" t="s">
        <v>2949</v>
      </c>
      <c r="D1426" s="26" t="s">
        <v>2582</v>
      </c>
      <c r="E1426" s="26" t="s">
        <v>2619</v>
      </c>
      <c r="F1426" s="30" t="s">
        <v>320</v>
      </c>
      <c r="G1426" s="26" t="s">
        <v>781</v>
      </c>
      <c r="H1426" s="26" t="s">
        <v>146</v>
      </c>
      <c r="I1426" s="26" t="s">
        <v>147</v>
      </c>
      <c r="J1426" s="41" t="s">
        <v>148</v>
      </c>
      <c r="K1426" s="41" t="s">
        <v>149</v>
      </c>
      <c r="L1426" s="42">
        <v>0.6</v>
      </c>
      <c r="M1426" s="43">
        <v>0</v>
      </c>
      <c r="N1426" s="43"/>
      <c r="O1426" s="43"/>
      <c r="P1426" s="43"/>
      <c r="Q1426" s="43"/>
      <c r="R1426" s="47">
        <v>0.6</v>
      </c>
      <c r="S1426" s="48"/>
      <c r="T1426" s="26"/>
      <c r="U1426" s="23"/>
      <c r="V1426" s="48" t="str">
        <f t="shared" si="22"/>
        <v/>
      </c>
      <c r="W1426" s="48"/>
      <c r="X1426" s="48"/>
      <c r="Y1426" s="48"/>
      <c r="Z1426" s="48"/>
      <c r="AA1426" s="48" t="s">
        <v>135</v>
      </c>
      <c r="AB1426" s="41" t="s">
        <v>116</v>
      </c>
      <c r="AC1426" s="41" t="s">
        <v>136</v>
      </c>
      <c r="AD1426" s="41" t="s">
        <v>116</v>
      </c>
      <c r="AE1426" s="48" t="s">
        <v>136</v>
      </c>
      <c r="AF1426" s="41" t="s">
        <v>136</v>
      </c>
      <c r="AG1426" s="26">
        <v>8</v>
      </c>
      <c r="AH1426" s="50">
        <v>17.6</v>
      </c>
      <c r="AI1426" s="50">
        <v>12.8</v>
      </c>
      <c r="AJ1426" s="50">
        <v>28.8</v>
      </c>
      <c r="AK1426" s="51" t="s">
        <v>150</v>
      </c>
      <c r="AL1426" s="27" t="s">
        <v>1864</v>
      </c>
      <c r="AM1426" s="41"/>
      <c r="AP1426" s="54"/>
      <c r="AQ1426" s="54"/>
      <c r="AR1426" s="54"/>
      <c r="AS1426" s="54"/>
    </row>
    <row r="1427" s="7" customFormat="1" ht="53" customHeight="1" spans="1:45">
      <c r="A1427" s="23" t="s">
        <v>139</v>
      </c>
      <c r="B1427" s="24" t="s">
        <v>140</v>
      </c>
      <c r="C1427" s="25" t="s">
        <v>2950</v>
      </c>
      <c r="D1427" s="26" t="s">
        <v>2582</v>
      </c>
      <c r="E1427" s="26" t="s">
        <v>2951</v>
      </c>
      <c r="F1427" s="30" t="s">
        <v>320</v>
      </c>
      <c r="G1427" s="26" t="s">
        <v>783</v>
      </c>
      <c r="H1427" s="26" t="s">
        <v>146</v>
      </c>
      <c r="I1427" s="26" t="s">
        <v>147</v>
      </c>
      <c r="J1427" s="41" t="s">
        <v>148</v>
      </c>
      <c r="K1427" s="41" t="s">
        <v>149</v>
      </c>
      <c r="L1427" s="42">
        <v>0.9</v>
      </c>
      <c r="M1427" s="43">
        <v>0</v>
      </c>
      <c r="N1427" s="43"/>
      <c r="O1427" s="43"/>
      <c r="P1427" s="43"/>
      <c r="Q1427" s="43"/>
      <c r="R1427" s="47">
        <v>0.9</v>
      </c>
      <c r="S1427" s="48"/>
      <c r="T1427" s="26"/>
      <c r="U1427" s="23"/>
      <c r="V1427" s="48" t="str">
        <f t="shared" si="22"/>
        <v/>
      </c>
      <c r="W1427" s="48"/>
      <c r="X1427" s="48"/>
      <c r="Y1427" s="48"/>
      <c r="Z1427" s="48"/>
      <c r="AA1427" s="48" t="s">
        <v>135</v>
      </c>
      <c r="AB1427" s="41" t="s">
        <v>116</v>
      </c>
      <c r="AC1427" s="41" t="s">
        <v>136</v>
      </c>
      <c r="AD1427" s="41" t="s">
        <v>116</v>
      </c>
      <c r="AE1427" s="48" t="s">
        <v>136</v>
      </c>
      <c r="AF1427" s="41" t="s">
        <v>136</v>
      </c>
      <c r="AG1427" s="26">
        <v>2</v>
      </c>
      <c r="AH1427" s="50">
        <v>4.4</v>
      </c>
      <c r="AI1427" s="50">
        <v>3.2</v>
      </c>
      <c r="AJ1427" s="50">
        <v>7.2</v>
      </c>
      <c r="AK1427" s="51" t="s">
        <v>150</v>
      </c>
      <c r="AL1427" s="27" t="s">
        <v>1858</v>
      </c>
      <c r="AM1427" s="41"/>
      <c r="AP1427" s="54"/>
      <c r="AQ1427" s="54"/>
      <c r="AR1427" s="54"/>
      <c r="AS1427" s="54"/>
    </row>
    <row r="1428" s="7" customFormat="1" ht="53" customHeight="1" spans="1:45">
      <c r="A1428" s="23" t="s">
        <v>139</v>
      </c>
      <c r="B1428" s="24" t="s">
        <v>140</v>
      </c>
      <c r="C1428" s="25" t="s">
        <v>2952</v>
      </c>
      <c r="D1428" s="26" t="s">
        <v>2582</v>
      </c>
      <c r="E1428" s="26" t="s">
        <v>2908</v>
      </c>
      <c r="F1428" s="30" t="s">
        <v>320</v>
      </c>
      <c r="G1428" s="26" t="s">
        <v>785</v>
      </c>
      <c r="H1428" s="26" t="s">
        <v>146</v>
      </c>
      <c r="I1428" s="26" t="s">
        <v>147</v>
      </c>
      <c r="J1428" s="41" t="s">
        <v>148</v>
      </c>
      <c r="K1428" s="41" t="s">
        <v>149</v>
      </c>
      <c r="L1428" s="42">
        <v>1.5</v>
      </c>
      <c r="M1428" s="43">
        <v>0</v>
      </c>
      <c r="N1428" s="43"/>
      <c r="O1428" s="43"/>
      <c r="P1428" s="43"/>
      <c r="Q1428" s="43"/>
      <c r="R1428" s="47">
        <v>1.5</v>
      </c>
      <c r="S1428" s="48"/>
      <c r="T1428" s="26"/>
      <c r="U1428" s="23"/>
      <c r="V1428" s="48" t="str">
        <f t="shared" si="22"/>
        <v/>
      </c>
      <c r="W1428" s="48"/>
      <c r="X1428" s="48"/>
      <c r="Y1428" s="48"/>
      <c r="Z1428" s="48"/>
      <c r="AA1428" s="48" t="s">
        <v>135</v>
      </c>
      <c r="AB1428" s="41" t="s">
        <v>116</v>
      </c>
      <c r="AC1428" s="41" t="s">
        <v>136</v>
      </c>
      <c r="AD1428" s="41" t="s">
        <v>116</v>
      </c>
      <c r="AE1428" s="48" t="s">
        <v>136</v>
      </c>
      <c r="AF1428" s="41" t="s">
        <v>136</v>
      </c>
      <c r="AG1428" s="26">
        <v>2</v>
      </c>
      <c r="AH1428" s="50">
        <v>4.4</v>
      </c>
      <c r="AI1428" s="50">
        <v>3.2</v>
      </c>
      <c r="AJ1428" s="50">
        <v>7.2</v>
      </c>
      <c r="AK1428" s="51" t="s">
        <v>150</v>
      </c>
      <c r="AL1428" s="27" t="s">
        <v>1858</v>
      </c>
      <c r="AM1428" s="41"/>
      <c r="AP1428" s="54"/>
      <c r="AQ1428" s="54"/>
      <c r="AR1428" s="54"/>
      <c r="AS1428" s="54"/>
    </row>
    <row r="1429" s="7" customFormat="1" ht="53" customHeight="1" spans="1:45">
      <c r="A1429" s="23" t="s">
        <v>139</v>
      </c>
      <c r="B1429" s="24" t="s">
        <v>140</v>
      </c>
      <c r="C1429" s="25" t="s">
        <v>2953</v>
      </c>
      <c r="D1429" s="26" t="s">
        <v>2582</v>
      </c>
      <c r="E1429" s="26" t="s">
        <v>2954</v>
      </c>
      <c r="F1429" s="30" t="s">
        <v>320</v>
      </c>
      <c r="G1429" s="26" t="s">
        <v>2155</v>
      </c>
      <c r="H1429" s="26" t="s">
        <v>146</v>
      </c>
      <c r="I1429" s="26" t="s">
        <v>147</v>
      </c>
      <c r="J1429" s="41" t="s">
        <v>148</v>
      </c>
      <c r="K1429" s="41" t="s">
        <v>149</v>
      </c>
      <c r="L1429" s="42">
        <v>0.8</v>
      </c>
      <c r="M1429" s="43">
        <v>0</v>
      </c>
      <c r="N1429" s="43"/>
      <c r="O1429" s="43"/>
      <c r="P1429" s="43"/>
      <c r="Q1429" s="43"/>
      <c r="R1429" s="47">
        <v>0.8</v>
      </c>
      <c r="S1429" s="48"/>
      <c r="T1429" s="26"/>
      <c r="U1429" s="23"/>
      <c r="V1429" s="48" t="str">
        <f t="shared" si="22"/>
        <v/>
      </c>
      <c r="W1429" s="48"/>
      <c r="X1429" s="48"/>
      <c r="Y1429" s="48"/>
      <c r="Z1429" s="48"/>
      <c r="AA1429" s="48" t="s">
        <v>135</v>
      </c>
      <c r="AB1429" s="41" t="s">
        <v>116</v>
      </c>
      <c r="AC1429" s="41" t="s">
        <v>136</v>
      </c>
      <c r="AD1429" s="41" t="s">
        <v>116</v>
      </c>
      <c r="AE1429" s="48" t="s">
        <v>136</v>
      </c>
      <c r="AF1429" s="41" t="s">
        <v>136</v>
      </c>
      <c r="AG1429" s="26">
        <v>5</v>
      </c>
      <c r="AH1429" s="50">
        <v>11</v>
      </c>
      <c r="AI1429" s="50">
        <v>8</v>
      </c>
      <c r="AJ1429" s="50">
        <v>18</v>
      </c>
      <c r="AK1429" s="51" t="s">
        <v>150</v>
      </c>
      <c r="AL1429" s="27" t="s">
        <v>1921</v>
      </c>
      <c r="AM1429" s="41"/>
      <c r="AP1429" s="54"/>
      <c r="AQ1429" s="54"/>
      <c r="AR1429" s="54"/>
      <c r="AS1429" s="54"/>
    </row>
    <row r="1430" s="7" customFormat="1" ht="53" customHeight="1" spans="1:45">
      <c r="A1430" s="23" t="s">
        <v>139</v>
      </c>
      <c r="B1430" s="24" t="s">
        <v>140</v>
      </c>
      <c r="C1430" s="25" t="s">
        <v>2955</v>
      </c>
      <c r="D1430" s="26" t="s">
        <v>2582</v>
      </c>
      <c r="E1430" s="26" t="s">
        <v>2583</v>
      </c>
      <c r="F1430" s="30" t="s">
        <v>320</v>
      </c>
      <c r="G1430" s="26" t="s">
        <v>792</v>
      </c>
      <c r="H1430" s="26" t="s">
        <v>146</v>
      </c>
      <c r="I1430" s="26" t="s">
        <v>147</v>
      </c>
      <c r="J1430" s="41" t="s">
        <v>148</v>
      </c>
      <c r="K1430" s="41" t="s">
        <v>149</v>
      </c>
      <c r="L1430" s="42">
        <v>0.3</v>
      </c>
      <c r="M1430" s="43">
        <v>0</v>
      </c>
      <c r="N1430" s="43"/>
      <c r="O1430" s="43"/>
      <c r="P1430" s="43"/>
      <c r="Q1430" s="43"/>
      <c r="R1430" s="47">
        <v>0.3</v>
      </c>
      <c r="S1430" s="48"/>
      <c r="T1430" s="26"/>
      <c r="U1430" s="23"/>
      <c r="V1430" s="48" t="str">
        <f t="shared" si="22"/>
        <v/>
      </c>
      <c r="W1430" s="48"/>
      <c r="X1430" s="48"/>
      <c r="Y1430" s="48"/>
      <c r="Z1430" s="48"/>
      <c r="AA1430" s="48" t="s">
        <v>135</v>
      </c>
      <c r="AB1430" s="41" t="s">
        <v>116</v>
      </c>
      <c r="AC1430" s="41" t="s">
        <v>116</v>
      </c>
      <c r="AD1430" s="41" t="s">
        <v>116</v>
      </c>
      <c r="AE1430" s="48" t="s">
        <v>136</v>
      </c>
      <c r="AF1430" s="41" t="s">
        <v>136</v>
      </c>
      <c r="AG1430" s="26">
        <v>8</v>
      </c>
      <c r="AH1430" s="50">
        <v>17.6</v>
      </c>
      <c r="AI1430" s="50">
        <v>12.8</v>
      </c>
      <c r="AJ1430" s="50">
        <v>28.8</v>
      </c>
      <c r="AK1430" s="51" t="s">
        <v>150</v>
      </c>
      <c r="AL1430" s="27" t="s">
        <v>1864</v>
      </c>
      <c r="AM1430" s="41"/>
      <c r="AP1430" s="54"/>
      <c r="AQ1430" s="54"/>
      <c r="AR1430" s="54"/>
      <c r="AS1430" s="54"/>
    </row>
    <row r="1431" s="7" customFormat="1" ht="53" customHeight="1" spans="1:45">
      <c r="A1431" s="23" t="s">
        <v>139</v>
      </c>
      <c r="B1431" s="24" t="s">
        <v>140</v>
      </c>
      <c r="C1431" s="25" t="s">
        <v>2956</v>
      </c>
      <c r="D1431" s="26" t="s">
        <v>2582</v>
      </c>
      <c r="E1431" s="26" t="s">
        <v>2957</v>
      </c>
      <c r="F1431" s="30" t="s">
        <v>320</v>
      </c>
      <c r="G1431" s="26" t="s">
        <v>794</v>
      </c>
      <c r="H1431" s="26" t="s">
        <v>146</v>
      </c>
      <c r="I1431" s="26" t="s">
        <v>147</v>
      </c>
      <c r="J1431" s="41" t="s">
        <v>148</v>
      </c>
      <c r="K1431" s="41" t="s">
        <v>149</v>
      </c>
      <c r="L1431" s="42">
        <v>3</v>
      </c>
      <c r="M1431" s="43">
        <v>0</v>
      </c>
      <c r="N1431" s="43"/>
      <c r="O1431" s="43"/>
      <c r="P1431" s="43"/>
      <c r="Q1431" s="43"/>
      <c r="R1431" s="47">
        <v>3</v>
      </c>
      <c r="S1431" s="48"/>
      <c r="T1431" s="26"/>
      <c r="U1431" s="23"/>
      <c r="V1431" s="48" t="str">
        <f t="shared" si="22"/>
        <v/>
      </c>
      <c r="W1431" s="48"/>
      <c r="X1431" s="48"/>
      <c r="Y1431" s="48"/>
      <c r="Z1431" s="48"/>
      <c r="AA1431" s="48" t="s">
        <v>135</v>
      </c>
      <c r="AB1431" s="41" t="s">
        <v>116</v>
      </c>
      <c r="AC1431" s="41" t="s">
        <v>136</v>
      </c>
      <c r="AD1431" s="41" t="s">
        <v>116</v>
      </c>
      <c r="AE1431" s="48" t="s">
        <v>136</v>
      </c>
      <c r="AF1431" s="41" t="s">
        <v>136</v>
      </c>
      <c r="AG1431" s="26">
        <v>5</v>
      </c>
      <c r="AH1431" s="50">
        <v>11</v>
      </c>
      <c r="AI1431" s="50">
        <v>8</v>
      </c>
      <c r="AJ1431" s="50">
        <v>18</v>
      </c>
      <c r="AK1431" s="51" t="s">
        <v>150</v>
      </c>
      <c r="AL1431" s="27" t="s">
        <v>1921</v>
      </c>
      <c r="AM1431" s="41"/>
      <c r="AP1431" s="54"/>
      <c r="AQ1431" s="54"/>
      <c r="AR1431" s="54"/>
      <c r="AS1431" s="54"/>
    </row>
    <row r="1432" s="7" customFormat="1" ht="53" customHeight="1" spans="1:45">
      <c r="A1432" s="23" t="s">
        <v>139</v>
      </c>
      <c r="B1432" s="24" t="s">
        <v>140</v>
      </c>
      <c r="C1432" s="25" t="s">
        <v>2958</v>
      </c>
      <c r="D1432" s="26" t="s">
        <v>2582</v>
      </c>
      <c r="E1432" s="26" t="s">
        <v>2908</v>
      </c>
      <c r="F1432" s="30" t="s">
        <v>320</v>
      </c>
      <c r="G1432" s="26" t="s">
        <v>796</v>
      </c>
      <c r="H1432" s="26" t="s">
        <v>146</v>
      </c>
      <c r="I1432" s="26" t="s">
        <v>147</v>
      </c>
      <c r="J1432" s="41" t="s">
        <v>148</v>
      </c>
      <c r="K1432" s="41" t="s">
        <v>149</v>
      </c>
      <c r="L1432" s="42">
        <v>1.5</v>
      </c>
      <c r="M1432" s="43">
        <v>0</v>
      </c>
      <c r="N1432" s="43"/>
      <c r="O1432" s="43"/>
      <c r="P1432" s="43"/>
      <c r="Q1432" s="43"/>
      <c r="R1432" s="47">
        <v>1.5</v>
      </c>
      <c r="S1432" s="48"/>
      <c r="T1432" s="26"/>
      <c r="U1432" s="23"/>
      <c r="V1432" s="48" t="str">
        <f t="shared" si="22"/>
        <v/>
      </c>
      <c r="W1432" s="48"/>
      <c r="X1432" s="48"/>
      <c r="Y1432" s="48"/>
      <c r="Z1432" s="48"/>
      <c r="AA1432" s="48" t="s">
        <v>135</v>
      </c>
      <c r="AB1432" s="41" t="s">
        <v>116</v>
      </c>
      <c r="AC1432" s="41" t="s">
        <v>136</v>
      </c>
      <c r="AD1432" s="41" t="s">
        <v>116</v>
      </c>
      <c r="AE1432" s="48" t="s">
        <v>136</v>
      </c>
      <c r="AF1432" s="41" t="s">
        <v>136</v>
      </c>
      <c r="AG1432" s="26">
        <v>6</v>
      </c>
      <c r="AH1432" s="50">
        <v>13.2</v>
      </c>
      <c r="AI1432" s="50">
        <v>9.6</v>
      </c>
      <c r="AJ1432" s="50">
        <v>21.6</v>
      </c>
      <c r="AK1432" s="51" t="s">
        <v>150</v>
      </c>
      <c r="AL1432" s="27" t="s">
        <v>1915</v>
      </c>
      <c r="AM1432" s="41"/>
      <c r="AP1432" s="54"/>
      <c r="AQ1432" s="54"/>
      <c r="AR1432" s="54"/>
      <c r="AS1432" s="54"/>
    </row>
    <row r="1433" s="7" customFormat="1" ht="53" customHeight="1" spans="1:45">
      <c r="A1433" s="23" t="s">
        <v>139</v>
      </c>
      <c r="B1433" s="24" t="s">
        <v>140</v>
      </c>
      <c r="C1433" s="25" t="s">
        <v>2959</v>
      </c>
      <c r="D1433" s="26" t="s">
        <v>2582</v>
      </c>
      <c r="E1433" s="26" t="s">
        <v>2926</v>
      </c>
      <c r="F1433" s="30" t="s">
        <v>320</v>
      </c>
      <c r="G1433" s="26" t="s">
        <v>798</v>
      </c>
      <c r="H1433" s="26" t="s">
        <v>146</v>
      </c>
      <c r="I1433" s="26" t="s">
        <v>147</v>
      </c>
      <c r="J1433" s="41" t="s">
        <v>148</v>
      </c>
      <c r="K1433" s="41" t="s">
        <v>149</v>
      </c>
      <c r="L1433" s="42">
        <v>1.8</v>
      </c>
      <c r="M1433" s="43">
        <v>0</v>
      </c>
      <c r="N1433" s="43"/>
      <c r="O1433" s="43"/>
      <c r="P1433" s="43"/>
      <c r="Q1433" s="43"/>
      <c r="R1433" s="47">
        <v>1.8</v>
      </c>
      <c r="S1433" s="48"/>
      <c r="T1433" s="26"/>
      <c r="U1433" s="23"/>
      <c r="V1433" s="48" t="str">
        <f t="shared" si="22"/>
        <v/>
      </c>
      <c r="W1433" s="48"/>
      <c r="X1433" s="48"/>
      <c r="Y1433" s="48"/>
      <c r="Z1433" s="48"/>
      <c r="AA1433" s="48" t="s">
        <v>135</v>
      </c>
      <c r="AB1433" s="41" t="s">
        <v>116</v>
      </c>
      <c r="AC1433" s="41" t="s">
        <v>136</v>
      </c>
      <c r="AD1433" s="41" t="s">
        <v>116</v>
      </c>
      <c r="AE1433" s="48" t="s">
        <v>136</v>
      </c>
      <c r="AF1433" s="41" t="s">
        <v>136</v>
      </c>
      <c r="AG1433" s="26">
        <v>28</v>
      </c>
      <c r="AH1433" s="50">
        <v>61.6</v>
      </c>
      <c r="AI1433" s="50">
        <v>44.8</v>
      </c>
      <c r="AJ1433" s="50">
        <v>100.8</v>
      </c>
      <c r="AK1433" s="51" t="s">
        <v>150</v>
      </c>
      <c r="AL1433" s="27" t="s">
        <v>1884</v>
      </c>
      <c r="AM1433" s="41"/>
      <c r="AP1433" s="54"/>
      <c r="AQ1433" s="54"/>
      <c r="AR1433" s="54"/>
      <c r="AS1433" s="54"/>
    </row>
    <row r="1434" s="7" customFormat="1" ht="53" customHeight="1" spans="1:45">
      <c r="A1434" s="23" t="s">
        <v>139</v>
      </c>
      <c r="B1434" s="24" t="s">
        <v>140</v>
      </c>
      <c r="C1434" s="25" t="s">
        <v>2960</v>
      </c>
      <c r="D1434" s="26" t="s">
        <v>2591</v>
      </c>
      <c r="E1434" s="27" t="s">
        <v>2599</v>
      </c>
      <c r="F1434" s="30" t="s">
        <v>320</v>
      </c>
      <c r="G1434" s="26" t="s">
        <v>801</v>
      </c>
      <c r="H1434" s="26" t="s">
        <v>146</v>
      </c>
      <c r="I1434" s="26" t="s">
        <v>147</v>
      </c>
      <c r="J1434" s="41" t="s">
        <v>148</v>
      </c>
      <c r="K1434" s="41" t="s">
        <v>149</v>
      </c>
      <c r="L1434" s="42">
        <v>0.3</v>
      </c>
      <c r="M1434" s="43">
        <v>0</v>
      </c>
      <c r="N1434" s="43"/>
      <c r="O1434" s="43"/>
      <c r="P1434" s="43"/>
      <c r="Q1434" s="43"/>
      <c r="R1434" s="47">
        <v>0.3</v>
      </c>
      <c r="S1434" s="48"/>
      <c r="T1434" s="26"/>
      <c r="U1434" s="23"/>
      <c r="V1434" s="48" t="str">
        <f t="shared" si="22"/>
        <v/>
      </c>
      <c r="W1434" s="48"/>
      <c r="X1434" s="48"/>
      <c r="Y1434" s="48"/>
      <c r="Z1434" s="48"/>
      <c r="AA1434" s="48" t="s">
        <v>135</v>
      </c>
      <c r="AB1434" s="41" t="s">
        <v>116</v>
      </c>
      <c r="AC1434" s="41" t="s">
        <v>136</v>
      </c>
      <c r="AD1434" s="41" t="s">
        <v>116</v>
      </c>
      <c r="AE1434" s="48" t="s">
        <v>136</v>
      </c>
      <c r="AF1434" s="41" t="s">
        <v>136</v>
      </c>
      <c r="AG1434" s="26">
        <v>7</v>
      </c>
      <c r="AH1434" s="50">
        <v>15.4</v>
      </c>
      <c r="AI1434" s="50">
        <v>11.2</v>
      </c>
      <c r="AJ1434" s="50">
        <v>25.2</v>
      </c>
      <c r="AK1434" s="51" t="s">
        <v>150</v>
      </c>
      <c r="AL1434" s="27" t="s">
        <v>1853</v>
      </c>
      <c r="AM1434" s="41"/>
      <c r="AP1434" s="54"/>
      <c r="AQ1434" s="54"/>
      <c r="AR1434" s="54"/>
      <c r="AS1434" s="54"/>
    </row>
    <row r="1435" s="7" customFormat="1" ht="53" customHeight="1" spans="1:45">
      <c r="A1435" s="23" t="s">
        <v>139</v>
      </c>
      <c r="B1435" s="24" t="s">
        <v>140</v>
      </c>
      <c r="C1435" s="25" t="s">
        <v>2961</v>
      </c>
      <c r="D1435" s="26" t="s">
        <v>2582</v>
      </c>
      <c r="E1435" s="26" t="s">
        <v>2619</v>
      </c>
      <c r="F1435" s="28" t="s">
        <v>324</v>
      </c>
      <c r="G1435" s="26" t="s">
        <v>325</v>
      </c>
      <c r="H1435" s="26" t="s">
        <v>146</v>
      </c>
      <c r="I1435" s="26" t="s">
        <v>147</v>
      </c>
      <c r="J1435" s="41" t="s">
        <v>148</v>
      </c>
      <c r="K1435" s="41" t="s">
        <v>149</v>
      </c>
      <c r="L1435" s="42">
        <v>0.6</v>
      </c>
      <c r="M1435" s="43">
        <v>0</v>
      </c>
      <c r="N1435" s="43"/>
      <c r="O1435" s="43"/>
      <c r="P1435" s="43"/>
      <c r="Q1435" s="43"/>
      <c r="R1435" s="47">
        <v>0.6</v>
      </c>
      <c r="S1435" s="48"/>
      <c r="T1435" s="26"/>
      <c r="U1435" s="23"/>
      <c r="V1435" s="48" t="str">
        <f t="shared" si="22"/>
        <v/>
      </c>
      <c r="W1435" s="48"/>
      <c r="X1435" s="48"/>
      <c r="Y1435" s="48"/>
      <c r="Z1435" s="48"/>
      <c r="AA1435" s="48" t="s">
        <v>135</v>
      </c>
      <c r="AB1435" s="41" t="s">
        <v>116</v>
      </c>
      <c r="AC1435" s="41" t="s">
        <v>116</v>
      </c>
      <c r="AD1435" s="41" t="s">
        <v>116</v>
      </c>
      <c r="AE1435" s="48" t="s">
        <v>136</v>
      </c>
      <c r="AF1435" s="41" t="s">
        <v>136</v>
      </c>
      <c r="AG1435" s="26">
        <v>64</v>
      </c>
      <c r="AH1435" s="50">
        <v>140.8</v>
      </c>
      <c r="AI1435" s="50">
        <v>102.4</v>
      </c>
      <c r="AJ1435" s="50">
        <v>230.4</v>
      </c>
      <c r="AK1435" s="51" t="s">
        <v>150</v>
      </c>
      <c r="AL1435" s="27" t="s">
        <v>1771</v>
      </c>
      <c r="AM1435" s="41"/>
      <c r="AP1435" s="54"/>
      <c r="AQ1435" s="54"/>
      <c r="AR1435" s="54"/>
      <c r="AS1435" s="54"/>
    </row>
    <row r="1436" s="7" customFormat="1" ht="53" customHeight="1" spans="1:45">
      <c r="A1436" s="23" t="s">
        <v>139</v>
      </c>
      <c r="B1436" s="24" t="s">
        <v>140</v>
      </c>
      <c r="C1436" s="25" t="s">
        <v>2962</v>
      </c>
      <c r="D1436" s="26" t="s">
        <v>2582</v>
      </c>
      <c r="E1436" s="26" t="s">
        <v>2898</v>
      </c>
      <c r="F1436" s="28" t="s">
        <v>324</v>
      </c>
      <c r="G1436" s="26" t="s">
        <v>542</v>
      </c>
      <c r="H1436" s="26" t="s">
        <v>146</v>
      </c>
      <c r="I1436" s="26" t="s">
        <v>147</v>
      </c>
      <c r="J1436" s="41" t="s">
        <v>148</v>
      </c>
      <c r="K1436" s="41" t="s">
        <v>149</v>
      </c>
      <c r="L1436" s="42">
        <v>0.9</v>
      </c>
      <c r="M1436" s="43">
        <v>0</v>
      </c>
      <c r="N1436" s="43"/>
      <c r="O1436" s="43"/>
      <c r="P1436" s="43"/>
      <c r="Q1436" s="43"/>
      <c r="R1436" s="47">
        <v>0.9</v>
      </c>
      <c r="S1436" s="48"/>
      <c r="T1436" s="26"/>
      <c r="U1436" s="23"/>
      <c r="V1436" s="48" t="str">
        <f t="shared" si="22"/>
        <v/>
      </c>
      <c r="W1436" s="48"/>
      <c r="X1436" s="48"/>
      <c r="Y1436" s="48"/>
      <c r="Z1436" s="48"/>
      <c r="AA1436" s="48" t="s">
        <v>135</v>
      </c>
      <c r="AB1436" s="41" t="s">
        <v>116</v>
      </c>
      <c r="AC1436" s="41" t="s">
        <v>136</v>
      </c>
      <c r="AD1436" s="41" t="s">
        <v>116</v>
      </c>
      <c r="AE1436" s="48" t="s">
        <v>136</v>
      </c>
      <c r="AF1436" s="41" t="s">
        <v>136</v>
      </c>
      <c r="AG1436" s="26">
        <v>72</v>
      </c>
      <c r="AH1436" s="50">
        <v>158.4</v>
      </c>
      <c r="AI1436" s="50">
        <v>115.2</v>
      </c>
      <c r="AJ1436" s="50">
        <v>259.2</v>
      </c>
      <c r="AK1436" s="51" t="s">
        <v>150</v>
      </c>
      <c r="AL1436" s="27" t="s">
        <v>2071</v>
      </c>
      <c r="AM1436" s="41"/>
      <c r="AP1436" s="54"/>
      <c r="AQ1436" s="54"/>
      <c r="AR1436" s="54"/>
      <c r="AS1436" s="54"/>
    </row>
    <row r="1437" s="7" customFormat="1" ht="53" customHeight="1" spans="1:45">
      <c r="A1437" s="23" t="s">
        <v>139</v>
      </c>
      <c r="B1437" s="24" t="s">
        <v>140</v>
      </c>
      <c r="C1437" s="25" t="s">
        <v>2963</v>
      </c>
      <c r="D1437" s="26" t="s">
        <v>2582</v>
      </c>
      <c r="E1437" s="26" t="s">
        <v>2619</v>
      </c>
      <c r="F1437" s="28" t="s">
        <v>324</v>
      </c>
      <c r="G1437" s="26" t="s">
        <v>332</v>
      </c>
      <c r="H1437" s="26" t="s">
        <v>146</v>
      </c>
      <c r="I1437" s="26" t="s">
        <v>147</v>
      </c>
      <c r="J1437" s="41" t="s">
        <v>148</v>
      </c>
      <c r="K1437" s="41" t="s">
        <v>149</v>
      </c>
      <c r="L1437" s="42">
        <v>0.6</v>
      </c>
      <c r="M1437" s="43">
        <v>0</v>
      </c>
      <c r="N1437" s="43"/>
      <c r="O1437" s="43"/>
      <c r="P1437" s="43"/>
      <c r="Q1437" s="43"/>
      <c r="R1437" s="47">
        <v>0.6</v>
      </c>
      <c r="S1437" s="48"/>
      <c r="T1437" s="26"/>
      <c r="U1437" s="23"/>
      <c r="V1437" s="48" t="str">
        <f t="shared" si="22"/>
        <v/>
      </c>
      <c r="W1437" s="48"/>
      <c r="X1437" s="48"/>
      <c r="Y1437" s="48"/>
      <c r="Z1437" s="48"/>
      <c r="AA1437" s="48" t="s">
        <v>135</v>
      </c>
      <c r="AB1437" s="41" t="s">
        <v>116</v>
      </c>
      <c r="AC1437" s="41" t="s">
        <v>136</v>
      </c>
      <c r="AD1437" s="41" t="s">
        <v>116</v>
      </c>
      <c r="AE1437" s="48" t="s">
        <v>136</v>
      </c>
      <c r="AF1437" s="41" t="s">
        <v>136</v>
      </c>
      <c r="AG1437" s="26">
        <v>192</v>
      </c>
      <c r="AH1437" s="50">
        <v>422.4</v>
      </c>
      <c r="AI1437" s="50">
        <v>307.2</v>
      </c>
      <c r="AJ1437" s="50">
        <v>691.2</v>
      </c>
      <c r="AK1437" s="51" t="s">
        <v>150</v>
      </c>
      <c r="AL1437" s="27" t="s">
        <v>2167</v>
      </c>
      <c r="AM1437" s="41"/>
      <c r="AP1437" s="54"/>
      <c r="AQ1437" s="54"/>
      <c r="AR1437" s="54"/>
      <c r="AS1437" s="54"/>
    </row>
    <row r="1438" s="7" customFormat="1" ht="53" customHeight="1" spans="1:45">
      <c r="A1438" s="23" t="s">
        <v>139</v>
      </c>
      <c r="B1438" s="24" t="s">
        <v>140</v>
      </c>
      <c r="C1438" s="25" t="s">
        <v>2964</v>
      </c>
      <c r="D1438" s="26" t="s">
        <v>2582</v>
      </c>
      <c r="E1438" s="26" t="s">
        <v>2926</v>
      </c>
      <c r="F1438" s="28" t="s">
        <v>324</v>
      </c>
      <c r="G1438" s="26" t="s">
        <v>335</v>
      </c>
      <c r="H1438" s="26" t="s">
        <v>146</v>
      </c>
      <c r="I1438" s="26" t="s">
        <v>147</v>
      </c>
      <c r="J1438" s="41" t="s">
        <v>148</v>
      </c>
      <c r="K1438" s="41" t="s">
        <v>149</v>
      </c>
      <c r="L1438" s="42">
        <v>1.8</v>
      </c>
      <c r="M1438" s="43">
        <v>0</v>
      </c>
      <c r="N1438" s="43"/>
      <c r="O1438" s="43"/>
      <c r="P1438" s="43"/>
      <c r="Q1438" s="43"/>
      <c r="R1438" s="47">
        <v>1.8</v>
      </c>
      <c r="S1438" s="48"/>
      <c r="T1438" s="26"/>
      <c r="U1438" s="23"/>
      <c r="V1438" s="48" t="str">
        <f t="shared" si="22"/>
        <v/>
      </c>
      <c r="W1438" s="48"/>
      <c r="X1438" s="48"/>
      <c r="Y1438" s="48"/>
      <c r="Z1438" s="48"/>
      <c r="AA1438" s="48" t="s">
        <v>135</v>
      </c>
      <c r="AB1438" s="41" t="s">
        <v>116</v>
      </c>
      <c r="AC1438" s="41" t="s">
        <v>136</v>
      </c>
      <c r="AD1438" s="41" t="s">
        <v>116</v>
      </c>
      <c r="AE1438" s="48" t="s">
        <v>136</v>
      </c>
      <c r="AF1438" s="41" t="s">
        <v>136</v>
      </c>
      <c r="AG1438" s="26">
        <v>144</v>
      </c>
      <c r="AH1438" s="50">
        <v>316.8</v>
      </c>
      <c r="AI1438" s="50">
        <v>230.4</v>
      </c>
      <c r="AJ1438" s="50">
        <v>518.4</v>
      </c>
      <c r="AK1438" s="51" t="s">
        <v>150</v>
      </c>
      <c r="AL1438" s="27" t="s">
        <v>2169</v>
      </c>
      <c r="AM1438" s="41"/>
      <c r="AP1438" s="54"/>
      <c r="AQ1438" s="54"/>
      <c r="AR1438" s="54"/>
      <c r="AS1438" s="54"/>
    </row>
    <row r="1439" s="7" customFormat="1" ht="53" customHeight="1" spans="1:45">
      <c r="A1439" s="23" t="s">
        <v>139</v>
      </c>
      <c r="B1439" s="24" t="s">
        <v>140</v>
      </c>
      <c r="C1439" s="25" t="s">
        <v>2965</v>
      </c>
      <c r="D1439" s="26" t="s">
        <v>2582</v>
      </c>
      <c r="E1439" s="26" t="s">
        <v>2619</v>
      </c>
      <c r="F1439" s="28" t="s">
        <v>324</v>
      </c>
      <c r="G1439" s="26" t="s">
        <v>339</v>
      </c>
      <c r="H1439" s="26" t="s">
        <v>146</v>
      </c>
      <c r="I1439" s="26" t="s">
        <v>147</v>
      </c>
      <c r="J1439" s="41" t="s">
        <v>148</v>
      </c>
      <c r="K1439" s="41" t="s">
        <v>149</v>
      </c>
      <c r="L1439" s="42">
        <v>0.6</v>
      </c>
      <c r="M1439" s="43">
        <v>0</v>
      </c>
      <c r="N1439" s="43"/>
      <c r="O1439" s="43"/>
      <c r="P1439" s="43"/>
      <c r="Q1439" s="43"/>
      <c r="R1439" s="47">
        <v>0.6</v>
      </c>
      <c r="S1439" s="48"/>
      <c r="T1439" s="26"/>
      <c r="U1439" s="23"/>
      <c r="V1439" s="48" t="str">
        <f t="shared" si="22"/>
        <v/>
      </c>
      <c r="W1439" s="48"/>
      <c r="X1439" s="48"/>
      <c r="Y1439" s="48"/>
      <c r="Z1439" s="48"/>
      <c r="AA1439" s="48" t="s">
        <v>135</v>
      </c>
      <c r="AB1439" s="41" t="s">
        <v>116</v>
      </c>
      <c r="AC1439" s="41" t="s">
        <v>116</v>
      </c>
      <c r="AD1439" s="41" t="s">
        <v>116</v>
      </c>
      <c r="AE1439" s="48" t="s">
        <v>136</v>
      </c>
      <c r="AF1439" s="41" t="s">
        <v>136</v>
      </c>
      <c r="AG1439" s="26">
        <v>37</v>
      </c>
      <c r="AH1439" s="50">
        <v>81.4</v>
      </c>
      <c r="AI1439" s="50">
        <v>59.2</v>
      </c>
      <c r="AJ1439" s="50">
        <v>133.2</v>
      </c>
      <c r="AK1439" s="51" t="s">
        <v>150</v>
      </c>
      <c r="AL1439" s="27" t="s">
        <v>1749</v>
      </c>
      <c r="AM1439" s="41"/>
      <c r="AP1439" s="54"/>
      <c r="AQ1439" s="54"/>
      <c r="AR1439" s="54"/>
      <c r="AS1439" s="54"/>
    </row>
    <row r="1440" s="7" customFormat="1" ht="53" customHeight="1" spans="1:45">
      <c r="A1440" s="23" t="s">
        <v>139</v>
      </c>
      <c r="B1440" s="24" t="s">
        <v>140</v>
      </c>
      <c r="C1440" s="25" t="s">
        <v>2966</v>
      </c>
      <c r="D1440" s="26" t="s">
        <v>2582</v>
      </c>
      <c r="E1440" s="26" t="s">
        <v>2898</v>
      </c>
      <c r="F1440" s="28" t="s">
        <v>324</v>
      </c>
      <c r="G1440" s="26" t="s">
        <v>343</v>
      </c>
      <c r="H1440" s="26" t="s">
        <v>146</v>
      </c>
      <c r="I1440" s="26" t="s">
        <v>147</v>
      </c>
      <c r="J1440" s="41" t="s">
        <v>148</v>
      </c>
      <c r="K1440" s="41" t="s">
        <v>149</v>
      </c>
      <c r="L1440" s="42">
        <v>0.9</v>
      </c>
      <c r="M1440" s="43">
        <v>0</v>
      </c>
      <c r="N1440" s="43"/>
      <c r="O1440" s="43"/>
      <c r="P1440" s="43"/>
      <c r="Q1440" s="43"/>
      <c r="R1440" s="47">
        <v>0.9</v>
      </c>
      <c r="S1440" s="48"/>
      <c r="T1440" s="26"/>
      <c r="U1440" s="23"/>
      <c r="V1440" s="48" t="str">
        <f t="shared" si="22"/>
        <v/>
      </c>
      <c r="W1440" s="48"/>
      <c r="X1440" s="48"/>
      <c r="Y1440" s="48"/>
      <c r="Z1440" s="48"/>
      <c r="AA1440" s="48" t="s">
        <v>135</v>
      </c>
      <c r="AB1440" s="41" t="s">
        <v>116</v>
      </c>
      <c r="AC1440" s="41" t="s">
        <v>136</v>
      </c>
      <c r="AD1440" s="41" t="s">
        <v>116</v>
      </c>
      <c r="AE1440" s="48" t="s">
        <v>136</v>
      </c>
      <c r="AF1440" s="41" t="s">
        <v>136</v>
      </c>
      <c r="AG1440" s="26">
        <v>76</v>
      </c>
      <c r="AH1440" s="50">
        <v>167.2</v>
      </c>
      <c r="AI1440" s="50">
        <v>121.6</v>
      </c>
      <c r="AJ1440" s="50">
        <v>273.6</v>
      </c>
      <c r="AK1440" s="51" t="s">
        <v>150</v>
      </c>
      <c r="AL1440" s="27" t="s">
        <v>1980</v>
      </c>
      <c r="AM1440" s="41"/>
      <c r="AP1440" s="54"/>
      <c r="AQ1440" s="54"/>
      <c r="AR1440" s="54"/>
      <c r="AS1440" s="54"/>
    </row>
    <row r="1441" s="7" customFormat="1" ht="53" customHeight="1" spans="1:45">
      <c r="A1441" s="23" t="s">
        <v>139</v>
      </c>
      <c r="B1441" s="24" t="s">
        <v>140</v>
      </c>
      <c r="C1441" s="25" t="s">
        <v>2967</v>
      </c>
      <c r="D1441" s="26" t="s">
        <v>2582</v>
      </c>
      <c r="E1441" s="26" t="s">
        <v>2589</v>
      </c>
      <c r="F1441" s="28" t="s">
        <v>324</v>
      </c>
      <c r="G1441" s="26" t="s">
        <v>346</v>
      </c>
      <c r="H1441" s="26" t="s">
        <v>146</v>
      </c>
      <c r="I1441" s="26" t="s">
        <v>147</v>
      </c>
      <c r="J1441" s="41" t="s">
        <v>148</v>
      </c>
      <c r="K1441" s="41" t="s">
        <v>149</v>
      </c>
      <c r="L1441" s="42">
        <v>0.45</v>
      </c>
      <c r="M1441" s="43">
        <v>0</v>
      </c>
      <c r="N1441" s="43"/>
      <c r="O1441" s="43"/>
      <c r="P1441" s="43"/>
      <c r="Q1441" s="43"/>
      <c r="R1441" s="47">
        <v>0.45</v>
      </c>
      <c r="S1441" s="48"/>
      <c r="T1441" s="26"/>
      <c r="U1441" s="23"/>
      <c r="V1441" s="48" t="str">
        <f t="shared" si="22"/>
        <v/>
      </c>
      <c r="W1441" s="48"/>
      <c r="X1441" s="48"/>
      <c r="Y1441" s="48"/>
      <c r="Z1441" s="48"/>
      <c r="AA1441" s="48" t="s">
        <v>135</v>
      </c>
      <c r="AB1441" s="41" t="s">
        <v>116</v>
      </c>
      <c r="AC1441" s="41" t="s">
        <v>136</v>
      </c>
      <c r="AD1441" s="41" t="s">
        <v>116</v>
      </c>
      <c r="AE1441" s="48" t="s">
        <v>136</v>
      </c>
      <c r="AF1441" s="41" t="s">
        <v>136</v>
      </c>
      <c r="AG1441" s="26">
        <v>110</v>
      </c>
      <c r="AH1441" s="50">
        <v>242</v>
      </c>
      <c r="AI1441" s="50">
        <v>176</v>
      </c>
      <c r="AJ1441" s="50">
        <v>396</v>
      </c>
      <c r="AK1441" s="51" t="s">
        <v>150</v>
      </c>
      <c r="AL1441" s="27" t="s">
        <v>2074</v>
      </c>
      <c r="AM1441" s="41"/>
      <c r="AP1441" s="54"/>
      <c r="AQ1441" s="54"/>
      <c r="AR1441" s="54"/>
      <c r="AS1441" s="54"/>
    </row>
    <row r="1442" s="7" customFormat="1" ht="53" customHeight="1" spans="1:45">
      <c r="A1442" s="23" t="s">
        <v>139</v>
      </c>
      <c r="B1442" s="24" t="s">
        <v>140</v>
      </c>
      <c r="C1442" s="25" t="s">
        <v>2968</v>
      </c>
      <c r="D1442" s="26" t="s">
        <v>2582</v>
      </c>
      <c r="E1442" s="26" t="s">
        <v>2926</v>
      </c>
      <c r="F1442" s="28" t="s">
        <v>324</v>
      </c>
      <c r="G1442" s="26" t="s">
        <v>348</v>
      </c>
      <c r="H1442" s="26" t="s">
        <v>146</v>
      </c>
      <c r="I1442" s="26" t="s">
        <v>147</v>
      </c>
      <c r="J1442" s="41" t="s">
        <v>148</v>
      </c>
      <c r="K1442" s="41" t="s">
        <v>149</v>
      </c>
      <c r="L1442" s="42">
        <v>1.8</v>
      </c>
      <c r="M1442" s="43">
        <v>0</v>
      </c>
      <c r="N1442" s="43"/>
      <c r="O1442" s="43"/>
      <c r="P1442" s="43"/>
      <c r="Q1442" s="43"/>
      <c r="R1442" s="47">
        <v>1.8</v>
      </c>
      <c r="S1442" s="48"/>
      <c r="T1442" s="26"/>
      <c r="U1442" s="23"/>
      <c r="V1442" s="48" t="str">
        <f t="shared" si="22"/>
        <v/>
      </c>
      <c r="W1442" s="48"/>
      <c r="X1442" s="48"/>
      <c r="Y1442" s="48"/>
      <c r="Z1442" s="48"/>
      <c r="AA1442" s="48" t="s">
        <v>135</v>
      </c>
      <c r="AB1442" s="41" t="s">
        <v>116</v>
      </c>
      <c r="AC1442" s="41" t="s">
        <v>136</v>
      </c>
      <c r="AD1442" s="41" t="s">
        <v>116</v>
      </c>
      <c r="AE1442" s="48" t="s">
        <v>136</v>
      </c>
      <c r="AF1442" s="41" t="s">
        <v>136</v>
      </c>
      <c r="AG1442" s="26">
        <v>140</v>
      </c>
      <c r="AH1442" s="50">
        <v>308</v>
      </c>
      <c r="AI1442" s="50">
        <v>224</v>
      </c>
      <c r="AJ1442" s="50">
        <v>504</v>
      </c>
      <c r="AK1442" s="51" t="s">
        <v>150</v>
      </c>
      <c r="AL1442" s="27" t="s">
        <v>2174</v>
      </c>
      <c r="AM1442" s="41"/>
      <c r="AP1442" s="54"/>
      <c r="AQ1442" s="54"/>
      <c r="AR1442" s="54"/>
      <c r="AS1442" s="54"/>
    </row>
    <row r="1443" s="7" customFormat="1" ht="53" customHeight="1" spans="1:45">
      <c r="A1443" s="23" t="s">
        <v>139</v>
      </c>
      <c r="B1443" s="24" t="s">
        <v>140</v>
      </c>
      <c r="C1443" s="25" t="s">
        <v>2969</v>
      </c>
      <c r="D1443" s="26" t="s">
        <v>2591</v>
      </c>
      <c r="E1443" s="27" t="s">
        <v>2616</v>
      </c>
      <c r="F1443" s="28" t="s">
        <v>1452</v>
      </c>
      <c r="G1443" s="26" t="s">
        <v>2182</v>
      </c>
      <c r="H1443" s="26" t="s">
        <v>146</v>
      </c>
      <c r="I1443" s="26" t="s">
        <v>147</v>
      </c>
      <c r="J1443" s="41" t="s">
        <v>148</v>
      </c>
      <c r="K1443" s="41" t="s">
        <v>149</v>
      </c>
      <c r="L1443" s="42">
        <v>0.9</v>
      </c>
      <c r="M1443" s="43">
        <v>0</v>
      </c>
      <c r="N1443" s="43"/>
      <c r="O1443" s="43"/>
      <c r="P1443" s="43"/>
      <c r="Q1443" s="43"/>
      <c r="R1443" s="47">
        <v>0.9</v>
      </c>
      <c r="S1443" s="48"/>
      <c r="T1443" s="26"/>
      <c r="U1443" s="23"/>
      <c r="V1443" s="48" t="str">
        <f t="shared" si="22"/>
        <v/>
      </c>
      <c r="W1443" s="48"/>
      <c r="X1443" s="48"/>
      <c r="Y1443" s="48"/>
      <c r="Z1443" s="48"/>
      <c r="AA1443" s="48" t="s">
        <v>135</v>
      </c>
      <c r="AB1443" s="41" t="s">
        <v>116</v>
      </c>
      <c r="AC1443" s="41" t="s">
        <v>136</v>
      </c>
      <c r="AD1443" s="41" t="s">
        <v>116</v>
      </c>
      <c r="AE1443" s="48" t="s">
        <v>136</v>
      </c>
      <c r="AF1443" s="41" t="s">
        <v>136</v>
      </c>
      <c r="AG1443" s="26">
        <v>15</v>
      </c>
      <c r="AH1443" s="50">
        <v>33</v>
      </c>
      <c r="AI1443" s="50">
        <v>24</v>
      </c>
      <c r="AJ1443" s="50">
        <v>54</v>
      </c>
      <c r="AK1443" s="51" t="s">
        <v>150</v>
      </c>
      <c r="AL1443" s="27" t="s">
        <v>1902</v>
      </c>
      <c r="AM1443" s="41"/>
      <c r="AP1443" s="54"/>
      <c r="AQ1443" s="54"/>
      <c r="AR1443" s="54"/>
      <c r="AS1443" s="54"/>
    </row>
    <row r="1444" s="7" customFormat="1" ht="53" customHeight="1" spans="1:45">
      <c r="A1444" s="23" t="s">
        <v>139</v>
      </c>
      <c r="B1444" s="24" t="s">
        <v>140</v>
      </c>
      <c r="C1444" s="25" t="s">
        <v>2970</v>
      </c>
      <c r="D1444" s="26" t="s">
        <v>2591</v>
      </c>
      <c r="E1444" s="27" t="s">
        <v>2616</v>
      </c>
      <c r="F1444" s="28" t="s">
        <v>1452</v>
      </c>
      <c r="G1444" s="26" t="s">
        <v>1723</v>
      </c>
      <c r="H1444" s="26" t="s">
        <v>146</v>
      </c>
      <c r="I1444" s="26" t="s">
        <v>147</v>
      </c>
      <c r="J1444" s="41" t="s">
        <v>148</v>
      </c>
      <c r="K1444" s="41" t="s">
        <v>149</v>
      </c>
      <c r="L1444" s="42">
        <v>0.9</v>
      </c>
      <c r="M1444" s="43">
        <v>0</v>
      </c>
      <c r="N1444" s="43"/>
      <c r="O1444" s="43"/>
      <c r="P1444" s="43"/>
      <c r="Q1444" s="43"/>
      <c r="R1444" s="47">
        <v>0.9</v>
      </c>
      <c r="S1444" s="48"/>
      <c r="T1444" s="26"/>
      <c r="U1444" s="23"/>
      <c r="V1444" s="48" t="str">
        <f t="shared" si="22"/>
        <v/>
      </c>
      <c r="W1444" s="48"/>
      <c r="X1444" s="48"/>
      <c r="Y1444" s="48"/>
      <c r="Z1444" s="48"/>
      <c r="AA1444" s="48" t="s">
        <v>135</v>
      </c>
      <c r="AB1444" s="41" t="s">
        <v>116</v>
      </c>
      <c r="AC1444" s="41" t="s">
        <v>136</v>
      </c>
      <c r="AD1444" s="41" t="s">
        <v>116</v>
      </c>
      <c r="AE1444" s="48" t="s">
        <v>136</v>
      </c>
      <c r="AF1444" s="41" t="s">
        <v>136</v>
      </c>
      <c r="AG1444" s="26">
        <v>5</v>
      </c>
      <c r="AH1444" s="50">
        <v>11</v>
      </c>
      <c r="AI1444" s="50">
        <v>8</v>
      </c>
      <c r="AJ1444" s="50">
        <v>18</v>
      </c>
      <c r="AK1444" s="51" t="s">
        <v>150</v>
      </c>
      <c r="AL1444" s="27" t="s">
        <v>1921</v>
      </c>
      <c r="AM1444" s="41"/>
      <c r="AP1444" s="54"/>
      <c r="AQ1444" s="54"/>
      <c r="AR1444" s="54"/>
      <c r="AS1444" s="54"/>
    </row>
    <row r="1445" s="7" customFormat="1" ht="53" customHeight="1" spans="1:45">
      <c r="A1445" s="23" t="s">
        <v>139</v>
      </c>
      <c r="B1445" s="24" t="s">
        <v>140</v>
      </c>
      <c r="C1445" s="25" t="s">
        <v>2971</v>
      </c>
      <c r="D1445" s="26" t="s">
        <v>2591</v>
      </c>
      <c r="E1445" s="27" t="s">
        <v>2621</v>
      </c>
      <c r="F1445" s="28" t="s">
        <v>1452</v>
      </c>
      <c r="G1445" s="26" t="s">
        <v>2185</v>
      </c>
      <c r="H1445" s="26" t="s">
        <v>146</v>
      </c>
      <c r="I1445" s="26" t="s">
        <v>147</v>
      </c>
      <c r="J1445" s="41" t="s">
        <v>148</v>
      </c>
      <c r="K1445" s="41" t="s">
        <v>149</v>
      </c>
      <c r="L1445" s="42">
        <v>0.4</v>
      </c>
      <c r="M1445" s="43">
        <v>0</v>
      </c>
      <c r="N1445" s="43"/>
      <c r="O1445" s="43"/>
      <c r="P1445" s="43"/>
      <c r="Q1445" s="43"/>
      <c r="R1445" s="47">
        <v>0.4</v>
      </c>
      <c r="S1445" s="48"/>
      <c r="T1445" s="26"/>
      <c r="U1445" s="23"/>
      <c r="V1445" s="48" t="str">
        <f t="shared" si="22"/>
        <v/>
      </c>
      <c r="W1445" s="48"/>
      <c r="X1445" s="48"/>
      <c r="Y1445" s="48"/>
      <c r="Z1445" s="48"/>
      <c r="AA1445" s="48" t="s">
        <v>135</v>
      </c>
      <c r="AB1445" s="41" t="s">
        <v>116</v>
      </c>
      <c r="AC1445" s="41" t="s">
        <v>136</v>
      </c>
      <c r="AD1445" s="41" t="s">
        <v>116</v>
      </c>
      <c r="AE1445" s="48" t="s">
        <v>136</v>
      </c>
      <c r="AF1445" s="41" t="s">
        <v>136</v>
      </c>
      <c r="AG1445" s="26">
        <v>19</v>
      </c>
      <c r="AH1445" s="50">
        <v>41.8</v>
      </c>
      <c r="AI1445" s="50">
        <v>30.4</v>
      </c>
      <c r="AJ1445" s="50">
        <v>68.4</v>
      </c>
      <c r="AK1445" s="51" t="s">
        <v>150</v>
      </c>
      <c r="AL1445" s="27" t="s">
        <v>1810</v>
      </c>
      <c r="AM1445" s="41"/>
      <c r="AP1445" s="54"/>
      <c r="AQ1445" s="54"/>
      <c r="AR1445" s="54"/>
      <c r="AS1445" s="54"/>
    </row>
    <row r="1446" s="7" customFormat="1" ht="53" customHeight="1" spans="1:45">
      <c r="A1446" s="23" t="s">
        <v>139</v>
      </c>
      <c r="B1446" s="24" t="s">
        <v>140</v>
      </c>
      <c r="C1446" s="25" t="s">
        <v>2972</v>
      </c>
      <c r="D1446" s="26" t="s">
        <v>2591</v>
      </c>
      <c r="E1446" s="27" t="s">
        <v>2621</v>
      </c>
      <c r="F1446" s="28" t="s">
        <v>1452</v>
      </c>
      <c r="G1446" s="26" t="s">
        <v>2567</v>
      </c>
      <c r="H1446" s="26" t="s">
        <v>146</v>
      </c>
      <c r="I1446" s="26" t="s">
        <v>147</v>
      </c>
      <c r="J1446" s="41" t="s">
        <v>148</v>
      </c>
      <c r="K1446" s="41" t="s">
        <v>149</v>
      </c>
      <c r="L1446" s="42">
        <v>0.6</v>
      </c>
      <c r="M1446" s="43">
        <v>0</v>
      </c>
      <c r="N1446" s="43"/>
      <c r="O1446" s="43"/>
      <c r="P1446" s="43"/>
      <c r="Q1446" s="43"/>
      <c r="R1446" s="47">
        <v>0.6</v>
      </c>
      <c r="S1446" s="48"/>
      <c r="T1446" s="26"/>
      <c r="U1446" s="23"/>
      <c r="V1446" s="48" t="str">
        <f t="shared" si="22"/>
        <v/>
      </c>
      <c r="W1446" s="48"/>
      <c r="X1446" s="48"/>
      <c r="Y1446" s="48"/>
      <c r="Z1446" s="48"/>
      <c r="AA1446" s="48" t="s">
        <v>135</v>
      </c>
      <c r="AB1446" s="41" t="s">
        <v>116</v>
      </c>
      <c r="AC1446" s="41" t="s">
        <v>136</v>
      </c>
      <c r="AD1446" s="41" t="s">
        <v>116</v>
      </c>
      <c r="AE1446" s="48" t="s">
        <v>136</v>
      </c>
      <c r="AF1446" s="41" t="s">
        <v>136</v>
      </c>
      <c r="AG1446" s="26">
        <v>5</v>
      </c>
      <c r="AH1446" s="50">
        <v>11</v>
      </c>
      <c r="AI1446" s="50">
        <v>8</v>
      </c>
      <c r="AJ1446" s="50">
        <v>18</v>
      </c>
      <c r="AK1446" s="51" t="s">
        <v>150</v>
      </c>
      <c r="AL1446" s="27" t="s">
        <v>1921</v>
      </c>
      <c r="AM1446" s="41"/>
      <c r="AP1446" s="54"/>
      <c r="AQ1446" s="54"/>
      <c r="AR1446" s="54"/>
      <c r="AS1446" s="54"/>
    </row>
    <row r="1447" s="7" customFormat="1" ht="53" customHeight="1" spans="1:45">
      <c r="A1447" s="23" t="s">
        <v>139</v>
      </c>
      <c r="B1447" s="24" t="s">
        <v>140</v>
      </c>
      <c r="C1447" s="25" t="s">
        <v>2973</v>
      </c>
      <c r="D1447" s="26" t="s">
        <v>2591</v>
      </c>
      <c r="E1447" s="27" t="s">
        <v>2665</v>
      </c>
      <c r="F1447" s="28" t="s">
        <v>1452</v>
      </c>
      <c r="G1447" s="26" t="s">
        <v>1455</v>
      </c>
      <c r="H1447" s="26" t="s">
        <v>146</v>
      </c>
      <c r="I1447" s="26" t="s">
        <v>147</v>
      </c>
      <c r="J1447" s="41" t="s">
        <v>148</v>
      </c>
      <c r="K1447" s="41" t="s">
        <v>149</v>
      </c>
      <c r="L1447" s="42">
        <v>0.75</v>
      </c>
      <c r="M1447" s="43">
        <v>0</v>
      </c>
      <c r="N1447" s="43"/>
      <c r="O1447" s="43"/>
      <c r="P1447" s="43"/>
      <c r="Q1447" s="43"/>
      <c r="R1447" s="47">
        <v>0.75</v>
      </c>
      <c r="S1447" s="48"/>
      <c r="T1447" s="26"/>
      <c r="U1447" s="23"/>
      <c r="V1447" s="48" t="str">
        <f t="shared" si="22"/>
        <v/>
      </c>
      <c r="W1447" s="48"/>
      <c r="X1447" s="48"/>
      <c r="Y1447" s="48"/>
      <c r="Z1447" s="48"/>
      <c r="AA1447" s="48" t="s">
        <v>135</v>
      </c>
      <c r="AB1447" s="41" t="s">
        <v>116</v>
      </c>
      <c r="AC1447" s="41" t="s">
        <v>136</v>
      </c>
      <c r="AD1447" s="41" t="s">
        <v>116</v>
      </c>
      <c r="AE1447" s="48" t="s">
        <v>136</v>
      </c>
      <c r="AF1447" s="41" t="s">
        <v>136</v>
      </c>
      <c r="AG1447" s="26">
        <v>25</v>
      </c>
      <c r="AH1447" s="50">
        <v>55</v>
      </c>
      <c r="AI1447" s="50">
        <v>40</v>
      </c>
      <c r="AJ1447" s="50">
        <v>90</v>
      </c>
      <c r="AK1447" s="51" t="s">
        <v>150</v>
      </c>
      <c r="AL1447" s="27" t="s">
        <v>1755</v>
      </c>
      <c r="AM1447" s="41"/>
      <c r="AP1447" s="54"/>
      <c r="AQ1447" s="54"/>
      <c r="AR1447" s="54"/>
      <c r="AS1447" s="54"/>
    </row>
    <row r="1448" s="7" customFormat="1" ht="53" customHeight="1" spans="1:45">
      <c r="A1448" s="23" t="s">
        <v>139</v>
      </c>
      <c r="B1448" s="24" t="s">
        <v>140</v>
      </c>
      <c r="C1448" s="25" t="s">
        <v>2974</v>
      </c>
      <c r="D1448" s="26" t="s">
        <v>2591</v>
      </c>
      <c r="E1448" s="27" t="s">
        <v>2599</v>
      </c>
      <c r="F1448" s="28" t="s">
        <v>1452</v>
      </c>
      <c r="G1448" s="26" t="s">
        <v>2190</v>
      </c>
      <c r="H1448" s="26" t="s">
        <v>146</v>
      </c>
      <c r="I1448" s="26" t="s">
        <v>147</v>
      </c>
      <c r="J1448" s="41" t="s">
        <v>148</v>
      </c>
      <c r="K1448" s="41" t="s">
        <v>149</v>
      </c>
      <c r="L1448" s="42">
        <v>0.3</v>
      </c>
      <c r="M1448" s="43">
        <v>0</v>
      </c>
      <c r="N1448" s="43"/>
      <c r="O1448" s="43"/>
      <c r="P1448" s="43"/>
      <c r="Q1448" s="43"/>
      <c r="R1448" s="47">
        <v>0.3</v>
      </c>
      <c r="S1448" s="48"/>
      <c r="T1448" s="26"/>
      <c r="U1448" s="23"/>
      <c r="V1448" s="48" t="str">
        <f t="shared" si="22"/>
        <v/>
      </c>
      <c r="W1448" s="48"/>
      <c r="X1448" s="48"/>
      <c r="Y1448" s="48"/>
      <c r="Z1448" s="48"/>
      <c r="AA1448" s="48" t="s">
        <v>135</v>
      </c>
      <c r="AB1448" s="41" t="s">
        <v>116</v>
      </c>
      <c r="AC1448" s="41" t="s">
        <v>136</v>
      </c>
      <c r="AD1448" s="41" t="s">
        <v>116</v>
      </c>
      <c r="AE1448" s="48" t="s">
        <v>136</v>
      </c>
      <c r="AF1448" s="41" t="s">
        <v>136</v>
      </c>
      <c r="AG1448" s="26">
        <v>8</v>
      </c>
      <c r="AH1448" s="50">
        <v>17.6</v>
      </c>
      <c r="AI1448" s="50">
        <v>12.8</v>
      </c>
      <c r="AJ1448" s="50">
        <v>28.8</v>
      </c>
      <c r="AK1448" s="51" t="s">
        <v>150</v>
      </c>
      <c r="AL1448" s="27" t="s">
        <v>1864</v>
      </c>
      <c r="AM1448" s="41"/>
      <c r="AP1448" s="54"/>
      <c r="AQ1448" s="54"/>
      <c r="AR1448" s="54"/>
      <c r="AS1448" s="54"/>
    </row>
    <row r="1449" s="7" customFormat="1" ht="53" customHeight="1" spans="1:45">
      <c r="A1449" s="23" t="s">
        <v>139</v>
      </c>
      <c r="B1449" s="24" t="s">
        <v>140</v>
      </c>
      <c r="C1449" s="25" t="s">
        <v>2975</v>
      </c>
      <c r="D1449" s="26" t="s">
        <v>2591</v>
      </c>
      <c r="E1449" s="27" t="s">
        <v>2597</v>
      </c>
      <c r="F1449" s="28" t="s">
        <v>1452</v>
      </c>
      <c r="G1449" s="26" t="s">
        <v>2192</v>
      </c>
      <c r="H1449" s="26" t="s">
        <v>146</v>
      </c>
      <c r="I1449" s="26" t="s">
        <v>147</v>
      </c>
      <c r="J1449" s="41" t="s">
        <v>148</v>
      </c>
      <c r="K1449" s="41" t="s">
        <v>149</v>
      </c>
      <c r="L1449" s="42">
        <v>0.15</v>
      </c>
      <c r="M1449" s="43">
        <v>0</v>
      </c>
      <c r="N1449" s="43"/>
      <c r="O1449" s="43"/>
      <c r="P1449" s="43"/>
      <c r="Q1449" s="43"/>
      <c r="R1449" s="47">
        <v>0.15</v>
      </c>
      <c r="S1449" s="48"/>
      <c r="T1449" s="26"/>
      <c r="U1449" s="23"/>
      <c r="V1449" s="48" t="str">
        <f t="shared" si="22"/>
        <v/>
      </c>
      <c r="W1449" s="48"/>
      <c r="X1449" s="48"/>
      <c r="Y1449" s="48"/>
      <c r="Z1449" s="48"/>
      <c r="AA1449" s="48" t="s">
        <v>135</v>
      </c>
      <c r="AB1449" s="41" t="s">
        <v>116</v>
      </c>
      <c r="AC1449" s="41" t="s">
        <v>136</v>
      </c>
      <c r="AD1449" s="41" t="s">
        <v>116</v>
      </c>
      <c r="AE1449" s="48" t="s">
        <v>136</v>
      </c>
      <c r="AF1449" s="41" t="s">
        <v>136</v>
      </c>
      <c r="AG1449" s="26">
        <v>21</v>
      </c>
      <c r="AH1449" s="50">
        <v>46.2</v>
      </c>
      <c r="AI1449" s="50">
        <v>33.6</v>
      </c>
      <c r="AJ1449" s="50">
        <v>75.6</v>
      </c>
      <c r="AK1449" s="51" t="s">
        <v>150</v>
      </c>
      <c r="AL1449" s="27" t="s">
        <v>2015</v>
      </c>
      <c r="AM1449" s="41"/>
      <c r="AP1449" s="54"/>
      <c r="AQ1449" s="54"/>
      <c r="AR1449" s="54"/>
      <c r="AS1449" s="54"/>
    </row>
    <row r="1450" s="7" customFormat="1" ht="53" customHeight="1" spans="1:45">
      <c r="A1450" s="23" t="s">
        <v>139</v>
      </c>
      <c r="B1450" s="24" t="s">
        <v>140</v>
      </c>
      <c r="C1450" s="25" t="s">
        <v>2976</v>
      </c>
      <c r="D1450" s="26" t="s">
        <v>2591</v>
      </c>
      <c r="E1450" s="27" t="s">
        <v>2592</v>
      </c>
      <c r="F1450" s="28" t="s">
        <v>1452</v>
      </c>
      <c r="G1450" s="26" t="s">
        <v>2194</v>
      </c>
      <c r="H1450" s="26" t="s">
        <v>146</v>
      </c>
      <c r="I1450" s="26" t="s">
        <v>147</v>
      </c>
      <c r="J1450" s="41" t="s">
        <v>148</v>
      </c>
      <c r="K1450" s="41" t="s">
        <v>149</v>
      </c>
      <c r="L1450" s="42">
        <v>0.24</v>
      </c>
      <c r="M1450" s="43">
        <v>0</v>
      </c>
      <c r="N1450" s="43"/>
      <c r="O1450" s="43"/>
      <c r="P1450" s="43"/>
      <c r="Q1450" s="43"/>
      <c r="R1450" s="47">
        <v>0.24</v>
      </c>
      <c r="S1450" s="48"/>
      <c r="T1450" s="26"/>
      <c r="U1450" s="23"/>
      <c r="V1450" s="48" t="str">
        <f t="shared" si="22"/>
        <v/>
      </c>
      <c r="W1450" s="48"/>
      <c r="X1450" s="48"/>
      <c r="Y1450" s="48"/>
      <c r="Z1450" s="48"/>
      <c r="AA1450" s="48" t="s">
        <v>135</v>
      </c>
      <c r="AB1450" s="41" t="s">
        <v>116</v>
      </c>
      <c r="AC1450" s="41" t="s">
        <v>136</v>
      </c>
      <c r="AD1450" s="41" t="s">
        <v>116</v>
      </c>
      <c r="AE1450" s="48" t="s">
        <v>136</v>
      </c>
      <c r="AF1450" s="41" t="s">
        <v>136</v>
      </c>
      <c r="AG1450" s="26">
        <v>12</v>
      </c>
      <c r="AH1450" s="50">
        <v>26.4</v>
      </c>
      <c r="AI1450" s="50">
        <v>19.2</v>
      </c>
      <c r="AJ1450" s="50">
        <v>43.2</v>
      </c>
      <c r="AK1450" s="51" t="s">
        <v>150</v>
      </c>
      <c r="AL1450" s="27" t="s">
        <v>1869</v>
      </c>
      <c r="AM1450" s="41"/>
      <c r="AP1450" s="54"/>
      <c r="AQ1450" s="54"/>
      <c r="AR1450" s="54"/>
      <c r="AS1450" s="54"/>
    </row>
    <row r="1451" s="7" customFormat="1" ht="53" customHeight="1" spans="1:45">
      <c r="A1451" s="23" t="s">
        <v>139</v>
      </c>
      <c r="B1451" s="24" t="s">
        <v>140</v>
      </c>
      <c r="C1451" s="25" t="s">
        <v>2977</v>
      </c>
      <c r="D1451" s="26" t="s">
        <v>2591</v>
      </c>
      <c r="E1451" s="27" t="s">
        <v>2597</v>
      </c>
      <c r="F1451" s="28" t="s">
        <v>224</v>
      </c>
      <c r="G1451" s="26" t="s">
        <v>417</v>
      </c>
      <c r="H1451" s="26" t="s">
        <v>146</v>
      </c>
      <c r="I1451" s="26" t="s">
        <v>147</v>
      </c>
      <c r="J1451" s="41" t="s">
        <v>148</v>
      </c>
      <c r="K1451" s="41" t="s">
        <v>149</v>
      </c>
      <c r="L1451" s="42">
        <v>0.15</v>
      </c>
      <c r="M1451" s="43">
        <v>0</v>
      </c>
      <c r="N1451" s="43"/>
      <c r="O1451" s="43"/>
      <c r="P1451" s="43"/>
      <c r="Q1451" s="43"/>
      <c r="R1451" s="47">
        <v>0.15</v>
      </c>
      <c r="S1451" s="48"/>
      <c r="T1451" s="26"/>
      <c r="U1451" s="23"/>
      <c r="V1451" s="48" t="str">
        <f t="shared" si="22"/>
        <v/>
      </c>
      <c r="W1451" s="48"/>
      <c r="X1451" s="48"/>
      <c r="Y1451" s="48"/>
      <c r="Z1451" s="48"/>
      <c r="AA1451" s="48" t="s">
        <v>135</v>
      </c>
      <c r="AB1451" s="41" t="s">
        <v>116</v>
      </c>
      <c r="AC1451" s="41" t="s">
        <v>136</v>
      </c>
      <c r="AD1451" s="41" t="s">
        <v>116</v>
      </c>
      <c r="AE1451" s="48" t="s">
        <v>136</v>
      </c>
      <c r="AF1451" s="41" t="s">
        <v>136</v>
      </c>
      <c r="AG1451" s="26">
        <v>37</v>
      </c>
      <c r="AH1451" s="50">
        <v>81.4</v>
      </c>
      <c r="AI1451" s="50">
        <v>59.2</v>
      </c>
      <c r="AJ1451" s="50">
        <v>133.2</v>
      </c>
      <c r="AK1451" s="51" t="s">
        <v>150</v>
      </c>
      <c r="AL1451" s="27" t="s">
        <v>1749</v>
      </c>
      <c r="AM1451" s="41"/>
      <c r="AP1451" s="54"/>
      <c r="AQ1451" s="54"/>
      <c r="AR1451" s="54"/>
      <c r="AS1451" s="54"/>
    </row>
    <row r="1452" s="7" customFormat="1" ht="53" customHeight="1" spans="1:45">
      <c r="A1452" s="23" t="s">
        <v>139</v>
      </c>
      <c r="B1452" s="24" t="s">
        <v>140</v>
      </c>
      <c r="C1452" s="25" t="s">
        <v>2978</v>
      </c>
      <c r="D1452" s="26" t="s">
        <v>2591</v>
      </c>
      <c r="E1452" s="27" t="s">
        <v>2712</v>
      </c>
      <c r="F1452" s="28" t="s">
        <v>224</v>
      </c>
      <c r="G1452" s="26" t="s">
        <v>225</v>
      </c>
      <c r="H1452" s="26" t="s">
        <v>146</v>
      </c>
      <c r="I1452" s="26" t="s">
        <v>147</v>
      </c>
      <c r="J1452" s="41" t="s">
        <v>148</v>
      </c>
      <c r="K1452" s="41" t="s">
        <v>149</v>
      </c>
      <c r="L1452" s="42">
        <v>1.5</v>
      </c>
      <c r="M1452" s="43">
        <v>0</v>
      </c>
      <c r="N1452" s="43"/>
      <c r="O1452" s="43"/>
      <c r="P1452" s="43"/>
      <c r="Q1452" s="43"/>
      <c r="R1452" s="47">
        <v>1.5</v>
      </c>
      <c r="S1452" s="48"/>
      <c r="T1452" s="26"/>
      <c r="U1452" s="23"/>
      <c r="V1452" s="48" t="str">
        <f t="shared" si="22"/>
        <v/>
      </c>
      <c r="W1452" s="48"/>
      <c r="X1452" s="48"/>
      <c r="Y1452" s="48"/>
      <c r="Z1452" s="48"/>
      <c r="AA1452" s="48" t="s">
        <v>135</v>
      </c>
      <c r="AB1452" s="41" t="s">
        <v>116</v>
      </c>
      <c r="AC1452" s="41" t="s">
        <v>136</v>
      </c>
      <c r="AD1452" s="41" t="s">
        <v>116</v>
      </c>
      <c r="AE1452" s="48" t="s">
        <v>136</v>
      </c>
      <c r="AF1452" s="41" t="s">
        <v>136</v>
      </c>
      <c r="AG1452" s="26">
        <v>65</v>
      </c>
      <c r="AH1452" s="50">
        <v>143</v>
      </c>
      <c r="AI1452" s="50">
        <v>104</v>
      </c>
      <c r="AJ1452" s="50">
        <v>234</v>
      </c>
      <c r="AK1452" s="51" t="s">
        <v>150</v>
      </c>
      <c r="AL1452" s="27" t="s">
        <v>1752</v>
      </c>
      <c r="AM1452" s="41"/>
      <c r="AP1452" s="54"/>
      <c r="AQ1452" s="54"/>
      <c r="AR1452" s="54"/>
      <c r="AS1452" s="54"/>
    </row>
    <row r="1453" s="7" customFormat="1" ht="53" customHeight="1" spans="1:45">
      <c r="A1453" s="23" t="s">
        <v>139</v>
      </c>
      <c r="B1453" s="24" t="s">
        <v>140</v>
      </c>
      <c r="C1453" s="25" t="s">
        <v>2979</v>
      </c>
      <c r="D1453" s="26" t="s">
        <v>2591</v>
      </c>
      <c r="E1453" s="27" t="s">
        <v>2601</v>
      </c>
      <c r="F1453" s="28" t="s">
        <v>224</v>
      </c>
      <c r="G1453" s="26" t="s">
        <v>1045</v>
      </c>
      <c r="H1453" s="26" t="s">
        <v>146</v>
      </c>
      <c r="I1453" s="26" t="s">
        <v>147</v>
      </c>
      <c r="J1453" s="41" t="s">
        <v>148</v>
      </c>
      <c r="K1453" s="41" t="s">
        <v>149</v>
      </c>
      <c r="L1453" s="42">
        <v>0.09</v>
      </c>
      <c r="M1453" s="43">
        <v>0</v>
      </c>
      <c r="N1453" s="43"/>
      <c r="O1453" s="43"/>
      <c r="P1453" s="43"/>
      <c r="Q1453" s="43"/>
      <c r="R1453" s="47">
        <v>0.09</v>
      </c>
      <c r="S1453" s="48"/>
      <c r="T1453" s="26"/>
      <c r="U1453" s="23"/>
      <c r="V1453" s="48" t="str">
        <f t="shared" si="22"/>
        <v/>
      </c>
      <c r="W1453" s="48"/>
      <c r="X1453" s="48"/>
      <c r="Y1453" s="48"/>
      <c r="Z1453" s="48"/>
      <c r="AA1453" s="48" t="s">
        <v>135</v>
      </c>
      <c r="AB1453" s="41" t="s">
        <v>116</v>
      </c>
      <c r="AC1453" s="41" t="s">
        <v>136</v>
      </c>
      <c r="AD1453" s="41" t="s">
        <v>116</v>
      </c>
      <c r="AE1453" s="48" t="s">
        <v>136</v>
      </c>
      <c r="AF1453" s="41" t="s">
        <v>136</v>
      </c>
      <c r="AG1453" s="26">
        <v>25</v>
      </c>
      <c r="AH1453" s="50">
        <v>55</v>
      </c>
      <c r="AI1453" s="50">
        <v>40</v>
      </c>
      <c r="AJ1453" s="50">
        <v>90</v>
      </c>
      <c r="AK1453" s="51" t="s">
        <v>150</v>
      </c>
      <c r="AL1453" s="27" t="s">
        <v>1755</v>
      </c>
      <c r="AM1453" s="41"/>
      <c r="AP1453" s="54"/>
      <c r="AQ1453" s="54"/>
      <c r="AR1453" s="54"/>
      <c r="AS1453" s="54"/>
    </row>
    <row r="1454" s="7" customFormat="1" ht="53" customHeight="1" spans="1:45">
      <c r="A1454" s="23" t="s">
        <v>139</v>
      </c>
      <c r="B1454" s="24" t="s">
        <v>140</v>
      </c>
      <c r="C1454" s="25" t="s">
        <v>2980</v>
      </c>
      <c r="D1454" s="26" t="s">
        <v>2591</v>
      </c>
      <c r="E1454" s="27" t="s">
        <v>2599</v>
      </c>
      <c r="F1454" s="28" t="s">
        <v>224</v>
      </c>
      <c r="G1454" s="27" t="s">
        <v>229</v>
      </c>
      <c r="H1454" s="26" t="s">
        <v>146</v>
      </c>
      <c r="I1454" s="26" t="s">
        <v>147</v>
      </c>
      <c r="J1454" s="41" t="s">
        <v>148</v>
      </c>
      <c r="K1454" s="41" t="s">
        <v>149</v>
      </c>
      <c r="L1454" s="42">
        <v>0.3</v>
      </c>
      <c r="M1454" s="43">
        <v>0</v>
      </c>
      <c r="N1454" s="43"/>
      <c r="O1454" s="43"/>
      <c r="P1454" s="43"/>
      <c r="Q1454" s="43"/>
      <c r="R1454" s="47">
        <v>0.3</v>
      </c>
      <c r="S1454" s="48"/>
      <c r="T1454" s="27"/>
      <c r="U1454" s="23"/>
      <c r="V1454" s="48" t="str">
        <f t="shared" si="22"/>
        <v/>
      </c>
      <c r="W1454" s="48"/>
      <c r="X1454" s="48"/>
      <c r="Y1454" s="48"/>
      <c r="Z1454" s="48"/>
      <c r="AA1454" s="48" t="s">
        <v>135</v>
      </c>
      <c r="AB1454" s="41" t="s">
        <v>116</v>
      </c>
      <c r="AC1454" s="41" t="s">
        <v>136</v>
      </c>
      <c r="AD1454" s="41" t="s">
        <v>116</v>
      </c>
      <c r="AE1454" s="48" t="s">
        <v>136</v>
      </c>
      <c r="AF1454" s="41" t="s">
        <v>136</v>
      </c>
      <c r="AG1454" s="26">
        <v>49</v>
      </c>
      <c r="AH1454" s="50">
        <v>107.8</v>
      </c>
      <c r="AI1454" s="50">
        <v>78.4</v>
      </c>
      <c r="AJ1454" s="50">
        <v>176.4</v>
      </c>
      <c r="AK1454" s="51" t="s">
        <v>150</v>
      </c>
      <c r="AL1454" s="27" t="s">
        <v>1758</v>
      </c>
      <c r="AM1454" s="41"/>
      <c r="AP1454" s="54"/>
      <c r="AQ1454" s="54"/>
      <c r="AR1454" s="54"/>
      <c r="AS1454" s="54"/>
    </row>
    <row r="1455" s="7" customFormat="1" ht="53" customHeight="1" spans="1:45">
      <c r="A1455" s="23" t="s">
        <v>139</v>
      </c>
      <c r="B1455" s="24" t="s">
        <v>140</v>
      </c>
      <c r="C1455" s="25" t="s">
        <v>2981</v>
      </c>
      <c r="D1455" s="26" t="s">
        <v>2591</v>
      </c>
      <c r="E1455" s="27" t="s">
        <v>2982</v>
      </c>
      <c r="F1455" s="28" t="s">
        <v>224</v>
      </c>
      <c r="G1455" s="26" t="s">
        <v>356</v>
      </c>
      <c r="H1455" s="26" t="s">
        <v>146</v>
      </c>
      <c r="I1455" s="26" t="s">
        <v>147</v>
      </c>
      <c r="J1455" s="41" t="s">
        <v>148</v>
      </c>
      <c r="K1455" s="41" t="s">
        <v>149</v>
      </c>
      <c r="L1455" s="42">
        <v>0.05</v>
      </c>
      <c r="M1455" s="43">
        <v>0</v>
      </c>
      <c r="N1455" s="43"/>
      <c r="O1455" s="43"/>
      <c r="P1455" s="43"/>
      <c r="Q1455" s="43"/>
      <c r="R1455" s="47">
        <v>0.05</v>
      </c>
      <c r="S1455" s="48"/>
      <c r="T1455" s="26"/>
      <c r="U1455" s="23"/>
      <c r="V1455" s="48" t="str">
        <f t="shared" si="22"/>
        <v/>
      </c>
      <c r="W1455" s="48"/>
      <c r="X1455" s="48"/>
      <c r="Y1455" s="48"/>
      <c r="Z1455" s="48"/>
      <c r="AA1455" s="48" t="s">
        <v>135</v>
      </c>
      <c r="AB1455" s="41" t="s">
        <v>116</v>
      </c>
      <c r="AC1455" s="41" t="s">
        <v>116</v>
      </c>
      <c r="AD1455" s="41" t="s">
        <v>116</v>
      </c>
      <c r="AE1455" s="48" t="s">
        <v>136</v>
      </c>
      <c r="AF1455" s="41" t="s">
        <v>136</v>
      </c>
      <c r="AG1455" s="26">
        <v>49</v>
      </c>
      <c r="AH1455" s="50">
        <v>107.8</v>
      </c>
      <c r="AI1455" s="50">
        <v>78.4</v>
      </c>
      <c r="AJ1455" s="50">
        <v>176.4</v>
      </c>
      <c r="AK1455" s="51" t="s">
        <v>150</v>
      </c>
      <c r="AL1455" s="27" t="s">
        <v>1758</v>
      </c>
      <c r="AM1455" s="41"/>
      <c r="AP1455" s="54"/>
      <c r="AQ1455" s="54"/>
      <c r="AR1455" s="54"/>
      <c r="AS1455" s="54"/>
    </row>
    <row r="1456" s="7" customFormat="1" ht="53" customHeight="1" spans="1:45">
      <c r="A1456" s="23" t="s">
        <v>139</v>
      </c>
      <c r="B1456" s="24" t="s">
        <v>140</v>
      </c>
      <c r="C1456" s="25" t="s">
        <v>2983</v>
      </c>
      <c r="D1456" s="26" t="s">
        <v>2591</v>
      </c>
      <c r="E1456" s="27" t="s">
        <v>2984</v>
      </c>
      <c r="F1456" s="28" t="s">
        <v>224</v>
      </c>
      <c r="G1456" s="26" t="s">
        <v>429</v>
      </c>
      <c r="H1456" s="26" t="s">
        <v>146</v>
      </c>
      <c r="I1456" s="26" t="s">
        <v>147</v>
      </c>
      <c r="J1456" s="41" t="s">
        <v>148</v>
      </c>
      <c r="K1456" s="41" t="s">
        <v>149</v>
      </c>
      <c r="L1456" s="42">
        <v>2.4</v>
      </c>
      <c r="M1456" s="43">
        <v>0</v>
      </c>
      <c r="N1456" s="43"/>
      <c r="O1456" s="43"/>
      <c r="P1456" s="43"/>
      <c r="Q1456" s="43"/>
      <c r="R1456" s="47">
        <v>2.4</v>
      </c>
      <c r="S1456" s="48"/>
      <c r="T1456" s="26"/>
      <c r="U1456" s="23"/>
      <c r="V1456" s="48" t="str">
        <f t="shared" si="22"/>
        <v/>
      </c>
      <c r="W1456" s="48"/>
      <c r="X1456" s="48"/>
      <c r="Y1456" s="48"/>
      <c r="Z1456" s="48"/>
      <c r="AA1456" s="48" t="s">
        <v>135</v>
      </c>
      <c r="AB1456" s="41" t="s">
        <v>116</v>
      </c>
      <c r="AC1456" s="41" t="s">
        <v>116</v>
      </c>
      <c r="AD1456" s="41" t="s">
        <v>116</v>
      </c>
      <c r="AE1456" s="48" t="s">
        <v>136</v>
      </c>
      <c r="AF1456" s="41" t="s">
        <v>136</v>
      </c>
      <c r="AG1456" s="26">
        <v>69</v>
      </c>
      <c r="AH1456" s="50">
        <v>151.8</v>
      </c>
      <c r="AI1456" s="50">
        <v>110.4</v>
      </c>
      <c r="AJ1456" s="50">
        <v>248.4</v>
      </c>
      <c r="AK1456" s="51" t="s">
        <v>150</v>
      </c>
      <c r="AL1456" s="27" t="s">
        <v>1761</v>
      </c>
      <c r="AM1456" s="41"/>
      <c r="AP1456" s="54"/>
      <c r="AQ1456" s="54"/>
      <c r="AR1456" s="54"/>
      <c r="AS1456" s="54"/>
    </row>
    <row r="1457" s="7" customFormat="1" ht="53" customHeight="1" spans="1:45">
      <c r="A1457" s="23" t="s">
        <v>139</v>
      </c>
      <c r="B1457" s="24" t="s">
        <v>140</v>
      </c>
      <c r="C1457" s="25" t="s">
        <v>2985</v>
      </c>
      <c r="D1457" s="26" t="s">
        <v>2591</v>
      </c>
      <c r="E1457" s="27" t="s">
        <v>2803</v>
      </c>
      <c r="F1457" s="28" t="s">
        <v>224</v>
      </c>
      <c r="G1457" s="26" t="s">
        <v>432</v>
      </c>
      <c r="H1457" s="26" t="s">
        <v>146</v>
      </c>
      <c r="I1457" s="26" t="s">
        <v>147</v>
      </c>
      <c r="J1457" s="41" t="s">
        <v>148</v>
      </c>
      <c r="K1457" s="41" t="s">
        <v>149</v>
      </c>
      <c r="L1457" s="42">
        <v>0.06</v>
      </c>
      <c r="M1457" s="43">
        <v>0</v>
      </c>
      <c r="N1457" s="43"/>
      <c r="O1457" s="43"/>
      <c r="P1457" s="43"/>
      <c r="Q1457" s="43"/>
      <c r="R1457" s="47">
        <v>0.06</v>
      </c>
      <c r="S1457" s="48"/>
      <c r="T1457" s="26"/>
      <c r="U1457" s="23"/>
      <c r="V1457" s="48" t="str">
        <f t="shared" si="22"/>
        <v/>
      </c>
      <c r="W1457" s="48"/>
      <c r="X1457" s="48"/>
      <c r="Y1457" s="48"/>
      <c r="Z1457" s="48"/>
      <c r="AA1457" s="48" t="s">
        <v>135</v>
      </c>
      <c r="AB1457" s="41" t="s">
        <v>116</v>
      </c>
      <c r="AC1457" s="41" t="s">
        <v>136</v>
      </c>
      <c r="AD1457" s="41" t="s">
        <v>116</v>
      </c>
      <c r="AE1457" s="48" t="s">
        <v>136</v>
      </c>
      <c r="AF1457" s="41" t="s">
        <v>136</v>
      </c>
      <c r="AG1457" s="26">
        <v>30</v>
      </c>
      <c r="AH1457" s="50">
        <v>66</v>
      </c>
      <c r="AI1457" s="50">
        <v>48</v>
      </c>
      <c r="AJ1457" s="50">
        <v>108</v>
      </c>
      <c r="AK1457" s="51" t="s">
        <v>150</v>
      </c>
      <c r="AL1457" s="27" t="s">
        <v>1763</v>
      </c>
      <c r="AM1457" s="41"/>
      <c r="AP1457" s="54"/>
      <c r="AQ1457" s="54"/>
      <c r="AR1457" s="54"/>
      <c r="AS1457" s="54"/>
    </row>
    <row r="1458" s="7" customFormat="1" ht="53" customHeight="1" spans="1:45">
      <c r="A1458" s="23" t="s">
        <v>139</v>
      </c>
      <c r="B1458" s="24" t="s">
        <v>140</v>
      </c>
      <c r="C1458" s="25" t="s">
        <v>2986</v>
      </c>
      <c r="D1458" s="26" t="s">
        <v>2591</v>
      </c>
      <c r="E1458" s="27" t="s">
        <v>2599</v>
      </c>
      <c r="F1458" s="28" t="s">
        <v>224</v>
      </c>
      <c r="G1458" s="26" t="s">
        <v>233</v>
      </c>
      <c r="H1458" s="26" t="s">
        <v>146</v>
      </c>
      <c r="I1458" s="26" t="s">
        <v>147</v>
      </c>
      <c r="J1458" s="41" t="s">
        <v>148</v>
      </c>
      <c r="K1458" s="41" t="s">
        <v>149</v>
      </c>
      <c r="L1458" s="42">
        <v>0.3</v>
      </c>
      <c r="M1458" s="43">
        <v>0</v>
      </c>
      <c r="N1458" s="43"/>
      <c r="O1458" s="43"/>
      <c r="P1458" s="43"/>
      <c r="Q1458" s="43"/>
      <c r="R1458" s="47">
        <v>0.3</v>
      </c>
      <c r="S1458" s="48"/>
      <c r="T1458" s="26"/>
      <c r="U1458" s="23"/>
      <c r="V1458" s="48" t="str">
        <f t="shared" si="22"/>
        <v/>
      </c>
      <c r="W1458" s="48"/>
      <c r="X1458" s="48"/>
      <c r="Y1458" s="48"/>
      <c r="Z1458" s="48"/>
      <c r="AA1458" s="48" t="s">
        <v>135</v>
      </c>
      <c r="AB1458" s="41" t="s">
        <v>116</v>
      </c>
      <c r="AC1458" s="41" t="s">
        <v>116</v>
      </c>
      <c r="AD1458" s="41" t="s">
        <v>116</v>
      </c>
      <c r="AE1458" s="48" t="s">
        <v>136</v>
      </c>
      <c r="AF1458" s="41" t="s">
        <v>136</v>
      </c>
      <c r="AG1458" s="26">
        <v>45</v>
      </c>
      <c r="AH1458" s="50">
        <v>99</v>
      </c>
      <c r="AI1458" s="50">
        <v>72</v>
      </c>
      <c r="AJ1458" s="50">
        <v>162</v>
      </c>
      <c r="AK1458" s="51" t="s">
        <v>150</v>
      </c>
      <c r="AL1458" s="27" t="s">
        <v>1766</v>
      </c>
      <c r="AM1458" s="41"/>
      <c r="AP1458" s="54"/>
      <c r="AQ1458" s="54"/>
      <c r="AR1458" s="54"/>
      <c r="AS1458" s="54"/>
    </row>
    <row r="1459" s="7" customFormat="1" ht="53" customHeight="1" spans="1:45">
      <c r="A1459" s="23" t="s">
        <v>139</v>
      </c>
      <c r="B1459" s="24" t="s">
        <v>140</v>
      </c>
      <c r="C1459" s="25" t="s">
        <v>2987</v>
      </c>
      <c r="D1459" s="26" t="s">
        <v>2591</v>
      </c>
      <c r="E1459" s="27" t="s">
        <v>2599</v>
      </c>
      <c r="F1459" s="28" t="s">
        <v>224</v>
      </c>
      <c r="G1459" s="26" t="s">
        <v>438</v>
      </c>
      <c r="H1459" s="26" t="s">
        <v>146</v>
      </c>
      <c r="I1459" s="26" t="s">
        <v>147</v>
      </c>
      <c r="J1459" s="41" t="s">
        <v>148</v>
      </c>
      <c r="K1459" s="41" t="s">
        <v>149</v>
      </c>
      <c r="L1459" s="42">
        <v>0.3</v>
      </c>
      <c r="M1459" s="43">
        <v>0</v>
      </c>
      <c r="N1459" s="43"/>
      <c r="O1459" s="43"/>
      <c r="P1459" s="43"/>
      <c r="Q1459" s="43"/>
      <c r="R1459" s="47">
        <v>0.3</v>
      </c>
      <c r="S1459" s="48"/>
      <c r="T1459" s="26"/>
      <c r="U1459" s="23"/>
      <c r="V1459" s="48" t="str">
        <f t="shared" si="22"/>
        <v/>
      </c>
      <c r="W1459" s="48"/>
      <c r="X1459" s="48"/>
      <c r="Y1459" s="48"/>
      <c r="Z1459" s="48"/>
      <c r="AA1459" s="48" t="s">
        <v>135</v>
      </c>
      <c r="AB1459" s="41" t="s">
        <v>116</v>
      </c>
      <c r="AC1459" s="41" t="s">
        <v>136</v>
      </c>
      <c r="AD1459" s="41" t="s">
        <v>116</v>
      </c>
      <c r="AE1459" s="48" t="s">
        <v>136</v>
      </c>
      <c r="AF1459" s="41" t="s">
        <v>136</v>
      </c>
      <c r="AG1459" s="26">
        <v>57</v>
      </c>
      <c r="AH1459" s="50">
        <v>125.4</v>
      </c>
      <c r="AI1459" s="50">
        <v>91.2</v>
      </c>
      <c r="AJ1459" s="50">
        <v>205.2</v>
      </c>
      <c r="AK1459" s="51" t="s">
        <v>150</v>
      </c>
      <c r="AL1459" s="27" t="s">
        <v>1768</v>
      </c>
      <c r="AM1459" s="41"/>
      <c r="AP1459" s="54"/>
      <c r="AQ1459" s="54"/>
      <c r="AR1459" s="54"/>
      <c r="AS1459" s="54"/>
    </row>
    <row r="1460" s="7" customFormat="1" ht="53" customHeight="1" spans="1:45">
      <c r="A1460" s="23" t="s">
        <v>139</v>
      </c>
      <c r="B1460" s="24" t="s">
        <v>140</v>
      </c>
      <c r="C1460" s="25" t="s">
        <v>2988</v>
      </c>
      <c r="D1460" s="26" t="s">
        <v>2591</v>
      </c>
      <c r="E1460" s="27" t="s">
        <v>2597</v>
      </c>
      <c r="F1460" s="28" t="s">
        <v>224</v>
      </c>
      <c r="G1460" s="26" t="s">
        <v>441</v>
      </c>
      <c r="H1460" s="26" t="s">
        <v>146</v>
      </c>
      <c r="I1460" s="26" t="s">
        <v>147</v>
      </c>
      <c r="J1460" s="41" t="s">
        <v>148</v>
      </c>
      <c r="K1460" s="41" t="s">
        <v>149</v>
      </c>
      <c r="L1460" s="42">
        <v>0.15</v>
      </c>
      <c r="M1460" s="43">
        <v>0</v>
      </c>
      <c r="N1460" s="43"/>
      <c r="O1460" s="43"/>
      <c r="P1460" s="43"/>
      <c r="Q1460" s="43"/>
      <c r="R1460" s="47">
        <v>0.15</v>
      </c>
      <c r="S1460" s="48"/>
      <c r="T1460" s="26"/>
      <c r="U1460" s="23"/>
      <c r="V1460" s="48" t="str">
        <f t="shared" si="22"/>
        <v/>
      </c>
      <c r="W1460" s="48"/>
      <c r="X1460" s="48"/>
      <c r="Y1460" s="48"/>
      <c r="Z1460" s="48"/>
      <c r="AA1460" s="48" t="s">
        <v>135</v>
      </c>
      <c r="AB1460" s="41" t="s">
        <v>116</v>
      </c>
      <c r="AC1460" s="41" t="s">
        <v>136</v>
      </c>
      <c r="AD1460" s="41" t="s">
        <v>116</v>
      </c>
      <c r="AE1460" s="48" t="s">
        <v>136</v>
      </c>
      <c r="AF1460" s="41" t="s">
        <v>136</v>
      </c>
      <c r="AG1460" s="26">
        <v>64</v>
      </c>
      <c r="AH1460" s="50">
        <v>140.8</v>
      </c>
      <c r="AI1460" s="50">
        <v>102.4</v>
      </c>
      <c r="AJ1460" s="50">
        <v>230.4</v>
      </c>
      <c r="AK1460" s="51" t="s">
        <v>150</v>
      </c>
      <c r="AL1460" s="27" t="s">
        <v>1771</v>
      </c>
      <c r="AM1460" s="41"/>
      <c r="AP1460" s="54"/>
      <c r="AQ1460" s="54"/>
      <c r="AR1460" s="54"/>
      <c r="AS1460" s="54"/>
    </row>
    <row r="1461" s="7" customFormat="1" ht="53" customHeight="1" spans="1:45">
      <c r="A1461" s="23" t="s">
        <v>139</v>
      </c>
      <c r="B1461" s="24" t="s">
        <v>140</v>
      </c>
      <c r="C1461" s="25" t="s">
        <v>2989</v>
      </c>
      <c r="D1461" s="26" t="s">
        <v>2591</v>
      </c>
      <c r="E1461" s="27" t="s">
        <v>2656</v>
      </c>
      <c r="F1461" s="28" t="s">
        <v>224</v>
      </c>
      <c r="G1461" s="26" t="s">
        <v>449</v>
      </c>
      <c r="H1461" s="26" t="s">
        <v>146</v>
      </c>
      <c r="I1461" s="26" t="s">
        <v>147</v>
      </c>
      <c r="J1461" s="41" t="s">
        <v>148</v>
      </c>
      <c r="K1461" s="41" t="s">
        <v>149</v>
      </c>
      <c r="L1461" s="42">
        <v>1.2</v>
      </c>
      <c r="M1461" s="43">
        <v>0</v>
      </c>
      <c r="N1461" s="43"/>
      <c r="O1461" s="43"/>
      <c r="P1461" s="43"/>
      <c r="Q1461" s="43"/>
      <c r="R1461" s="47">
        <v>1.2</v>
      </c>
      <c r="S1461" s="48"/>
      <c r="T1461" s="26"/>
      <c r="U1461" s="23"/>
      <c r="V1461" s="48" t="str">
        <f t="shared" si="22"/>
        <v/>
      </c>
      <c r="W1461" s="48"/>
      <c r="X1461" s="48"/>
      <c r="Y1461" s="48"/>
      <c r="Z1461" s="48"/>
      <c r="AA1461" s="48" t="s">
        <v>135</v>
      </c>
      <c r="AB1461" s="41" t="s">
        <v>116</v>
      </c>
      <c r="AC1461" s="41" t="s">
        <v>136</v>
      </c>
      <c r="AD1461" s="41" t="s">
        <v>116</v>
      </c>
      <c r="AE1461" s="48" t="s">
        <v>136</v>
      </c>
      <c r="AF1461" s="41" t="s">
        <v>136</v>
      </c>
      <c r="AG1461" s="26">
        <v>84</v>
      </c>
      <c r="AH1461" s="50">
        <v>184.8</v>
      </c>
      <c r="AI1461" s="50">
        <v>134.4</v>
      </c>
      <c r="AJ1461" s="50">
        <v>302.4</v>
      </c>
      <c r="AK1461" s="51" t="s">
        <v>150</v>
      </c>
      <c r="AL1461" s="27" t="s">
        <v>1776</v>
      </c>
      <c r="AM1461" s="41"/>
      <c r="AP1461" s="54"/>
      <c r="AQ1461" s="54"/>
      <c r="AR1461" s="54"/>
      <c r="AS1461" s="54"/>
    </row>
    <row r="1462" s="7" customFormat="1" ht="53" customHeight="1" spans="1:45">
      <c r="A1462" s="23" t="s">
        <v>139</v>
      </c>
      <c r="B1462" s="24" t="s">
        <v>140</v>
      </c>
      <c r="C1462" s="25" t="s">
        <v>2990</v>
      </c>
      <c r="D1462" s="26" t="s">
        <v>2591</v>
      </c>
      <c r="E1462" s="27" t="s">
        <v>2621</v>
      </c>
      <c r="F1462" s="28" t="s">
        <v>377</v>
      </c>
      <c r="G1462" s="26" t="s">
        <v>1458</v>
      </c>
      <c r="H1462" s="26" t="s">
        <v>146</v>
      </c>
      <c r="I1462" s="26" t="s">
        <v>147</v>
      </c>
      <c r="J1462" s="41" t="s">
        <v>148</v>
      </c>
      <c r="K1462" s="41" t="s">
        <v>149</v>
      </c>
      <c r="L1462" s="42">
        <v>0.6</v>
      </c>
      <c r="M1462" s="43">
        <v>0</v>
      </c>
      <c r="N1462" s="43"/>
      <c r="O1462" s="43"/>
      <c r="P1462" s="43"/>
      <c r="Q1462" s="43"/>
      <c r="R1462" s="47">
        <v>0.6</v>
      </c>
      <c r="S1462" s="48"/>
      <c r="T1462" s="26"/>
      <c r="U1462" s="23"/>
      <c r="V1462" s="48" t="str">
        <f t="shared" si="22"/>
        <v/>
      </c>
      <c r="W1462" s="48"/>
      <c r="X1462" s="48"/>
      <c r="Y1462" s="48"/>
      <c r="Z1462" s="48"/>
      <c r="AA1462" s="48" t="s">
        <v>135</v>
      </c>
      <c r="AB1462" s="41" t="s">
        <v>116</v>
      </c>
      <c r="AC1462" s="41" t="s">
        <v>136</v>
      </c>
      <c r="AD1462" s="41" t="s">
        <v>116</v>
      </c>
      <c r="AE1462" s="48" t="s">
        <v>136</v>
      </c>
      <c r="AF1462" s="41" t="s">
        <v>136</v>
      </c>
      <c r="AG1462" s="26">
        <v>13</v>
      </c>
      <c r="AH1462" s="50">
        <v>28.6</v>
      </c>
      <c r="AI1462" s="50">
        <v>20.8</v>
      </c>
      <c r="AJ1462" s="50">
        <v>46.8</v>
      </c>
      <c r="AK1462" s="51" t="s">
        <v>150</v>
      </c>
      <c r="AL1462" s="27" t="s">
        <v>1860</v>
      </c>
      <c r="AM1462" s="41"/>
      <c r="AP1462" s="54"/>
      <c r="AQ1462" s="54"/>
      <c r="AR1462" s="54"/>
      <c r="AS1462" s="54"/>
    </row>
    <row r="1463" s="7" customFormat="1" ht="53" customHeight="1" spans="1:45">
      <c r="A1463" s="23" t="s">
        <v>139</v>
      </c>
      <c r="B1463" s="24" t="s">
        <v>140</v>
      </c>
      <c r="C1463" s="25" t="s">
        <v>2991</v>
      </c>
      <c r="D1463" s="26" t="s">
        <v>2591</v>
      </c>
      <c r="E1463" s="27" t="s">
        <v>2992</v>
      </c>
      <c r="F1463" s="28" t="s">
        <v>377</v>
      </c>
      <c r="G1463" s="26" t="s">
        <v>1462</v>
      </c>
      <c r="H1463" s="26" t="s">
        <v>146</v>
      </c>
      <c r="I1463" s="26" t="s">
        <v>147</v>
      </c>
      <c r="J1463" s="41" t="s">
        <v>148</v>
      </c>
      <c r="K1463" s="41" t="s">
        <v>149</v>
      </c>
      <c r="L1463" s="42">
        <v>1.62</v>
      </c>
      <c r="M1463" s="43">
        <v>0</v>
      </c>
      <c r="N1463" s="43"/>
      <c r="O1463" s="43"/>
      <c r="P1463" s="43"/>
      <c r="Q1463" s="43"/>
      <c r="R1463" s="47">
        <v>1.62</v>
      </c>
      <c r="S1463" s="48"/>
      <c r="T1463" s="26"/>
      <c r="U1463" s="23"/>
      <c r="V1463" s="48" t="str">
        <f t="shared" si="22"/>
        <v/>
      </c>
      <c r="W1463" s="48"/>
      <c r="X1463" s="48"/>
      <c r="Y1463" s="48"/>
      <c r="Z1463" s="48"/>
      <c r="AA1463" s="48" t="s">
        <v>135</v>
      </c>
      <c r="AB1463" s="41" t="s">
        <v>116</v>
      </c>
      <c r="AC1463" s="41" t="s">
        <v>116</v>
      </c>
      <c r="AD1463" s="41" t="s">
        <v>116</v>
      </c>
      <c r="AE1463" s="48" t="s">
        <v>136</v>
      </c>
      <c r="AF1463" s="41" t="s">
        <v>136</v>
      </c>
      <c r="AG1463" s="26">
        <v>20</v>
      </c>
      <c r="AH1463" s="50">
        <v>44</v>
      </c>
      <c r="AI1463" s="50">
        <v>32</v>
      </c>
      <c r="AJ1463" s="50">
        <v>72</v>
      </c>
      <c r="AK1463" s="51" t="s">
        <v>150</v>
      </c>
      <c r="AL1463" s="27" t="s">
        <v>1737</v>
      </c>
      <c r="AM1463" s="41"/>
      <c r="AP1463" s="54"/>
      <c r="AQ1463" s="54"/>
      <c r="AR1463" s="54"/>
      <c r="AS1463" s="54"/>
    </row>
    <row r="1464" s="7" customFormat="1" ht="53" customHeight="1" spans="1:45">
      <c r="A1464" s="23" t="s">
        <v>139</v>
      </c>
      <c r="B1464" s="24" t="s">
        <v>140</v>
      </c>
      <c r="C1464" s="25" t="s">
        <v>2993</v>
      </c>
      <c r="D1464" s="26" t="s">
        <v>2591</v>
      </c>
      <c r="E1464" s="27" t="s">
        <v>2599</v>
      </c>
      <c r="F1464" s="28" t="s">
        <v>377</v>
      </c>
      <c r="G1464" s="26" t="s">
        <v>1464</v>
      </c>
      <c r="H1464" s="26" t="s">
        <v>146</v>
      </c>
      <c r="I1464" s="26" t="s">
        <v>147</v>
      </c>
      <c r="J1464" s="41" t="s">
        <v>148</v>
      </c>
      <c r="K1464" s="41" t="s">
        <v>149</v>
      </c>
      <c r="L1464" s="42">
        <v>0.3</v>
      </c>
      <c r="M1464" s="43">
        <v>0</v>
      </c>
      <c r="N1464" s="43"/>
      <c r="O1464" s="43"/>
      <c r="P1464" s="43"/>
      <c r="Q1464" s="43"/>
      <c r="R1464" s="47">
        <v>0.3</v>
      </c>
      <c r="S1464" s="48"/>
      <c r="T1464" s="26"/>
      <c r="U1464" s="23"/>
      <c r="V1464" s="48" t="str">
        <f t="shared" si="22"/>
        <v/>
      </c>
      <c r="W1464" s="48"/>
      <c r="X1464" s="48"/>
      <c r="Y1464" s="48"/>
      <c r="Z1464" s="48"/>
      <c r="AA1464" s="48" t="s">
        <v>135</v>
      </c>
      <c r="AB1464" s="41" t="s">
        <v>116</v>
      </c>
      <c r="AC1464" s="41" t="s">
        <v>136</v>
      </c>
      <c r="AD1464" s="41" t="s">
        <v>116</v>
      </c>
      <c r="AE1464" s="48" t="s">
        <v>136</v>
      </c>
      <c r="AF1464" s="41" t="s">
        <v>136</v>
      </c>
      <c r="AG1464" s="26">
        <v>5</v>
      </c>
      <c r="AH1464" s="50">
        <v>11</v>
      </c>
      <c r="AI1464" s="50">
        <v>8</v>
      </c>
      <c r="AJ1464" s="50">
        <v>18</v>
      </c>
      <c r="AK1464" s="51" t="s">
        <v>150</v>
      </c>
      <c r="AL1464" s="27" t="s">
        <v>1921</v>
      </c>
      <c r="AM1464" s="41"/>
      <c r="AP1464" s="54"/>
      <c r="AQ1464" s="54"/>
      <c r="AR1464" s="54"/>
      <c r="AS1464" s="54"/>
    </row>
    <row r="1465" s="7" customFormat="1" ht="53" customHeight="1" spans="1:45">
      <c r="A1465" s="23" t="s">
        <v>139</v>
      </c>
      <c r="B1465" s="24" t="s">
        <v>140</v>
      </c>
      <c r="C1465" s="25" t="s">
        <v>2994</v>
      </c>
      <c r="D1465" s="26" t="s">
        <v>2591</v>
      </c>
      <c r="E1465" s="27" t="s">
        <v>2995</v>
      </c>
      <c r="F1465" s="28" t="s">
        <v>377</v>
      </c>
      <c r="G1465" s="26" t="s">
        <v>2209</v>
      </c>
      <c r="H1465" s="26" t="s">
        <v>146</v>
      </c>
      <c r="I1465" s="26" t="s">
        <v>147</v>
      </c>
      <c r="J1465" s="41" t="s">
        <v>148</v>
      </c>
      <c r="K1465" s="41" t="s">
        <v>149</v>
      </c>
      <c r="L1465" s="42">
        <v>2.25</v>
      </c>
      <c r="M1465" s="43">
        <v>0</v>
      </c>
      <c r="N1465" s="43"/>
      <c r="O1465" s="43"/>
      <c r="P1465" s="43"/>
      <c r="Q1465" s="43"/>
      <c r="R1465" s="47">
        <v>2.25</v>
      </c>
      <c r="S1465" s="48"/>
      <c r="T1465" s="26"/>
      <c r="U1465" s="23"/>
      <c r="V1465" s="48" t="str">
        <f t="shared" si="22"/>
        <v/>
      </c>
      <c r="W1465" s="48"/>
      <c r="X1465" s="48"/>
      <c r="Y1465" s="48"/>
      <c r="Z1465" s="48"/>
      <c r="AA1465" s="48" t="s">
        <v>135</v>
      </c>
      <c r="AB1465" s="41" t="s">
        <v>116</v>
      </c>
      <c r="AC1465" s="41" t="s">
        <v>116</v>
      </c>
      <c r="AD1465" s="41" t="s">
        <v>116</v>
      </c>
      <c r="AE1465" s="48" t="s">
        <v>136</v>
      </c>
      <c r="AF1465" s="41" t="s">
        <v>136</v>
      </c>
      <c r="AG1465" s="26">
        <v>11</v>
      </c>
      <c r="AH1465" s="50">
        <v>24.2</v>
      </c>
      <c r="AI1465" s="50">
        <v>17.6</v>
      </c>
      <c r="AJ1465" s="50">
        <v>39.6</v>
      </c>
      <c r="AK1465" s="51" t="s">
        <v>150</v>
      </c>
      <c r="AL1465" s="27" t="s">
        <v>1834</v>
      </c>
      <c r="AM1465" s="41"/>
      <c r="AP1465" s="54"/>
      <c r="AQ1465" s="54"/>
      <c r="AR1465" s="54"/>
      <c r="AS1465" s="54"/>
    </row>
    <row r="1466" s="7" customFormat="1" ht="53" customHeight="1" spans="1:45">
      <c r="A1466" s="23" t="s">
        <v>139</v>
      </c>
      <c r="B1466" s="24" t="s">
        <v>140</v>
      </c>
      <c r="C1466" s="25" t="s">
        <v>2996</v>
      </c>
      <c r="D1466" s="26" t="s">
        <v>2591</v>
      </c>
      <c r="E1466" s="27" t="s">
        <v>2696</v>
      </c>
      <c r="F1466" s="28" t="s">
        <v>377</v>
      </c>
      <c r="G1466" s="26" t="s">
        <v>812</v>
      </c>
      <c r="H1466" s="26" t="s">
        <v>146</v>
      </c>
      <c r="I1466" s="26" t="s">
        <v>147</v>
      </c>
      <c r="J1466" s="41" t="s">
        <v>148</v>
      </c>
      <c r="K1466" s="41" t="s">
        <v>149</v>
      </c>
      <c r="L1466" s="42">
        <v>1.8</v>
      </c>
      <c r="M1466" s="43">
        <v>0</v>
      </c>
      <c r="N1466" s="43"/>
      <c r="O1466" s="43"/>
      <c r="P1466" s="43"/>
      <c r="Q1466" s="43"/>
      <c r="R1466" s="47">
        <v>1.8</v>
      </c>
      <c r="S1466" s="48"/>
      <c r="T1466" s="26"/>
      <c r="U1466" s="23"/>
      <c r="V1466" s="48" t="str">
        <f t="shared" si="22"/>
        <v/>
      </c>
      <c r="W1466" s="48"/>
      <c r="X1466" s="48"/>
      <c r="Y1466" s="48"/>
      <c r="Z1466" s="48"/>
      <c r="AA1466" s="48" t="s">
        <v>135</v>
      </c>
      <c r="AB1466" s="41" t="s">
        <v>116</v>
      </c>
      <c r="AC1466" s="41" t="s">
        <v>136</v>
      </c>
      <c r="AD1466" s="41" t="s">
        <v>116</v>
      </c>
      <c r="AE1466" s="48" t="s">
        <v>136</v>
      </c>
      <c r="AF1466" s="41" t="s">
        <v>136</v>
      </c>
      <c r="AG1466" s="26">
        <v>24</v>
      </c>
      <c r="AH1466" s="50">
        <v>52.8</v>
      </c>
      <c r="AI1466" s="50">
        <v>38.4</v>
      </c>
      <c r="AJ1466" s="50">
        <v>86.4</v>
      </c>
      <c r="AK1466" s="51" t="s">
        <v>150</v>
      </c>
      <c r="AL1466" s="27" t="s">
        <v>1831</v>
      </c>
      <c r="AM1466" s="41"/>
      <c r="AP1466" s="54"/>
      <c r="AQ1466" s="54"/>
      <c r="AR1466" s="54"/>
      <c r="AS1466" s="54"/>
    </row>
    <row r="1467" s="7" customFormat="1" ht="53" customHeight="1" spans="1:45">
      <c r="A1467" s="23" t="s">
        <v>139</v>
      </c>
      <c r="B1467" s="24" t="s">
        <v>140</v>
      </c>
      <c r="C1467" s="25" t="s">
        <v>2997</v>
      </c>
      <c r="D1467" s="26" t="s">
        <v>2591</v>
      </c>
      <c r="E1467" s="27" t="s">
        <v>2656</v>
      </c>
      <c r="F1467" s="28" t="s">
        <v>377</v>
      </c>
      <c r="G1467" s="26" t="s">
        <v>814</v>
      </c>
      <c r="H1467" s="26" t="s">
        <v>146</v>
      </c>
      <c r="I1467" s="26" t="s">
        <v>147</v>
      </c>
      <c r="J1467" s="41" t="s">
        <v>148</v>
      </c>
      <c r="K1467" s="41" t="s">
        <v>149</v>
      </c>
      <c r="L1467" s="42">
        <v>1.26</v>
      </c>
      <c r="M1467" s="43">
        <v>0</v>
      </c>
      <c r="N1467" s="43"/>
      <c r="O1467" s="43"/>
      <c r="P1467" s="43"/>
      <c r="Q1467" s="43"/>
      <c r="R1467" s="47">
        <v>1.26</v>
      </c>
      <c r="S1467" s="48"/>
      <c r="T1467" s="26"/>
      <c r="U1467" s="23"/>
      <c r="V1467" s="48" t="str">
        <f t="shared" si="22"/>
        <v/>
      </c>
      <c r="W1467" s="48"/>
      <c r="X1467" s="48"/>
      <c r="Y1467" s="48"/>
      <c r="Z1467" s="48"/>
      <c r="AA1467" s="48" t="s">
        <v>135</v>
      </c>
      <c r="AB1467" s="41" t="s">
        <v>116</v>
      </c>
      <c r="AC1467" s="41" t="s">
        <v>136</v>
      </c>
      <c r="AD1467" s="41" t="s">
        <v>116</v>
      </c>
      <c r="AE1467" s="48" t="s">
        <v>136</v>
      </c>
      <c r="AF1467" s="41" t="s">
        <v>136</v>
      </c>
      <c r="AG1467" s="26">
        <v>82</v>
      </c>
      <c r="AH1467" s="50">
        <v>180.4</v>
      </c>
      <c r="AI1467" s="50">
        <v>131.2</v>
      </c>
      <c r="AJ1467" s="50">
        <v>295.2</v>
      </c>
      <c r="AK1467" s="51" t="s">
        <v>150</v>
      </c>
      <c r="AL1467" s="27" t="s">
        <v>2215</v>
      </c>
      <c r="AM1467" s="41"/>
      <c r="AP1467" s="54"/>
      <c r="AQ1467" s="54"/>
      <c r="AR1467" s="54"/>
      <c r="AS1467" s="54"/>
    </row>
    <row r="1468" s="7" customFormat="1" ht="53" customHeight="1" spans="1:45">
      <c r="A1468" s="23" t="s">
        <v>139</v>
      </c>
      <c r="B1468" s="24" t="s">
        <v>140</v>
      </c>
      <c r="C1468" s="25" t="s">
        <v>2998</v>
      </c>
      <c r="D1468" s="26" t="s">
        <v>2591</v>
      </c>
      <c r="E1468" s="27" t="s">
        <v>2607</v>
      </c>
      <c r="F1468" s="28" t="s">
        <v>377</v>
      </c>
      <c r="G1468" s="26" t="s">
        <v>1469</v>
      </c>
      <c r="H1468" s="26" t="s">
        <v>146</v>
      </c>
      <c r="I1468" s="26" t="s">
        <v>147</v>
      </c>
      <c r="J1468" s="41" t="s">
        <v>148</v>
      </c>
      <c r="K1468" s="41" t="s">
        <v>149</v>
      </c>
      <c r="L1468" s="42">
        <v>3</v>
      </c>
      <c r="M1468" s="43">
        <v>0</v>
      </c>
      <c r="N1468" s="43"/>
      <c r="O1468" s="43"/>
      <c r="P1468" s="43"/>
      <c r="Q1468" s="43"/>
      <c r="R1468" s="47">
        <v>3</v>
      </c>
      <c r="S1468" s="48"/>
      <c r="T1468" s="26"/>
      <c r="U1468" s="23"/>
      <c r="V1468" s="48" t="str">
        <f t="shared" si="22"/>
        <v/>
      </c>
      <c r="W1468" s="48"/>
      <c r="X1468" s="48"/>
      <c r="Y1468" s="48"/>
      <c r="Z1468" s="48"/>
      <c r="AA1468" s="48" t="s">
        <v>135</v>
      </c>
      <c r="AB1468" s="41" t="s">
        <v>116</v>
      </c>
      <c r="AC1468" s="41" t="s">
        <v>136</v>
      </c>
      <c r="AD1468" s="41" t="s">
        <v>116</v>
      </c>
      <c r="AE1468" s="48" t="s">
        <v>136</v>
      </c>
      <c r="AF1468" s="41" t="s">
        <v>136</v>
      </c>
      <c r="AG1468" s="26">
        <v>8</v>
      </c>
      <c r="AH1468" s="50">
        <v>17.6</v>
      </c>
      <c r="AI1468" s="50">
        <v>12.8</v>
      </c>
      <c r="AJ1468" s="50">
        <v>28.8</v>
      </c>
      <c r="AK1468" s="51" t="s">
        <v>150</v>
      </c>
      <c r="AL1468" s="27" t="s">
        <v>1864</v>
      </c>
      <c r="AM1468" s="41"/>
      <c r="AP1468" s="54"/>
      <c r="AQ1468" s="54"/>
      <c r="AR1468" s="54"/>
      <c r="AS1468" s="54"/>
    </row>
    <row r="1469" s="7" customFormat="1" ht="53" customHeight="1" spans="1:45">
      <c r="A1469" s="23" t="s">
        <v>139</v>
      </c>
      <c r="B1469" s="24" t="s">
        <v>140</v>
      </c>
      <c r="C1469" s="25" t="s">
        <v>2999</v>
      </c>
      <c r="D1469" s="26" t="s">
        <v>3000</v>
      </c>
      <c r="E1469" s="26" t="s">
        <v>3001</v>
      </c>
      <c r="F1469" s="28" t="s">
        <v>1324</v>
      </c>
      <c r="G1469" s="26" t="s">
        <v>1732</v>
      </c>
      <c r="H1469" s="26" t="s">
        <v>146</v>
      </c>
      <c r="I1469" s="26" t="s">
        <v>147</v>
      </c>
      <c r="J1469" s="41" t="s">
        <v>148</v>
      </c>
      <c r="K1469" s="41" t="s">
        <v>149</v>
      </c>
      <c r="L1469" s="42">
        <v>0.5</v>
      </c>
      <c r="M1469" s="43">
        <v>0</v>
      </c>
      <c r="N1469" s="43"/>
      <c r="O1469" s="43"/>
      <c r="P1469" s="43"/>
      <c r="Q1469" s="43"/>
      <c r="R1469" s="47">
        <v>0.5</v>
      </c>
      <c r="S1469" s="48"/>
      <c r="T1469" s="26"/>
      <c r="U1469" s="23"/>
      <c r="V1469" s="48" t="str">
        <f t="shared" si="22"/>
        <v/>
      </c>
      <c r="W1469" s="48"/>
      <c r="X1469" s="48"/>
      <c r="Y1469" s="48"/>
      <c r="Z1469" s="48"/>
      <c r="AA1469" s="48" t="s">
        <v>135</v>
      </c>
      <c r="AB1469" s="41" t="s">
        <v>116</v>
      </c>
      <c r="AC1469" s="41" t="s">
        <v>136</v>
      </c>
      <c r="AD1469" s="41" t="s">
        <v>116</v>
      </c>
      <c r="AE1469" s="48" t="s">
        <v>136</v>
      </c>
      <c r="AF1469" s="41" t="s">
        <v>136</v>
      </c>
      <c r="AG1469" s="26">
        <v>80</v>
      </c>
      <c r="AH1469" s="50">
        <v>176</v>
      </c>
      <c r="AI1469" s="50">
        <v>128</v>
      </c>
      <c r="AJ1469" s="50">
        <v>288</v>
      </c>
      <c r="AK1469" s="51" t="s">
        <v>150</v>
      </c>
      <c r="AL1469" s="27" t="s">
        <v>2710</v>
      </c>
      <c r="AM1469" s="41"/>
      <c r="AP1469" s="54"/>
      <c r="AQ1469" s="54"/>
      <c r="AR1469" s="54"/>
      <c r="AS1469" s="54"/>
    </row>
    <row r="1470" s="7" customFormat="1" ht="53" customHeight="1" spans="1:45">
      <c r="A1470" s="23" t="s">
        <v>139</v>
      </c>
      <c r="B1470" s="24" t="s">
        <v>140</v>
      </c>
      <c r="C1470" s="25" t="s">
        <v>3002</v>
      </c>
      <c r="D1470" s="26" t="s">
        <v>3000</v>
      </c>
      <c r="E1470" s="26" t="s">
        <v>3003</v>
      </c>
      <c r="F1470" s="28" t="s">
        <v>1324</v>
      </c>
      <c r="G1470" s="26" t="s">
        <v>1736</v>
      </c>
      <c r="H1470" s="26" t="s">
        <v>146</v>
      </c>
      <c r="I1470" s="26" t="s">
        <v>147</v>
      </c>
      <c r="J1470" s="41" t="s">
        <v>148</v>
      </c>
      <c r="K1470" s="41" t="s">
        <v>149</v>
      </c>
      <c r="L1470" s="42">
        <v>0.33</v>
      </c>
      <c r="M1470" s="43">
        <v>0</v>
      </c>
      <c r="N1470" s="43"/>
      <c r="O1470" s="43"/>
      <c r="P1470" s="43"/>
      <c r="Q1470" s="43"/>
      <c r="R1470" s="47">
        <v>0.33</v>
      </c>
      <c r="S1470" s="48"/>
      <c r="T1470" s="26"/>
      <c r="U1470" s="23"/>
      <c r="V1470" s="48" t="str">
        <f t="shared" si="22"/>
        <v/>
      </c>
      <c r="W1470" s="48"/>
      <c r="X1470" s="48"/>
      <c r="Y1470" s="48"/>
      <c r="Z1470" s="48"/>
      <c r="AA1470" s="48" t="s">
        <v>135</v>
      </c>
      <c r="AB1470" s="41" t="s">
        <v>116</v>
      </c>
      <c r="AC1470" s="41" t="s">
        <v>136</v>
      </c>
      <c r="AD1470" s="41" t="s">
        <v>116</v>
      </c>
      <c r="AE1470" s="48" t="s">
        <v>136</v>
      </c>
      <c r="AF1470" s="41" t="s">
        <v>136</v>
      </c>
      <c r="AG1470" s="26">
        <v>50</v>
      </c>
      <c r="AH1470" s="50">
        <v>110</v>
      </c>
      <c r="AI1470" s="50">
        <v>80</v>
      </c>
      <c r="AJ1470" s="50">
        <v>180</v>
      </c>
      <c r="AK1470" s="51" t="s">
        <v>150</v>
      </c>
      <c r="AL1470" s="27" t="s">
        <v>1744</v>
      </c>
      <c r="AM1470" s="41"/>
      <c r="AP1470" s="54"/>
      <c r="AQ1470" s="54"/>
      <c r="AR1470" s="54"/>
      <c r="AS1470" s="54"/>
    </row>
    <row r="1471" s="7" customFormat="1" ht="53" customHeight="1" spans="1:45">
      <c r="A1471" s="23" t="s">
        <v>139</v>
      </c>
      <c r="B1471" s="24" t="s">
        <v>140</v>
      </c>
      <c r="C1471" s="25" t="s">
        <v>3004</v>
      </c>
      <c r="D1471" s="26" t="s">
        <v>3000</v>
      </c>
      <c r="E1471" s="26" t="s">
        <v>3003</v>
      </c>
      <c r="F1471" s="28" t="s">
        <v>1324</v>
      </c>
      <c r="G1471" s="26" t="s">
        <v>1493</v>
      </c>
      <c r="H1471" s="26" t="s">
        <v>146</v>
      </c>
      <c r="I1471" s="26" t="s">
        <v>147</v>
      </c>
      <c r="J1471" s="41" t="s">
        <v>148</v>
      </c>
      <c r="K1471" s="41" t="s">
        <v>149</v>
      </c>
      <c r="L1471" s="42">
        <v>0.33</v>
      </c>
      <c r="M1471" s="43">
        <v>0</v>
      </c>
      <c r="N1471" s="43"/>
      <c r="O1471" s="43"/>
      <c r="P1471" s="43"/>
      <c r="Q1471" s="43"/>
      <c r="R1471" s="47">
        <v>0.33</v>
      </c>
      <c r="S1471" s="48"/>
      <c r="T1471" s="26"/>
      <c r="U1471" s="23"/>
      <c r="V1471" s="48" t="str">
        <f t="shared" si="22"/>
        <v/>
      </c>
      <c r="W1471" s="48"/>
      <c r="X1471" s="48"/>
      <c r="Y1471" s="48"/>
      <c r="Z1471" s="48"/>
      <c r="AA1471" s="48" t="s">
        <v>135</v>
      </c>
      <c r="AB1471" s="41" t="s">
        <v>116</v>
      </c>
      <c r="AC1471" s="41" t="s">
        <v>136</v>
      </c>
      <c r="AD1471" s="41" t="s">
        <v>116</v>
      </c>
      <c r="AE1471" s="48" t="s">
        <v>136</v>
      </c>
      <c r="AF1471" s="41" t="s">
        <v>136</v>
      </c>
      <c r="AG1471" s="26">
        <v>50</v>
      </c>
      <c r="AH1471" s="50">
        <v>110</v>
      </c>
      <c r="AI1471" s="50">
        <v>80</v>
      </c>
      <c r="AJ1471" s="50">
        <v>180</v>
      </c>
      <c r="AK1471" s="51" t="s">
        <v>150</v>
      </c>
      <c r="AL1471" s="27" t="s">
        <v>1744</v>
      </c>
      <c r="AM1471" s="41"/>
      <c r="AP1471" s="54"/>
      <c r="AQ1471" s="54"/>
      <c r="AR1471" s="54"/>
      <c r="AS1471" s="54"/>
    </row>
    <row r="1472" s="7" customFormat="1" ht="53" customHeight="1" spans="1:45">
      <c r="A1472" s="23" t="s">
        <v>139</v>
      </c>
      <c r="B1472" s="24" t="s">
        <v>140</v>
      </c>
      <c r="C1472" s="25" t="s">
        <v>3005</v>
      </c>
      <c r="D1472" s="26" t="s">
        <v>3000</v>
      </c>
      <c r="E1472" s="26" t="s">
        <v>3006</v>
      </c>
      <c r="F1472" s="28" t="s">
        <v>1324</v>
      </c>
      <c r="G1472" s="26" t="s">
        <v>1743</v>
      </c>
      <c r="H1472" s="26" t="s">
        <v>146</v>
      </c>
      <c r="I1472" s="26" t="s">
        <v>147</v>
      </c>
      <c r="J1472" s="41" t="s">
        <v>148</v>
      </c>
      <c r="K1472" s="41" t="s">
        <v>149</v>
      </c>
      <c r="L1472" s="42">
        <v>0.83</v>
      </c>
      <c r="M1472" s="43">
        <v>0</v>
      </c>
      <c r="N1472" s="43"/>
      <c r="O1472" s="43"/>
      <c r="P1472" s="43"/>
      <c r="Q1472" s="43"/>
      <c r="R1472" s="47">
        <v>0.83</v>
      </c>
      <c r="S1472" s="48"/>
      <c r="T1472" s="26"/>
      <c r="U1472" s="23"/>
      <c r="V1472" s="48" t="str">
        <f t="shared" si="22"/>
        <v/>
      </c>
      <c r="W1472" s="48"/>
      <c r="X1472" s="48"/>
      <c r="Y1472" s="48"/>
      <c r="Z1472" s="48"/>
      <c r="AA1472" s="48" t="s">
        <v>135</v>
      </c>
      <c r="AB1472" s="41" t="s">
        <v>116</v>
      </c>
      <c r="AC1472" s="41" t="s">
        <v>136</v>
      </c>
      <c r="AD1472" s="41" t="s">
        <v>116</v>
      </c>
      <c r="AE1472" s="48" t="s">
        <v>136</v>
      </c>
      <c r="AF1472" s="41" t="s">
        <v>136</v>
      </c>
      <c r="AG1472" s="26">
        <v>100</v>
      </c>
      <c r="AH1472" s="50">
        <v>220</v>
      </c>
      <c r="AI1472" s="50">
        <v>160</v>
      </c>
      <c r="AJ1472" s="50">
        <v>360</v>
      </c>
      <c r="AK1472" s="51" t="s">
        <v>150</v>
      </c>
      <c r="AL1472" s="27" t="s">
        <v>1966</v>
      </c>
      <c r="AM1472" s="41"/>
      <c r="AP1472" s="54"/>
      <c r="AQ1472" s="54"/>
      <c r="AR1472" s="54"/>
      <c r="AS1472" s="54"/>
    </row>
    <row r="1473" s="7" customFormat="1" ht="53" customHeight="1" spans="1:45">
      <c r="A1473" s="23" t="s">
        <v>139</v>
      </c>
      <c r="B1473" s="24" t="s">
        <v>140</v>
      </c>
      <c r="C1473" s="25" t="s">
        <v>3007</v>
      </c>
      <c r="D1473" s="26" t="s">
        <v>3000</v>
      </c>
      <c r="E1473" s="26" t="s">
        <v>3003</v>
      </c>
      <c r="F1473" s="28" t="s">
        <v>1324</v>
      </c>
      <c r="G1473" s="26" t="s">
        <v>388</v>
      </c>
      <c r="H1473" s="26" t="s">
        <v>146</v>
      </c>
      <c r="I1473" s="26" t="s">
        <v>147</v>
      </c>
      <c r="J1473" s="41" t="s">
        <v>148</v>
      </c>
      <c r="K1473" s="41" t="s">
        <v>149</v>
      </c>
      <c r="L1473" s="42">
        <v>0.33</v>
      </c>
      <c r="M1473" s="43">
        <v>0</v>
      </c>
      <c r="N1473" s="43"/>
      <c r="O1473" s="43"/>
      <c r="P1473" s="43"/>
      <c r="Q1473" s="43"/>
      <c r="R1473" s="47">
        <v>0.33</v>
      </c>
      <c r="S1473" s="48"/>
      <c r="T1473" s="26"/>
      <c r="U1473" s="23"/>
      <c r="V1473" s="48" t="str">
        <f t="shared" si="22"/>
        <v/>
      </c>
      <c r="W1473" s="48"/>
      <c r="X1473" s="48"/>
      <c r="Y1473" s="48"/>
      <c r="Z1473" s="48"/>
      <c r="AA1473" s="48" t="s">
        <v>135</v>
      </c>
      <c r="AB1473" s="41" t="s">
        <v>116</v>
      </c>
      <c r="AC1473" s="41" t="s">
        <v>116</v>
      </c>
      <c r="AD1473" s="41" t="s">
        <v>116</v>
      </c>
      <c r="AE1473" s="48" t="s">
        <v>136</v>
      </c>
      <c r="AF1473" s="41" t="s">
        <v>136</v>
      </c>
      <c r="AG1473" s="26">
        <v>100</v>
      </c>
      <c r="AH1473" s="50">
        <v>220</v>
      </c>
      <c r="AI1473" s="50">
        <v>160</v>
      </c>
      <c r="AJ1473" s="50">
        <v>360</v>
      </c>
      <c r="AK1473" s="51" t="s">
        <v>150</v>
      </c>
      <c r="AL1473" s="27" t="s">
        <v>1966</v>
      </c>
      <c r="AM1473" s="41"/>
      <c r="AP1473" s="54"/>
      <c r="AQ1473" s="54"/>
      <c r="AR1473" s="54"/>
      <c r="AS1473" s="54"/>
    </row>
    <row r="1474" s="7" customFormat="1" ht="53" customHeight="1" spans="1:45">
      <c r="A1474" s="23" t="s">
        <v>139</v>
      </c>
      <c r="B1474" s="24" t="s">
        <v>140</v>
      </c>
      <c r="C1474" s="25" t="s">
        <v>3008</v>
      </c>
      <c r="D1474" s="26" t="s">
        <v>3009</v>
      </c>
      <c r="E1474" s="27" t="s">
        <v>3010</v>
      </c>
      <c r="F1474" s="28" t="s">
        <v>456</v>
      </c>
      <c r="G1474" s="26" t="s">
        <v>457</v>
      </c>
      <c r="H1474" s="26" t="s">
        <v>146</v>
      </c>
      <c r="I1474" s="26" t="s">
        <v>147</v>
      </c>
      <c r="J1474" s="41" t="s">
        <v>148</v>
      </c>
      <c r="K1474" s="41" t="s">
        <v>149</v>
      </c>
      <c r="L1474" s="42">
        <v>0.17</v>
      </c>
      <c r="M1474" s="43">
        <v>0</v>
      </c>
      <c r="N1474" s="43"/>
      <c r="O1474" s="43"/>
      <c r="P1474" s="43"/>
      <c r="Q1474" s="43"/>
      <c r="R1474" s="47">
        <v>0.17</v>
      </c>
      <c r="S1474" s="48"/>
      <c r="T1474" s="26"/>
      <c r="U1474" s="23"/>
      <c r="V1474" s="48" t="str">
        <f t="shared" si="22"/>
        <v/>
      </c>
      <c r="W1474" s="48"/>
      <c r="X1474" s="48"/>
      <c r="Y1474" s="48"/>
      <c r="Z1474" s="48"/>
      <c r="AA1474" s="48" t="s">
        <v>135</v>
      </c>
      <c r="AB1474" s="41" t="s">
        <v>116</v>
      </c>
      <c r="AC1474" s="41" t="s">
        <v>136</v>
      </c>
      <c r="AD1474" s="41" t="s">
        <v>116</v>
      </c>
      <c r="AE1474" s="48" t="s">
        <v>136</v>
      </c>
      <c r="AF1474" s="41" t="s">
        <v>136</v>
      </c>
      <c r="AG1474" s="26">
        <v>27</v>
      </c>
      <c r="AH1474" s="50">
        <v>59.4</v>
      </c>
      <c r="AI1474" s="50">
        <v>43.2</v>
      </c>
      <c r="AJ1474" s="50">
        <v>97.2</v>
      </c>
      <c r="AK1474" s="51" t="s">
        <v>150</v>
      </c>
      <c r="AL1474" s="27" t="s">
        <v>1781</v>
      </c>
      <c r="AM1474" s="41"/>
      <c r="AP1474" s="54"/>
      <c r="AQ1474" s="54"/>
      <c r="AR1474" s="54"/>
      <c r="AS1474" s="54"/>
    </row>
    <row r="1475" s="7" customFormat="1" ht="53" customHeight="1" spans="1:45">
      <c r="A1475" s="23" t="s">
        <v>139</v>
      </c>
      <c r="B1475" s="24" t="s">
        <v>140</v>
      </c>
      <c r="C1475" s="25" t="s">
        <v>3011</v>
      </c>
      <c r="D1475" s="26" t="s">
        <v>3009</v>
      </c>
      <c r="E1475" s="27" t="s">
        <v>3012</v>
      </c>
      <c r="F1475" s="28" t="s">
        <v>456</v>
      </c>
      <c r="G1475" s="26" t="s">
        <v>461</v>
      </c>
      <c r="H1475" s="26" t="s">
        <v>146</v>
      </c>
      <c r="I1475" s="26" t="s">
        <v>147</v>
      </c>
      <c r="J1475" s="41" t="s">
        <v>148</v>
      </c>
      <c r="K1475" s="41" t="s">
        <v>149</v>
      </c>
      <c r="L1475" s="42">
        <v>0.1</v>
      </c>
      <c r="M1475" s="43">
        <v>0</v>
      </c>
      <c r="N1475" s="43"/>
      <c r="O1475" s="43"/>
      <c r="P1475" s="43"/>
      <c r="Q1475" s="43"/>
      <c r="R1475" s="47">
        <v>0.1</v>
      </c>
      <c r="S1475" s="48"/>
      <c r="T1475" s="26"/>
      <c r="U1475" s="23"/>
      <c r="V1475" s="48" t="str">
        <f t="shared" si="22"/>
        <v/>
      </c>
      <c r="W1475" s="48"/>
      <c r="X1475" s="48"/>
      <c r="Y1475" s="48"/>
      <c r="Z1475" s="48"/>
      <c r="AA1475" s="48" t="s">
        <v>135</v>
      </c>
      <c r="AB1475" s="41" t="s">
        <v>116</v>
      </c>
      <c r="AC1475" s="41" t="s">
        <v>136</v>
      </c>
      <c r="AD1475" s="41" t="s">
        <v>116</v>
      </c>
      <c r="AE1475" s="48" t="s">
        <v>136</v>
      </c>
      <c r="AF1475" s="41" t="s">
        <v>136</v>
      </c>
      <c r="AG1475" s="26">
        <v>9</v>
      </c>
      <c r="AH1475" s="50">
        <v>19.8</v>
      </c>
      <c r="AI1475" s="50">
        <v>14.4</v>
      </c>
      <c r="AJ1475" s="50">
        <v>32.4</v>
      </c>
      <c r="AK1475" s="51" t="s">
        <v>150</v>
      </c>
      <c r="AL1475" s="27" t="s">
        <v>1784</v>
      </c>
      <c r="AM1475" s="41"/>
      <c r="AP1475" s="54"/>
      <c r="AQ1475" s="54"/>
      <c r="AR1475" s="54"/>
      <c r="AS1475" s="54"/>
    </row>
    <row r="1476" s="7" customFormat="1" ht="53" customHeight="1" spans="1:45">
      <c r="A1476" s="23" t="s">
        <v>139</v>
      </c>
      <c r="B1476" s="24" t="s">
        <v>140</v>
      </c>
      <c r="C1476" s="25" t="s">
        <v>3013</v>
      </c>
      <c r="D1476" s="26" t="s">
        <v>3009</v>
      </c>
      <c r="E1476" s="27" t="s">
        <v>3014</v>
      </c>
      <c r="F1476" s="28" t="s">
        <v>456</v>
      </c>
      <c r="G1476" s="26" t="s">
        <v>1787</v>
      </c>
      <c r="H1476" s="26" t="s">
        <v>146</v>
      </c>
      <c r="I1476" s="26" t="s">
        <v>147</v>
      </c>
      <c r="J1476" s="41" t="s">
        <v>148</v>
      </c>
      <c r="K1476" s="41" t="s">
        <v>149</v>
      </c>
      <c r="L1476" s="42">
        <v>0.08</v>
      </c>
      <c r="M1476" s="43">
        <v>0</v>
      </c>
      <c r="N1476" s="43"/>
      <c r="O1476" s="43"/>
      <c r="P1476" s="43"/>
      <c r="Q1476" s="43"/>
      <c r="R1476" s="47">
        <v>0.08</v>
      </c>
      <c r="S1476" s="48"/>
      <c r="T1476" s="26"/>
      <c r="U1476" s="23"/>
      <c r="V1476" s="48" t="str">
        <f t="shared" si="22"/>
        <v/>
      </c>
      <c r="W1476" s="48"/>
      <c r="X1476" s="48"/>
      <c r="Y1476" s="48"/>
      <c r="Z1476" s="48"/>
      <c r="AA1476" s="48" t="s">
        <v>135</v>
      </c>
      <c r="AB1476" s="41" t="s">
        <v>116</v>
      </c>
      <c r="AC1476" s="41" t="s">
        <v>136</v>
      </c>
      <c r="AD1476" s="41" t="s">
        <v>116</v>
      </c>
      <c r="AE1476" s="48" t="s">
        <v>136</v>
      </c>
      <c r="AF1476" s="41" t="s">
        <v>136</v>
      </c>
      <c r="AG1476" s="26">
        <v>14</v>
      </c>
      <c r="AH1476" s="50">
        <v>30.8</v>
      </c>
      <c r="AI1476" s="50">
        <v>22.4</v>
      </c>
      <c r="AJ1476" s="50">
        <v>50.4</v>
      </c>
      <c r="AK1476" s="51" t="s">
        <v>150</v>
      </c>
      <c r="AL1476" s="27" t="s">
        <v>1788</v>
      </c>
      <c r="AM1476" s="41"/>
      <c r="AP1476" s="54"/>
      <c r="AQ1476" s="54"/>
      <c r="AR1476" s="54"/>
      <c r="AS1476" s="54"/>
    </row>
    <row r="1477" s="7" customFormat="1" ht="53" customHeight="1" spans="1:45">
      <c r="A1477" s="23" t="s">
        <v>139</v>
      </c>
      <c r="B1477" s="24" t="s">
        <v>140</v>
      </c>
      <c r="C1477" s="25" t="s">
        <v>3015</v>
      </c>
      <c r="D1477" s="26" t="s">
        <v>3009</v>
      </c>
      <c r="E1477" s="27" t="s">
        <v>3016</v>
      </c>
      <c r="F1477" s="28" t="s">
        <v>456</v>
      </c>
      <c r="G1477" s="26" t="s">
        <v>464</v>
      </c>
      <c r="H1477" s="26" t="s">
        <v>146</v>
      </c>
      <c r="I1477" s="26" t="s">
        <v>147</v>
      </c>
      <c r="J1477" s="41" t="s">
        <v>148</v>
      </c>
      <c r="K1477" s="41" t="s">
        <v>149</v>
      </c>
      <c r="L1477" s="42">
        <v>0.25</v>
      </c>
      <c r="M1477" s="43">
        <v>0</v>
      </c>
      <c r="N1477" s="43"/>
      <c r="O1477" s="43"/>
      <c r="P1477" s="43"/>
      <c r="Q1477" s="43"/>
      <c r="R1477" s="47">
        <v>0.25</v>
      </c>
      <c r="S1477" s="48"/>
      <c r="T1477" s="26"/>
      <c r="U1477" s="23"/>
      <c r="V1477" s="48" t="str">
        <f t="shared" si="22"/>
        <v/>
      </c>
      <c r="W1477" s="48"/>
      <c r="X1477" s="48"/>
      <c r="Y1477" s="48"/>
      <c r="Z1477" s="48"/>
      <c r="AA1477" s="48" t="s">
        <v>135</v>
      </c>
      <c r="AB1477" s="41" t="s">
        <v>116</v>
      </c>
      <c r="AC1477" s="41" t="s">
        <v>136</v>
      </c>
      <c r="AD1477" s="41" t="s">
        <v>116</v>
      </c>
      <c r="AE1477" s="48" t="s">
        <v>136</v>
      </c>
      <c r="AF1477" s="41" t="s">
        <v>136</v>
      </c>
      <c r="AG1477" s="26">
        <v>26</v>
      </c>
      <c r="AH1477" s="50">
        <v>57.2</v>
      </c>
      <c r="AI1477" s="50">
        <v>41.6</v>
      </c>
      <c r="AJ1477" s="50">
        <v>93.6</v>
      </c>
      <c r="AK1477" s="51" t="s">
        <v>150</v>
      </c>
      <c r="AL1477" s="27" t="s">
        <v>1791</v>
      </c>
      <c r="AM1477" s="41"/>
      <c r="AP1477" s="54"/>
      <c r="AQ1477" s="54"/>
      <c r="AR1477" s="54"/>
      <c r="AS1477" s="54"/>
    </row>
    <row r="1478" s="7" customFormat="1" ht="53" customHeight="1" spans="1:45">
      <c r="A1478" s="23" t="s">
        <v>139</v>
      </c>
      <c r="B1478" s="24" t="s">
        <v>140</v>
      </c>
      <c r="C1478" s="25" t="s">
        <v>3017</v>
      </c>
      <c r="D1478" s="26" t="s">
        <v>3009</v>
      </c>
      <c r="E1478" s="27" t="s">
        <v>3018</v>
      </c>
      <c r="F1478" s="28" t="s">
        <v>456</v>
      </c>
      <c r="G1478" s="26" t="s">
        <v>467</v>
      </c>
      <c r="H1478" s="26" t="s">
        <v>146</v>
      </c>
      <c r="I1478" s="26" t="s">
        <v>147</v>
      </c>
      <c r="J1478" s="41" t="s">
        <v>148</v>
      </c>
      <c r="K1478" s="41" t="s">
        <v>149</v>
      </c>
      <c r="L1478" s="42">
        <v>0.66</v>
      </c>
      <c r="M1478" s="43">
        <v>0</v>
      </c>
      <c r="N1478" s="43"/>
      <c r="O1478" s="43"/>
      <c r="P1478" s="43"/>
      <c r="Q1478" s="43"/>
      <c r="R1478" s="47">
        <v>0.66</v>
      </c>
      <c r="S1478" s="48"/>
      <c r="T1478" s="26"/>
      <c r="U1478" s="23"/>
      <c r="V1478" s="48" t="str">
        <f t="shared" si="22"/>
        <v/>
      </c>
      <c r="W1478" s="48"/>
      <c r="X1478" s="48"/>
      <c r="Y1478" s="48"/>
      <c r="Z1478" s="48"/>
      <c r="AA1478" s="48" t="s">
        <v>135</v>
      </c>
      <c r="AB1478" s="41" t="s">
        <v>116</v>
      </c>
      <c r="AC1478" s="41" t="s">
        <v>136</v>
      </c>
      <c r="AD1478" s="41" t="s">
        <v>116</v>
      </c>
      <c r="AE1478" s="48" t="s">
        <v>136</v>
      </c>
      <c r="AF1478" s="41" t="s">
        <v>136</v>
      </c>
      <c r="AG1478" s="26">
        <v>23</v>
      </c>
      <c r="AH1478" s="50">
        <v>50.6</v>
      </c>
      <c r="AI1478" s="50">
        <v>36.8</v>
      </c>
      <c r="AJ1478" s="50">
        <v>82.8</v>
      </c>
      <c r="AK1478" s="51" t="s">
        <v>150</v>
      </c>
      <c r="AL1478" s="27" t="s">
        <v>1794</v>
      </c>
      <c r="AM1478" s="41"/>
      <c r="AP1478" s="54"/>
      <c r="AQ1478" s="54"/>
      <c r="AR1478" s="54"/>
      <c r="AS1478" s="54"/>
    </row>
    <row r="1479" s="7" customFormat="1" ht="53" customHeight="1" spans="1:45">
      <c r="A1479" s="23" t="s">
        <v>139</v>
      </c>
      <c r="B1479" s="24" t="s">
        <v>140</v>
      </c>
      <c r="C1479" s="25" t="s">
        <v>3019</v>
      </c>
      <c r="D1479" s="26" t="s">
        <v>3009</v>
      </c>
      <c r="E1479" s="27" t="s">
        <v>3014</v>
      </c>
      <c r="F1479" s="28" t="s">
        <v>456</v>
      </c>
      <c r="G1479" s="26" t="s">
        <v>471</v>
      </c>
      <c r="H1479" s="26" t="s">
        <v>146</v>
      </c>
      <c r="I1479" s="26" t="s">
        <v>147</v>
      </c>
      <c r="J1479" s="41" t="s">
        <v>148</v>
      </c>
      <c r="K1479" s="41" t="s">
        <v>149</v>
      </c>
      <c r="L1479" s="42">
        <v>0.08</v>
      </c>
      <c r="M1479" s="43">
        <v>0</v>
      </c>
      <c r="N1479" s="43"/>
      <c r="O1479" s="43"/>
      <c r="P1479" s="43"/>
      <c r="Q1479" s="43"/>
      <c r="R1479" s="47">
        <v>0.08</v>
      </c>
      <c r="S1479" s="48"/>
      <c r="T1479" s="26"/>
      <c r="U1479" s="23"/>
      <c r="V1479" s="48" t="str">
        <f t="shared" si="22"/>
        <v/>
      </c>
      <c r="W1479" s="48"/>
      <c r="X1479" s="48"/>
      <c r="Y1479" s="48"/>
      <c r="Z1479" s="48"/>
      <c r="AA1479" s="48" t="s">
        <v>135</v>
      </c>
      <c r="AB1479" s="41" t="s">
        <v>116</v>
      </c>
      <c r="AC1479" s="41" t="s">
        <v>136</v>
      </c>
      <c r="AD1479" s="41" t="s">
        <v>116</v>
      </c>
      <c r="AE1479" s="48" t="s">
        <v>136</v>
      </c>
      <c r="AF1479" s="41" t="s">
        <v>136</v>
      </c>
      <c r="AG1479" s="26">
        <v>20</v>
      </c>
      <c r="AH1479" s="50">
        <v>44</v>
      </c>
      <c r="AI1479" s="50">
        <v>32</v>
      </c>
      <c r="AJ1479" s="50">
        <v>72</v>
      </c>
      <c r="AK1479" s="51" t="s">
        <v>150</v>
      </c>
      <c r="AL1479" s="27" t="s">
        <v>1737</v>
      </c>
      <c r="AM1479" s="41"/>
      <c r="AP1479" s="54"/>
      <c r="AQ1479" s="54"/>
      <c r="AR1479" s="54"/>
      <c r="AS1479" s="54"/>
    </row>
    <row r="1480" s="7" customFormat="1" ht="53" customHeight="1" spans="1:45">
      <c r="A1480" s="23" t="s">
        <v>139</v>
      </c>
      <c r="B1480" s="24" t="s">
        <v>140</v>
      </c>
      <c r="C1480" s="25" t="s">
        <v>3020</v>
      </c>
      <c r="D1480" s="26" t="s">
        <v>3009</v>
      </c>
      <c r="E1480" s="27" t="s">
        <v>3014</v>
      </c>
      <c r="F1480" s="28" t="s">
        <v>456</v>
      </c>
      <c r="G1480" s="26" t="s">
        <v>474</v>
      </c>
      <c r="H1480" s="26" t="s">
        <v>146</v>
      </c>
      <c r="I1480" s="26" t="s">
        <v>147</v>
      </c>
      <c r="J1480" s="41" t="s">
        <v>148</v>
      </c>
      <c r="K1480" s="41" t="s">
        <v>149</v>
      </c>
      <c r="L1480" s="42">
        <v>0.08</v>
      </c>
      <c r="M1480" s="43">
        <v>0</v>
      </c>
      <c r="N1480" s="43"/>
      <c r="O1480" s="43"/>
      <c r="P1480" s="43"/>
      <c r="Q1480" s="43"/>
      <c r="R1480" s="47">
        <v>0.08</v>
      </c>
      <c r="S1480" s="48"/>
      <c r="T1480" s="26"/>
      <c r="U1480" s="23"/>
      <c r="V1480" s="48" t="str">
        <f t="shared" ref="V1480:V1543" si="23">T1480&amp;U1480</f>
        <v/>
      </c>
      <c r="W1480" s="48"/>
      <c r="X1480" s="48"/>
      <c r="Y1480" s="48"/>
      <c r="Z1480" s="48"/>
      <c r="AA1480" s="48" t="s">
        <v>135</v>
      </c>
      <c r="AB1480" s="41" t="s">
        <v>116</v>
      </c>
      <c r="AC1480" s="41" t="s">
        <v>136</v>
      </c>
      <c r="AD1480" s="41" t="s">
        <v>116</v>
      </c>
      <c r="AE1480" s="48" t="s">
        <v>136</v>
      </c>
      <c r="AF1480" s="41" t="s">
        <v>136</v>
      </c>
      <c r="AG1480" s="26">
        <v>16</v>
      </c>
      <c r="AH1480" s="50">
        <v>35.2</v>
      </c>
      <c r="AI1480" s="50">
        <v>25.6</v>
      </c>
      <c r="AJ1480" s="50">
        <v>57.6</v>
      </c>
      <c r="AK1480" s="51" t="s">
        <v>150</v>
      </c>
      <c r="AL1480" s="27" t="s">
        <v>1798</v>
      </c>
      <c r="AM1480" s="41"/>
      <c r="AP1480" s="54"/>
      <c r="AQ1480" s="54"/>
      <c r="AR1480" s="54"/>
      <c r="AS1480" s="54"/>
    </row>
    <row r="1481" s="7" customFormat="1" ht="53" customHeight="1" spans="1:45">
      <c r="A1481" s="23" t="s">
        <v>139</v>
      </c>
      <c r="B1481" s="24" t="s">
        <v>140</v>
      </c>
      <c r="C1481" s="25" t="s">
        <v>3021</v>
      </c>
      <c r="D1481" s="26" t="s">
        <v>3009</v>
      </c>
      <c r="E1481" s="27" t="s">
        <v>3022</v>
      </c>
      <c r="F1481" s="28" t="s">
        <v>456</v>
      </c>
      <c r="G1481" s="26" t="s">
        <v>478</v>
      </c>
      <c r="H1481" s="26" t="s">
        <v>146</v>
      </c>
      <c r="I1481" s="26" t="s">
        <v>147</v>
      </c>
      <c r="J1481" s="41" t="s">
        <v>148</v>
      </c>
      <c r="K1481" s="41" t="s">
        <v>149</v>
      </c>
      <c r="L1481" s="42">
        <v>0.41</v>
      </c>
      <c r="M1481" s="43">
        <v>0</v>
      </c>
      <c r="N1481" s="43"/>
      <c r="O1481" s="43"/>
      <c r="P1481" s="43"/>
      <c r="Q1481" s="43"/>
      <c r="R1481" s="47">
        <v>0.41</v>
      </c>
      <c r="S1481" s="48"/>
      <c r="T1481" s="26"/>
      <c r="U1481" s="23"/>
      <c r="V1481" s="48" t="str">
        <f t="shared" si="23"/>
        <v/>
      </c>
      <c r="W1481" s="48"/>
      <c r="X1481" s="48"/>
      <c r="Y1481" s="48"/>
      <c r="Z1481" s="48"/>
      <c r="AA1481" s="48" t="s">
        <v>135</v>
      </c>
      <c r="AB1481" s="41" t="s">
        <v>116</v>
      </c>
      <c r="AC1481" s="41" t="s">
        <v>136</v>
      </c>
      <c r="AD1481" s="41" t="s">
        <v>116</v>
      </c>
      <c r="AE1481" s="48" t="s">
        <v>136</v>
      </c>
      <c r="AF1481" s="41" t="s">
        <v>136</v>
      </c>
      <c r="AG1481" s="26">
        <v>25</v>
      </c>
      <c r="AH1481" s="50">
        <v>55</v>
      </c>
      <c r="AI1481" s="50">
        <v>40</v>
      </c>
      <c r="AJ1481" s="50">
        <v>90</v>
      </c>
      <c r="AK1481" s="51" t="s">
        <v>150</v>
      </c>
      <c r="AL1481" s="27" t="s">
        <v>1755</v>
      </c>
      <c r="AM1481" s="41"/>
      <c r="AP1481" s="54"/>
      <c r="AQ1481" s="54"/>
      <c r="AR1481" s="54"/>
      <c r="AS1481" s="54"/>
    </row>
    <row r="1482" s="7" customFormat="1" ht="53" customHeight="1" spans="1:45">
      <c r="A1482" s="23" t="s">
        <v>139</v>
      </c>
      <c r="B1482" s="24" t="s">
        <v>140</v>
      </c>
      <c r="C1482" s="25" t="s">
        <v>3023</v>
      </c>
      <c r="D1482" s="26" t="s">
        <v>3009</v>
      </c>
      <c r="E1482" s="27" t="s">
        <v>3024</v>
      </c>
      <c r="F1482" s="28" t="s">
        <v>456</v>
      </c>
      <c r="G1482" s="26" t="s">
        <v>482</v>
      </c>
      <c r="H1482" s="26" t="s">
        <v>146</v>
      </c>
      <c r="I1482" s="26" t="s">
        <v>147</v>
      </c>
      <c r="J1482" s="41" t="s">
        <v>148</v>
      </c>
      <c r="K1482" s="41" t="s">
        <v>149</v>
      </c>
      <c r="L1482" s="42">
        <v>0.5</v>
      </c>
      <c r="M1482" s="43">
        <v>0</v>
      </c>
      <c r="N1482" s="43"/>
      <c r="O1482" s="43"/>
      <c r="P1482" s="43"/>
      <c r="Q1482" s="43"/>
      <c r="R1482" s="47">
        <v>0.5</v>
      </c>
      <c r="S1482" s="48"/>
      <c r="T1482" s="26"/>
      <c r="U1482" s="23"/>
      <c r="V1482" s="48" t="str">
        <f t="shared" si="23"/>
        <v/>
      </c>
      <c r="W1482" s="48"/>
      <c r="X1482" s="48"/>
      <c r="Y1482" s="48"/>
      <c r="Z1482" s="48"/>
      <c r="AA1482" s="48" t="s">
        <v>135</v>
      </c>
      <c r="AB1482" s="41" t="s">
        <v>116</v>
      </c>
      <c r="AC1482" s="41" t="s">
        <v>116</v>
      </c>
      <c r="AD1482" s="41" t="s">
        <v>116</v>
      </c>
      <c r="AE1482" s="48" t="s">
        <v>136</v>
      </c>
      <c r="AF1482" s="41" t="s">
        <v>136</v>
      </c>
      <c r="AG1482" s="26">
        <v>27</v>
      </c>
      <c r="AH1482" s="50">
        <v>59.4</v>
      </c>
      <c r="AI1482" s="50">
        <v>43.2</v>
      </c>
      <c r="AJ1482" s="50">
        <v>97.2</v>
      </c>
      <c r="AK1482" s="51" t="s">
        <v>150</v>
      </c>
      <c r="AL1482" s="27" t="s">
        <v>1781</v>
      </c>
      <c r="AM1482" s="41"/>
      <c r="AP1482" s="54"/>
      <c r="AQ1482" s="54"/>
      <c r="AR1482" s="54"/>
      <c r="AS1482" s="54"/>
    </row>
    <row r="1483" s="7" customFormat="1" ht="53" customHeight="1" spans="1:45">
      <c r="A1483" s="23" t="s">
        <v>139</v>
      </c>
      <c r="B1483" s="24" t="s">
        <v>140</v>
      </c>
      <c r="C1483" s="25" t="s">
        <v>3025</v>
      </c>
      <c r="D1483" s="26" t="s">
        <v>3009</v>
      </c>
      <c r="E1483" s="27" t="s">
        <v>3026</v>
      </c>
      <c r="F1483" s="28" t="s">
        <v>456</v>
      </c>
      <c r="G1483" s="26" t="s">
        <v>484</v>
      </c>
      <c r="H1483" s="26" t="s">
        <v>146</v>
      </c>
      <c r="I1483" s="26" t="s">
        <v>147</v>
      </c>
      <c r="J1483" s="41" t="s">
        <v>148</v>
      </c>
      <c r="K1483" s="41" t="s">
        <v>149</v>
      </c>
      <c r="L1483" s="42">
        <v>0.3</v>
      </c>
      <c r="M1483" s="43">
        <v>0</v>
      </c>
      <c r="N1483" s="43"/>
      <c r="O1483" s="43"/>
      <c r="P1483" s="43"/>
      <c r="Q1483" s="43"/>
      <c r="R1483" s="47">
        <v>0.3</v>
      </c>
      <c r="S1483" s="48"/>
      <c r="T1483" s="26"/>
      <c r="U1483" s="23"/>
      <c r="V1483" s="48" t="str">
        <f t="shared" si="23"/>
        <v/>
      </c>
      <c r="W1483" s="48"/>
      <c r="X1483" s="48"/>
      <c r="Y1483" s="48"/>
      <c r="Z1483" s="48"/>
      <c r="AA1483" s="48" t="s">
        <v>135</v>
      </c>
      <c r="AB1483" s="41" t="s">
        <v>116</v>
      </c>
      <c r="AC1483" s="41" t="s">
        <v>136</v>
      </c>
      <c r="AD1483" s="41" t="s">
        <v>116</v>
      </c>
      <c r="AE1483" s="48" t="s">
        <v>136</v>
      </c>
      <c r="AF1483" s="41" t="s">
        <v>136</v>
      </c>
      <c r="AG1483" s="26">
        <v>27</v>
      </c>
      <c r="AH1483" s="50">
        <v>59.4</v>
      </c>
      <c r="AI1483" s="50">
        <v>43.2</v>
      </c>
      <c r="AJ1483" s="50">
        <v>97.2</v>
      </c>
      <c r="AK1483" s="51" t="s">
        <v>150</v>
      </c>
      <c r="AL1483" s="27" t="s">
        <v>1781</v>
      </c>
      <c r="AM1483" s="41"/>
      <c r="AP1483" s="54"/>
      <c r="AQ1483" s="54"/>
      <c r="AR1483" s="54"/>
      <c r="AS1483" s="54"/>
    </row>
    <row r="1484" s="7" customFormat="1" ht="53" customHeight="1" spans="1:45">
      <c r="A1484" s="23" t="s">
        <v>139</v>
      </c>
      <c r="B1484" s="24" t="s">
        <v>140</v>
      </c>
      <c r="C1484" s="25" t="s">
        <v>3027</v>
      </c>
      <c r="D1484" s="26" t="s">
        <v>3009</v>
      </c>
      <c r="E1484" s="27" t="s">
        <v>3016</v>
      </c>
      <c r="F1484" s="28" t="s">
        <v>456</v>
      </c>
      <c r="G1484" s="26" t="s">
        <v>487</v>
      </c>
      <c r="H1484" s="26" t="s">
        <v>146</v>
      </c>
      <c r="I1484" s="26" t="s">
        <v>147</v>
      </c>
      <c r="J1484" s="41" t="s">
        <v>148</v>
      </c>
      <c r="K1484" s="41" t="s">
        <v>149</v>
      </c>
      <c r="L1484" s="42">
        <v>0.25</v>
      </c>
      <c r="M1484" s="43">
        <v>0</v>
      </c>
      <c r="N1484" s="43"/>
      <c r="O1484" s="43"/>
      <c r="P1484" s="43"/>
      <c r="Q1484" s="43"/>
      <c r="R1484" s="47">
        <v>0.25</v>
      </c>
      <c r="S1484" s="48"/>
      <c r="T1484" s="26"/>
      <c r="U1484" s="23"/>
      <c r="V1484" s="48" t="str">
        <f t="shared" si="23"/>
        <v/>
      </c>
      <c r="W1484" s="48"/>
      <c r="X1484" s="48"/>
      <c r="Y1484" s="48"/>
      <c r="Z1484" s="48"/>
      <c r="AA1484" s="48" t="s">
        <v>135</v>
      </c>
      <c r="AB1484" s="41" t="s">
        <v>116</v>
      </c>
      <c r="AC1484" s="41" t="s">
        <v>136</v>
      </c>
      <c r="AD1484" s="41" t="s">
        <v>116</v>
      </c>
      <c r="AE1484" s="48" t="s">
        <v>136</v>
      </c>
      <c r="AF1484" s="41" t="s">
        <v>136</v>
      </c>
      <c r="AG1484" s="26">
        <v>29</v>
      </c>
      <c r="AH1484" s="50">
        <v>63.8</v>
      </c>
      <c r="AI1484" s="50">
        <v>46.4</v>
      </c>
      <c r="AJ1484" s="50">
        <v>104.4</v>
      </c>
      <c r="AK1484" s="51" t="s">
        <v>150</v>
      </c>
      <c r="AL1484" s="27" t="s">
        <v>1804</v>
      </c>
      <c r="AM1484" s="41"/>
      <c r="AP1484" s="54"/>
      <c r="AQ1484" s="54"/>
      <c r="AR1484" s="54"/>
      <c r="AS1484" s="54"/>
    </row>
    <row r="1485" s="7" customFormat="1" ht="53" customHeight="1" spans="1:45">
      <c r="A1485" s="23" t="s">
        <v>139</v>
      </c>
      <c r="B1485" s="24" t="s">
        <v>140</v>
      </c>
      <c r="C1485" s="25" t="s">
        <v>3028</v>
      </c>
      <c r="D1485" s="26" t="s">
        <v>3009</v>
      </c>
      <c r="E1485" s="27" t="s">
        <v>3024</v>
      </c>
      <c r="F1485" s="28" t="s">
        <v>456</v>
      </c>
      <c r="G1485" s="26" t="s">
        <v>1806</v>
      </c>
      <c r="H1485" s="26" t="s">
        <v>146</v>
      </c>
      <c r="I1485" s="26" t="s">
        <v>147</v>
      </c>
      <c r="J1485" s="41" t="s">
        <v>148</v>
      </c>
      <c r="K1485" s="41" t="s">
        <v>149</v>
      </c>
      <c r="L1485" s="42">
        <v>0.5</v>
      </c>
      <c r="M1485" s="43">
        <v>0</v>
      </c>
      <c r="N1485" s="43"/>
      <c r="O1485" s="43"/>
      <c r="P1485" s="43"/>
      <c r="Q1485" s="43"/>
      <c r="R1485" s="47">
        <v>0.5</v>
      </c>
      <c r="S1485" s="48"/>
      <c r="T1485" s="26"/>
      <c r="U1485" s="23"/>
      <c r="V1485" s="48" t="str">
        <f t="shared" si="23"/>
        <v/>
      </c>
      <c r="W1485" s="48"/>
      <c r="X1485" s="48"/>
      <c r="Y1485" s="48"/>
      <c r="Z1485" s="48"/>
      <c r="AA1485" s="48" t="s">
        <v>135</v>
      </c>
      <c r="AB1485" s="41" t="s">
        <v>116</v>
      </c>
      <c r="AC1485" s="41" t="s">
        <v>136</v>
      </c>
      <c r="AD1485" s="41" t="s">
        <v>116</v>
      </c>
      <c r="AE1485" s="48" t="s">
        <v>136</v>
      </c>
      <c r="AF1485" s="41" t="s">
        <v>136</v>
      </c>
      <c r="AG1485" s="26">
        <v>32</v>
      </c>
      <c r="AH1485" s="50">
        <v>70.4</v>
      </c>
      <c r="AI1485" s="50">
        <v>51.2</v>
      </c>
      <c r="AJ1485" s="50">
        <v>115.2</v>
      </c>
      <c r="AK1485" s="51" t="s">
        <v>150</v>
      </c>
      <c r="AL1485" s="27" t="s">
        <v>1807</v>
      </c>
      <c r="AM1485" s="41"/>
      <c r="AP1485" s="54"/>
      <c r="AQ1485" s="54"/>
      <c r="AR1485" s="54"/>
      <c r="AS1485" s="54"/>
    </row>
    <row r="1486" s="7" customFormat="1" ht="53" customHeight="1" spans="1:45">
      <c r="A1486" s="23" t="s">
        <v>139</v>
      </c>
      <c r="B1486" s="24" t="s">
        <v>140</v>
      </c>
      <c r="C1486" s="25" t="s">
        <v>3029</v>
      </c>
      <c r="D1486" s="26" t="s">
        <v>3009</v>
      </c>
      <c r="E1486" s="27" t="s">
        <v>3010</v>
      </c>
      <c r="F1486" s="28" t="s">
        <v>456</v>
      </c>
      <c r="G1486" s="26" t="s">
        <v>491</v>
      </c>
      <c r="H1486" s="26" t="s">
        <v>146</v>
      </c>
      <c r="I1486" s="26" t="s">
        <v>147</v>
      </c>
      <c r="J1486" s="41" t="s">
        <v>148</v>
      </c>
      <c r="K1486" s="41" t="s">
        <v>149</v>
      </c>
      <c r="L1486" s="42">
        <v>0.17</v>
      </c>
      <c r="M1486" s="43">
        <v>0</v>
      </c>
      <c r="N1486" s="43"/>
      <c r="O1486" s="43"/>
      <c r="P1486" s="43"/>
      <c r="Q1486" s="43"/>
      <c r="R1486" s="47">
        <v>0.17</v>
      </c>
      <c r="S1486" s="48"/>
      <c r="T1486" s="26"/>
      <c r="U1486" s="23"/>
      <c r="V1486" s="48" t="str">
        <f t="shared" si="23"/>
        <v/>
      </c>
      <c r="W1486" s="48"/>
      <c r="X1486" s="48"/>
      <c r="Y1486" s="48"/>
      <c r="Z1486" s="48"/>
      <c r="AA1486" s="48" t="s">
        <v>135</v>
      </c>
      <c r="AB1486" s="41" t="s">
        <v>116</v>
      </c>
      <c r="AC1486" s="41" t="s">
        <v>136</v>
      </c>
      <c r="AD1486" s="41" t="s">
        <v>116</v>
      </c>
      <c r="AE1486" s="48" t="s">
        <v>136</v>
      </c>
      <c r="AF1486" s="41" t="s">
        <v>136</v>
      </c>
      <c r="AG1486" s="26">
        <v>19</v>
      </c>
      <c r="AH1486" s="50">
        <v>41.8</v>
      </c>
      <c r="AI1486" s="50">
        <v>30.4</v>
      </c>
      <c r="AJ1486" s="50">
        <v>68.4</v>
      </c>
      <c r="AK1486" s="51" t="s">
        <v>150</v>
      </c>
      <c r="AL1486" s="27" t="s">
        <v>1810</v>
      </c>
      <c r="AM1486" s="41"/>
      <c r="AP1486" s="54"/>
      <c r="AQ1486" s="54"/>
      <c r="AR1486" s="54"/>
      <c r="AS1486" s="54"/>
    </row>
    <row r="1487" s="7" customFormat="1" ht="53" customHeight="1" spans="1:45">
      <c r="A1487" s="23" t="s">
        <v>139</v>
      </c>
      <c r="B1487" s="24" t="s">
        <v>140</v>
      </c>
      <c r="C1487" s="25" t="s">
        <v>3030</v>
      </c>
      <c r="D1487" s="26" t="s">
        <v>3009</v>
      </c>
      <c r="E1487" s="27" t="s">
        <v>3031</v>
      </c>
      <c r="F1487" s="28" t="s">
        <v>456</v>
      </c>
      <c r="G1487" s="26" t="s">
        <v>1812</v>
      </c>
      <c r="H1487" s="26" t="s">
        <v>146</v>
      </c>
      <c r="I1487" s="26" t="s">
        <v>147</v>
      </c>
      <c r="J1487" s="41" t="s">
        <v>148</v>
      </c>
      <c r="K1487" s="41" t="s">
        <v>149</v>
      </c>
      <c r="L1487" s="42">
        <v>0.33</v>
      </c>
      <c r="M1487" s="43">
        <v>0</v>
      </c>
      <c r="N1487" s="43"/>
      <c r="O1487" s="43"/>
      <c r="P1487" s="43"/>
      <c r="Q1487" s="43"/>
      <c r="R1487" s="47">
        <v>0.33</v>
      </c>
      <c r="S1487" s="48"/>
      <c r="T1487" s="26"/>
      <c r="U1487" s="23"/>
      <c r="V1487" s="48" t="str">
        <f t="shared" si="23"/>
        <v/>
      </c>
      <c r="W1487" s="48"/>
      <c r="X1487" s="48"/>
      <c r="Y1487" s="48"/>
      <c r="Z1487" s="48"/>
      <c r="AA1487" s="48" t="s">
        <v>135</v>
      </c>
      <c r="AB1487" s="41" t="s">
        <v>116</v>
      </c>
      <c r="AC1487" s="41" t="s">
        <v>136</v>
      </c>
      <c r="AD1487" s="41" t="s">
        <v>116</v>
      </c>
      <c r="AE1487" s="48" t="s">
        <v>136</v>
      </c>
      <c r="AF1487" s="41" t="s">
        <v>136</v>
      </c>
      <c r="AG1487" s="26">
        <v>30</v>
      </c>
      <c r="AH1487" s="50">
        <v>66</v>
      </c>
      <c r="AI1487" s="50">
        <v>48</v>
      </c>
      <c r="AJ1487" s="50">
        <v>108</v>
      </c>
      <c r="AK1487" s="51" t="s">
        <v>150</v>
      </c>
      <c r="AL1487" s="27" t="s">
        <v>1763</v>
      </c>
      <c r="AM1487" s="41"/>
      <c r="AP1487" s="54"/>
      <c r="AQ1487" s="54"/>
      <c r="AR1487" s="54"/>
      <c r="AS1487" s="54"/>
    </row>
    <row r="1488" s="7" customFormat="1" ht="53" customHeight="1" spans="1:45">
      <c r="A1488" s="23" t="s">
        <v>139</v>
      </c>
      <c r="B1488" s="24" t="s">
        <v>140</v>
      </c>
      <c r="C1488" s="25" t="s">
        <v>3032</v>
      </c>
      <c r="D1488" s="26" t="s">
        <v>3009</v>
      </c>
      <c r="E1488" s="27" t="s">
        <v>3033</v>
      </c>
      <c r="F1488" s="28" t="s">
        <v>456</v>
      </c>
      <c r="G1488" s="26" t="s">
        <v>2269</v>
      </c>
      <c r="H1488" s="26" t="s">
        <v>146</v>
      </c>
      <c r="I1488" s="26" t="s">
        <v>147</v>
      </c>
      <c r="J1488" s="41" t="s">
        <v>148</v>
      </c>
      <c r="K1488" s="41" t="s">
        <v>149</v>
      </c>
      <c r="L1488" s="42">
        <v>0.2</v>
      </c>
      <c r="M1488" s="43">
        <v>0</v>
      </c>
      <c r="N1488" s="43"/>
      <c r="O1488" s="43"/>
      <c r="P1488" s="43"/>
      <c r="Q1488" s="43"/>
      <c r="R1488" s="47">
        <v>0.2</v>
      </c>
      <c r="S1488" s="48"/>
      <c r="T1488" s="26"/>
      <c r="U1488" s="23"/>
      <c r="V1488" s="48" t="str">
        <f t="shared" si="23"/>
        <v/>
      </c>
      <c r="W1488" s="48"/>
      <c r="X1488" s="48"/>
      <c r="Y1488" s="48"/>
      <c r="Z1488" s="48"/>
      <c r="AA1488" s="48" t="s">
        <v>135</v>
      </c>
      <c r="AB1488" s="41" t="s">
        <v>116</v>
      </c>
      <c r="AC1488" s="41" t="s">
        <v>136</v>
      </c>
      <c r="AD1488" s="41" t="s">
        <v>116</v>
      </c>
      <c r="AE1488" s="48" t="s">
        <v>136</v>
      </c>
      <c r="AF1488" s="41" t="s">
        <v>136</v>
      </c>
      <c r="AG1488" s="26">
        <v>24</v>
      </c>
      <c r="AH1488" s="50">
        <v>52.8</v>
      </c>
      <c r="AI1488" s="50">
        <v>38.4</v>
      </c>
      <c r="AJ1488" s="50">
        <v>86.4</v>
      </c>
      <c r="AK1488" s="51" t="s">
        <v>150</v>
      </c>
      <c r="AL1488" s="27" t="s">
        <v>1831</v>
      </c>
      <c r="AM1488" s="41"/>
      <c r="AP1488" s="54"/>
      <c r="AQ1488" s="54"/>
      <c r="AR1488" s="54"/>
      <c r="AS1488" s="54"/>
    </row>
    <row r="1489" s="7" customFormat="1" ht="53" customHeight="1" spans="1:45">
      <c r="A1489" s="23" t="s">
        <v>139</v>
      </c>
      <c r="B1489" s="24" t="s">
        <v>140</v>
      </c>
      <c r="C1489" s="25" t="s">
        <v>3034</v>
      </c>
      <c r="D1489" s="26" t="s">
        <v>3009</v>
      </c>
      <c r="E1489" s="27" t="s">
        <v>3035</v>
      </c>
      <c r="F1489" s="28" t="s">
        <v>456</v>
      </c>
      <c r="G1489" s="26" t="s">
        <v>494</v>
      </c>
      <c r="H1489" s="26" t="s">
        <v>146</v>
      </c>
      <c r="I1489" s="26" t="s">
        <v>147</v>
      </c>
      <c r="J1489" s="41" t="s">
        <v>148</v>
      </c>
      <c r="K1489" s="41" t="s">
        <v>149</v>
      </c>
      <c r="L1489" s="42">
        <v>0.99</v>
      </c>
      <c r="M1489" s="43">
        <v>0</v>
      </c>
      <c r="N1489" s="43"/>
      <c r="O1489" s="43"/>
      <c r="P1489" s="43"/>
      <c r="Q1489" s="43"/>
      <c r="R1489" s="47">
        <v>0.99</v>
      </c>
      <c r="S1489" s="48"/>
      <c r="T1489" s="26"/>
      <c r="U1489" s="23"/>
      <c r="V1489" s="48" t="str">
        <f t="shared" si="23"/>
        <v/>
      </c>
      <c r="W1489" s="48"/>
      <c r="X1489" s="48"/>
      <c r="Y1489" s="48"/>
      <c r="Z1489" s="48"/>
      <c r="AA1489" s="48" t="s">
        <v>135</v>
      </c>
      <c r="AB1489" s="41" t="s">
        <v>116</v>
      </c>
      <c r="AC1489" s="41" t="s">
        <v>116</v>
      </c>
      <c r="AD1489" s="41" t="s">
        <v>116</v>
      </c>
      <c r="AE1489" s="48" t="s">
        <v>136</v>
      </c>
      <c r="AF1489" s="41" t="s">
        <v>136</v>
      </c>
      <c r="AG1489" s="26">
        <v>85</v>
      </c>
      <c r="AH1489" s="50">
        <v>187</v>
      </c>
      <c r="AI1489" s="50">
        <v>136</v>
      </c>
      <c r="AJ1489" s="50">
        <v>306</v>
      </c>
      <c r="AK1489" s="51" t="s">
        <v>150</v>
      </c>
      <c r="AL1489" s="27" t="s">
        <v>1815</v>
      </c>
      <c r="AM1489" s="41"/>
      <c r="AP1489" s="54"/>
      <c r="AQ1489" s="54"/>
      <c r="AR1489" s="54"/>
      <c r="AS1489" s="54"/>
    </row>
    <row r="1490" s="7" customFormat="1" ht="53" customHeight="1" spans="1:45">
      <c r="A1490" s="23" t="s">
        <v>139</v>
      </c>
      <c r="B1490" s="24" t="s">
        <v>140</v>
      </c>
      <c r="C1490" s="25" t="s">
        <v>3036</v>
      </c>
      <c r="D1490" s="26" t="s">
        <v>3009</v>
      </c>
      <c r="E1490" s="27" t="s">
        <v>3016</v>
      </c>
      <c r="F1490" s="28" t="s">
        <v>456</v>
      </c>
      <c r="G1490" s="26" t="s">
        <v>498</v>
      </c>
      <c r="H1490" s="26" t="s">
        <v>146</v>
      </c>
      <c r="I1490" s="26" t="s">
        <v>147</v>
      </c>
      <c r="J1490" s="41" t="s">
        <v>148</v>
      </c>
      <c r="K1490" s="41" t="s">
        <v>149</v>
      </c>
      <c r="L1490" s="42">
        <v>0.25</v>
      </c>
      <c r="M1490" s="43">
        <v>0</v>
      </c>
      <c r="N1490" s="43"/>
      <c r="O1490" s="43"/>
      <c r="P1490" s="43"/>
      <c r="Q1490" s="43"/>
      <c r="R1490" s="47">
        <v>0.25</v>
      </c>
      <c r="S1490" s="48"/>
      <c r="T1490" s="26"/>
      <c r="U1490" s="23"/>
      <c r="V1490" s="48" t="str">
        <f t="shared" si="23"/>
        <v/>
      </c>
      <c r="W1490" s="48"/>
      <c r="X1490" s="48"/>
      <c r="Y1490" s="48"/>
      <c r="Z1490" s="48"/>
      <c r="AA1490" s="48" t="s">
        <v>135</v>
      </c>
      <c r="AB1490" s="41" t="s">
        <v>116</v>
      </c>
      <c r="AC1490" s="41" t="s">
        <v>136</v>
      </c>
      <c r="AD1490" s="41" t="s">
        <v>116</v>
      </c>
      <c r="AE1490" s="48" t="s">
        <v>136</v>
      </c>
      <c r="AF1490" s="41" t="s">
        <v>136</v>
      </c>
      <c r="AG1490" s="26">
        <v>29</v>
      </c>
      <c r="AH1490" s="50">
        <v>63.8</v>
      </c>
      <c r="AI1490" s="50">
        <v>46.4</v>
      </c>
      <c r="AJ1490" s="50">
        <v>104.4</v>
      </c>
      <c r="AK1490" s="51" t="s">
        <v>150</v>
      </c>
      <c r="AL1490" s="27" t="s">
        <v>1804</v>
      </c>
      <c r="AM1490" s="41"/>
      <c r="AP1490" s="54"/>
      <c r="AQ1490" s="54"/>
      <c r="AR1490" s="54"/>
      <c r="AS1490" s="54"/>
    </row>
    <row r="1491" s="7" customFormat="1" ht="53" customHeight="1" spans="1:45">
      <c r="A1491" s="23" t="s">
        <v>139</v>
      </c>
      <c r="B1491" s="24" t="s">
        <v>140</v>
      </c>
      <c r="C1491" s="25" t="s">
        <v>3037</v>
      </c>
      <c r="D1491" s="26" t="s">
        <v>3009</v>
      </c>
      <c r="E1491" s="27" t="s">
        <v>3010</v>
      </c>
      <c r="F1491" s="28" t="s">
        <v>456</v>
      </c>
      <c r="G1491" s="26" t="s">
        <v>501</v>
      </c>
      <c r="H1491" s="26" t="s">
        <v>146</v>
      </c>
      <c r="I1491" s="26" t="s">
        <v>147</v>
      </c>
      <c r="J1491" s="41" t="s">
        <v>148</v>
      </c>
      <c r="K1491" s="41" t="s">
        <v>149</v>
      </c>
      <c r="L1491" s="42">
        <v>0.17</v>
      </c>
      <c r="M1491" s="43">
        <v>0</v>
      </c>
      <c r="N1491" s="43"/>
      <c r="O1491" s="43"/>
      <c r="P1491" s="43"/>
      <c r="Q1491" s="43"/>
      <c r="R1491" s="47">
        <v>0.17</v>
      </c>
      <c r="S1491" s="48"/>
      <c r="T1491" s="26"/>
      <c r="U1491" s="23"/>
      <c r="V1491" s="48" t="str">
        <f t="shared" si="23"/>
        <v/>
      </c>
      <c r="W1491" s="48"/>
      <c r="X1491" s="48"/>
      <c r="Y1491" s="48"/>
      <c r="Z1491" s="48"/>
      <c r="AA1491" s="48" t="s">
        <v>135</v>
      </c>
      <c r="AB1491" s="41" t="s">
        <v>116</v>
      </c>
      <c r="AC1491" s="41" t="s">
        <v>136</v>
      </c>
      <c r="AD1491" s="41" t="s">
        <v>116</v>
      </c>
      <c r="AE1491" s="48" t="s">
        <v>136</v>
      </c>
      <c r="AF1491" s="41" t="s">
        <v>136</v>
      </c>
      <c r="AG1491" s="26">
        <v>10</v>
      </c>
      <c r="AH1491" s="50">
        <v>22</v>
      </c>
      <c r="AI1491" s="50">
        <v>16</v>
      </c>
      <c r="AJ1491" s="50">
        <v>36</v>
      </c>
      <c r="AK1491" s="51" t="s">
        <v>150</v>
      </c>
      <c r="AL1491" s="27" t="s">
        <v>1740</v>
      </c>
      <c r="AM1491" s="41"/>
      <c r="AP1491" s="54"/>
      <c r="AQ1491" s="54"/>
      <c r="AR1491" s="54"/>
      <c r="AS1491" s="54"/>
    </row>
    <row r="1492" s="7" customFormat="1" ht="53" customHeight="1" spans="1:45">
      <c r="A1492" s="23" t="s">
        <v>139</v>
      </c>
      <c r="B1492" s="24" t="s">
        <v>140</v>
      </c>
      <c r="C1492" s="25" t="s">
        <v>3038</v>
      </c>
      <c r="D1492" s="26" t="s">
        <v>3009</v>
      </c>
      <c r="E1492" s="27" t="s">
        <v>3039</v>
      </c>
      <c r="F1492" s="28" t="s">
        <v>456</v>
      </c>
      <c r="G1492" s="26" t="s">
        <v>1819</v>
      </c>
      <c r="H1492" s="26" t="s">
        <v>146</v>
      </c>
      <c r="I1492" s="26" t="s">
        <v>147</v>
      </c>
      <c r="J1492" s="41" t="s">
        <v>148</v>
      </c>
      <c r="K1492" s="41" t="s">
        <v>149</v>
      </c>
      <c r="L1492" s="42">
        <v>0.12</v>
      </c>
      <c r="M1492" s="43">
        <v>0</v>
      </c>
      <c r="N1492" s="43"/>
      <c r="O1492" s="43"/>
      <c r="P1492" s="43"/>
      <c r="Q1492" s="43"/>
      <c r="R1492" s="47">
        <v>0.12</v>
      </c>
      <c r="S1492" s="48"/>
      <c r="T1492" s="26"/>
      <c r="U1492" s="23"/>
      <c r="V1492" s="48" t="str">
        <f t="shared" si="23"/>
        <v/>
      </c>
      <c r="W1492" s="48"/>
      <c r="X1492" s="48"/>
      <c r="Y1492" s="48"/>
      <c r="Z1492" s="48"/>
      <c r="AA1492" s="48" t="s">
        <v>135</v>
      </c>
      <c r="AB1492" s="41" t="s">
        <v>116</v>
      </c>
      <c r="AC1492" s="41" t="s">
        <v>136</v>
      </c>
      <c r="AD1492" s="41" t="s">
        <v>116</v>
      </c>
      <c r="AE1492" s="48" t="s">
        <v>136</v>
      </c>
      <c r="AF1492" s="41" t="s">
        <v>136</v>
      </c>
      <c r="AG1492" s="26">
        <v>26</v>
      </c>
      <c r="AH1492" s="50">
        <v>57.2</v>
      </c>
      <c r="AI1492" s="50">
        <v>41.6</v>
      </c>
      <c r="AJ1492" s="50">
        <v>93.6</v>
      </c>
      <c r="AK1492" s="51" t="s">
        <v>150</v>
      </c>
      <c r="AL1492" s="27" t="s">
        <v>1791</v>
      </c>
      <c r="AM1492" s="41"/>
      <c r="AP1492" s="54"/>
      <c r="AQ1492" s="54"/>
      <c r="AR1492" s="54"/>
      <c r="AS1492" s="54"/>
    </row>
    <row r="1493" s="7" customFormat="1" ht="53" customHeight="1" spans="1:45">
      <c r="A1493" s="23" t="s">
        <v>139</v>
      </c>
      <c r="B1493" s="24" t="s">
        <v>140</v>
      </c>
      <c r="C1493" s="25" t="s">
        <v>3040</v>
      </c>
      <c r="D1493" s="26" t="s">
        <v>3009</v>
      </c>
      <c r="E1493" s="27" t="s">
        <v>3041</v>
      </c>
      <c r="F1493" s="28" t="s">
        <v>456</v>
      </c>
      <c r="G1493" s="26" t="s">
        <v>1097</v>
      </c>
      <c r="H1493" s="26" t="s">
        <v>146</v>
      </c>
      <c r="I1493" s="26" t="s">
        <v>147</v>
      </c>
      <c r="J1493" s="41" t="s">
        <v>148</v>
      </c>
      <c r="K1493" s="41" t="s">
        <v>149</v>
      </c>
      <c r="L1493" s="42">
        <v>0.21</v>
      </c>
      <c r="M1493" s="43">
        <v>0</v>
      </c>
      <c r="N1493" s="43"/>
      <c r="O1493" s="43"/>
      <c r="P1493" s="43"/>
      <c r="Q1493" s="43"/>
      <c r="R1493" s="47">
        <v>0.21</v>
      </c>
      <c r="S1493" s="48"/>
      <c r="T1493" s="26"/>
      <c r="U1493" s="23"/>
      <c r="V1493" s="48" t="str">
        <f t="shared" si="23"/>
        <v/>
      </c>
      <c r="W1493" s="48"/>
      <c r="X1493" s="48"/>
      <c r="Y1493" s="48"/>
      <c r="Z1493" s="48"/>
      <c r="AA1493" s="48" t="s">
        <v>135</v>
      </c>
      <c r="AB1493" s="41" t="s">
        <v>116</v>
      </c>
      <c r="AC1493" s="41" t="s">
        <v>136</v>
      </c>
      <c r="AD1493" s="41" t="s">
        <v>116</v>
      </c>
      <c r="AE1493" s="48" t="s">
        <v>136</v>
      </c>
      <c r="AF1493" s="41" t="s">
        <v>136</v>
      </c>
      <c r="AG1493" s="26">
        <v>16</v>
      </c>
      <c r="AH1493" s="50">
        <v>35.2</v>
      </c>
      <c r="AI1493" s="50">
        <v>25.6</v>
      </c>
      <c r="AJ1493" s="50">
        <v>57.6</v>
      </c>
      <c r="AK1493" s="51" t="s">
        <v>150</v>
      </c>
      <c r="AL1493" s="27" t="s">
        <v>1798</v>
      </c>
      <c r="AM1493" s="41"/>
      <c r="AP1493" s="54"/>
      <c r="AQ1493" s="54"/>
      <c r="AR1493" s="54"/>
      <c r="AS1493" s="54"/>
    </row>
    <row r="1494" s="7" customFormat="1" ht="53" customHeight="1" spans="1:45">
      <c r="A1494" s="23" t="s">
        <v>139</v>
      </c>
      <c r="B1494" s="24" t="s">
        <v>140</v>
      </c>
      <c r="C1494" s="25" t="s">
        <v>3042</v>
      </c>
      <c r="D1494" s="26" t="s">
        <v>3009</v>
      </c>
      <c r="E1494" s="27" t="s">
        <v>3024</v>
      </c>
      <c r="F1494" s="28" t="s">
        <v>456</v>
      </c>
      <c r="G1494" s="26" t="s">
        <v>1822</v>
      </c>
      <c r="H1494" s="26" t="s">
        <v>146</v>
      </c>
      <c r="I1494" s="26" t="s">
        <v>147</v>
      </c>
      <c r="J1494" s="41" t="s">
        <v>148</v>
      </c>
      <c r="K1494" s="41" t="s">
        <v>149</v>
      </c>
      <c r="L1494" s="42">
        <v>0.5</v>
      </c>
      <c r="M1494" s="43">
        <v>0</v>
      </c>
      <c r="N1494" s="43"/>
      <c r="O1494" s="43"/>
      <c r="P1494" s="43"/>
      <c r="Q1494" s="43"/>
      <c r="R1494" s="47">
        <v>0.5</v>
      </c>
      <c r="S1494" s="48"/>
      <c r="T1494" s="26"/>
      <c r="U1494" s="23"/>
      <c r="V1494" s="48" t="str">
        <f t="shared" si="23"/>
        <v/>
      </c>
      <c r="W1494" s="48"/>
      <c r="X1494" s="48"/>
      <c r="Y1494" s="48"/>
      <c r="Z1494" s="48"/>
      <c r="AA1494" s="48" t="s">
        <v>135</v>
      </c>
      <c r="AB1494" s="41" t="s">
        <v>116</v>
      </c>
      <c r="AC1494" s="41" t="s">
        <v>116</v>
      </c>
      <c r="AD1494" s="41" t="s">
        <v>116</v>
      </c>
      <c r="AE1494" s="48" t="s">
        <v>136</v>
      </c>
      <c r="AF1494" s="41" t="s">
        <v>136</v>
      </c>
      <c r="AG1494" s="26">
        <v>35</v>
      </c>
      <c r="AH1494" s="50">
        <v>77</v>
      </c>
      <c r="AI1494" s="50">
        <v>56</v>
      </c>
      <c r="AJ1494" s="50">
        <v>126</v>
      </c>
      <c r="AK1494" s="51" t="s">
        <v>150</v>
      </c>
      <c r="AL1494" s="27" t="s">
        <v>1823</v>
      </c>
      <c r="AM1494" s="41"/>
      <c r="AP1494" s="54"/>
      <c r="AQ1494" s="54"/>
      <c r="AR1494" s="54"/>
      <c r="AS1494" s="54"/>
    </row>
    <row r="1495" s="7" customFormat="1" ht="53" customHeight="1" spans="1:45">
      <c r="A1495" s="23" t="s">
        <v>139</v>
      </c>
      <c r="B1495" s="24" t="s">
        <v>140</v>
      </c>
      <c r="C1495" s="25" t="s">
        <v>3043</v>
      </c>
      <c r="D1495" s="26" t="s">
        <v>3009</v>
      </c>
      <c r="E1495" s="27" t="s">
        <v>3010</v>
      </c>
      <c r="F1495" s="28" t="s">
        <v>456</v>
      </c>
      <c r="G1495" s="26" t="s">
        <v>505</v>
      </c>
      <c r="H1495" s="26" t="s">
        <v>146</v>
      </c>
      <c r="I1495" s="26" t="s">
        <v>147</v>
      </c>
      <c r="J1495" s="41" t="s">
        <v>148</v>
      </c>
      <c r="K1495" s="41" t="s">
        <v>149</v>
      </c>
      <c r="L1495" s="42">
        <v>0.17</v>
      </c>
      <c r="M1495" s="43">
        <v>0</v>
      </c>
      <c r="N1495" s="43"/>
      <c r="O1495" s="43"/>
      <c r="P1495" s="43"/>
      <c r="Q1495" s="43"/>
      <c r="R1495" s="47">
        <v>0.17</v>
      </c>
      <c r="S1495" s="48"/>
      <c r="T1495" s="26"/>
      <c r="U1495" s="23"/>
      <c r="V1495" s="48" t="str">
        <f t="shared" si="23"/>
        <v/>
      </c>
      <c r="W1495" s="48"/>
      <c r="X1495" s="48"/>
      <c r="Y1495" s="48"/>
      <c r="Z1495" s="48"/>
      <c r="AA1495" s="48" t="s">
        <v>135</v>
      </c>
      <c r="AB1495" s="41" t="s">
        <v>116</v>
      </c>
      <c r="AC1495" s="41" t="s">
        <v>136</v>
      </c>
      <c r="AD1495" s="41" t="s">
        <v>116</v>
      </c>
      <c r="AE1495" s="48" t="s">
        <v>136</v>
      </c>
      <c r="AF1495" s="41" t="s">
        <v>136</v>
      </c>
      <c r="AG1495" s="26">
        <v>14</v>
      </c>
      <c r="AH1495" s="50">
        <v>30.8</v>
      </c>
      <c r="AI1495" s="50">
        <v>22.4</v>
      </c>
      <c r="AJ1495" s="50">
        <v>50.4</v>
      </c>
      <c r="AK1495" s="51" t="s">
        <v>150</v>
      </c>
      <c r="AL1495" s="27" t="s">
        <v>1788</v>
      </c>
      <c r="AM1495" s="41"/>
      <c r="AP1495" s="54"/>
      <c r="AQ1495" s="54"/>
      <c r="AR1495" s="54"/>
      <c r="AS1495" s="54"/>
    </row>
    <row r="1496" s="7" customFormat="1" ht="53" customHeight="1" spans="1:45">
      <c r="A1496" s="23" t="s">
        <v>139</v>
      </c>
      <c r="B1496" s="24" t="s">
        <v>140</v>
      </c>
      <c r="C1496" s="25" t="s">
        <v>3044</v>
      </c>
      <c r="D1496" s="26" t="s">
        <v>3009</v>
      </c>
      <c r="E1496" s="27" t="s">
        <v>3010</v>
      </c>
      <c r="F1496" s="28" t="s">
        <v>456</v>
      </c>
      <c r="G1496" s="26" t="s">
        <v>1826</v>
      </c>
      <c r="H1496" s="26" t="s">
        <v>146</v>
      </c>
      <c r="I1496" s="26" t="s">
        <v>147</v>
      </c>
      <c r="J1496" s="41" t="s">
        <v>148</v>
      </c>
      <c r="K1496" s="41" t="s">
        <v>149</v>
      </c>
      <c r="L1496" s="42">
        <v>0.17</v>
      </c>
      <c r="M1496" s="43">
        <v>0</v>
      </c>
      <c r="N1496" s="43"/>
      <c r="O1496" s="43"/>
      <c r="P1496" s="43"/>
      <c r="Q1496" s="43"/>
      <c r="R1496" s="47">
        <v>0.17</v>
      </c>
      <c r="S1496" s="48"/>
      <c r="T1496" s="26"/>
      <c r="U1496" s="23"/>
      <c r="V1496" s="48" t="str">
        <f t="shared" si="23"/>
        <v/>
      </c>
      <c r="W1496" s="48"/>
      <c r="X1496" s="48"/>
      <c r="Y1496" s="48"/>
      <c r="Z1496" s="48"/>
      <c r="AA1496" s="48" t="s">
        <v>135</v>
      </c>
      <c r="AB1496" s="41" t="s">
        <v>116</v>
      </c>
      <c r="AC1496" s="41" t="s">
        <v>136</v>
      </c>
      <c r="AD1496" s="41" t="s">
        <v>116</v>
      </c>
      <c r="AE1496" s="48" t="s">
        <v>136</v>
      </c>
      <c r="AF1496" s="41" t="s">
        <v>136</v>
      </c>
      <c r="AG1496" s="26">
        <v>23</v>
      </c>
      <c r="AH1496" s="50">
        <v>50.6</v>
      </c>
      <c r="AI1496" s="50">
        <v>36.8</v>
      </c>
      <c r="AJ1496" s="50">
        <v>82.8</v>
      </c>
      <c r="AK1496" s="51" t="s">
        <v>150</v>
      </c>
      <c r="AL1496" s="27" t="s">
        <v>1794</v>
      </c>
      <c r="AM1496" s="41"/>
      <c r="AP1496" s="54"/>
      <c r="AQ1496" s="54"/>
      <c r="AR1496" s="54"/>
      <c r="AS1496" s="54"/>
    </row>
    <row r="1497" s="7" customFormat="1" ht="53" customHeight="1" spans="1:45">
      <c r="A1497" s="23" t="s">
        <v>139</v>
      </c>
      <c r="B1497" s="24" t="s">
        <v>140</v>
      </c>
      <c r="C1497" s="25" t="s">
        <v>3045</v>
      </c>
      <c r="D1497" s="26" t="s">
        <v>3009</v>
      </c>
      <c r="E1497" s="27" t="s">
        <v>3016</v>
      </c>
      <c r="F1497" s="28" t="s">
        <v>456</v>
      </c>
      <c r="G1497" s="26" t="s">
        <v>509</v>
      </c>
      <c r="H1497" s="26" t="s">
        <v>146</v>
      </c>
      <c r="I1497" s="26" t="s">
        <v>147</v>
      </c>
      <c r="J1497" s="41" t="s">
        <v>148</v>
      </c>
      <c r="K1497" s="41" t="s">
        <v>149</v>
      </c>
      <c r="L1497" s="42">
        <v>0.25</v>
      </c>
      <c r="M1497" s="43">
        <v>0</v>
      </c>
      <c r="N1497" s="43"/>
      <c r="O1497" s="43"/>
      <c r="P1497" s="43"/>
      <c r="Q1497" s="43"/>
      <c r="R1497" s="47">
        <v>0.25</v>
      </c>
      <c r="S1497" s="48"/>
      <c r="T1497" s="26"/>
      <c r="U1497" s="23"/>
      <c r="V1497" s="48" t="str">
        <f t="shared" si="23"/>
        <v/>
      </c>
      <c r="W1497" s="48"/>
      <c r="X1497" s="48"/>
      <c r="Y1497" s="48"/>
      <c r="Z1497" s="48"/>
      <c r="AA1497" s="48" t="s">
        <v>135</v>
      </c>
      <c r="AB1497" s="41" t="s">
        <v>116</v>
      </c>
      <c r="AC1497" s="41" t="s">
        <v>136</v>
      </c>
      <c r="AD1497" s="41" t="s">
        <v>116</v>
      </c>
      <c r="AE1497" s="48" t="s">
        <v>136</v>
      </c>
      <c r="AF1497" s="41" t="s">
        <v>136</v>
      </c>
      <c r="AG1497" s="26">
        <v>33</v>
      </c>
      <c r="AH1497" s="50">
        <v>72.6</v>
      </c>
      <c r="AI1497" s="50">
        <v>52.8</v>
      </c>
      <c r="AJ1497" s="50">
        <v>118.8</v>
      </c>
      <c r="AK1497" s="51" t="s">
        <v>150</v>
      </c>
      <c r="AL1497" s="27" t="s">
        <v>1829</v>
      </c>
      <c r="AM1497" s="41"/>
      <c r="AP1497" s="54"/>
      <c r="AQ1497" s="54"/>
      <c r="AR1497" s="54"/>
      <c r="AS1497" s="54"/>
    </row>
    <row r="1498" s="7" customFormat="1" ht="53" customHeight="1" spans="1:45">
      <c r="A1498" s="23" t="s">
        <v>139</v>
      </c>
      <c r="B1498" s="24" t="s">
        <v>140</v>
      </c>
      <c r="C1498" s="25" t="s">
        <v>3046</v>
      </c>
      <c r="D1498" s="26" t="s">
        <v>3009</v>
      </c>
      <c r="E1498" s="27" t="s">
        <v>3039</v>
      </c>
      <c r="F1498" s="28" t="s">
        <v>456</v>
      </c>
      <c r="G1498" s="26" t="s">
        <v>512</v>
      </c>
      <c r="H1498" s="26" t="s">
        <v>146</v>
      </c>
      <c r="I1498" s="26" t="s">
        <v>147</v>
      </c>
      <c r="J1498" s="41" t="s">
        <v>148</v>
      </c>
      <c r="K1498" s="41" t="s">
        <v>149</v>
      </c>
      <c r="L1498" s="42">
        <v>0.12</v>
      </c>
      <c r="M1498" s="43">
        <v>0</v>
      </c>
      <c r="N1498" s="43"/>
      <c r="O1498" s="43"/>
      <c r="P1498" s="43"/>
      <c r="Q1498" s="43"/>
      <c r="R1498" s="47">
        <v>0.12</v>
      </c>
      <c r="S1498" s="48"/>
      <c r="T1498" s="26"/>
      <c r="U1498" s="23"/>
      <c r="V1498" s="48" t="str">
        <f t="shared" si="23"/>
        <v/>
      </c>
      <c r="W1498" s="48"/>
      <c r="X1498" s="48"/>
      <c r="Y1498" s="48"/>
      <c r="Z1498" s="48"/>
      <c r="AA1498" s="48" t="s">
        <v>135</v>
      </c>
      <c r="AB1498" s="41" t="s">
        <v>116</v>
      </c>
      <c r="AC1498" s="41" t="s">
        <v>136</v>
      </c>
      <c r="AD1498" s="41" t="s">
        <v>116</v>
      </c>
      <c r="AE1498" s="48" t="s">
        <v>136</v>
      </c>
      <c r="AF1498" s="41" t="s">
        <v>136</v>
      </c>
      <c r="AG1498" s="26">
        <v>24</v>
      </c>
      <c r="AH1498" s="50">
        <v>52.8</v>
      </c>
      <c r="AI1498" s="50">
        <v>38.4</v>
      </c>
      <c r="AJ1498" s="50">
        <v>86.4</v>
      </c>
      <c r="AK1498" s="51" t="s">
        <v>150</v>
      </c>
      <c r="AL1498" s="27" t="s">
        <v>1831</v>
      </c>
      <c r="AM1498" s="41"/>
      <c r="AP1498" s="54"/>
      <c r="AQ1498" s="54"/>
      <c r="AR1498" s="54"/>
      <c r="AS1498" s="54"/>
    </row>
    <row r="1499" s="7" customFormat="1" ht="53" customHeight="1" spans="1:45">
      <c r="A1499" s="23" t="s">
        <v>139</v>
      </c>
      <c r="B1499" s="24" t="s">
        <v>140</v>
      </c>
      <c r="C1499" s="25" t="s">
        <v>3047</v>
      </c>
      <c r="D1499" s="26" t="s">
        <v>3009</v>
      </c>
      <c r="E1499" s="27" t="s">
        <v>3014</v>
      </c>
      <c r="F1499" s="28" t="s">
        <v>456</v>
      </c>
      <c r="G1499" s="26" t="s">
        <v>1833</v>
      </c>
      <c r="H1499" s="26" t="s">
        <v>146</v>
      </c>
      <c r="I1499" s="26" t="s">
        <v>147</v>
      </c>
      <c r="J1499" s="41" t="s">
        <v>148</v>
      </c>
      <c r="K1499" s="41" t="s">
        <v>149</v>
      </c>
      <c r="L1499" s="42">
        <v>0.08</v>
      </c>
      <c r="M1499" s="43">
        <v>0</v>
      </c>
      <c r="N1499" s="43"/>
      <c r="O1499" s="43"/>
      <c r="P1499" s="43"/>
      <c r="Q1499" s="43"/>
      <c r="R1499" s="47">
        <v>0.08</v>
      </c>
      <c r="S1499" s="48"/>
      <c r="T1499" s="26"/>
      <c r="U1499" s="23"/>
      <c r="V1499" s="48" t="str">
        <f t="shared" si="23"/>
        <v/>
      </c>
      <c r="W1499" s="48"/>
      <c r="X1499" s="48"/>
      <c r="Y1499" s="48"/>
      <c r="Z1499" s="48"/>
      <c r="AA1499" s="48" t="s">
        <v>135</v>
      </c>
      <c r="AB1499" s="41" t="s">
        <v>116</v>
      </c>
      <c r="AC1499" s="41" t="s">
        <v>136</v>
      </c>
      <c r="AD1499" s="41" t="s">
        <v>116</v>
      </c>
      <c r="AE1499" s="48" t="s">
        <v>136</v>
      </c>
      <c r="AF1499" s="41" t="s">
        <v>136</v>
      </c>
      <c r="AG1499" s="26">
        <v>11</v>
      </c>
      <c r="AH1499" s="50">
        <v>24.2</v>
      </c>
      <c r="AI1499" s="50">
        <v>17.6</v>
      </c>
      <c r="AJ1499" s="50">
        <v>39.6</v>
      </c>
      <c r="AK1499" s="51" t="s">
        <v>150</v>
      </c>
      <c r="AL1499" s="27" t="s">
        <v>1834</v>
      </c>
      <c r="AM1499" s="41"/>
      <c r="AP1499" s="54"/>
      <c r="AQ1499" s="54"/>
      <c r="AR1499" s="54"/>
      <c r="AS1499" s="54"/>
    </row>
    <row r="1500" s="7" customFormat="1" ht="53" customHeight="1" spans="1:45">
      <c r="A1500" s="23" t="s">
        <v>139</v>
      </c>
      <c r="B1500" s="24" t="s">
        <v>140</v>
      </c>
      <c r="C1500" s="25" t="s">
        <v>3048</v>
      </c>
      <c r="D1500" s="26" t="s">
        <v>3009</v>
      </c>
      <c r="E1500" s="27" t="s">
        <v>3031</v>
      </c>
      <c r="F1500" s="28" t="s">
        <v>456</v>
      </c>
      <c r="G1500" s="26" t="s">
        <v>869</v>
      </c>
      <c r="H1500" s="26" t="s">
        <v>146</v>
      </c>
      <c r="I1500" s="26" t="s">
        <v>147</v>
      </c>
      <c r="J1500" s="41" t="s">
        <v>148</v>
      </c>
      <c r="K1500" s="41" t="s">
        <v>149</v>
      </c>
      <c r="L1500" s="42">
        <v>0.33</v>
      </c>
      <c r="M1500" s="43">
        <v>0</v>
      </c>
      <c r="N1500" s="43"/>
      <c r="O1500" s="43"/>
      <c r="P1500" s="43"/>
      <c r="Q1500" s="43"/>
      <c r="R1500" s="47">
        <v>0.33</v>
      </c>
      <c r="S1500" s="48"/>
      <c r="T1500" s="26"/>
      <c r="U1500" s="23"/>
      <c r="V1500" s="48" t="str">
        <f t="shared" si="23"/>
        <v/>
      </c>
      <c r="W1500" s="48"/>
      <c r="X1500" s="48"/>
      <c r="Y1500" s="48"/>
      <c r="Z1500" s="48"/>
      <c r="AA1500" s="48" t="s">
        <v>135</v>
      </c>
      <c r="AB1500" s="41" t="s">
        <v>116</v>
      </c>
      <c r="AC1500" s="41" t="s">
        <v>136</v>
      </c>
      <c r="AD1500" s="41" t="s">
        <v>116</v>
      </c>
      <c r="AE1500" s="48" t="s">
        <v>136</v>
      </c>
      <c r="AF1500" s="41" t="s">
        <v>136</v>
      </c>
      <c r="AG1500" s="26">
        <v>34</v>
      </c>
      <c r="AH1500" s="50">
        <v>74.8</v>
      </c>
      <c r="AI1500" s="50">
        <v>54.4</v>
      </c>
      <c r="AJ1500" s="50">
        <v>122.4</v>
      </c>
      <c r="AK1500" s="51" t="s">
        <v>150</v>
      </c>
      <c r="AL1500" s="27" t="s">
        <v>1836</v>
      </c>
      <c r="AM1500" s="41"/>
      <c r="AP1500" s="54"/>
      <c r="AQ1500" s="54"/>
      <c r="AR1500" s="54"/>
      <c r="AS1500" s="54"/>
    </row>
    <row r="1501" s="7" customFormat="1" ht="53" customHeight="1" spans="1:45">
      <c r="A1501" s="23" t="s">
        <v>139</v>
      </c>
      <c r="B1501" s="24" t="s">
        <v>140</v>
      </c>
      <c r="C1501" s="25" t="s">
        <v>3049</v>
      </c>
      <c r="D1501" s="26" t="s">
        <v>3009</v>
      </c>
      <c r="E1501" s="27" t="s">
        <v>3050</v>
      </c>
      <c r="F1501" s="28" t="s">
        <v>456</v>
      </c>
      <c r="G1501" s="26" t="s">
        <v>516</v>
      </c>
      <c r="H1501" s="26" t="s">
        <v>146</v>
      </c>
      <c r="I1501" s="26" t="s">
        <v>147</v>
      </c>
      <c r="J1501" s="41" t="s">
        <v>148</v>
      </c>
      <c r="K1501" s="41" t="s">
        <v>149</v>
      </c>
      <c r="L1501" s="42">
        <v>0.58</v>
      </c>
      <c r="M1501" s="43">
        <v>0</v>
      </c>
      <c r="N1501" s="43"/>
      <c r="O1501" s="43"/>
      <c r="P1501" s="43"/>
      <c r="Q1501" s="43"/>
      <c r="R1501" s="47">
        <v>0.58</v>
      </c>
      <c r="S1501" s="48"/>
      <c r="T1501" s="26"/>
      <c r="U1501" s="23"/>
      <c r="V1501" s="48" t="str">
        <f t="shared" si="23"/>
        <v/>
      </c>
      <c r="W1501" s="48"/>
      <c r="X1501" s="48"/>
      <c r="Y1501" s="48"/>
      <c r="Z1501" s="48"/>
      <c r="AA1501" s="48" t="s">
        <v>135</v>
      </c>
      <c r="AB1501" s="41" t="s">
        <v>116</v>
      </c>
      <c r="AC1501" s="41" t="s">
        <v>136</v>
      </c>
      <c r="AD1501" s="41" t="s">
        <v>116</v>
      </c>
      <c r="AE1501" s="48" t="s">
        <v>136</v>
      </c>
      <c r="AF1501" s="41" t="s">
        <v>136</v>
      </c>
      <c r="AG1501" s="26">
        <v>9</v>
      </c>
      <c r="AH1501" s="50">
        <v>19.8</v>
      </c>
      <c r="AI1501" s="50">
        <v>14.4</v>
      </c>
      <c r="AJ1501" s="50">
        <v>32.4</v>
      </c>
      <c r="AK1501" s="51" t="s">
        <v>150</v>
      </c>
      <c r="AL1501" s="27" t="s">
        <v>1784</v>
      </c>
      <c r="AM1501" s="41"/>
      <c r="AP1501" s="54"/>
      <c r="AQ1501" s="54"/>
      <c r="AR1501" s="54"/>
      <c r="AS1501" s="54"/>
    </row>
    <row r="1502" s="7" customFormat="1" ht="53" customHeight="1" spans="1:45">
      <c r="A1502" s="23" t="s">
        <v>139</v>
      </c>
      <c r="B1502" s="24" t="s">
        <v>140</v>
      </c>
      <c r="C1502" s="25" t="s">
        <v>3051</v>
      </c>
      <c r="D1502" s="26" t="s">
        <v>3009</v>
      </c>
      <c r="E1502" s="27" t="s">
        <v>3010</v>
      </c>
      <c r="F1502" s="28" t="s">
        <v>456</v>
      </c>
      <c r="G1502" s="26" t="s">
        <v>518</v>
      </c>
      <c r="H1502" s="26" t="s">
        <v>146</v>
      </c>
      <c r="I1502" s="26" t="s">
        <v>147</v>
      </c>
      <c r="J1502" s="41" t="s">
        <v>148</v>
      </c>
      <c r="K1502" s="41" t="s">
        <v>149</v>
      </c>
      <c r="L1502" s="42">
        <v>0.17</v>
      </c>
      <c r="M1502" s="43">
        <v>0</v>
      </c>
      <c r="N1502" s="43"/>
      <c r="O1502" s="43"/>
      <c r="P1502" s="43"/>
      <c r="Q1502" s="43"/>
      <c r="R1502" s="47">
        <v>0.17</v>
      </c>
      <c r="S1502" s="48"/>
      <c r="T1502" s="26"/>
      <c r="U1502" s="23"/>
      <c r="V1502" s="48" t="str">
        <f t="shared" si="23"/>
        <v/>
      </c>
      <c r="W1502" s="48"/>
      <c r="X1502" s="48"/>
      <c r="Y1502" s="48"/>
      <c r="Z1502" s="48"/>
      <c r="AA1502" s="48" t="s">
        <v>135</v>
      </c>
      <c r="AB1502" s="41" t="s">
        <v>116</v>
      </c>
      <c r="AC1502" s="41" t="s">
        <v>136</v>
      </c>
      <c r="AD1502" s="41" t="s">
        <v>116</v>
      </c>
      <c r="AE1502" s="48" t="s">
        <v>136</v>
      </c>
      <c r="AF1502" s="41" t="s">
        <v>136</v>
      </c>
      <c r="AG1502" s="26">
        <v>18</v>
      </c>
      <c r="AH1502" s="50">
        <v>39.6</v>
      </c>
      <c r="AI1502" s="50">
        <v>28.8</v>
      </c>
      <c r="AJ1502" s="50">
        <v>64.8</v>
      </c>
      <c r="AK1502" s="51" t="s">
        <v>150</v>
      </c>
      <c r="AL1502" s="27" t="s">
        <v>1839</v>
      </c>
      <c r="AM1502" s="41"/>
      <c r="AP1502" s="54"/>
      <c r="AQ1502" s="54"/>
      <c r="AR1502" s="54"/>
      <c r="AS1502" s="54"/>
    </row>
    <row r="1503" s="7" customFormat="1" ht="53" customHeight="1" spans="1:45">
      <c r="A1503" s="23" t="s">
        <v>139</v>
      </c>
      <c r="B1503" s="24" t="s">
        <v>140</v>
      </c>
      <c r="C1503" s="25" t="s">
        <v>3052</v>
      </c>
      <c r="D1503" s="26" t="s">
        <v>3009</v>
      </c>
      <c r="E1503" s="27" t="s">
        <v>3024</v>
      </c>
      <c r="F1503" s="28" t="s">
        <v>456</v>
      </c>
      <c r="G1503" s="26" t="s">
        <v>1842</v>
      </c>
      <c r="H1503" s="26" t="s">
        <v>146</v>
      </c>
      <c r="I1503" s="26" t="s">
        <v>147</v>
      </c>
      <c r="J1503" s="41" t="s">
        <v>148</v>
      </c>
      <c r="K1503" s="41" t="s">
        <v>149</v>
      </c>
      <c r="L1503" s="42">
        <v>0.5</v>
      </c>
      <c r="M1503" s="43">
        <v>0</v>
      </c>
      <c r="N1503" s="43"/>
      <c r="O1503" s="43"/>
      <c r="P1503" s="43"/>
      <c r="Q1503" s="43"/>
      <c r="R1503" s="47">
        <v>0.5</v>
      </c>
      <c r="S1503" s="48"/>
      <c r="T1503" s="26"/>
      <c r="U1503" s="23"/>
      <c r="V1503" s="48" t="str">
        <f t="shared" si="23"/>
        <v/>
      </c>
      <c r="W1503" s="48"/>
      <c r="X1503" s="48"/>
      <c r="Y1503" s="48"/>
      <c r="Z1503" s="48"/>
      <c r="AA1503" s="48" t="s">
        <v>135</v>
      </c>
      <c r="AB1503" s="41" t="s">
        <v>116</v>
      </c>
      <c r="AC1503" s="41" t="s">
        <v>136</v>
      </c>
      <c r="AD1503" s="41" t="s">
        <v>116</v>
      </c>
      <c r="AE1503" s="48" t="s">
        <v>136</v>
      </c>
      <c r="AF1503" s="41" t="s">
        <v>136</v>
      </c>
      <c r="AG1503" s="26">
        <v>50</v>
      </c>
      <c r="AH1503" s="50">
        <v>110</v>
      </c>
      <c r="AI1503" s="50">
        <v>80</v>
      </c>
      <c r="AJ1503" s="50">
        <v>180</v>
      </c>
      <c r="AK1503" s="51" t="s">
        <v>150</v>
      </c>
      <c r="AL1503" s="27" t="s">
        <v>1744</v>
      </c>
      <c r="AM1503" s="41"/>
      <c r="AP1503" s="54"/>
      <c r="AQ1503" s="54"/>
      <c r="AR1503" s="54"/>
      <c r="AS1503" s="54"/>
    </row>
    <row r="1504" s="7" customFormat="1" ht="53" customHeight="1" spans="1:45">
      <c r="A1504" s="23" t="s">
        <v>139</v>
      </c>
      <c r="B1504" s="24" t="s">
        <v>140</v>
      </c>
      <c r="C1504" s="25" t="s">
        <v>3053</v>
      </c>
      <c r="D1504" s="26" t="s">
        <v>3009</v>
      </c>
      <c r="E1504" s="27" t="s">
        <v>3010</v>
      </c>
      <c r="F1504" s="28" t="s">
        <v>456</v>
      </c>
      <c r="G1504" s="26" t="s">
        <v>1844</v>
      </c>
      <c r="H1504" s="26" t="s">
        <v>146</v>
      </c>
      <c r="I1504" s="26" t="s">
        <v>147</v>
      </c>
      <c r="J1504" s="41" t="s">
        <v>148</v>
      </c>
      <c r="K1504" s="41" t="s">
        <v>149</v>
      </c>
      <c r="L1504" s="42">
        <v>0.17</v>
      </c>
      <c r="M1504" s="43">
        <v>0</v>
      </c>
      <c r="N1504" s="43"/>
      <c r="O1504" s="43"/>
      <c r="P1504" s="43"/>
      <c r="Q1504" s="43"/>
      <c r="R1504" s="47">
        <v>0.17</v>
      </c>
      <c r="S1504" s="48"/>
      <c r="T1504" s="26"/>
      <c r="U1504" s="23"/>
      <c r="V1504" s="48" t="str">
        <f t="shared" si="23"/>
        <v/>
      </c>
      <c r="W1504" s="48"/>
      <c r="X1504" s="48"/>
      <c r="Y1504" s="48"/>
      <c r="Z1504" s="48"/>
      <c r="AA1504" s="48" t="s">
        <v>135</v>
      </c>
      <c r="AB1504" s="41" t="s">
        <v>116</v>
      </c>
      <c r="AC1504" s="41" t="s">
        <v>136</v>
      </c>
      <c r="AD1504" s="41" t="s">
        <v>116</v>
      </c>
      <c r="AE1504" s="48" t="s">
        <v>136</v>
      </c>
      <c r="AF1504" s="41" t="s">
        <v>136</v>
      </c>
      <c r="AG1504" s="26">
        <v>14</v>
      </c>
      <c r="AH1504" s="50">
        <v>30.8</v>
      </c>
      <c r="AI1504" s="50">
        <v>22.4</v>
      </c>
      <c r="AJ1504" s="50">
        <v>50.4</v>
      </c>
      <c r="AK1504" s="51" t="s">
        <v>150</v>
      </c>
      <c r="AL1504" s="27" t="s">
        <v>1788</v>
      </c>
      <c r="AM1504" s="41"/>
      <c r="AP1504" s="54"/>
      <c r="AQ1504" s="54"/>
      <c r="AR1504" s="54"/>
      <c r="AS1504" s="54"/>
    </row>
    <row r="1505" s="7" customFormat="1" ht="53" customHeight="1" spans="1:45">
      <c r="A1505" s="23" t="s">
        <v>139</v>
      </c>
      <c r="B1505" s="24" t="s">
        <v>140</v>
      </c>
      <c r="C1505" s="25" t="s">
        <v>3054</v>
      </c>
      <c r="D1505" s="26" t="s">
        <v>3009</v>
      </c>
      <c r="E1505" s="27" t="s">
        <v>3055</v>
      </c>
      <c r="F1505" s="28" t="s">
        <v>456</v>
      </c>
      <c r="G1505" s="26" t="s">
        <v>1112</v>
      </c>
      <c r="H1505" s="26" t="s">
        <v>146</v>
      </c>
      <c r="I1505" s="26" t="s">
        <v>147</v>
      </c>
      <c r="J1505" s="41" t="s">
        <v>148</v>
      </c>
      <c r="K1505" s="41" t="s">
        <v>149</v>
      </c>
      <c r="L1505" s="42">
        <v>0.83</v>
      </c>
      <c r="M1505" s="43">
        <v>0</v>
      </c>
      <c r="N1505" s="43"/>
      <c r="O1505" s="43"/>
      <c r="P1505" s="43"/>
      <c r="Q1505" s="43"/>
      <c r="R1505" s="47">
        <v>0.83</v>
      </c>
      <c r="S1505" s="48"/>
      <c r="T1505" s="26"/>
      <c r="U1505" s="23"/>
      <c r="V1505" s="48" t="str">
        <f t="shared" si="23"/>
        <v/>
      </c>
      <c r="W1505" s="48"/>
      <c r="X1505" s="48"/>
      <c r="Y1505" s="48"/>
      <c r="Z1505" s="48"/>
      <c r="AA1505" s="48" t="s">
        <v>135</v>
      </c>
      <c r="AB1505" s="41" t="s">
        <v>116</v>
      </c>
      <c r="AC1505" s="41" t="s">
        <v>116</v>
      </c>
      <c r="AD1505" s="41" t="s">
        <v>116</v>
      </c>
      <c r="AE1505" s="48" t="s">
        <v>136</v>
      </c>
      <c r="AF1505" s="41" t="s">
        <v>136</v>
      </c>
      <c r="AG1505" s="26">
        <v>41</v>
      </c>
      <c r="AH1505" s="50">
        <v>90.2</v>
      </c>
      <c r="AI1505" s="50">
        <v>65.6</v>
      </c>
      <c r="AJ1505" s="50">
        <v>147.6</v>
      </c>
      <c r="AK1505" s="51" t="s">
        <v>150</v>
      </c>
      <c r="AL1505" s="27" t="s">
        <v>1846</v>
      </c>
      <c r="AM1505" s="41"/>
      <c r="AP1505" s="54"/>
      <c r="AQ1505" s="54"/>
      <c r="AR1505" s="54"/>
      <c r="AS1505" s="54"/>
    </row>
    <row r="1506" s="7" customFormat="1" ht="53" customHeight="1" spans="1:45">
      <c r="A1506" s="23" t="s">
        <v>139</v>
      </c>
      <c r="B1506" s="24" t="s">
        <v>140</v>
      </c>
      <c r="C1506" s="25" t="s">
        <v>3056</v>
      </c>
      <c r="D1506" s="26" t="s">
        <v>3000</v>
      </c>
      <c r="E1506" s="26" t="s">
        <v>3057</v>
      </c>
      <c r="F1506" s="28" t="s">
        <v>1849</v>
      </c>
      <c r="G1506" s="26" t="s">
        <v>2286</v>
      </c>
      <c r="H1506" s="26" t="s">
        <v>146</v>
      </c>
      <c r="I1506" s="26" t="s">
        <v>147</v>
      </c>
      <c r="J1506" s="41" t="s">
        <v>148</v>
      </c>
      <c r="K1506" s="41" t="s">
        <v>149</v>
      </c>
      <c r="L1506" s="42">
        <v>0.99</v>
      </c>
      <c r="M1506" s="43">
        <v>0</v>
      </c>
      <c r="N1506" s="43"/>
      <c r="O1506" s="43"/>
      <c r="P1506" s="43"/>
      <c r="Q1506" s="43"/>
      <c r="R1506" s="47">
        <v>0.99</v>
      </c>
      <c r="S1506" s="48"/>
      <c r="T1506" s="26"/>
      <c r="U1506" s="23"/>
      <c r="V1506" s="48" t="str">
        <f t="shared" si="23"/>
        <v/>
      </c>
      <c r="W1506" s="48"/>
      <c r="X1506" s="48"/>
      <c r="Y1506" s="48"/>
      <c r="Z1506" s="48"/>
      <c r="AA1506" s="48" t="s">
        <v>135</v>
      </c>
      <c r="AB1506" s="41" t="s">
        <v>116</v>
      </c>
      <c r="AC1506" s="41" t="s">
        <v>136</v>
      </c>
      <c r="AD1506" s="41" t="s">
        <v>116</v>
      </c>
      <c r="AE1506" s="48" t="s">
        <v>136</v>
      </c>
      <c r="AF1506" s="41" t="s">
        <v>136</v>
      </c>
      <c r="AG1506" s="26">
        <v>30</v>
      </c>
      <c r="AH1506" s="50">
        <v>66</v>
      </c>
      <c r="AI1506" s="50">
        <v>48</v>
      </c>
      <c r="AJ1506" s="50">
        <v>108</v>
      </c>
      <c r="AK1506" s="51" t="s">
        <v>150</v>
      </c>
      <c r="AL1506" s="27" t="s">
        <v>1763</v>
      </c>
      <c r="AM1506" s="41"/>
      <c r="AP1506" s="54"/>
      <c r="AQ1506" s="54"/>
      <c r="AR1506" s="54"/>
      <c r="AS1506" s="54"/>
    </row>
    <row r="1507" s="7" customFormat="1" ht="53" customHeight="1" spans="1:45">
      <c r="A1507" s="23" t="s">
        <v>139</v>
      </c>
      <c r="B1507" s="24" t="s">
        <v>140</v>
      </c>
      <c r="C1507" s="25" t="s">
        <v>3058</v>
      </c>
      <c r="D1507" s="26" t="s">
        <v>3000</v>
      </c>
      <c r="E1507" s="26" t="s">
        <v>3057</v>
      </c>
      <c r="F1507" s="28" t="s">
        <v>1849</v>
      </c>
      <c r="G1507" s="26" t="s">
        <v>1850</v>
      </c>
      <c r="H1507" s="26" t="s">
        <v>146</v>
      </c>
      <c r="I1507" s="26" t="s">
        <v>147</v>
      </c>
      <c r="J1507" s="41" t="s">
        <v>148</v>
      </c>
      <c r="K1507" s="41" t="s">
        <v>149</v>
      </c>
      <c r="L1507" s="42">
        <v>0.99</v>
      </c>
      <c r="M1507" s="43">
        <v>0</v>
      </c>
      <c r="N1507" s="43"/>
      <c r="O1507" s="43"/>
      <c r="P1507" s="43"/>
      <c r="Q1507" s="43"/>
      <c r="R1507" s="47">
        <v>0.99</v>
      </c>
      <c r="S1507" s="48"/>
      <c r="T1507" s="26"/>
      <c r="U1507" s="23"/>
      <c r="V1507" s="48" t="str">
        <f t="shared" si="23"/>
        <v/>
      </c>
      <c r="W1507" s="48"/>
      <c r="X1507" s="48"/>
      <c r="Y1507" s="48"/>
      <c r="Z1507" s="48"/>
      <c r="AA1507" s="48" t="s">
        <v>135</v>
      </c>
      <c r="AB1507" s="41" t="s">
        <v>116</v>
      </c>
      <c r="AC1507" s="41" t="s">
        <v>136</v>
      </c>
      <c r="AD1507" s="41" t="s">
        <v>116</v>
      </c>
      <c r="AE1507" s="48" t="s">
        <v>136</v>
      </c>
      <c r="AF1507" s="41" t="s">
        <v>136</v>
      </c>
      <c r="AG1507" s="26">
        <v>43</v>
      </c>
      <c r="AH1507" s="50">
        <v>94.6</v>
      </c>
      <c r="AI1507" s="50">
        <v>68.8</v>
      </c>
      <c r="AJ1507" s="50">
        <v>154.8</v>
      </c>
      <c r="AK1507" s="51" t="s">
        <v>150</v>
      </c>
      <c r="AL1507" s="27" t="s">
        <v>2211</v>
      </c>
      <c r="AM1507" s="41"/>
      <c r="AP1507" s="54"/>
      <c r="AQ1507" s="54"/>
      <c r="AR1507" s="54"/>
      <c r="AS1507" s="54"/>
    </row>
    <row r="1508" s="7" customFormat="1" ht="53" customHeight="1" spans="1:45">
      <c r="A1508" s="23" t="s">
        <v>139</v>
      </c>
      <c r="B1508" s="24" t="s">
        <v>140</v>
      </c>
      <c r="C1508" s="25" t="s">
        <v>3059</v>
      </c>
      <c r="D1508" s="26" t="s">
        <v>3000</v>
      </c>
      <c r="E1508" s="26" t="s">
        <v>3060</v>
      </c>
      <c r="F1508" s="28" t="s">
        <v>1849</v>
      </c>
      <c r="G1508" s="26" t="s">
        <v>182</v>
      </c>
      <c r="H1508" s="26" t="s">
        <v>146</v>
      </c>
      <c r="I1508" s="26" t="s">
        <v>147</v>
      </c>
      <c r="J1508" s="41" t="s">
        <v>148</v>
      </c>
      <c r="K1508" s="41" t="s">
        <v>149</v>
      </c>
      <c r="L1508" s="42">
        <v>1.65</v>
      </c>
      <c r="M1508" s="43">
        <v>0</v>
      </c>
      <c r="N1508" s="43"/>
      <c r="O1508" s="43"/>
      <c r="P1508" s="43"/>
      <c r="Q1508" s="43"/>
      <c r="R1508" s="47">
        <v>1.65</v>
      </c>
      <c r="S1508" s="48"/>
      <c r="T1508" s="26"/>
      <c r="U1508" s="23"/>
      <c r="V1508" s="48" t="str">
        <f t="shared" si="23"/>
        <v/>
      </c>
      <c r="W1508" s="48"/>
      <c r="X1508" s="48"/>
      <c r="Y1508" s="48"/>
      <c r="Z1508" s="48"/>
      <c r="AA1508" s="48" t="s">
        <v>135</v>
      </c>
      <c r="AB1508" s="41" t="s">
        <v>116</v>
      </c>
      <c r="AC1508" s="41" t="s">
        <v>136</v>
      </c>
      <c r="AD1508" s="41" t="s">
        <v>116</v>
      </c>
      <c r="AE1508" s="48" t="s">
        <v>136</v>
      </c>
      <c r="AF1508" s="41" t="s">
        <v>136</v>
      </c>
      <c r="AG1508" s="26">
        <v>30</v>
      </c>
      <c r="AH1508" s="50">
        <v>66</v>
      </c>
      <c r="AI1508" s="50">
        <v>48</v>
      </c>
      <c r="AJ1508" s="50">
        <v>108</v>
      </c>
      <c r="AK1508" s="51" t="s">
        <v>150</v>
      </c>
      <c r="AL1508" s="27" t="s">
        <v>1763</v>
      </c>
      <c r="AM1508" s="41"/>
      <c r="AP1508" s="54"/>
      <c r="AQ1508" s="54"/>
      <c r="AR1508" s="54"/>
      <c r="AS1508" s="54"/>
    </row>
    <row r="1509" s="7" customFormat="1" ht="53" customHeight="1" spans="1:45">
      <c r="A1509" s="23" t="s">
        <v>139</v>
      </c>
      <c r="B1509" s="24" t="s">
        <v>140</v>
      </c>
      <c r="C1509" s="25" t="s">
        <v>3061</v>
      </c>
      <c r="D1509" s="26" t="s">
        <v>3009</v>
      </c>
      <c r="E1509" s="27" t="s">
        <v>3055</v>
      </c>
      <c r="F1509" s="30" t="s">
        <v>521</v>
      </c>
      <c r="G1509" s="26" t="s">
        <v>1348</v>
      </c>
      <c r="H1509" s="26" t="s">
        <v>146</v>
      </c>
      <c r="I1509" s="26" t="s">
        <v>147</v>
      </c>
      <c r="J1509" s="41" t="s">
        <v>148</v>
      </c>
      <c r="K1509" s="41" t="s">
        <v>149</v>
      </c>
      <c r="L1509" s="42">
        <v>0.83</v>
      </c>
      <c r="M1509" s="43">
        <v>0</v>
      </c>
      <c r="N1509" s="43"/>
      <c r="O1509" s="43"/>
      <c r="P1509" s="43"/>
      <c r="Q1509" s="43"/>
      <c r="R1509" s="47">
        <v>0.83</v>
      </c>
      <c r="S1509" s="48"/>
      <c r="T1509" s="26"/>
      <c r="U1509" s="23"/>
      <c r="V1509" s="48" t="str">
        <f t="shared" si="23"/>
        <v/>
      </c>
      <c r="W1509" s="48"/>
      <c r="X1509" s="48"/>
      <c r="Y1509" s="48"/>
      <c r="Z1509" s="48"/>
      <c r="AA1509" s="48" t="s">
        <v>135</v>
      </c>
      <c r="AB1509" s="41" t="s">
        <v>116</v>
      </c>
      <c r="AC1509" s="41" t="s">
        <v>136</v>
      </c>
      <c r="AD1509" s="41" t="s">
        <v>116</v>
      </c>
      <c r="AE1509" s="48" t="s">
        <v>136</v>
      </c>
      <c r="AF1509" s="41" t="s">
        <v>136</v>
      </c>
      <c r="AG1509" s="26">
        <v>7</v>
      </c>
      <c r="AH1509" s="50">
        <v>15.4</v>
      </c>
      <c r="AI1509" s="50">
        <v>11.2</v>
      </c>
      <c r="AJ1509" s="50">
        <v>25.2</v>
      </c>
      <c r="AK1509" s="51" t="s">
        <v>150</v>
      </c>
      <c r="AL1509" s="27" t="s">
        <v>1853</v>
      </c>
      <c r="AM1509" s="41"/>
      <c r="AP1509" s="54"/>
      <c r="AQ1509" s="54"/>
      <c r="AR1509" s="54"/>
      <c r="AS1509" s="54"/>
    </row>
    <row r="1510" s="7" customFormat="1" ht="53" customHeight="1" spans="1:45">
      <c r="A1510" s="23" t="s">
        <v>139</v>
      </c>
      <c r="B1510" s="24" t="s">
        <v>140</v>
      </c>
      <c r="C1510" s="25" t="s">
        <v>3062</v>
      </c>
      <c r="D1510" s="26" t="s">
        <v>3009</v>
      </c>
      <c r="E1510" s="27" t="s">
        <v>3063</v>
      </c>
      <c r="F1510" s="30" t="s">
        <v>521</v>
      </c>
      <c r="G1510" s="26" t="s">
        <v>525</v>
      </c>
      <c r="H1510" s="26" t="s">
        <v>146</v>
      </c>
      <c r="I1510" s="26" t="s">
        <v>147</v>
      </c>
      <c r="J1510" s="41" t="s">
        <v>148</v>
      </c>
      <c r="K1510" s="41" t="s">
        <v>149</v>
      </c>
      <c r="L1510" s="42">
        <v>0.45</v>
      </c>
      <c r="M1510" s="43">
        <v>0</v>
      </c>
      <c r="N1510" s="43"/>
      <c r="O1510" s="43"/>
      <c r="P1510" s="43"/>
      <c r="Q1510" s="43"/>
      <c r="R1510" s="47">
        <v>0.45</v>
      </c>
      <c r="S1510" s="48"/>
      <c r="T1510" s="26"/>
      <c r="U1510" s="23"/>
      <c r="V1510" s="48" t="str">
        <f t="shared" si="23"/>
        <v/>
      </c>
      <c r="W1510" s="48"/>
      <c r="X1510" s="48"/>
      <c r="Y1510" s="48"/>
      <c r="Z1510" s="48"/>
      <c r="AA1510" s="48" t="s">
        <v>135</v>
      </c>
      <c r="AB1510" s="41" t="s">
        <v>116</v>
      </c>
      <c r="AC1510" s="41" t="s">
        <v>116</v>
      </c>
      <c r="AD1510" s="41" t="s">
        <v>116</v>
      </c>
      <c r="AE1510" s="48" t="s">
        <v>136</v>
      </c>
      <c r="AF1510" s="41" t="s">
        <v>136</v>
      </c>
      <c r="AG1510" s="26">
        <v>11</v>
      </c>
      <c r="AH1510" s="50">
        <v>24.2</v>
      </c>
      <c r="AI1510" s="50">
        <v>17.6</v>
      </c>
      <c r="AJ1510" s="50">
        <v>39.6</v>
      </c>
      <c r="AK1510" s="51" t="s">
        <v>150</v>
      </c>
      <c r="AL1510" s="27" t="s">
        <v>1834</v>
      </c>
      <c r="AM1510" s="41"/>
      <c r="AP1510" s="54"/>
      <c r="AQ1510" s="54"/>
      <c r="AR1510" s="54"/>
      <c r="AS1510" s="54"/>
    </row>
    <row r="1511" s="7" customFormat="1" ht="53" customHeight="1" spans="1:45">
      <c r="A1511" s="23" t="s">
        <v>139</v>
      </c>
      <c r="B1511" s="24" t="s">
        <v>140</v>
      </c>
      <c r="C1511" s="25" t="s">
        <v>3064</v>
      </c>
      <c r="D1511" s="26" t="s">
        <v>3009</v>
      </c>
      <c r="E1511" s="27" t="s">
        <v>3031</v>
      </c>
      <c r="F1511" s="30" t="s">
        <v>521</v>
      </c>
      <c r="G1511" s="26" t="s">
        <v>529</v>
      </c>
      <c r="H1511" s="26" t="s">
        <v>146</v>
      </c>
      <c r="I1511" s="26" t="s">
        <v>147</v>
      </c>
      <c r="J1511" s="41" t="s">
        <v>148</v>
      </c>
      <c r="K1511" s="41" t="s">
        <v>149</v>
      </c>
      <c r="L1511" s="42">
        <v>0.33</v>
      </c>
      <c r="M1511" s="43">
        <v>0</v>
      </c>
      <c r="N1511" s="43"/>
      <c r="O1511" s="43"/>
      <c r="P1511" s="43"/>
      <c r="Q1511" s="43"/>
      <c r="R1511" s="47">
        <v>0.33</v>
      </c>
      <c r="S1511" s="48"/>
      <c r="T1511" s="26"/>
      <c r="U1511" s="23"/>
      <c r="V1511" s="48" t="str">
        <f t="shared" si="23"/>
        <v/>
      </c>
      <c r="W1511" s="48"/>
      <c r="X1511" s="48"/>
      <c r="Y1511" s="48"/>
      <c r="Z1511" s="48"/>
      <c r="AA1511" s="48" t="s">
        <v>135</v>
      </c>
      <c r="AB1511" s="41" t="s">
        <v>116</v>
      </c>
      <c r="AC1511" s="41" t="s">
        <v>116</v>
      </c>
      <c r="AD1511" s="41" t="s">
        <v>116</v>
      </c>
      <c r="AE1511" s="48" t="s">
        <v>136</v>
      </c>
      <c r="AF1511" s="41" t="s">
        <v>136</v>
      </c>
      <c r="AG1511" s="26">
        <v>11</v>
      </c>
      <c r="AH1511" s="50">
        <v>24.2</v>
      </c>
      <c r="AI1511" s="50">
        <v>17.6</v>
      </c>
      <c r="AJ1511" s="50">
        <v>39.6</v>
      </c>
      <c r="AK1511" s="51" t="s">
        <v>150</v>
      </c>
      <c r="AL1511" s="27" t="s">
        <v>1834</v>
      </c>
      <c r="AM1511" s="41"/>
      <c r="AP1511" s="54"/>
      <c r="AQ1511" s="54"/>
      <c r="AR1511" s="54"/>
      <c r="AS1511" s="54"/>
    </row>
    <row r="1512" s="7" customFormat="1" ht="53" customHeight="1" spans="1:45">
      <c r="A1512" s="23" t="s">
        <v>139</v>
      </c>
      <c r="B1512" s="24" t="s">
        <v>140</v>
      </c>
      <c r="C1512" s="25" t="s">
        <v>3065</v>
      </c>
      <c r="D1512" s="26" t="s">
        <v>3009</v>
      </c>
      <c r="E1512" s="27" t="s">
        <v>3014</v>
      </c>
      <c r="F1512" s="30" t="s">
        <v>521</v>
      </c>
      <c r="G1512" s="26" t="s">
        <v>531</v>
      </c>
      <c r="H1512" s="26" t="s">
        <v>146</v>
      </c>
      <c r="I1512" s="26" t="s">
        <v>147</v>
      </c>
      <c r="J1512" s="41" t="s">
        <v>148</v>
      </c>
      <c r="K1512" s="41" t="s">
        <v>149</v>
      </c>
      <c r="L1512" s="42">
        <v>0.08</v>
      </c>
      <c r="M1512" s="43">
        <v>0</v>
      </c>
      <c r="N1512" s="43"/>
      <c r="O1512" s="43"/>
      <c r="P1512" s="43"/>
      <c r="Q1512" s="43"/>
      <c r="R1512" s="47">
        <v>0.08</v>
      </c>
      <c r="S1512" s="48"/>
      <c r="T1512" s="26"/>
      <c r="U1512" s="23"/>
      <c r="V1512" s="48" t="str">
        <f t="shared" si="23"/>
        <v/>
      </c>
      <c r="W1512" s="48"/>
      <c r="X1512" s="48"/>
      <c r="Y1512" s="48"/>
      <c r="Z1512" s="48"/>
      <c r="AA1512" s="48" t="s">
        <v>135</v>
      </c>
      <c r="AB1512" s="41" t="s">
        <v>116</v>
      </c>
      <c r="AC1512" s="41" t="s">
        <v>116</v>
      </c>
      <c r="AD1512" s="41" t="s">
        <v>116</v>
      </c>
      <c r="AE1512" s="48" t="s">
        <v>136</v>
      </c>
      <c r="AF1512" s="41" t="s">
        <v>136</v>
      </c>
      <c r="AG1512" s="26">
        <v>2</v>
      </c>
      <c r="AH1512" s="50">
        <v>4.4</v>
      </c>
      <c r="AI1512" s="50">
        <v>3.2</v>
      </c>
      <c r="AJ1512" s="50">
        <v>7.2</v>
      </c>
      <c r="AK1512" s="51" t="s">
        <v>150</v>
      </c>
      <c r="AL1512" s="27" t="s">
        <v>1858</v>
      </c>
      <c r="AM1512" s="41"/>
      <c r="AP1512" s="54"/>
      <c r="AQ1512" s="54"/>
      <c r="AR1512" s="54"/>
      <c r="AS1512" s="54"/>
    </row>
    <row r="1513" s="7" customFormat="1" ht="53" customHeight="1" spans="1:45">
      <c r="A1513" s="23" t="s">
        <v>139</v>
      </c>
      <c r="B1513" s="24" t="s">
        <v>140</v>
      </c>
      <c r="C1513" s="25" t="s">
        <v>3066</v>
      </c>
      <c r="D1513" s="26" t="s">
        <v>3009</v>
      </c>
      <c r="E1513" s="27" t="s">
        <v>3067</v>
      </c>
      <c r="F1513" s="30" t="s">
        <v>521</v>
      </c>
      <c r="G1513" s="26" t="s">
        <v>538</v>
      </c>
      <c r="H1513" s="26" t="s">
        <v>146</v>
      </c>
      <c r="I1513" s="26" t="s">
        <v>147</v>
      </c>
      <c r="J1513" s="41" t="s">
        <v>148</v>
      </c>
      <c r="K1513" s="41" t="s">
        <v>149</v>
      </c>
      <c r="L1513" s="42">
        <v>1.24</v>
      </c>
      <c r="M1513" s="43">
        <v>0</v>
      </c>
      <c r="N1513" s="43"/>
      <c r="O1513" s="43"/>
      <c r="P1513" s="43"/>
      <c r="Q1513" s="43"/>
      <c r="R1513" s="47">
        <v>1.24</v>
      </c>
      <c r="S1513" s="48"/>
      <c r="T1513" s="26"/>
      <c r="U1513" s="23"/>
      <c r="V1513" s="48" t="str">
        <f t="shared" si="23"/>
        <v/>
      </c>
      <c r="W1513" s="48"/>
      <c r="X1513" s="48"/>
      <c r="Y1513" s="48"/>
      <c r="Z1513" s="48"/>
      <c r="AA1513" s="48" t="s">
        <v>135</v>
      </c>
      <c r="AB1513" s="41" t="s">
        <v>116</v>
      </c>
      <c r="AC1513" s="41" t="s">
        <v>116</v>
      </c>
      <c r="AD1513" s="41" t="s">
        <v>116</v>
      </c>
      <c r="AE1513" s="48" t="s">
        <v>136</v>
      </c>
      <c r="AF1513" s="41" t="s">
        <v>136</v>
      </c>
      <c r="AG1513" s="26">
        <v>13</v>
      </c>
      <c r="AH1513" s="50">
        <v>28.6</v>
      </c>
      <c r="AI1513" s="50">
        <v>20.8</v>
      </c>
      <c r="AJ1513" s="50">
        <v>46.8</v>
      </c>
      <c r="AK1513" s="51" t="s">
        <v>150</v>
      </c>
      <c r="AL1513" s="27" t="s">
        <v>1860</v>
      </c>
      <c r="AM1513" s="41"/>
      <c r="AP1513" s="54"/>
      <c r="AQ1513" s="54"/>
      <c r="AR1513" s="54"/>
      <c r="AS1513" s="54"/>
    </row>
    <row r="1514" s="7" customFormat="1" ht="53" customHeight="1" spans="1:45">
      <c r="A1514" s="23" t="s">
        <v>139</v>
      </c>
      <c r="B1514" s="24" t="s">
        <v>140</v>
      </c>
      <c r="C1514" s="25" t="s">
        <v>3068</v>
      </c>
      <c r="D1514" s="26" t="s">
        <v>3009</v>
      </c>
      <c r="E1514" s="27" t="s">
        <v>3024</v>
      </c>
      <c r="F1514" s="30" t="s">
        <v>521</v>
      </c>
      <c r="G1514" s="26" t="s">
        <v>542</v>
      </c>
      <c r="H1514" s="26" t="s">
        <v>146</v>
      </c>
      <c r="I1514" s="26" t="s">
        <v>147</v>
      </c>
      <c r="J1514" s="41" t="s">
        <v>148</v>
      </c>
      <c r="K1514" s="41" t="s">
        <v>149</v>
      </c>
      <c r="L1514" s="42">
        <v>0.5</v>
      </c>
      <c r="M1514" s="43">
        <v>0</v>
      </c>
      <c r="N1514" s="43"/>
      <c r="O1514" s="43"/>
      <c r="P1514" s="43"/>
      <c r="Q1514" s="43"/>
      <c r="R1514" s="47">
        <v>0.5</v>
      </c>
      <c r="S1514" s="48"/>
      <c r="T1514" s="26"/>
      <c r="U1514" s="23"/>
      <c r="V1514" s="48" t="str">
        <f t="shared" si="23"/>
        <v/>
      </c>
      <c r="W1514" s="48"/>
      <c r="X1514" s="48"/>
      <c r="Y1514" s="48"/>
      <c r="Z1514" s="48"/>
      <c r="AA1514" s="48" t="s">
        <v>135</v>
      </c>
      <c r="AB1514" s="41" t="s">
        <v>116</v>
      </c>
      <c r="AC1514" s="41" t="s">
        <v>136</v>
      </c>
      <c r="AD1514" s="41" t="s">
        <v>116</v>
      </c>
      <c r="AE1514" s="48" t="s">
        <v>136</v>
      </c>
      <c r="AF1514" s="41" t="s">
        <v>136</v>
      </c>
      <c r="AG1514" s="26">
        <v>14</v>
      </c>
      <c r="AH1514" s="50">
        <v>30.8</v>
      </c>
      <c r="AI1514" s="50">
        <v>22.4</v>
      </c>
      <c r="AJ1514" s="50">
        <v>50.4</v>
      </c>
      <c r="AK1514" s="51" t="s">
        <v>150</v>
      </c>
      <c r="AL1514" s="27" t="s">
        <v>1788</v>
      </c>
      <c r="AM1514" s="41"/>
      <c r="AP1514" s="54"/>
      <c r="AQ1514" s="54"/>
      <c r="AR1514" s="54"/>
      <c r="AS1514" s="54"/>
    </row>
    <row r="1515" s="7" customFormat="1" ht="53" customHeight="1" spans="1:45">
      <c r="A1515" s="23" t="s">
        <v>139</v>
      </c>
      <c r="B1515" s="24" t="s">
        <v>140</v>
      </c>
      <c r="C1515" s="25" t="s">
        <v>3069</v>
      </c>
      <c r="D1515" s="26" t="s">
        <v>3009</v>
      </c>
      <c r="E1515" s="27" t="s">
        <v>3016</v>
      </c>
      <c r="F1515" s="30" t="s">
        <v>521</v>
      </c>
      <c r="G1515" s="26" t="s">
        <v>1863</v>
      </c>
      <c r="H1515" s="26" t="s">
        <v>146</v>
      </c>
      <c r="I1515" s="26" t="s">
        <v>147</v>
      </c>
      <c r="J1515" s="41" t="s">
        <v>148</v>
      </c>
      <c r="K1515" s="41" t="s">
        <v>149</v>
      </c>
      <c r="L1515" s="42">
        <v>0.25</v>
      </c>
      <c r="M1515" s="43">
        <v>0</v>
      </c>
      <c r="N1515" s="43"/>
      <c r="O1515" s="43"/>
      <c r="P1515" s="43"/>
      <c r="Q1515" s="43"/>
      <c r="R1515" s="47">
        <v>0.25</v>
      </c>
      <c r="S1515" s="48"/>
      <c r="T1515" s="26"/>
      <c r="U1515" s="23"/>
      <c r="V1515" s="48" t="str">
        <f t="shared" si="23"/>
        <v/>
      </c>
      <c r="W1515" s="48"/>
      <c r="X1515" s="48"/>
      <c r="Y1515" s="48"/>
      <c r="Z1515" s="48"/>
      <c r="AA1515" s="48" t="s">
        <v>135</v>
      </c>
      <c r="AB1515" s="41" t="s">
        <v>116</v>
      </c>
      <c r="AC1515" s="41" t="s">
        <v>136</v>
      </c>
      <c r="AD1515" s="41" t="s">
        <v>116</v>
      </c>
      <c r="AE1515" s="48" t="s">
        <v>136</v>
      </c>
      <c r="AF1515" s="41" t="s">
        <v>136</v>
      </c>
      <c r="AG1515" s="26">
        <v>8</v>
      </c>
      <c r="AH1515" s="50">
        <v>17.6</v>
      </c>
      <c r="AI1515" s="50">
        <v>12.8</v>
      </c>
      <c r="AJ1515" s="50">
        <v>28.8</v>
      </c>
      <c r="AK1515" s="51" t="s">
        <v>150</v>
      </c>
      <c r="AL1515" s="27" t="s">
        <v>1864</v>
      </c>
      <c r="AM1515" s="41"/>
      <c r="AP1515" s="54"/>
      <c r="AQ1515" s="54"/>
      <c r="AR1515" s="54"/>
      <c r="AS1515" s="54"/>
    </row>
    <row r="1516" s="7" customFormat="1" ht="53" customHeight="1" spans="1:45">
      <c r="A1516" s="23" t="s">
        <v>139</v>
      </c>
      <c r="B1516" s="24" t="s">
        <v>140</v>
      </c>
      <c r="C1516" s="25" t="s">
        <v>3070</v>
      </c>
      <c r="D1516" s="26" t="s">
        <v>3009</v>
      </c>
      <c r="E1516" s="27" t="s">
        <v>3071</v>
      </c>
      <c r="F1516" s="30" t="s">
        <v>521</v>
      </c>
      <c r="G1516" s="26" t="s">
        <v>544</v>
      </c>
      <c r="H1516" s="26" t="s">
        <v>146</v>
      </c>
      <c r="I1516" s="26" t="s">
        <v>147</v>
      </c>
      <c r="J1516" s="41" t="s">
        <v>148</v>
      </c>
      <c r="K1516" s="41" t="s">
        <v>149</v>
      </c>
      <c r="L1516" s="42">
        <v>0.13</v>
      </c>
      <c r="M1516" s="43">
        <v>0</v>
      </c>
      <c r="N1516" s="43"/>
      <c r="O1516" s="43"/>
      <c r="P1516" s="43"/>
      <c r="Q1516" s="43"/>
      <c r="R1516" s="47">
        <v>0.13</v>
      </c>
      <c r="S1516" s="48"/>
      <c r="T1516" s="26"/>
      <c r="U1516" s="23"/>
      <c r="V1516" s="48" t="str">
        <f t="shared" si="23"/>
        <v/>
      </c>
      <c r="W1516" s="48"/>
      <c r="X1516" s="48"/>
      <c r="Y1516" s="48"/>
      <c r="Z1516" s="48"/>
      <c r="AA1516" s="48" t="s">
        <v>135</v>
      </c>
      <c r="AB1516" s="41" t="s">
        <v>116</v>
      </c>
      <c r="AC1516" s="41" t="s">
        <v>136</v>
      </c>
      <c r="AD1516" s="41" t="s">
        <v>116</v>
      </c>
      <c r="AE1516" s="48" t="s">
        <v>136</v>
      </c>
      <c r="AF1516" s="41" t="s">
        <v>136</v>
      </c>
      <c r="AG1516" s="26">
        <v>10</v>
      </c>
      <c r="AH1516" s="50">
        <v>22</v>
      </c>
      <c r="AI1516" s="50">
        <v>16</v>
      </c>
      <c r="AJ1516" s="50">
        <v>36</v>
      </c>
      <c r="AK1516" s="51" t="s">
        <v>150</v>
      </c>
      <c r="AL1516" s="27" t="s">
        <v>1740</v>
      </c>
      <c r="AM1516" s="41"/>
      <c r="AP1516" s="54"/>
      <c r="AQ1516" s="54"/>
      <c r="AR1516" s="54"/>
      <c r="AS1516" s="54"/>
    </row>
    <row r="1517" s="7" customFormat="1" ht="53" customHeight="1" spans="1:45">
      <c r="A1517" s="23" t="s">
        <v>139</v>
      </c>
      <c r="B1517" s="24" t="s">
        <v>140</v>
      </c>
      <c r="C1517" s="25" t="s">
        <v>3072</v>
      </c>
      <c r="D1517" s="26" t="s">
        <v>3009</v>
      </c>
      <c r="E1517" s="27" t="s">
        <v>3073</v>
      </c>
      <c r="F1517" s="30" t="s">
        <v>521</v>
      </c>
      <c r="G1517" s="26" t="s">
        <v>547</v>
      </c>
      <c r="H1517" s="26" t="s">
        <v>146</v>
      </c>
      <c r="I1517" s="26" t="s">
        <v>147</v>
      </c>
      <c r="J1517" s="41" t="s">
        <v>148</v>
      </c>
      <c r="K1517" s="41" t="s">
        <v>149</v>
      </c>
      <c r="L1517" s="42">
        <v>0.26</v>
      </c>
      <c r="M1517" s="43">
        <v>0</v>
      </c>
      <c r="N1517" s="43"/>
      <c r="O1517" s="43"/>
      <c r="P1517" s="43"/>
      <c r="Q1517" s="43"/>
      <c r="R1517" s="47">
        <v>0.26</v>
      </c>
      <c r="S1517" s="48"/>
      <c r="T1517" s="26"/>
      <c r="U1517" s="23"/>
      <c r="V1517" s="48" t="str">
        <f t="shared" si="23"/>
        <v/>
      </c>
      <c r="W1517" s="48"/>
      <c r="X1517" s="48"/>
      <c r="Y1517" s="48"/>
      <c r="Z1517" s="48"/>
      <c r="AA1517" s="48" t="s">
        <v>135</v>
      </c>
      <c r="AB1517" s="41" t="s">
        <v>116</v>
      </c>
      <c r="AC1517" s="41" t="s">
        <v>136</v>
      </c>
      <c r="AD1517" s="41" t="s">
        <v>116</v>
      </c>
      <c r="AE1517" s="48" t="s">
        <v>136</v>
      </c>
      <c r="AF1517" s="41" t="s">
        <v>136</v>
      </c>
      <c r="AG1517" s="26">
        <v>9</v>
      </c>
      <c r="AH1517" s="50">
        <v>19.8</v>
      </c>
      <c r="AI1517" s="50">
        <v>14.4</v>
      </c>
      <c r="AJ1517" s="50">
        <v>32.4</v>
      </c>
      <c r="AK1517" s="51" t="s">
        <v>150</v>
      </c>
      <c r="AL1517" s="27" t="s">
        <v>1784</v>
      </c>
      <c r="AM1517" s="41"/>
      <c r="AP1517" s="54"/>
      <c r="AQ1517" s="54"/>
      <c r="AR1517" s="54"/>
      <c r="AS1517" s="54"/>
    </row>
    <row r="1518" s="7" customFormat="1" ht="53" customHeight="1" spans="1:45">
      <c r="A1518" s="23" t="s">
        <v>139</v>
      </c>
      <c r="B1518" s="24" t="s">
        <v>140</v>
      </c>
      <c r="C1518" s="25" t="s">
        <v>3074</v>
      </c>
      <c r="D1518" s="26" t="s">
        <v>3009</v>
      </c>
      <c r="E1518" s="27" t="s">
        <v>3014</v>
      </c>
      <c r="F1518" s="30" t="s">
        <v>521</v>
      </c>
      <c r="G1518" s="26" t="s">
        <v>549</v>
      </c>
      <c r="H1518" s="26" t="s">
        <v>146</v>
      </c>
      <c r="I1518" s="26" t="s">
        <v>147</v>
      </c>
      <c r="J1518" s="41" t="s">
        <v>148</v>
      </c>
      <c r="K1518" s="41" t="s">
        <v>149</v>
      </c>
      <c r="L1518" s="42">
        <v>0.08</v>
      </c>
      <c r="M1518" s="43">
        <v>0</v>
      </c>
      <c r="N1518" s="43"/>
      <c r="O1518" s="43"/>
      <c r="P1518" s="43"/>
      <c r="Q1518" s="43"/>
      <c r="R1518" s="47">
        <v>0.08</v>
      </c>
      <c r="S1518" s="48"/>
      <c r="T1518" s="26"/>
      <c r="U1518" s="23"/>
      <c r="V1518" s="48" t="str">
        <f t="shared" si="23"/>
        <v/>
      </c>
      <c r="W1518" s="48"/>
      <c r="X1518" s="48"/>
      <c r="Y1518" s="48"/>
      <c r="Z1518" s="48"/>
      <c r="AA1518" s="48" t="s">
        <v>135</v>
      </c>
      <c r="AB1518" s="41" t="s">
        <v>116</v>
      </c>
      <c r="AC1518" s="41" t="s">
        <v>136</v>
      </c>
      <c r="AD1518" s="41" t="s">
        <v>116</v>
      </c>
      <c r="AE1518" s="48" t="s">
        <v>136</v>
      </c>
      <c r="AF1518" s="41" t="s">
        <v>136</v>
      </c>
      <c r="AG1518" s="26">
        <v>12</v>
      </c>
      <c r="AH1518" s="50">
        <v>26.4</v>
      </c>
      <c r="AI1518" s="50">
        <v>19.2</v>
      </c>
      <c r="AJ1518" s="50">
        <v>43.2</v>
      </c>
      <c r="AK1518" s="51" t="s">
        <v>150</v>
      </c>
      <c r="AL1518" s="27" t="s">
        <v>1869</v>
      </c>
      <c r="AM1518" s="41"/>
      <c r="AP1518" s="54"/>
      <c r="AQ1518" s="54"/>
      <c r="AR1518" s="54"/>
      <c r="AS1518" s="54"/>
    </row>
    <row r="1519" s="7" customFormat="1" ht="53" customHeight="1" spans="1:45">
      <c r="A1519" s="23" t="s">
        <v>139</v>
      </c>
      <c r="B1519" s="24" t="s">
        <v>140</v>
      </c>
      <c r="C1519" s="25" t="s">
        <v>3075</v>
      </c>
      <c r="D1519" s="26" t="s">
        <v>3009</v>
      </c>
      <c r="E1519" s="27" t="s">
        <v>3016</v>
      </c>
      <c r="F1519" s="30" t="s">
        <v>521</v>
      </c>
      <c r="G1519" s="26" t="s">
        <v>551</v>
      </c>
      <c r="H1519" s="26" t="s">
        <v>146</v>
      </c>
      <c r="I1519" s="26" t="s">
        <v>147</v>
      </c>
      <c r="J1519" s="41" t="s">
        <v>148</v>
      </c>
      <c r="K1519" s="41" t="s">
        <v>149</v>
      </c>
      <c r="L1519" s="42">
        <v>0.25</v>
      </c>
      <c r="M1519" s="43">
        <v>0</v>
      </c>
      <c r="N1519" s="43"/>
      <c r="O1519" s="43"/>
      <c r="P1519" s="43"/>
      <c r="Q1519" s="43"/>
      <c r="R1519" s="47">
        <v>0.25</v>
      </c>
      <c r="S1519" s="48"/>
      <c r="T1519" s="26"/>
      <c r="U1519" s="23"/>
      <c r="V1519" s="48" t="str">
        <f t="shared" si="23"/>
        <v/>
      </c>
      <c r="W1519" s="48"/>
      <c r="X1519" s="48"/>
      <c r="Y1519" s="48"/>
      <c r="Z1519" s="48"/>
      <c r="AA1519" s="48" t="s">
        <v>135</v>
      </c>
      <c r="AB1519" s="41" t="s">
        <v>116</v>
      </c>
      <c r="AC1519" s="41" t="s">
        <v>116</v>
      </c>
      <c r="AD1519" s="41" t="s">
        <v>116</v>
      </c>
      <c r="AE1519" s="48" t="s">
        <v>136</v>
      </c>
      <c r="AF1519" s="41" t="s">
        <v>136</v>
      </c>
      <c r="AG1519" s="26">
        <v>20</v>
      </c>
      <c r="AH1519" s="50">
        <v>44</v>
      </c>
      <c r="AI1519" s="50">
        <v>32</v>
      </c>
      <c r="AJ1519" s="50">
        <v>72</v>
      </c>
      <c r="AK1519" s="51" t="s">
        <v>150</v>
      </c>
      <c r="AL1519" s="27" t="s">
        <v>1737</v>
      </c>
      <c r="AM1519" s="41"/>
      <c r="AP1519" s="54"/>
      <c r="AQ1519" s="54"/>
      <c r="AR1519" s="54"/>
      <c r="AS1519" s="54"/>
    </row>
    <row r="1520" s="7" customFormat="1" ht="53" customHeight="1" spans="1:45">
      <c r="A1520" s="23" t="s">
        <v>139</v>
      </c>
      <c r="B1520" s="24" t="s">
        <v>140</v>
      </c>
      <c r="C1520" s="25" t="s">
        <v>3076</v>
      </c>
      <c r="D1520" s="26" t="s">
        <v>3009</v>
      </c>
      <c r="E1520" s="27" t="s">
        <v>3077</v>
      </c>
      <c r="F1520" s="30" t="s">
        <v>521</v>
      </c>
      <c r="G1520" s="26" t="s">
        <v>1874</v>
      </c>
      <c r="H1520" s="26" t="s">
        <v>146</v>
      </c>
      <c r="I1520" s="26" t="s">
        <v>147</v>
      </c>
      <c r="J1520" s="41" t="s">
        <v>148</v>
      </c>
      <c r="K1520" s="41" t="s">
        <v>149</v>
      </c>
      <c r="L1520" s="42">
        <v>2.48</v>
      </c>
      <c r="M1520" s="43">
        <v>0</v>
      </c>
      <c r="N1520" s="43"/>
      <c r="O1520" s="43"/>
      <c r="P1520" s="43"/>
      <c r="Q1520" s="43"/>
      <c r="R1520" s="47">
        <v>2.48</v>
      </c>
      <c r="S1520" s="48"/>
      <c r="T1520" s="26"/>
      <c r="U1520" s="23"/>
      <c r="V1520" s="48" t="str">
        <f t="shared" si="23"/>
        <v/>
      </c>
      <c r="W1520" s="48"/>
      <c r="X1520" s="48"/>
      <c r="Y1520" s="48"/>
      <c r="Z1520" s="48"/>
      <c r="AA1520" s="48" t="s">
        <v>135</v>
      </c>
      <c r="AB1520" s="41" t="s">
        <v>116</v>
      </c>
      <c r="AC1520" s="41" t="s">
        <v>116</v>
      </c>
      <c r="AD1520" s="41" t="s">
        <v>116</v>
      </c>
      <c r="AE1520" s="48" t="s">
        <v>136</v>
      </c>
      <c r="AF1520" s="41" t="s">
        <v>136</v>
      </c>
      <c r="AG1520" s="26">
        <v>9</v>
      </c>
      <c r="AH1520" s="50">
        <v>19.8</v>
      </c>
      <c r="AI1520" s="50">
        <v>14.4</v>
      </c>
      <c r="AJ1520" s="50">
        <v>32.4</v>
      </c>
      <c r="AK1520" s="51" t="s">
        <v>150</v>
      </c>
      <c r="AL1520" s="27" t="s">
        <v>1784</v>
      </c>
      <c r="AM1520" s="41"/>
      <c r="AP1520" s="54"/>
      <c r="AQ1520" s="54"/>
      <c r="AR1520" s="54"/>
      <c r="AS1520" s="54"/>
    </row>
    <row r="1521" s="7" customFormat="1" ht="53" customHeight="1" spans="1:45">
      <c r="A1521" s="23" t="s">
        <v>139</v>
      </c>
      <c r="B1521" s="24" t="s">
        <v>140</v>
      </c>
      <c r="C1521" s="25" t="s">
        <v>3078</v>
      </c>
      <c r="D1521" s="26" t="s">
        <v>3009</v>
      </c>
      <c r="E1521" s="27" t="s">
        <v>3079</v>
      </c>
      <c r="F1521" s="30" t="s">
        <v>521</v>
      </c>
      <c r="G1521" s="26" t="s">
        <v>1876</v>
      </c>
      <c r="H1521" s="26" t="s">
        <v>146</v>
      </c>
      <c r="I1521" s="26" t="s">
        <v>147</v>
      </c>
      <c r="J1521" s="41" t="s">
        <v>148</v>
      </c>
      <c r="K1521" s="41" t="s">
        <v>149</v>
      </c>
      <c r="L1521" s="42">
        <v>0.63</v>
      </c>
      <c r="M1521" s="43">
        <v>0</v>
      </c>
      <c r="N1521" s="43"/>
      <c r="O1521" s="43"/>
      <c r="P1521" s="43"/>
      <c r="Q1521" s="43"/>
      <c r="R1521" s="47">
        <v>0.63</v>
      </c>
      <c r="S1521" s="48"/>
      <c r="T1521" s="26"/>
      <c r="U1521" s="23"/>
      <c r="V1521" s="48" t="str">
        <f t="shared" si="23"/>
        <v/>
      </c>
      <c r="W1521" s="48"/>
      <c r="X1521" s="48"/>
      <c r="Y1521" s="48"/>
      <c r="Z1521" s="48"/>
      <c r="AA1521" s="48" t="s">
        <v>135</v>
      </c>
      <c r="AB1521" s="41" t="s">
        <v>116</v>
      </c>
      <c r="AC1521" s="41" t="s">
        <v>116</v>
      </c>
      <c r="AD1521" s="41" t="s">
        <v>116</v>
      </c>
      <c r="AE1521" s="48" t="s">
        <v>136</v>
      </c>
      <c r="AF1521" s="41" t="s">
        <v>136</v>
      </c>
      <c r="AG1521" s="26">
        <v>9</v>
      </c>
      <c r="AH1521" s="50">
        <v>19.8</v>
      </c>
      <c r="AI1521" s="50">
        <v>14.4</v>
      </c>
      <c r="AJ1521" s="50">
        <v>32.4</v>
      </c>
      <c r="AK1521" s="51" t="s">
        <v>150</v>
      </c>
      <c r="AL1521" s="27" t="s">
        <v>1784</v>
      </c>
      <c r="AM1521" s="41"/>
      <c r="AP1521" s="54"/>
      <c r="AQ1521" s="54"/>
      <c r="AR1521" s="54"/>
      <c r="AS1521" s="54"/>
    </row>
    <row r="1522" s="7" customFormat="1" ht="53" customHeight="1" spans="1:45">
      <c r="A1522" s="23" t="s">
        <v>139</v>
      </c>
      <c r="B1522" s="24" t="s">
        <v>140</v>
      </c>
      <c r="C1522" s="25" t="s">
        <v>3080</v>
      </c>
      <c r="D1522" s="26" t="s">
        <v>3009</v>
      </c>
      <c r="E1522" s="27" t="s">
        <v>3033</v>
      </c>
      <c r="F1522" s="30" t="s">
        <v>521</v>
      </c>
      <c r="G1522" s="26" t="s">
        <v>557</v>
      </c>
      <c r="H1522" s="26" t="s">
        <v>146</v>
      </c>
      <c r="I1522" s="26" t="s">
        <v>147</v>
      </c>
      <c r="J1522" s="41" t="s">
        <v>148</v>
      </c>
      <c r="K1522" s="41" t="s">
        <v>149</v>
      </c>
      <c r="L1522" s="42">
        <v>0.2</v>
      </c>
      <c r="M1522" s="43">
        <v>0</v>
      </c>
      <c r="N1522" s="43"/>
      <c r="O1522" s="43"/>
      <c r="P1522" s="43"/>
      <c r="Q1522" s="43"/>
      <c r="R1522" s="47">
        <v>0.2</v>
      </c>
      <c r="S1522" s="48"/>
      <c r="T1522" s="26"/>
      <c r="U1522" s="23"/>
      <c r="V1522" s="48" t="str">
        <f t="shared" si="23"/>
        <v/>
      </c>
      <c r="W1522" s="48"/>
      <c r="X1522" s="48"/>
      <c r="Y1522" s="48"/>
      <c r="Z1522" s="48"/>
      <c r="AA1522" s="48" t="s">
        <v>135</v>
      </c>
      <c r="AB1522" s="41" t="s">
        <v>116</v>
      </c>
      <c r="AC1522" s="41" t="s">
        <v>116</v>
      </c>
      <c r="AD1522" s="41" t="s">
        <v>116</v>
      </c>
      <c r="AE1522" s="48" t="s">
        <v>136</v>
      </c>
      <c r="AF1522" s="41" t="s">
        <v>136</v>
      </c>
      <c r="AG1522" s="26">
        <v>36</v>
      </c>
      <c r="AH1522" s="50">
        <v>79.2</v>
      </c>
      <c r="AI1522" s="50">
        <v>57.6</v>
      </c>
      <c r="AJ1522" s="50">
        <v>129.6</v>
      </c>
      <c r="AK1522" s="51" t="s">
        <v>150</v>
      </c>
      <c r="AL1522" s="27" t="s">
        <v>1879</v>
      </c>
      <c r="AM1522" s="41"/>
      <c r="AP1522" s="54"/>
      <c r="AQ1522" s="54"/>
      <c r="AR1522" s="54"/>
      <c r="AS1522" s="54"/>
    </row>
    <row r="1523" s="7" customFormat="1" ht="53" customHeight="1" spans="1:45">
      <c r="A1523" s="23" t="s">
        <v>139</v>
      </c>
      <c r="B1523" s="24" t="s">
        <v>140</v>
      </c>
      <c r="C1523" s="25" t="s">
        <v>3081</v>
      </c>
      <c r="D1523" s="26" t="s">
        <v>3009</v>
      </c>
      <c r="E1523" s="27" t="s">
        <v>3014</v>
      </c>
      <c r="F1523" s="30" t="s">
        <v>521</v>
      </c>
      <c r="G1523" s="26" t="s">
        <v>1882</v>
      </c>
      <c r="H1523" s="26" t="s">
        <v>146</v>
      </c>
      <c r="I1523" s="26" t="s">
        <v>147</v>
      </c>
      <c r="J1523" s="41" t="s">
        <v>148</v>
      </c>
      <c r="K1523" s="41" t="s">
        <v>149</v>
      </c>
      <c r="L1523" s="42">
        <v>0.08</v>
      </c>
      <c r="M1523" s="43">
        <v>0</v>
      </c>
      <c r="N1523" s="43"/>
      <c r="O1523" s="43"/>
      <c r="P1523" s="43"/>
      <c r="Q1523" s="43"/>
      <c r="R1523" s="47">
        <v>0.08</v>
      </c>
      <c r="S1523" s="48"/>
      <c r="T1523" s="26"/>
      <c r="U1523" s="23"/>
      <c r="V1523" s="48" t="str">
        <f t="shared" si="23"/>
        <v/>
      </c>
      <c r="W1523" s="48"/>
      <c r="X1523" s="48"/>
      <c r="Y1523" s="48"/>
      <c r="Z1523" s="48"/>
      <c r="AA1523" s="48" t="s">
        <v>135</v>
      </c>
      <c r="AB1523" s="41" t="s">
        <v>116</v>
      </c>
      <c r="AC1523" s="41" t="s">
        <v>116</v>
      </c>
      <c r="AD1523" s="41" t="s">
        <v>116</v>
      </c>
      <c r="AE1523" s="48" t="s">
        <v>136</v>
      </c>
      <c r="AF1523" s="41" t="s">
        <v>136</v>
      </c>
      <c r="AG1523" s="26">
        <v>18</v>
      </c>
      <c r="AH1523" s="50">
        <v>39.6</v>
      </c>
      <c r="AI1523" s="50">
        <v>28.8</v>
      </c>
      <c r="AJ1523" s="50">
        <v>64.8</v>
      </c>
      <c r="AK1523" s="51" t="s">
        <v>150</v>
      </c>
      <c r="AL1523" s="27" t="s">
        <v>1839</v>
      </c>
      <c r="AM1523" s="41"/>
      <c r="AP1523" s="54"/>
      <c r="AQ1523" s="54"/>
      <c r="AR1523" s="54"/>
      <c r="AS1523" s="54"/>
    </row>
    <row r="1524" s="7" customFormat="1" ht="53" customHeight="1" spans="1:45">
      <c r="A1524" s="23" t="s">
        <v>139</v>
      </c>
      <c r="B1524" s="24" t="s">
        <v>140</v>
      </c>
      <c r="C1524" s="25" t="s">
        <v>3082</v>
      </c>
      <c r="D1524" s="26" t="s">
        <v>3009</v>
      </c>
      <c r="E1524" s="27" t="s">
        <v>3050</v>
      </c>
      <c r="F1524" s="28" t="s">
        <v>219</v>
      </c>
      <c r="G1524" s="26" t="s">
        <v>563</v>
      </c>
      <c r="H1524" s="26" t="s">
        <v>146</v>
      </c>
      <c r="I1524" s="26" t="s">
        <v>147</v>
      </c>
      <c r="J1524" s="41" t="s">
        <v>148</v>
      </c>
      <c r="K1524" s="41" t="s">
        <v>149</v>
      </c>
      <c r="L1524" s="42">
        <v>0.58</v>
      </c>
      <c r="M1524" s="43">
        <v>0</v>
      </c>
      <c r="N1524" s="43"/>
      <c r="O1524" s="43"/>
      <c r="P1524" s="43"/>
      <c r="Q1524" s="43"/>
      <c r="R1524" s="47">
        <v>0.58</v>
      </c>
      <c r="S1524" s="48"/>
      <c r="T1524" s="26"/>
      <c r="U1524" s="23"/>
      <c r="V1524" s="48" t="str">
        <f t="shared" si="23"/>
        <v/>
      </c>
      <c r="W1524" s="48"/>
      <c r="X1524" s="48"/>
      <c r="Y1524" s="48"/>
      <c r="Z1524" s="48"/>
      <c r="AA1524" s="48" t="s">
        <v>135</v>
      </c>
      <c r="AB1524" s="41" t="s">
        <v>116</v>
      </c>
      <c r="AC1524" s="41" t="s">
        <v>136</v>
      </c>
      <c r="AD1524" s="41" t="s">
        <v>116</v>
      </c>
      <c r="AE1524" s="48" t="s">
        <v>136</v>
      </c>
      <c r="AF1524" s="41" t="s">
        <v>136</v>
      </c>
      <c r="AG1524" s="26">
        <v>28</v>
      </c>
      <c r="AH1524" s="50">
        <v>61.6</v>
      </c>
      <c r="AI1524" s="50">
        <v>44.8</v>
      </c>
      <c r="AJ1524" s="50">
        <v>100.8</v>
      </c>
      <c r="AK1524" s="51" t="s">
        <v>150</v>
      </c>
      <c r="AL1524" s="27" t="s">
        <v>1884</v>
      </c>
      <c r="AM1524" s="41"/>
      <c r="AP1524" s="54"/>
      <c r="AQ1524" s="54"/>
      <c r="AR1524" s="54"/>
      <c r="AS1524" s="54"/>
    </row>
    <row r="1525" s="7" customFormat="1" ht="53" customHeight="1" spans="1:45">
      <c r="A1525" s="23" t="s">
        <v>139</v>
      </c>
      <c r="B1525" s="24" t="s">
        <v>140</v>
      </c>
      <c r="C1525" s="25" t="s">
        <v>3083</v>
      </c>
      <c r="D1525" s="26" t="s">
        <v>3009</v>
      </c>
      <c r="E1525" s="27" t="s">
        <v>3022</v>
      </c>
      <c r="F1525" s="28" t="s">
        <v>219</v>
      </c>
      <c r="G1525" s="26" t="s">
        <v>1886</v>
      </c>
      <c r="H1525" s="26" t="s">
        <v>146</v>
      </c>
      <c r="I1525" s="26" t="s">
        <v>147</v>
      </c>
      <c r="J1525" s="41" t="s">
        <v>148</v>
      </c>
      <c r="K1525" s="41" t="s">
        <v>149</v>
      </c>
      <c r="L1525" s="42">
        <v>0.41</v>
      </c>
      <c r="M1525" s="43">
        <v>0</v>
      </c>
      <c r="N1525" s="43"/>
      <c r="O1525" s="43"/>
      <c r="P1525" s="43"/>
      <c r="Q1525" s="43"/>
      <c r="R1525" s="47">
        <v>0.41</v>
      </c>
      <c r="S1525" s="48"/>
      <c r="T1525" s="26"/>
      <c r="U1525" s="23"/>
      <c r="V1525" s="48" t="str">
        <f t="shared" si="23"/>
        <v/>
      </c>
      <c r="W1525" s="48"/>
      <c r="X1525" s="48"/>
      <c r="Y1525" s="48"/>
      <c r="Z1525" s="48"/>
      <c r="AA1525" s="48" t="s">
        <v>135</v>
      </c>
      <c r="AB1525" s="41" t="s">
        <v>116</v>
      </c>
      <c r="AC1525" s="41" t="s">
        <v>116</v>
      </c>
      <c r="AD1525" s="41" t="s">
        <v>116</v>
      </c>
      <c r="AE1525" s="48" t="s">
        <v>136</v>
      </c>
      <c r="AF1525" s="41" t="s">
        <v>136</v>
      </c>
      <c r="AG1525" s="26">
        <v>81</v>
      </c>
      <c r="AH1525" s="50">
        <v>178.2</v>
      </c>
      <c r="AI1525" s="50">
        <v>129.6</v>
      </c>
      <c r="AJ1525" s="50">
        <v>291.6</v>
      </c>
      <c r="AK1525" s="51" t="s">
        <v>150</v>
      </c>
      <c r="AL1525" s="27" t="s">
        <v>1887</v>
      </c>
      <c r="AM1525" s="41"/>
      <c r="AP1525" s="54"/>
      <c r="AQ1525" s="54"/>
      <c r="AR1525" s="54"/>
      <c r="AS1525" s="54"/>
    </row>
    <row r="1526" s="7" customFormat="1" ht="53" customHeight="1" spans="1:45">
      <c r="A1526" s="23" t="s">
        <v>139</v>
      </c>
      <c r="B1526" s="24" t="s">
        <v>140</v>
      </c>
      <c r="C1526" s="25" t="s">
        <v>3084</v>
      </c>
      <c r="D1526" s="26" t="s">
        <v>3009</v>
      </c>
      <c r="E1526" s="27" t="s">
        <v>3016</v>
      </c>
      <c r="F1526" s="28" t="s">
        <v>219</v>
      </c>
      <c r="G1526" s="26" t="s">
        <v>566</v>
      </c>
      <c r="H1526" s="26" t="s">
        <v>146</v>
      </c>
      <c r="I1526" s="26" t="s">
        <v>147</v>
      </c>
      <c r="J1526" s="41" t="s">
        <v>148</v>
      </c>
      <c r="K1526" s="41" t="s">
        <v>149</v>
      </c>
      <c r="L1526" s="42">
        <v>0.25</v>
      </c>
      <c r="M1526" s="43">
        <v>0</v>
      </c>
      <c r="N1526" s="43"/>
      <c r="O1526" s="43"/>
      <c r="P1526" s="43"/>
      <c r="Q1526" s="43"/>
      <c r="R1526" s="47">
        <v>0.25</v>
      </c>
      <c r="S1526" s="48"/>
      <c r="T1526" s="26"/>
      <c r="U1526" s="23"/>
      <c r="V1526" s="48" t="str">
        <f t="shared" si="23"/>
        <v/>
      </c>
      <c r="W1526" s="48"/>
      <c r="X1526" s="48"/>
      <c r="Y1526" s="48"/>
      <c r="Z1526" s="48"/>
      <c r="AA1526" s="48" t="s">
        <v>135</v>
      </c>
      <c r="AB1526" s="41" t="s">
        <v>116</v>
      </c>
      <c r="AC1526" s="41" t="s">
        <v>136</v>
      </c>
      <c r="AD1526" s="41" t="s">
        <v>116</v>
      </c>
      <c r="AE1526" s="48" t="s">
        <v>136</v>
      </c>
      <c r="AF1526" s="41" t="s">
        <v>136</v>
      </c>
      <c r="AG1526" s="26">
        <v>45</v>
      </c>
      <c r="AH1526" s="50">
        <v>99</v>
      </c>
      <c r="AI1526" s="50">
        <v>72</v>
      </c>
      <c r="AJ1526" s="50">
        <v>162</v>
      </c>
      <c r="AK1526" s="51" t="s">
        <v>150</v>
      </c>
      <c r="AL1526" s="27" t="s">
        <v>1766</v>
      </c>
      <c r="AM1526" s="41"/>
      <c r="AP1526" s="54"/>
      <c r="AQ1526" s="54"/>
      <c r="AR1526" s="54"/>
      <c r="AS1526" s="54"/>
    </row>
    <row r="1527" s="7" customFormat="1" ht="53" customHeight="1" spans="1:45">
      <c r="A1527" s="23" t="s">
        <v>139</v>
      </c>
      <c r="B1527" s="24" t="s">
        <v>140</v>
      </c>
      <c r="C1527" s="25" t="s">
        <v>3085</v>
      </c>
      <c r="D1527" s="26" t="s">
        <v>3009</v>
      </c>
      <c r="E1527" s="27" t="s">
        <v>3031</v>
      </c>
      <c r="F1527" s="28" t="s">
        <v>219</v>
      </c>
      <c r="G1527" s="26" t="s">
        <v>570</v>
      </c>
      <c r="H1527" s="26" t="s">
        <v>146</v>
      </c>
      <c r="I1527" s="26" t="s">
        <v>147</v>
      </c>
      <c r="J1527" s="41" t="s">
        <v>148</v>
      </c>
      <c r="K1527" s="41" t="s">
        <v>149</v>
      </c>
      <c r="L1527" s="42">
        <v>0.33</v>
      </c>
      <c r="M1527" s="43">
        <v>0</v>
      </c>
      <c r="N1527" s="43"/>
      <c r="O1527" s="43"/>
      <c r="P1527" s="43"/>
      <c r="Q1527" s="43"/>
      <c r="R1527" s="47">
        <v>0.33</v>
      </c>
      <c r="S1527" s="48"/>
      <c r="T1527" s="26"/>
      <c r="U1527" s="23"/>
      <c r="V1527" s="48" t="str">
        <f t="shared" si="23"/>
        <v/>
      </c>
      <c r="W1527" s="48"/>
      <c r="X1527" s="48"/>
      <c r="Y1527" s="48"/>
      <c r="Z1527" s="48"/>
      <c r="AA1527" s="48" t="s">
        <v>135</v>
      </c>
      <c r="AB1527" s="41" t="s">
        <v>116</v>
      </c>
      <c r="AC1527" s="41" t="s">
        <v>136</v>
      </c>
      <c r="AD1527" s="41" t="s">
        <v>116</v>
      </c>
      <c r="AE1527" s="48" t="s">
        <v>136</v>
      </c>
      <c r="AF1527" s="41" t="s">
        <v>136</v>
      </c>
      <c r="AG1527" s="26">
        <v>55</v>
      </c>
      <c r="AH1527" s="50">
        <v>121</v>
      </c>
      <c r="AI1527" s="50">
        <v>88</v>
      </c>
      <c r="AJ1527" s="50">
        <v>198</v>
      </c>
      <c r="AK1527" s="51" t="s">
        <v>150</v>
      </c>
      <c r="AL1527" s="27" t="s">
        <v>3086</v>
      </c>
      <c r="AM1527" s="41"/>
      <c r="AP1527" s="54"/>
      <c r="AQ1527" s="54"/>
      <c r="AR1527" s="54"/>
      <c r="AS1527" s="54"/>
    </row>
    <row r="1528" s="7" customFormat="1" ht="53" customHeight="1" spans="1:45">
      <c r="A1528" s="23" t="s">
        <v>139</v>
      </c>
      <c r="B1528" s="24" t="s">
        <v>140</v>
      </c>
      <c r="C1528" s="25" t="s">
        <v>3087</v>
      </c>
      <c r="D1528" s="26" t="s">
        <v>3009</v>
      </c>
      <c r="E1528" s="27" t="s">
        <v>3088</v>
      </c>
      <c r="F1528" s="28" t="s">
        <v>219</v>
      </c>
      <c r="G1528" s="26" t="s">
        <v>573</v>
      </c>
      <c r="H1528" s="26" t="s">
        <v>146</v>
      </c>
      <c r="I1528" s="26" t="s">
        <v>147</v>
      </c>
      <c r="J1528" s="41" t="s">
        <v>148</v>
      </c>
      <c r="K1528" s="41" t="s">
        <v>149</v>
      </c>
      <c r="L1528" s="42">
        <v>0.36</v>
      </c>
      <c r="M1528" s="43">
        <v>0</v>
      </c>
      <c r="N1528" s="43"/>
      <c r="O1528" s="43"/>
      <c r="P1528" s="43"/>
      <c r="Q1528" s="43"/>
      <c r="R1528" s="47">
        <v>0.36</v>
      </c>
      <c r="S1528" s="48"/>
      <c r="T1528" s="26"/>
      <c r="U1528" s="23"/>
      <c r="V1528" s="48" t="str">
        <f t="shared" si="23"/>
        <v/>
      </c>
      <c r="W1528" s="48"/>
      <c r="X1528" s="48"/>
      <c r="Y1528" s="48"/>
      <c r="Z1528" s="48"/>
      <c r="AA1528" s="48" t="s">
        <v>135</v>
      </c>
      <c r="AB1528" s="41" t="s">
        <v>116</v>
      </c>
      <c r="AC1528" s="41" t="s">
        <v>116</v>
      </c>
      <c r="AD1528" s="41" t="s">
        <v>116</v>
      </c>
      <c r="AE1528" s="48" t="s">
        <v>136</v>
      </c>
      <c r="AF1528" s="41" t="s">
        <v>136</v>
      </c>
      <c r="AG1528" s="26">
        <v>30</v>
      </c>
      <c r="AH1528" s="50">
        <v>66</v>
      </c>
      <c r="AI1528" s="50">
        <v>48</v>
      </c>
      <c r="AJ1528" s="50">
        <v>108</v>
      </c>
      <c r="AK1528" s="51" t="s">
        <v>150</v>
      </c>
      <c r="AL1528" s="27" t="s">
        <v>1763</v>
      </c>
      <c r="AM1528" s="41"/>
      <c r="AP1528" s="54"/>
      <c r="AQ1528" s="54"/>
      <c r="AR1528" s="54"/>
      <c r="AS1528" s="54"/>
    </row>
    <row r="1529" s="7" customFormat="1" ht="53" customHeight="1" spans="1:45">
      <c r="A1529" s="23" t="s">
        <v>139</v>
      </c>
      <c r="B1529" s="24" t="s">
        <v>140</v>
      </c>
      <c r="C1529" s="25" t="s">
        <v>3089</v>
      </c>
      <c r="D1529" s="26" t="s">
        <v>3009</v>
      </c>
      <c r="E1529" s="27" t="s">
        <v>3018</v>
      </c>
      <c r="F1529" s="28" t="s">
        <v>219</v>
      </c>
      <c r="G1529" s="26" t="s">
        <v>575</v>
      </c>
      <c r="H1529" s="26" t="s">
        <v>146</v>
      </c>
      <c r="I1529" s="26" t="s">
        <v>147</v>
      </c>
      <c r="J1529" s="41" t="s">
        <v>148</v>
      </c>
      <c r="K1529" s="41" t="s">
        <v>149</v>
      </c>
      <c r="L1529" s="42">
        <v>0.66</v>
      </c>
      <c r="M1529" s="43">
        <v>0</v>
      </c>
      <c r="N1529" s="43"/>
      <c r="O1529" s="43"/>
      <c r="P1529" s="43"/>
      <c r="Q1529" s="43"/>
      <c r="R1529" s="47">
        <v>0.66</v>
      </c>
      <c r="S1529" s="48"/>
      <c r="T1529" s="26"/>
      <c r="U1529" s="23"/>
      <c r="V1529" s="48" t="str">
        <f t="shared" si="23"/>
        <v/>
      </c>
      <c r="W1529" s="48"/>
      <c r="X1529" s="48"/>
      <c r="Y1529" s="48"/>
      <c r="Z1529" s="48"/>
      <c r="AA1529" s="48" t="s">
        <v>135</v>
      </c>
      <c r="AB1529" s="41" t="s">
        <v>116</v>
      </c>
      <c r="AC1529" s="41" t="s">
        <v>116</v>
      </c>
      <c r="AD1529" s="41" t="s">
        <v>116</v>
      </c>
      <c r="AE1529" s="48" t="s">
        <v>136</v>
      </c>
      <c r="AF1529" s="41" t="s">
        <v>136</v>
      </c>
      <c r="AG1529" s="26">
        <v>31</v>
      </c>
      <c r="AH1529" s="50">
        <v>68.2</v>
      </c>
      <c r="AI1529" s="50">
        <v>49.6</v>
      </c>
      <c r="AJ1529" s="50">
        <v>111.6</v>
      </c>
      <c r="AK1529" s="51" t="s">
        <v>150</v>
      </c>
      <c r="AL1529" s="27" t="s">
        <v>1774</v>
      </c>
      <c r="AM1529" s="41"/>
      <c r="AP1529" s="54"/>
      <c r="AQ1529" s="54"/>
      <c r="AR1529" s="54"/>
      <c r="AS1529" s="54"/>
    </row>
    <row r="1530" s="7" customFormat="1" ht="53" customHeight="1" spans="1:45">
      <c r="A1530" s="23" t="s">
        <v>139</v>
      </c>
      <c r="B1530" s="24" t="s">
        <v>140</v>
      </c>
      <c r="C1530" s="25" t="s">
        <v>3090</v>
      </c>
      <c r="D1530" s="26" t="s">
        <v>3009</v>
      </c>
      <c r="E1530" s="27" t="s">
        <v>3024</v>
      </c>
      <c r="F1530" s="28" t="s">
        <v>219</v>
      </c>
      <c r="G1530" s="26" t="s">
        <v>577</v>
      </c>
      <c r="H1530" s="26" t="s">
        <v>146</v>
      </c>
      <c r="I1530" s="26" t="s">
        <v>147</v>
      </c>
      <c r="J1530" s="41" t="s">
        <v>148</v>
      </c>
      <c r="K1530" s="41" t="s">
        <v>149</v>
      </c>
      <c r="L1530" s="42">
        <v>0.5</v>
      </c>
      <c r="M1530" s="43">
        <v>0</v>
      </c>
      <c r="N1530" s="43"/>
      <c r="O1530" s="43"/>
      <c r="P1530" s="43"/>
      <c r="Q1530" s="43"/>
      <c r="R1530" s="47">
        <v>0.5</v>
      </c>
      <c r="S1530" s="48"/>
      <c r="T1530" s="26"/>
      <c r="U1530" s="23"/>
      <c r="V1530" s="48" t="str">
        <f t="shared" si="23"/>
        <v/>
      </c>
      <c r="W1530" s="48"/>
      <c r="X1530" s="48"/>
      <c r="Y1530" s="48"/>
      <c r="Z1530" s="48"/>
      <c r="AA1530" s="48" t="s">
        <v>135</v>
      </c>
      <c r="AB1530" s="41" t="s">
        <v>116</v>
      </c>
      <c r="AC1530" s="41" t="s">
        <v>116</v>
      </c>
      <c r="AD1530" s="41" t="s">
        <v>116</v>
      </c>
      <c r="AE1530" s="48" t="s">
        <v>136</v>
      </c>
      <c r="AF1530" s="41" t="s">
        <v>136</v>
      </c>
      <c r="AG1530" s="26">
        <v>48</v>
      </c>
      <c r="AH1530" s="50">
        <v>105.6</v>
      </c>
      <c r="AI1530" s="50">
        <v>76.8</v>
      </c>
      <c r="AJ1530" s="50">
        <v>172.8</v>
      </c>
      <c r="AK1530" s="51" t="s">
        <v>150</v>
      </c>
      <c r="AL1530" s="27" t="s">
        <v>1891</v>
      </c>
      <c r="AM1530" s="41"/>
      <c r="AP1530" s="54"/>
      <c r="AQ1530" s="54"/>
      <c r="AR1530" s="54"/>
      <c r="AS1530" s="54"/>
    </row>
    <row r="1531" s="7" customFormat="1" ht="53" customHeight="1" spans="1:45">
      <c r="A1531" s="23" t="s">
        <v>139</v>
      </c>
      <c r="B1531" s="24" t="s">
        <v>140</v>
      </c>
      <c r="C1531" s="25" t="s">
        <v>3091</v>
      </c>
      <c r="D1531" s="26" t="s">
        <v>3009</v>
      </c>
      <c r="E1531" s="27" t="s">
        <v>3092</v>
      </c>
      <c r="F1531" s="28" t="s">
        <v>219</v>
      </c>
      <c r="G1531" s="26" t="s">
        <v>1893</v>
      </c>
      <c r="H1531" s="26" t="s">
        <v>146</v>
      </c>
      <c r="I1531" s="26" t="s">
        <v>147</v>
      </c>
      <c r="J1531" s="41" t="s">
        <v>148</v>
      </c>
      <c r="K1531" s="41" t="s">
        <v>149</v>
      </c>
      <c r="L1531" s="42">
        <v>0.85</v>
      </c>
      <c r="M1531" s="43">
        <v>0</v>
      </c>
      <c r="N1531" s="43"/>
      <c r="O1531" s="43"/>
      <c r="P1531" s="43"/>
      <c r="Q1531" s="43"/>
      <c r="R1531" s="47">
        <v>0.85</v>
      </c>
      <c r="S1531" s="48"/>
      <c r="T1531" s="26"/>
      <c r="U1531" s="23"/>
      <c r="V1531" s="48" t="str">
        <f t="shared" si="23"/>
        <v/>
      </c>
      <c r="W1531" s="48"/>
      <c r="X1531" s="48"/>
      <c r="Y1531" s="48"/>
      <c r="Z1531" s="48"/>
      <c r="AA1531" s="48" t="s">
        <v>135</v>
      </c>
      <c r="AB1531" s="41" t="s">
        <v>116</v>
      </c>
      <c r="AC1531" s="41" t="s">
        <v>136</v>
      </c>
      <c r="AD1531" s="41" t="s">
        <v>116</v>
      </c>
      <c r="AE1531" s="48" t="s">
        <v>136</v>
      </c>
      <c r="AF1531" s="41" t="s">
        <v>136</v>
      </c>
      <c r="AG1531" s="26">
        <v>52</v>
      </c>
      <c r="AH1531" s="50">
        <v>114.4</v>
      </c>
      <c r="AI1531" s="50">
        <v>83.2</v>
      </c>
      <c r="AJ1531" s="50">
        <v>187.2</v>
      </c>
      <c r="AK1531" s="51" t="s">
        <v>150</v>
      </c>
      <c r="AL1531" s="27" t="s">
        <v>1894</v>
      </c>
      <c r="AM1531" s="41"/>
      <c r="AP1531" s="54"/>
      <c r="AQ1531" s="54"/>
      <c r="AR1531" s="54"/>
      <c r="AS1531" s="54"/>
    </row>
    <row r="1532" s="7" customFormat="1" ht="53" customHeight="1" spans="1:45">
      <c r="A1532" s="23" t="s">
        <v>139</v>
      </c>
      <c r="B1532" s="24" t="s">
        <v>140</v>
      </c>
      <c r="C1532" s="25" t="s">
        <v>3093</v>
      </c>
      <c r="D1532" s="26" t="s">
        <v>3009</v>
      </c>
      <c r="E1532" s="27" t="s">
        <v>3055</v>
      </c>
      <c r="F1532" s="28" t="s">
        <v>219</v>
      </c>
      <c r="G1532" s="26" t="s">
        <v>580</v>
      </c>
      <c r="H1532" s="26" t="s">
        <v>146</v>
      </c>
      <c r="I1532" s="26" t="s">
        <v>147</v>
      </c>
      <c r="J1532" s="41" t="s">
        <v>148</v>
      </c>
      <c r="K1532" s="41" t="s">
        <v>149</v>
      </c>
      <c r="L1532" s="42">
        <v>0.83</v>
      </c>
      <c r="M1532" s="43">
        <v>0</v>
      </c>
      <c r="N1532" s="43"/>
      <c r="O1532" s="43"/>
      <c r="P1532" s="43"/>
      <c r="Q1532" s="43"/>
      <c r="R1532" s="47">
        <v>0.83</v>
      </c>
      <c r="S1532" s="48"/>
      <c r="T1532" s="26"/>
      <c r="U1532" s="23"/>
      <c r="V1532" s="48" t="str">
        <f t="shared" si="23"/>
        <v/>
      </c>
      <c r="W1532" s="48"/>
      <c r="X1532" s="48"/>
      <c r="Y1532" s="48"/>
      <c r="Z1532" s="48"/>
      <c r="AA1532" s="48" t="s">
        <v>135</v>
      </c>
      <c r="AB1532" s="41" t="s">
        <v>116</v>
      </c>
      <c r="AC1532" s="41" t="s">
        <v>116</v>
      </c>
      <c r="AD1532" s="41" t="s">
        <v>116</v>
      </c>
      <c r="AE1532" s="48" t="s">
        <v>136</v>
      </c>
      <c r="AF1532" s="41" t="s">
        <v>136</v>
      </c>
      <c r="AG1532" s="26">
        <v>45</v>
      </c>
      <c r="AH1532" s="50">
        <v>99</v>
      </c>
      <c r="AI1532" s="50">
        <v>72</v>
      </c>
      <c r="AJ1532" s="50">
        <v>162</v>
      </c>
      <c r="AK1532" s="51" t="s">
        <v>150</v>
      </c>
      <c r="AL1532" s="27" t="s">
        <v>1766</v>
      </c>
      <c r="AM1532" s="41"/>
      <c r="AP1532" s="54"/>
      <c r="AQ1532" s="54"/>
      <c r="AR1532" s="54"/>
      <c r="AS1532" s="54"/>
    </row>
    <row r="1533" s="7" customFormat="1" ht="53" customHeight="1" spans="1:45">
      <c r="A1533" s="23" t="s">
        <v>139</v>
      </c>
      <c r="B1533" s="24" t="s">
        <v>140</v>
      </c>
      <c r="C1533" s="25" t="s">
        <v>3094</v>
      </c>
      <c r="D1533" s="26" t="s">
        <v>3009</v>
      </c>
      <c r="E1533" s="27" t="s">
        <v>3031</v>
      </c>
      <c r="F1533" s="28" t="s">
        <v>219</v>
      </c>
      <c r="G1533" s="26" t="s">
        <v>220</v>
      </c>
      <c r="H1533" s="26" t="s">
        <v>146</v>
      </c>
      <c r="I1533" s="26" t="s">
        <v>147</v>
      </c>
      <c r="J1533" s="41" t="s">
        <v>148</v>
      </c>
      <c r="K1533" s="41" t="s">
        <v>149</v>
      </c>
      <c r="L1533" s="42">
        <v>0.33</v>
      </c>
      <c r="M1533" s="43">
        <v>0</v>
      </c>
      <c r="N1533" s="43"/>
      <c r="O1533" s="43"/>
      <c r="P1533" s="43"/>
      <c r="Q1533" s="43"/>
      <c r="R1533" s="47">
        <v>0.33</v>
      </c>
      <c r="S1533" s="48"/>
      <c r="T1533" s="26"/>
      <c r="U1533" s="23"/>
      <c r="V1533" s="48" t="str">
        <f t="shared" si="23"/>
        <v/>
      </c>
      <c r="W1533" s="48"/>
      <c r="X1533" s="48"/>
      <c r="Y1533" s="48"/>
      <c r="Z1533" s="48"/>
      <c r="AA1533" s="48" t="s">
        <v>135</v>
      </c>
      <c r="AB1533" s="41" t="s">
        <v>116</v>
      </c>
      <c r="AC1533" s="41" t="s">
        <v>136</v>
      </c>
      <c r="AD1533" s="41" t="s">
        <v>116</v>
      </c>
      <c r="AE1533" s="48" t="s">
        <v>136</v>
      </c>
      <c r="AF1533" s="41" t="s">
        <v>136</v>
      </c>
      <c r="AG1533" s="26">
        <v>38</v>
      </c>
      <c r="AH1533" s="50">
        <v>83.6</v>
      </c>
      <c r="AI1533" s="50">
        <v>60.8</v>
      </c>
      <c r="AJ1533" s="50">
        <v>136.8</v>
      </c>
      <c r="AK1533" s="51" t="s">
        <v>150</v>
      </c>
      <c r="AL1533" s="27" t="s">
        <v>1896</v>
      </c>
      <c r="AM1533" s="41"/>
      <c r="AP1533" s="54"/>
      <c r="AQ1533" s="54"/>
      <c r="AR1533" s="54"/>
      <c r="AS1533" s="54"/>
    </row>
    <row r="1534" s="7" customFormat="1" ht="53" customHeight="1" spans="1:45">
      <c r="A1534" s="23" t="s">
        <v>139</v>
      </c>
      <c r="B1534" s="24" t="s">
        <v>140</v>
      </c>
      <c r="C1534" s="25" t="s">
        <v>3095</v>
      </c>
      <c r="D1534" s="26" t="s">
        <v>3009</v>
      </c>
      <c r="E1534" s="27" t="s">
        <v>3096</v>
      </c>
      <c r="F1534" s="56" t="s">
        <v>387</v>
      </c>
      <c r="G1534" s="26" t="s">
        <v>1898</v>
      </c>
      <c r="H1534" s="26" t="s">
        <v>146</v>
      </c>
      <c r="I1534" s="26" t="s">
        <v>147</v>
      </c>
      <c r="J1534" s="41" t="s">
        <v>148</v>
      </c>
      <c r="K1534" s="41" t="s">
        <v>149</v>
      </c>
      <c r="L1534" s="42">
        <v>0.86</v>
      </c>
      <c r="M1534" s="43">
        <v>0</v>
      </c>
      <c r="N1534" s="43"/>
      <c r="O1534" s="43"/>
      <c r="P1534" s="43"/>
      <c r="Q1534" s="43"/>
      <c r="R1534" s="47">
        <v>0.86</v>
      </c>
      <c r="S1534" s="48"/>
      <c r="T1534" s="26"/>
      <c r="U1534" s="23"/>
      <c r="V1534" s="48" t="str">
        <f t="shared" si="23"/>
        <v/>
      </c>
      <c r="W1534" s="48"/>
      <c r="X1534" s="48"/>
      <c r="Y1534" s="48"/>
      <c r="Z1534" s="48"/>
      <c r="AA1534" s="48" t="s">
        <v>135</v>
      </c>
      <c r="AB1534" s="41" t="s">
        <v>116</v>
      </c>
      <c r="AC1534" s="41" t="s">
        <v>116</v>
      </c>
      <c r="AD1534" s="41" t="s">
        <v>116</v>
      </c>
      <c r="AE1534" s="48" t="s">
        <v>136</v>
      </c>
      <c r="AF1534" s="41" t="s">
        <v>136</v>
      </c>
      <c r="AG1534" s="26">
        <v>15</v>
      </c>
      <c r="AH1534" s="50">
        <v>33</v>
      </c>
      <c r="AI1534" s="50">
        <v>24</v>
      </c>
      <c r="AJ1534" s="50">
        <v>54</v>
      </c>
      <c r="AK1534" s="51" t="s">
        <v>150</v>
      </c>
      <c r="AL1534" s="27" t="s">
        <v>1902</v>
      </c>
      <c r="AM1534" s="41"/>
      <c r="AP1534" s="54"/>
      <c r="AQ1534" s="54"/>
      <c r="AR1534" s="54"/>
      <c r="AS1534" s="54"/>
    </row>
    <row r="1535" s="7" customFormat="1" ht="53" customHeight="1" spans="1:45">
      <c r="A1535" s="23" t="s">
        <v>139</v>
      </c>
      <c r="B1535" s="24" t="s">
        <v>140</v>
      </c>
      <c r="C1535" s="25" t="s">
        <v>3097</v>
      </c>
      <c r="D1535" s="26" t="s">
        <v>3009</v>
      </c>
      <c r="E1535" s="27" t="s">
        <v>3022</v>
      </c>
      <c r="F1535" s="56" t="s">
        <v>387</v>
      </c>
      <c r="G1535" s="26" t="s">
        <v>1652</v>
      </c>
      <c r="H1535" s="26" t="s">
        <v>146</v>
      </c>
      <c r="I1535" s="26" t="s">
        <v>147</v>
      </c>
      <c r="J1535" s="41" t="s">
        <v>148</v>
      </c>
      <c r="K1535" s="41" t="s">
        <v>149</v>
      </c>
      <c r="L1535" s="42">
        <v>0.41</v>
      </c>
      <c r="M1535" s="43">
        <v>0</v>
      </c>
      <c r="N1535" s="43"/>
      <c r="O1535" s="43"/>
      <c r="P1535" s="43"/>
      <c r="Q1535" s="43"/>
      <c r="R1535" s="47">
        <v>0.41</v>
      </c>
      <c r="S1535" s="48"/>
      <c r="T1535" s="26"/>
      <c r="U1535" s="23"/>
      <c r="V1535" s="48" t="str">
        <f t="shared" si="23"/>
        <v/>
      </c>
      <c r="W1535" s="48"/>
      <c r="X1535" s="48"/>
      <c r="Y1535" s="48"/>
      <c r="Z1535" s="48"/>
      <c r="AA1535" s="48" t="s">
        <v>135</v>
      </c>
      <c r="AB1535" s="41" t="s">
        <v>116</v>
      </c>
      <c r="AC1535" s="41" t="s">
        <v>136</v>
      </c>
      <c r="AD1535" s="41" t="s">
        <v>116</v>
      </c>
      <c r="AE1535" s="48" t="s">
        <v>136</v>
      </c>
      <c r="AF1535" s="41" t="s">
        <v>136</v>
      </c>
      <c r="AG1535" s="26">
        <v>20</v>
      </c>
      <c r="AH1535" s="50">
        <v>44</v>
      </c>
      <c r="AI1535" s="50">
        <v>32</v>
      </c>
      <c r="AJ1535" s="50">
        <v>72</v>
      </c>
      <c r="AK1535" s="51" t="s">
        <v>150</v>
      </c>
      <c r="AL1535" s="27" t="s">
        <v>1737</v>
      </c>
      <c r="AM1535" s="41"/>
      <c r="AP1535" s="54"/>
      <c r="AQ1535" s="54"/>
      <c r="AR1535" s="54"/>
      <c r="AS1535" s="54"/>
    </row>
    <row r="1536" s="7" customFormat="1" ht="53" customHeight="1" spans="1:45">
      <c r="A1536" s="23" t="s">
        <v>139</v>
      </c>
      <c r="B1536" s="24" t="s">
        <v>140</v>
      </c>
      <c r="C1536" s="25" t="s">
        <v>3098</v>
      </c>
      <c r="D1536" s="26" t="s">
        <v>3009</v>
      </c>
      <c r="E1536" s="27" t="s">
        <v>3022</v>
      </c>
      <c r="F1536" s="56" t="s">
        <v>387</v>
      </c>
      <c r="G1536" s="26" t="s">
        <v>158</v>
      </c>
      <c r="H1536" s="26" t="s">
        <v>146</v>
      </c>
      <c r="I1536" s="26" t="s">
        <v>147</v>
      </c>
      <c r="J1536" s="41" t="s">
        <v>148</v>
      </c>
      <c r="K1536" s="41" t="s">
        <v>149</v>
      </c>
      <c r="L1536" s="42">
        <v>0.41</v>
      </c>
      <c r="M1536" s="43">
        <v>0</v>
      </c>
      <c r="N1536" s="43"/>
      <c r="O1536" s="43"/>
      <c r="P1536" s="43"/>
      <c r="Q1536" s="43"/>
      <c r="R1536" s="47">
        <v>0.41</v>
      </c>
      <c r="S1536" s="48"/>
      <c r="T1536" s="26"/>
      <c r="U1536" s="23"/>
      <c r="V1536" s="48" t="str">
        <f t="shared" si="23"/>
        <v/>
      </c>
      <c r="W1536" s="48"/>
      <c r="X1536" s="48"/>
      <c r="Y1536" s="48"/>
      <c r="Z1536" s="48"/>
      <c r="AA1536" s="48" t="s">
        <v>135</v>
      </c>
      <c r="AB1536" s="41" t="s">
        <v>116</v>
      </c>
      <c r="AC1536" s="41" t="s">
        <v>136</v>
      </c>
      <c r="AD1536" s="41" t="s">
        <v>116</v>
      </c>
      <c r="AE1536" s="48" t="s">
        <v>136</v>
      </c>
      <c r="AF1536" s="41" t="s">
        <v>136</v>
      </c>
      <c r="AG1536" s="26">
        <v>10</v>
      </c>
      <c r="AH1536" s="50">
        <v>22</v>
      </c>
      <c r="AI1536" s="50">
        <v>16</v>
      </c>
      <c r="AJ1536" s="50">
        <v>36</v>
      </c>
      <c r="AK1536" s="51" t="s">
        <v>150</v>
      </c>
      <c r="AL1536" s="27" t="s">
        <v>1740</v>
      </c>
      <c r="AM1536" s="41"/>
      <c r="AP1536" s="54"/>
      <c r="AQ1536" s="54"/>
      <c r="AR1536" s="54"/>
      <c r="AS1536" s="54"/>
    </row>
    <row r="1537" s="7" customFormat="1" ht="53" customHeight="1" spans="1:45">
      <c r="A1537" s="23" t="s">
        <v>139</v>
      </c>
      <c r="B1537" s="24" t="s">
        <v>140</v>
      </c>
      <c r="C1537" s="25" t="s">
        <v>3099</v>
      </c>
      <c r="D1537" s="26" t="s">
        <v>3009</v>
      </c>
      <c r="E1537" s="27" t="s">
        <v>3100</v>
      </c>
      <c r="F1537" s="56" t="s">
        <v>387</v>
      </c>
      <c r="G1537" s="26" t="s">
        <v>1901</v>
      </c>
      <c r="H1537" s="26" t="s">
        <v>146</v>
      </c>
      <c r="I1537" s="26" t="s">
        <v>147</v>
      </c>
      <c r="J1537" s="41" t="s">
        <v>148</v>
      </c>
      <c r="K1537" s="41" t="s">
        <v>149</v>
      </c>
      <c r="L1537" s="42">
        <v>0.69</v>
      </c>
      <c r="M1537" s="43">
        <v>0</v>
      </c>
      <c r="N1537" s="43"/>
      <c r="O1537" s="43"/>
      <c r="P1537" s="43"/>
      <c r="Q1537" s="43"/>
      <c r="R1537" s="47">
        <v>0.69</v>
      </c>
      <c r="S1537" s="48"/>
      <c r="T1537" s="26"/>
      <c r="U1537" s="23"/>
      <c r="V1537" s="48" t="str">
        <f t="shared" si="23"/>
        <v/>
      </c>
      <c r="W1537" s="48"/>
      <c r="X1537" s="48"/>
      <c r="Y1537" s="48"/>
      <c r="Z1537" s="48"/>
      <c r="AA1537" s="48" t="s">
        <v>135</v>
      </c>
      <c r="AB1537" s="41" t="s">
        <v>116</v>
      </c>
      <c r="AC1537" s="41" t="s">
        <v>136</v>
      </c>
      <c r="AD1537" s="41" t="s">
        <v>116</v>
      </c>
      <c r="AE1537" s="48" t="s">
        <v>136</v>
      </c>
      <c r="AF1537" s="41" t="s">
        <v>136</v>
      </c>
      <c r="AG1537" s="26">
        <v>14</v>
      </c>
      <c r="AH1537" s="50">
        <v>30.8</v>
      </c>
      <c r="AI1537" s="50">
        <v>22.4</v>
      </c>
      <c r="AJ1537" s="50">
        <v>50.4</v>
      </c>
      <c r="AK1537" s="51" t="s">
        <v>150</v>
      </c>
      <c r="AL1537" s="27" t="s">
        <v>1788</v>
      </c>
      <c r="AM1537" s="41"/>
      <c r="AP1537" s="54"/>
      <c r="AQ1537" s="54"/>
      <c r="AR1537" s="54"/>
      <c r="AS1537" s="54"/>
    </row>
    <row r="1538" s="7" customFormat="1" ht="53" customHeight="1" spans="1:45">
      <c r="A1538" s="23" t="s">
        <v>139</v>
      </c>
      <c r="B1538" s="24" t="s">
        <v>140</v>
      </c>
      <c r="C1538" s="25" t="s">
        <v>3101</v>
      </c>
      <c r="D1538" s="26" t="s">
        <v>3009</v>
      </c>
      <c r="E1538" s="27" t="s">
        <v>3073</v>
      </c>
      <c r="F1538" s="56" t="s">
        <v>387</v>
      </c>
      <c r="G1538" s="26" t="s">
        <v>2319</v>
      </c>
      <c r="H1538" s="26" t="s">
        <v>146</v>
      </c>
      <c r="I1538" s="26" t="s">
        <v>147</v>
      </c>
      <c r="J1538" s="41" t="s">
        <v>148</v>
      </c>
      <c r="K1538" s="41" t="s">
        <v>149</v>
      </c>
      <c r="L1538" s="42">
        <v>0.26</v>
      </c>
      <c r="M1538" s="43">
        <v>0</v>
      </c>
      <c r="N1538" s="43"/>
      <c r="O1538" s="43"/>
      <c r="P1538" s="43"/>
      <c r="Q1538" s="43"/>
      <c r="R1538" s="47">
        <v>0.26</v>
      </c>
      <c r="S1538" s="48"/>
      <c r="T1538" s="26"/>
      <c r="U1538" s="23"/>
      <c r="V1538" s="48" t="str">
        <f t="shared" si="23"/>
        <v/>
      </c>
      <c r="W1538" s="48"/>
      <c r="X1538" s="48"/>
      <c r="Y1538" s="48"/>
      <c r="Z1538" s="48"/>
      <c r="AA1538" s="48" t="s">
        <v>135</v>
      </c>
      <c r="AB1538" s="41" t="s">
        <v>116</v>
      </c>
      <c r="AC1538" s="41" t="s">
        <v>136</v>
      </c>
      <c r="AD1538" s="41" t="s">
        <v>116</v>
      </c>
      <c r="AE1538" s="48" t="s">
        <v>136</v>
      </c>
      <c r="AF1538" s="41" t="s">
        <v>136</v>
      </c>
      <c r="AG1538" s="26">
        <v>15</v>
      </c>
      <c r="AH1538" s="50">
        <v>33</v>
      </c>
      <c r="AI1538" s="50">
        <v>24</v>
      </c>
      <c r="AJ1538" s="50">
        <v>54</v>
      </c>
      <c r="AK1538" s="51" t="s">
        <v>150</v>
      </c>
      <c r="AL1538" s="27" t="s">
        <v>1902</v>
      </c>
      <c r="AM1538" s="41"/>
      <c r="AP1538" s="54"/>
      <c r="AQ1538" s="54"/>
      <c r="AR1538" s="54"/>
      <c r="AS1538" s="54"/>
    </row>
    <row r="1539" s="7" customFormat="1" ht="53" customHeight="1" spans="1:45">
      <c r="A1539" s="23" t="s">
        <v>139</v>
      </c>
      <c r="B1539" s="24" t="s">
        <v>140</v>
      </c>
      <c r="C1539" s="25" t="s">
        <v>3102</v>
      </c>
      <c r="D1539" s="26" t="s">
        <v>3009</v>
      </c>
      <c r="E1539" s="27" t="s">
        <v>3031</v>
      </c>
      <c r="F1539" s="56" t="s">
        <v>387</v>
      </c>
      <c r="G1539" s="26" t="s">
        <v>1348</v>
      </c>
      <c r="H1539" s="26" t="s">
        <v>146</v>
      </c>
      <c r="I1539" s="26" t="s">
        <v>147</v>
      </c>
      <c r="J1539" s="41" t="s">
        <v>148</v>
      </c>
      <c r="K1539" s="41" t="s">
        <v>149</v>
      </c>
      <c r="L1539" s="42">
        <v>0.33</v>
      </c>
      <c r="M1539" s="43">
        <v>0</v>
      </c>
      <c r="N1539" s="43"/>
      <c r="O1539" s="43"/>
      <c r="P1539" s="43"/>
      <c r="Q1539" s="43"/>
      <c r="R1539" s="47">
        <v>0.33</v>
      </c>
      <c r="S1539" s="48"/>
      <c r="T1539" s="26"/>
      <c r="U1539" s="23"/>
      <c r="V1539" s="48" t="str">
        <f t="shared" si="23"/>
        <v/>
      </c>
      <c r="W1539" s="48"/>
      <c r="X1539" s="48"/>
      <c r="Y1539" s="48"/>
      <c r="Z1539" s="48"/>
      <c r="AA1539" s="48" t="s">
        <v>135</v>
      </c>
      <c r="AB1539" s="41" t="s">
        <v>116</v>
      </c>
      <c r="AC1539" s="41" t="s">
        <v>136</v>
      </c>
      <c r="AD1539" s="41" t="s">
        <v>116</v>
      </c>
      <c r="AE1539" s="48" t="s">
        <v>136</v>
      </c>
      <c r="AF1539" s="41" t="s">
        <v>136</v>
      </c>
      <c r="AG1539" s="26">
        <v>20</v>
      </c>
      <c r="AH1539" s="50">
        <v>44</v>
      </c>
      <c r="AI1539" s="50">
        <v>32</v>
      </c>
      <c r="AJ1539" s="50">
        <v>72</v>
      </c>
      <c r="AK1539" s="51" t="s">
        <v>150</v>
      </c>
      <c r="AL1539" s="27" t="s">
        <v>1737</v>
      </c>
      <c r="AM1539" s="41"/>
      <c r="AP1539" s="54"/>
      <c r="AQ1539" s="54"/>
      <c r="AR1539" s="54"/>
      <c r="AS1539" s="54"/>
    </row>
    <row r="1540" s="7" customFormat="1" ht="53" customHeight="1" spans="1:45">
      <c r="A1540" s="23" t="s">
        <v>139</v>
      </c>
      <c r="B1540" s="24" t="s">
        <v>140</v>
      </c>
      <c r="C1540" s="25" t="s">
        <v>3103</v>
      </c>
      <c r="D1540" s="26" t="s">
        <v>3009</v>
      </c>
      <c r="E1540" s="27" t="s">
        <v>3010</v>
      </c>
      <c r="F1540" s="56" t="s">
        <v>387</v>
      </c>
      <c r="G1540" s="26" t="s">
        <v>1905</v>
      </c>
      <c r="H1540" s="26" t="s">
        <v>146</v>
      </c>
      <c r="I1540" s="26" t="s">
        <v>147</v>
      </c>
      <c r="J1540" s="41" t="s">
        <v>148</v>
      </c>
      <c r="K1540" s="41" t="s">
        <v>149</v>
      </c>
      <c r="L1540" s="42">
        <v>0.17</v>
      </c>
      <c r="M1540" s="43">
        <v>0</v>
      </c>
      <c r="N1540" s="43"/>
      <c r="O1540" s="43"/>
      <c r="P1540" s="43"/>
      <c r="Q1540" s="43"/>
      <c r="R1540" s="47">
        <v>0.17</v>
      </c>
      <c r="S1540" s="48"/>
      <c r="T1540" s="26"/>
      <c r="U1540" s="23"/>
      <c r="V1540" s="48" t="str">
        <f t="shared" si="23"/>
        <v/>
      </c>
      <c r="W1540" s="48"/>
      <c r="X1540" s="48"/>
      <c r="Y1540" s="48"/>
      <c r="Z1540" s="48"/>
      <c r="AA1540" s="48" t="s">
        <v>135</v>
      </c>
      <c r="AB1540" s="41" t="s">
        <v>116</v>
      </c>
      <c r="AC1540" s="41" t="s">
        <v>136</v>
      </c>
      <c r="AD1540" s="41" t="s">
        <v>116</v>
      </c>
      <c r="AE1540" s="48" t="s">
        <v>136</v>
      </c>
      <c r="AF1540" s="41" t="s">
        <v>136</v>
      </c>
      <c r="AG1540" s="26">
        <v>15</v>
      </c>
      <c r="AH1540" s="50">
        <v>33</v>
      </c>
      <c r="AI1540" s="50">
        <v>24</v>
      </c>
      <c r="AJ1540" s="50">
        <v>54</v>
      </c>
      <c r="AK1540" s="51" t="s">
        <v>150</v>
      </c>
      <c r="AL1540" s="27" t="s">
        <v>1902</v>
      </c>
      <c r="AM1540" s="41"/>
      <c r="AP1540" s="54"/>
      <c r="AQ1540" s="54"/>
      <c r="AR1540" s="54"/>
      <c r="AS1540" s="54"/>
    </row>
    <row r="1541" s="7" customFormat="1" ht="53" customHeight="1" spans="1:45">
      <c r="A1541" s="23" t="s">
        <v>139</v>
      </c>
      <c r="B1541" s="24" t="s">
        <v>140</v>
      </c>
      <c r="C1541" s="25" t="s">
        <v>3104</v>
      </c>
      <c r="D1541" s="26" t="s">
        <v>3009</v>
      </c>
      <c r="E1541" s="27" t="s">
        <v>3024</v>
      </c>
      <c r="F1541" s="56" t="s">
        <v>387</v>
      </c>
      <c r="G1541" s="26" t="s">
        <v>1655</v>
      </c>
      <c r="H1541" s="26" t="s">
        <v>146</v>
      </c>
      <c r="I1541" s="26" t="s">
        <v>147</v>
      </c>
      <c r="J1541" s="41" t="s">
        <v>148</v>
      </c>
      <c r="K1541" s="41" t="s">
        <v>149</v>
      </c>
      <c r="L1541" s="42">
        <v>0.5</v>
      </c>
      <c r="M1541" s="43">
        <v>0</v>
      </c>
      <c r="N1541" s="43"/>
      <c r="O1541" s="43"/>
      <c r="P1541" s="43"/>
      <c r="Q1541" s="43"/>
      <c r="R1541" s="47">
        <v>0.5</v>
      </c>
      <c r="S1541" s="48"/>
      <c r="T1541" s="26"/>
      <c r="U1541" s="23"/>
      <c r="V1541" s="48" t="str">
        <f t="shared" si="23"/>
        <v/>
      </c>
      <c r="W1541" s="48"/>
      <c r="X1541" s="48"/>
      <c r="Y1541" s="48"/>
      <c r="Z1541" s="48"/>
      <c r="AA1541" s="48" t="s">
        <v>135</v>
      </c>
      <c r="AB1541" s="41" t="s">
        <v>116</v>
      </c>
      <c r="AC1541" s="41" t="s">
        <v>136</v>
      </c>
      <c r="AD1541" s="41" t="s">
        <v>116</v>
      </c>
      <c r="AE1541" s="48" t="s">
        <v>136</v>
      </c>
      <c r="AF1541" s="41" t="s">
        <v>136</v>
      </c>
      <c r="AG1541" s="26">
        <v>45</v>
      </c>
      <c r="AH1541" s="50">
        <v>99</v>
      </c>
      <c r="AI1541" s="50">
        <v>72</v>
      </c>
      <c r="AJ1541" s="50">
        <v>162</v>
      </c>
      <c r="AK1541" s="51" t="s">
        <v>150</v>
      </c>
      <c r="AL1541" s="27" t="s">
        <v>1766</v>
      </c>
      <c r="AM1541" s="41"/>
      <c r="AP1541" s="54"/>
      <c r="AQ1541" s="54"/>
      <c r="AR1541" s="54"/>
      <c r="AS1541" s="54"/>
    </row>
    <row r="1542" s="7" customFormat="1" ht="53" customHeight="1" spans="1:45">
      <c r="A1542" s="23" t="s">
        <v>139</v>
      </c>
      <c r="B1542" s="24" t="s">
        <v>140</v>
      </c>
      <c r="C1542" s="25" t="s">
        <v>3105</v>
      </c>
      <c r="D1542" s="26" t="s">
        <v>3009</v>
      </c>
      <c r="E1542" s="27" t="s">
        <v>3055</v>
      </c>
      <c r="F1542" s="56" t="s">
        <v>387</v>
      </c>
      <c r="G1542" s="26" t="s">
        <v>577</v>
      </c>
      <c r="H1542" s="26" t="s">
        <v>146</v>
      </c>
      <c r="I1542" s="26" t="s">
        <v>147</v>
      </c>
      <c r="J1542" s="41" t="s">
        <v>148</v>
      </c>
      <c r="K1542" s="41" t="s">
        <v>149</v>
      </c>
      <c r="L1542" s="42">
        <v>0.83</v>
      </c>
      <c r="M1542" s="43">
        <v>0</v>
      </c>
      <c r="N1542" s="43"/>
      <c r="O1542" s="43"/>
      <c r="P1542" s="43"/>
      <c r="Q1542" s="43"/>
      <c r="R1542" s="47">
        <v>0.83</v>
      </c>
      <c r="S1542" s="48"/>
      <c r="T1542" s="26"/>
      <c r="U1542" s="23"/>
      <c r="V1542" s="48" t="str">
        <f t="shared" si="23"/>
        <v/>
      </c>
      <c r="W1542" s="48"/>
      <c r="X1542" s="48"/>
      <c r="Y1542" s="48"/>
      <c r="Z1542" s="48"/>
      <c r="AA1542" s="48" t="s">
        <v>135</v>
      </c>
      <c r="AB1542" s="41" t="s">
        <v>116</v>
      </c>
      <c r="AC1542" s="41" t="s">
        <v>116</v>
      </c>
      <c r="AD1542" s="41" t="s">
        <v>116</v>
      </c>
      <c r="AE1542" s="48" t="s">
        <v>136</v>
      </c>
      <c r="AF1542" s="41" t="s">
        <v>136</v>
      </c>
      <c r="AG1542" s="26">
        <v>19</v>
      </c>
      <c r="AH1542" s="50">
        <v>41.8</v>
      </c>
      <c r="AI1542" s="50">
        <v>30.4</v>
      </c>
      <c r="AJ1542" s="50">
        <v>68.4</v>
      </c>
      <c r="AK1542" s="51" t="s">
        <v>150</v>
      </c>
      <c r="AL1542" s="27" t="s">
        <v>1810</v>
      </c>
      <c r="AM1542" s="41"/>
      <c r="AP1542" s="54"/>
      <c r="AQ1542" s="54"/>
      <c r="AR1542" s="54"/>
      <c r="AS1542" s="54"/>
    </row>
    <row r="1543" s="7" customFormat="1" ht="53" customHeight="1" spans="1:45">
      <c r="A1543" s="23" t="s">
        <v>139</v>
      </c>
      <c r="B1543" s="24" t="s">
        <v>140</v>
      </c>
      <c r="C1543" s="25" t="s">
        <v>3106</v>
      </c>
      <c r="D1543" s="26" t="s">
        <v>3009</v>
      </c>
      <c r="E1543" s="27" t="s">
        <v>3016</v>
      </c>
      <c r="F1543" s="56" t="s">
        <v>387</v>
      </c>
      <c r="G1543" s="26" t="s">
        <v>2325</v>
      </c>
      <c r="H1543" s="26" t="s">
        <v>146</v>
      </c>
      <c r="I1543" s="26" t="s">
        <v>147</v>
      </c>
      <c r="J1543" s="41" t="s">
        <v>148</v>
      </c>
      <c r="K1543" s="41" t="s">
        <v>149</v>
      </c>
      <c r="L1543" s="42">
        <v>0.25</v>
      </c>
      <c r="M1543" s="43">
        <v>0</v>
      </c>
      <c r="N1543" s="43"/>
      <c r="O1543" s="43"/>
      <c r="P1543" s="43"/>
      <c r="Q1543" s="43"/>
      <c r="R1543" s="47">
        <v>0.25</v>
      </c>
      <c r="S1543" s="48"/>
      <c r="T1543" s="26"/>
      <c r="U1543" s="23"/>
      <c r="V1543" s="48" t="str">
        <f t="shared" si="23"/>
        <v/>
      </c>
      <c r="W1543" s="48"/>
      <c r="X1543" s="48"/>
      <c r="Y1543" s="48"/>
      <c r="Z1543" s="48"/>
      <c r="AA1543" s="48" t="s">
        <v>135</v>
      </c>
      <c r="AB1543" s="41" t="s">
        <v>116</v>
      </c>
      <c r="AC1543" s="41" t="s">
        <v>136</v>
      </c>
      <c r="AD1543" s="41" t="s">
        <v>116</v>
      </c>
      <c r="AE1543" s="48" t="s">
        <v>136</v>
      </c>
      <c r="AF1543" s="41" t="s">
        <v>136</v>
      </c>
      <c r="AG1543" s="26">
        <v>20</v>
      </c>
      <c r="AH1543" s="50">
        <v>44</v>
      </c>
      <c r="AI1543" s="50">
        <v>32</v>
      </c>
      <c r="AJ1543" s="50">
        <v>72</v>
      </c>
      <c r="AK1543" s="51" t="s">
        <v>150</v>
      </c>
      <c r="AL1543" s="27" t="s">
        <v>1737</v>
      </c>
      <c r="AM1543" s="41"/>
      <c r="AP1543" s="54"/>
      <c r="AQ1543" s="54"/>
      <c r="AR1543" s="54"/>
      <c r="AS1543" s="54"/>
    </row>
    <row r="1544" s="7" customFormat="1" ht="53" customHeight="1" spans="1:45">
      <c r="A1544" s="23" t="s">
        <v>139</v>
      </c>
      <c r="B1544" s="24" t="s">
        <v>140</v>
      </c>
      <c r="C1544" s="25" t="s">
        <v>3107</v>
      </c>
      <c r="D1544" s="26" t="s">
        <v>3009</v>
      </c>
      <c r="E1544" s="27" t="s">
        <v>3031</v>
      </c>
      <c r="F1544" s="56" t="s">
        <v>387</v>
      </c>
      <c r="G1544" s="26" t="s">
        <v>2663</v>
      </c>
      <c r="H1544" s="26" t="s">
        <v>146</v>
      </c>
      <c r="I1544" s="26" t="s">
        <v>147</v>
      </c>
      <c r="J1544" s="41" t="s">
        <v>148</v>
      </c>
      <c r="K1544" s="41" t="s">
        <v>149</v>
      </c>
      <c r="L1544" s="42">
        <v>0.33</v>
      </c>
      <c r="M1544" s="43">
        <v>0</v>
      </c>
      <c r="N1544" s="43"/>
      <c r="O1544" s="43"/>
      <c r="P1544" s="43"/>
      <c r="Q1544" s="43"/>
      <c r="R1544" s="47">
        <v>0.33</v>
      </c>
      <c r="S1544" s="48"/>
      <c r="T1544" s="26"/>
      <c r="U1544" s="23"/>
      <c r="V1544" s="48" t="str">
        <f t="shared" ref="V1544:V1607" si="24">T1544&amp;U1544</f>
        <v/>
      </c>
      <c r="W1544" s="48"/>
      <c r="X1544" s="48"/>
      <c r="Y1544" s="48"/>
      <c r="Z1544" s="48"/>
      <c r="AA1544" s="48" t="s">
        <v>135</v>
      </c>
      <c r="AB1544" s="41" t="s">
        <v>116</v>
      </c>
      <c r="AC1544" s="41" t="s">
        <v>136</v>
      </c>
      <c r="AD1544" s="41" t="s">
        <v>116</v>
      </c>
      <c r="AE1544" s="48" t="s">
        <v>136</v>
      </c>
      <c r="AF1544" s="41" t="s">
        <v>136</v>
      </c>
      <c r="AG1544" s="26">
        <v>5</v>
      </c>
      <c r="AH1544" s="50">
        <v>11</v>
      </c>
      <c r="AI1544" s="50">
        <v>8</v>
      </c>
      <c r="AJ1544" s="50">
        <v>18</v>
      </c>
      <c r="AK1544" s="51" t="s">
        <v>150</v>
      </c>
      <c r="AL1544" s="27" t="s">
        <v>1921</v>
      </c>
      <c r="AM1544" s="41"/>
      <c r="AP1544" s="54"/>
      <c r="AQ1544" s="54"/>
      <c r="AR1544" s="54"/>
      <c r="AS1544" s="54"/>
    </row>
    <row r="1545" s="7" customFormat="1" ht="53" customHeight="1" spans="1:45">
      <c r="A1545" s="23" t="s">
        <v>139</v>
      </c>
      <c r="B1545" s="24" t="s">
        <v>140</v>
      </c>
      <c r="C1545" s="25" t="s">
        <v>3108</v>
      </c>
      <c r="D1545" s="26" t="s">
        <v>3009</v>
      </c>
      <c r="E1545" s="27" t="s">
        <v>3016</v>
      </c>
      <c r="F1545" s="56" t="s">
        <v>387</v>
      </c>
      <c r="G1545" s="26" t="s">
        <v>1910</v>
      </c>
      <c r="H1545" s="26" t="s">
        <v>146</v>
      </c>
      <c r="I1545" s="26" t="s">
        <v>147</v>
      </c>
      <c r="J1545" s="41" t="s">
        <v>148</v>
      </c>
      <c r="K1545" s="41" t="s">
        <v>149</v>
      </c>
      <c r="L1545" s="42">
        <v>0.25</v>
      </c>
      <c r="M1545" s="43">
        <v>0</v>
      </c>
      <c r="N1545" s="43"/>
      <c r="O1545" s="43"/>
      <c r="P1545" s="43"/>
      <c r="Q1545" s="43"/>
      <c r="R1545" s="47">
        <v>0.25</v>
      </c>
      <c r="S1545" s="48"/>
      <c r="T1545" s="26"/>
      <c r="U1545" s="23"/>
      <c r="V1545" s="48" t="str">
        <f t="shared" si="24"/>
        <v/>
      </c>
      <c r="W1545" s="48"/>
      <c r="X1545" s="48"/>
      <c r="Y1545" s="48"/>
      <c r="Z1545" s="48"/>
      <c r="AA1545" s="48" t="s">
        <v>135</v>
      </c>
      <c r="AB1545" s="41" t="s">
        <v>116</v>
      </c>
      <c r="AC1545" s="41" t="s">
        <v>136</v>
      </c>
      <c r="AD1545" s="41" t="s">
        <v>116</v>
      </c>
      <c r="AE1545" s="48" t="s">
        <v>136</v>
      </c>
      <c r="AF1545" s="41" t="s">
        <v>136</v>
      </c>
      <c r="AG1545" s="26">
        <v>5</v>
      </c>
      <c r="AH1545" s="50">
        <v>11</v>
      </c>
      <c r="AI1545" s="50">
        <v>8</v>
      </c>
      <c r="AJ1545" s="50">
        <v>18</v>
      </c>
      <c r="AK1545" s="51" t="s">
        <v>150</v>
      </c>
      <c r="AL1545" s="27" t="s">
        <v>1921</v>
      </c>
      <c r="AM1545" s="41"/>
      <c r="AP1545" s="54"/>
      <c r="AQ1545" s="54"/>
      <c r="AR1545" s="54"/>
      <c r="AS1545" s="54"/>
    </row>
    <row r="1546" s="7" customFormat="1" ht="53" customHeight="1" spans="1:45">
      <c r="A1546" s="23" t="s">
        <v>139</v>
      </c>
      <c r="B1546" s="24" t="s">
        <v>140</v>
      </c>
      <c r="C1546" s="25" t="s">
        <v>3109</v>
      </c>
      <c r="D1546" s="26" t="s">
        <v>3009</v>
      </c>
      <c r="E1546" s="27" t="s">
        <v>3024</v>
      </c>
      <c r="F1546" s="56" t="s">
        <v>387</v>
      </c>
      <c r="G1546" s="26" t="s">
        <v>1351</v>
      </c>
      <c r="H1546" s="26" t="s">
        <v>146</v>
      </c>
      <c r="I1546" s="26" t="s">
        <v>147</v>
      </c>
      <c r="J1546" s="41" t="s">
        <v>148</v>
      </c>
      <c r="K1546" s="41" t="s">
        <v>149</v>
      </c>
      <c r="L1546" s="42">
        <v>0.5</v>
      </c>
      <c r="M1546" s="43">
        <v>0</v>
      </c>
      <c r="N1546" s="43"/>
      <c r="O1546" s="43"/>
      <c r="P1546" s="43"/>
      <c r="Q1546" s="43"/>
      <c r="R1546" s="47">
        <v>0.5</v>
      </c>
      <c r="S1546" s="48"/>
      <c r="T1546" s="26"/>
      <c r="U1546" s="23"/>
      <c r="V1546" s="48" t="str">
        <f t="shared" si="24"/>
        <v/>
      </c>
      <c r="W1546" s="48"/>
      <c r="X1546" s="48"/>
      <c r="Y1546" s="48"/>
      <c r="Z1546" s="48"/>
      <c r="AA1546" s="48" t="s">
        <v>135</v>
      </c>
      <c r="AB1546" s="41" t="s">
        <v>116</v>
      </c>
      <c r="AC1546" s="41" t="s">
        <v>136</v>
      </c>
      <c r="AD1546" s="41" t="s">
        <v>116</v>
      </c>
      <c r="AE1546" s="48" t="s">
        <v>136</v>
      </c>
      <c r="AF1546" s="41" t="s">
        <v>136</v>
      </c>
      <c r="AG1546" s="26">
        <v>15</v>
      </c>
      <c r="AH1546" s="50">
        <v>33</v>
      </c>
      <c r="AI1546" s="50">
        <v>24</v>
      </c>
      <c r="AJ1546" s="50">
        <v>54</v>
      </c>
      <c r="AK1546" s="51" t="s">
        <v>150</v>
      </c>
      <c r="AL1546" s="27" t="s">
        <v>1902</v>
      </c>
      <c r="AM1546" s="41"/>
      <c r="AP1546" s="54"/>
      <c r="AQ1546" s="54"/>
      <c r="AR1546" s="54"/>
      <c r="AS1546" s="54"/>
    </row>
    <row r="1547" s="7" customFormat="1" ht="53" customHeight="1" spans="1:45">
      <c r="A1547" s="23" t="s">
        <v>139</v>
      </c>
      <c r="B1547" s="24" t="s">
        <v>140</v>
      </c>
      <c r="C1547" s="25" t="s">
        <v>3110</v>
      </c>
      <c r="D1547" s="26" t="s">
        <v>3009</v>
      </c>
      <c r="E1547" s="27" t="s">
        <v>3026</v>
      </c>
      <c r="F1547" s="56" t="s">
        <v>387</v>
      </c>
      <c r="G1547" s="26" t="s">
        <v>1914</v>
      </c>
      <c r="H1547" s="26" t="s">
        <v>146</v>
      </c>
      <c r="I1547" s="26" t="s">
        <v>147</v>
      </c>
      <c r="J1547" s="41" t="s">
        <v>148</v>
      </c>
      <c r="K1547" s="41" t="s">
        <v>149</v>
      </c>
      <c r="L1547" s="42">
        <v>0.3</v>
      </c>
      <c r="M1547" s="43">
        <v>0</v>
      </c>
      <c r="N1547" s="43"/>
      <c r="O1547" s="43"/>
      <c r="P1547" s="43"/>
      <c r="Q1547" s="43"/>
      <c r="R1547" s="47">
        <v>0.3</v>
      </c>
      <c r="S1547" s="48"/>
      <c r="T1547" s="26"/>
      <c r="U1547" s="23"/>
      <c r="V1547" s="48" t="str">
        <f t="shared" si="24"/>
        <v/>
      </c>
      <c r="W1547" s="48"/>
      <c r="X1547" s="48"/>
      <c r="Y1547" s="48"/>
      <c r="Z1547" s="48"/>
      <c r="AA1547" s="48" t="s">
        <v>135</v>
      </c>
      <c r="AB1547" s="41" t="s">
        <v>116</v>
      </c>
      <c r="AC1547" s="41" t="s">
        <v>136</v>
      </c>
      <c r="AD1547" s="41" t="s">
        <v>116</v>
      </c>
      <c r="AE1547" s="48" t="s">
        <v>136</v>
      </c>
      <c r="AF1547" s="41" t="s">
        <v>136</v>
      </c>
      <c r="AG1547" s="26">
        <v>15</v>
      </c>
      <c r="AH1547" s="50">
        <v>33</v>
      </c>
      <c r="AI1547" s="50">
        <v>24</v>
      </c>
      <c r="AJ1547" s="50">
        <v>54</v>
      </c>
      <c r="AK1547" s="51" t="s">
        <v>150</v>
      </c>
      <c r="AL1547" s="27" t="s">
        <v>1902</v>
      </c>
      <c r="AM1547" s="41"/>
      <c r="AP1547" s="54"/>
      <c r="AQ1547" s="54"/>
      <c r="AR1547" s="54"/>
      <c r="AS1547" s="54"/>
    </row>
    <row r="1548" s="7" customFormat="1" ht="53" customHeight="1" spans="1:45">
      <c r="A1548" s="23" t="s">
        <v>139</v>
      </c>
      <c r="B1548" s="24" t="s">
        <v>140</v>
      </c>
      <c r="C1548" s="25" t="s">
        <v>3111</v>
      </c>
      <c r="D1548" s="26" t="s">
        <v>3009</v>
      </c>
      <c r="E1548" s="27" t="s">
        <v>3112</v>
      </c>
      <c r="F1548" s="56" t="s">
        <v>387</v>
      </c>
      <c r="G1548" s="26" t="s">
        <v>1918</v>
      </c>
      <c r="H1548" s="26" t="s">
        <v>146</v>
      </c>
      <c r="I1548" s="26" t="s">
        <v>147</v>
      </c>
      <c r="J1548" s="41" t="s">
        <v>148</v>
      </c>
      <c r="K1548" s="41" t="s">
        <v>149</v>
      </c>
      <c r="L1548" s="42">
        <v>0.51</v>
      </c>
      <c r="M1548" s="43">
        <v>0</v>
      </c>
      <c r="N1548" s="43"/>
      <c r="O1548" s="43"/>
      <c r="P1548" s="43"/>
      <c r="Q1548" s="43"/>
      <c r="R1548" s="47">
        <v>0.51</v>
      </c>
      <c r="S1548" s="48"/>
      <c r="T1548" s="26"/>
      <c r="U1548" s="23"/>
      <c r="V1548" s="48" t="str">
        <f t="shared" si="24"/>
        <v/>
      </c>
      <c r="W1548" s="48"/>
      <c r="X1548" s="48"/>
      <c r="Y1548" s="48"/>
      <c r="Z1548" s="48"/>
      <c r="AA1548" s="48" t="s">
        <v>135</v>
      </c>
      <c r="AB1548" s="41" t="s">
        <v>116</v>
      </c>
      <c r="AC1548" s="41" t="s">
        <v>136</v>
      </c>
      <c r="AD1548" s="41" t="s">
        <v>116</v>
      </c>
      <c r="AE1548" s="48" t="s">
        <v>136</v>
      </c>
      <c r="AF1548" s="41" t="s">
        <v>136</v>
      </c>
      <c r="AG1548" s="26">
        <v>10</v>
      </c>
      <c r="AH1548" s="50">
        <v>22</v>
      </c>
      <c r="AI1548" s="50">
        <v>16</v>
      </c>
      <c r="AJ1548" s="50">
        <v>36</v>
      </c>
      <c r="AK1548" s="51" t="s">
        <v>150</v>
      </c>
      <c r="AL1548" s="27" t="s">
        <v>1740</v>
      </c>
      <c r="AM1548" s="41"/>
      <c r="AP1548" s="54"/>
      <c r="AQ1548" s="54"/>
      <c r="AR1548" s="54"/>
      <c r="AS1548" s="54"/>
    </row>
    <row r="1549" s="7" customFormat="1" ht="53" customHeight="1" spans="1:45">
      <c r="A1549" s="23" t="s">
        <v>139</v>
      </c>
      <c r="B1549" s="24" t="s">
        <v>140</v>
      </c>
      <c r="C1549" s="25" t="s">
        <v>3113</v>
      </c>
      <c r="D1549" s="26" t="s">
        <v>3009</v>
      </c>
      <c r="E1549" s="27" t="s">
        <v>3114</v>
      </c>
      <c r="F1549" s="56" t="s">
        <v>387</v>
      </c>
      <c r="G1549" s="26" t="s">
        <v>1925</v>
      </c>
      <c r="H1549" s="26" t="s">
        <v>146</v>
      </c>
      <c r="I1549" s="26" t="s">
        <v>147</v>
      </c>
      <c r="J1549" s="41" t="s">
        <v>148</v>
      </c>
      <c r="K1549" s="41" t="s">
        <v>149</v>
      </c>
      <c r="L1549" s="42">
        <v>0.61</v>
      </c>
      <c r="M1549" s="43">
        <v>0</v>
      </c>
      <c r="N1549" s="43"/>
      <c r="O1549" s="43"/>
      <c r="P1549" s="43"/>
      <c r="Q1549" s="43"/>
      <c r="R1549" s="47">
        <v>0.61</v>
      </c>
      <c r="S1549" s="48"/>
      <c r="T1549" s="26"/>
      <c r="U1549" s="23"/>
      <c r="V1549" s="48" t="str">
        <f t="shared" si="24"/>
        <v/>
      </c>
      <c r="W1549" s="48"/>
      <c r="X1549" s="48"/>
      <c r="Y1549" s="48"/>
      <c r="Z1549" s="48"/>
      <c r="AA1549" s="48" t="s">
        <v>135</v>
      </c>
      <c r="AB1549" s="41" t="s">
        <v>116</v>
      </c>
      <c r="AC1549" s="41" t="s">
        <v>136</v>
      </c>
      <c r="AD1549" s="41" t="s">
        <v>116</v>
      </c>
      <c r="AE1549" s="48" t="s">
        <v>136</v>
      </c>
      <c r="AF1549" s="41" t="s">
        <v>136</v>
      </c>
      <c r="AG1549" s="26">
        <v>14</v>
      </c>
      <c r="AH1549" s="50">
        <v>30.8</v>
      </c>
      <c r="AI1549" s="50">
        <v>22.4</v>
      </c>
      <c r="AJ1549" s="50">
        <v>50.4</v>
      </c>
      <c r="AK1549" s="51" t="s">
        <v>150</v>
      </c>
      <c r="AL1549" s="27" t="s">
        <v>1788</v>
      </c>
      <c r="AM1549" s="41"/>
      <c r="AP1549" s="54"/>
      <c r="AQ1549" s="54"/>
      <c r="AR1549" s="54"/>
      <c r="AS1549" s="54"/>
    </row>
    <row r="1550" s="7" customFormat="1" ht="53" customHeight="1" spans="1:45">
      <c r="A1550" s="23" t="s">
        <v>139</v>
      </c>
      <c r="B1550" s="24" t="s">
        <v>140</v>
      </c>
      <c r="C1550" s="25" t="s">
        <v>3115</v>
      </c>
      <c r="D1550" s="26" t="s">
        <v>3009</v>
      </c>
      <c r="E1550" s="27" t="s">
        <v>3016</v>
      </c>
      <c r="F1550" s="56" t="s">
        <v>387</v>
      </c>
      <c r="G1550" s="26" t="s">
        <v>187</v>
      </c>
      <c r="H1550" s="26" t="s">
        <v>146</v>
      </c>
      <c r="I1550" s="26" t="s">
        <v>147</v>
      </c>
      <c r="J1550" s="41" t="s">
        <v>148</v>
      </c>
      <c r="K1550" s="41" t="s">
        <v>149</v>
      </c>
      <c r="L1550" s="42">
        <v>0.25</v>
      </c>
      <c r="M1550" s="43">
        <v>0</v>
      </c>
      <c r="N1550" s="43"/>
      <c r="O1550" s="43"/>
      <c r="P1550" s="43"/>
      <c r="Q1550" s="43"/>
      <c r="R1550" s="47">
        <v>0.25</v>
      </c>
      <c r="S1550" s="48"/>
      <c r="T1550" s="26"/>
      <c r="U1550" s="23"/>
      <c r="V1550" s="48" t="str">
        <f t="shared" si="24"/>
        <v/>
      </c>
      <c r="W1550" s="48"/>
      <c r="X1550" s="48"/>
      <c r="Y1550" s="48"/>
      <c r="Z1550" s="48"/>
      <c r="AA1550" s="48" t="s">
        <v>135</v>
      </c>
      <c r="AB1550" s="41" t="s">
        <v>116</v>
      </c>
      <c r="AC1550" s="41" t="s">
        <v>116</v>
      </c>
      <c r="AD1550" s="41" t="s">
        <v>116</v>
      </c>
      <c r="AE1550" s="48" t="s">
        <v>136</v>
      </c>
      <c r="AF1550" s="41" t="s">
        <v>136</v>
      </c>
      <c r="AG1550" s="26">
        <v>15</v>
      </c>
      <c r="AH1550" s="50">
        <v>33</v>
      </c>
      <c r="AI1550" s="50">
        <v>24</v>
      </c>
      <c r="AJ1550" s="50">
        <v>54</v>
      </c>
      <c r="AK1550" s="51" t="s">
        <v>150</v>
      </c>
      <c r="AL1550" s="27" t="s">
        <v>1902</v>
      </c>
      <c r="AM1550" s="41"/>
      <c r="AP1550" s="54"/>
      <c r="AQ1550" s="54"/>
      <c r="AR1550" s="54"/>
      <c r="AS1550" s="54"/>
    </row>
    <row r="1551" s="7" customFormat="1" ht="53" customHeight="1" spans="1:45">
      <c r="A1551" s="23" t="s">
        <v>139</v>
      </c>
      <c r="B1551" s="24" t="s">
        <v>140</v>
      </c>
      <c r="C1551" s="25" t="s">
        <v>3116</v>
      </c>
      <c r="D1551" s="26" t="s">
        <v>3009</v>
      </c>
      <c r="E1551" s="27" t="s">
        <v>3031</v>
      </c>
      <c r="F1551" s="56" t="s">
        <v>387</v>
      </c>
      <c r="G1551" s="26" t="s">
        <v>182</v>
      </c>
      <c r="H1551" s="26" t="s">
        <v>146</v>
      </c>
      <c r="I1551" s="26" t="s">
        <v>147</v>
      </c>
      <c r="J1551" s="41" t="s">
        <v>148</v>
      </c>
      <c r="K1551" s="41" t="s">
        <v>149</v>
      </c>
      <c r="L1551" s="42">
        <v>0.33</v>
      </c>
      <c r="M1551" s="43">
        <v>0</v>
      </c>
      <c r="N1551" s="43"/>
      <c r="O1551" s="43"/>
      <c r="P1551" s="43"/>
      <c r="Q1551" s="43"/>
      <c r="R1551" s="47">
        <v>0.33</v>
      </c>
      <c r="S1551" s="48"/>
      <c r="T1551" s="26"/>
      <c r="U1551" s="23"/>
      <c r="V1551" s="48" t="str">
        <f t="shared" si="24"/>
        <v/>
      </c>
      <c r="W1551" s="48"/>
      <c r="X1551" s="48"/>
      <c r="Y1551" s="48"/>
      <c r="Z1551" s="48"/>
      <c r="AA1551" s="48" t="s">
        <v>135</v>
      </c>
      <c r="AB1551" s="41" t="s">
        <v>116</v>
      </c>
      <c r="AC1551" s="41" t="s">
        <v>136</v>
      </c>
      <c r="AD1551" s="41" t="s">
        <v>116</v>
      </c>
      <c r="AE1551" s="48" t="s">
        <v>136</v>
      </c>
      <c r="AF1551" s="41" t="s">
        <v>136</v>
      </c>
      <c r="AG1551" s="26">
        <v>13</v>
      </c>
      <c r="AH1551" s="50">
        <v>28.6</v>
      </c>
      <c r="AI1551" s="50">
        <v>20.8</v>
      </c>
      <c r="AJ1551" s="50">
        <v>46.8</v>
      </c>
      <c r="AK1551" s="51" t="s">
        <v>150</v>
      </c>
      <c r="AL1551" s="27" t="s">
        <v>1860</v>
      </c>
      <c r="AM1551" s="41"/>
      <c r="AP1551" s="54"/>
      <c r="AQ1551" s="54"/>
      <c r="AR1551" s="54"/>
      <c r="AS1551" s="54"/>
    </row>
    <row r="1552" s="7" customFormat="1" ht="53" customHeight="1" spans="1:45">
      <c r="A1552" s="23" t="s">
        <v>139</v>
      </c>
      <c r="B1552" s="24" t="s">
        <v>140</v>
      </c>
      <c r="C1552" s="25" t="s">
        <v>3117</v>
      </c>
      <c r="D1552" s="26" t="s">
        <v>3009</v>
      </c>
      <c r="E1552" s="27" t="s">
        <v>3018</v>
      </c>
      <c r="F1552" s="56" t="s">
        <v>387</v>
      </c>
      <c r="G1552" s="26" t="s">
        <v>1930</v>
      </c>
      <c r="H1552" s="26" t="s">
        <v>146</v>
      </c>
      <c r="I1552" s="26" t="s">
        <v>147</v>
      </c>
      <c r="J1552" s="41" t="s">
        <v>148</v>
      </c>
      <c r="K1552" s="41" t="s">
        <v>149</v>
      </c>
      <c r="L1552" s="42">
        <v>0.66</v>
      </c>
      <c r="M1552" s="43">
        <v>0</v>
      </c>
      <c r="N1552" s="43"/>
      <c r="O1552" s="43"/>
      <c r="P1552" s="43"/>
      <c r="Q1552" s="43"/>
      <c r="R1552" s="47">
        <v>0.66</v>
      </c>
      <c r="S1552" s="48"/>
      <c r="T1552" s="26"/>
      <c r="U1552" s="23"/>
      <c r="V1552" s="48" t="str">
        <f t="shared" si="24"/>
        <v/>
      </c>
      <c r="W1552" s="48"/>
      <c r="X1552" s="48"/>
      <c r="Y1552" s="48"/>
      <c r="Z1552" s="48"/>
      <c r="AA1552" s="48" t="s">
        <v>135</v>
      </c>
      <c r="AB1552" s="41" t="s">
        <v>116</v>
      </c>
      <c r="AC1552" s="41" t="s">
        <v>116</v>
      </c>
      <c r="AD1552" s="41" t="s">
        <v>116</v>
      </c>
      <c r="AE1552" s="48" t="s">
        <v>136</v>
      </c>
      <c r="AF1552" s="41" t="s">
        <v>136</v>
      </c>
      <c r="AG1552" s="26">
        <v>12</v>
      </c>
      <c r="AH1552" s="50">
        <v>26.4</v>
      </c>
      <c r="AI1552" s="50">
        <v>19.2</v>
      </c>
      <c r="AJ1552" s="50">
        <v>43.2</v>
      </c>
      <c r="AK1552" s="51" t="s">
        <v>150</v>
      </c>
      <c r="AL1552" s="27" t="s">
        <v>1869</v>
      </c>
      <c r="AM1552" s="41"/>
      <c r="AP1552" s="54"/>
      <c r="AQ1552" s="54"/>
      <c r="AR1552" s="54"/>
      <c r="AS1552" s="54"/>
    </row>
    <row r="1553" s="7" customFormat="1" ht="53" customHeight="1" spans="1:45">
      <c r="A1553" s="23" t="s">
        <v>139</v>
      </c>
      <c r="B1553" s="24" t="s">
        <v>140</v>
      </c>
      <c r="C1553" s="25" t="s">
        <v>3118</v>
      </c>
      <c r="D1553" s="26" t="s">
        <v>3009</v>
      </c>
      <c r="E1553" s="27" t="s">
        <v>3010</v>
      </c>
      <c r="F1553" s="56" t="s">
        <v>387</v>
      </c>
      <c r="G1553" s="26" t="s">
        <v>1932</v>
      </c>
      <c r="H1553" s="26" t="s">
        <v>146</v>
      </c>
      <c r="I1553" s="26" t="s">
        <v>147</v>
      </c>
      <c r="J1553" s="41" t="s">
        <v>148</v>
      </c>
      <c r="K1553" s="41" t="s">
        <v>149</v>
      </c>
      <c r="L1553" s="42">
        <v>0.17</v>
      </c>
      <c r="M1553" s="43">
        <v>0</v>
      </c>
      <c r="N1553" s="43"/>
      <c r="O1553" s="43"/>
      <c r="P1553" s="43"/>
      <c r="Q1553" s="43"/>
      <c r="R1553" s="47">
        <v>0.17</v>
      </c>
      <c r="S1553" s="48"/>
      <c r="T1553" s="26"/>
      <c r="U1553" s="23"/>
      <c r="V1553" s="48" t="str">
        <f t="shared" si="24"/>
        <v/>
      </c>
      <c r="W1553" s="48"/>
      <c r="X1553" s="48"/>
      <c r="Y1553" s="48"/>
      <c r="Z1553" s="48"/>
      <c r="AA1553" s="48" t="s">
        <v>135</v>
      </c>
      <c r="AB1553" s="41" t="s">
        <v>116</v>
      </c>
      <c r="AC1553" s="41" t="s">
        <v>116</v>
      </c>
      <c r="AD1553" s="41" t="s">
        <v>116</v>
      </c>
      <c r="AE1553" s="48" t="s">
        <v>136</v>
      </c>
      <c r="AF1553" s="41" t="s">
        <v>136</v>
      </c>
      <c r="AG1553" s="26">
        <v>11</v>
      </c>
      <c r="AH1553" s="50">
        <v>24.2</v>
      </c>
      <c r="AI1553" s="50">
        <v>17.6</v>
      </c>
      <c r="AJ1553" s="50">
        <v>39.6</v>
      </c>
      <c r="AK1553" s="51" t="s">
        <v>150</v>
      </c>
      <c r="AL1553" s="27" t="s">
        <v>1834</v>
      </c>
      <c r="AM1553" s="41"/>
      <c r="AP1553" s="54"/>
      <c r="AQ1553" s="54"/>
      <c r="AR1553" s="54"/>
      <c r="AS1553" s="54"/>
    </row>
    <row r="1554" s="7" customFormat="1" ht="53" customHeight="1" spans="1:45">
      <c r="A1554" s="23" t="s">
        <v>139</v>
      </c>
      <c r="B1554" s="24" t="s">
        <v>140</v>
      </c>
      <c r="C1554" s="25" t="s">
        <v>3119</v>
      </c>
      <c r="D1554" s="26" t="s">
        <v>3009</v>
      </c>
      <c r="E1554" s="27" t="s">
        <v>3120</v>
      </c>
      <c r="F1554" s="56" t="s">
        <v>387</v>
      </c>
      <c r="G1554" s="26" t="s">
        <v>1658</v>
      </c>
      <c r="H1554" s="26" t="s">
        <v>146</v>
      </c>
      <c r="I1554" s="26" t="s">
        <v>147</v>
      </c>
      <c r="J1554" s="41" t="s">
        <v>148</v>
      </c>
      <c r="K1554" s="41" t="s">
        <v>149</v>
      </c>
      <c r="L1554" s="42">
        <v>4.95</v>
      </c>
      <c r="M1554" s="43">
        <v>0</v>
      </c>
      <c r="N1554" s="43"/>
      <c r="O1554" s="43"/>
      <c r="P1554" s="43"/>
      <c r="Q1554" s="43"/>
      <c r="R1554" s="47">
        <v>4.95</v>
      </c>
      <c r="S1554" s="48"/>
      <c r="T1554" s="26"/>
      <c r="U1554" s="23"/>
      <c r="V1554" s="48" t="str">
        <f t="shared" si="24"/>
        <v/>
      </c>
      <c r="W1554" s="48"/>
      <c r="X1554" s="48"/>
      <c r="Y1554" s="48"/>
      <c r="Z1554" s="48"/>
      <c r="AA1554" s="48" t="s">
        <v>135</v>
      </c>
      <c r="AB1554" s="41" t="s">
        <v>116</v>
      </c>
      <c r="AC1554" s="41" t="s">
        <v>116</v>
      </c>
      <c r="AD1554" s="41" t="s">
        <v>116</v>
      </c>
      <c r="AE1554" s="48" t="s">
        <v>136</v>
      </c>
      <c r="AF1554" s="41" t="s">
        <v>136</v>
      </c>
      <c r="AG1554" s="26">
        <v>20</v>
      </c>
      <c r="AH1554" s="50">
        <v>44</v>
      </c>
      <c r="AI1554" s="50">
        <v>32</v>
      </c>
      <c r="AJ1554" s="50">
        <v>72</v>
      </c>
      <c r="AK1554" s="51" t="s">
        <v>150</v>
      </c>
      <c r="AL1554" s="27" t="s">
        <v>1737</v>
      </c>
      <c r="AM1554" s="41"/>
      <c r="AP1554" s="54"/>
      <c r="AQ1554" s="54"/>
      <c r="AR1554" s="54"/>
      <c r="AS1554" s="54"/>
    </row>
    <row r="1555" s="7" customFormat="1" ht="53" customHeight="1" spans="1:45">
      <c r="A1555" s="23" t="s">
        <v>139</v>
      </c>
      <c r="B1555" s="24" t="s">
        <v>140</v>
      </c>
      <c r="C1555" s="25" t="s">
        <v>3121</v>
      </c>
      <c r="D1555" s="26" t="s">
        <v>3009</v>
      </c>
      <c r="E1555" s="27" t="s">
        <v>3010</v>
      </c>
      <c r="F1555" s="56" t="s">
        <v>387</v>
      </c>
      <c r="G1555" s="26" t="s">
        <v>1936</v>
      </c>
      <c r="H1555" s="26" t="s">
        <v>146</v>
      </c>
      <c r="I1555" s="26" t="s">
        <v>147</v>
      </c>
      <c r="J1555" s="41" t="s">
        <v>148</v>
      </c>
      <c r="K1555" s="41" t="s">
        <v>149</v>
      </c>
      <c r="L1555" s="42">
        <v>0.17</v>
      </c>
      <c r="M1555" s="43">
        <v>0</v>
      </c>
      <c r="N1555" s="43"/>
      <c r="O1555" s="43"/>
      <c r="P1555" s="43"/>
      <c r="Q1555" s="43"/>
      <c r="R1555" s="47">
        <v>0.17</v>
      </c>
      <c r="S1555" s="48"/>
      <c r="T1555" s="26"/>
      <c r="U1555" s="23"/>
      <c r="V1555" s="48" t="str">
        <f t="shared" si="24"/>
        <v/>
      </c>
      <c r="W1555" s="48"/>
      <c r="X1555" s="48"/>
      <c r="Y1555" s="48"/>
      <c r="Z1555" s="48"/>
      <c r="AA1555" s="48" t="s">
        <v>135</v>
      </c>
      <c r="AB1555" s="41" t="s">
        <v>116</v>
      </c>
      <c r="AC1555" s="41" t="s">
        <v>136</v>
      </c>
      <c r="AD1555" s="41" t="s">
        <v>116</v>
      </c>
      <c r="AE1555" s="48" t="s">
        <v>136</v>
      </c>
      <c r="AF1555" s="41" t="s">
        <v>136</v>
      </c>
      <c r="AG1555" s="26">
        <v>19</v>
      </c>
      <c r="AH1555" s="50">
        <v>41.8</v>
      </c>
      <c r="AI1555" s="50">
        <v>30.4</v>
      </c>
      <c r="AJ1555" s="50">
        <v>68.4</v>
      </c>
      <c r="AK1555" s="51" t="s">
        <v>150</v>
      </c>
      <c r="AL1555" s="27" t="s">
        <v>1810</v>
      </c>
      <c r="AM1555" s="41"/>
      <c r="AP1555" s="54"/>
      <c r="AQ1555" s="54"/>
      <c r="AR1555" s="54"/>
      <c r="AS1555" s="54"/>
    </row>
    <row r="1556" s="7" customFormat="1" ht="53" customHeight="1" spans="1:45">
      <c r="A1556" s="23" t="s">
        <v>139</v>
      </c>
      <c r="B1556" s="24" t="s">
        <v>140</v>
      </c>
      <c r="C1556" s="25" t="s">
        <v>3122</v>
      </c>
      <c r="D1556" s="26" t="s">
        <v>3009</v>
      </c>
      <c r="E1556" s="27" t="s">
        <v>3123</v>
      </c>
      <c r="F1556" s="56" t="s">
        <v>387</v>
      </c>
      <c r="G1556" s="26" t="s">
        <v>1939</v>
      </c>
      <c r="H1556" s="26" t="s">
        <v>146</v>
      </c>
      <c r="I1556" s="26" t="s">
        <v>147</v>
      </c>
      <c r="J1556" s="41" t="s">
        <v>148</v>
      </c>
      <c r="K1556" s="41" t="s">
        <v>149</v>
      </c>
      <c r="L1556" s="42">
        <v>0.43</v>
      </c>
      <c r="M1556" s="43">
        <v>0</v>
      </c>
      <c r="N1556" s="43"/>
      <c r="O1556" s="43"/>
      <c r="P1556" s="43"/>
      <c r="Q1556" s="43"/>
      <c r="R1556" s="47">
        <v>0.43</v>
      </c>
      <c r="S1556" s="48"/>
      <c r="T1556" s="26"/>
      <c r="U1556" s="23"/>
      <c r="V1556" s="48" t="str">
        <f t="shared" si="24"/>
        <v/>
      </c>
      <c r="W1556" s="48"/>
      <c r="X1556" s="48"/>
      <c r="Y1556" s="48"/>
      <c r="Z1556" s="48"/>
      <c r="AA1556" s="48" t="s">
        <v>135</v>
      </c>
      <c r="AB1556" s="41" t="s">
        <v>116</v>
      </c>
      <c r="AC1556" s="41" t="s">
        <v>136</v>
      </c>
      <c r="AD1556" s="41" t="s">
        <v>116</v>
      </c>
      <c r="AE1556" s="48" t="s">
        <v>136</v>
      </c>
      <c r="AF1556" s="41" t="s">
        <v>136</v>
      </c>
      <c r="AG1556" s="26">
        <v>5</v>
      </c>
      <c r="AH1556" s="50">
        <v>11</v>
      </c>
      <c r="AI1556" s="50">
        <v>8</v>
      </c>
      <c r="AJ1556" s="50">
        <v>18</v>
      </c>
      <c r="AK1556" s="51" t="s">
        <v>150</v>
      </c>
      <c r="AL1556" s="27" t="s">
        <v>1921</v>
      </c>
      <c r="AM1556" s="41"/>
      <c r="AP1556" s="54"/>
      <c r="AQ1556" s="54"/>
      <c r="AR1556" s="54"/>
      <c r="AS1556" s="54"/>
    </row>
    <row r="1557" s="7" customFormat="1" ht="53" customHeight="1" spans="1:45">
      <c r="A1557" s="23" t="s">
        <v>139</v>
      </c>
      <c r="B1557" s="24" t="s">
        <v>140</v>
      </c>
      <c r="C1557" s="25" t="s">
        <v>3124</v>
      </c>
      <c r="D1557" s="26" t="s">
        <v>3009</v>
      </c>
      <c r="E1557" s="27" t="s">
        <v>3026</v>
      </c>
      <c r="F1557" s="56" t="s">
        <v>387</v>
      </c>
      <c r="G1557" s="26" t="s">
        <v>1154</v>
      </c>
      <c r="H1557" s="26" t="s">
        <v>146</v>
      </c>
      <c r="I1557" s="26" t="s">
        <v>147</v>
      </c>
      <c r="J1557" s="41" t="s">
        <v>148</v>
      </c>
      <c r="K1557" s="41" t="s">
        <v>149</v>
      </c>
      <c r="L1557" s="42">
        <v>0.3</v>
      </c>
      <c r="M1557" s="43">
        <v>0</v>
      </c>
      <c r="N1557" s="43"/>
      <c r="O1557" s="43"/>
      <c r="P1557" s="43"/>
      <c r="Q1557" s="43"/>
      <c r="R1557" s="47">
        <v>0.3</v>
      </c>
      <c r="S1557" s="48"/>
      <c r="T1557" s="26"/>
      <c r="U1557" s="23"/>
      <c r="V1557" s="48" t="str">
        <f t="shared" si="24"/>
        <v/>
      </c>
      <c r="W1557" s="48"/>
      <c r="X1557" s="48"/>
      <c r="Y1557" s="48"/>
      <c r="Z1557" s="48"/>
      <c r="AA1557" s="48" t="s">
        <v>135</v>
      </c>
      <c r="AB1557" s="41" t="s">
        <v>116</v>
      </c>
      <c r="AC1557" s="41" t="s">
        <v>136</v>
      </c>
      <c r="AD1557" s="41" t="s">
        <v>116</v>
      </c>
      <c r="AE1557" s="48" t="s">
        <v>136</v>
      </c>
      <c r="AF1557" s="41" t="s">
        <v>136</v>
      </c>
      <c r="AG1557" s="26">
        <v>9</v>
      </c>
      <c r="AH1557" s="50">
        <v>19.8</v>
      </c>
      <c r="AI1557" s="50">
        <v>14.4</v>
      </c>
      <c r="AJ1557" s="50">
        <v>32.4</v>
      </c>
      <c r="AK1557" s="51" t="s">
        <v>150</v>
      </c>
      <c r="AL1557" s="27" t="s">
        <v>1784</v>
      </c>
      <c r="AM1557" s="41"/>
      <c r="AP1557" s="54"/>
      <c r="AQ1557" s="54"/>
      <c r="AR1557" s="54"/>
      <c r="AS1557" s="54"/>
    </row>
    <row r="1558" s="7" customFormat="1" ht="53" customHeight="1" spans="1:45">
      <c r="A1558" s="23" t="s">
        <v>139</v>
      </c>
      <c r="B1558" s="24" t="s">
        <v>140</v>
      </c>
      <c r="C1558" s="25" t="s">
        <v>3125</v>
      </c>
      <c r="D1558" s="26" t="s">
        <v>3009</v>
      </c>
      <c r="E1558" s="27" t="s">
        <v>3022</v>
      </c>
      <c r="F1558" s="56" t="s">
        <v>387</v>
      </c>
      <c r="G1558" s="26" t="s">
        <v>1479</v>
      </c>
      <c r="H1558" s="26" t="s">
        <v>146</v>
      </c>
      <c r="I1558" s="26" t="s">
        <v>147</v>
      </c>
      <c r="J1558" s="41" t="s">
        <v>148</v>
      </c>
      <c r="K1558" s="41" t="s">
        <v>149</v>
      </c>
      <c r="L1558" s="42">
        <v>0.41</v>
      </c>
      <c r="M1558" s="43">
        <v>0</v>
      </c>
      <c r="N1558" s="43"/>
      <c r="O1558" s="43"/>
      <c r="P1558" s="43"/>
      <c r="Q1558" s="43"/>
      <c r="R1558" s="47">
        <v>0.41</v>
      </c>
      <c r="S1558" s="48"/>
      <c r="T1558" s="26"/>
      <c r="U1558" s="23"/>
      <c r="V1558" s="48" t="str">
        <f t="shared" si="24"/>
        <v/>
      </c>
      <c r="W1558" s="48"/>
      <c r="X1558" s="48"/>
      <c r="Y1558" s="48"/>
      <c r="Z1558" s="48"/>
      <c r="AA1558" s="48" t="s">
        <v>135</v>
      </c>
      <c r="AB1558" s="41" t="s">
        <v>116</v>
      </c>
      <c r="AC1558" s="41" t="s">
        <v>116</v>
      </c>
      <c r="AD1558" s="41" t="s">
        <v>116</v>
      </c>
      <c r="AE1558" s="48" t="s">
        <v>136</v>
      </c>
      <c r="AF1558" s="41" t="s">
        <v>136</v>
      </c>
      <c r="AG1558" s="26">
        <v>30</v>
      </c>
      <c r="AH1558" s="50">
        <v>66</v>
      </c>
      <c r="AI1558" s="50">
        <v>48</v>
      </c>
      <c r="AJ1558" s="50">
        <v>108</v>
      </c>
      <c r="AK1558" s="51" t="s">
        <v>150</v>
      </c>
      <c r="AL1558" s="27" t="s">
        <v>1763</v>
      </c>
      <c r="AM1558" s="41"/>
      <c r="AP1558" s="54"/>
      <c r="AQ1558" s="54"/>
      <c r="AR1558" s="54"/>
      <c r="AS1558" s="54"/>
    </row>
    <row r="1559" s="7" customFormat="1" ht="53" customHeight="1" spans="1:45">
      <c r="A1559" s="23" t="s">
        <v>139</v>
      </c>
      <c r="B1559" s="24" t="s">
        <v>140</v>
      </c>
      <c r="C1559" s="25" t="s">
        <v>3126</v>
      </c>
      <c r="D1559" s="26" t="s">
        <v>3009</v>
      </c>
      <c r="E1559" s="27" t="s">
        <v>3071</v>
      </c>
      <c r="F1559" s="56" t="s">
        <v>387</v>
      </c>
      <c r="G1559" s="26" t="s">
        <v>2340</v>
      </c>
      <c r="H1559" s="26" t="s">
        <v>146</v>
      </c>
      <c r="I1559" s="26" t="s">
        <v>147</v>
      </c>
      <c r="J1559" s="41" t="s">
        <v>148</v>
      </c>
      <c r="K1559" s="41" t="s">
        <v>149</v>
      </c>
      <c r="L1559" s="42">
        <v>0.13</v>
      </c>
      <c r="M1559" s="43">
        <v>0</v>
      </c>
      <c r="N1559" s="43"/>
      <c r="O1559" s="43"/>
      <c r="P1559" s="43"/>
      <c r="Q1559" s="43"/>
      <c r="R1559" s="47">
        <v>0.13</v>
      </c>
      <c r="S1559" s="48"/>
      <c r="T1559" s="26"/>
      <c r="U1559" s="23"/>
      <c r="V1559" s="48" t="str">
        <f t="shared" si="24"/>
        <v/>
      </c>
      <c r="W1559" s="48"/>
      <c r="X1559" s="48"/>
      <c r="Y1559" s="48"/>
      <c r="Z1559" s="48"/>
      <c r="AA1559" s="48" t="s">
        <v>135</v>
      </c>
      <c r="AB1559" s="41" t="s">
        <v>116</v>
      </c>
      <c r="AC1559" s="41" t="s">
        <v>136</v>
      </c>
      <c r="AD1559" s="41" t="s">
        <v>116</v>
      </c>
      <c r="AE1559" s="48" t="s">
        <v>136</v>
      </c>
      <c r="AF1559" s="41" t="s">
        <v>136</v>
      </c>
      <c r="AG1559" s="26">
        <v>9</v>
      </c>
      <c r="AH1559" s="50">
        <v>19.8</v>
      </c>
      <c r="AI1559" s="50">
        <v>14.4</v>
      </c>
      <c r="AJ1559" s="50">
        <v>32.4</v>
      </c>
      <c r="AK1559" s="51" t="s">
        <v>150</v>
      </c>
      <c r="AL1559" s="27" t="s">
        <v>1784</v>
      </c>
      <c r="AM1559" s="41"/>
      <c r="AP1559" s="54"/>
      <c r="AQ1559" s="54"/>
      <c r="AR1559" s="54"/>
      <c r="AS1559" s="54"/>
    </row>
    <row r="1560" s="7" customFormat="1" ht="53" customHeight="1" spans="1:45">
      <c r="A1560" s="23" t="s">
        <v>139</v>
      </c>
      <c r="B1560" s="24" t="s">
        <v>140</v>
      </c>
      <c r="C1560" s="25" t="s">
        <v>3127</v>
      </c>
      <c r="D1560" s="26" t="s">
        <v>3009</v>
      </c>
      <c r="E1560" s="27" t="s">
        <v>3010</v>
      </c>
      <c r="F1560" s="56" t="s">
        <v>387</v>
      </c>
      <c r="G1560" s="26" t="s">
        <v>1946</v>
      </c>
      <c r="H1560" s="26" t="s">
        <v>146</v>
      </c>
      <c r="I1560" s="26" t="s">
        <v>147</v>
      </c>
      <c r="J1560" s="41" t="s">
        <v>148</v>
      </c>
      <c r="K1560" s="41" t="s">
        <v>149</v>
      </c>
      <c r="L1560" s="42">
        <v>0.17</v>
      </c>
      <c r="M1560" s="43">
        <v>0</v>
      </c>
      <c r="N1560" s="43"/>
      <c r="O1560" s="43"/>
      <c r="P1560" s="43"/>
      <c r="Q1560" s="43"/>
      <c r="R1560" s="47">
        <v>0.17</v>
      </c>
      <c r="S1560" s="48"/>
      <c r="T1560" s="26"/>
      <c r="U1560" s="23"/>
      <c r="V1560" s="48" t="str">
        <f t="shared" si="24"/>
        <v/>
      </c>
      <c r="W1560" s="48"/>
      <c r="X1560" s="48"/>
      <c r="Y1560" s="48"/>
      <c r="Z1560" s="48"/>
      <c r="AA1560" s="48" t="s">
        <v>135</v>
      </c>
      <c r="AB1560" s="41" t="s">
        <v>116</v>
      </c>
      <c r="AC1560" s="41" t="s">
        <v>136</v>
      </c>
      <c r="AD1560" s="41" t="s">
        <v>116</v>
      </c>
      <c r="AE1560" s="48" t="s">
        <v>136</v>
      </c>
      <c r="AF1560" s="41" t="s">
        <v>136</v>
      </c>
      <c r="AG1560" s="26">
        <v>12</v>
      </c>
      <c r="AH1560" s="50">
        <v>26.4</v>
      </c>
      <c r="AI1560" s="50">
        <v>19.2</v>
      </c>
      <c r="AJ1560" s="50">
        <v>43.2</v>
      </c>
      <c r="AK1560" s="51" t="s">
        <v>150</v>
      </c>
      <c r="AL1560" s="27" t="s">
        <v>1869</v>
      </c>
      <c r="AM1560" s="41"/>
      <c r="AP1560" s="54"/>
      <c r="AQ1560" s="54"/>
      <c r="AR1560" s="54"/>
      <c r="AS1560" s="54"/>
    </row>
    <row r="1561" s="7" customFormat="1" ht="53" customHeight="1" spans="1:45">
      <c r="A1561" s="23" t="s">
        <v>139</v>
      </c>
      <c r="B1561" s="24" t="s">
        <v>140</v>
      </c>
      <c r="C1561" s="25" t="s">
        <v>3128</v>
      </c>
      <c r="D1561" s="26" t="s">
        <v>3009</v>
      </c>
      <c r="E1561" s="27" t="s">
        <v>3010</v>
      </c>
      <c r="F1561" s="56" t="s">
        <v>387</v>
      </c>
      <c r="G1561" s="26" t="s">
        <v>3129</v>
      </c>
      <c r="H1561" s="26" t="s">
        <v>146</v>
      </c>
      <c r="I1561" s="26" t="s">
        <v>147</v>
      </c>
      <c r="J1561" s="41" t="s">
        <v>148</v>
      </c>
      <c r="K1561" s="41" t="s">
        <v>149</v>
      </c>
      <c r="L1561" s="42">
        <v>0.17</v>
      </c>
      <c r="M1561" s="43">
        <v>0</v>
      </c>
      <c r="N1561" s="43"/>
      <c r="O1561" s="43"/>
      <c r="P1561" s="43"/>
      <c r="Q1561" s="43"/>
      <c r="R1561" s="47">
        <v>0.17</v>
      </c>
      <c r="S1561" s="48"/>
      <c r="T1561" s="26"/>
      <c r="U1561" s="23"/>
      <c r="V1561" s="48" t="str">
        <f t="shared" si="24"/>
        <v/>
      </c>
      <c r="W1561" s="48"/>
      <c r="X1561" s="48"/>
      <c r="Y1561" s="48"/>
      <c r="Z1561" s="48"/>
      <c r="AA1561" s="48" t="s">
        <v>135</v>
      </c>
      <c r="AB1561" s="41" t="s">
        <v>116</v>
      </c>
      <c r="AC1561" s="41" t="s">
        <v>136</v>
      </c>
      <c r="AD1561" s="41" t="s">
        <v>116</v>
      </c>
      <c r="AE1561" s="48" t="s">
        <v>136</v>
      </c>
      <c r="AF1561" s="41" t="s">
        <v>136</v>
      </c>
      <c r="AG1561" s="26">
        <v>10</v>
      </c>
      <c r="AH1561" s="50">
        <v>22</v>
      </c>
      <c r="AI1561" s="50">
        <v>16</v>
      </c>
      <c r="AJ1561" s="50">
        <v>36</v>
      </c>
      <c r="AK1561" s="51" t="s">
        <v>150</v>
      </c>
      <c r="AL1561" s="27" t="s">
        <v>1740</v>
      </c>
      <c r="AM1561" s="41"/>
      <c r="AP1561" s="54"/>
      <c r="AQ1561" s="54"/>
      <c r="AR1561" s="54"/>
      <c r="AS1561" s="54"/>
    </row>
    <row r="1562" s="7" customFormat="1" ht="53" customHeight="1" spans="1:45">
      <c r="A1562" s="23" t="s">
        <v>139</v>
      </c>
      <c r="B1562" s="24" t="s">
        <v>140</v>
      </c>
      <c r="C1562" s="25" t="s">
        <v>3130</v>
      </c>
      <c r="D1562" s="26" t="s">
        <v>3009</v>
      </c>
      <c r="E1562" s="27" t="s">
        <v>3010</v>
      </c>
      <c r="F1562" s="56" t="s">
        <v>387</v>
      </c>
      <c r="G1562" s="26" t="s">
        <v>3131</v>
      </c>
      <c r="H1562" s="26" t="s">
        <v>146</v>
      </c>
      <c r="I1562" s="26" t="s">
        <v>147</v>
      </c>
      <c r="J1562" s="41" t="s">
        <v>148</v>
      </c>
      <c r="K1562" s="41" t="s">
        <v>149</v>
      </c>
      <c r="L1562" s="42">
        <v>0.17</v>
      </c>
      <c r="M1562" s="43">
        <v>0</v>
      </c>
      <c r="N1562" s="43"/>
      <c r="O1562" s="43"/>
      <c r="P1562" s="43"/>
      <c r="Q1562" s="43"/>
      <c r="R1562" s="47">
        <v>0.17</v>
      </c>
      <c r="S1562" s="48"/>
      <c r="T1562" s="26"/>
      <c r="U1562" s="23"/>
      <c r="V1562" s="48" t="str">
        <f t="shared" si="24"/>
        <v/>
      </c>
      <c r="W1562" s="48"/>
      <c r="X1562" s="48"/>
      <c r="Y1562" s="48"/>
      <c r="Z1562" s="48"/>
      <c r="AA1562" s="48" t="s">
        <v>135</v>
      </c>
      <c r="AB1562" s="41" t="s">
        <v>116</v>
      </c>
      <c r="AC1562" s="41" t="s">
        <v>136</v>
      </c>
      <c r="AD1562" s="41" t="s">
        <v>116</v>
      </c>
      <c r="AE1562" s="48" t="s">
        <v>136</v>
      </c>
      <c r="AF1562" s="41" t="s">
        <v>136</v>
      </c>
      <c r="AG1562" s="26">
        <v>10</v>
      </c>
      <c r="AH1562" s="50">
        <v>22</v>
      </c>
      <c r="AI1562" s="50">
        <v>16</v>
      </c>
      <c r="AJ1562" s="50">
        <v>36</v>
      </c>
      <c r="AK1562" s="51" t="s">
        <v>150</v>
      </c>
      <c r="AL1562" s="27" t="s">
        <v>1740</v>
      </c>
      <c r="AM1562" s="41"/>
      <c r="AP1562" s="54"/>
      <c r="AQ1562" s="54"/>
      <c r="AR1562" s="54"/>
      <c r="AS1562" s="54"/>
    </row>
    <row r="1563" s="7" customFormat="1" ht="53" customHeight="1" spans="1:45">
      <c r="A1563" s="23" t="s">
        <v>139</v>
      </c>
      <c r="B1563" s="24" t="s">
        <v>140</v>
      </c>
      <c r="C1563" s="25" t="s">
        <v>3132</v>
      </c>
      <c r="D1563" s="26" t="s">
        <v>3009</v>
      </c>
      <c r="E1563" s="27" t="s">
        <v>3010</v>
      </c>
      <c r="F1563" s="56" t="s">
        <v>387</v>
      </c>
      <c r="G1563" s="26" t="s">
        <v>1948</v>
      </c>
      <c r="H1563" s="26" t="s">
        <v>146</v>
      </c>
      <c r="I1563" s="26" t="s">
        <v>147</v>
      </c>
      <c r="J1563" s="41" t="s">
        <v>148</v>
      </c>
      <c r="K1563" s="41" t="s">
        <v>149</v>
      </c>
      <c r="L1563" s="42">
        <v>0.17</v>
      </c>
      <c r="M1563" s="43">
        <v>0</v>
      </c>
      <c r="N1563" s="43"/>
      <c r="O1563" s="43"/>
      <c r="P1563" s="43"/>
      <c r="Q1563" s="43"/>
      <c r="R1563" s="47">
        <v>0.17</v>
      </c>
      <c r="S1563" s="48"/>
      <c r="T1563" s="26"/>
      <c r="U1563" s="23"/>
      <c r="V1563" s="48" t="str">
        <f t="shared" si="24"/>
        <v/>
      </c>
      <c r="W1563" s="48"/>
      <c r="X1563" s="48"/>
      <c r="Y1563" s="48"/>
      <c r="Z1563" s="48"/>
      <c r="AA1563" s="48" t="s">
        <v>135</v>
      </c>
      <c r="AB1563" s="41" t="s">
        <v>116</v>
      </c>
      <c r="AC1563" s="41" t="s">
        <v>136</v>
      </c>
      <c r="AD1563" s="41" t="s">
        <v>116</v>
      </c>
      <c r="AE1563" s="48" t="s">
        <v>136</v>
      </c>
      <c r="AF1563" s="41" t="s">
        <v>136</v>
      </c>
      <c r="AG1563" s="26">
        <v>5</v>
      </c>
      <c r="AH1563" s="50">
        <v>11</v>
      </c>
      <c r="AI1563" s="50">
        <v>8</v>
      </c>
      <c r="AJ1563" s="50">
        <v>18</v>
      </c>
      <c r="AK1563" s="51" t="s">
        <v>150</v>
      </c>
      <c r="AL1563" s="27" t="s">
        <v>1921</v>
      </c>
      <c r="AM1563" s="41"/>
      <c r="AP1563" s="54"/>
      <c r="AQ1563" s="54"/>
      <c r="AR1563" s="54"/>
      <c r="AS1563" s="54"/>
    </row>
    <row r="1564" s="7" customFormat="1" ht="53" customHeight="1" spans="1:45">
      <c r="A1564" s="23" t="s">
        <v>139</v>
      </c>
      <c r="B1564" s="24" t="s">
        <v>140</v>
      </c>
      <c r="C1564" s="25" t="s">
        <v>3133</v>
      </c>
      <c r="D1564" s="26" t="s">
        <v>3009</v>
      </c>
      <c r="E1564" s="27" t="s">
        <v>3071</v>
      </c>
      <c r="F1564" s="56" t="s">
        <v>387</v>
      </c>
      <c r="G1564" s="26" t="s">
        <v>1950</v>
      </c>
      <c r="H1564" s="26" t="s">
        <v>146</v>
      </c>
      <c r="I1564" s="26" t="s">
        <v>147</v>
      </c>
      <c r="J1564" s="41" t="s">
        <v>148</v>
      </c>
      <c r="K1564" s="41" t="s">
        <v>149</v>
      </c>
      <c r="L1564" s="42">
        <v>0.13</v>
      </c>
      <c r="M1564" s="43">
        <v>0</v>
      </c>
      <c r="N1564" s="43"/>
      <c r="O1564" s="43"/>
      <c r="P1564" s="43"/>
      <c r="Q1564" s="43"/>
      <c r="R1564" s="47">
        <v>0.13</v>
      </c>
      <c r="S1564" s="48"/>
      <c r="T1564" s="26"/>
      <c r="U1564" s="23"/>
      <c r="V1564" s="48" t="str">
        <f t="shared" si="24"/>
        <v/>
      </c>
      <c r="W1564" s="48"/>
      <c r="X1564" s="48"/>
      <c r="Y1564" s="48"/>
      <c r="Z1564" s="48"/>
      <c r="AA1564" s="48" t="s">
        <v>135</v>
      </c>
      <c r="AB1564" s="41" t="s">
        <v>116</v>
      </c>
      <c r="AC1564" s="41" t="s">
        <v>136</v>
      </c>
      <c r="AD1564" s="41" t="s">
        <v>116</v>
      </c>
      <c r="AE1564" s="48" t="s">
        <v>136</v>
      </c>
      <c r="AF1564" s="41" t="s">
        <v>136</v>
      </c>
      <c r="AG1564" s="26">
        <v>2</v>
      </c>
      <c r="AH1564" s="50">
        <v>4.4</v>
      </c>
      <c r="AI1564" s="50">
        <v>3.2</v>
      </c>
      <c r="AJ1564" s="50">
        <v>7.2</v>
      </c>
      <c r="AK1564" s="51" t="s">
        <v>150</v>
      </c>
      <c r="AL1564" s="27" t="s">
        <v>1858</v>
      </c>
      <c r="AM1564" s="41"/>
      <c r="AP1564" s="54"/>
      <c r="AQ1564" s="54"/>
      <c r="AR1564" s="54"/>
      <c r="AS1564" s="54"/>
    </row>
    <row r="1565" s="7" customFormat="1" ht="53" customHeight="1" spans="1:45">
      <c r="A1565" s="23" t="s">
        <v>139</v>
      </c>
      <c r="B1565" s="24" t="s">
        <v>140</v>
      </c>
      <c r="C1565" s="25" t="s">
        <v>3134</v>
      </c>
      <c r="D1565" s="26" t="s">
        <v>3009</v>
      </c>
      <c r="E1565" s="27" t="s">
        <v>3071</v>
      </c>
      <c r="F1565" s="56" t="s">
        <v>387</v>
      </c>
      <c r="G1565" s="26" t="s">
        <v>1952</v>
      </c>
      <c r="H1565" s="26" t="s">
        <v>146</v>
      </c>
      <c r="I1565" s="26" t="s">
        <v>147</v>
      </c>
      <c r="J1565" s="41" t="s">
        <v>148</v>
      </c>
      <c r="K1565" s="41" t="s">
        <v>149</v>
      </c>
      <c r="L1565" s="42">
        <v>0.13</v>
      </c>
      <c r="M1565" s="43">
        <v>0</v>
      </c>
      <c r="N1565" s="43"/>
      <c r="O1565" s="43"/>
      <c r="P1565" s="43"/>
      <c r="Q1565" s="43"/>
      <c r="R1565" s="47">
        <v>0.13</v>
      </c>
      <c r="S1565" s="48"/>
      <c r="T1565" s="26"/>
      <c r="U1565" s="23"/>
      <c r="V1565" s="48" t="str">
        <f t="shared" si="24"/>
        <v/>
      </c>
      <c r="W1565" s="48"/>
      <c r="X1565" s="48"/>
      <c r="Y1565" s="48"/>
      <c r="Z1565" s="48"/>
      <c r="AA1565" s="48" t="s">
        <v>135</v>
      </c>
      <c r="AB1565" s="41" t="s">
        <v>116</v>
      </c>
      <c r="AC1565" s="41" t="s">
        <v>136</v>
      </c>
      <c r="AD1565" s="41" t="s">
        <v>116</v>
      </c>
      <c r="AE1565" s="48" t="s">
        <v>136</v>
      </c>
      <c r="AF1565" s="41" t="s">
        <v>136</v>
      </c>
      <c r="AG1565" s="26">
        <v>9</v>
      </c>
      <c r="AH1565" s="50">
        <v>19.8</v>
      </c>
      <c r="AI1565" s="50">
        <v>14.4</v>
      </c>
      <c r="AJ1565" s="50">
        <v>32.4</v>
      </c>
      <c r="AK1565" s="51" t="s">
        <v>150</v>
      </c>
      <c r="AL1565" s="27" t="s">
        <v>1784</v>
      </c>
      <c r="AM1565" s="41"/>
      <c r="AP1565" s="54"/>
      <c r="AQ1565" s="54"/>
      <c r="AR1565" s="54"/>
      <c r="AS1565" s="54"/>
    </row>
    <row r="1566" s="7" customFormat="1" ht="53" customHeight="1" spans="1:45">
      <c r="A1566" s="23" t="s">
        <v>139</v>
      </c>
      <c r="B1566" s="24" t="s">
        <v>140</v>
      </c>
      <c r="C1566" s="25" t="s">
        <v>3135</v>
      </c>
      <c r="D1566" s="26" t="s">
        <v>3009</v>
      </c>
      <c r="E1566" s="27" t="s">
        <v>3136</v>
      </c>
      <c r="F1566" s="56" t="s">
        <v>387</v>
      </c>
      <c r="G1566" s="26" t="s">
        <v>1954</v>
      </c>
      <c r="H1566" s="26" t="s">
        <v>146</v>
      </c>
      <c r="I1566" s="26" t="s">
        <v>147</v>
      </c>
      <c r="J1566" s="41" t="s">
        <v>148</v>
      </c>
      <c r="K1566" s="41" t="s">
        <v>149</v>
      </c>
      <c r="L1566" s="42">
        <v>2.18</v>
      </c>
      <c r="M1566" s="43">
        <v>0</v>
      </c>
      <c r="N1566" s="43"/>
      <c r="O1566" s="43"/>
      <c r="P1566" s="43"/>
      <c r="Q1566" s="43"/>
      <c r="R1566" s="47">
        <v>2.18</v>
      </c>
      <c r="S1566" s="48"/>
      <c r="T1566" s="26"/>
      <c r="U1566" s="23"/>
      <c r="V1566" s="48" t="str">
        <f t="shared" si="24"/>
        <v/>
      </c>
      <c r="W1566" s="48"/>
      <c r="X1566" s="48"/>
      <c r="Y1566" s="48"/>
      <c r="Z1566" s="48"/>
      <c r="AA1566" s="48" t="s">
        <v>135</v>
      </c>
      <c r="AB1566" s="41" t="s">
        <v>116</v>
      </c>
      <c r="AC1566" s="41" t="s">
        <v>116</v>
      </c>
      <c r="AD1566" s="41" t="s">
        <v>116</v>
      </c>
      <c r="AE1566" s="48" t="s">
        <v>136</v>
      </c>
      <c r="AF1566" s="41" t="s">
        <v>136</v>
      </c>
      <c r="AG1566" s="26">
        <v>25</v>
      </c>
      <c r="AH1566" s="50">
        <v>55</v>
      </c>
      <c r="AI1566" s="50">
        <v>40</v>
      </c>
      <c r="AJ1566" s="50">
        <v>90</v>
      </c>
      <c r="AK1566" s="51" t="s">
        <v>150</v>
      </c>
      <c r="AL1566" s="27" t="s">
        <v>1755</v>
      </c>
      <c r="AM1566" s="41"/>
      <c r="AP1566" s="54"/>
      <c r="AQ1566" s="54"/>
      <c r="AR1566" s="54"/>
      <c r="AS1566" s="54"/>
    </row>
    <row r="1567" s="7" customFormat="1" ht="53" customHeight="1" spans="1:45">
      <c r="A1567" s="23" t="s">
        <v>139</v>
      </c>
      <c r="B1567" s="24" t="s">
        <v>140</v>
      </c>
      <c r="C1567" s="25" t="s">
        <v>3137</v>
      </c>
      <c r="D1567" s="26" t="s">
        <v>3009</v>
      </c>
      <c r="E1567" s="27" t="s">
        <v>3138</v>
      </c>
      <c r="F1567" s="56" t="s">
        <v>387</v>
      </c>
      <c r="G1567" s="26" t="s">
        <v>1957</v>
      </c>
      <c r="H1567" s="26" t="s">
        <v>146</v>
      </c>
      <c r="I1567" s="26" t="s">
        <v>147</v>
      </c>
      <c r="J1567" s="41" t="s">
        <v>148</v>
      </c>
      <c r="K1567" s="41" t="s">
        <v>149</v>
      </c>
      <c r="L1567" s="42">
        <v>0.79</v>
      </c>
      <c r="M1567" s="43">
        <v>0</v>
      </c>
      <c r="N1567" s="43"/>
      <c r="O1567" s="43"/>
      <c r="P1567" s="43"/>
      <c r="Q1567" s="43"/>
      <c r="R1567" s="47">
        <v>0.79</v>
      </c>
      <c r="S1567" s="48"/>
      <c r="T1567" s="26"/>
      <c r="U1567" s="23"/>
      <c r="V1567" s="48" t="str">
        <f t="shared" si="24"/>
        <v/>
      </c>
      <c r="W1567" s="48"/>
      <c r="X1567" s="48"/>
      <c r="Y1567" s="48"/>
      <c r="Z1567" s="48"/>
      <c r="AA1567" s="48" t="s">
        <v>135</v>
      </c>
      <c r="AB1567" s="41" t="s">
        <v>116</v>
      </c>
      <c r="AC1567" s="41" t="s">
        <v>136</v>
      </c>
      <c r="AD1567" s="41" t="s">
        <v>116</v>
      </c>
      <c r="AE1567" s="48" t="s">
        <v>136</v>
      </c>
      <c r="AF1567" s="41" t="s">
        <v>136</v>
      </c>
      <c r="AG1567" s="26">
        <v>20</v>
      </c>
      <c r="AH1567" s="50">
        <v>44</v>
      </c>
      <c r="AI1567" s="50">
        <v>32</v>
      </c>
      <c r="AJ1567" s="50">
        <v>72</v>
      </c>
      <c r="AK1567" s="51" t="s">
        <v>150</v>
      </c>
      <c r="AL1567" s="27" t="s">
        <v>1737</v>
      </c>
      <c r="AM1567" s="41"/>
      <c r="AP1567" s="54"/>
      <c r="AQ1567" s="54"/>
      <c r="AR1567" s="54"/>
      <c r="AS1567" s="54"/>
    </row>
    <row r="1568" s="7" customFormat="1" ht="53" customHeight="1" spans="1:45">
      <c r="A1568" s="23" t="s">
        <v>139</v>
      </c>
      <c r="B1568" s="24" t="s">
        <v>140</v>
      </c>
      <c r="C1568" s="25" t="s">
        <v>3139</v>
      </c>
      <c r="D1568" s="26" t="s">
        <v>3009</v>
      </c>
      <c r="E1568" s="27" t="s">
        <v>3031</v>
      </c>
      <c r="F1568" s="56" t="s">
        <v>387</v>
      </c>
      <c r="G1568" s="26" t="s">
        <v>1960</v>
      </c>
      <c r="H1568" s="26" t="s">
        <v>146</v>
      </c>
      <c r="I1568" s="26" t="s">
        <v>147</v>
      </c>
      <c r="J1568" s="41" t="s">
        <v>148</v>
      </c>
      <c r="K1568" s="41" t="s">
        <v>149</v>
      </c>
      <c r="L1568" s="42">
        <v>0.33</v>
      </c>
      <c r="M1568" s="43">
        <v>0</v>
      </c>
      <c r="N1568" s="43"/>
      <c r="O1568" s="43"/>
      <c r="P1568" s="43"/>
      <c r="Q1568" s="43"/>
      <c r="R1568" s="47">
        <v>0.33</v>
      </c>
      <c r="S1568" s="48"/>
      <c r="T1568" s="26"/>
      <c r="U1568" s="23"/>
      <c r="V1568" s="48" t="str">
        <f t="shared" si="24"/>
        <v/>
      </c>
      <c r="W1568" s="48"/>
      <c r="X1568" s="48"/>
      <c r="Y1568" s="48"/>
      <c r="Z1568" s="48"/>
      <c r="AA1568" s="48" t="s">
        <v>135</v>
      </c>
      <c r="AB1568" s="41" t="s">
        <v>116</v>
      </c>
      <c r="AC1568" s="41" t="s">
        <v>136</v>
      </c>
      <c r="AD1568" s="41" t="s">
        <v>116</v>
      </c>
      <c r="AE1568" s="48" t="s">
        <v>136</v>
      </c>
      <c r="AF1568" s="41" t="s">
        <v>136</v>
      </c>
      <c r="AG1568" s="26">
        <v>9</v>
      </c>
      <c r="AH1568" s="50">
        <v>19.8</v>
      </c>
      <c r="AI1568" s="50">
        <v>14.4</v>
      </c>
      <c r="AJ1568" s="50">
        <v>32.4</v>
      </c>
      <c r="AK1568" s="51" t="s">
        <v>150</v>
      </c>
      <c r="AL1568" s="27" t="s">
        <v>1784</v>
      </c>
      <c r="AM1568" s="41"/>
      <c r="AP1568" s="54"/>
      <c r="AQ1568" s="54"/>
      <c r="AR1568" s="54"/>
      <c r="AS1568" s="54"/>
    </row>
    <row r="1569" s="7" customFormat="1" ht="53" customHeight="1" spans="1:45">
      <c r="A1569" s="23" t="s">
        <v>139</v>
      </c>
      <c r="B1569" s="24" t="s">
        <v>140</v>
      </c>
      <c r="C1569" s="25" t="s">
        <v>3140</v>
      </c>
      <c r="D1569" s="26" t="s">
        <v>3009</v>
      </c>
      <c r="E1569" s="27" t="s">
        <v>3141</v>
      </c>
      <c r="F1569" s="30" t="s">
        <v>396</v>
      </c>
      <c r="G1569" s="26" t="s">
        <v>2353</v>
      </c>
      <c r="H1569" s="26" t="s">
        <v>146</v>
      </c>
      <c r="I1569" s="26" t="s">
        <v>147</v>
      </c>
      <c r="J1569" s="41" t="s">
        <v>148</v>
      </c>
      <c r="K1569" s="41" t="s">
        <v>149</v>
      </c>
      <c r="L1569" s="42">
        <v>1.4</v>
      </c>
      <c r="M1569" s="43">
        <v>0</v>
      </c>
      <c r="N1569" s="43"/>
      <c r="O1569" s="43"/>
      <c r="P1569" s="43"/>
      <c r="Q1569" s="43"/>
      <c r="R1569" s="47">
        <v>1.4</v>
      </c>
      <c r="S1569" s="48"/>
      <c r="T1569" s="26"/>
      <c r="U1569" s="23"/>
      <c r="V1569" s="48" t="str">
        <f t="shared" si="24"/>
        <v/>
      </c>
      <c r="W1569" s="48"/>
      <c r="X1569" s="48"/>
      <c r="Y1569" s="48"/>
      <c r="Z1569" s="48"/>
      <c r="AA1569" s="48" t="s">
        <v>135</v>
      </c>
      <c r="AB1569" s="41" t="s">
        <v>116</v>
      </c>
      <c r="AC1569" s="41" t="s">
        <v>136</v>
      </c>
      <c r="AD1569" s="41" t="s">
        <v>116</v>
      </c>
      <c r="AE1569" s="48" t="s">
        <v>136</v>
      </c>
      <c r="AF1569" s="41" t="s">
        <v>136</v>
      </c>
      <c r="AG1569" s="26">
        <v>48</v>
      </c>
      <c r="AH1569" s="50">
        <v>105.6</v>
      </c>
      <c r="AI1569" s="50">
        <v>76.8</v>
      </c>
      <c r="AJ1569" s="50">
        <v>172.8</v>
      </c>
      <c r="AK1569" s="51" t="s">
        <v>150</v>
      </c>
      <c r="AL1569" s="27" t="s">
        <v>1891</v>
      </c>
      <c r="AM1569" s="41"/>
      <c r="AP1569" s="54"/>
      <c r="AQ1569" s="54"/>
      <c r="AR1569" s="54"/>
      <c r="AS1569" s="54"/>
    </row>
    <row r="1570" s="7" customFormat="1" ht="53" customHeight="1" spans="1:45">
      <c r="A1570" s="23" t="s">
        <v>139</v>
      </c>
      <c r="B1570" s="24" t="s">
        <v>140</v>
      </c>
      <c r="C1570" s="25" t="s">
        <v>3142</v>
      </c>
      <c r="D1570" s="26" t="s">
        <v>3009</v>
      </c>
      <c r="E1570" s="27" t="s">
        <v>3143</v>
      </c>
      <c r="F1570" s="30" t="s">
        <v>396</v>
      </c>
      <c r="G1570" s="26" t="s">
        <v>397</v>
      </c>
      <c r="H1570" s="26" t="s">
        <v>146</v>
      </c>
      <c r="I1570" s="26" t="s">
        <v>147</v>
      </c>
      <c r="J1570" s="41" t="s">
        <v>148</v>
      </c>
      <c r="K1570" s="41" t="s">
        <v>149</v>
      </c>
      <c r="L1570" s="42">
        <v>0.21</v>
      </c>
      <c r="M1570" s="43">
        <v>0</v>
      </c>
      <c r="N1570" s="43"/>
      <c r="O1570" s="43"/>
      <c r="P1570" s="43"/>
      <c r="Q1570" s="43"/>
      <c r="R1570" s="47">
        <v>0.21</v>
      </c>
      <c r="S1570" s="48"/>
      <c r="T1570" s="26"/>
      <c r="U1570" s="23"/>
      <c r="V1570" s="48" t="str">
        <f t="shared" si="24"/>
        <v/>
      </c>
      <c r="W1570" s="48"/>
      <c r="X1570" s="48"/>
      <c r="Y1570" s="48"/>
      <c r="Z1570" s="48"/>
      <c r="AA1570" s="48" t="s">
        <v>135</v>
      </c>
      <c r="AB1570" s="41" t="s">
        <v>116</v>
      </c>
      <c r="AC1570" s="41" t="s">
        <v>116</v>
      </c>
      <c r="AD1570" s="41" t="s">
        <v>116</v>
      </c>
      <c r="AE1570" s="48" t="s">
        <v>136</v>
      </c>
      <c r="AF1570" s="41" t="s">
        <v>136</v>
      </c>
      <c r="AG1570" s="26">
        <v>51</v>
      </c>
      <c r="AH1570" s="50">
        <v>112.2</v>
      </c>
      <c r="AI1570" s="50">
        <v>81.6</v>
      </c>
      <c r="AJ1570" s="50">
        <v>183.6</v>
      </c>
      <c r="AK1570" s="51" t="s">
        <v>150</v>
      </c>
      <c r="AL1570" s="27" t="s">
        <v>1963</v>
      </c>
      <c r="AM1570" s="41"/>
      <c r="AP1570" s="54"/>
      <c r="AQ1570" s="54"/>
      <c r="AR1570" s="54"/>
      <c r="AS1570" s="54"/>
    </row>
    <row r="1571" s="7" customFormat="1" ht="53" customHeight="1" spans="1:45">
      <c r="A1571" s="23" t="s">
        <v>139</v>
      </c>
      <c r="B1571" s="24" t="s">
        <v>140</v>
      </c>
      <c r="C1571" s="25" t="s">
        <v>3144</v>
      </c>
      <c r="D1571" s="26" t="s">
        <v>3009</v>
      </c>
      <c r="E1571" s="27" t="s">
        <v>3031</v>
      </c>
      <c r="F1571" s="30" t="s">
        <v>396</v>
      </c>
      <c r="G1571" s="26" t="s">
        <v>974</v>
      </c>
      <c r="H1571" s="26" t="s">
        <v>146</v>
      </c>
      <c r="I1571" s="26" t="s">
        <v>147</v>
      </c>
      <c r="J1571" s="41" t="s">
        <v>148</v>
      </c>
      <c r="K1571" s="41" t="s">
        <v>149</v>
      </c>
      <c r="L1571" s="42">
        <v>0.33</v>
      </c>
      <c r="M1571" s="43">
        <v>0</v>
      </c>
      <c r="N1571" s="43"/>
      <c r="O1571" s="43"/>
      <c r="P1571" s="43"/>
      <c r="Q1571" s="43"/>
      <c r="R1571" s="47">
        <v>0.33</v>
      </c>
      <c r="S1571" s="48"/>
      <c r="T1571" s="26"/>
      <c r="U1571" s="23"/>
      <c r="V1571" s="48" t="str">
        <f t="shared" si="24"/>
        <v/>
      </c>
      <c r="W1571" s="48"/>
      <c r="X1571" s="48"/>
      <c r="Y1571" s="48"/>
      <c r="Z1571" s="48"/>
      <c r="AA1571" s="48" t="s">
        <v>135</v>
      </c>
      <c r="AB1571" s="41" t="s">
        <v>116</v>
      </c>
      <c r="AC1571" s="41" t="s">
        <v>116</v>
      </c>
      <c r="AD1571" s="41" t="s">
        <v>116</v>
      </c>
      <c r="AE1571" s="48" t="s">
        <v>136</v>
      </c>
      <c r="AF1571" s="41" t="s">
        <v>136</v>
      </c>
      <c r="AG1571" s="26">
        <v>100</v>
      </c>
      <c r="AH1571" s="50">
        <v>220</v>
      </c>
      <c r="AI1571" s="50">
        <v>160</v>
      </c>
      <c r="AJ1571" s="50">
        <v>360</v>
      </c>
      <c r="AK1571" s="51" t="s">
        <v>150</v>
      </c>
      <c r="AL1571" s="27" t="s">
        <v>1966</v>
      </c>
      <c r="AM1571" s="41"/>
      <c r="AP1571" s="54"/>
      <c r="AQ1571" s="54"/>
      <c r="AR1571" s="54"/>
      <c r="AS1571" s="54"/>
    </row>
    <row r="1572" s="7" customFormat="1" ht="53" customHeight="1" spans="1:45">
      <c r="A1572" s="23" t="s">
        <v>139</v>
      </c>
      <c r="B1572" s="24" t="s">
        <v>140</v>
      </c>
      <c r="C1572" s="25" t="s">
        <v>3145</v>
      </c>
      <c r="D1572" s="26" t="s">
        <v>3009</v>
      </c>
      <c r="E1572" s="27" t="s">
        <v>3024</v>
      </c>
      <c r="F1572" s="30" t="s">
        <v>396</v>
      </c>
      <c r="G1572" s="26" t="s">
        <v>2358</v>
      </c>
      <c r="H1572" s="26" t="s">
        <v>146</v>
      </c>
      <c r="I1572" s="26" t="s">
        <v>147</v>
      </c>
      <c r="J1572" s="41" t="s">
        <v>148</v>
      </c>
      <c r="K1572" s="41" t="s">
        <v>149</v>
      </c>
      <c r="L1572" s="42">
        <v>0.5</v>
      </c>
      <c r="M1572" s="43">
        <v>0</v>
      </c>
      <c r="N1572" s="43"/>
      <c r="O1572" s="43"/>
      <c r="P1572" s="43"/>
      <c r="Q1572" s="43"/>
      <c r="R1572" s="47">
        <v>0.5</v>
      </c>
      <c r="S1572" s="48"/>
      <c r="T1572" s="26"/>
      <c r="U1572" s="23"/>
      <c r="V1572" s="48" t="str">
        <f t="shared" si="24"/>
        <v/>
      </c>
      <c r="W1572" s="48"/>
      <c r="X1572" s="48"/>
      <c r="Y1572" s="48"/>
      <c r="Z1572" s="48"/>
      <c r="AA1572" s="48" t="s">
        <v>135</v>
      </c>
      <c r="AB1572" s="41" t="s">
        <v>116</v>
      </c>
      <c r="AC1572" s="41" t="s">
        <v>136</v>
      </c>
      <c r="AD1572" s="41" t="s">
        <v>116</v>
      </c>
      <c r="AE1572" s="48" t="s">
        <v>136</v>
      </c>
      <c r="AF1572" s="41" t="s">
        <v>136</v>
      </c>
      <c r="AG1572" s="26">
        <v>30</v>
      </c>
      <c r="AH1572" s="50">
        <v>66</v>
      </c>
      <c r="AI1572" s="50">
        <v>48</v>
      </c>
      <c r="AJ1572" s="50">
        <v>108</v>
      </c>
      <c r="AK1572" s="51" t="s">
        <v>150</v>
      </c>
      <c r="AL1572" s="27" t="s">
        <v>1763</v>
      </c>
      <c r="AM1572" s="41"/>
      <c r="AP1572" s="54"/>
      <c r="AQ1572" s="54"/>
      <c r="AR1572" s="54"/>
      <c r="AS1572" s="54"/>
    </row>
    <row r="1573" s="7" customFormat="1" ht="53" customHeight="1" spans="1:45">
      <c r="A1573" s="23" t="s">
        <v>139</v>
      </c>
      <c r="B1573" s="24" t="s">
        <v>140</v>
      </c>
      <c r="C1573" s="25" t="s">
        <v>3146</v>
      </c>
      <c r="D1573" s="26" t="s">
        <v>3009</v>
      </c>
      <c r="E1573" s="27" t="s">
        <v>3050</v>
      </c>
      <c r="F1573" s="30" t="s">
        <v>396</v>
      </c>
      <c r="G1573" s="26" t="s">
        <v>400</v>
      </c>
      <c r="H1573" s="26" t="s">
        <v>146</v>
      </c>
      <c r="I1573" s="26" t="s">
        <v>147</v>
      </c>
      <c r="J1573" s="41" t="s">
        <v>148</v>
      </c>
      <c r="K1573" s="41" t="s">
        <v>149</v>
      </c>
      <c r="L1573" s="42">
        <v>0.58</v>
      </c>
      <c r="M1573" s="43">
        <v>0</v>
      </c>
      <c r="N1573" s="43"/>
      <c r="O1573" s="43"/>
      <c r="P1573" s="43"/>
      <c r="Q1573" s="43"/>
      <c r="R1573" s="47">
        <v>0.58</v>
      </c>
      <c r="S1573" s="48"/>
      <c r="T1573" s="26"/>
      <c r="U1573" s="23"/>
      <c r="V1573" s="48" t="str">
        <f t="shared" si="24"/>
        <v/>
      </c>
      <c r="W1573" s="48"/>
      <c r="X1573" s="48"/>
      <c r="Y1573" s="48"/>
      <c r="Z1573" s="48"/>
      <c r="AA1573" s="48" t="s">
        <v>135</v>
      </c>
      <c r="AB1573" s="41" t="s">
        <v>116</v>
      </c>
      <c r="AC1573" s="41" t="s">
        <v>136</v>
      </c>
      <c r="AD1573" s="41" t="s">
        <v>116</v>
      </c>
      <c r="AE1573" s="48" t="s">
        <v>136</v>
      </c>
      <c r="AF1573" s="41" t="s">
        <v>136</v>
      </c>
      <c r="AG1573" s="26">
        <v>47</v>
      </c>
      <c r="AH1573" s="50">
        <v>103.4</v>
      </c>
      <c r="AI1573" s="50">
        <v>75.2</v>
      </c>
      <c r="AJ1573" s="50">
        <v>169.2</v>
      </c>
      <c r="AK1573" s="51" t="s">
        <v>150</v>
      </c>
      <c r="AL1573" s="27" t="s">
        <v>1986</v>
      </c>
      <c r="AM1573" s="41"/>
      <c r="AP1573" s="54"/>
      <c r="AQ1573" s="54"/>
      <c r="AR1573" s="54"/>
      <c r="AS1573" s="54"/>
    </row>
    <row r="1574" s="7" customFormat="1" ht="53" customHeight="1" spans="1:45">
      <c r="A1574" s="23" t="s">
        <v>139</v>
      </c>
      <c r="B1574" s="24" t="s">
        <v>140</v>
      </c>
      <c r="C1574" s="25" t="s">
        <v>3147</v>
      </c>
      <c r="D1574" s="26" t="s">
        <v>3009</v>
      </c>
      <c r="E1574" s="27" t="s">
        <v>3148</v>
      </c>
      <c r="F1574" s="30" t="s">
        <v>396</v>
      </c>
      <c r="G1574" s="26" t="s">
        <v>1969</v>
      </c>
      <c r="H1574" s="26" t="s">
        <v>146</v>
      </c>
      <c r="I1574" s="26" t="s">
        <v>147</v>
      </c>
      <c r="J1574" s="41" t="s">
        <v>148</v>
      </c>
      <c r="K1574" s="41" t="s">
        <v>149</v>
      </c>
      <c r="L1574" s="42">
        <v>1.12</v>
      </c>
      <c r="M1574" s="43">
        <v>0</v>
      </c>
      <c r="N1574" s="43"/>
      <c r="O1574" s="43"/>
      <c r="P1574" s="43"/>
      <c r="Q1574" s="43"/>
      <c r="R1574" s="47">
        <v>1.12</v>
      </c>
      <c r="S1574" s="48"/>
      <c r="T1574" s="26"/>
      <c r="U1574" s="23"/>
      <c r="V1574" s="48" t="str">
        <f t="shared" si="24"/>
        <v/>
      </c>
      <c r="W1574" s="48"/>
      <c r="X1574" s="48"/>
      <c r="Y1574" s="48"/>
      <c r="Z1574" s="48"/>
      <c r="AA1574" s="48" t="s">
        <v>135</v>
      </c>
      <c r="AB1574" s="41" t="s">
        <v>116</v>
      </c>
      <c r="AC1574" s="41" t="s">
        <v>116</v>
      </c>
      <c r="AD1574" s="41" t="s">
        <v>116</v>
      </c>
      <c r="AE1574" s="48" t="s">
        <v>136</v>
      </c>
      <c r="AF1574" s="41" t="s">
        <v>136</v>
      </c>
      <c r="AG1574" s="26">
        <v>74</v>
      </c>
      <c r="AH1574" s="50">
        <v>162.8</v>
      </c>
      <c r="AI1574" s="50">
        <v>118.4</v>
      </c>
      <c r="AJ1574" s="50">
        <v>266.4</v>
      </c>
      <c r="AK1574" s="51" t="s">
        <v>150</v>
      </c>
      <c r="AL1574" s="27" t="s">
        <v>1970</v>
      </c>
      <c r="AM1574" s="41"/>
      <c r="AP1574" s="54"/>
      <c r="AQ1574" s="54"/>
      <c r="AR1574" s="54"/>
      <c r="AS1574" s="54"/>
    </row>
    <row r="1575" s="7" customFormat="1" ht="53" customHeight="1" spans="1:45">
      <c r="A1575" s="23" t="s">
        <v>139</v>
      </c>
      <c r="B1575" s="24" t="s">
        <v>140</v>
      </c>
      <c r="C1575" s="25" t="s">
        <v>3149</v>
      </c>
      <c r="D1575" s="26" t="s">
        <v>3009</v>
      </c>
      <c r="E1575" s="27" t="s">
        <v>3150</v>
      </c>
      <c r="F1575" s="30" t="s">
        <v>396</v>
      </c>
      <c r="G1575" s="26" t="s">
        <v>1973</v>
      </c>
      <c r="H1575" s="26" t="s">
        <v>146</v>
      </c>
      <c r="I1575" s="26" t="s">
        <v>147</v>
      </c>
      <c r="J1575" s="41" t="s">
        <v>148</v>
      </c>
      <c r="K1575" s="41" t="s">
        <v>149</v>
      </c>
      <c r="L1575" s="42">
        <v>12.38</v>
      </c>
      <c r="M1575" s="43">
        <v>0</v>
      </c>
      <c r="N1575" s="43"/>
      <c r="O1575" s="43"/>
      <c r="P1575" s="43"/>
      <c r="Q1575" s="43"/>
      <c r="R1575" s="47">
        <v>12.38</v>
      </c>
      <c r="S1575" s="48"/>
      <c r="T1575" s="26"/>
      <c r="U1575" s="23"/>
      <c r="V1575" s="48" t="str">
        <f t="shared" si="24"/>
        <v/>
      </c>
      <c r="W1575" s="48"/>
      <c r="X1575" s="48"/>
      <c r="Y1575" s="48"/>
      <c r="Z1575" s="48"/>
      <c r="AA1575" s="48" t="s">
        <v>135</v>
      </c>
      <c r="AB1575" s="41" t="s">
        <v>116</v>
      </c>
      <c r="AC1575" s="41" t="s">
        <v>136</v>
      </c>
      <c r="AD1575" s="41" t="s">
        <v>116</v>
      </c>
      <c r="AE1575" s="48" t="s">
        <v>136</v>
      </c>
      <c r="AF1575" s="41" t="s">
        <v>136</v>
      </c>
      <c r="AG1575" s="26">
        <v>71</v>
      </c>
      <c r="AH1575" s="50">
        <v>156.2</v>
      </c>
      <c r="AI1575" s="50">
        <v>113.6</v>
      </c>
      <c r="AJ1575" s="50">
        <v>255.6</v>
      </c>
      <c r="AK1575" s="51" t="s">
        <v>150</v>
      </c>
      <c r="AL1575" s="27" t="s">
        <v>1974</v>
      </c>
      <c r="AM1575" s="41"/>
      <c r="AP1575" s="54"/>
      <c r="AQ1575" s="54"/>
      <c r="AR1575" s="54"/>
      <c r="AS1575" s="54"/>
    </row>
    <row r="1576" s="7" customFormat="1" ht="53" customHeight="1" spans="1:45">
      <c r="A1576" s="23" t="s">
        <v>139</v>
      </c>
      <c r="B1576" s="24" t="s">
        <v>140</v>
      </c>
      <c r="C1576" s="25" t="s">
        <v>3151</v>
      </c>
      <c r="D1576" s="26" t="s">
        <v>3009</v>
      </c>
      <c r="E1576" s="27" t="s">
        <v>3152</v>
      </c>
      <c r="F1576" s="30" t="s">
        <v>396</v>
      </c>
      <c r="G1576" s="26" t="s">
        <v>404</v>
      </c>
      <c r="H1576" s="26" t="s">
        <v>146</v>
      </c>
      <c r="I1576" s="26" t="s">
        <v>147</v>
      </c>
      <c r="J1576" s="41" t="s">
        <v>148</v>
      </c>
      <c r="K1576" s="41" t="s">
        <v>149</v>
      </c>
      <c r="L1576" s="42">
        <v>3.3</v>
      </c>
      <c r="M1576" s="43">
        <v>0</v>
      </c>
      <c r="N1576" s="43"/>
      <c r="O1576" s="43"/>
      <c r="P1576" s="43"/>
      <c r="Q1576" s="43"/>
      <c r="R1576" s="47">
        <v>3.3</v>
      </c>
      <c r="S1576" s="48"/>
      <c r="T1576" s="26"/>
      <c r="U1576" s="23"/>
      <c r="V1576" s="48" t="str">
        <f t="shared" si="24"/>
        <v/>
      </c>
      <c r="W1576" s="48"/>
      <c r="X1576" s="48"/>
      <c r="Y1576" s="48"/>
      <c r="Z1576" s="48"/>
      <c r="AA1576" s="48" t="s">
        <v>135</v>
      </c>
      <c r="AB1576" s="41" t="s">
        <v>116</v>
      </c>
      <c r="AC1576" s="41" t="s">
        <v>116</v>
      </c>
      <c r="AD1576" s="41" t="s">
        <v>116</v>
      </c>
      <c r="AE1576" s="48" t="s">
        <v>136</v>
      </c>
      <c r="AF1576" s="41" t="s">
        <v>136</v>
      </c>
      <c r="AG1576" s="26">
        <v>47</v>
      </c>
      <c r="AH1576" s="50">
        <v>103.4</v>
      </c>
      <c r="AI1576" s="50">
        <v>75.2</v>
      </c>
      <c r="AJ1576" s="50">
        <v>169.2</v>
      </c>
      <c r="AK1576" s="51" t="s">
        <v>150</v>
      </c>
      <c r="AL1576" s="27" t="s">
        <v>1986</v>
      </c>
      <c r="AM1576" s="41"/>
      <c r="AP1576" s="54"/>
      <c r="AQ1576" s="54"/>
      <c r="AR1576" s="54"/>
      <c r="AS1576" s="54"/>
    </row>
    <row r="1577" s="7" customFormat="1" ht="53" customHeight="1" spans="1:45">
      <c r="A1577" s="23" t="s">
        <v>139</v>
      </c>
      <c r="B1577" s="24" t="s">
        <v>140</v>
      </c>
      <c r="C1577" s="25" t="s">
        <v>3153</v>
      </c>
      <c r="D1577" s="26" t="s">
        <v>3009</v>
      </c>
      <c r="E1577" s="27" t="s">
        <v>3016</v>
      </c>
      <c r="F1577" s="30" t="s">
        <v>396</v>
      </c>
      <c r="G1577" s="26" t="s">
        <v>2365</v>
      </c>
      <c r="H1577" s="26" t="s">
        <v>146</v>
      </c>
      <c r="I1577" s="26" t="s">
        <v>147</v>
      </c>
      <c r="J1577" s="41" t="s">
        <v>148</v>
      </c>
      <c r="K1577" s="41" t="s">
        <v>149</v>
      </c>
      <c r="L1577" s="42">
        <v>0.25</v>
      </c>
      <c r="M1577" s="43">
        <v>0</v>
      </c>
      <c r="N1577" s="43"/>
      <c r="O1577" s="43"/>
      <c r="P1577" s="43"/>
      <c r="Q1577" s="43"/>
      <c r="R1577" s="47">
        <v>0.25</v>
      </c>
      <c r="S1577" s="48"/>
      <c r="T1577" s="26"/>
      <c r="U1577" s="23"/>
      <c r="V1577" s="48" t="str">
        <f t="shared" si="24"/>
        <v/>
      </c>
      <c r="W1577" s="48"/>
      <c r="X1577" s="48"/>
      <c r="Y1577" s="48"/>
      <c r="Z1577" s="48"/>
      <c r="AA1577" s="48" t="s">
        <v>135</v>
      </c>
      <c r="AB1577" s="41" t="s">
        <v>116</v>
      </c>
      <c r="AC1577" s="41" t="s">
        <v>136</v>
      </c>
      <c r="AD1577" s="41" t="s">
        <v>116</v>
      </c>
      <c r="AE1577" s="48" t="s">
        <v>136</v>
      </c>
      <c r="AF1577" s="41" t="s">
        <v>136</v>
      </c>
      <c r="AG1577" s="26">
        <v>35</v>
      </c>
      <c r="AH1577" s="50">
        <v>77</v>
      </c>
      <c r="AI1577" s="50">
        <v>56</v>
      </c>
      <c r="AJ1577" s="50">
        <v>126</v>
      </c>
      <c r="AK1577" s="51" t="s">
        <v>150</v>
      </c>
      <c r="AL1577" s="27" t="s">
        <v>1823</v>
      </c>
      <c r="AM1577" s="41"/>
      <c r="AP1577" s="54"/>
      <c r="AQ1577" s="54"/>
      <c r="AR1577" s="54"/>
      <c r="AS1577" s="54"/>
    </row>
    <row r="1578" s="7" customFormat="1" ht="53" customHeight="1" spans="1:45">
      <c r="A1578" s="23" t="s">
        <v>139</v>
      </c>
      <c r="B1578" s="24" t="s">
        <v>140</v>
      </c>
      <c r="C1578" s="25" t="s">
        <v>3154</v>
      </c>
      <c r="D1578" s="26" t="s">
        <v>3009</v>
      </c>
      <c r="E1578" s="27" t="s">
        <v>3077</v>
      </c>
      <c r="F1578" s="30" t="s">
        <v>396</v>
      </c>
      <c r="G1578" s="26" t="s">
        <v>407</v>
      </c>
      <c r="H1578" s="26" t="s">
        <v>146</v>
      </c>
      <c r="I1578" s="26" t="s">
        <v>147</v>
      </c>
      <c r="J1578" s="41" t="s">
        <v>148</v>
      </c>
      <c r="K1578" s="41" t="s">
        <v>149</v>
      </c>
      <c r="L1578" s="42">
        <v>2.48</v>
      </c>
      <c r="M1578" s="43">
        <v>0</v>
      </c>
      <c r="N1578" s="43"/>
      <c r="O1578" s="43"/>
      <c r="P1578" s="43"/>
      <c r="Q1578" s="43"/>
      <c r="R1578" s="47">
        <v>2.48</v>
      </c>
      <c r="S1578" s="48"/>
      <c r="T1578" s="26"/>
      <c r="U1578" s="23"/>
      <c r="V1578" s="48" t="str">
        <f t="shared" si="24"/>
        <v/>
      </c>
      <c r="W1578" s="48"/>
      <c r="X1578" s="48"/>
      <c r="Y1578" s="48"/>
      <c r="Z1578" s="48"/>
      <c r="AA1578" s="48" t="s">
        <v>135</v>
      </c>
      <c r="AB1578" s="41" t="s">
        <v>116</v>
      </c>
      <c r="AC1578" s="41" t="s">
        <v>136</v>
      </c>
      <c r="AD1578" s="41" t="s">
        <v>116</v>
      </c>
      <c r="AE1578" s="48" t="s">
        <v>136</v>
      </c>
      <c r="AF1578" s="41" t="s">
        <v>136</v>
      </c>
      <c r="AG1578" s="26">
        <v>46</v>
      </c>
      <c r="AH1578" s="50">
        <v>101.2</v>
      </c>
      <c r="AI1578" s="50">
        <v>73.6</v>
      </c>
      <c r="AJ1578" s="50">
        <v>165.6</v>
      </c>
      <c r="AK1578" s="51" t="s">
        <v>150</v>
      </c>
      <c r="AL1578" s="27" t="s">
        <v>1976</v>
      </c>
      <c r="AM1578" s="41"/>
      <c r="AP1578" s="54"/>
      <c r="AQ1578" s="54"/>
      <c r="AR1578" s="54"/>
      <c r="AS1578" s="54"/>
    </row>
    <row r="1579" s="7" customFormat="1" ht="53" customHeight="1" spans="1:45">
      <c r="A1579" s="23" t="s">
        <v>139</v>
      </c>
      <c r="B1579" s="24" t="s">
        <v>140</v>
      </c>
      <c r="C1579" s="25" t="s">
        <v>3155</v>
      </c>
      <c r="D1579" s="26" t="s">
        <v>3009</v>
      </c>
      <c r="E1579" s="27" t="s">
        <v>3031</v>
      </c>
      <c r="F1579" s="30" t="s">
        <v>396</v>
      </c>
      <c r="G1579" s="26" t="s">
        <v>1979</v>
      </c>
      <c r="H1579" s="26" t="s">
        <v>146</v>
      </c>
      <c r="I1579" s="26" t="s">
        <v>147</v>
      </c>
      <c r="J1579" s="41" t="s">
        <v>148</v>
      </c>
      <c r="K1579" s="41" t="s">
        <v>149</v>
      </c>
      <c r="L1579" s="42">
        <v>0.33</v>
      </c>
      <c r="M1579" s="43">
        <v>0</v>
      </c>
      <c r="N1579" s="43"/>
      <c r="O1579" s="43"/>
      <c r="P1579" s="43"/>
      <c r="Q1579" s="43"/>
      <c r="R1579" s="47">
        <v>0.33</v>
      </c>
      <c r="S1579" s="48"/>
      <c r="T1579" s="26"/>
      <c r="U1579" s="23"/>
      <c r="V1579" s="48" t="str">
        <f t="shared" si="24"/>
        <v/>
      </c>
      <c r="W1579" s="48"/>
      <c r="X1579" s="48"/>
      <c r="Y1579" s="48"/>
      <c r="Z1579" s="48"/>
      <c r="AA1579" s="48" t="s">
        <v>135</v>
      </c>
      <c r="AB1579" s="41" t="s">
        <v>116</v>
      </c>
      <c r="AC1579" s="41" t="s">
        <v>136</v>
      </c>
      <c r="AD1579" s="41" t="s">
        <v>116</v>
      </c>
      <c r="AE1579" s="48" t="s">
        <v>136</v>
      </c>
      <c r="AF1579" s="41" t="s">
        <v>136</v>
      </c>
      <c r="AG1579" s="26">
        <v>29</v>
      </c>
      <c r="AH1579" s="50">
        <v>63.8</v>
      </c>
      <c r="AI1579" s="50">
        <v>46.4</v>
      </c>
      <c r="AJ1579" s="50">
        <v>104.4</v>
      </c>
      <c r="AK1579" s="51" t="s">
        <v>150</v>
      </c>
      <c r="AL1579" s="27" t="s">
        <v>1804</v>
      </c>
      <c r="AM1579" s="41"/>
      <c r="AP1579" s="54"/>
      <c r="AQ1579" s="54"/>
      <c r="AR1579" s="54"/>
      <c r="AS1579" s="54"/>
    </row>
    <row r="1580" s="7" customFormat="1" ht="53" customHeight="1" spans="1:45">
      <c r="A1580" s="23" t="s">
        <v>139</v>
      </c>
      <c r="B1580" s="24" t="s">
        <v>140</v>
      </c>
      <c r="C1580" s="25" t="s">
        <v>3156</v>
      </c>
      <c r="D1580" s="26" t="s">
        <v>3009</v>
      </c>
      <c r="E1580" s="27" t="s">
        <v>3016</v>
      </c>
      <c r="F1580" s="30" t="s">
        <v>396</v>
      </c>
      <c r="G1580" s="26" t="s">
        <v>444</v>
      </c>
      <c r="H1580" s="26" t="s">
        <v>146</v>
      </c>
      <c r="I1580" s="26" t="s">
        <v>147</v>
      </c>
      <c r="J1580" s="41" t="s">
        <v>148</v>
      </c>
      <c r="K1580" s="41" t="s">
        <v>149</v>
      </c>
      <c r="L1580" s="42">
        <v>0.25</v>
      </c>
      <c r="M1580" s="43">
        <v>0</v>
      </c>
      <c r="N1580" s="43"/>
      <c r="O1580" s="43"/>
      <c r="P1580" s="43"/>
      <c r="Q1580" s="43"/>
      <c r="R1580" s="47">
        <v>0.25</v>
      </c>
      <c r="S1580" s="48"/>
      <c r="T1580" s="26"/>
      <c r="U1580" s="23"/>
      <c r="V1580" s="48" t="str">
        <f t="shared" si="24"/>
        <v/>
      </c>
      <c r="W1580" s="48"/>
      <c r="X1580" s="48"/>
      <c r="Y1580" s="48"/>
      <c r="Z1580" s="48"/>
      <c r="AA1580" s="48" t="s">
        <v>135</v>
      </c>
      <c r="AB1580" s="41" t="s">
        <v>116</v>
      </c>
      <c r="AC1580" s="41" t="s">
        <v>116</v>
      </c>
      <c r="AD1580" s="41" t="s">
        <v>116</v>
      </c>
      <c r="AE1580" s="48" t="s">
        <v>136</v>
      </c>
      <c r="AF1580" s="41" t="s">
        <v>136</v>
      </c>
      <c r="AG1580" s="26">
        <v>30</v>
      </c>
      <c r="AH1580" s="50">
        <v>66</v>
      </c>
      <c r="AI1580" s="50">
        <v>48</v>
      </c>
      <c r="AJ1580" s="50">
        <v>108</v>
      </c>
      <c r="AK1580" s="51" t="s">
        <v>150</v>
      </c>
      <c r="AL1580" s="27" t="s">
        <v>1763</v>
      </c>
      <c r="AM1580" s="41"/>
      <c r="AP1580" s="54"/>
      <c r="AQ1580" s="54"/>
      <c r="AR1580" s="54"/>
      <c r="AS1580" s="54"/>
    </row>
    <row r="1581" s="7" customFormat="1" ht="53" customHeight="1" spans="1:45">
      <c r="A1581" s="23" t="s">
        <v>139</v>
      </c>
      <c r="B1581" s="24" t="s">
        <v>140</v>
      </c>
      <c r="C1581" s="25" t="s">
        <v>3157</v>
      </c>
      <c r="D1581" s="26" t="s">
        <v>3009</v>
      </c>
      <c r="E1581" s="27" t="s">
        <v>3014</v>
      </c>
      <c r="F1581" s="30" t="s">
        <v>396</v>
      </c>
      <c r="G1581" s="26" t="s">
        <v>2709</v>
      </c>
      <c r="H1581" s="26" t="s">
        <v>146</v>
      </c>
      <c r="I1581" s="26" t="s">
        <v>147</v>
      </c>
      <c r="J1581" s="41" t="s">
        <v>148</v>
      </c>
      <c r="K1581" s="41" t="s">
        <v>149</v>
      </c>
      <c r="L1581" s="42">
        <v>0.08</v>
      </c>
      <c r="M1581" s="43">
        <v>0</v>
      </c>
      <c r="N1581" s="43"/>
      <c r="O1581" s="43"/>
      <c r="P1581" s="43"/>
      <c r="Q1581" s="43"/>
      <c r="R1581" s="47">
        <v>0.08</v>
      </c>
      <c r="S1581" s="48"/>
      <c r="T1581" s="26"/>
      <c r="U1581" s="23"/>
      <c r="V1581" s="48" t="str">
        <f t="shared" si="24"/>
        <v/>
      </c>
      <c r="W1581" s="48"/>
      <c r="X1581" s="48"/>
      <c r="Y1581" s="48"/>
      <c r="Z1581" s="48"/>
      <c r="AA1581" s="48" t="s">
        <v>135</v>
      </c>
      <c r="AB1581" s="41" t="s">
        <v>116</v>
      </c>
      <c r="AC1581" s="41" t="s">
        <v>116</v>
      </c>
      <c r="AD1581" s="41" t="s">
        <v>116</v>
      </c>
      <c r="AE1581" s="48" t="s">
        <v>136</v>
      </c>
      <c r="AF1581" s="41" t="s">
        <v>136</v>
      </c>
      <c r="AG1581" s="26">
        <v>80</v>
      </c>
      <c r="AH1581" s="50">
        <v>176</v>
      </c>
      <c r="AI1581" s="50">
        <v>128</v>
      </c>
      <c r="AJ1581" s="50">
        <v>288</v>
      </c>
      <c r="AK1581" s="51" t="s">
        <v>150</v>
      </c>
      <c r="AL1581" s="27" t="s">
        <v>2710</v>
      </c>
      <c r="AM1581" s="41"/>
      <c r="AP1581" s="54"/>
      <c r="AQ1581" s="54"/>
      <c r="AR1581" s="54"/>
      <c r="AS1581" s="54"/>
    </row>
    <row r="1582" s="7" customFormat="1" ht="53" customHeight="1" spans="1:45">
      <c r="A1582" s="23" t="s">
        <v>139</v>
      </c>
      <c r="B1582" s="24" t="s">
        <v>140</v>
      </c>
      <c r="C1582" s="25" t="s">
        <v>3158</v>
      </c>
      <c r="D1582" s="26" t="s">
        <v>3009</v>
      </c>
      <c r="E1582" s="27" t="s">
        <v>3050</v>
      </c>
      <c r="F1582" s="30" t="s">
        <v>396</v>
      </c>
      <c r="G1582" s="26" t="s">
        <v>601</v>
      </c>
      <c r="H1582" s="26" t="s">
        <v>146</v>
      </c>
      <c r="I1582" s="26" t="s">
        <v>147</v>
      </c>
      <c r="J1582" s="41" t="s">
        <v>148</v>
      </c>
      <c r="K1582" s="41" t="s">
        <v>149</v>
      </c>
      <c r="L1582" s="42">
        <v>0.58</v>
      </c>
      <c r="M1582" s="43">
        <v>0</v>
      </c>
      <c r="N1582" s="43"/>
      <c r="O1582" s="43"/>
      <c r="P1582" s="43"/>
      <c r="Q1582" s="43"/>
      <c r="R1582" s="47">
        <v>0.58</v>
      </c>
      <c r="S1582" s="48"/>
      <c r="T1582" s="26"/>
      <c r="U1582" s="23"/>
      <c r="V1582" s="48" t="str">
        <f t="shared" si="24"/>
        <v/>
      </c>
      <c r="W1582" s="48"/>
      <c r="X1582" s="48"/>
      <c r="Y1582" s="48"/>
      <c r="Z1582" s="48"/>
      <c r="AA1582" s="48" t="s">
        <v>135</v>
      </c>
      <c r="AB1582" s="41" t="s">
        <v>116</v>
      </c>
      <c r="AC1582" s="41" t="s">
        <v>116</v>
      </c>
      <c r="AD1582" s="41" t="s">
        <v>116</v>
      </c>
      <c r="AE1582" s="48" t="s">
        <v>136</v>
      </c>
      <c r="AF1582" s="41" t="s">
        <v>136</v>
      </c>
      <c r="AG1582" s="26">
        <v>18</v>
      </c>
      <c r="AH1582" s="50">
        <v>39.6</v>
      </c>
      <c r="AI1582" s="50">
        <v>28.8</v>
      </c>
      <c r="AJ1582" s="50">
        <v>64.8</v>
      </c>
      <c r="AK1582" s="51" t="s">
        <v>150</v>
      </c>
      <c r="AL1582" s="27" t="s">
        <v>1839</v>
      </c>
      <c r="AM1582" s="41"/>
      <c r="AP1582" s="54"/>
      <c r="AQ1582" s="54"/>
      <c r="AR1582" s="54"/>
      <c r="AS1582" s="54"/>
    </row>
    <row r="1583" s="7" customFormat="1" ht="53" customHeight="1" spans="1:45">
      <c r="A1583" s="23" t="s">
        <v>139</v>
      </c>
      <c r="B1583" s="24" t="s">
        <v>140</v>
      </c>
      <c r="C1583" s="25" t="s">
        <v>3159</v>
      </c>
      <c r="D1583" s="26" t="s">
        <v>3009</v>
      </c>
      <c r="E1583" s="27" t="s">
        <v>3016</v>
      </c>
      <c r="F1583" s="30" t="s">
        <v>396</v>
      </c>
      <c r="G1583" s="26" t="s">
        <v>410</v>
      </c>
      <c r="H1583" s="26" t="s">
        <v>146</v>
      </c>
      <c r="I1583" s="26" t="s">
        <v>147</v>
      </c>
      <c r="J1583" s="41" t="s">
        <v>148</v>
      </c>
      <c r="K1583" s="41" t="s">
        <v>149</v>
      </c>
      <c r="L1583" s="42">
        <v>0.25</v>
      </c>
      <c r="M1583" s="43">
        <v>0</v>
      </c>
      <c r="N1583" s="43"/>
      <c r="O1583" s="43"/>
      <c r="P1583" s="43"/>
      <c r="Q1583" s="43"/>
      <c r="R1583" s="47">
        <v>0.25</v>
      </c>
      <c r="S1583" s="48"/>
      <c r="T1583" s="26"/>
      <c r="U1583" s="23"/>
      <c r="V1583" s="48" t="str">
        <f t="shared" si="24"/>
        <v/>
      </c>
      <c r="W1583" s="48"/>
      <c r="X1583" s="48"/>
      <c r="Y1583" s="48"/>
      <c r="Z1583" s="48"/>
      <c r="AA1583" s="48" t="s">
        <v>135</v>
      </c>
      <c r="AB1583" s="41" t="s">
        <v>116</v>
      </c>
      <c r="AC1583" s="41" t="s">
        <v>116</v>
      </c>
      <c r="AD1583" s="41" t="s">
        <v>116</v>
      </c>
      <c r="AE1583" s="48" t="s">
        <v>136</v>
      </c>
      <c r="AF1583" s="41" t="s">
        <v>136</v>
      </c>
      <c r="AG1583" s="26">
        <v>47</v>
      </c>
      <c r="AH1583" s="50">
        <v>103.4</v>
      </c>
      <c r="AI1583" s="50">
        <v>75.2</v>
      </c>
      <c r="AJ1583" s="50">
        <v>169.2</v>
      </c>
      <c r="AK1583" s="51" t="s">
        <v>150</v>
      </c>
      <c r="AL1583" s="27" t="s">
        <v>1986</v>
      </c>
      <c r="AM1583" s="41"/>
      <c r="AP1583" s="54"/>
      <c r="AQ1583" s="54"/>
      <c r="AR1583" s="54"/>
      <c r="AS1583" s="54"/>
    </row>
    <row r="1584" s="7" customFormat="1" ht="53" customHeight="1" spans="1:45">
      <c r="A1584" s="23" t="s">
        <v>139</v>
      </c>
      <c r="B1584" s="24" t="s">
        <v>140</v>
      </c>
      <c r="C1584" s="25" t="s">
        <v>3160</v>
      </c>
      <c r="D1584" s="26" t="s">
        <v>3009</v>
      </c>
      <c r="E1584" s="27" t="s">
        <v>3050</v>
      </c>
      <c r="F1584" s="30" t="s">
        <v>396</v>
      </c>
      <c r="G1584" s="26" t="s">
        <v>2375</v>
      </c>
      <c r="H1584" s="26" t="s">
        <v>146</v>
      </c>
      <c r="I1584" s="26" t="s">
        <v>147</v>
      </c>
      <c r="J1584" s="41" t="s">
        <v>148</v>
      </c>
      <c r="K1584" s="41" t="s">
        <v>149</v>
      </c>
      <c r="L1584" s="42">
        <v>0.58</v>
      </c>
      <c r="M1584" s="43">
        <v>0</v>
      </c>
      <c r="N1584" s="43"/>
      <c r="O1584" s="43"/>
      <c r="P1584" s="43"/>
      <c r="Q1584" s="43"/>
      <c r="R1584" s="47">
        <v>0.58</v>
      </c>
      <c r="S1584" s="48"/>
      <c r="T1584" s="26"/>
      <c r="U1584" s="23"/>
      <c r="V1584" s="48" t="str">
        <f t="shared" si="24"/>
        <v/>
      </c>
      <c r="W1584" s="48"/>
      <c r="X1584" s="48"/>
      <c r="Y1584" s="48"/>
      <c r="Z1584" s="48"/>
      <c r="AA1584" s="48" t="s">
        <v>135</v>
      </c>
      <c r="AB1584" s="41" t="s">
        <v>116</v>
      </c>
      <c r="AC1584" s="41" t="s">
        <v>116</v>
      </c>
      <c r="AD1584" s="41" t="s">
        <v>116</v>
      </c>
      <c r="AE1584" s="48" t="s">
        <v>136</v>
      </c>
      <c r="AF1584" s="41" t="s">
        <v>136</v>
      </c>
      <c r="AG1584" s="26">
        <v>115</v>
      </c>
      <c r="AH1584" s="50">
        <v>253</v>
      </c>
      <c r="AI1584" s="50">
        <v>184</v>
      </c>
      <c r="AJ1584" s="50">
        <v>414</v>
      </c>
      <c r="AK1584" s="51" t="s">
        <v>150</v>
      </c>
      <c r="AL1584" s="27" t="s">
        <v>2376</v>
      </c>
      <c r="AM1584" s="41"/>
      <c r="AP1584" s="54"/>
      <c r="AQ1584" s="54"/>
      <c r="AR1584" s="54"/>
      <c r="AS1584" s="54"/>
    </row>
    <row r="1585" s="7" customFormat="1" ht="53" customHeight="1" spans="1:45">
      <c r="A1585" s="23" t="s">
        <v>139</v>
      </c>
      <c r="B1585" s="24" t="s">
        <v>140</v>
      </c>
      <c r="C1585" s="25" t="s">
        <v>3161</v>
      </c>
      <c r="D1585" s="26" t="s">
        <v>3009</v>
      </c>
      <c r="E1585" s="27" t="s">
        <v>3162</v>
      </c>
      <c r="F1585" s="30" t="s">
        <v>396</v>
      </c>
      <c r="G1585" s="26" t="s">
        <v>1989</v>
      </c>
      <c r="H1585" s="26" t="s">
        <v>146</v>
      </c>
      <c r="I1585" s="26" t="s">
        <v>147</v>
      </c>
      <c r="J1585" s="41" t="s">
        <v>148</v>
      </c>
      <c r="K1585" s="41" t="s">
        <v>149</v>
      </c>
      <c r="L1585" s="42">
        <v>0.14</v>
      </c>
      <c r="M1585" s="43">
        <v>0</v>
      </c>
      <c r="N1585" s="43"/>
      <c r="O1585" s="43"/>
      <c r="P1585" s="43"/>
      <c r="Q1585" s="43"/>
      <c r="R1585" s="47">
        <v>0.14</v>
      </c>
      <c r="S1585" s="48"/>
      <c r="T1585" s="26"/>
      <c r="U1585" s="23"/>
      <c r="V1585" s="48" t="str">
        <f t="shared" si="24"/>
        <v/>
      </c>
      <c r="W1585" s="48"/>
      <c r="X1585" s="48"/>
      <c r="Y1585" s="48"/>
      <c r="Z1585" s="48"/>
      <c r="AA1585" s="48" t="s">
        <v>135</v>
      </c>
      <c r="AB1585" s="41" t="s">
        <v>116</v>
      </c>
      <c r="AC1585" s="41" t="s">
        <v>136</v>
      </c>
      <c r="AD1585" s="41" t="s">
        <v>116</v>
      </c>
      <c r="AE1585" s="48" t="s">
        <v>136</v>
      </c>
      <c r="AF1585" s="41" t="s">
        <v>136</v>
      </c>
      <c r="AG1585" s="26">
        <v>33</v>
      </c>
      <c r="AH1585" s="50">
        <v>72.6</v>
      </c>
      <c r="AI1585" s="50">
        <v>52.8</v>
      </c>
      <c r="AJ1585" s="50">
        <v>118.8</v>
      </c>
      <c r="AK1585" s="51" t="s">
        <v>150</v>
      </c>
      <c r="AL1585" s="27" t="s">
        <v>1829</v>
      </c>
      <c r="AM1585" s="41"/>
      <c r="AP1585" s="54"/>
      <c r="AQ1585" s="54"/>
      <c r="AR1585" s="54"/>
      <c r="AS1585" s="54"/>
    </row>
    <row r="1586" s="7" customFormat="1" ht="53" customHeight="1" spans="1:45">
      <c r="A1586" s="23" t="s">
        <v>139</v>
      </c>
      <c r="B1586" s="24" t="s">
        <v>140</v>
      </c>
      <c r="C1586" s="25" t="s">
        <v>3163</v>
      </c>
      <c r="D1586" s="26" t="s">
        <v>3009</v>
      </c>
      <c r="E1586" s="27" t="s">
        <v>3022</v>
      </c>
      <c r="F1586" s="30" t="s">
        <v>396</v>
      </c>
      <c r="G1586" s="26" t="s">
        <v>1991</v>
      </c>
      <c r="H1586" s="26" t="s">
        <v>146</v>
      </c>
      <c r="I1586" s="26" t="s">
        <v>147</v>
      </c>
      <c r="J1586" s="41" t="s">
        <v>148</v>
      </c>
      <c r="K1586" s="41" t="s">
        <v>149</v>
      </c>
      <c r="L1586" s="42">
        <v>0.41</v>
      </c>
      <c r="M1586" s="43">
        <v>0</v>
      </c>
      <c r="N1586" s="43"/>
      <c r="O1586" s="43"/>
      <c r="P1586" s="43"/>
      <c r="Q1586" s="43"/>
      <c r="R1586" s="47">
        <v>0.41</v>
      </c>
      <c r="S1586" s="48"/>
      <c r="T1586" s="26"/>
      <c r="U1586" s="23"/>
      <c r="V1586" s="48" t="str">
        <f t="shared" si="24"/>
        <v/>
      </c>
      <c r="W1586" s="48"/>
      <c r="X1586" s="48"/>
      <c r="Y1586" s="48"/>
      <c r="Z1586" s="48"/>
      <c r="AA1586" s="48" t="s">
        <v>135</v>
      </c>
      <c r="AB1586" s="41" t="s">
        <v>116</v>
      </c>
      <c r="AC1586" s="41" t="s">
        <v>136</v>
      </c>
      <c r="AD1586" s="41" t="s">
        <v>116</v>
      </c>
      <c r="AE1586" s="48" t="s">
        <v>136</v>
      </c>
      <c r="AF1586" s="41" t="s">
        <v>136</v>
      </c>
      <c r="AG1586" s="26">
        <v>51</v>
      </c>
      <c r="AH1586" s="50">
        <v>112.2</v>
      </c>
      <c r="AI1586" s="50">
        <v>81.6</v>
      </c>
      <c r="AJ1586" s="50">
        <v>183.6</v>
      </c>
      <c r="AK1586" s="51" t="s">
        <v>150</v>
      </c>
      <c r="AL1586" s="27" t="s">
        <v>1963</v>
      </c>
      <c r="AM1586" s="41"/>
      <c r="AP1586" s="54"/>
      <c r="AQ1586" s="54"/>
      <c r="AR1586" s="54"/>
      <c r="AS1586" s="54"/>
    </row>
    <row r="1587" s="7" customFormat="1" ht="53" customHeight="1" spans="1:45">
      <c r="A1587" s="23" t="s">
        <v>139</v>
      </c>
      <c r="B1587" s="24" t="s">
        <v>140</v>
      </c>
      <c r="C1587" s="25" t="s">
        <v>3164</v>
      </c>
      <c r="D1587" s="26" t="s">
        <v>3009</v>
      </c>
      <c r="E1587" s="27" t="s">
        <v>3138</v>
      </c>
      <c r="F1587" s="30" t="s">
        <v>396</v>
      </c>
      <c r="G1587" s="26" t="s">
        <v>2719</v>
      </c>
      <c r="H1587" s="26" t="s">
        <v>146</v>
      </c>
      <c r="I1587" s="26" t="s">
        <v>147</v>
      </c>
      <c r="J1587" s="41" t="s">
        <v>148</v>
      </c>
      <c r="K1587" s="41" t="s">
        <v>149</v>
      </c>
      <c r="L1587" s="42">
        <v>0.79</v>
      </c>
      <c r="M1587" s="43">
        <v>0</v>
      </c>
      <c r="N1587" s="43"/>
      <c r="O1587" s="43"/>
      <c r="P1587" s="43"/>
      <c r="Q1587" s="43"/>
      <c r="R1587" s="47">
        <v>0.79</v>
      </c>
      <c r="S1587" s="48"/>
      <c r="T1587" s="26"/>
      <c r="U1587" s="23"/>
      <c r="V1587" s="48" t="str">
        <f t="shared" si="24"/>
        <v/>
      </c>
      <c r="W1587" s="48"/>
      <c r="X1587" s="48"/>
      <c r="Y1587" s="48"/>
      <c r="Z1587" s="48"/>
      <c r="AA1587" s="48" t="s">
        <v>135</v>
      </c>
      <c r="AB1587" s="41" t="s">
        <v>116</v>
      </c>
      <c r="AC1587" s="41" t="s">
        <v>116</v>
      </c>
      <c r="AD1587" s="41" t="s">
        <v>116</v>
      </c>
      <c r="AE1587" s="48" t="s">
        <v>136</v>
      </c>
      <c r="AF1587" s="41" t="s">
        <v>136</v>
      </c>
      <c r="AG1587" s="26">
        <v>38</v>
      </c>
      <c r="AH1587" s="50">
        <v>83.6</v>
      </c>
      <c r="AI1587" s="50">
        <v>60.8</v>
      </c>
      <c r="AJ1587" s="50">
        <v>136.8</v>
      </c>
      <c r="AK1587" s="51" t="s">
        <v>150</v>
      </c>
      <c r="AL1587" s="27" t="s">
        <v>1896</v>
      </c>
      <c r="AM1587" s="41"/>
      <c r="AP1587" s="54"/>
      <c r="AQ1587" s="54"/>
      <c r="AR1587" s="54"/>
      <c r="AS1587" s="54"/>
    </row>
    <row r="1588" s="7" customFormat="1" ht="53" customHeight="1" spans="1:45">
      <c r="A1588" s="23" t="s">
        <v>139</v>
      </c>
      <c r="B1588" s="24" t="s">
        <v>140</v>
      </c>
      <c r="C1588" s="25" t="s">
        <v>3165</v>
      </c>
      <c r="D1588" s="26" t="s">
        <v>3009</v>
      </c>
      <c r="E1588" s="27" t="s">
        <v>3016</v>
      </c>
      <c r="F1588" s="30" t="s">
        <v>396</v>
      </c>
      <c r="G1588" s="26" t="s">
        <v>413</v>
      </c>
      <c r="H1588" s="26" t="s">
        <v>146</v>
      </c>
      <c r="I1588" s="26" t="s">
        <v>147</v>
      </c>
      <c r="J1588" s="41" t="s">
        <v>148</v>
      </c>
      <c r="K1588" s="41" t="s">
        <v>149</v>
      </c>
      <c r="L1588" s="42">
        <v>0.25</v>
      </c>
      <c r="M1588" s="43">
        <v>0</v>
      </c>
      <c r="N1588" s="43"/>
      <c r="O1588" s="43"/>
      <c r="P1588" s="43"/>
      <c r="Q1588" s="43"/>
      <c r="R1588" s="47">
        <v>0.25</v>
      </c>
      <c r="S1588" s="48"/>
      <c r="T1588" s="26"/>
      <c r="U1588" s="23"/>
      <c r="V1588" s="48" t="str">
        <f t="shared" si="24"/>
        <v/>
      </c>
      <c r="W1588" s="48"/>
      <c r="X1588" s="48"/>
      <c r="Y1588" s="48"/>
      <c r="Z1588" s="48"/>
      <c r="AA1588" s="48" t="s">
        <v>135</v>
      </c>
      <c r="AB1588" s="41" t="s">
        <v>116</v>
      </c>
      <c r="AC1588" s="41" t="s">
        <v>136</v>
      </c>
      <c r="AD1588" s="41" t="s">
        <v>116</v>
      </c>
      <c r="AE1588" s="48" t="s">
        <v>136</v>
      </c>
      <c r="AF1588" s="41" t="s">
        <v>136</v>
      </c>
      <c r="AG1588" s="26">
        <v>20</v>
      </c>
      <c r="AH1588" s="50">
        <v>44</v>
      </c>
      <c r="AI1588" s="50">
        <v>32</v>
      </c>
      <c r="AJ1588" s="50">
        <v>72</v>
      </c>
      <c r="AK1588" s="51" t="s">
        <v>150</v>
      </c>
      <c r="AL1588" s="27" t="s">
        <v>1737</v>
      </c>
      <c r="AM1588" s="41"/>
      <c r="AP1588" s="54"/>
      <c r="AQ1588" s="54"/>
      <c r="AR1588" s="54"/>
      <c r="AS1588" s="54"/>
    </row>
    <row r="1589" s="7" customFormat="1" ht="53" customHeight="1" spans="1:45">
      <c r="A1589" s="23" t="s">
        <v>139</v>
      </c>
      <c r="B1589" s="24" t="s">
        <v>140</v>
      </c>
      <c r="C1589" s="25" t="s">
        <v>3166</v>
      </c>
      <c r="D1589" s="26" t="s">
        <v>3009</v>
      </c>
      <c r="E1589" s="27" t="s">
        <v>3067</v>
      </c>
      <c r="F1589" s="30" t="s">
        <v>396</v>
      </c>
      <c r="G1589" s="26" t="s">
        <v>2722</v>
      </c>
      <c r="H1589" s="26" t="s">
        <v>146</v>
      </c>
      <c r="I1589" s="26" t="s">
        <v>147</v>
      </c>
      <c r="J1589" s="41" t="s">
        <v>148</v>
      </c>
      <c r="K1589" s="41" t="s">
        <v>149</v>
      </c>
      <c r="L1589" s="42">
        <v>1.24</v>
      </c>
      <c r="M1589" s="43">
        <v>0</v>
      </c>
      <c r="N1589" s="43"/>
      <c r="O1589" s="43"/>
      <c r="P1589" s="43"/>
      <c r="Q1589" s="43"/>
      <c r="R1589" s="47">
        <v>1.24</v>
      </c>
      <c r="S1589" s="48"/>
      <c r="T1589" s="26"/>
      <c r="U1589" s="23"/>
      <c r="V1589" s="48" t="str">
        <f t="shared" si="24"/>
        <v/>
      </c>
      <c r="W1589" s="48"/>
      <c r="X1589" s="48"/>
      <c r="Y1589" s="48"/>
      <c r="Z1589" s="48"/>
      <c r="AA1589" s="48" t="s">
        <v>135</v>
      </c>
      <c r="AB1589" s="41" t="s">
        <v>116</v>
      </c>
      <c r="AC1589" s="41" t="s">
        <v>136</v>
      </c>
      <c r="AD1589" s="41" t="s">
        <v>116</v>
      </c>
      <c r="AE1589" s="48" t="s">
        <v>136</v>
      </c>
      <c r="AF1589" s="41" t="s">
        <v>136</v>
      </c>
      <c r="AG1589" s="26">
        <v>72</v>
      </c>
      <c r="AH1589" s="50">
        <v>158.4</v>
      </c>
      <c r="AI1589" s="50">
        <v>115.2</v>
      </c>
      <c r="AJ1589" s="50">
        <v>259.2</v>
      </c>
      <c r="AK1589" s="51" t="s">
        <v>150</v>
      </c>
      <c r="AL1589" s="27" t="s">
        <v>2071</v>
      </c>
      <c r="AM1589" s="41"/>
      <c r="AP1589" s="54"/>
      <c r="AQ1589" s="54"/>
      <c r="AR1589" s="54"/>
      <c r="AS1589" s="54"/>
    </row>
    <row r="1590" s="7" customFormat="1" ht="53" customHeight="1" spans="1:45">
      <c r="A1590" s="23" t="s">
        <v>139</v>
      </c>
      <c r="B1590" s="24" t="s">
        <v>140</v>
      </c>
      <c r="C1590" s="25" t="s">
        <v>3167</v>
      </c>
      <c r="D1590" s="26" t="s">
        <v>3009</v>
      </c>
      <c r="E1590" s="27" t="s">
        <v>3010</v>
      </c>
      <c r="F1590" s="28" t="s">
        <v>236</v>
      </c>
      <c r="G1590" s="26" t="s">
        <v>237</v>
      </c>
      <c r="H1590" s="26" t="s">
        <v>146</v>
      </c>
      <c r="I1590" s="26" t="s">
        <v>147</v>
      </c>
      <c r="J1590" s="41" t="s">
        <v>148</v>
      </c>
      <c r="K1590" s="41" t="s">
        <v>149</v>
      </c>
      <c r="L1590" s="42">
        <v>0.17</v>
      </c>
      <c r="M1590" s="43">
        <v>0</v>
      </c>
      <c r="N1590" s="43"/>
      <c r="O1590" s="43"/>
      <c r="P1590" s="43"/>
      <c r="Q1590" s="43"/>
      <c r="R1590" s="47">
        <v>0.17</v>
      </c>
      <c r="S1590" s="48"/>
      <c r="T1590" s="26"/>
      <c r="U1590" s="23"/>
      <c r="V1590" s="48" t="str">
        <f t="shared" si="24"/>
        <v/>
      </c>
      <c r="W1590" s="48"/>
      <c r="X1590" s="48"/>
      <c r="Y1590" s="48"/>
      <c r="Z1590" s="48"/>
      <c r="AA1590" s="48" t="s">
        <v>135</v>
      </c>
      <c r="AB1590" s="41" t="s">
        <v>116</v>
      </c>
      <c r="AC1590" s="41" t="s">
        <v>136</v>
      </c>
      <c r="AD1590" s="41" t="s">
        <v>116</v>
      </c>
      <c r="AE1590" s="48" t="s">
        <v>136</v>
      </c>
      <c r="AF1590" s="41" t="s">
        <v>136</v>
      </c>
      <c r="AG1590" s="26">
        <v>16</v>
      </c>
      <c r="AH1590" s="50">
        <v>35.2</v>
      </c>
      <c r="AI1590" s="50">
        <v>25.6</v>
      </c>
      <c r="AJ1590" s="50">
        <v>57.6</v>
      </c>
      <c r="AK1590" s="51" t="s">
        <v>150</v>
      </c>
      <c r="AL1590" s="27" t="s">
        <v>1798</v>
      </c>
      <c r="AM1590" s="41"/>
      <c r="AP1590" s="54"/>
      <c r="AQ1590" s="54"/>
      <c r="AR1590" s="54"/>
      <c r="AS1590" s="54"/>
    </row>
    <row r="1591" s="7" customFormat="1" ht="53" customHeight="1" spans="1:45">
      <c r="A1591" s="23" t="s">
        <v>139</v>
      </c>
      <c r="B1591" s="24" t="s">
        <v>140</v>
      </c>
      <c r="C1591" s="25" t="s">
        <v>3168</v>
      </c>
      <c r="D1591" s="26" t="s">
        <v>3009</v>
      </c>
      <c r="E1591" s="27" t="s">
        <v>3169</v>
      </c>
      <c r="F1591" s="30" t="s">
        <v>611</v>
      </c>
      <c r="G1591" s="26" t="s">
        <v>612</v>
      </c>
      <c r="H1591" s="26" t="s">
        <v>146</v>
      </c>
      <c r="I1591" s="26" t="s">
        <v>147</v>
      </c>
      <c r="J1591" s="41" t="s">
        <v>148</v>
      </c>
      <c r="K1591" s="41" t="s">
        <v>149</v>
      </c>
      <c r="L1591" s="42">
        <v>0.14</v>
      </c>
      <c r="M1591" s="43">
        <v>0</v>
      </c>
      <c r="N1591" s="43"/>
      <c r="O1591" s="43"/>
      <c r="P1591" s="43"/>
      <c r="Q1591" s="43"/>
      <c r="R1591" s="47">
        <v>0.14</v>
      </c>
      <c r="S1591" s="48"/>
      <c r="T1591" s="26"/>
      <c r="U1591" s="23"/>
      <c r="V1591" s="48" t="str">
        <f t="shared" si="24"/>
        <v/>
      </c>
      <c r="W1591" s="48"/>
      <c r="X1591" s="48"/>
      <c r="Y1591" s="48"/>
      <c r="Z1591" s="48"/>
      <c r="AA1591" s="48" t="s">
        <v>135</v>
      </c>
      <c r="AB1591" s="41" t="s">
        <v>116</v>
      </c>
      <c r="AC1591" s="41" t="s">
        <v>136</v>
      </c>
      <c r="AD1591" s="41" t="s">
        <v>116</v>
      </c>
      <c r="AE1591" s="48" t="s">
        <v>136</v>
      </c>
      <c r="AF1591" s="41" t="s">
        <v>136</v>
      </c>
      <c r="AG1591" s="26">
        <v>24</v>
      </c>
      <c r="AH1591" s="50">
        <v>52.8</v>
      </c>
      <c r="AI1591" s="50">
        <v>38.4</v>
      </c>
      <c r="AJ1591" s="50">
        <v>86.4</v>
      </c>
      <c r="AK1591" s="51" t="s">
        <v>150</v>
      </c>
      <c r="AL1591" s="27" t="s">
        <v>1831</v>
      </c>
      <c r="AM1591" s="41"/>
      <c r="AP1591" s="54"/>
      <c r="AQ1591" s="54"/>
      <c r="AR1591" s="54"/>
      <c r="AS1591" s="54"/>
    </row>
    <row r="1592" s="7" customFormat="1" ht="53" customHeight="1" spans="1:45">
      <c r="A1592" s="23" t="s">
        <v>139</v>
      </c>
      <c r="B1592" s="24" t="s">
        <v>140</v>
      </c>
      <c r="C1592" s="25" t="s">
        <v>3170</v>
      </c>
      <c r="D1592" s="26" t="s">
        <v>3009</v>
      </c>
      <c r="E1592" s="27" t="s">
        <v>3033</v>
      </c>
      <c r="F1592" s="30" t="s">
        <v>611</v>
      </c>
      <c r="G1592" s="26" t="s">
        <v>614</v>
      </c>
      <c r="H1592" s="26" t="s">
        <v>146</v>
      </c>
      <c r="I1592" s="26" t="s">
        <v>147</v>
      </c>
      <c r="J1592" s="41" t="s">
        <v>148</v>
      </c>
      <c r="K1592" s="41" t="s">
        <v>149</v>
      </c>
      <c r="L1592" s="42">
        <v>0.2</v>
      </c>
      <c r="M1592" s="43">
        <v>0</v>
      </c>
      <c r="N1592" s="43"/>
      <c r="O1592" s="43"/>
      <c r="P1592" s="43"/>
      <c r="Q1592" s="43"/>
      <c r="R1592" s="47">
        <v>0.2</v>
      </c>
      <c r="S1592" s="48"/>
      <c r="T1592" s="26"/>
      <c r="U1592" s="23"/>
      <c r="V1592" s="48" t="str">
        <f t="shared" si="24"/>
        <v/>
      </c>
      <c r="W1592" s="48"/>
      <c r="X1592" s="48"/>
      <c r="Y1592" s="48"/>
      <c r="Z1592" s="48"/>
      <c r="AA1592" s="48" t="s">
        <v>135</v>
      </c>
      <c r="AB1592" s="41" t="s">
        <v>116</v>
      </c>
      <c r="AC1592" s="41" t="s">
        <v>136</v>
      </c>
      <c r="AD1592" s="41" t="s">
        <v>116</v>
      </c>
      <c r="AE1592" s="48" t="s">
        <v>136</v>
      </c>
      <c r="AF1592" s="41" t="s">
        <v>136</v>
      </c>
      <c r="AG1592" s="26">
        <v>40</v>
      </c>
      <c r="AH1592" s="50">
        <v>88</v>
      </c>
      <c r="AI1592" s="50">
        <v>64</v>
      </c>
      <c r="AJ1592" s="50">
        <v>144</v>
      </c>
      <c r="AK1592" s="51" t="s">
        <v>150</v>
      </c>
      <c r="AL1592" s="27" t="s">
        <v>1851</v>
      </c>
      <c r="AM1592" s="41"/>
      <c r="AP1592" s="54"/>
      <c r="AQ1592" s="54"/>
      <c r="AR1592" s="54"/>
      <c r="AS1592" s="54"/>
    </row>
    <row r="1593" s="7" customFormat="1" ht="53" customHeight="1" spans="1:45">
      <c r="A1593" s="23" t="s">
        <v>139</v>
      </c>
      <c r="B1593" s="24" t="s">
        <v>140</v>
      </c>
      <c r="C1593" s="25" t="s">
        <v>3171</v>
      </c>
      <c r="D1593" s="26" t="s">
        <v>3009</v>
      </c>
      <c r="E1593" s="27" t="s">
        <v>3039</v>
      </c>
      <c r="F1593" s="30" t="s">
        <v>611</v>
      </c>
      <c r="G1593" s="26" t="s">
        <v>617</v>
      </c>
      <c r="H1593" s="26" t="s">
        <v>146</v>
      </c>
      <c r="I1593" s="26" t="s">
        <v>147</v>
      </c>
      <c r="J1593" s="41" t="s">
        <v>148</v>
      </c>
      <c r="K1593" s="41" t="s">
        <v>149</v>
      </c>
      <c r="L1593" s="42">
        <v>0.12</v>
      </c>
      <c r="M1593" s="43">
        <v>0</v>
      </c>
      <c r="N1593" s="43"/>
      <c r="O1593" s="43"/>
      <c r="P1593" s="43"/>
      <c r="Q1593" s="43"/>
      <c r="R1593" s="47">
        <v>0.12</v>
      </c>
      <c r="S1593" s="48"/>
      <c r="T1593" s="26"/>
      <c r="U1593" s="23"/>
      <c r="V1593" s="48" t="str">
        <f t="shared" si="24"/>
        <v/>
      </c>
      <c r="W1593" s="48"/>
      <c r="X1593" s="48"/>
      <c r="Y1593" s="48"/>
      <c r="Z1593" s="48"/>
      <c r="AA1593" s="48" t="s">
        <v>135</v>
      </c>
      <c r="AB1593" s="41" t="s">
        <v>116</v>
      </c>
      <c r="AC1593" s="41" t="s">
        <v>136</v>
      </c>
      <c r="AD1593" s="41" t="s">
        <v>116</v>
      </c>
      <c r="AE1593" s="48" t="s">
        <v>136</v>
      </c>
      <c r="AF1593" s="41" t="s">
        <v>136</v>
      </c>
      <c r="AG1593" s="26">
        <v>31</v>
      </c>
      <c r="AH1593" s="50">
        <v>68.2</v>
      </c>
      <c r="AI1593" s="50">
        <v>49.6</v>
      </c>
      <c r="AJ1593" s="50">
        <v>111.6</v>
      </c>
      <c r="AK1593" s="51" t="s">
        <v>150</v>
      </c>
      <c r="AL1593" s="27" t="s">
        <v>1774</v>
      </c>
      <c r="AM1593" s="41"/>
      <c r="AP1593" s="54"/>
      <c r="AQ1593" s="54"/>
      <c r="AR1593" s="54"/>
      <c r="AS1593" s="54"/>
    </row>
    <row r="1594" s="7" customFormat="1" ht="53" customHeight="1" spans="1:45">
      <c r="A1594" s="23" t="s">
        <v>139</v>
      </c>
      <c r="B1594" s="24" t="s">
        <v>140</v>
      </c>
      <c r="C1594" s="25" t="s">
        <v>3172</v>
      </c>
      <c r="D1594" s="26" t="s">
        <v>3009</v>
      </c>
      <c r="E1594" s="27" t="s">
        <v>3039</v>
      </c>
      <c r="F1594" s="30" t="s">
        <v>611</v>
      </c>
      <c r="G1594" s="26" t="s">
        <v>620</v>
      </c>
      <c r="H1594" s="26" t="s">
        <v>146</v>
      </c>
      <c r="I1594" s="26" t="s">
        <v>147</v>
      </c>
      <c r="J1594" s="41" t="s">
        <v>148</v>
      </c>
      <c r="K1594" s="41" t="s">
        <v>149</v>
      </c>
      <c r="L1594" s="42">
        <v>0.12</v>
      </c>
      <c r="M1594" s="43">
        <v>0</v>
      </c>
      <c r="N1594" s="43"/>
      <c r="O1594" s="43"/>
      <c r="P1594" s="43"/>
      <c r="Q1594" s="43"/>
      <c r="R1594" s="47">
        <v>0.12</v>
      </c>
      <c r="S1594" s="48"/>
      <c r="T1594" s="26"/>
      <c r="U1594" s="23"/>
      <c r="V1594" s="48" t="str">
        <f t="shared" si="24"/>
        <v/>
      </c>
      <c r="W1594" s="48"/>
      <c r="X1594" s="48"/>
      <c r="Y1594" s="48"/>
      <c r="Z1594" s="48"/>
      <c r="AA1594" s="48" t="s">
        <v>135</v>
      </c>
      <c r="AB1594" s="41" t="s">
        <v>116</v>
      </c>
      <c r="AC1594" s="41" t="s">
        <v>136</v>
      </c>
      <c r="AD1594" s="41" t="s">
        <v>116</v>
      </c>
      <c r="AE1594" s="48" t="s">
        <v>136</v>
      </c>
      <c r="AF1594" s="41" t="s">
        <v>136</v>
      </c>
      <c r="AG1594" s="26">
        <v>6</v>
      </c>
      <c r="AH1594" s="50">
        <v>13.2</v>
      </c>
      <c r="AI1594" s="50">
        <v>9.6</v>
      </c>
      <c r="AJ1594" s="50">
        <v>21.6</v>
      </c>
      <c r="AK1594" s="51" t="s">
        <v>150</v>
      </c>
      <c r="AL1594" s="27" t="s">
        <v>1915</v>
      </c>
      <c r="AM1594" s="41"/>
      <c r="AP1594" s="54"/>
      <c r="AQ1594" s="54"/>
      <c r="AR1594" s="54"/>
      <c r="AS1594" s="54"/>
    </row>
    <row r="1595" s="7" customFormat="1" ht="53" customHeight="1" spans="1:45">
      <c r="A1595" s="23" t="s">
        <v>139</v>
      </c>
      <c r="B1595" s="24" t="s">
        <v>140</v>
      </c>
      <c r="C1595" s="25" t="s">
        <v>3173</v>
      </c>
      <c r="D1595" s="26" t="s">
        <v>3009</v>
      </c>
      <c r="E1595" s="27" t="s">
        <v>3031</v>
      </c>
      <c r="F1595" s="30" t="s">
        <v>611</v>
      </c>
      <c r="G1595" s="26" t="s">
        <v>623</v>
      </c>
      <c r="H1595" s="26" t="s">
        <v>146</v>
      </c>
      <c r="I1595" s="26" t="s">
        <v>147</v>
      </c>
      <c r="J1595" s="41" t="s">
        <v>148</v>
      </c>
      <c r="K1595" s="41" t="s">
        <v>149</v>
      </c>
      <c r="L1595" s="42">
        <v>0.33</v>
      </c>
      <c r="M1595" s="43">
        <v>0</v>
      </c>
      <c r="N1595" s="43"/>
      <c r="O1595" s="43"/>
      <c r="P1595" s="43"/>
      <c r="Q1595" s="43"/>
      <c r="R1595" s="47">
        <v>0.33</v>
      </c>
      <c r="S1595" s="48"/>
      <c r="T1595" s="26"/>
      <c r="U1595" s="23"/>
      <c r="V1595" s="48" t="str">
        <f t="shared" si="24"/>
        <v/>
      </c>
      <c r="W1595" s="48"/>
      <c r="X1595" s="48"/>
      <c r="Y1595" s="48"/>
      <c r="Z1595" s="48"/>
      <c r="AA1595" s="48" t="s">
        <v>135</v>
      </c>
      <c r="AB1595" s="41" t="s">
        <v>116</v>
      </c>
      <c r="AC1595" s="41" t="s">
        <v>136</v>
      </c>
      <c r="AD1595" s="41" t="s">
        <v>116</v>
      </c>
      <c r="AE1595" s="48" t="s">
        <v>136</v>
      </c>
      <c r="AF1595" s="41" t="s">
        <v>136</v>
      </c>
      <c r="AG1595" s="26">
        <v>50</v>
      </c>
      <c r="AH1595" s="50">
        <v>110</v>
      </c>
      <c r="AI1595" s="50">
        <v>80</v>
      </c>
      <c r="AJ1595" s="50">
        <v>180</v>
      </c>
      <c r="AK1595" s="51" t="s">
        <v>150</v>
      </c>
      <c r="AL1595" s="27" t="s">
        <v>1744</v>
      </c>
      <c r="AM1595" s="41"/>
      <c r="AP1595" s="54"/>
      <c r="AQ1595" s="54"/>
      <c r="AR1595" s="54"/>
      <c r="AS1595" s="54"/>
    </row>
    <row r="1596" s="7" customFormat="1" ht="53" customHeight="1" spans="1:45">
      <c r="A1596" s="23" t="s">
        <v>139</v>
      </c>
      <c r="B1596" s="24" t="s">
        <v>140</v>
      </c>
      <c r="C1596" s="25" t="s">
        <v>3174</v>
      </c>
      <c r="D1596" s="26" t="s">
        <v>3009</v>
      </c>
      <c r="E1596" s="27" t="s">
        <v>3010</v>
      </c>
      <c r="F1596" s="30" t="s">
        <v>611</v>
      </c>
      <c r="G1596" s="26" t="s">
        <v>626</v>
      </c>
      <c r="H1596" s="26" t="s">
        <v>146</v>
      </c>
      <c r="I1596" s="26" t="s">
        <v>147</v>
      </c>
      <c r="J1596" s="41" t="s">
        <v>148</v>
      </c>
      <c r="K1596" s="41" t="s">
        <v>149</v>
      </c>
      <c r="L1596" s="42">
        <v>0.17</v>
      </c>
      <c r="M1596" s="43">
        <v>0</v>
      </c>
      <c r="N1596" s="43"/>
      <c r="O1596" s="43"/>
      <c r="P1596" s="43"/>
      <c r="Q1596" s="43"/>
      <c r="R1596" s="47">
        <v>0.17</v>
      </c>
      <c r="S1596" s="48"/>
      <c r="T1596" s="26"/>
      <c r="U1596" s="23"/>
      <c r="V1596" s="48" t="str">
        <f t="shared" si="24"/>
        <v/>
      </c>
      <c r="W1596" s="48"/>
      <c r="X1596" s="48"/>
      <c r="Y1596" s="48"/>
      <c r="Z1596" s="48"/>
      <c r="AA1596" s="48" t="s">
        <v>135</v>
      </c>
      <c r="AB1596" s="41" t="s">
        <v>116</v>
      </c>
      <c r="AC1596" s="41" t="s">
        <v>136</v>
      </c>
      <c r="AD1596" s="41" t="s">
        <v>116</v>
      </c>
      <c r="AE1596" s="48" t="s">
        <v>136</v>
      </c>
      <c r="AF1596" s="41" t="s">
        <v>136</v>
      </c>
      <c r="AG1596" s="26">
        <v>17</v>
      </c>
      <c r="AH1596" s="50">
        <v>37.4</v>
      </c>
      <c r="AI1596" s="50">
        <v>27.2</v>
      </c>
      <c r="AJ1596" s="50">
        <v>61.2</v>
      </c>
      <c r="AK1596" s="51" t="s">
        <v>150</v>
      </c>
      <c r="AL1596" s="27" t="s">
        <v>2005</v>
      </c>
      <c r="AM1596" s="41"/>
      <c r="AP1596" s="54"/>
      <c r="AQ1596" s="54"/>
      <c r="AR1596" s="54"/>
      <c r="AS1596" s="54"/>
    </row>
    <row r="1597" s="7" customFormat="1" ht="53" customHeight="1" spans="1:45">
      <c r="A1597" s="23" t="s">
        <v>139</v>
      </c>
      <c r="B1597" s="24" t="s">
        <v>140</v>
      </c>
      <c r="C1597" s="25" t="s">
        <v>3175</v>
      </c>
      <c r="D1597" s="26" t="s">
        <v>3009</v>
      </c>
      <c r="E1597" s="27" t="s">
        <v>3176</v>
      </c>
      <c r="F1597" s="30" t="s">
        <v>611</v>
      </c>
      <c r="G1597" s="26" t="s">
        <v>630</v>
      </c>
      <c r="H1597" s="26" t="s">
        <v>146</v>
      </c>
      <c r="I1597" s="26" t="s">
        <v>147</v>
      </c>
      <c r="J1597" s="41" t="s">
        <v>148</v>
      </c>
      <c r="K1597" s="41" t="s">
        <v>149</v>
      </c>
      <c r="L1597" s="42">
        <v>0.24</v>
      </c>
      <c r="M1597" s="43">
        <v>0</v>
      </c>
      <c r="N1597" s="43"/>
      <c r="O1597" s="43"/>
      <c r="P1597" s="43"/>
      <c r="Q1597" s="43"/>
      <c r="R1597" s="47">
        <v>0.24</v>
      </c>
      <c r="S1597" s="48"/>
      <c r="T1597" s="26"/>
      <c r="U1597" s="23"/>
      <c r="V1597" s="48" t="str">
        <f t="shared" si="24"/>
        <v/>
      </c>
      <c r="W1597" s="48"/>
      <c r="X1597" s="48"/>
      <c r="Y1597" s="48"/>
      <c r="Z1597" s="48"/>
      <c r="AA1597" s="48" t="s">
        <v>135</v>
      </c>
      <c r="AB1597" s="41" t="s">
        <v>116</v>
      </c>
      <c r="AC1597" s="41" t="s">
        <v>136</v>
      </c>
      <c r="AD1597" s="41" t="s">
        <v>116</v>
      </c>
      <c r="AE1597" s="48" t="s">
        <v>136</v>
      </c>
      <c r="AF1597" s="41" t="s">
        <v>136</v>
      </c>
      <c r="AG1597" s="26">
        <v>32</v>
      </c>
      <c r="AH1597" s="50">
        <v>70.4</v>
      </c>
      <c r="AI1597" s="50">
        <v>51.2</v>
      </c>
      <c r="AJ1597" s="50">
        <v>115.2</v>
      </c>
      <c r="AK1597" s="51" t="s">
        <v>150</v>
      </c>
      <c r="AL1597" s="27" t="s">
        <v>1807</v>
      </c>
      <c r="AM1597" s="41"/>
      <c r="AP1597" s="54"/>
      <c r="AQ1597" s="54"/>
      <c r="AR1597" s="54"/>
      <c r="AS1597" s="54"/>
    </row>
    <row r="1598" s="7" customFormat="1" ht="53" customHeight="1" spans="1:45">
      <c r="A1598" s="23" t="s">
        <v>139</v>
      </c>
      <c r="B1598" s="24" t="s">
        <v>140</v>
      </c>
      <c r="C1598" s="25" t="s">
        <v>3177</v>
      </c>
      <c r="D1598" s="26" t="s">
        <v>3009</v>
      </c>
      <c r="E1598" s="27" t="s">
        <v>3143</v>
      </c>
      <c r="F1598" s="30" t="s">
        <v>611</v>
      </c>
      <c r="G1598" s="26" t="s">
        <v>633</v>
      </c>
      <c r="H1598" s="26" t="s">
        <v>146</v>
      </c>
      <c r="I1598" s="26" t="s">
        <v>147</v>
      </c>
      <c r="J1598" s="41" t="s">
        <v>148</v>
      </c>
      <c r="K1598" s="41" t="s">
        <v>149</v>
      </c>
      <c r="L1598" s="42">
        <v>0.21</v>
      </c>
      <c r="M1598" s="43">
        <v>0</v>
      </c>
      <c r="N1598" s="43"/>
      <c r="O1598" s="43"/>
      <c r="P1598" s="43"/>
      <c r="Q1598" s="43"/>
      <c r="R1598" s="47">
        <v>0.21</v>
      </c>
      <c r="S1598" s="48"/>
      <c r="T1598" s="26"/>
      <c r="U1598" s="23"/>
      <c r="V1598" s="48" t="str">
        <f t="shared" si="24"/>
        <v/>
      </c>
      <c r="W1598" s="48"/>
      <c r="X1598" s="48"/>
      <c r="Y1598" s="48"/>
      <c r="Z1598" s="48"/>
      <c r="AA1598" s="48" t="s">
        <v>135</v>
      </c>
      <c r="AB1598" s="41" t="s">
        <v>116</v>
      </c>
      <c r="AC1598" s="41" t="s">
        <v>136</v>
      </c>
      <c r="AD1598" s="41" t="s">
        <v>116</v>
      </c>
      <c r="AE1598" s="48" t="s">
        <v>136</v>
      </c>
      <c r="AF1598" s="41" t="s">
        <v>136</v>
      </c>
      <c r="AG1598" s="26">
        <v>34</v>
      </c>
      <c r="AH1598" s="50">
        <v>74.8</v>
      </c>
      <c r="AI1598" s="50">
        <v>54.4</v>
      </c>
      <c r="AJ1598" s="50">
        <v>122.4</v>
      </c>
      <c r="AK1598" s="51" t="s">
        <v>150</v>
      </c>
      <c r="AL1598" s="27" t="s">
        <v>1836</v>
      </c>
      <c r="AM1598" s="41"/>
      <c r="AP1598" s="54"/>
      <c r="AQ1598" s="54"/>
      <c r="AR1598" s="54"/>
      <c r="AS1598" s="54"/>
    </row>
    <row r="1599" s="7" customFormat="1" ht="53" customHeight="1" spans="1:45">
      <c r="A1599" s="23" t="s">
        <v>139</v>
      </c>
      <c r="B1599" s="24" t="s">
        <v>140</v>
      </c>
      <c r="C1599" s="25" t="s">
        <v>3178</v>
      </c>
      <c r="D1599" s="26" t="s">
        <v>3009</v>
      </c>
      <c r="E1599" s="27" t="s">
        <v>3041</v>
      </c>
      <c r="F1599" s="30" t="s">
        <v>611</v>
      </c>
      <c r="G1599" s="26" t="s">
        <v>636</v>
      </c>
      <c r="H1599" s="26" t="s">
        <v>146</v>
      </c>
      <c r="I1599" s="26" t="s">
        <v>147</v>
      </c>
      <c r="J1599" s="41" t="s">
        <v>148</v>
      </c>
      <c r="K1599" s="41" t="s">
        <v>149</v>
      </c>
      <c r="L1599" s="42">
        <v>0.21</v>
      </c>
      <c r="M1599" s="43">
        <v>0</v>
      </c>
      <c r="N1599" s="43"/>
      <c r="O1599" s="43"/>
      <c r="P1599" s="43"/>
      <c r="Q1599" s="43"/>
      <c r="R1599" s="47">
        <v>0.21</v>
      </c>
      <c r="S1599" s="48"/>
      <c r="T1599" s="26"/>
      <c r="U1599" s="23"/>
      <c r="V1599" s="48" t="str">
        <f t="shared" si="24"/>
        <v/>
      </c>
      <c r="W1599" s="48"/>
      <c r="X1599" s="48"/>
      <c r="Y1599" s="48"/>
      <c r="Z1599" s="48"/>
      <c r="AA1599" s="48" t="s">
        <v>135</v>
      </c>
      <c r="AB1599" s="41" t="s">
        <v>116</v>
      </c>
      <c r="AC1599" s="41" t="s">
        <v>136</v>
      </c>
      <c r="AD1599" s="41" t="s">
        <v>116</v>
      </c>
      <c r="AE1599" s="48" t="s">
        <v>136</v>
      </c>
      <c r="AF1599" s="41" t="s">
        <v>136</v>
      </c>
      <c r="AG1599" s="26">
        <v>41</v>
      </c>
      <c r="AH1599" s="50">
        <v>90.2</v>
      </c>
      <c r="AI1599" s="50">
        <v>65.6</v>
      </c>
      <c r="AJ1599" s="50">
        <v>147.6</v>
      </c>
      <c r="AK1599" s="51" t="s">
        <v>150</v>
      </c>
      <c r="AL1599" s="27" t="s">
        <v>1846</v>
      </c>
      <c r="AM1599" s="41"/>
      <c r="AP1599" s="54"/>
      <c r="AQ1599" s="54"/>
      <c r="AR1599" s="54"/>
      <c r="AS1599" s="54"/>
    </row>
    <row r="1600" s="7" customFormat="1" ht="53" customHeight="1" spans="1:45">
      <c r="A1600" s="23" t="s">
        <v>139</v>
      </c>
      <c r="B1600" s="24" t="s">
        <v>140</v>
      </c>
      <c r="C1600" s="25" t="s">
        <v>3179</v>
      </c>
      <c r="D1600" s="26" t="s">
        <v>3009</v>
      </c>
      <c r="E1600" s="27" t="s">
        <v>3180</v>
      </c>
      <c r="F1600" s="30" t="s">
        <v>611</v>
      </c>
      <c r="G1600" s="26" t="s">
        <v>639</v>
      </c>
      <c r="H1600" s="26" t="s">
        <v>146</v>
      </c>
      <c r="I1600" s="26" t="s">
        <v>147</v>
      </c>
      <c r="J1600" s="41" t="s">
        <v>148</v>
      </c>
      <c r="K1600" s="41" t="s">
        <v>149</v>
      </c>
      <c r="L1600" s="42">
        <v>0.24</v>
      </c>
      <c r="M1600" s="43">
        <v>0</v>
      </c>
      <c r="N1600" s="43"/>
      <c r="O1600" s="43"/>
      <c r="P1600" s="43"/>
      <c r="Q1600" s="43"/>
      <c r="R1600" s="47">
        <v>0.24</v>
      </c>
      <c r="S1600" s="48"/>
      <c r="T1600" s="26"/>
      <c r="U1600" s="23"/>
      <c r="V1600" s="48" t="str">
        <f t="shared" si="24"/>
        <v/>
      </c>
      <c r="W1600" s="48"/>
      <c r="X1600" s="48"/>
      <c r="Y1600" s="48"/>
      <c r="Z1600" s="48"/>
      <c r="AA1600" s="48" t="s">
        <v>135</v>
      </c>
      <c r="AB1600" s="41" t="s">
        <v>116</v>
      </c>
      <c r="AC1600" s="41" t="s">
        <v>136</v>
      </c>
      <c r="AD1600" s="41" t="s">
        <v>116</v>
      </c>
      <c r="AE1600" s="48" t="s">
        <v>136</v>
      </c>
      <c r="AF1600" s="41" t="s">
        <v>136</v>
      </c>
      <c r="AG1600" s="26">
        <v>73</v>
      </c>
      <c r="AH1600" s="50">
        <v>160.6</v>
      </c>
      <c r="AI1600" s="50">
        <v>116.8</v>
      </c>
      <c r="AJ1600" s="50">
        <v>262.8</v>
      </c>
      <c r="AK1600" s="51" t="s">
        <v>150</v>
      </c>
      <c r="AL1600" s="27" t="s">
        <v>2010</v>
      </c>
      <c r="AM1600" s="41"/>
      <c r="AP1600" s="54"/>
      <c r="AQ1600" s="54"/>
      <c r="AR1600" s="54"/>
      <c r="AS1600" s="54"/>
    </row>
    <row r="1601" s="7" customFormat="1" ht="53" customHeight="1" spans="1:45">
      <c r="A1601" s="23" t="s">
        <v>139</v>
      </c>
      <c r="B1601" s="24" t="s">
        <v>140</v>
      </c>
      <c r="C1601" s="25" t="s">
        <v>3181</v>
      </c>
      <c r="D1601" s="26" t="s">
        <v>3009</v>
      </c>
      <c r="E1601" s="27" t="s">
        <v>3033</v>
      </c>
      <c r="F1601" s="30" t="s">
        <v>611</v>
      </c>
      <c r="G1601" s="26" t="s">
        <v>642</v>
      </c>
      <c r="H1601" s="26" t="s">
        <v>146</v>
      </c>
      <c r="I1601" s="26" t="s">
        <v>147</v>
      </c>
      <c r="J1601" s="41" t="s">
        <v>148</v>
      </c>
      <c r="K1601" s="41" t="s">
        <v>149</v>
      </c>
      <c r="L1601" s="42">
        <v>0.2</v>
      </c>
      <c r="M1601" s="43">
        <v>0</v>
      </c>
      <c r="N1601" s="43"/>
      <c r="O1601" s="43"/>
      <c r="P1601" s="43"/>
      <c r="Q1601" s="43"/>
      <c r="R1601" s="47">
        <v>0.2</v>
      </c>
      <c r="S1601" s="48"/>
      <c r="T1601" s="26"/>
      <c r="U1601" s="23"/>
      <c r="V1601" s="48" t="str">
        <f t="shared" si="24"/>
        <v/>
      </c>
      <c r="W1601" s="48"/>
      <c r="X1601" s="48"/>
      <c r="Y1601" s="48"/>
      <c r="Z1601" s="48"/>
      <c r="AA1601" s="48" t="s">
        <v>135</v>
      </c>
      <c r="AB1601" s="41" t="s">
        <v>116</v>
      </c>
      <c r="AC1601" s="41" t="s">
        <v>136</v>
      </c>
      <c r="AD1601" s="41" t="s">
        <v>116</v>
      </c>
      <c r="AE1601" s="48" t="s">
        <v>136</v>
      </c>
      <c r="AF1601" s="41" t="s">
        <v>136</v>
      </c>
      <c r="AG1601" s="26">
        <v>17</v>
      </c>
      <c r="AH1601" s="50">
        <v>37.4</v>
      </c>
      <c r="AI1601" s="50">
        <v>27.2</v>
      </c>
      <c r="AJ1601" s="50">
        <v>61.2</v>
      </c>
      <c r="AK1601" s="51" t="s">
        <v>150</v>
      </c>
      <c r="AL1601" s="27" t="s">
        <v>2005</v>
      </c>
      <c r="AM1601" s="41"/>
      <c r="AP1601" s="54"/>
      <c r="AQ1601" s="54"/>
      <c r="AR1601" s="54"/>
      <c r="AS1601" s="54"/>
    </row>
    <row r="1602" s="7" customFormat="1" ht="53" customHeight="1" spans="1:45">
      <c r="A1602" s="23" t="s">
        <v>139</v>
      </c>
      <c r="B1602" s="24" t="s">
        <v>140</v>
      </c>
      <c r="C1602" s="25" t="s">
        <v>3182</v>
      </c>
      <c r="D1602" s="26" t="s">
        <v>3009</v>
      </c>
      <c r="E1602" s="27" t="s">
        <v>3073</v>
      </c>
      <c r="F1602" s="30" t="s">
        <v>611</v>
      </c>
      <c r="G1602" s="26" t="s">
        <v>645</v>
      </c>
      <c r="H1602" s="26" t="s">
        <v>146</v>
      </c>
      <c r="I1602" s="26" t="s">
        <v>147</v>
      </c>
      <c r="J1602" s="41" t="s">
        <v>148</v>
      </c>
      <c r="K1602" s="41" t="s">
        <v>149</v>
      </c>
      <c r="L1602" s="42">
        <v>0.26</v>
      </c>
      <c r="M1602" s="43">
        <v>0</v>
      </c>
      <c r="N1602" s="43"/>
      <c r="O1602" s="43"/>
      <c r="P1602" s="43"/>
      <c r="Q1602" s="43"/>
      <c r="R1602" s="47">
        <v>0.26</v>
      </c>
      <c r="S1602" s="48"/>
      <c r="T1602" s="26"/>
      <c r="U1602" s="23"/>
      <c r="V1602" s="48" t="str">
        <f t="shared" si="24"/>
        <v/>
      </c>
      <c r="W1602" s="48"/>
      <c r="X1602" s="48"/>
      <c r="Y1602" s="48"/>
      <c r="Z1602" s="48"/>
      <c r="AA1602" s="48" t="s">
        <v>135</v>
      </c>
      <c r="AB1602" s="41" t="s">
        <v>116</v>
      </c>
      <c r="AC1602" s="41" t="s">
        <v>136</v>
      </c>
      <c r="AD1602" s="41" t="s">
        <v>116</v>
      </c>
      <c r="AE1602" s="48" t="s">
        <v>136</v>
      </c>
      <c r="AF1602" s="41" t="s">
        <v>136</v>
      </c>
      <c r="AG1602" s="26">
        <v>46</v>
      </c>
      <c r="AH1602" s="50">
        <v>101.2</v>
      </c>
      <c r="AI1602" s="50">
        <v>73.6</v>
      </c>
      <c r="AJ1602" s="50">
        <v>165.6</v>
      </c>
      <c r="AK1602" s="51" t="s">
        <v>150</v>
      </c>
      <c r="AL1602" s="27" t="s">
        <v>1976</v>
      </c>
      <c r="AM1602" s="41"/>
      <c r="AP1602" s="54"/>
      <c r="AQ1602" s="54"/>
      <c r="AR1602" s="54"/>
      <c r="AS1602" s="54"/>
    </row>
    <row r="1603" s="7" customFormat="1" ht="53" customHeight="1" spans="1:45">
      <c r="A1603" s="23" t="s">
        <v>139</v>
      </c>
      <c r="B1603" s="24" t="s">
        <v>140</v>
      </c>
      <c r="C1603" s="25" t="s">
        <v>3183</v>
      </c>
      <c r="D1603" s="26" t="s">
        <v>3009</v>
      </c>
      <c r="E1603" s="27" t="s">
        <v>3184</v>
      </c>
      <c r="F1603" s="30" t="s">
        <v>611</v>
      </c>
      <c r="G1603" s="26" t="s">
        <v>647</v>
      </c>
      <c r="H1603" s="26" t="s">
        <v>146</v>
      </c>
      <c r="I1603" s="26" t="s">
        <v>147</v>
      </c>
      <c r="J1603" s="41" t="s">
        <v>148</v>
      </c>
      <c r="K1603" s="41" t="s">
        <v>149</v>
      </c>
      <c r="L1603" s="42">
        <v>0.14</v>
      </c>
      <c r="M1603" s="43">
        <v>0</v>
      </c>
      <c r="N1603" s="43"/>
      <c r="O1603" s="43"/>
      <c r="P1603" s="43"/>
      <c r="Q1603" s="43"/>
      <c r="R1603" s="47">
        <v>0.14</v>
      </c>
      <c r="S1603" s="48"/>
      <c r="T1603" s="26"/>
      <c r="U1603" s="23"/>
      <c r="V1603" s="48" t="str">
        <f t="shared" si="24"/>
        <v/>
      </c>
      <c r="W1603" s="48"/>
      <c r="X1603" s="48"/>
      <c r="Y1603" s="48"/>
      <c r="Z1603" s="48"/>
      <c r="AA1603" s="48" t="s">
        <v>135</v>
      </c>
      <c r="AB1603" s="41" t="s">
        <v>116</v>
      </c>
      <c r="AC1603" s="41" t="s">
        <v>136</v>
      </c>
      <c r="AD1603" s="41" t="s">
        <v>116</v>
      </c>
      <c r="AE1603" s="48" t="s">
        <v>136</v>
      </c>
      <c r="AF1603" s="41" t="s">
        <v>136</v>
      </c>
      <c r="AG1603" s="26">
        <v>30</v>
      </c>
      <c r="AH1603" s="50">
        <v>66</v>
      </c>
      <c r="AI1603" s="50">
        <v>48</v>
      </c>
      <c r="AJ1603" s="50">
        <v>108</v>
      </c>
      <c r="AK1603" s="51" t="s">
        <v>150</v>
      </c>
      <c r="AL1603" s="27" t="s">
        <v>1763</v>
      </c>
      <c r="AM1603" s="41"/>
      <c r="AP1603" s="54"/>
      <c r="AQ1603" s="54"/>
      <c r="AR1603" s="54"/>
      <c r="AS1603" s="54"/>
    </row>
    <row r="1604" s="7" customFormat="1" ht="53" customHeight="1" spans="1:45">
      <c r="A1604" s="23" t="s">
        <v>139</v>
      </c>
      <c r="B1604" s="24" t="s">
        <v>140</v>
      </c>
      <c r="C1604" s="25" t="s">
        <v>3185</v>
      </c>
      <c r="D1604" s="26" t="s">
        <v>3009</v>
      </c>
      <c r="E1604" s="27" t="s">
        <v>3186</v>
      </c>
      <c r="F1604" s="30" t="s">
        <v>611</v>
      </c>
      <c r="G1604" s="26" t="s">
        <v>650</v>
      </c>
      <c r="H1604" s="26" t="s">
        <v>146</v>
      </c>
      <c r="I1604" s="26" t="s">
        <v>147</v>
      </c>
      <c r="J1604" s="41" t="s">
        <v>148</v>
      </c>
      <c r="K1604" s="41" t="s">
        <v>149</v>
      </c>
      <c r="L1604" s="42">
        <v>0.15</v>
      </c>
      <c r="M1604" s="43">
        <v>0</v>
      </c>
      <c r="N1604" s="43"/>
      <c r="O1604" s="43"/>
      <c r="P1604" s="43"/>
      <c r="Q1604" s="43"/>
      <c r="R1604" s="47">
        <v>0.15</v>
      </c>
      <c r="S1604" s="48"/>
      <c r="T1604" s="26"/>
      <c r="U1604" s="23"/>
      <c r="V1604" s="48" t="str">
        <f t="shared" si="24"/>
        <v/>
      </c>
      <c r="W1604" s="48"/>
      <c r="X1604" s="48"/>
      <c r="Y1604" s="48"/>
      <c r="Z1604" s="48"/>
      <c r="AA1604" s="48" t="s">
        <v>135</v>
      </c>
      <c r="AB1604" s="41" t="s">
        <v>116</v>
      </c>
      <c r="AC1604" s="41" t="s">
        <v>136</v>
      </c>
      <c r="AD1604" s="41" t="s">
        <v>116</v>
      </c>
      <c r="AE1604" s="48" t="s">
        <v>136</v>
      </c>
      <c r="AF1604" s="41" t="s">
        <v>136</v>
      </c>
      <c r="AG1604" s="26">
        <v>21</v>
      </c>
      <c r="AH1604" s="50">
        <v>46.2</v>
      </c>
      <c r="AI1604" s="50">
        <v>33.6</v>
      </c>
      <c r="AJ1604" s="50">
        <v>75.6</v>
      </c>
      <c r="AK1604" s="51" t="s">
        <v>150</v>
      </c>
      <c r="AL1604" s="27" t="s">
        <v>2015</v>
      </c>
      <c r="AM1604" s="41"/>
      <c r="AP1604" s="54"/>
      <c r="AQ1604" s="54"/>
      <c r="AR1604" s="54"/>
      <c r="AS1604" s="54"/>
    </row>
    <row r="1605" s="7" customFormat="1" ht="53" customHeight="1" spans="1:45">
      <c r="A1605" s="23" t="s">
        <v>139</v>
      </c>
      <c r="B1605" s="24" t="s">
        <v>140</v>
      </c>
      <c r="C1605" s="25" t="s">
        <v>3187</v>
      </c>
      <c r="D1605" s="26" t="s">
        <v>3009</v>
      </c>
      <c r="E1605" s="27" t="s">
        <v>3033</v>
      </c>
      <c r="F1605" s="30" t="s">
        <v>611</v>
      </c>
      <c r="G1605" s="26" t="s">
        <v>653</v>
      </c>
      <c r="H1605" s="26" t="s">
        <v>146</v>
      </c>
      <c r="I1605" s="26" t="s">
        <v>147</v>
      </c>
      <c r="J1605" s="41" t="s">
        <v>148</v>
      </c>
      <c r="K1605" s="41" t="s">
        <v>149</v>
      </c>
      <c r="L1605" s="42">
        <v>0.2</v>
      </c>
      <c r="M1605" s="43">
        <v>0</v>
      </c>
      <c r="N1605" s="43"/>
      <c r="O1605" s="43"/>
      <c r="P1605" s="43"/>
      <c r="Q1605" s="43"/>
      <c r="R1605" s="47">
        <v>0.2</v>
      </c>
      <c r="S1605" s="48"/>
      <c r="T1605" s="26"/>
      <c r="U1605" s="23"/>
      <c r="V1605" s="48" t="str">
        <f t="shared" si="24"/>
        <v/>
      </c>
      <c r="W1605" s="48"/>
      <c r="X1605" s="48"/>
      <c r="Y1605" s="48"/>
      <c r="Z1605" s="48"/>
      <c r="AA1605" s="48" t="s">
        <v>135</v>
      </c>
      <c r="AB1605" s="41" t="s">
        <v>116</v>
      </c>
      <c r="AC1605" s="41" t="s">
        <v>136</v>
      </c>
      <c r="AD1605" s="41" t="s">
        <v>116</v>
      </c>
      <c r="AE1605" s="48" t="s">
        <v>136</v>
      </c>
      <c r="AF1605" s="41" t="s">
        <v>136</v>
      </c>
      <c r="AG1605" s="26">
        <v>29</v>
      </c>
      <c r="AH1605" s="50">
        <v>63.8</v>
      </c>
      <c r="AI1605" s="50">
        <v>46.4</v>
      </c>
      <c r="AJ1605" s="50">
        <v>104.4</v>
      </c>
      <c r="AK1605" s="51" t="s">
        <v>150</v>
      </c>
      <c r="AL1605" s="27" t="s">
        <v>1804</v>
      </c>
      <c r="AM1605" s="41"/>
      <c r="AP1605" s="54"/>
      <c r="AQ1605" s="54"/>
      <c r="AR1605" s="54"/>
      <c r="AS1605" s="54"/>
    </row>
    <row r="1606" s="7" customFormat="1" ht="53" customHeight="1" spans="1:45">
      <c r="A1606" s="23" t="s">
        <v>139</v>
      </c>
      <c r="B1606" s="24" t="s">
        <v>140</v>
      </c>
      <c r="C1606" s="25" t="s">
        <v>3188</v>
      </c>
      <c r="D1606" s="26" t="s">
        <v>3009</v>
      </c>
      <c r="E1606" s="27" t="s">
        <v>3189</v>
      </c>
      <c r="F1606" s="30" t="s">
        <v>611</v>
      </c>
      <c r="G1606" s="26" t="s">
        <v>655</v>
      </c>
      <c r="H1606" s="26" t="s">
        <v>146</v>
      </c>
      <c r="I1606" s="26" t="s">
        <v>147</v>
      </c>
      <c r="J1606" s="41" t="s">
        <v>148</v>
      </c>
      <c r="K1606" s="41" t="s">
        <v>149</v>
      </c>
      <c r="L1606" s="42">
        <v>0.23</v>
      </c>
      <c r="M1606" s="43">
        <v>0</v>
      </c>
      <c r="N1606" s="43"/>
      <c r="O1606" s="43"/>
      <c r="P1606" s="43"/>
      <c r="Q1606" s="43"/>
      <c r="R1606" s="47">
        <v>0.23</v>
      </c>
      <c r="S1606" s="48"/>
      <c r="T1606" s="26"/>
      <c r="U1606" s="23"/>
      <c r="V1606" s="48" t="str">
        <f t="shared" si="24"/>
        <v/>
      </c>
      <c r="W1606" s="48"/>
      <c r="X1606" s="48"/>
      <c r="Y1606" s="48"/>
      <c r="Z1606" s="48"/>
      <c r="AA1606" s="48" t="s">
        <v>135</v>
      </c>
      <c r="AB1606" s="41" t="s">
        <v>116</v>
      </c>
      <c r="AC1606" s="41" t="s">
        <v>136</v>
      </c>
      <c r="AD1606" s="41" t="s">
        <v>116</v>
      </c>
      <c r="AE1606" s="48" t="s">
        <v>136</v>
      </c>
      <c r="AF1606" s="41" t="s">
        <v>136</v>
      </c>
      <c r="AG1606" s="26">
        <v>32</v>
      </c>
      <c r="AH1606" s="50">
        <v>70.4</v>
      </c>
      <c r="AI1606" s="50">
        <v>51.2</v>
      </c>
      <c r="AJ1606" s="50">
        <v>115.2</v>
      </c>
      <c r="AK1606" s="51" t="s">
        <v>150</v>
      </c>
      <c r="AL1606" s="27" t="s">
        <v>1807</v>
      </c>
      <c r="AM1606" s="41"/>
      <c r="AP1606" s="54"/>
      <c r="AQ1606" s="54"/>
      <c r="AR1606" s="54"/>
      <c r="AS1606" s="54"/>
    </row>
    <row r="1607" s="7" customFormat="1" ht="53" customHeight="1" spans="1:45">
      <c r="A1607" s="23" t="s">
        <v>139</v>
      </c>
      <c r="B1607" s="24" t="s">
        <v>140</v>
      </c>
      <c r="C1607" s="25" t="s">
        <v>3190</v>
      </c>
      <c r="D1607" s="26" t="s">
        <v>3009</v>
      </c>
      <c r="E1607" s="27" t="s">
        <v>3031</v>
      </c>
      <c r="F1607" s="30" t="s">
        <v>611</v>
      </c>
      <c r="G1607" s="26" t="s">
        <v>657</v>
      </c>
      <c r="H1607" s="26" t="s">
        <v>146</v>
      </c>
      <c r="I1607" s="26" t="s">
        <v>147</v>
      </c>
      <c r="J1607" s="41" t="s">
        <v>148</v>
      </c>
      <c r="K1607" s="41" t="s">
        <v>149</v>
      </c>
      <c r="L1607" s="42">
        <v>0.33</v>
      </c>
      <c r="M1607" s="43">
        <v>0</v>
      </c>
      <c r="N1607" s="43"/>
      <c r="O1607" s="43"/>
      <c r="P1607" s="43"/>
      <c r="Q1607" s="43"/>
      <c r="R1607" s="47">
        <v>0.33</v>
      </c>
      <c r="S1607" s="48"/>
      <c r="T1607" s="26"/>
      <c r="U1607" s="23"/>
      <c r="V1607" s="48" t="str">
        <f t="shared" si="24"/>
        <v/>
      </c>
      <c r="W1607" s="48"/>
      <c r="X1607" s="48"/>
      <c r="Y1607" s="48"/>
      <c r="Z1607" s="48"/>
      <c r="AA1607" s="48" t="s">
        <v>135</v>
      </c>
      <c r="AB1607" s="41" t="s">
        <v>116</v>
      </c>
      <c r="AC1607" s="41" t="s">
        <v>136</v>
      </c>
      <c r="AD1607" s="41" t="s">
        <v>116</v>
      </c>
      <c r="AE1607" s="48" t="s">
        <v>136</v>
      </c>
      <c r="AF1607" s="41" t="s">
        <v>136</v>
      </c>
      <c r="AG1607" s="26">
        <v>15</v>
      </c>
      <c r="AH1607" s="50">
        <v>33</v>
      </c>
      <c r="AI1607" s="50">
        <v>24</v>
      </c>
      <c r="AJ1607" s="50">
        <v>54</v>
      </c>
      <c r="AK1607" s="51" t="s">
        <v>150</v>
      </c>
      <c r="AL1607" s="27" t="s">
        <v>1902</v>
      </c>
      <c r="AM1607" s="41"/>
      <c r="AP1607" s="54"/>
      <c r="AQ1607" s="54"/>
      <c r="AR1607" s="54"/>
      <c r="AS1607" s="54"/>
    </row>
    <row r="1608" s="7" customFormat="1" ht="53" customHeight="1" spans="1:45">
      <c r="A1608" s="23" t="s">
        <v>139</v>
      </c>
      <c r="B1608" s="24" t="s">
        <v>140</v>
      </c>
      <c r="C1608" s="25" t="s">
        <v>3191</v>
      </c>
      <c r="D1608" s="26" t="s">
        <v>3009</v>
      </c>
      <c r="E1608" s="27" t="s">
        <v>3192</v>
      </c>
      <c r="F1608" s="30" t="s">
        <v>611</v>
      </c>
      <c r="G1608" s="26" t="s">
        <v>660</v>
      </c>
      <c r="H1608" s="26" t="s">
        <v>146</v>
      </c>
      <c r="I1608" s="26" t="s">
        <v>147</v>
      </c>
      <c r="J1608" s="41" t="s">
        <v>148</v>
      </c>
      <c r="K1608" s="41" t="s">
        <v>149</v>
      </c>
      <c r="L1608" s="42">
        <v>0.23</v>
      </c>
      <c r="M1608" s="43">
        <v>0</v>
      </c>
      <c r="N1608" s="43"/>
      <c r="O1608" s="43"/>
      <c r="P1608" s="43"/>
      <c r="Q1608" s="43"/>
      <c r="R1608" s="47">
        <v>0.23</v>
      </c>
      <c r="S1608" s="48"/>
      <c r="T1608" s="26"/>
      <c r="U1608" s="23"/>
      <c r="V1608" s="48" t="str">
        <f t="shared" ref="V1608:V1671" si="25">T1608&amp;U1608</f>
        <v/>
      </c>
      <c r="W1608" s="48"/>
      <c r="X1608" s="48"/>
      <c r="Y1608" s="48"/>
      <c r="Z1608" s="48"/>
      <c r="AA1608" s="48" t="s">
        <v>135</v>
      </c>
      <c r="AB1608" s="41" t="s">
        <v>116</v>
      </c>
      <c r="AC1608" s="41" t="s">
        <v>136</v>
      </c>
      <c r="AD1608" s="41" t="s">
        <v>116</v>
      </c>
      <c r="AE1608" s="48" t="s">
        <v>136</v>
      </c>
      <c r="AF1608" s="41" t="s">
        <v>136</v>
      </c>
      <c r="AG1608" s="26">
        <v>37</v>
      </c>
      <c r="AH1608" s="50">
        <v>81.4</v>
      </c>
      <c r="AI1608" s="50">
        <v>59.2</v>
      </c>
      <c r="AJ1608" s="50">
        <v>133.2</v>
      </c>
      <c r="AK1608" s="51" t="s">
        <v>150</v>
      </c>
      <c r="AL1608" s="27" t="s">
        <v>1749</v>
      </c>
      <c r="AM1608" s="41"/>
      <c r="AP1608" s="54"/>
      <c r="AQ1608" s="54"/>
      <c r="AR1608" s="54"/>
      <c r="AS1608" s="54"/>
    </row>
    <row r="1609" s="7" customFormat="1" ht="53" customHeight="1" spans="1:45">
      <c r="A1609" s="23" t="s">
        <v>139</v>
      </c>
      <c r="B1609" s="24" t="s">
        <v>140</v>
      </c>
      <c r="C1609" s="25" t="s">
        <v>3193</v>
      </c>
      <c r="D1609" s="26" t="s">
        <v>3000</v>
      </c>
      <c r="E1609" s="26" t="s">
        <v>3194</v>
      </c>
      <c r="F1609" s="28" t="s">
        <v>2022</v>
      </c>
      <c r="G1609" s="26" t="s">
        <v>2023</v>
      </c>
      <c r="H1609" s="26" t="s">
        <v>146</v>
      </c>
      <c r="I1609" s="26" t="s">
        <v>147</v>
      </c>
      <c r="J1609" s="41" t="s">
        <v>148</v>
      </c>
      <c r="K1609" s="41" t="s">
        <v>149</v>
      </c>
      <c r="L1609" s="42">
        <v>0.24</v>
      </c>
      <c r="M1609" s="43">
        <v>0</v>
      </c>
      <c r="N1609" s="43"/>
      <c r="O1609" s="43"/>
      <c r="P1609" s="43"/>
      <c r="Q1609" s="43"/>
      <c r="R1609" s="47">
        <v>0.24</v>
      </c>
      <c r="S1609" s="48"/>
      <c r="T1609" s="26"/>
      <c r="U1609" s="23"/>
      <c r="V1609" s="48" t="str">
        <f t="shared" si="25"/>
        <v/>
      </c>
      <c r="W1609" s="48"/>
      <c r="X1609" s="48"/>
      <c r="Y1609" s="48"/>
      <c r="Z1609" s="48"/>
      <c r="AA1609" s="48" t="s">
        <v>135</v>
      </c>
      <c r="AB1609" s="41" t="s">
        <v>116</v>
      </c>
      <c r="AC1609" s="41" t="s">
        <v>116</v>
      </c>
      <c r="AD1609" s="41" t="s">
        <v>116</v>
      </c>
      <c r="AE1609" s="48" t="s">
        <v>136</v>
      </c>
      <c r="AF1609" s="41" t="s">
        <v>136</v>
      </c>
      <c r="AG1609" s="26">
        <v>35</v>
      </c>
      <c r="AH1609" s="50">
        <v>77</v>
      </c>
      <c r="AI1609" s="50">
        <v>56</v>
      </c>
      <c r="AJ1609" s="50">
        <v>126</v>
      </c>
      <c r="AK1609" s="51" t="s">
        <v>150</v>
      </c>
      <c r="AL1609" s="27" t="s">
        <v>1823</v>
      </c>
      <c r="AM1609" s="41"/>
      <c r="AP1609" s="54"/>
      <c r="AQ1609" s="54"/>
      <c r="AR1609" s="54"/>
      <c r="AS1609" s="54"/>
    </row>
    <row r="1610" s="7" customFormat="1" ht="53" customHeight="1" spans="1:45">
      <c r="A1610" s="23" t="s">
        <v>139</v>
      </c>
      <c r="B1610" s="24" t="s">
        <v>140</v>
      </c>
      <c r="C1610" s="25" t="s">
        <v>3195</v>
      </c>
      <c r="D1610" s="26" t="s">
        <v>3000</v>
      </c>
      <c r="E1610" s="26" t="s">
        <v>3196</v>
      </c>
      <c r="F1610" s="28" t="s">
        <v>2022</v>
      </c>
      <c r="G1610" s="26" t="s">
        <v>2026</v>
      </c>
      <c r="H1610" s="26" t="s">
        <v>146</v>
      </c>
      <c r="I1610" s="26" t="s">
        <v>147</v>
      </c>
      <c r="J1610" s="41" t="s">
        <v>148</v>
      </c>
      <c r="K1610" s="41" t="s">
        <v>149</v>
      </c>
      <c r="L1610" s="42">
        <v>0.5</v>
      </c>
      <c r="M1610" s="43">
        <v>0</v>
      </c>
      <c r="N1610" s="43"/>
      <c r="O1610" s="43"/>
      <c r="P1610" s="43"/>
      <c r="Q1610" s="43"/>
      <c r="R1610" s="47">
        <v>0.5</v>
      </c>
      <c r="S1610" s="48"/>
      <c r="T1610" s="26"/>
      <c r="U1610" s="23"/>
      <c r="V1610" s="48" t="str">
        <f t="shared" si="25"/>
        <v/>
      </c>
      <c r="W1610" s="48"/>
      <c r="X1610" s="48"/>
      <c r="Y1610" s="48"/>
      <c r="Z1610" s="48"/>
      <c r="AA1610" s="48" t="s">
        <v>135</v>
      </c>
      <c r="AB1610" s="41" t="s">
        <v>116</v>
      </c>
      <c r="AC1610" s="41" t="s">
        <v>116</v>
      </c>
      <c r="AD1610" s="41" t="s">
        <v>116</v>
      </c>
      <c r="AE1610" s="48" t="s">
        <v>136</v>
      </c>
      <c r="AF1610" s="41" t="s">
        <v>136</v>
      </c>
      <c r="AG1610" s="26">
        <v>61</v>
      </c>
      <c r="AH1610" s="50">
        <v>134.2</v>
      </c>
      <c r="AI1610" s="50">
        <v>97.6</v>
      </c>
      <c r="AJ1610" s="50">
        <v>219.6</v>
      </c>
      <c r="AK1610" s="51" t="s">
        <v>150</v>
      </c>
      <c r="AL1610" s="27" t="s">
        <v>2900</v>
      </c>
      <c r="AM1610" s="41"/>
      <c r="AP1610" s="54"/>
      <c r="AQ1610" s="54"/>
      <c r="AR1610" s="54"/>
      <c r="AS1610" s="54"/>
    </row>
    <row r="1611" s="7" customFormat="1" ht="53" customHeight="1" spans="1:45">
      <c r="A1611" s="23" t="s">
        <v>139</v>
      </c>
      <c r="B1611" s="24" t="s">
        <v>140</v>
      </c>
      <c r="C1611" s="25" t="s">
        <v>3197</v>
      </c>
      <c r="D1611" s="26" t="s">
        <v>3000</v>
      </c>
      <c r="E1611" s="26" t="s">
        <v>3198</v>
      </c>
      <c r="F1611" s="28" t="s">
        <v>2022</v>
      </c>
      <c r="G1611" s="26" t="s">
        <v>2029</v>
      </c>
      <c r="H1611" s="26" t="s">
        <v>146</v>
      </c>
      <c r="I1611" s="26" t="s">
        <v>147</v>
      </c>
      <c r="J1611" s="41" t="s">
        <v>148</v>
      </c>
      <c r="K1611" s="41" t="s">
        <v>149</v>
      </c>
      <c r="L1611" s="42">
        <v>0.36</v>
      </c>
      <c r="M1611" s="43">
        <v>0</v>
      </c>
      <c r="N1611" s="43"/>
      <c r="O1611" s="43"/>
      <c r="P1611" s="43"/>
      <c r="Q1611" s="43"/>
      <c r="R1611" s="47">
        <v>0.36</v>
      </c>
      <c r="S1611" s="48"/>
      <c r="T1611" s="26"/>
      <c r="U1611" s="23"/>
      <c r="V1611" s="48" t="str">
        <f t="shared" si="25"/>
        <v/>
      </c>
      <c r="W1611" s="48"/>
      <c r="X1611" s="48"/>
      <c r="Y1611" s="48"/>
      <c r="Z1611" s="48"/>
      <c r="AA1611" s="48" t="s">
        <v>135</v>
      </c>
      <c r="AB1611" s="41" t="s">
        <v>116</v>
      </c>
      <c r="AC1611" s="41" t="s">
        <v>116</v>
      </c>
      <c r="AD1611" s="41" t="s">
        <v>116</v>
      </c>
      <c r="AE1611" s="48" t="s">
        <v>136</v>
      </c>
      <c r="AF1611" s="41" t="s">
        <v>136</v>
      </c>
      <c r="AG1611" s="26">
        <v>42</v>
      </c>
      <c r="AH1611" s="50">
        <v>92.4</v>
      </c>
      <c r="AI1611" s="50">
        <v>67.2</v>
      </c>
      <c r="AJ1611" s="50">
        <v>151.2</v>
      </c>
      <c r="AK1611" s="51" t="s">
        <v>150</v>
      </c>
      <c r="AL1611" s="27" t="s">
        <v>2066</v>
      </c>
      <c r="AM1611" s="41"/>
      <c r="AP1611" s="54"/>
      <c r="AQ1611" s="54"/>
      <c r="AR1611" s="54"/>
      <c r="AS1611" s="54"/>
    </row>
    <row r="1612" s="7" customFormat="1" ht="53" customHeight="1" spans="1:45">
      <c r="A1612" s="23" t="s">
        <v>139</v>
      </c>
      <c r="B1612" s="24" t="s">
        <v>140</v>
      </c>
      <c r="C1612" s="25" t="s">
        <v>3199</v>
      </c>
      <c r="D1612" s="26" t="s">
        <v>3000</v>
      </c>
      <c r="E1612" s="26" t="s">
        <v>3200</v>
      </c>
      <c r="F1612" s="28" t="s">
        <v>2022</v>
      </c>
      <c r="G1612" s="26" t="s">
        <v>2032</v>
      </c>
      <c r="H1612" s="26" t="s">
        <v>146</v>
      </c>
      <c r="I1612" s="26" t="s">
        <v>147</v>
      </c>
      <c r="J1612" s="41" t="s">
        <v>148</v>
      </c>
      <c r="K1612" s="41" t="s">
        <v>149</v>
      </c>
      <c r="L1612" s="42">
        <v>0.54</v>
      </c>
      <c r="M1612" s="43">
        <v>0</v>
      </c>
      <c r="N1612" s="43"/>
      <c r="O1612" s="43"/>
      <c r="P1612" s="43"/>
      <c r="Q1612" s="43"/>
      <c r="R1612" s="47">
        <v>0.54</v>
      </c>
      <c r="S1612" s="48"/>
      <c r="T1612" s="26"/>
      <c r="U1612" s="23"/>
      <c r="V1612" s="48" t="str">
        <f t="shared" si="25"/>
        <v/>
      </c>
      <c r="W1612" s="48"/>
      <c r="X1612" s="48"/>
      <c r="Y1612" s="48"/>
      <c r="Z1612" s="48"/>
      <c r="AA1612" s="48" t="s">
        <v>135</v>
      </c>
      <c r="AB1612" s="41" t="s">
        <v>116</v>
      </c>
      <c r="AC1612" s="41" t="s">
        <v>116</v>
      </c>
      <c r="AD1612" s="41" t="s">
        <v>116</v>
      </c>
      <c r="AE1612" s="48" t="s">
        <v>136</v>
      </c>
      <c r="AF1612" s="41" t="s">
        <v>136</v>
      </c>
      <c r="AG1612" s="26">
        <v>72</v>
      </c>
      <c r="AH1612" s="50">
        <v>158.4</v>
      </c>
      <c r="AI1612" s="50">
        <v>115.2</v>
      </c>
      <c r="AJ1612" s="50">
        <v>259.2</v>
      </c>
      <c r="AK1612" s="51" t="s">
        <v>150</v>
      </c>
      <c r="AL1612" s="27" t="s">
        <v>2071</v>
      </c>
      <c r="AM1612" s="41"/>
      <c r="AP1612" s="54"/>
      <c r="AQ1612" s="54"/>
      <c r="AR1612" s="54"/>
      <c r="AS1612" s="54"/>
    </row>
    <row r="1613" s="7" customFormat="1" ht="53" customHeight="1" spans="1:45">
      <c r="A1613" s="23" t="s">
        <v>139</v>
      </c>
      <c r="B1613" s="24" t="s">
        <v>140</v>
      </c>
      <c r="C1613" s="25" t="s">
        <v>3201</v>
      </c>
      <c r="D1613" s="26" t="s">
        <v>3000</v>
      </c>
      <c r="E1613" s="26" t="s">
        <v>3202</v>
      </c>
      <c r="F1613" s="28" t="s">
        <v>2022</v>
      </c>
      <c r="G1613" s="26" t="s">
        <v>2035</v>
      </c>
      <c r="H1613" s="26" t="s">
        <v>146</v>
      </c>
      <c r="I1613" s="26" t="s">
        <v>147</v>
      </c>
      <c r="J1613" s="41" t="s">
        <v>148</v>
      </c>
      <c r="K1613" s="41" t="s">
        <v>149</v>
      </c>
      <c r="L1613" s="42">
        <v>0.11</v>
      </c>
      <c r="M1613" s="43">
        <v>0</v>
      </c>
      <c r="N1613" s="43"/>
      <c r="O1613" s="43"/>
      <c r="P1613" s="43"/>
      <c r="Q1613" s="43"/>
      <c r="R1613" s="47">
        <v>0.11</v>
      </c>
      <c r="S1613" s="48"/>
      <c r="T1613" s="26"/>
      <c r="U1613" s="23"/>
      <c r="V1613" s="48" t="str">
        <f t="shared" si="25"/>
        <v/>
      </c>
      <c r="W1613" s="48"/>
      <c r="X1613" s="48"/>
      <c r="Y1613" s="48"/>
      <c r="Z1613" s="48"/>
      <c r="AA1613" s="48" t="s">
        <v>135</v>
      </c>
      <c r="AB1613" s="41" t="s">
        <v>116</v>
      </c>
      <c r="AC1613" s="41" t="s">
        <v>136</v>
      </c>
      <c r="AD1613" s="41" t="s">
        <v>116</v>
      </c>
      <c r="AE1613" s="48" t="s">
        <v>136</v>
      </c>
      <c r="AF1613" s="41" t="s">
        <v>136</v>
      </c>
      <c r="AG1613" s="26">
        <v>27</v>
      </c>
      <c r="AH1613" s="50">
        <v>59.4</v>
      </c>
      <c r="AI1613" s="50">
        <v>43.2</v>
      </c>
      <c r="AJ1613" s="50">
        <v>97.2</v>
      </c>
      <c r="AK1613" s="51" t="s">
        <v>150</v>
      </c>
      <c r="AL1613" s="27" t="s">
        <v>1781</v>
      </c>
      <c r="AM1613" s="41"/>
      <c r="AP1613" s="54"/>
      <c r="AQ1613" s="54"/>
      <c r="AR1613" s="54"/>
      <c r="AS1613" s="54"/>
    </row>
    <row r="1614" s="7" customFormat="1" ht="53" customHeight="1" spans="1:45">
      <c r="A1614" s="23" t="s">
        <v>139</v>
      </c>
      <c r="B1614" s="24" t="s">
        <v>140</v>
      </c>
      <c r="C1614" s="25" t="s">
        <v>3203</v>
      </c>
      <c r="D1614" s="26" t="s">
        <v>3000</v>
      </c>
      <c r="E1614" s="26" t="s">
        <v>3204</v>
      </c>
      <c r="F1614" s="28" t="s">
        <v>2022</v>
      </c>
      <c r="G1614" s="26" t="s">
        <v>2038</v>
      </c>
      <c r="H1614" s="26" t="s">
        <v>146</v>
      </c>
      <c r="I1614" s="26" t="s">
        <v>147</v>
      </c>
      <c r="J1614" s="41" t="s">
        <v>148</v>
      </c>
      <c r="K1614" s="41" t="s">
        <v>149</v>
      </c>
      <c r="L1614" s="42">
        <v>1.64</v>
      </c>
      <c r="M1614" s="43">
        <v>0</v>
      </c>
      <c r="N1614" s="43"/>
      <c r="O1614" s="43"/>
      <c r="P1614" s="43"/>
      <c r="Q1614" s="43"/>
      <c r="R1614" s="47">
        <v>1.64</v>
      </c>
      <c r="S1614" s="48"/>
      <c r="T1614" s="26"/>
      <c r="U1614" s="23"/>
      <c r="V1614" s="48" t="str">
        <f t="shared" si="25"/>
        <v/>
      </c>
      <c r="W1614" s="48"/>
      <c r="X1614" s="48"/>
      <c r="Y1614" s="48"/>
      <c r="Z1614" s="48"/>
      <c r="AA1614" s="48" t="s">
        <v>135</v>
      </c>
      <c r="AB1614" s="41" t="s">
        <v>116</v>
      </c>
      <c r="AC1614" s="41" t="s">
        <v>136</v>
      </c>
      <c r="AD1614" s="41" t="s">
        <v>116</v>
      </c>
      <c r="AE1614" s="48" t="s">
        <v>136</v>
      </c>
      <c r="AF1614" s="41" t="s">
        <v>136</v>
      </c>
      <c r="AG1614" s="26">
        <v>156</v>
      </c>
      <c r="AH1614" s="50">
        <v>343.2</v>
      </c>
      <c r="AI1614" s="50">
        <v>249.6</v>
      </c>
      <c r="AJ1614" s="50">
        <v>561.6</v>
      </c>
      <c r="AK1614" s="51" t="s">
        <v>150</v>
      </c>
      <c r="AL1614" s="27" t="s">
        <v>3205</v>
      </c>
      <c r="AM1614" s="41"/>
      <c r="AP1614" s="54"/>
      <c r="AQ1614" s="54"/>
      <c r="AR1614" s="54"/>
      <c r="AS1614" s="54"/>
    </row>
    <row r="1615" s="7" customFormat="1" ht="53" customHeight="1" spans="1:45">
      <c r="A1615" s="23" t="s">
        <v>139</v>
      </c>
      <c r="B1615" s="24" t="s">
        <v>140</v>
      </c>
      <c r="C1615" s="25" t="s">
        <v>3206</v>
      </c>
      <c r="D1615" s="26" t="s">
        <v>3000</v>
      </c>
      <c r="E1615" s="26" t="s">
        <v>3207</v>
      </c>
      <c r="F1615" s="28" t="s">
        <v>2022</v>
      </c>
      <c r="G1615" s="26" t="s">
        <v>759</v>
      </c>
      <c r="H1615" s="26" t="s">
        <v>146</v>
      </c>
      <c r="I1615" s="26" t="s">
        <v>147</v>
      </c>
      <c r="J1615" s="41" t="s">
        <v>148</v>
      </c>
      <c r="K1615" s="41" t="s">
        <v>149</v>
      </c>
      <c r="L1615" s="42">
        <v>0.93</v>
      </c>
      <c r="M1615" s="43">
        <v>0</v>
      </c>
      <c r="N1615" s="43"/>
      <c r="O1615" s="43"/>
      <c r="P1615" s="43"/>
      <c r="Q1615" s="43"/>
      <c r="R1615" s="47">
        <v>0.93</v>
      </c>
      <c r="S1615" s="48"/>
      <c r="T1615" s="26"/>
      <c r="U1615" s="23"/>
      <c r="V1615" s="48" t="str">
        <f t="shared" si="25"/>
        <v/>
      </c>
      <c r="W1615" s="48"/>
      <c r="X1615" s="48"/>
      <c r="Y1615" s="48"/>
      <c r="Z1615" s="48"/>
      <c r="AA1615" s="48" t="s">
        <v>135</v>
      </c>
      <c r="AB1615" s="41" t="s">
        <v>116</v>
      </c>
      <c r="AC1615" s="41" t="s">
        <v>136</v>
      </c>
      <c r="AD1615" s="41" t="s">
        <v>116</v>
      </c>
      <c r="AE1615" s="48" t="s">
        <v>136</v>
      </c>
      <c r="AF1615" s="41" t="s">
        <v>136</v>
      </c>
      <c r="AG1615" s="26">
        <v>61</v>
      </c>
      <c r="AH1615" s="50">
        <v>134.2</v>
      </c>
      <c r="AI1615" s="50">
        <v>97.6</v>
      </c>
      <c r="AJ1615" s="50">
        <v>219.6</v>
      </c>
      <c r="AK1615" s="51" t="s">
        <v>150</v>
      </c>
      <c r="AL1615" s="27" t="s">
        <v>2900</v>
      </c>
      <c r="AM1615" s="41"/>
      <c r="AP1615" s="54"/>
      <c r="AQ1615" s="54"/>
      <c r="AR1615" s="54"/>
      <c r="AS1615" s="54"/>
    </row>
    <row r="1616" s="7" customFormat="1" ht="53" customHeight="1" spans="1:45">
      <c r="A1616" s="23" t="s">
        <v>139</v>
      </c>
      <c r="B1616" s="24" t="s">
        <v>140</v>
      </c>
      <c r="C1616" s="25" t="s">
        <v>3208</v>
      </c>
      <c r="D1616" s="26" t="s">
        <v>3000</v>
      </c>
      <c r="E1616" s="26" t="s">
        <v>3209</v>
      </c>
      <c r="F1616" s="28" t="s">
        <v>2022</v>
      </c>
      <c r="G1616" s="26" t="s">
        <v>2044</v>
      </c>
      <c r="H1616" s="26" t="s">
        <v>146</v>
      </c>
      <c r="I1616" s="26" t="s">
        <v>147</v>
      </c>
      <c r="J1616" s="41" t="s">
        <v>148</v>
      </c>
      <c r="K1616" s="41" t="s">
        <v>149</v>
      </c>
      <c r="L1616" s="42">
        <v>0.22</v>
      </c>
      <c r="M1616" s="43">
        <v>0</v>
      </c>
      <c r="N1616" s="43"/>
      <c r="O1616" s="43"/>
      <c r="P1616" s="43"/>
      <c r="Q1616" s="43"/>
      <c r="R1616" s="47">
        <v>0.22</v>
      </c>
      <c r="S1616" s="48"/>
      <c r="T1616" s="26"/>
      <c r="U1616" s="23"/>
      <c r="V1616" s="48" t="str">
        <f t="shared" si="25"/>
        <v/>
      </c>
      <c r="W1616" s="48"/>
      <c r="X1616" s="48"/>
      <c r="Y1616" s="48"/>
      <c r="Z1616" s="48"/>
      <c r="AA1616" s="48" t="s">
        <v>135</v>
      </c>
      <c r="AB1616" s="41" t="s">
        <v>116</v>
      </c>
      <c r="AC1616" s="41" t="s">
        <v>136</v>
      </c>
      <c r="AD1616" s="41" t="s">
        <v>116</v>
      </c>
      <c r="AE1616" s="48" t="s">
        <v>136</v>
      </c>
      <c r="AF1616" s="41" t="s">
        <v>136</v>
      </c>
      <c r="AG1616" s="26">
        <v>18</v>
      </c>
      <c r="AH1616" s="50">
        <v>39.6</v>
      </c>
      <c r="AI1616" s="50">
        <v>28.8</v>
      </c>
      <c r="AJ1616" s="50">
        <v>64.8</v>
      </c>
      <c r="AK1616" s="51" t="s">
        <v>150</v>
      </c>
      <c r="AL1616" s="27" t="s">
        <v>1839</v>
      </c>
      <c r="AM1616" s="41"/>
      <c r="AP1616" s="54"/>
      <c r="AQ1616" s="54"/>
      <c r="AR1616" s="54"/>
      <c r="AS1616" s="54"/>
    </row>
    <row r="1617" s="7" customFormat="1" ht="53" customHeight="1" spans="1:45">
      <c r="A1617" s="23" t="s">
        <v>139</v>
      </c>
      <c r="B1617" s="24" t="s">
        <v>140</v>
      </c>
      <c r="C1617" s="25" t="s">
        <v>3210</v>
      </c>
      <c r="D1617" s="26" t="s">
        <v>3000</v>
      </c>
      <c r="E1617" s="26" t="s">
        <v>3211</v>
      </c>
      <c r="F1617" s="28" t="s">
        <v>2022</v>
      </c>
      <c r="G1617" s="26" t="s">
        <v>2046</v>
      </c>
      <c r="H1617" s="26" t="s">
        <v>146</v>
      </c>
      <c r="I1617" s="26" t="s">
        <v>147</v>
      </c>
      <c r="J1617" s="41" t="s">
        <v>148</v>
      </c>
      <c r="K1617" s="41" t="s">
        <v>149</v>
      </c>
      <c r="L1617" s="42">
        <v>0.3</v>
      </c>
      <c r="M1617" s="43">
        <v>0</v>
      </c>
      <c r="N1617" s="43"/>
      <c r="O1617" s="43"/>
      <c r="P1617" s="43"/>
      <c r="Q1617" s="43"/>
      <c r="R1617" s="47">
        <v>0.3</v>
      </c>
      <c r="S1617" s="48"/>
      <c r="T1617" s="26"/>
      <c r="U1617" s="23"/>
      <c r="V1617" s="48" t="str">
        <f t="shared" si="25"/>
        <v/>
      </c>
      <c r="W1617" s="48"/>
      <c r="X1617" s="48"/>
      <c r="Y1617" s="48"/>
      <c r="Z1617" s="48"/>
      <c r="AA1617" s="48" t="s">
        <v>135</v>
      </c>
      <c r="AB1617" s="41" t="s">
        <v>116</v>
      </c>
      <c r="AC1617" s="41" t="s">
        <v>136</v>
      </c>
      <c r="AD1617" s="41" t="s">
        <v>116</v>
      </c>
      <c r="AE1617" s="48" t="s">
        <v>136</v>
      </c>
      <c r="AF1617" s="41" t="s">
        <v>136</v>
      </c>
      <c r="AG1617" s="26">
        <v>27</v>
      </c>
      <c r="AH1617" s="50">
        <v>59.4</v>
      </c>
      <c r="AI1617" s="50">
        <v>43.2</v>
      </c>
      <c r="AJ1617" s="50">
        <v>97.2</v>
      </c>
      <c r="AK1617" s="51" t="s">
        <v>150</v>
      </c>
      <c r="AL1617" s="27" t="s">
        <v>1781</v>
      </c>
      <c r="AM1617" s="41"/>
      <c r="AP1617" s="54"/>
      <c r="AQ1617" s="54"/>
      <c r="AR1617" s="54"/>
      <c r="AS1617" s="54"/>
    </row>
    <row r="1618" s="7" customFormat="1" ht="53" customHeight="1" spans="1:45">
      <c r="A1618" s="23" t="s">
        <v>139</v>
      </c>
      <c r="B1618" s="24" t="s">
        <v>140</v>
      </c>
      <c r="C1618" s="25" t="s">
        <v>3212</v>
      </c>
      <c r="D1618" s="26" t="s">
        <v>3000</v>
      </c>
      <c r="E1618" s="29" t="s">
        <v>3213</v>
      </c>
      <c r="F1618" s="28" t="s">
        <v>2022</v>
      </c>
      <c r="G1618" s="26" t="s">
        <v>2049</v>
      </c>
      <c r="H1618" s="26" t="s">
        <v>146</v>
      </c>
      <c r="I1618" s="26" t="s">
        <v>147</v>
      </c>
      <c r="J1618" s="41" t="s">
        <v>148</v>
      </c>
      <c r="K1618" s="41" t="s">
        <v>149</v>
      </c>
      <c r="L1618" s="42">
        <v>1.24</v>
      </c>
      <c r="M1618" s="43">
        <v>0</v>
      </c>
      <c r="N1618" s="43"/>
      <c r="O1618" s="43"/>
      <c r="P1618" s="43"/>
      <c r="Q1618" s="43"/>
      <c r="R1618" s="47">
        <v>1.24</v>
      </c>
      <c r="S1618" s="48"/>
      <c r="T1618" s="26"/>
      <c r="U1618" s="23"/>
      <c r="V1618" s="48" t="str">
        <f t="shared" si="25"/>
        <v/>
      </c>
      <c r="W1618" s="48"/>
      <c r="X1618" s="48"/>
      <c r="Y1618" s="48"/>
      <c r="Z1618" s="48"/>
      <c r="AA1618" s="48" t="s">
        <v>135</v>
      </c>
      <c r="AB1618" s="41" t="s">
        <v>116</v>
      </c>
      <c r="AC1618" s="41" t="s">
        <v>136</v>
      </c>
      <c r="AD1618" s="41" t="s">
        <v>116</v>
      </c>
      <c r="AE1618" s="48" t="s">
        <v>136</v>
      </c>
      <c r="AF1618" s="41" t="s">
        <v>136</v>
      </c>
      <c r="AG1618" s="26">
        <v>97</v>
      </c>
      <c r="AH1618" s="50">
        <v>213.4</v>
      </c>
      <c r="AI1618" s="50">
        <v>155.2</v>
      </c>
      <c r="AJ1618" s="50">
        <v>349.2</v>
      </c>
      <c r="AK1618" s="51" t="s">
        <v>150</v>
      </c>
      <c r="AL1618" s="27" t="s">
        <v>2806</v>
      </c>
      <c r="AM1618" s="41"/>
      <c r="AP1618" s="54"/>
      <c r="AQ1618" s="54"/>
      <c r="AR1618" s="54"/>
      <c r="AS1618" s="54"/>
    </row>
    <row r="1619" s="7" customFormat="1" ht="53" customHeight="1" spans="1:45">
      <c r="A1619" s="23" t="s">
        <v>139</v>
      </c>
      <c r="B1619" s="24" t="s">
        <v>140</v>
      </c>
      <c r="C1619" s="25" t="s">
        <v>3214</v>
      </c>
      <c r="D1619" s="26" t="s">
        <v>3000</v>
      </c>
      <c r="E1619" s="26" t="s">
        <v>3215</v>
      </c>
      <c r="F1619" s="28" t="s">
        <v>2022</v>
      </c>
      <c r="G1619" s="26" t="s">
        <v>2053</v>
      </c>
      <c r="H1619" s="26" t="s">
        <v>146</v>
      </c>
      <c r="I1619" s="26" t="s">
        <v>147</v>
      </c>
      <c r="J1619" s="41" t="s">
        <v>148</v>
      </c>
      <c r="K1619" s="41" t="s">
        <v>149</v>
      </c>
      <c r="L1619" s="42">
        <v>0.26</v>
      </c>
      <c r="M1619" s="43">
        <v>0</v>
      </c>
      <c r="N1619" s="43"/>
      <c r="O1619" s="43"/>
      <c r="P1619" s="43"/>
      <c r="Q1619" s="43"/>
      <c r="R1619" s="47">
        <v>0.26</v>
      </c>
      <c r="S1619" s="48"/>
      <c r="T1619" s="26"/>
      <c r="U1619" s="23"/>
      <c r="V1619" s="48" t="str">
        <f t="shared" si="25"/>
        <v/>
      </c>
      <c r="W1619" s="48"/>
      <c r="X1619" s="48"/>
      <c r="Y1619" s="48"/>
      <c r="Z1619" s="48"/>
      <c r="AA1619" s="48" t="s">
        <v>135</v>
      </c>
      <c r="AB1619" s="41" t="s">
        <v>116</v>
      </c>
      <c r="AC1619" s="41" t="s">
        <v>136</v>
      </c>
      <c r="AD1619" s="41" t="s">
        <v>116</v>
      </c>
      <c r="AE1619" s="48" t="s">
        <v>136</v>
      </c>
      <c r="AF1619" s="41" t="s">
        <v>136</v>
      </c>
      <c r="AG1619" s="26">
        <v>42</v>
      </c>
      <c r="AH1619" s="50">
        <v>92.4</v>
      </c>
      <c r="AI1619" s="50">
        <v>67.2</v>
      </c>
      <c r="AJ1619" s="50">
        <v>151.2</v>
      </c>
      <c r="AK1619" s="51" t="s">
        <v>150</v>
      </c>
      <c r="AL1619" s="27" t="s">
        <v>2066</v>
      </c>
      <c r="AM1619" s="41"/>
      <c r="AP1619" s="54"/>
      <c r="AQ1619" s="54"/>
      <c r="AR1619" s="54"/>
      <c r="AS1619" s="54"/>
    </row>
    <row r="1620" s="7" customFormat="1" ht="53" customHeight="1" spans="1:45">
      <c r="A1620" s="23" t="s">
        <v>139</v>
      </c>
      <c r="B1620" s="24" t="s">
        <v>140</v>
      </c>
      <c r="C1620" s="25" t="s">
        <v>3216</v>
      </c>
      <c r="D1620" s="26" t="s">
        <v>3000</v>
      </c>
      <c r="E1620" s="26" t="s">
        <v>3217</v>
      </c>
      <c r="F1620" s="28" t="s">
        <v>2022</v>
      </c>
      <c r="G1620" s="26" t="s">
        <v>2056</v>
      </c>
      <c r="H1620" s="26" t="s">
        <v>146</v>
      </c>
      <c r="I1620" s="26" t="s">
        <v>147</v>
      </c>
      <c r="J1620" s="41" t="s">
        <v>148</v>
      </c>
      <c r="K1620" s="41" t="s">
        <v>149</v>
      </c>
      <c r="L1620" s="42">
        <v>0.39</v>
      </c>
      <c r="M1620" s="43">
        <v>0</v>
      </c>
      <c r="N1620" s="43"/>
      <c r="O1620" s="43"/>
      <c r="P1620" s="43"/>
      <c r="Q1620" s="43"/>
      <c r="R1620" s="47">
        <v>0.39</v>
      </c>
      <c r="S1620" s="48"/>
      <c r="T1620" s="26"/>
      <c r="U1620" s="23"/>
      <c r="V1620" s="48" t="str">
        <f t="shared" si="25"/>
        <v/>
      </c>
      <c r="W1620" s="48"/>
      <c r="X1620" s="48"/>
      <c r="Y1620" s="48"/>
      <c r="Z1620" s="48"/>
      <c r="AA1620" s="48" t="s">
        <v>135</v>
      </c>
      <c r="AB1620" s="41" t="s">
        <v>116</v>
      </c>
      <c r="AC1620" s="41" t="s">
        <v>136</v>
      </c>
      <c r="AD1620" s="41" t="s">
        <v>116</v>
      </c>
      <c r="AE1620" s="48" t="s">
        <v>136</v>
      </c>
      <c r="AF1620" s="41" t="s">
        <v>136</v>
      </c>
      <c r="AG1620" s="26">
        <v>49</v>
      </c>
      <c r="AH1620" s="50">
        <v>107.8</v>
      </c>
      <c r="AI1620" s="50">
        <v>78.4</v>
      </c>
      <c r="AJ1620" s="50">
        <v>176.4</v>
      </c>
      <c r="AK1620" s="51" t="s">
        <v>150</v>
      </c>
      <c r="AL1620" s="27" t="s">
        <v>1758</v>
      </c>
      <c r="AM1620" s="41"/>
      <c r="AP1620" s="54"/>
      <c r="AQ1620" s="54"/>
      <c r="AR1620" s="54"/>
      <c r="AS1620" s="54"/>
    </row>
    <row r="1621" s="7" customFormat="1" ht="53" customHeight="1" spans="1:45">
      <c r="A1621" s="23" t="s">
        <v>139</v>
      </c>
      <c r="B1621" s="24" t="s">
        <v>140</v>
      </c>
      <c r="C1621" s="25" t="s">
        <v>3218</v>
      </c>
      <c r="D1621" s="26" t="s">
        <v>3009</v>
      </c>
      <c r="E1621" s="27" t="s">
        <v>3092</v>
      </c>
      <c r="F1621" s="28" t="s">
        <v>241</v>
      </c>
      <c r="G1621" s="26" t="s">
        <v>953</v>
      </c>
      <c r="H1621" s="26" t="s">
        <v>146</v>
      </c>
      <c r="I1621" s="26" t="s">
        <v>147</v>
      </c>
      <c r="J1621" s="41" t="s">
        <v>148</v>
      </c>
      <c r="K1621" s="41" t="s">
        <v>149</v>
      </c>
      <c r="L1621" s="42">
        <v>0.82</v>
      </c>
      <c r="M1621" s="43">
        <v>0</v>
      </c>
      <c r="N1621" s="43"/>
      <c r="O1621" s="43"/>
      <c r="P1621" s="43"/>
      <c r="Q1621" s="43"/>
      <c r="R1621" s="47">
        <v>0.82</v>
      </c>
      <c r="S1621" s="48"/>
      <c r="T1621" s="26"/>
      <c r="U1621" s="23"/>
      <c r="V1621" s="48" t="str">
        <f t="shared" si="25"/>
        <v/>
      </c>
      <c r="W1621" s="48"/>
      <c r="X1621" s="48"/>
      <c r="Y1621" s="48"/>
      <c r="Z1621" s="48"/>
      <c r="AA1621" s="48" t="s">
        <v>135</v>
      </c>
      <c r="AB1621" s="41" t="s">
        <v>116</v>
      </c>
      <c r="AC1621" s="41" t="s">
        <v>136</v>
      </c>
      <c r="AD1621" s="41" t="s">
        <v>116</v>
      </c>
      <c r="AE1621" s="48" t="s">
        <v>136</v>
      </c>
      <c r="AF1621" s="41" t="s">
        <v>136</v>
      </c>
      <c r="AG1621" s="26">
        <v>52</v>
      </c>
      <c r="AH1621" s="50">
        <v>114.4</v>
      </c>
      <c r="AI1621" s="50">
        <v>83.2</v>
      </c>
      <c r="AJ1621" s="50">
        <v>187.2</v>
      </c>
      <c r="AK1621" s="51" t="s">
        <v>150</v>
      </c>
      <c r="AL1621" s="27" t="s">
        <v>1894</v>
      </c>
      <c r="AM1621" s="41"/>
      <c r="AP1621" s="54"/>
      <c r="AQ1621" s="54"/>
      <c r="AR1621" s="54"/>
      <c r="AS1621" s="54"/>
    </row>
    <row r="1622" s="7" customFormat="1" ht="53" customHeight="1" spans="1:45">
      <c r="A1622" s="23" t="s">
        <v>139</v>
      </c>
      <c r="B1622" s="24" t="s">
        <v>140</v>
      </c>
      <c r="C1622" s="25" t="s">
        <v>3219</v>
      </c>
      <c r="D1622" s="26" t="s">
        <v>3009</v>
      </c>
      <c r="E1622" s="27" t="s">
        <v>3024</v>
      </c>
      <c r="F1622" s="28" t="s">
        <v>241</v>
      </c>
      <c r="G1622" s="26" t="s">
        <v>955</v>
      </c>
      <c r="H1622" s="26" t="s">
        <v>146</v>
      </c>
      <c r="I1622" s="26" t="s">
        <v>147</v>
      </c>
      <c r="J1622" s="41" t="s">
        <v>148</v>
      </c>
      <c r="K1622" s="41" t="s">
        <v>149</v>
      </c>
      <c r="L1622" s="42">
        <v>0.5</v>
      </c>
      <c r="M1622" s="43">
        <v>0</v>
      </c>
      <c r="N1622" s="43"/>
      <c r="O1622" s="43"/>
      <c r="P1622" s="43"/>
      <c r="Q1622" s="43"/>
      <c r="R1622" s="47">
        <v>0.5</v>
      </c>
      <c r="S1622" s="48"/>
      <c r="T1622" s="26"/>
      <c r="U1622" s="23"/>
      <c r="V1622" s="48" t="str">
        <f t="shared" si="25"/>
        <v/>
      </c>
      <c r="W1622" s="48"/>
      <c r="X1622" s="48"/>
      <c r="Y1622" s="48"/>
      <c r="Z1622" s="48"/>
      <c r="AA1622" s="48" t="s">
        <v>135</v>
      </c>
      <c r="AB1622" s="41" t="s">
        <v>116</v>
      </c>
      <c r="AC1622" s="41" t="s">
        <v>136</v>
      </c>
      <c r="AD1622" s="41" t="s">
        <v>116</v>
      </c>
      <c r="AE1622" s="48" t="s">
        <v>136</v>
      </c>
      <c r="AF1622" s="41" t="s">
        <v>136</v>
      </c>
      <c r="AG1622" s="26">
        <v>48</v>
      </c>
      <c r="AH1622" s="50">
        <v>105.6</v>
      </c>
      <c r="AI1622" s="50">
        <v>76.8</v>
      </c>
      <c r="AJ1622" s="50">
        <v>172.8</v>
      </c>
      <c r="AK1622" s="51" t="s">
        <v>150</v>
      </c>
      <c r="AL1622" s="27" t="s">
        <v>1891</v>
      </c>
      <c r="AM1622" s="41"/>
      <c r="AP1622" s="54"/>
      <c r="AQ1622" s="54"/>
      <c r="AR1622" s="54"/>
      <c r="AS1622" s="54"/>
    </row>
    <row r="1623" s="7" customFormat="1" ht="53" customHeight="1" spans="1:45">
      <c r="A1623" s="23" t="s">
        <v>139</v>
      </c>
      <c r="B1623" s="24" t="s">
        <v>140</v>
      </c>
      <c r="C1623" s="25" t="s">
        <v>3220</v>
      </c>
      <c r="D1623" s="26" t="s">
        <v>3009</v>
      </c>
      <c r="E1623" s="27" t="s">
        <v>3022</v>
      </c>
      <c r="F1623" s="28" t="s">
        <v>241</v>
      </c>
      <c r="G1623" s="26" t="s">
        <v>2060</v>
      </c>
      <c r="H1623" s="26" t="s">
        <v>146</v>
      </c>
      <c r="I1623" s="26" t="s">
        <v>147</v>
      </c>
      <c r="J1623" s="41" t="s">
        <v>148</v>
      </c>
      <c r="K1623" s="41" t="s">
        <v>149</v>
      </c>
      <c r="L1623" s="42">
        <v>0.41</v>
      </c>
      <c r="M1623" s="43">
        <v>0</v>
      </c>
      <c r="N1623" s="43"/>
      <c r="O1623" s="43"/>
      <c r="P1623" s="43"/>
      <c r="Q1623" s="43"/>
      <c r="R1623" s="47">
        <v>0.41</v>
      </c>
      <c r="S1623" s="48"/>
      <c r="T1623" s="26"/>
      <c r="U1623" s="23"/>
      <c r="V1623" s="48" t="str">
        <f t="shared" si="25"/>
        <v/>
      </c>
      <c r="W1623" s="48"/>
      <c r="X1623" s="48"/>
      <c r="Y1623" s="48"/>
      <c r="Z1623" s="48"/>
      <c r="AA1623" s="48" t="s">
        <v>135</v>
      </c>
      <c r="AB1623" s="41" t="s">
        <v>116</v>
      </c>
      <c r="AC1623" s="41" t="s">
        <v>136</v>
      </c>
      <c r="AD1623" s="41" t="s">
        <v>116</v>
      </c>
      <c r="AE1623" s="48" t="s">
        <v>136</v>
      </c>
      <c r="AF1623" s="41" t="s">
        <v>136</v>
      </c>
      <c r="AG1623" s="26">
        <v>81</v>
      </c>
      <c r="AH1623" s="50">
        <v>178.2</v>
      </c>
      <c r="AI1623" s="50">
        <v>129.6</v>
      </c>
      <c r="AJ1623" s="50">
        <v>291.6</v>
      </c>
      <c r="AK1623" s="51" t="s">
        <v>150</v>
      </c>
      <c r="AL1623" s="27" t="s">
        <v>1887</v>
      </c>
      <c r="AM1623" s="41"/>
      <c r="AP1623" s="54"/>
      <c r="AQ1623" s="54"/>
      <c r="AR1623" s="54"/>
      <c r="AS1623" s="54"/>
    </row>
    <row r="1624" s="7" customFormat="1" ht="53" customHeight="1" spans="1:45">
      <c r="A1624" s="23" t="s">
        <v>139</v>
      </c>
      <c r="B1624" s="24" t="s">
        <v>140</v>
      </c>
      <c r="C1624" s="25" t="s">
        <v>3221</v>
      </c>
      <c r="D1624" s="26" t="s">
        <v>3009</v>
      </c>
      <c r="E1624" s="27" t="s">
        <v>3031</v>
      </c>
      <c r="F1624" s="28" t="s">
        <v>241</v>
      </c>
      <c r="G1624" s="26" t="s">
        <v>1216</v>
      </c>
      <c r="H1624" s="26" t="s">
        <v>146</v>
      </c>
      <c r="I1624" s="26" t="s">
        <v>147</v>
      </c>
      <c r="J1624" s="41" t="s">
        <v>148</v>
      </c>
      <c r="K1624" s="41" t="s">
        <v>149</v>
      </c>
      <c r="L1624" s="42">
        <v>0.33</v>
      </c>
      <c r="M1624" s="43">
        <v>0</v>
      </c>
      <c r="N1624" s="43"/>
      <c r="O1624" s="43"/>
      <c r="P1624" s="43"/>
      <c r="Q1624" s="43"/>
      <c r="R1624" s="47">
        <v>0.33</v>
      </c>
      <c r="S1624" s="48"/>
      <c r="T1624" s="26"/>
      <c r="U1624" s="23"/>
      <c r="V1624" s="48" t="str">
        <f t="shared" si="25"/>
        <v/>
      </c>
      <c r="W1624" s="48"/>
      <c r="X1624" s="48"/>
      <c r="Y1624" s="48"/>
      <c r="Z1624" s="48"/>
      <c r="AA1624" s="48" t="s">
        <v>135</v>
      </c>
      <c r="AB1624" s="41" t="s">
        <v>116</v>
      </c>
      <c r="AC1624" s="41" t="s">
        <v>116</v>
      </c>
      <c r="AD1624" s="41" t="s">
        <v>116</v>
      </c>
      <c r="AE1624" s="48" t="s">
        <v>136</v>
      </c>
      <c r="AF1624" s="41" t="s">
        <v>136</v>
      </c>
      <c r="AG1624" s="26">
        <v>38</v>
      </c>
      <c r="AH1624" s="50">
        <v>83.6</v>
      </c>
      <c r="AI1624" s="50">
        <v>60.8</v>
      </c>
      <c r="AJ1624" s="50">
        <v>136.8</v>
      </c>
      <c r="AK1624" s="51" t="s">
        <v>150</v>
      </c>
      <c r="AL1624" s="27" t="s">
        <v>1896</v>
      </c>
      <c r="AM1624" s="41"/>
      <c r="AP1624" s="54"/>
      <c r="AQ1624" s="54"/>
      <c r="AR1624" s="54"/>
      <c r="AS1624" s="54"/>
    </row>
    <row r="1625" s="7" customFormat="1" ht="53" customHeight="1" spans="1:45">
      <c r="A1625" s="23" t="s">
        <v>139</v>
      </c>
      <c r="B1625" s="24" t="s">
        <v>140</v>
      </c>
      <c r="C1625" s="25" t="s">
        <v>3222</v>
      </c>
      <c r="D1625" s="26" t="s">
        <v>3009</v>
      </c>
      <c r="E1625" s="27" t="s">
        <v>3050</v>
      </c>
      <c r="F1625" s="28" t="s">
        <v>241</v>
      </c>
      <c r="G1625" s="26" t="s">
        <v>957</v>
      </c>
      <c r="H1625" s="26" t="s">
        <v>146</v>
      </c>
      <c r="I1625" s="26" t="s">
        <v>147</v>
      </c>
      <c r="J1625" s="41" t="s">
        <v>148</v>
      </c>
      <c r="K1625" s="41" t="s">
        <v>149</v>
      </c>
      <c r="L1625" s="42">
        <v>0.58</v>
      </c>
      <c r="M1625" s="43">
        <v>0</v>
      </c>
      <c r="N1625" s="43"/>
      <c r="O1625" s="43"/>
      <c r="P1625" s="43"/>
      <c r="Q1625" s="43"/>
      <c r="R1625" s="47">
        <v>0.58</v>
      </c>
      <c r="S1625" s="48"/>
      <c r="T1625" s="26"/>
      <c r="U1625" s="23"/>
      <c r="V1625" s="48" t="str">
        <f t="shared" si="25"/>
        <v/>
      </c>
      <c r="W1625" s="48"/>
      <c r="X1625" s="48"/>
      <c r="Y1625" s="48"/>
      <c r="Z1625" s="48"/>
      <c r="AA1625" s="48" t="s">
        <v>135</v>
      </c>
      <c r="AB1625" s="41" t="s">
        <v>116</v>
      </c>
      <c r="AC1625" s="41" t="s">
        <v>116</v>
      </c>
      <c r="AD1625" s="41" t="s">
        <v>116</v>
      </c>
      <c r="AE1625" s="48" t="s">
        <v>136</v>
      </c>
      <c r="AF1625" s="41" t="s">
        <v>136</v>
      </c>
      <c r="AG1625" s="26">
        <v>28</v>
      </c>
      <c r="AH1625" s="50">
        <v>61.6</v>
      </c>
      <c r="AI1625" s="50">
        <v>44.8</v>
      </c>
      <c r="AJ1625" s="50">
        <v>100.8</v>
      </c>
      <c r="AK1625" s="51" t="s">
        <v>150</v>
      </c>
      <c r="AL1625" s="27" t="s">
        <v>1884</v>
      </c>
      <c r="AM1625" s="41"/>
      <c r="AP1625" s="54"/>
      <c r="AQ1625" s="54"/>
      <c r="AR1625" s="54"/>
      <c r="AS1625" s="54"/>
    </row>
    <row r="1626" s="7" customFormat="1" ht="53" customHeight="1" spans="1:45">
      <c r="A1626" s="23" t="s">
        <v>139</v>
      </c>
      <c r="B1626" s="24" t="s">
        <v>140</v>
      </c>
      <c r="C1626" s="25" t="s">
        <v>3223</v>
      </c>
      <c r="D1626" s="26" t="s">
        <v>3009</v>
      </c>
      <c r="E1626" s="27" t="s">
        <v>3055</v>
      </c>
      <c r="F1626" s="28" t="s">
        <v>241</v>
      </c>
      <c r="G1626" s="26" t="s">
        <v>1520</v>
      </c>
      <c r="H1626" s="26" t="s">
        <v>146</v>
      </c>
      <c r="I1626" s="26" t="s">
        <v>147</v>
      </c>
      <c r="J1626" s="41" t="s">
        <v>148</v>
      </c>
      <c r="K1626" s="41" t="s">
        <v>149</v>
      </c>
      <c r="L1626" s="42">
        <v>0.83</v>
      </c>
      <c r="M1626" s="43">
        <v>0</v>
      </c>
      <c r="N1626" s="43"/>
      <c r="O1626" s="43"/>
      <c r="P1626" s="43"/>
      <c r="Q1626" s="43"/>
      <c r="R1626" s="47">
        <v>0.83</v>
      </c>
      <c r="S1626" s="48"/>
      <c r="T1626" s="26"/>
      <c r="U1626" s="23"/>
      <c r="V1626" s="48" t="str">
        <f t="shared" si="25"/>
        <v/>
      </c>
      <c r="W1626" s="48"/>
      <c r="X1626" s="48"/>
      <c r="Y1626" s="48"/>
      <c r="Z1626" s="48"/>
      <c r="AA1626" s="48" t="s">
        <v>135</v>
      </c>
      <c r="AB1626" s="41" t="s">
        <v>116</v>
      </c>
      <c r="AC1626" s="41" t="s">
        <v>116</v>
      </c>
      <c r="AD1626" s="41" t="s">
        <v>116</v>
      </c>
      <c r="AE1626" s="48" t="s">
        <v>136</v>
      </c>
      <c r="AF1626" s="41" t="s">
        <v>136</v>
      </c>
      <c r="AG1626" s="26">
        <v>45</v>
      </c>
      <c r="AH1626" s="50">
        <v>99</v>
      </c>
      <c r="AI1626" s="50">
        <v>72</v>
      </c>
      <c r="AJ1626" s="50">
        <v>162</v>
      </c>
      <c r="AK1626" s="51" t="s">
        <v>150</v>
      </c>
      <c r="AL1626" s="27" t="s">
        <v>1766</v>
      </c>
      <c r="AM1626" s="41"/>
      <c r="AP1626" s="54"/>
      <c r="AQ1626" s="54"/>
      <c r="AR1626" s="54"/>
      <c r="AS1626" s="54"/>
    </row>
    <row r="1627" s="7" customFormat="1" ht="53" customHeight="1" spans="1:45">
      <c r="A1627" s="23" t="s">
        <v>139</v>
      </c>
      <c r="B1627" s="24" t="s">
        <v>140</v>
      </c>
      <c r="C1627" s="25" t="s">
        <v>3224</v>
      </c>
      <c r="D1627" s="26" t="s">
        <v>3009</v>
      </c>
      <c r="E1627" s="27" t="s">
        <v>3016</v>
      </c>
      <c r="F1627" s="28" t="s">
        <v>241</v>
      </c>
      <c r="G1627" s="26" t="s">
        <v>3225</v>
      </c>
      <c r="H1627" s="26" t="s">
        <v>146</v>
      </c>
      <c r="I1627" s="26" t="s">
        <v>147</v>
      </c>
      <c r="J1627" s="41" t="s">
        <v>148</v>
      </c>
      <c r="K1627" s="41" t="s">
        <v>149</v>
      </c>
      <c r="L1627" s="42">
        <v>0.25</v>
      </c>
      <c r="M1627" s="43">
        <v>0</v>
      </c>
      <c r="N1627" s="43"/>
      <c r="O1627" s="43"/>
      <c r="P1627" s="43"/>
      <c r="Q1627" s="43"/>
      <c r="R1627" s="47">
        <v>0.25</v>
      </c>
      <c r="S1627" s="48"/>
      <c r="T1627" s="26"/>
      <c r="U1627" s="23"/>
      <c r="V1627" s="48" t="str">
        <f t="shared" si="25"/>
        <v/>
      </c>
      <c r="W1627" s="48"/>
      <c r="X1627" s="48"/>
      <c r="Y1627" s="48"/>
      <c r="Z1627" s="48"/>
      <c r="AA1627" s="48" t="s">
        <v>135</v>
      </c>
      <c r="AB1627" s="41" t="s">
        <v>116</v>
      </c>
      <c r="AC1627" s="41" t="s">
        <v>136</v>
      </c>
      <c r="AD1627" s="41" t="s">
        <v>116</v>
      </c>
      <c r="AE1627" s="48" t="s">
        <v>136</v>
      </c>
      <c r="AF1627" s="41" t="s">
        <v>136</v>
      </c>
      <c r="AG1627" s="26">
        <v>45</v>
      </c>
      <c r="AH1627" s="50">
        <v>99</v>
      </c>
      <c r="AI1627" s="50">
        <v>72</v>
      </c>
      <c r="AJ1627" s="50">
        <v>162</v>
      </c>
      <c r="AK1627" s="51" t="s">
        <v>150</v>
      </c>
      <c r="AL1627" s="27" t="s">
        <v>1766</v>
      </c>
      <c r="AM1627" s="41"/>
      <c r="AP1627" s="54"/>
      <c r="AQ1627" s="54"/>
      <c r="AR1627" s="54"/>
      <c r="AS1627" s="54"/>
    </row>
    <row r="1628" s="7" customFormat="1" ht="53" customHeight="1" spans="1:45">
      <c r="A1628" s="23" t="s">
        <v>139</v>
      </c>
      <c r="B1628" s="24" t="s">
        <v>140</v>
      </c>
      <c r="C1628" s="25" t="s">
        <v>3226</v>
      </c>
      <c r="D1628" s="26" t="s">
        <v>3009</v>
      </c>
      <c r="E1628" s="27" t="s">
        <v>3088</v>
      </c>
      <c r="F1628" s="28" t="s">
        <v>241</v>
      </c>
      <c r="G1628" s="26" t="s">
        <v>960</v>
      </c>
      <c r="H1628" s="26" t="s">
        <v>146</v>
      </c>
      <c r="I1628" s="26" t="s">
        <v>147</v>
      </c>
      <c r="J1628" s="41" t="s">
        <v>148</v>
      </c>
      <c r="K1628" s="41" t="s">
        <v>149</v>
      </c>
      <c r="L1628" s="42">
        <v>0.36</v>
      </c>
      <c r="M1628" s="43">
        <v>0</v>
      </c>
      <c r="N1628" s="43"/>
      <c r="O1628" s="43"/>
      <c r="P1628" s="43"/>
      <c r="Q1628" s="43"/>
      <c r="R1628" s="47">
        <v>0.36</v>
      </c>
      <c r="S1628" s="48"/>
      <c r="T1628" s="26"/>
      <c r="U1628" s="23"/>
      <c r="V1628" s="48" t="str">
        <f t="shared" si="25"/>
        <v/>
      </c>
      <c r="W1628" s="48"/>
      <c r="X1628" s="48"/>
      <c r="Y1628" s="48"/>
      <c r="Z1628" s="48"/>
      <c r="AA1628" s="48" t="s">
        <v>135</v>
      </c>
      <c r="AB1628" s="41" t="s">
        <v>116</v>
      </c>
      <c r="AC1628" s="41" t="s">
        <v>116</v>
      </c>
      <c r="AD1628" s="41" t="s">
        <v>116</v>
      </c>
      <c r="AE1628" s="48" t="s">
        <v>136</v>
      </c>
      <c r="AF1628" s="41" t="s">
        <v>136</v>
      </c>
      <c r="AG1628" s="26">
        <v>30</v>
      </c>
      <c r="AH1628" s="50">
        <v>66</v>
      </c>
      <c r="AI1628" s="50">
        <v>48</v>
      </c>
      <c r="AJ1628" s="50">
        <v>108</v>
      </c>
      <c r="AK1628" s="51" t="s">
        <v>150</v>
      </c>
      <c r="AL1628" s="27" t="s">
        <v>1763</v>
      </c>
      <c r="AM1628" s="41"/>
      <c r="AP1628" s="54"/>
      <c r="AQ1628" s="54"/>
      <c r="AR1628" s="54"/>
      <c r="AS1628" s="54"/>
    </row>
    <row r="1629" s="7" customFormat="1" ht="53" customHeight="1" spans="1:45">
      <c r="A1629" s="23" t="s">
        <v>139</v>
      </c>
      <c r="B1629" s="24" t="s">
        <v>140</v>
      </c>
      <c r="C1629" s="25" t="s">
        <v>3227</v>
      </c>
      <c r="D1629" s="26" t="s">
        <v>3009</v>
      </c>
      <c r="E1629" s="27" t="s">
        <v>3018</v>
      </c>
      <c r="F1629" s="28" t="s">
        <v>241</v>
      </c>
      <c r="G1629" s="26" t="s">
        <v>962</v>
      </c>
      <c r="H1629" s="26" t="s">
        <v>146</v>
      </c>
      <c r="I1629" s="26" t="s">
        <v>147</v>
      </c>
      <c r="J1629" s="41" t="s">
        <v>148</v>
      </c>
      <c r="K1629" s="41" t="s">
        <v>149</v>
      </c>
      <c r="L1629" s="42">
        <v>0.66</v>
      </c>
      <c r="M1629" s="43">
        <v>0</v>
      </c>
      <c r="N1629" s="43"/>
      <c r="O1629" s="43"/>
      <c r="P1629" s="43"/>
      <c r="Q1629" s="43"/>
      <c r="R1629" s="47">
        <v>0.66</v>
      </c>
      <c r="S1629" s="48"/>
      <c r="T1629" s="26"/>
      <c r="U1629" s="23"/>
      <c r="V1629" s="48" t="str">
        <f t="shared" si="25"/>
        <v/>
      </c>
      <c r="W1629" s="48"/>
      <c r="X1629" s="48"/>
      <c r="Y1629" s="48"/>
      <c r="Z1629" s="48"/>
      <c r="AA1629" s="48" t="s">
        <v>135</v>
      </c>
      <c r="AB1629" s="41" t="s">
        <v>116</v>
      </c>
      <c r="AC1629" s="41" t="s">
        <v>116</v>
      </c>
      <c r="AD1629" s="41" t="s">
        <v>116</v>
      </c>
      <c r="AE1629" s="48" t="s">
        <v>136</v>
      </c>
      <c r="AF1629" s="41" t="s">
        <v>136</v>
      </c>
      <c r="AG1629" s="26">
        <v>31</v>
      </c>
      <c r="AH1629" s="50">
        <v>68.2</v>
      </c>
      <c r="AI1629" s="50">
        <v>49.6</v>
      </c>
      <c r="AJ1629" s="50">
        <v>111.6</v>
      </c>
      <c r="AK1629" s="51" t="s">
        <v>150</v>
      </c>
      <c r="AL1629" s="27" t="s">
        <v>1774</v>
      </c>
      <c r="AM1629" s="41"/>
      <c r="AP1629" s="54"/>
      <c r="AQ1629" s="54"/>
      <c r="AR1629" s="54"/>
      <c r="AS1629" s="54"/>
    </row>
    <row r="1630" s="7" customFormat="1" ht="53" customHeight="1" spans="1:45">
      <c r="A1630" s="23" t="s">
        <v>139</v>
      </c>
      <c r="B1630" s="24" t="s">
        <v>140</v>
      </c>
      <c r="C1630" s="25" t="s">
        <v>3228</v>
      </c>
      <c r="D1630" s="26" t="s">
        <v>3009</v>
      </c>
      <c r="E1630" s="27" t="s">
        <v>3031</v>
      </c>
      <c r="F1630" s="28" t="s">
        <v>241</v>
      </c>
      <c r="G1630" s="26" t="s">
        <v>965</v>
      </c>
      <c r="H1630" s="26" t="s">
        <v>146</v>
      </c>
      <c r="I1630" s="26" t="s">
        <v>147</v>
      </c>
      <c r="J1630" s="41" t="s">
        <v>148</v>
      </c>
      <c r="K1630" s="41" t="s">
        <v>149</v>
      </c>
      <c r="L1630" s="42">
        <v>0.33</v>
      </c>
      <c r="M1630" s="43">
        <v>0</v>
      </c>
      <c r="N1630" s="43"/>
      <c r="O1630" s="43"/>
      <c r="P1630" s="43"/>
      <c r="Q1630" s="43"/>
      <c r="R1630" s="47">
        <v>0.33</v>
      </c>
      <c r="S1630" s="48"/>
      <c r="T1630" s="26"/>
      <c r="U1630" s="23"/>
      <c r="V1630" s="48" t="str">
        <f t="shared" si="25"/>
        <v/>
      </c>
      <c r="W1630" s="48"/>
      <c r="X1630" s="48"/>
      <c r="Y1630" s="48"/>
      <c r="Z1630" s="48"/>
      <c r="AA1630" s="48" t="s">
        <v>135</v>
      </c>
      <c r="AB1630" s="41" t="s">
        <v>116</v>
      </c>
      <c r="AC1630" s="41" t="s">
        <v>136</v>
      </c>
      <c r="AD1630" s="41" t="s">
        <v>116</v>
      </c>
      <c r="AE1630" s="48" t="s">
        <v>136</v>
      </c>
      <c r="AF1630" s="41" t="s">
        <v>136</v>
      </c>
      <c r="AG1630" s="26">
        <v>55</v>
      </c>
      <c r="AH1630" s="50">
        <v>121</v>
      </c>
      <c r="AI1630" s="50">
        <v>88</v>
      </c>
      <c r="AJ1630" s="50">
        <v>198</v>
      </c>
      <c r="AK1630" s="51" t="s">
        <v>150</v>
      </c>
      <c r="AL1630" s="27" t="s">
        <v>3086</v>
      </c>
      <c r="AM1630" s="41"/>
      <c r="AP1630" s="54"/>
      <c r="AQ1630" s="54"/>
      <c r="AR1630" s="54"/>
      <c r="AS1630" s="54"/>
    </row>
    <row r="1631" s="7" customFormat="1" ht="53" customHeight="1" spans="1:45">
      <c r="A1631" s="23" t="s">
        <v>139</v>
      </c>
      <c r="B1631" s="24" t="s">
        <v>140</v>
      </c>
      <c r="C1631" s="25" t="s">
        <v>3229</v>
      </c>
      <c r="D1631" s="26" t="s">
        <v>3009</v>
      </c>
      <c r="E1631" s="27" t="s">
        <v>3010</v>
      </c>
      <c r="F1631" s="28" t="s">
        <v>241</v>
      </c>
      <c r="G1631" s="26" t="s">
        <v>1701</v>
      </c>
      <c r="H1631" s="26" t="s">
        <v>146</v>
      </c>
      <c r="I1631" s="26" t="s">
        <v>147</v>
      </c>
      <c r="J1631" s="41" t="s">
        <v>148</v>
      </c>
      <c r="K1631" s="41" t="s">
        <v>149</v>
      </c>
      <c r="L1631" s="42">
        <v>0.17</v>
      </c>
      <c r="M1631" s="43">
        <v>0</v>
      </c>
      <c r="N1631" s="43"/>
      <c r="O1631" s="43"/>
      <c r="P1631" s="43"/>
      <c r="Q1631" s="43"/>
      <c r="R1631" s="47">
        <v>0.17</v>
      </c>
      <c r="S1631" s="48"/>
      <c r="T1631" s="26"/>
      <c r="U1631" s="23"/>
      <c r="V1631" s="48" t="str">
        <f t="shared" si="25"/>
        <v/>
      </c>
      <c r="W1631" s="48"/>
      <c r="X1631" s="48"/>
      <c r="Y1631" s="48"/>
      <c r="Z1631" s="48"/>
      <c r="AA1631" s="48" t="s">
        <v>135</v>
      </c>
      <c r="AB1631" s="41" t="s">
        <v>116</v>
      </c>
      <c r="AC1631" s="41" t="s">
        <v>136</v>
      </c>
      <c r="AD1631" s="41" t="s">
        <v>116</v>
      </c>
      <c r="AE1631" s="48" t="s">
        <v>136</v>
      </c>
      <c r="AF1631" s="41" t="s">
        <v>136</v>
      </c>
      <c r="AG1631" s="26">
        <v>40</v>
      </c>
      <c r="AH1631" s="50">
        <v>88</v>
      </c>
      <c r="AI1631" s="50">
        <v>64</v>
      </c>
      <c r="AJ1631" s="50">
        <v>144</v>
      </c>
      <c r="AK1631" s="51" t="s">
        <v>150</v>
      </c>
      <c r="AL1631" s="27" t="s">
        <v>1851</v>
      </c>
      <c r="AM1631" s="41"/>
      <c r="AP1631" s="54"/>
      <c r="AQ1631" s="54"/>
      <c r="AR1631" s="54"/>
      <c r="AS1631" s="54"/>
    </row>
    <row r="1632" s="7" customFormat="1" ht="53" customHeight="1" spans="1:45">
      <c r="A1632" s="23" t="s">
        <v>139</v>
      </c>
      <c r="B1632" s="24" t="s">
        <v>140</v>
      </c>
      <c r="C1632" s="25" t="s">
        <v>3230</v>
      </c>
      <c r="D1632" s="26" t="s">
        <v>3009</v>
      </c>
      <c r="E1632" s="27" t="s">
        <v>3031</v>
      </c>
      <c r="F1632" s="28" t="s">
        <v>241</v>
      </c>
      <c r="G1632" s="26" t="s">
        <v>242</v>
      </c>
      <c r="H1632" s="26" t="s">
        <v>146</v>
      </c>
      <c r="I1632" s="26" t="s">
        <v>147</v>
      </c>
      <c r="J1632" s="41" t="s">
        <v>148</v>
      </c>
      <c r="K1632" s="41" t="s">
        <v>149</v>
      </c>
      <c r="L1632" s="42">
        <v>0.33</v>
      </c>
      <c r="M1632" s="43">
        <v>0</v>
      </c>
      <c r="N1632" s="43"/>
      <c r="O1632" s="43"/>
      <c r="P1632" s="43"/>
      <c r="Q1632" s="43"/>
      <c r="R1632" s="47">
        <v>0.33</v>
      </c>
      <c r="S1632" s="48"/>
      <c r="T1632" s="26"/>
      <c r="U1632" s="23"/>
      <c r="V1632" s="48" t="str">
        <f t="shared" si="25"/>
        <v/>
      </c>
      <c r="W1632" s="48"/>
      <c r="X1632" s="48"/>
      <c r="Y1632" s="48"/>
      <c r="Z1632" s="48"/>
      <c r="AA1632" s="48" t="s">
        <v>135</v>
      </c>
      <c r="AB1632" s="41" t="s">
        <v>116</v>
      </c>
      <c r="AC1632" s="41" t="s">
        <v>136</v>
      </c>
      <c r="AD1632" s="41" t="s">
        <v>116</v>
      </c>
      <c r="AE1632" s="48" t="s">
        <v>136</v>
      </c>
      <c r="AF1632" s="41" t="s">
        <v>136</v>
      </c>
      <c r="AG1632" s="26">
        <v>83</v>
      </c>
      <c r="AH1632" s="50">
        <v>182.6</v>
      </c>
      <c r="AI1632" s="50">
        <v>132.8</v>
      </c>
      <c r="AJ1632" s="50">
        <v>298.8</v>
      </c>
      <c r="AK1632" s="51" t="s">
        <v>150</v>
      </c>
      <c r="AL1632" s="27" t="s">
        <v>2799</v>
      </c>
      <c r="AM1632" s="41"/>
      <c r="AP1632" s="54"/>
      <c r="AQ1632" s="54"/>
      <c r="AR1632" s="54"/>
      <c r="AS1632" s="54"/>
    </row>
    <row r="1633" s="7" customFormat="1" ht="53" customHeight="1" spans="1:45">
      <c r="A1633" s="23" t="s">
        <v>139</v>
      </c>
      <c r="B1633" s="24" t="s">
        <v>140</v>
      </c>
      <c r="C1633" s="25" t="s">
        <v>3231</v>
      </c>
      <c r="D1633" s="26" t="s">
        <v>3009</v>
      </c>
      <c r="E1633" s="27" t="s">
        <v>3232</v>
      </c>
      <c r="F1633" s="28" t="s">
        <v>241</v>
      </c>
      <c r="G1633" s="26" t="s">
        <v>970</v>
      </c>
      <c r="H1633" s="26" t="s">
        <v>146</v>
      </c>
      <c r="I1633" s="26" t="s">
        <v>147</v>
      </c>
      <c r="J1633" s="41" t="s">
        <v>148</v>
      </c>
      <c r="K1633" s="41" t="s">
        <v>149</v>
      </c>
      <c r="L1633" s="42">
        <v>1.42</v>
      </c>
      <c r="M1633" s="43">
        <v>0</v>
      </c>
      <c r="N1633" s="43"/>
      <c r="O1633" s="43"/>
      <c r="P1633" s="43"/>
      <c r="Q1633" s="43"/>
      <c r="R1633" s="47">
        <v>1.42</v>
      </c>
      <c r="S1633" s="48"/>
      <c r="T1633" s="26"/>
      <c r="U1633" s="23"/>
      <c r="V1633" s="48" t="str">
        <f t="shared" si="25"/>
        <v/>
      </c>
      <c r="W1633" s="48"/>
      <c r="X1633" s="48"/>
      <c r="Y1633" s="48"/>
      <c r="Z1633" s="48"/>
      <c r="AA1633" s="48" t="s">
        <v>135</v>
      </c>
      <c r="AB1633" s="41" t="s">
        <v>116</v>
      </c>
      <c r="AC1633" s="41" t="s">
        <v>136</v>
      </c>
      <c r="AD1633" s="41" t="s">
        <v>116</v>
      </c>
      <c r="AE1633" s="48" t="s">
        <v>136</v>
      </c>
      <c r="AF1633" s="41" t="s">
        <v>136</v>
      </c>
      <c r="AG1633" s="26">
        <v>42</v>
      </c>
      <c r="AH1633" s="50">
        <v>92.4</v>
      </c>
      <c r="AI1633" s="50">
        <v>67.2</v>
      </c>
      <c r="AJ1633" s="50">
        <v>151.2</v>
      </c>
      <c r="AK1633" s="51" t="s">
        <v>150</v>
      </c>
      <c r="AL1633" s="27" t="s">
        <v>2066</v>
      </c>
      <c r="AM1633" s="41"/>
      <c r="AP1633" s="54"/>
      <c r="AQ1633" s="54"/>
      <c r="AR1633" s="54"/>
      <c r="AS1633" s="54"/>
    </row>
    <row r="1634" s="7" customFormat="1" ht="53" customHeight="1" spans="1:45">
      <c r="A1634" s="23" t="s">
        <v>139</v>
      </c>
      <c r="B1634" s="24" t="s">
        <v>140</v>
      </c>
      <c r="C1634" s="25" t="s">
        <v>3233</v>
      </c>
      <c r="D1634" s="26" t="s">
        <v>3009</v>
      </c>
      <c r="E1634" s="27" t="s">
        <v>3189</v>
      </c>
      <c r="F1634" s="28" t="s">
        <v>241</v>
      </c>
      <c r="G1634" s="26" t="s">
        <v>974</v>
      </c>
      <c r="H1634" s="26" t="s">
        <v>146</v>
      </c>
      <c r="I1634" s="26" t="s">
        <v>147</v>
      </c>
      <c r="J1634" s="41" t="s">
        <v>148</v>
      </c>
      <c r="K1634" s="41" t="s">
        <v>149</v>
      </c>
      <c r="L1634" s="42">
        <v>0.23</v>
      </c>
      <c r="M1634" s="43">
        <v>0</v>
      </c>
      <c r="N1634" s="43"/>
      <c r="O1634" s="43"/>
      <c r="P1634" s="43"/>
      <c r="Q1634" s="43"/>
      <c r="R1634" s="47">
        <v>0.23</v>
      </c>
      <c r="S1634" s="48"/>
      <c r="T1634" s="26"/>
      <c r="U1634" s="23"/>
      <c r="V1634" s="48" t="str">
        <f t="shared" si="25"/>
        <v/>
      </c>
      <c r="W1634" s="48"/>
      <c r="X1634" s="48"/>
      <c r="Y1634" s="48"/>
      <c r="Z1634" s="48"/>
      <c r="AA1634" s="48" t="s">
        <v>135</v>
      </c>
      <c r="AB1634" s="41" t="s">
        <v>116</v>
      </c>
      <c r="AC1634" s="41" t="s">
        <v>116</v>
      </c>
      <c r="AD1634" s="41" t="s">
        <v>116</v>
      </c>
      <c r="AE1634" s="48" t="s">
        <v>136</v>
      </c>
      <c r="AF1634" s="41" t="s">
        <v>136</v>
      </c>
      <c r="AG1634" s="26">
        <v>47</v>
      </c>
      <c r="AH1634" s="50">
        <v>103.4</v>
      </c>
      <c r="AI1634" s="50">
        <v>75.2</v>
      </c>
      <c r="AJ1634" s="50">
        <v>169.2</v>
      </c>
      <c r="AK1634" s="51" t="s">
        <v>150</v>
      </c>
      <c r="AL1634" s="27" t="s">
        <v>1986</v>
      </c>
      <c r="AM1634" s="41"/>
      <c r="AP1634" s="54"/>
      <c r="AQ1634" s="54"/>
      <c r="AR1634" s="54"/>
      <c r="AS1634" s="54"/>
    </row>
    <row r="1635" s="7" customFormat="1" ht="53" customHeight="1" spans="1:45">
      <c r="A1635" s="23" t="s">
        <v>139</v>
      </c>
      <c r="B1635" s="24" t="s">
        <v>140</v>
      </c>
      <c r="C1635" s="25" t="s">
        <v>3234</v>
      </c>
      <c r="D1635" s="26" t="s">
        <v>3009</v>
      </c>
      <c r="E1635" s="27" t="s">
        <v>3010</v>
      </c>
      <c r="F1635" s="28" t="s">
        <v>241</v>
      </c>
      <c r="G1635" s="26" t="s">
        <v>977</v>
      </c>
      <c r="H1635" s="26" t="s">
        <v>146</v>
      </c>
      <c r="I1635" s="26" t="s">
        <v>147</v>
      </c>
      <c r="J1635" s="41" t="s">
        <v>148</v>
      </c>
      <c r="K1635" s="41" t="s">
        <v>149</v>
      </c>
      <c r="L1635" s="42">
        <v>0.17</v>
      </c>
      <c r="M1635" s="43">
        <v>0</v>
      </c>
      <c r="N1635" s="43"/>
      <c r="O1635" s="43"/>
      <c r="P1635" s="43"/>
      <c r="Q1635" s="43"/>
      <c r="R1635" s="47">
        <v>0.17</v>
      </c>
      <c r="S1635" s="48"/>
      <c r="T1635" s="26"/>
      <c r="U1635" s="23"/>
      <c r="V1635" s="48" t="str">
        <f t="shared" si="25"/>
        <v/>
      </c>
      <c r="W1635" s="48"/>
      <c r="X1635" s="48"/>
      <c r="Y1635" s="48"/>
      <c r="Z1635" s="48"/>
      <c r="AA1635" s="48" t="s">
        <v>135</v>
      </c>
      <c r="AB1635" s="41" t="s">
        <v>116</v>
      </c>
      <c r="AC1635" s="41" t="s">
        <v>136</v>
      </c>
      <c r="AD1635" s="41" t="s">
        <v>116</v>
      </c>
      <c r="AE1635" s="48" t="s">
        <v>136</v>
      </c>
      <c r="AF1635" s="41" t="s">
        <v>136</v>
      </c>
      <c r="AG1635" s="26">
        <v>53</v>
      </c>
      <c r="AH1635" s="50">
        <v>116.6</v>
      </c>
      <c r="AI1635" s="50">
        <v>84.8</v>
      </c>
      <c r="AJ1635" s="50">
        <v>190.8</v>
      </c>
      <c r="AK1635" s="51" t="s">
        <v>150</v>
      </c>
      <c r="AL1635" s="27" t="s">
        <v>2069</v>
      </c>
      <c r="AM1635" s="41"/>
      <c r="AP1635" s="54"/>
      <c r="AQ1635" s="54"/>
      <c r="AR1635" s="54"/>
      <c r="AS1635" s="54"/>
    </row>
    <row r="1636" s="7" customFormat="1" ht="53" customHeight="1" spans="1:45">
      <c r="A1636" s="23" t="s">
        <v>139</v>
      </c>
      <c r="B1636" s="24" t="s">
        <v>140</v>
      </c>
      <c r="C1636" s="25" t="s">
        <v>3235</v>
      </c>
      <c r="D1636" s="26" t="s">
        <v>3009</v>
      </c>
      <c r="E1636" s="27" t="s">
        <v>3024</v>
      </c>
      <c r="F1636" s="28" t="s">
        <v>241</v>
      </c>
      <c r="G1636" s="26" t="s">
        <v>980</v>
      </c>
      <c r="H1636" s="26" t="s">
        <v>146</v>
      </c>
      <c r="I1636" s="26" t="s">
        <v>147</v>
      </c>
      <c r="J1636" s="41" t="s">
        <v>148</v>
      </c>
      <c r="K1636" s="41" t="s">
        <v>149</v>
      </c>
      <c r="L1636" s="42">
        <v>0.5</v>
      </c>
      <c r="M1636" s="43">
        <v>0</v>
      </c>
      <c r="N1636" s="43"/>
      <c r="O1636" s="43"/>
      <c r="P1636" s="43"/>
      <c r="Q1636" s="43"/>
      <c r="R1636" s="47">
        <v>0.5</v>
      </c>
      <c r="S1636" s="48"/>
      <c r="T1636" s="26"/>
      <c r="U1636" s="23"/>
      <c r="V1636" s="48" t="str">
        <f t="shared" si="25"/>
        <v/>
      </c>
      <c r="W1636" s="48"/>
      <c r="X1636" s="48"/>
      <c r="Y1636" s="48"/>
      <c r="Z1636" s="48"/>
      <c r="AA1636" s="48" t="s">
        <v>135</v>
      </c>
      <c r="AB1636" s="41" t="s">
        <v>116</v>
      </c>
      <c r="AC1636" s="41" t="s">
        <v>136</v>
      </c>
      <c r="AD1636" s="41" t="s">
        <v>116</v>
      </c>
      <c r="AE1636" s="48" t="s">
        <v>136</v>
      </c>
      <c r="AF1636" s="41" t="s">
        <v>136</v>
      </c>
      <c r="AG1636" s="26">
        <v>72</v>
      </c>
      <c r="AH1636" s="50">
        <v>158.4</v>
      </c>
      <c r="AI1636" s="50">
        <v>115.2</v>
      </c>
      <c r="AJ1636" s="50">
        <v>259.2</v>
      </c>
      <c r="AK1636" s="51" t="s">
        <v>150</v>
      </c>
      <c r="AL1636" s="27" t="s">
        <v>2071</v>
      </c>
      <c r="AM1636" s="41"/>
      <c r="AP1636" s="54"/>
      <c r="AQ1636" s="54"/>
      <c r="AR1636" s="54"/>
      <c r="AS1636" s="54"/>
    </row>
    <row r="1637" s="7" customFormat="1" ht="53" customHeight="1" spans="1:45">
      <c r="A1637" s="23" t="s">
        <v>139</v>
      </c>
      <c r="B1637" s="24" t="s">
        <v>140</v>
      </c>
      <c r="C1637" s="25" t="s">
        <v>3236</v>
      </c>
      <c r="D1637" s="26" t="s">
        <v>3009</v>
      </c>
      <c r="E1637" s="27" t="s">
        <v>3237</v>
      </c>
      <c r="F1637" s="28" t="s">
        <v>241</v>
      </c>
      <c r="G1637" s="26" t="s">
        <v>1231</v>
      </c>
      <c r="H1637" s="26" t="s">
        <v>146</v>
      </c>
      <c r="I1637" s="26" t="s">
        <v>147</v>
      </c>
      <c r="J1637" s="41" t="s">
        <v>148</v>
      </c>
      <c r="K1637" s="41" t="s">
        <v>149</v>
      </c>
      <c r="L1637" s="42">
        <v>0.91</v>
      </c>
      <c r="M1637" s="43">
        <v>0</v>
      </c>
      <c r="N1637" s="43"/>
      <c r="O1637" s="43"/>
      <c r="P1637" s="43"/>
      <c r="Q1637" s="43"/>
      <c r="R1637" s="47">
        <v>0.91</v>
      </c>
      <c r="S1637" s="48"/>
      <c r="T1637" s="26"/>
      <c r="U1637" s="23"/>
      <c r="V1637" s="48" t="str">
        <f t="shared" si="25"/>
        <v/>
      </c>
      <c r="W1637" s="48"/>
      <c r="X1637" s="48"/>
      <c r="Y1637" s="48"/>
      <c r="Z1637" s="48"/>
      <c r="AA1637" s="48" t="s">
        <v>135</v>
      </c>
      <c r="AB1637" s="41" t="s">
        <v>116</v>
      </c>
      <c r="AC1637" s="41" t="s">
        <v>116</v>
      </c>
      <c r="AD1637" s="41" t="s">
        <v>116</v>
      </c>
      <c r="AE1637" s="48" t="s">
        <v>136</v>
      </c>
      <c r="AF1637" s="41" t="s">
        <v>136</v>
      </c>
      <c r="AG1637" s="26">
        <v>97</v>
      </c>
      <c r="AH1637" s="50">
        <v>213.4</v>
      </c>
      <c r="AI1637" s="50">
        <v>155.2</v>
      </c>
      <c r="AJ1637" s="50">
        <v>349.2</v>
      </c>
      <c r="AK1637" s="51" t="s">
        <v>150</v>
      </c>
      <c r="AL1637" s="27" t="s">
        <v>2806</v>
      </c>
      <c r="AM1637" s="41"/>
      <c r="AP1637" s="54"/>
      <c r="AQ1637" s="54"/>
      <c r="AR1637" s="54"/>
      <c r="AS1637" s="54"/>
    </row>
    <row r="1638" s="7" customFormat="1" ht="53" customHeight="1" spans="1:45">
      <c r="A1638" s="23" t="s">
        <v>139</v>
      </c>
      <c r="B1638" s="24" t="s">
        <v>140</v>
      </c>
      <c r="C1638" s="25" t="s">
        <v>3238</v>
      </c>
      <c r="D1638" s="26" t="s">
        <v>3009</v>
      </c>
      <c r="E1638" s="27" t="s">
        <v>3010</v>
      </c>
      <c r="F1638" s="28" t="s">
        <v>241</v>
      </c>
      <c r="G1638" s="26" t="s">
        <v>983</v>
      </c>
      <c r="H1638" s="26" t="s">
        <v>146</v>
      </c>
      <c r="I1638" s="26" t="s">
        <v>147</v>
      </c>
      <c r="J1638" s="41" t="s">
        <v>148</v>
      </c>
      <c r="K1638" s="41" t="s">
        <v>149</v>
      </c>
      <c r="L1638" s="42">
        <v>0.17</v>
      </c>
      <c r="M1638" s="43">
        <v>0</v>
      </c>
      <c r="N1638" s="43"/>
      <c r="O1638" s="43"/>
      <c r="P1638" s="43"/>
      <c r="Q1638" s="43"/>
      <c r="R1638" s="47">
        <v>0.17</v>
      </c>
      <c r="S1638" s="48"/>
      <c r="T1638" s="26"/>
      <c r="U1638" s="23"/>
      <c r="V1638" s="48" t="str">
        <f t="shared" si="25"/>
        <v/>
      </c>
      <c r="W1638" s="48"/>
      <c r="X1638" s="48"/>
      <c r="Y1638" s="48"/>
      <c r="Z1638" s="48"/>
      <c r="AA1638" s="48" t="s">
        <v>135</v>
      </c>
      <c r="AB1638" s="41" t="s">
        <v>116</v>
      </c>
      <c r="AC1638" s="41" t="s">
        <v>136</v>
      </c>
      <c r="AD1638" s="41" t="s">
        <v>116</v>
      </c>
      <c r="AE1638" s="48" t="s">
        <v>136</v>
      </c>
      <c r="AF1638" s="41" t="s">
        <v>136</v>
      </c>
      <c r="AG1638" s="26">
        <v>97</v>
      </c>
      <c r="AH1638" s="50">
        <v>213.4</v>
      </c>
      <c r="AI1638" s="50">
        <v>155.2</v>
      </c>
      <c r="AJ1638" s="50">
        <v>349.2</v>
      </c>
      <c r="AK1638" s="51" t="s">
        <v>150</v>
      </c>
      <c r="AL1638" s="27" t="s">
        <v>2806</v>
      </c>
      <c r="AM1638" s="41"/>
      <c r="AP1638" s="54"/>
      <c r="AQ1638" s="54"/>
      <c r="AR1638" s="54"/>
      <c r="AS1638" s="54"/>
    </row>
    <row r="1639" s="7" customFormat="1" ht="53" customHeight="1" spans="1:45">
      <c r="A1639" s="23" t="s">
        <v>139</v>
      </c>
      <c r="B1639" s="24" t="s">
        <v>140</v>
      </c>
      <c r="C1639" s="25" t="s">
        <v>3239</v>
      </c>
      <c r="D1639" s="26" t="s">
        <v>3009</v>
      </c>
      <c r="E1639" s="27" t="s">
        <v>3014</v>
      </c>
      <c r="F1639" s="28" t="s">
        <v>241</v>
      </c>
      <c r="G1639" s="26" t="s">
        <v>986</v>
      </c>
      <c r="H1639" s="26" t="s">
        <v>146</v>
      </c>
      <c r="I1639" s="26" t="s">
        <v>147</v>
      </c>
      <c r="J1639" s="41" t="s">
        <v>148</v>
      </c>
      <c r="K1639" s="41" t="s">
        <v>149</v>
      </c>
      <c r="L1639" s="42">
        <v>0.08</v>
      </c>
      <c r="M1639" s="43">
        <v>0</v>
      </c>
      <c r="N1639" s="43"/>
      <c r="O1639" s="43"/>
      <c r="P1639" s="43"/>
      <c r="Q1639" s="43"/>
      <c r="R1639" s="47">
        <v>0.08</v>
      </c>
      <c r="S1639" s="48"/>
      <c r="T1639" s="26"/>
      <c r="U1639" s="23"/>
      <c r="V1639" s="48" t="str">
        <f t="shared" si="25"/>
        <v/>
      </c>
      <c r="W1639" s="48"/>
      <c r="X1639" s="48"/>
      <c r="Y1639" s="48"/>
      <c r="Z1639" s="48"/>
      <c r="AA1639" s="48" t="s">
        <v>135</v>
      </c>
      <c r="AB1639" s="41" t="s">
        <v>116</v>
      </c>
      <c r="AC1639" s="41" t="s">
        <v>116</v>
      </c>
      <c r="AD1639" s="41" t="s">
        <v>116</v>
      </c>
      <c r="AE1639" s="48" t="s">
        <v>136</v>
      </c>
      <c r="AF1639" s="41" t="s">
        <v>136</v>
      </c>
      <c r="AG1639" s="26">
        <v>28</v>
      </c>
      <c r="AH1639" s="50">
        <v>61.6</v>
      </c>
      <c r="AI1639" s="50">
        <v>44.8</v>
      </c>
      <c r="AJ1639" s="50">
        <v>100.8</v>
      </c>
      <c r="AK1639" s="51" t="s">
        <v>150</v>
      </c>
      <c r="AL1639" s="27" t="s">
        <v>1884</v>
      </c>
      <c r="AM1639" s="41"/>
      <c r="AP1639" s="54"/>
      <c r="AQ1639" s="54"/>
      <c r="AR1639" s="54"/>
      <c r="AS1639" s="54"/>
    </row>
    <row r="1640" s="7" customFormat="1" ht="53" customHeight="1" spans="1:45">
      <c r="A1640" s="23" t="s">
        <v>139</v>
      </c>
      <c r="B1640" s="24" t="s">
        <v>140</v>
      </c>
      <c r="C1640" s="25" t="s">
        <v>3240</v>
      </c>
      <c r="D1640" s="26" t="s">
        <v>3000</v>
      </c>
      <c r="E1640" s="26" t="s">
        <v>3241</v>
      </c>
      <c r="F1640" s="30" t="s">
        <v>246</v>
      </c>
      <c r="G1640" s="26" t="s">
        <v>366</v>
      </c>
      <c r="H1640" s="26" t="s">
        <v>146</v>
      </c>
      <c r="I1640" s="26" t="s">
        <v>147</v>
      </c>
      <c r="J1640" s="41" t="s">
        <v>148</v>
      </c>
      <c r="K1640" s="41" t="s">
        <v>149</v>
      </c>
      <c r="L1640" s="42">
        <v>0.18</v>
      </c>
      <c r="M1640" s="43">
        <v>0</v>
      </c>
      <c r="N1640" s="43"/>
      <c r="O1640" s="43"/>
      <c r="P1640" s="43"/>
      <c r="Q1640" s="43"/>
      <c r="R1640" s="47">
        <v>0.18</v>
      </c>
      <c r="S1640" s="48"/>
      <c r="T1640" s="26"/>
      <c r="U1640" s="23"/>
      <c r="V1640" s="48" t="str">
        <f t="shared" si="25"/>
        <v/>
      </c>
      <c r="W1640" s="48"/>
      <c r="X1640" s="48"/>
      <c r="Y1640" s="48"/>
      <c r="Z1640" s="48"/>
      <c r="AA1640" s="48" t="s">
        <v>135</v>
      </c>
      <c r="AB1640" s="41" t="s">
        <v>116</v>
      </c>
      <c r="AC1640" s="41" t="s">
        <v>116</v>
      </c>
      <c r="AD1640" s="41" t="s">
        <v>116</v>
      </c>
      <c r="AE1640" s="48" t="s">
        <v>136</v>
      </c>
      <c r="AF1640" s="41" t="s">
        <v>136</v>
      </c>
      <c r="AG1640" s="26">
        <v>150</v>
      </c>
      <c r="AH1640" s="50">
        <v>330</v>
      </c>
      <c r="AI1640" s="50">
        <v>240</v>
      </c>
      <c r="AJ1640" s="50">
        <v>540</v>
      </c>
      <c r="AK1640" s="51" t="s">
        <v>150</v>
      </c>
      <c r="AL1640" s="27" t="s">
        <v>3242</v>
      </c>
      <c r="AM1640" s="41"/>
      <c r="AP1640" s="54"/>
      <c r="AQ1640" s="54"/>
      <c r="AR1640" s="54"/>
      <c r="AS1640" s="54"/>
    </row>
    <row r="1641" s="7" customFormat="1" ht="53" customHeight="1" spans="1:45">
      <c r="A1641" s="23" t="s">
        <v>139</v>
      </c>
      <c r="B1641" s="24" t="s">
        <v>140</v>
      </c>
      <c r="C1641" s="25" t="s">
        <v>3243</v>
      </c>
      <c r="D1641" s="26" t="s">
        <v>3000</v>
      </c>
      <c r="E1641" s="26" t="s">
        <v>3244</v>
      </c>
      <c r="F1641" s="30" t="s">
        <v>246</v>
      </c>
      <c r="G1641" s="26" t="s">
        <v>701</v>
      </c>
      <c r="H1641" s="26" t="s">
        <v>146</v>
      </c>
      <c r="I1641" s="26" t="s">
        <v>147</v>
      </c>
      <c r="J1641" s="41" t="s">
        <v>148</v>
      </c>
      <c r="K1641" s="41" t="s">
        <v>149</v>
      </c>
      <c r="L1641" s="42">
        <v>0.66</v>
      </c>
      <c r="M1641" s="43">
        <v>0</v>
      </c>
      <c r="N1641" s="43"/>
      <c r="O1641" s="43"/>
      <c r="P1641" s="43"/>
      <c r="Q1641" s="43"/>
      <c r="R1641" s="47">
        <v>0.66</v>
      </c>
      <c r="S1641" s="48"/>
      <c r="T1641" s="26"/>
      <c r="U1641" s="23"/>
      <c r="V1641" s="48" t="str">
        <f t="shared" si="25"/>
        <v/>
      </c>
      <c r="W1641" s="48"/>
      <c r="X1641" s="48"/>
      <c r="Y1641" s="48"/>
      <c r="Z1641" s="48"/>
      <c r="AA1641" s="48" t="s">
        <v>135</v>
      </c>
      <c r="AB1641" s="41" t="s">
        <v>116</v>
      </c>
      <c r="AC1641" s="41" t="s">
        <v>116</v>
      </c>
      <c r="AD1641" s="41" t="s">
        <v>116</v>
      </c>
      <c r="AE1641" s="48" t="s">
        <v>136</v>
      </c>
      <c r="AF1641" s="41" t="s">
        <v>136</v>
      </c>
      <c r="AG1641" s="26">
        <v>101</v>
      </c>
      <c r="AH1641" s="50">
        <v>222.2</v>
      </c>
      <c r="AI1641" s="50">
        <v>161.6</v>
      </c>
      <c r="AJ1641" s="50">
        <v>363.6</v>
      </c>
      <c r="AK1641" s="51" t="s">
        <v>150</v>
      </c>
      <c r="AL1641" s="27" t="s">
        <v>2076</v>
      </c>
      <c r="AM1641" s="41"/>
      <c r="AP1641" s="54"/>
      <c r="AQ1641" s="54"/>
      <c r="AR1641" s="54"/>
      <c r="AS1641" s="54"/>
    </row>
    <row r="1642" s="7" customFormat="1" ht="53" customHeight="1" spans="1:45">
      <c r="A1642" s="23" t="s">
        <v>139</v>
      </c>
      <c r="B1642" s="24" t="s">
        <v>140</v>
      </c>
      <c r="C1642" s="25" t="s">
        <v>3245</v>
      </c>
      <c r="D1642" s="26" t="s">
        <v>3000</v>
      </c>
      <c r="E1642" s="29" t="s">
        <v>3246</v>
      </c>
      <c r="F1642" s="30" t="s">
        <v>246</v>
      </c>
      <c r="G1642" s="26" t="s">
        <v>370</v>
      </c>
      <c r="H1642" s="26" t="s">
        <v>146</v>
      </c>
      <c r="I1642" s="26" t="s">
        <v>147</v>
      </c>
      <c r="J1642" s="41" t="s">
        <v>148</v>
      </c>
      <c r="K1642" s="41" t="s">
        <v>149</v>
      </c>
      <c r="L1642" s="42">
        <v>0.36</v>
      </c>
      <c r="M1642" s="43">
        <v>0</v>
      </c>
      <c r="N1642" s="43"/>
      <c r="O1642" s="43"/>
      <c r="P1642" s="43"/>
      <c r="Q1642" s="43"/>
      <c r="R1642" s="47">
        <v>0.36</v>
      </c>
      <c r="S1642" s="48"/>
      <c r="T1642" s="26"/>
      <c r="U1642" s="23"/>
      <c r="V1642" s="48" t="str">
        <f t="shared" si="25"/>
        <v/>
      </c>
      <c r="W1642" s="48"/>
      <c r="X1642" s="48"/>
      <c r="Y1642" s="48"/>
      <c r="Z1642" s="48"/>
      <c r="AA1642" s="48" t="s">
        <v>135</v>
      </c>
      <c r="AB1642" s="41" t="s">
        <v>116</v>
      </c>
      <c r="AC1642" s="41" t="s">
        <v>136</v>
      </c>
      <c r="AD1642" s="41" t="s">
        <v>116</v>
      </c>
      <c r="AE1642" s="48" t="s">
        <v>136</v>
      </c>
      <c r="AF1642" s="41" t="s">
        <v>136</v>
      </c>
      <c r="AG1642" s="26">
        <v>38</v>
      </c>
      <c r="AH1642" s="50">
        <v>83.6</v>
      </c>
      <c r="AI1642" s="50">
        <v>60.8</v>
      </c>
      <c r="AJ1642" s="50">
        <v>136.8</v>
      </c>
      <c r="AK1642" s="51" t="s">
        <v>150</v>
      </c>
      <c r="AL1642" s="27" t="s">
        <v>1896</v>
      </c>
      <c r="AM1642" s="41"/>
      <c r="AP1642" s="54"/>
      <c r="AQ1642" s="54"/>
      <c r="AR1642" s="54"/>
      <c r="AS1642" s="54"/>
    </row>
    <row r="1643" s="7" customFormat="1" ht="53" customHeight="1" spans="1:45">
      <c r="A1643" s="23" t="s">
        <v>139</v>
      </c>
      <c r="B1643" s="24" t="s">
        <v>140</v>
      </c>
      <c r="C1643" s="25" t="s">
        <v>3247</v>
      </c>
      <c r="D1643" s="26" t="s">
        <v>3000</v>
      </c>
      <c r="E1643" s="26" t="s">
        <v>3006</v>
      </c>
      <c r="F1643" s="30" t="s">
        <v>246</v>
      </c>
      <c r="G1643" s="26" t="s">
        <v>2080</v>
      </c>
      <c r="H1643" s="26" t="s">
        <v>146</v>
      </c>
      <c r="I1643" s="26" t="s">
        <v>147</v>
      </c>
      <c r="J1643" s="41" t="s">
        <v>148</v>
      </c>
      <c r="K1643" s="41" t="s">
        <v>149</v>
      </c>
      <c r="L1643" s="42">
        <v>0.83</v>
      </c>
      <c r="M1643" s="43">
        <v>0</v>
      </c>
      <c r="N1643" s="43"/>
      <c r="O1643" s="43"/>
      <c r="P1643" s="43"/>
      <c r="Q1643" s="43"/>
      <c r="R1643" s="47">
        <v>0.83</v>
      </c>
      <c r="S1643" s="48"/>
      <c r="T1643" s="26"/>
      <c r="U1643" s="23"/>
      <c r="V1643" s="48" t="str">
        <f t="shared" si="25"/>
        <v/>
      </c>
      <c r="W1643" s="48"/>
      <c r="X1643" s="48"/>
      <c r="Y1643" s="48"/>
      <c r="Z1643" s="48"/>
      <c r="AA1643" s="48" t="s">
        <v>135</v>
      </c>
      <c r="AB1643" s="41" t="s">
        <v>116</v>
      </c>
      <c r="AC1643" s="41" t="s">
        <v>136</v>
      </c>
      <c r="AD1643" s="41" t="s">
        <v>116</v>
      </c>
      <c r="AE1643" s="48" t="s">
        <v>136</v>
      </c>
      <c r="AF1643" s="41" t="s">
        <v>136</v>
      </c>
      <c r="AG1643" s="26">
        <v>70</v>
      </c>
      <c r="AH1643" s="50">
        <v>154</v>
      </c>
      <c r="AI1643" s="50">
        <v>112</v>
      </c>
      <c r="AJ1643" s="50">
        <v>252</v>
      </c>
      <c r="AK1643" s="51" t="s">
        <v>150</v>
      </c>
      <c r="AL1643" s="27" t="s">
        <v>2106</v>
      </c>
      <c r="AM1643" s="41"/>
      <c r="AP1643" s="54"/>
      <c r="AQ1643" s="54"/>
      <c r="AR1643" s="54"/>
      <c r="AS1643" s="54"/>
    </row>
    <row r="1644" s="7" customFormat="1" ht="53" customHeight="1" spans="1:45">
      <c r="A1644" s="23" t="s">
        <v>139</v>
      </c>
      <c r="B1644" s="24" t="s">
        <v>140</v>
      </c>
      <c r="C1644" s="25" t="s">
        <v>3248</v>
      </c>
      <c r="D1644" s="26" t="s">
        <v>3000</v>
      </c>
      <c r="E1644" s="26" t="s">
        <v>3249</v>
      </c>
      <c r="F1644" s="30" t="s">
        <v>246</v>
      </c>
      <c r="G1644" s="26" t="s">
        <v>2083</v>
      </c>
      <c r="H1644" s="26" t="s">
        <v>146</v>
      </c>
      <c r="I1644" s="26" t="s">
        <v>147</v>
      </c>
      <c r="J1644" s="41" t="s">
        <v>148</v>
      </c>
      <c r="K1644" s="41" t="s">
        <v>149</v>
      </c>
      <c r="L1644" s="42">
        <v>0.41</v>
      </c>
      <c r="M1644" s="43">
        <v>0</v>
      </c>
      <c r="N1644" s="43"/>
      <c r="O1644" s="43"/>
      <c r="P1644" s="43"/>
      <c r="Q1644" s="43"/>
      <c r="R1644" s="47">
        <v>0.41</v>
      </c>
      <c r="S1644" s="48"/>
      <c r="T1644" s="26"/>
      <c r="U1644" s="23"/>
      <c r="V1644" s="48" t="str">
        <f t="shared" si="25"/>
        <v/>
      </c>
      <c r="W1644" s="48"/>
      <c r="X1644" s="48"/>
      <c r="Y1644" s="48"/>
      <c r="Z1644" s="48"/>
      <c r="AA1644" s="48" t="s">
        <v>135</v>
      </c>
      <c r="AB1644" s="41" t="s">
        <v>116</v>
      </c>
      <c r="AC1644" s="41" t="s">
        <v>136</v>
      </c>
      <c r="AD1644" s="41" t="s">
        <v>116</v>
      </c>
      <c r="AE1644" s="48" t="s">
        <v>136</v>
      </c>
      <c r="AF1644" s="41" t="s">
        <v>136</v>
      </c>
      <c r="AG1644" s="26">
        <v>30</v>
      </c>
      <c r="AH1644" s="50">
        <v>66</v>
      </c>
      <c r="AI1644" s="50">
        <v>48</v>
      </c>
      <c r="AJ1644" s="50">
        <v>108</v>
      </c>
      <c r="AK1644" s="51" t="s">
        <v>150</v>
      </c>
      <c r="AL1644" s="27" t="s">
        <v>1763</v>
      </c>
      <c r="AM1644" s="41"/>
      <c r="AP1644" s="54"/>
      <c r="AQ1644" s="54"/>
      <c r="AR1644" s="54"/>
      <c r="AS1644" s="54"/>
    </row>
    <row r="1645" s="7" customFormat="1" ht="53" customHeight="1" spans="1:45">
      <c r="A1645" s="23" t="s">
        <v>139</v>
      </c>
      <c r="B1645" s="24" t="s">
        <v>140</v>
      </c>
      <c r="C1645" s="25" t="s">
        <v>3250</v>
      </c>
      <c r="D1645" s="26" t="s">
        <v>3000</v>
      </c>
      <c r="E1645" s="26" t="s">
        <v>3006</v>
      </c>
      <c r="F1645" s="30" t="s">
        <v>246</v>
      </c>
      <c r="G1645" s="26" t="s">
        <v>2086</v>
      </c>
      <c r="H1645" s="26" t="s">
        <v>146</v>
      </c>
      <c r="I1645" s="26" t="s">
        <v>147</v>
      </c>
      <c r="J1645" s="41" t="s">
        <v>148</v>
      </c>
      <c r="K1645" s="41" t="s">
        <v>149</v>
      </c>
      <c r="L1645" s="42">
        <v>0.83</v>
      </c>
      <c r="M1645" s="43">
        <v>0</v>
      </c>
      <c r="N1645" s="43"/>
      <c r="O1645" s="43"/>
      <c r="P1645" s="43"/>
      <c r="Q1645" s="43"/>
      <c r="R1645" s="47">
        <v>0.83</v>
      </c>
      <c r="S1645" s="48"/>
      <c r="T1645" s="26"/>
      <c r="U1645" s="23"/>
      <c r="V1645" s="48" t="str">
        <f t="shared" si="25"/>
        <v/>
      </c>
      <c r="W1645" s="48"/>
      <c r="X1645" s="48"/>
      <c r="Y1645" s="48"/>
      <c r="Z1645" s="48"/>
      <c r="AA1645" s="48" t="s">
        <v>135</v>
      </c>
      <c r="AB1645" s="41" t="s">
        <v>116</v>
      </c>
      <c r="AC1645" s="41" t="s">
        <v>136</v>
      </c>
      <c r="AD1645" s="41" t="s">
        <v>116</v>
      </c>
      <c r="AE1645" s="48" t="s">
        <v>136</v>
      </c>
      <c r="AF1645" s="41" t="s">
        <v>136</v>
      </c>
      <c r="AG1645" s="26">
        <v>45</v>
      </c>
      <c r="AH1645" s="50">
        <v>99</v>
      </c>
      <c r="AI1645" s="50">
        <v>72</v>
      </c>
      <c r="AJ1645" s="50">
        <v>162</v>
      </c>
      <c r="AK1645" s="51" t="s">
        <v>150</v>
      </c>
      <c r="AL1645" s="27" t="s">
        <v>1766</v>
      </c>
      <c r="AM1645" s="41"/>
      <c r="AP1645" s="54"/>
      <c r="AQ1645" s="54"/>
      <c r="AR1645" s="54"/>
      <c r="AS1645" s="54"/>
    </row>
    <row r="1646" s="7" customFormat="1" ht="53" customHeight="1" spans="1:45">
      <c r="A1646" s="23" t="s">
        <v>139</v>
      </c>
      <c r="B1646" s="24" t="s">
        <v>140</v>
      </c>
      <c r="C1646" s="25" t="s">
        <v>3251</v>
      </c>
      <c r="D1646" s="26" t="s">
        <v>3000</v>
      </c>
      <c r="E1646" s="26" t="s">
        <v>3252</v>
      </c>
      <c r="F1646" s="30" t="s">
        <v>246</v>
      </c>
      <c r="G1646" s="26" t="s">
        <v>2089</v>
      </c>
      <c r="H1646" s="26" t="s">
        <v>146</v>
      </c>
      <c r="I1646" s="26" t="s">
        <v>147</v>
      </c>
      <c r="J1646" s="41" t="s">
        <v>148</v>
      </c>
      <c r="K1646" s="41" t="s">
        <v>149</v>
      </c>
      <c r="L1646" s="42">
        <v>0.04</v>
      </c>
      <c r="M1646" s="43">
        <v>0</v>
      </c>
      <c r="N1646" s="43"/>
      <c r="O1646" s="43"/>
      <c r="P1646" s="43"/>
      <c r="Q1646" s="43"/>
      <c r="R1646" s="47">
        <v>0.04</v>
      </c>
      <c r="S1646" s="48"/>
      <c r="T1646" s="26"/>
      <c r="U1646" s="23"/>
      <c r="V1646" s="48" t="str">
        <f t="shared" si="25"/>
        <v/>
      </c>
      <c r="W1646" s="48"/>
      <c r="X1646" s="48"/>
      <c r="Y1646" s="48"/>
      <c r="Z1646" s="48"/>
      <c r="AA1646" s="48" t="s">
        <v>135</v>
      </c>
      <c r="AB1646" s="41" t="s">
        <v>116</v>
      </c>
      <c r="AC1646" s="41" t="s">
        <v>136</v>
      </c>
      <c r="AD1646" s="41" t="s">
        <v>116</v>
      </c>
      <c r="AE1646" s="48" t="s">
        <v>136</v>
      </c>
      <c r="AF1646" s="41" t="s">
        <v>136</v>
      </c>
      <c r="AG1646" s="26">
        <v>10</v>
      </c>
      <c r="AH1646" s="50">
        <v>22</v>
      </c>
      <c r="AI1646" s="50">
        <v>16</v>
      </c>
      <c r="AJ1646" s="50">
        <v>36</v>
      </c>
      <c r="AK1646" s="51" t="s">
        <v>150</v>
      </c>
      <c r="AL1646" s="27" t="s">
        <v>1740</v>
      </c>
      <c r="AM1646" s="41"/>
      <c r="AP1646" s="54"/>
      <c r="AQ1646" s="54"/>
      <c r="AR1646" s="54"/>
      <c r="AS1646" s="54"/>
    </row>
    <row r="1647" s="7" customFormat="1" ht="53" customHeight="1" spans="1:45">
      <c r="A1647" s="23" t="s">
        <v>139</v>
      </c>
      <c r="B1647" s="24" t="s">
        <v>140</v>
      </c>
      <c r="C1647" s="25" t="s">
        <v>3253</v>
      </c>
      <c r="D1647" s="26" t="s">
        <v>3000</v>
      </c>
      <c r="E1647" s="26" t="s">
        <v>3254</v>
      </c>
      <c r="F1647" s="30" t="s">
        <v>246</v>
      </c>
      <c r="G1647" s="26" t="s">
        <v>706</v>
      </c>
      <c r="H1647" s="26" t="s">
        <v>146</v>
      </c>
      <c r="I1647" s="26" t="s">
        <v>147</v>
      </c>
      <c r="J1647" s="41" t="s">
        <v>148</v>
      </c>
      <c r="K1647" s="41" t="s">
        <v>149</v>
      </c>
      <c r="L1647" s="42">
        <v>0.74</v>
      </c>
      <c r="M1647" s="43">
        <v>0</v>
      </c>
      <c r="N1647" s="43"/>
      <c r="O1647" s="43"/>
      <c r="P1647" s="43"/>
      <c r="Q1647" s="43"/>
      <c r="R1647" s="47">
        <v>0.74</v>
      </c>
      <c r="S1647" s="48"/>
      <c r="T1647" s="26"/>
      <c r="U1647" s="23"/>
      <c r="V1647" s="48" t="str">
        <f t="shared" si="25"/>
        <v/>
      </c>
      <c r="W1647" s="48"/>
      <c r="X1647" s="48"/>
      <c r="Y1647" s="48"/>
      <c r="Z1647" s="48"/>
      <c r="AA1647" s="48" t="s">
        <v>135</v>
      </c>
      <c r="AB1647" s="41" t="s">
        <v>116</v>
      </c>
      <c r="AC1647" s="41" t="s">
        <v>116</v>
      </c>
      <c r="AD1647" s="41" t="s">
        <v>116</v>
      </c>
      <c r="AE1647" s="48" t="s">
        <v>136</v>
      </c>
      <c r="AF1647" s="41" t="s">
        <v>136</v>
      </c>
      <c r="AG1647" s="26">
        <v>40</v>
      </c>
      <c r="AH1647" s="50">
        <v>88</v>
      </c>
      <c r="AI1647" s="50">
        <v>64</v>
      </c>
      <c r="AJ1647" s="50">
        <v>144</v>
      </c>
      <c r="AK1647" s="51" t="s">
        <v>150</v>
      </c>
      <c r="AL1647" s="27" t="s">
        <v>1851</v>
      </c>
      <c r="AM1647" s="41"/>
      <c r="AP1647" s="54"/>
      <c r="AQ1647" s="54"/>
      <c r="AR1647" s="54"/>
      <c r="AS1647" s="54"/>
    </row>
    <row r="1648" s="7" customFormat="1" ht="53" customHeight="1" spans="1:45">
      <c r="A1648" s="23" t="s">
        <v>139</v>
      </c>
      <c r="B1648" s="24" t="s">
        <v>140</v>
      </c>
      <c r="C1648" s="25" t="s">
        <v>3255</v>
      </c>
      <c r="D1648" s="26" t="s">
        <v>3000</v>
      </c>
      <c r="E1648" s="26" t="s">
        <v>3057</v>
      </c>
      <c r="F1648" s="30" t="s">
        <v>246</v>
      </c>
      <c r="G1648" s="26" t="s">
        <v>708</v>
      </c>
      <c r="H1648" s="26" t="s">
        <v>146</v>
      </c>
      <c r="I1648" s="26" t="s">
        <v>147</v>
      </c>
      <c r="J1648" s="41" t="s">
        <v>148</v>
      </c>
      <c r="K1648" s="41" t="s">
        <v>149</v>
      </c>
      <c r="L1648" s="42">
        <v>0.99</v>
      </c>
      <c r="M1648" s="43">
        <v>0</v>
      </c>
      <c r="N1648" s="43"/>
      <c r="O1648" s="43"/>
      <c r="P1648" s="43"/>
      <c r="Q1648" s="43"/>
      <c r="R1648" s="47">
        <v>0.99</v>
      </c>
      <c r="S1648" s="48"/>
      <c r="T1648" s="26"/>
      <c r="U1648" s="23"/>
      <c r="V1648" s="48" t="str">
        <f t="shared" si="25"/>
        <v/>
      </c>
      <c r="W1648" s="48"/>
      <c r="X1648" s="48"/>
      <c r="Y1648" s="48"/>
      <c r="Z1648" s="48"/>
      <c r="AA1648" s="48" t="s">
        <v>135</v>
      </c>
      <c r="AB1648" s="41" t="s">
        <v>116</v>
      </c>
      <c r="AC1648" s="41" t="s">
        <v>136</v>
      </c>
      <c r="AD1648" s="41" t="s">
        <v>116</v>
      </c>
      <c r="AE1648" s="48" t="s">
        <v>136</v>
      </c>
      <c r="AF1648" s="41" t="s">
        <v>136</v>
      </c>
      <c r="AG1648" s="26">
        <v>45</v>
      </c>
      <c r="AH1648" s="50">
        <v>99</v>
      </c>
      <c r="AI1648" s="50">
        <v>72</v>
      </c>
      <c r="AJ1648" s="50">
        <v>162</v>
      </c>
      <c r="AK1648" s="51" t="s">
        <v>150</v>
      </c>
      <c r="AL1648" s="27" t="s">
        <v>1766</v>
      </c>
      <c r="AM1648" s="41"/>
      <c r="AP1648" s="54"/>
      <c r="AQ1648" s="54"/>
      <c r="AR1648" s="54"/>
      <c r="AS1648" s="54"/>
    </row>
    <row r="1649" s="7" customFormat="1" ht="53" customHeight="1" spans="1:45">
      <c r="A1649" s="23" t="s">
        <v>139</v>
      </c>
      <c r="B1649" s="24" t="s">
        <v>140</v>
      </c>
      <c r="C1649" s="25" t="s">
        <v>3256</v>
      </c>
      <c r="D1649" s="26" t="s">
        <v>3000</v>
      </c>
      <c r="E1649" s="26" t="s">
        <v>3003</v>
      </c>
      <c r="F1649" s="30" t="s">
        <v>246</v>
      </c>
      <c r="G1649" s="26" t="s">
        <v>251</v>
      </c>
      <c r="H1649" s="26" t="s">
        <v>146</v>
      </c>
      <c r="I1649" s="26" t="s">
        <v>147</v>
      </c>
      <c r="J1649" s="41" t="s">
        <v>148</v>
      </c>
      <c r="K1649" s="41" t="s">
        <v>149</v>
      </c>
      <c r="L1649" s="42">
        <v>0.33</v>
      </c>
      <c r="M1649" s="43">
        <v>0</v>
      </c>
      <c r="N1649" s="43"/>
      <c r="O1649" s="43"/>
      <c r="P1649" s="43"/>
      <c r="Q1649" s="43"/>
      <c r="R1649" s="47">
        <v>0.33</v>
      </c>
      <c r="S1649" s="48"/>
      <c r="T1649" s="26"/>
      <c r="U1649" s="23"/>
      <c r="V1649" s="48" t="str">
        <f t="shared" si="25"/>
        <v/>
      </c>
      <c r="W1649" s="48"/>
      <c r="X1649" s="48"/>
      <c r="Y1649" s="48"/>
      <c r="Z1649" s="48"/>
      <c r="AA1649" s="48" t="s">
        <v>135</v>
      </c>
      <c r="AB1649" s="41" t="s">
        <v>116</v>
      </c>
      <c r="AC1649" s="41" t="s">
        <v>136</v>
      </c>
      <c r="AD1649" s="41" t="s">
        <v>116</v>
      </c>
      <c r="AE1649" s="48" t="s">
        <v>136</v>
      </c>
      <c r="AF1649" s="41" t="s">
        <v>136</v>
      </c>
      <c r="AG1649" s="26">
        <v>20</v>
      </c>
      <c r="AH1649" s="50">
        <v>44</v>
      </c>
      <c r="AI1649" s="50">
        <v>32</v>
      </c>
      <c r="AJ1649" s="50">
        <v>72</v>
      </c>
      <c r="AK1649" s="51" t="s">
        <v>150</v>
      </c>
      <c r="AL1649" s="27" t="s">
        <v>1737</v>
      </c>
      <c r="AM1649" s="41"/>
      <c r="AP1649" s="54"/>
      <c r="AQ1649" s="54"/>
      <c r="AR1649" s="54"/>
      <c r="AS1649" s="54"/>
    </row>
    <row r="1650" s="7" customFormat="1" ht="53" customHeight="1" spans="1:45">
      <c r="A1650" s="23" t="s">
        <v>139</v>
      </c>
      <c r="B1650" s="24" t="s">
        <v>140</v>
      </c>
      <c r="C1650" s="25" t="s">
        <v>3257</v>
      </c>
      <c r="D1650" s="26" t="s">
        <v>3000</v>
      </c>
      <c r="E1650" s="26" t="s">
        <v>3258</v>
      </c>
      <c r="F1650" s="30" t="s">
        <v>246</v>
      </c>
      <c r="G1650" s="26" t="s">
        <v>254</v>
      </c>
      <c r="H1650" s="26" t="s">
        <v>146</v>
      </c>
      <c r="I1650" s="26" t="s">
        <v>147</v>
      </c>
      <c r="J1650" s="41" t="s">
        <v>148</v>
      </c>
      <c r="K1650" s="41" t="s">
        <v>149</v>
      </c>
      <c r="L1650" s="42">
        <v>0.69</v>
      </c>
      <c r="M1650" s="43">
        <v>0</v>
      </c>
      <c r="N1650" s="43"/>
      <c r="O1650" s="43"/>
      <c r="P1650" s="43"/>
      <c r="Q1650" s="43"/>
      <c r="R1650" s="47">
        <v>0.69</v>
      </c>
      <c r="S1650" s="48"/>
      <c r="T1650" s="26"/>
      <c r="U1650" s="23"/>
      <c r="V1650" s="48" t="str">
        <f t="shared" si="25"/>
        <v/>
      </c>
      <c r="W1650" s="48"/>
      <c r="X1650" s="48"/>
      <c r="Y1650" s="48"/>
      <c r="Z1650" s="48"/>
      <c r="AA1650" s="48" t="s">
        <v>135</v>
      </c>
      <c r="AB1650" s="41" t="s">
        <v>116</v>
      </c>
      <c r="AC1650" s="41" t="s">
        <v>136</v>
      </c>
      <c r="AD1650" s="41" t="s">
        <v>116</v>
      </c>
      <c r="AE1650" s="48" t="s">
        <v>136</v>
      </c>
      <c r="AF1650" s="41" t="s">
        <v>136</v>
      </c>
      <c r="AG1650" s="26">
        <v>40</v>
      </c>
      <c r="AH1650" s="50">
        <v>88</v>
      </c>
      <c r="AI1650" s="50">
        <v>64</v>
      </c>
      <c r="AJ1650" s="50">
        <v>144</v>
      </c>
      <c r="AK1650" s="51" t="s">
        <v>150</v>
      </c>
      <c r="AL1650" s="27" t="s">
        <v>1851</v>
      </c>
      <c r="AM1650" s="41"/>
      <c r="AP1650" s="54"/>
      <c r="AQ1650" s="54"/>
      <c r="AR1650" s="54"/>
      <c r="AS1650" s="54"/>
    </row>
    <row r="1651" s="7" customFormat="1" ht="53" customHeight="1" spans="1:45">
      <c r="A1651" s="23" t="s">
        <v>139</v>
      </c>
      <c r="B1651" s="24" t="s">
        <v>140</v>
      </c>
      <c r="C1651" s="25" t="s">
        <v>3259</v>
      </c>
      <c r="D1651" s="26" t="s">
        <v>3009</v>
      </c>
      <c r="E1651" s="27" t="s">
        <v>3260</v>
      </c>
      <c r="F1651" s="28" t="s">
        <v>144</v>
      </c>
      <c r="G1651" s="26" t="s">
        <v>145</v>
      </c>
      <c r="H1651" s="26" t="s">
        <v>146</v>
      </c>
      <c r="I1651" s="26" t="s">
        <v>147</v>
      </c>
      <c r="J1651" s="41" t="s">
        <v>148</v>
      </c>
      <c r="K1651" s="41" t="s">
        <v>149</v>
      </c>
      <c r="L1651" s="42">
        <v>0.18</v>
      </c>
      <c r="M1651" s="43">
        <v>0</v>
      </c>
      <c r="N1651" s="43"/>
      <c r="O1651" s="43"/>
      <c r="P1651" s="43"/>
      <c r="Q1651" s="43"/>
      <c r="R1651" s="47">
        <v>0.18</v>
      </c>
      <c r="S1651" s="48"/>
      <c r="T1651" s="26"/>
      <c r="U1651" s="23"/>
      <c r="V1651" s="48" t="str">
        <f t="shared" si="25"/>
        <v/>
      </c>
      <c r="W1651" s="48"/>
      <c r="X1651" s="48"/>
      <c r="Y1651" s="48"/>
      <c r="Z1651" s="48"/>
      <c r="AA1651" s="48" t="s">
        <v>135</v>
      </c>
      <c r="AB1651" s="41" t="s">
        <v>116</v>
      </c>
      <c r="AC1651" s="41" t="s">
        <v>136</v>
      </c>
      <c r="AD1651" s="41" t="s">
        <v>116</v>
      </c>
      <c r="AE1651" s="48" t="s">
        <v>136</v>
      </c>
      <c r="AF1651" s="41" t="s">
        <v>136</v>
      </c>
      <c r="AG1651" s="26">
        <v>26</v>
      </c>
      <c r="AH1651" s="50">
        <v>57.2</v>
      </c>
      <c r="AI1651" s="50">
        <v>41.6</v>
      </c>
      <c r="AJ1651" s="50">
        <v>93.6</v>
      </c>
      <c r="AK1651" s="51" t="s">
        <v>150</v>
      </c>
      <c r="AL1651" s="27" t="s">
        <v>1791</v>
      </c>
      <c r="AM1651" s="41"/>
      <c r="AP1651" s="54"/>
      <c r="AQ1651" s="54"/>
      <c r="AR1651" s="54"/>
      <c r="AS1651" s="54"/>
    </row>
    <row r="1652" s="7" customFormat="1" ht="53" customHeight="1" spans="1:45">
      <c r="A1652" s="23" t="s">
        <v>139</v>
      </c>
      <c r="B1652" s="24" t="s">
        <v>140</v>
      </c>
      <c r="C1652" s="25" t="s">
        <v>3261</v>
      </c>
      <c r="D1652" s="26" t="s">
        <v>3009</v>
      </c>
      <c r="E1652" s="27" t="s">
        <v>3262</v>
      </c>
      <c r="F1652" s="28" t="s">
        <v>144</v>
      </c>
      <c r="G1652" s="26" t="s">
        <v>154</v>
      </c>
      <c r="H1652" s="26" t="s">
        <v>146</v>
      </c>
      <c r="I1652" s="26" t="s">
        <v>147</v>
      </c>
      <c r="J1652" s="41" t="s">
        <v>148</v>
      </c>
      <c r="K1652" s="41" t="s">
        <v>149</v>
      </c>
      <c r="L1652" s="42">
        <v>0.12</v>
      </c>
      <c r="M1652" s="43">
        <v>0</v>
      </c>
      <c r="N1652" s="43"/>
      <c r="O1652" s="43"/>
      <c r="P1652" s="43"/>
      <c r="Q1652" s="43"/>
      <c r="R1652" s="47">
        <v>0.12</v>
      </c>
      <c r="S1652" s="48"/>
      <c r="T1652" s="26"/>
      <c r="U1652" s="23"/>
      <c r="V1652" s="48" t="str">
        <f t="shared" si="25"/>
        <v/>
      </c>
      <c r="W1652" s="48"/>
      <c r="X1652" s="48"/>
      <c r="Y1652" s="48"/>
      <c r="Z1652" s="48"/>
      <c r="AA1652" s="48" t="s">
        <v>135</v>
      </c>
      <c r="AB1652" s="41" t="s">
        <v>116</v>
      </c>
      <c r="AC1652" s="41" t="s">
        <v>136</v>
      </c>
      <c r="AD1652" s="41" t="s">
        <v>116</v>
      </c>
      <c r="AE1652" s="48" t="s">
        <v>136</v>
      </c>
      <c r="AF1652" s="41" t="s">
        <v>136</v>
      </c>
      <c r="AG1652" s="26">
        <v>16</v>
      </c>
      <c r="AH1652" s="50">
        <v>35.2</v>
      </c>
      <c r="AI1652" s="50">
        <v>25.6</v>
      </c>
      <c r="AJ1652" s="50">
        <v>57.6</v>
      </c>
      <c r="AK1652" s="51" t="s">
        <v>150</v>
      </c>
      <c r="AL1652" s="27" t="s">
        <v>1798</v>
      </c>
      <c r="AM1652" s="41"/>
      <c r="AP1652" s="54"/>
      <c r="AQ1652" s="54"/>
      <c r="AR1652" s="54"/>
      <c r="AS1652" s="54"/>
    </row>
    <row r="1653" s="7" customFormat="1" ht="53" customHeight="1" spans="1:45">
      <c r="A1653" s="23" t="s">
        <v>139</v>
      </c>
      <c r="B1653" s="24" t="s">
        <v>140</v>
      </c>
      <c r="C1653" s="25" t="s">
        <v>3263</v>
      </c>
      <c r="D1653" s="26" t="s">
        <v>3009</v>
      </c>
      <c r="E1653" s="27" t="s">
        <v>3264</v>
      </c>
      <c r="F1653" s="28" t="s">
        <v>144</v>
      </c>
      <c r="G1653" s="26" t="s">
        <v>158</v>
      </c>
      <c r="H1653" s="26" t="s">
        <v>146</v>
      </c>
      <c r="I1653" s="26" t="s">
        <v>147</v>
      </c>
      <c r="J1653" s="41" t="s">
        <v>148</v>
      </c>
      <c r="K1653" s="41" t="s">
        <v>149</v>
      </c>
      <c r="L1653" s="42">
        <v>0.03</v>
      </c>
      <c r="M1653" s="43">
        <v>0</v>
      </c>
      <c r="N1653" s="43"/>
      <c r="O1653" s="43"/>
      <c r="P1653" s="43"/>
      <c r="Q1653" s="43"/>
      <c r="R1653" s="47">
        <v>0.03</v>
      </c>
      <c r="S1653" s="48"/>
      <c r="T1653" s="26"/>
      <c r="U1653" s="23"/>
      <c r="V1653" s="48" t="str">
        <f t="shared" si="25"/>
        <v/>
      </c>
      <c r="W1653" s="48"/>
      <c r="X1653" s="48"/>
      <c r="Y1653" s="48"/>
      <c r="Z1653" s="48"/>
      <c r="AA1653" s="48" t="s">
        <v>135</v>
      </c>
      <c r="AB1653" s="41" t="s">
        <v>116</v>
      </c>
      <c r="AC1653" s="41" t="s">
        <v>136</v>
      </c>
      <c r="AD1653" s="41" t="s">
        <v>116</v>
      </c>
      <c r="AE1653" s="48" t="s">
        <v>136</v>
      </c>
      <c r="AF1653" s="41" t="s">
        <v>136</v>
      </c>
      <c r="AG1653" s="26">
        <v>45</v>
      </c>
      <c r="AH1653" s="50">
        <v>99</v>
      </c>
      <c r="AI1653" s="50">
        <v>72</v>
      </c>
      <c r="AJ1653" s="50">
        <v>162</v>
      </c>
      <c r="AK1653" s="51" t="s">
        <v>150</v>
      </c>
      <c r="AL1653" s="27" t="s">
        <v>1766</v>
      </c>
      <c r="AM1653" s="41"/>
      <c r="AP1653" s="54"/>
      <c r="AQ1653" s="54"/>
      <c r="AR1653" s="54"/>
      <c r="AS1653" s="54"/>
    </row>
    <row r="1654" s="7" customFormat="1" ht="53" customHeight="1" spans="1:45">
      <c r="A1654" s="23" t="s">
        <v>139</v>
      </c>
      <c r="B1654" s="24" t="s">
        <v>140</v>
      </c>
      <c r="C1654" s="25" t="s">
        <v>3265</v>
      </c>
      <c r="D1654" s="26" t="s">
        <v>3009</v>
      </c>
      <c r="E1654" s="27" t="s">
        <v>3266</v>
      </c>
      <c r="F1654" s="28" t="s">
        <v>144</v>
      </c>
      <c r="G1654" s="26" t="s">
        <v>162</v>
      </c>
      <c r="H1654" s="26" t="s">
        <v>146</v>
      </c>
      <c r="I1654" s="26" t="s">
        <v>147</v>
      </c>
      <c r="J1654" s="41" t="s">
        <v>148</v>
      </c>
      <c r="K1654" s="41" t="s">
        <v>149</v>
      </c>
      <c r="L1654" s="42">
        <v>0.07</v>
      </c>
      <c r="M1654" s="43">
        <v>0</v>
      </c>
      <c r="N1654" s="43"/>
      <c r="O1654" s="43"/>
      <c r="P1654" s="43"/>
      <c r="Q1654" s="43"/>
      <c r="R1654" s="47">
        <v>0.07</v>
      </c>
      <c r="S1654" s="48"/>
      <c r="T1654" s="26"/>
      <c r="U1654" s="23"/>
      <c r="V1654" s="48" t="str">
        <f t="shared" si="25"/>
        <v/>
      </c>
      <c r="W1654" s="48"/>
      <c r="X1654" s="48"/>
      <c r="Y1654" s="48"/>
      <c r="Z1654" s="48"/>
      <c r="AA1654" s="48" t="s">
        <v>135</v>
      </c>
      <c r="AB1654" s="41" t="s">
        <v>116</v>
      </c>
      <c r="AC1654" s="41" t="s">
        <v>136</v>
      </c>
      <c r="AD1654" s="41" t="s">
        <v>116</v>
      </c>
      <c r="AE1654" s="48" t="s">
        <v>136</v>
      </c>
      <c r="AF1654" s="41" t="s">
        <v>136</v>
      </c>
      <c r="AG1654" s="26">
        <v>14</v>
      </c>
      <c r="AH1654" s="50">
        <v>30.8</v>
      </c>
      <c r="AI1654" s="50">
        <v>22.4</v>
      </c>
      <c r="AJ1654" s="50">
        <v>50.4</v>
      </c>
      <c r="AK1654" s="51" t="s">
        <v>150</v>
      </c>
      <c r="AL1654" s="27" t="s">
        <v>1788</v>
      </c>
      <c r="AM1654" s="41"/>
      <c r="AP1654" s="54"/>
      <c r="AQ1654" s="54"/>
      <c r="AR1654" s="54"/>
      <c r="AS1654" s="54"/>
    </row>
    <row r="1655" s="7" customFormat="1" ht="53" customHeight="1" spans="1:45">
      <c r="A1655" s="23" t="s">
        <v>139</v>
      </c>
      <c r="B1655" s="24" t="s">
        <v>140</v>
      </c>
      <c r="C1655" s="25" t="s">
        <v>3267</v>
      </c>
      <c r="D1655" s="26" t="s">
        <v>3009</v>
      </c>
      <c r="E1655" s="27" t="s">
        <v>3071</v>
      </c>
      <c r="F1655" s="28" t="s">
        <v>144</v>
      </c>
      <c r="G1655" s="26" t="s">
        <v>166</v>
      </c>
      <c r="H1655" s="26" t="s">
        <v>146</v>
      </c>
      <c r="I1655" s="26" t="s">
        <v>147</v>
      </c>
      <c r="J1655" s="41" t="s">
        <v>148</v>
      </c>
      <c r="K1655" s="41" t="s">
        <v>149</v>
      </c>
      <c r="L1655" s="42">
        <v>0.13</v>
      </c>
      <c r="M1655" s="43">
        <v>0</v>
      </c>
      <c r="N1655" s="43"/>
      <c r="O1655" s="43"/>
      <c r="P1655" s="43"/>
      <c r="Q1655" s="43"/>
      <c r="R1655" s="47">
        <v>0.13</v>
      </c>
      <c r="S1655" s="48"/>
      <c r="T1655" s="26"/>
      <c r="U1655" s="23"/>
      <c r="V1655" s="48" t="str">
        <f t="shared" si="25"/>
        <v/>
      </c>
      <c r="W1655" s="48"/>
      <c r="X1655" s="48"/>
      <c r="Y1655" s="48"/>
      <c r="Z1655" s="48"/>
      <c r="AA1655" s="48" t="s">
        <v>135</v>
      </c>
      <c r="AB1655" s="41" t="s">
        <v>116</v>
      </c>
      <c r="AC1655" s="41" t="s">
        <v>136</v>
      </c>
      <c r="AD1655" s="41" t="s">
        <v>116</v>
      </c>
      <c r="AE1655" s="48" t="s">
        <v>136</v>
      </c>
      <c r="AF1655" s="41" t="s">
        <v>136</v>
      </c>
      <c r="AG1655" s="26">
        <v>9</v>
      </c>
      <c r="AH1655" s="50">
        <v>19.8</v>
      </c>
      <c r="AI1655" s="50">
        <v>14.4</v>
      </c>
      <c r="AJ1655" s="50">
        <v>32.4</v>
      </c>
      <c r="AK1655" s="51" t="s">
        <v>150</v>
      </c>
      <c r="AL1655" s="27" t="s">
        <v>1784</v>
      </c>
      <c r="AM1655" s="41"/>
      <c r="AP1655" s="54"/>
      <c r="AQ1655" s="54"/>
      <c r="AR1655" s="54"/>
      <c r="AS1655" s="54"/>
    </row>
    <row r="1656" s="7" customFormat="1" ht="53" customHeight="1" spans="1:45">
      <c r="A1656" s="23" t="s">
        <v>139</v>
      </c>
      <c r="B1656" s="24" t="s">
        <v>140</v>
      </c>
      <c r="C1656" s="25" t="s">
        <v>3268</v>
      </c>
      <c r="D1656" s="26" t="s">
        <v>3009</v>
      </c>
      <c r="E1656" s="27" t="s">
        <v>3269</v>
      </c>
      <c r="F1656" s="28" t="s">
        <v>144</v>
      </c>
      <c r="G1656" s="26" t="s">
        <v>169</v>
      </c>
      <c r="H1656" s="26" t="s">
        <v>146</v>
      </c>
      <c r="I1656" s="26" t="s">
        <v>147</v>
      </c>
      <c r="J1656" s="41" t="s">
        <v>148</v>
      </c>
      <c r="K1656" s="41" t="s">
        <v>149</v>
      </c>
      <c r="L1656" s="42">
        <v>0.11</v>
      </c>
      <c r="M1656" s="43">
        <v>0</v>
      </c>
      <c r="N1656" s="43"/>
      <c r="O1656" s="43"/>
      <c r="P1656" s="43"/>
      <c r="Q1656" s="43"/>
      <c r="R1656" s="47">
        <v>0.11</v>
      </c>
      <c r="S1656" s="48"/>
      <c r="T1656" s="26"/>
      <c r="U1656" s="23"/>
      <c r="V1656" s="48" t="str">
        <f t="shared" si="25"/>
        <v/>
      </c>
      <c r="W1656" s="48"/>
      <c r="X1656" s="48"/>
      <c r="Y1656" s="48"/>
      <c r="Z1656" s="48"/>
      <c r="AA1656" s="48" t="s">
        <v>135</v>
      </c>
      <c r="AB1656" s="41" t="s">
        <v>116</v>
      </c>
      <c r="AC1656" s="41" t="s">
        <v>136</v>
      </c>
      <c r="AD1656" s="41" t="s">
        <v>116</v>
      </c>
      <c r="AE1656" s="48" t="s">
        <v>136</v>
      </c>
      <c r="AF1656" s="41" t="s">
        <v>136</v>
      </c>
      <c r="AG1656" s="26">
        <v>35</v>
      </c>
      <c r="AH1656" s="50">
        <v>77</v>
      </c>
      <c r="AI1656" s="50">
        <v>56</v>
      </c>
      <c r="AJ1656" s="50">
        <v>126</v>
      </c>
      <c r="AK1656" s="51" t="s">
        <v>150</v>
      </c>
      <c r="AL1656" s="27" t="s">
        <v>1823</v>
      </c>
      <c r="AM1656" s="41"/>
      <c r="AP1656" s="54"/>
      <c r="AQ1656" s="54"/>
      <c r="AR1656" s="54"/>
      <c r="AS1656" s="54"/>
    </row>
    <row r="1657" s="7" customFormat="1" ht="53" customHeight="1" spans="1:45">
      <c r="A1657" s="23" t="s">
        <v>139</v>
      </c>
      <c r="B1657" s="24" t="s">
        <v>140</v>
      </c>
      <c r="C1657" s="25" t="s">
        <v>3270</v>
      </c>
      <c r="D1657" s="26" t="s">
        <v>3009</v>
      </c>
      <c r="E1657" s="27" t="s">
        <v>3271</v>
      </c>
      <c r="F1657" s="28" t="s">
        <v>144</v>
      </c>
      <c r="G1657" s="26" t="s">
        <v>172</v>
      </c>
      <c r="H1657" s="26" t="s">
        <v>146</v>
      </c>
      <c r="I1657" s="26" t="s">
        <v>147</v>
      </c>
      <c r="J1657" s="41" t="s">
        <v>148</v>
      </c>
      <c r="K1657" s="41" t="s">
        <v>149</v>
      </c>
      <c r="L1657" s="42">
        <v>0.19</v>
      </c>
      <c r="M1657" s="43">
        <v>0</v>
      </c>
      <c r="N1657" s="43"/>
      <c r="O1657" s="43"/>
      <c r="P1657" s="43"/>
      <c r="Q1657" s="43"/>
      <c r="R1657" s="47">
        <v>0.19</v>
      </c>
      <c r="S1657" s="48"/>
      <c r="T1657" s="26"/>
      <c r="U1657" s="23"/>
      <c r="V1657" s="48" t="str">
        <f t="shared" si="25"/>
        <v/>
      </c>
      <c r="W1657" s="48"/>
      <c r="X1657" s="48"/>
      <c r="Y1657" s="48"/>
      <c r="Z1657" s="48"/>
      <c r="AA1657" s="48" t="s">
        <v>135</v>
      </c>
      <c r="AB1657" s="41" t="s">
        <v>116</v>
      </c>
      <c r="AC1657" s="41" t="s">
        <v>116</v>
      </c>
      <c r="AD1657" s="41" t="s">
        <v>116</v>
      </c>
      <c r="AE1657" s="48" t="s">
        <v>136</v>
      </c>
      <c r="AF1657" s="41" t="s">
        <v>136</v>
      </c>
      <c r="AG1657" s="26">
        <v>44</v>
      </c>
      <c r="AH1657" s="50">
        <v>96.8</v>
      </c>
      <c r="AI1657" s="50">
        <v>70.4</v>
      </c>
      <c r="AJ1657" s="50">
        <v>158.4</v>
      </c>
      <c r="AK1657" s="51" t="s">
        <v>150</v>
      </c>
      <c r="AL1657" s="27" t="s">
        <v>2050</v>
      </c>
      <c r="AM1657" s="41"/>
      <c r="AP1657" s="54"/>
      <c r="AQ1657" s="54"/>
      <c r="AR1657" s="54"/>
      <c r="AS1657" s="54"/>
    </row>
    <row r="1658" s="7" customFormat="1" ht="53" customHeight="1" spans="1:45">
      <c r="A1658" s="23" t="s">
        <v>139</v>
      </c>
      <c r="B1658" s="24" t="s">
        <v>140</v>
      </c>
      <c r="C1658" s="25" t="s">
        <v>3272</v>
      </c>
      <c r="D1658" s="26" t="s">
        <v>3009</v>
      </c>
      <c r="E1658" s="27" t="s">
        <v>3264</v>
      </c>
      <c r="F1658" s="28" t="s">
        <v>144</v>
      </c>
      <c r="G1658" s="26" t="s">
        <v>176</v>
      </c>
      <c r="H1658" s="26" t="s">
        <v>146</v>
      </c>
      <c r="I1658" s="26" t="s">
        <v>147</v>
      </c>
      <c r="J1658" s="41" t="s">
        <v>148</v>
      </c>
      <c r="K1658" s="41" t="s">
        <v>149</v>
      </c>
      <c r="L1658" s="42">
        <v>0.03</v>
      </c>
      <c r="M1658" s="43">
        <v>0</v>
      </c>
      <c r="N1658" s="43"/>
      <c r="O1658" s="43"/>
      <c r="P1658" s="43"/>
      <c r="Q1658" s="43"/>
      <c r="R1658" s="47">
        <v>0.03</v>
      </c>
      <c r="S1658" s="48"/>
      <c r="T1658" s="26"/>
      <c r="U1658" s="23"/>
      <c r="V1658" s="48" t="str">
        <f t="shared" si="25"/>
        <v/>
      </c>
      <c r="W1658" s="48"/>
      <c r="X1658" s="48"/>
      <c r="Y1658" s="48"/>
      <c r="Z1658" s="48"/>
      <c r="AA1658" s="48" t="s">
        <v>135</v>
      </c>
      <c r="AB1658" s="41" t="s">
        <v>116</v>
      </c>
      <c r="AC1658" s="41" t="s">
        <v>116</v>
      </c>
      <c r="AD1658" s="41" t="s">
        <v>116</v>
      </c>
      <c r="AE1658" s="48" t="s">
        <v>136</v>
      </c>
      <c r="AF1658" s="41" t="s">
        <v>136</v>
      </c>
      <c r="AG1658" s="26">
        <v>28</v>
      </c>
      <c r="AH1658" s="50">
        <v>61.6</v>
      </c>
      <c r="AI1658" s="50">
        <v>44.8</v>
      </c>
      <c r="AJ1658" s="50">
        <v>100.8</v>
      </c>
      <c r="AK1658" s="51" t="s">
        <v>150</v>
      </c>
      <c r="AL1658" s="27" t="s">
        <v>1884</v>
      </c>
      <c r="AM1658" s="41"/>
      <c r="AP1658" s="54"/>
      <c r="AQ1658" s="54"/>
      <c r="AR1658" s="54"/>
      <c r="AS1658" s="54"/>
    </row>
    <row r="1659" s="7" customFormat="1" ht="53" customHeight="1" spans="1:45">
      <c r="A1659" s="23" t="s">
        <v>139</v>
      </c>
      <c r="B1659" s="24" t="s">
        <v>140</v>
      </c>
      <c r="C1659" s="25" t="s">
        <v>3273</v>
      </c>
      <c r="D1659" s="26" t="s">
        <v>3009</v>
      </c>
      <c r="E1659" s="27" t="s">
        <v>3274</v>
      </c>
      <c r="F1659" s="28" t="s">
        <v>144</v>
      </c>
      <c r="G1659" s="26" t="s">
        <v>179</v>
      </c>
      <c r="H1659" s="26" t="s">
        <v>146</v>
      </c>
      <c r="I1659" s="26" t="s">
        <v>147</v>
      </c>
      <c r="J1659" s="41" t="s">
        <v>148</v>
      </c>
      <c r="K1659" s="41" t="s">
        <v>149</v>
      </c>
      <c r="L1659" s="42">
        <v>0.11</v>
      </c>
      <c r="M1659" s="43">
        <v>0</v>
      </c>
      <c r="N1659" s="43"/>
      <c r="O1659" s="43"/>
      <c r="P1659" s="43"/>
      <c r="Q1659" s="43"/>
      <c r="R1659" s="47">
        <v>0.11</v>
      </c>
      <c r="S1659" s="48"/>
      <c r="T1659" s="26"/>
      <c r="U1659" s="23"/>
      <c r="V1659" s="48" t="str">
        <f t="shared" si="25"/>
        <v/>
      </c>
      <c r="W1659" s="48"/>
      <c r="X1659" s="48"/>
      <c r="Y1659" s="48"/>
      <c r="Z1659" s="48"/>
      <c r="AA1659" s="48" t="s">
        <v>135</v>
      </c>
      <c r="AB1659" s="41" t="s">
        <v>116</v>
      </c>
      <c r="AC1659" s="41" t="s">
        <v>116</v>
      </c>
      <c r="AD1659" s="41" t="s">
        <v>116</v>
      </c>
      <c r="AE1659" s="48" t="s">
        <v>136</v>
      </c>
      <c r="AF1659" s="41" t="s">
        <v>136</v>
      </c>
      <c r="AG1659" s="26">
        <v>17</v>
      </c>
      <c r="AH1659" s="50">
        <v>37.4</v>
      </c>
      <c r="AI1659" s="50">
        <v>27.2</v>
      </c>
      <c r="AJ1659" s="50">
        <v>61.2</v>
      </c>
      <c r="AK1659" s="51" t="s">
        <v>150</v>
      </c>
      <c r="AL1659" s="27" t="s">
        <v>2005</v>
      </c>
      <c r="AM1659" s="41"/>
      <c r="AP1659" s="54"/>
      <c r="AQ1659" s="54"/>
      <c r="AR1659" s="54"/>
      <c r="AS1659" s="54"/>
    </row>
    <row r="1660" s="7" customFormat="1" ht="53" customHeight="1" spans="1:45">
      <c r="A1660" s="23" t="s">
        <v>139</v>
      </c>
      <c r="B1660" s="24" t="s">
        <v>140</v>
      </c>
      <c r="C1660" s="25" t="s">
        <v>3275</v>
      </c>
      <c r="D1660" s="26" t="s">
        <v>3009</v>
      </c>
      <c r="E1660" s="27" t="s">
        <v>3276</v>
      </c>
      <c r="F1660" s="28" t="s">
        <v>144</v>
      </c>
      <c r="G1660" s="26" t="s">
        <v>182</v>
      </c>
      <c r="H1660" s="26" t="s">
        <v>146</v>
      </c>
      <c r="I1660" s="26" t="s">
        <v>147</v>
      </c>
      <c r="J1660" s="41" t="s">
        <v>148</v>
      </c>
      <c r="K1660" s="41" t="s">
        <v>149</v>
      </c>
      <c r="L1660" s="42">
        <v>0.05</v>
      </c>
      <c r="M1660" s="43">
        <v>0</v>
      </c>
      <c r="N1660" s="43"/>
      <c r="O1660" s="43"/>
      <c r="P1660" s="43"/>
      <c r="Q1660" s="43"/>
      <c r="R1660" s="47">
        <v>0.05</v>
      </c>
      <c r="S1660" s="48"/>
      <c r="T1660" s="26"/>
      <c r="U1660" s="23"/>
      <c r="V1660" s="48" t="str">
        <f t="shared" si="25"/>
        <v/>
      </c>
      <c r="W1660" s="48"/>
      <c r="X1660" s="48"/>
      <c r="Y1660" s="48"/>
      <c r="Z1660" s="48"/>
      <c r="AA1660" s="48" t="s">
        <v>135</v>
      </c>
      <c r="AB1660" s="41" t="s">
        <v>116</v>
      </c>
      <c r="AC1660" s="41" t="s">
        <v>136</v>
      </c>
      <c r="AD1660" s="41" t="s">
        <v>116</v>
      </c>
      <c r="AE1660" s="48" t="s">
        <v>136</v>
      </c>
      <c r="AF1660" s="41" t="s">
        <v>136</v>
      </c>
      <c r="AG1660" s="26">
        <v>28</v>
      </c>
      <c r="AH1660" s="50">
        <v>61.6</v>
      </c>
      <c r="AI1660" s="50">
        <v>44.8</v>
      </c>
      <c r="AJ1660" s="50">
        <v>100.8</v>
      </c>
      <c r="AK1660" s="51" t="s">
        <v>150</v>
      </c>
      <c r="AL1660" s="27" t="s">
        <v>1884</v>
      </c>
      <c r="AM1660" s="41"/>
      <c r="AP1660" s="54"/>
      <c r="AQ1660" s="54"/>
      <c r="AR1660" s="54"/>
      <c r="AS1660" s="54"/>
    </row>
    <row r="1661" s="7" customFormat="1" ht="53" customHeight="1" spans="1:45">
      <c r="A1661" s="23" t="s">
        <v>139</v>
      </c>
      <c r="B1661" s="24" t="s">
        <v>140</v>
      </c>
      <c r="C1661" s="25" t="s">
        <v>3277</v>
      </c>
      <c r="D1661" s="26" t="s">
        <v>3009</v>
      </c>
      <c r="E1661" s="27" t="s">
        <v>3278</v>
      </c>
      <c r="F1661" s="28" t="s">
        <v>144</v>
      </c>
      <c r="G1661" s="26" t="s">
        <v>185</v>
      </c>
      <c r="H1661" s="26" t="s">
        <v>146</v>
      </c>
      <c r="I1661" s="26" t="s">
        <v>147</v>
      </c>
      <c r="J1661" s="41" t="s">
        <v>148</v>
      </c>
      <c r="K1661" s="41" t="s">
        <v>149</v>
      </c>
      <c r="L1661" s="42">
        <v>0.05</v>
      </c>
      <c r="M1661" s="43">
        <v>0</v>
      </c>
      <c r="N1661" s="43"/>
      <c r="O1661" s="43"/>
      <c r="P1661" s="43"/>
      <c r="Q1661" s="43"/>
      <c r="R1661" s="47">
        <v>0.05</v>
      </c>
      <c r="S1661" s="48"/>
      <c r="T1661" s="26"/>
      <c r="U1661" s="23"/>
      <c r="V1661" s="48" t="str">
        <f t="shared" si="25"/>
        <v/>
      </c>
      <c r="W1661" s="48"/>
      <c r="X1661" s="48"/>
      <c r="Y1661" s="48"/>
      <c r="Z1661" s="48"/>
      <c r="AA1661" s="48" t="s">
        <v>135</v>
      </c>
      <c r="AB1661" s="41" t="s">
        <v>116</v>
      </c>
      <c r="AC1661" s="41" t="s">
        <v>136</v>
      </c>
      <c r="AD1661" s="41" t="s">
        <v>116</v>
      </c>
      <c r="AE1661" s="48" t="s">
        <v>136</v>
      </c>
      <c r="AF1661" s="41" t="s">
        <v>136</v>
      </c>
      <c r="AG1661" s="26">
        <v>10</v>
      </c>
      <c r="AH1661" s="50">
        <v>22</v>
      </c>
      <c r="AI1661" s="50">
        <v>16</v>
      </c>
      <c r="AJ1661" s="50">
        <v>36</v>
      </c>
      <c r="AK1661" s="51" t="s">
        <v>150</v>
      </c>
      <c r="AL1661" s="27" t="s">
        <v>1740</v>
      </c>
      <c r="AM1661" s="41"/>
      <c r="AP1661" s="54"/>
      <c r="AQ1661" s="54"/>
      <c r="AR1661" s="54"/>
      <c r="AS1661" s="54"/>
    </row>
    <row r="1662" s="7" customFormat="1" ht="53" customHeight="1" spans="1:45">
      <c r="A1662" s="23" t="s">
        <v>139</v>
      </c>
      <c r="B1662" s="24" t="s">
        <v>140</v>
      </c>
      <c r="C1662" s="25" t="s">
        <v>3279</v>
      </c>
      <c r="D1662" s="26" t="s">
        <v>3009</v>
      </c>
      <c r="E1662" s="27" t="s">
        <v>3071</v>
      </c>
      <c r="F1662" s="28" t="s">
        <v>144</v>
      </c>
      <c r="G1662" s="26" t="s">
        <v>187</v>
      </c>
      <c r="H1662" s="26" t="s">
        <v>146</v>
      </c>
      <c r="I1662" s="26" t="s">
        <v>147</v>
      </c>
      <c r="J1662" s="41" t="s">
        <v>148</v>
      </c>
      <c r="K1662" s="41" t="s">
        <v>149</v>
      </c>
      <c r="L1662" s="42">
        <v>0.13</v>
      </c>
      <c r="M1662" s="43">
        <v>0</v>
      </c>
      <c r="N1662" s="43"/>
      <c r="O1662" s="43"/>
      <c r="P1662" s="43"/>
      <c r="Q1662" s="43"/>
      <c r="R1662" s="47">
        <v>0.13</v>
      </c>
      <c r="S1662" s="48"/>
      <c r="T1662" s="26"/>
      <c r="U1662" s="23"/>
      <c r="V1662" s="48" t="str">
        <f t="shared" si="25"/>
        <v/>
      </c>
      <c r="W1662" s="48"/>
      <c r="X1662" s="48"/>
      <c r="Y1662" s="48"/>
      <c r="Z1662" s="48"/>
      <c r="AA1662" s="48" t="s">
        <v>135</v>
      </c>
      <c r="AB1662" s="41" t="s">
        <v>116</v>
      </c>
      <c r="AC1662" s="41" t="s">
        <v>116</v>
      </c>
      <c r="AD1662" s="41" t="s">
        <v>116</v>
      </c>
      <c r="AE1662" s="48" t="s">
        <v>136</v>
      </c>
      <c r="AF1662" s="41" t="s">
        <v>136</v>
      </c>
      <c r="AG1662" s="26">
        <v>28</v>
      </c>
      <c r="AH1662" s="50">
        <v>61.6</v>
      </c>
      <c r="AI1662" s="50">
        <v>44.8</v>
      </c>
      <c r="AJ1662" s="50">
        <v>100.8</v>
      </c>
      <c r="AK1662" s="51" t="s">
        <v>150</v>
      </c>
      <c r="AL1662" s="27" t="s">
        <v>1884</v>
      </c>
      <c r="AM1662" s="41"/>
      <c r="AP1662" s="54"/>
      <c r="AQ1662" s="54"/>
      <c r="AR1662" s="54"/>
      <c r="AS1662" s="54"/>
    </row>
    <row r="1663" s="7" customFormat="1" ht="53" customHeight="1" spans="1:45">
      <c r="A1663" s="23" t="s">
        <v>139</v>
      </c>
      <c r="B1663" s="24" t="s">
        <v>140</v>
      </c>
      <c r="C1663" s="25" t="s">
        <v>3280</v>
      </c>
      <c r="D1663" s="26" t="s">
        <v>3009</v>
      </c>
      <c r="E1663" s="27" t="s">
        <v>3281</v>
      </c>
      <c r="F1663" s="28" t="s">
        <v>144</v>
      </c>
      <c r="G1663" s="26" t="s">
        <v>189</v>
      </c>
      <c r="H1663" s="26" t="s">
        <v>146</v>
      </c>
      <c r="I1663" s="26" t="s">
        <v>147</v>
      </c>
      <c r="J1663" s="41" t="s">
        <v>148</v>
      </c>
      <c r="K1663" s="41" t="s">
        <v>149</v>
      </c>
      <c r="L1663" s="42">
        <v>0.04</v>
      </c>
      <c r="M1663" s="43">
        <v>0</v>
      </c>
      <c r="N1663" s="43"/>
      <c r="O1663" s="43"/>
      <c r="P1663" s="43"/>
      <c r="Q1663" s="43"/>
      <c r="R1663" s="47">
        <v>0.04</v>
      </c>
      <c r="S1663" s="48"/>
      <c r="T1663" s="26"/>
      <c r="U1663" s="23"/>
      <c r="V1663" s="48" t="str">
        <f t="shared" si="25"/>
        <v/>
      </c>
      <c r="W1663" s="48"/>
      <c r="X1663" s="48"/>
      <c r="Y1663" s="48"/>
      <c r="Z1663" s="48"/>
      <c r="AA1663" s="48" t="s">
        <v>135</v>
      </c>
      <c r="AB1663" s="41" t="s">
        <v>116</v>
      </c>
      <c r="AC1663" s="41" t="s">
        <v>116</v>
      </c>
      <c r="AD1663" s="41" t="s">
        <v>116</v>
      </c>
      <c r="AE1663" s="48" t="s">
        <v>136</v>
      </c>
      <c r="AF1663" s="41" t="s">
        <v>136</v>
      </c>
      <c r="AG1663" s="26">
        <v>18</v>
      </c>
      <c r="AH1663" s="50">
        <v>39.6</v>
      </c>
      <c r="AI1663" s="50">
        <v>28.8</v>
      </c>
      <c r="AJ1663" s="50">
        <v>64.8</v>
      </c>
      <c r="AK1663" s="51" t="s">
        <v>150</v>
      </c>
      <c r="AL1663" s="27" t="s">
        <v>1839</v>
      </c>
      <c r="AM1663" s="41"/>
      <c r="AP1663" s="54"/>
      <c r="AQ1663" s="54"/>
      <c r="AR1663" s="54"/>
      <c r="AS1663" s="54"/>
    </row>
    <row r="1664" s="7" customFormat="1" ht="53" customHeight="1" spans="1:45">
      <c r="A1664" s="23" t="s">
        <v>139</v>
      </c>
      <c r="B1664" s="24" t="s">
        <v>140</v>
      </c>
      <c r="C1664" s="25" t="s">
        <v>3282</v>
      </c>
      <c r="D1664" s="26" t="s">
        <v>3009</v>
      </c>
      <c r="E1664" s="27" t="s">
        <v>3276</v>
      </c>
      <c r="F1664" s="28" t="s">
        <v>144</v>
      </c>
      <c r="G1664" s="26" t="s">
        <v>191</v>
      </c>
      <c r="H1664" s="26" t="s">
        <v>146</v>
      </c>
      <c r="I1664" s="26" t="s">
        <v>147</v>
      </c>
      <c r="J1664" s="41" t="s">
        <v>148</v>
      </c>
      <c r="K1664" s="41" t="s">
        <v>149</v>
      </c>
      <c r="L1664" s="42">
        <v>0.05</v>
      </c>
      <c r="M1664" s="43">
        <v>0</v>
      </c>
      <c r="N1664" s="43"/>
      <c r="O1664" s="43"/>
      <c r="P1664" s="43"/>
      <c r="Q1664" s="43"/>
      <c r="R1664" s="47">
        <v>0.05</v>
      </c>
      <c r="S1664" s="48"/>
      <c r="T1664" s="26"/>
      <c r="U1664" s="23"/>
      <c r="V1664" s="48" t="str">
        <f t="shared" si="25"/>
        <v/>
      </c>
      <c r="W1664" s="48"/>
      <c r="X1664" s="48"/>
      <c r="Y1664" s="48"/>
      <c r="Z1664" s="48"/>
      <c r="AA1664" s="48" t="s">
        <v>135</v>
      </c>
      <c r="AB1664" s="41" t="s">
        <v>116</v>
      </c>
      <c r="AC1664" s="41" t="s">
        <v>116</v>
      </c>
      <c r="AD1664" s="41" t="s">
        <v>116</v>
      </c>
      <c r="AE1664" s="48" t="s">
        <v>136</v>
      </c>
      <c r="AF1664" s="41" t="s">
        <v>136</v>
      </c>
      <c r="AG1664" s="26">
        <v>18</v>
      </c>
      <c r="AH1664" s="50">
        <v>39.6</v>
      </c>
      <c r="AI1664" s="50">
        <v>28.8</v>
      </c>
      <c r="AJ1664" s="50">
        <v>64.8</v>
      </c>
      <c r="AK1664" s="51" t="s">
        <v>150</v>
      </c>
      <c r="AL1664" s="27" t="s">
        <v>1839</v>
      </c>
      <c r="AM1664" s="41"/>
      <c r="AP1664" s="54"/>
      <c r="AQ1664" s="54"/>
      <c r="AR1664" s="54"/>
      <c r="AS1664" s="54"/>
    </row>
    <row r="1665" s="7" customFormat="1" ht="53" customHeight="1" spans="1:45">
      <c r="A1665" s="23" t="s">
        <v>139</v>
      </c>
      <c r="B1665" s="24" t="s">
        <v>140</v>
      </c>
      <c r="C1665" s="25" t="s">
        <v>3283</v>
      </c>
      <c r="D1665" s="26" t="s">
        <v>3009</v>
      </c>
      <c r="E1665" s="27" t="s">
        <v>3284</v>
      </c>
      <c r="F1665" s="28" t="s">
        <v>144</v>
      </c>
      <c r="G1665" s="26" t="s">
        <v>193</v>
      </c>
      <c r="H1665" s="26" t="s">
        <v>146</v>
      </c>
      <c r="I1665" s="26" t="s">
        <v>147</v>
      </c>
      <c r="J1665" s="41" t="s">
        <v>148</v>
      </c>
      <c r="K1665" s="41" t="s">
        <v>149</v>
      </c>
      <c r="L1665" s="42">
        <v>0.07</v>
      </c>
      <c r="M1665" s="43">
        <v>0</v>
      </c>
      <c r="N1665" s="43"/>
      <c r="O1665" s="43"/>
      <c r="P1665" s="43"/>
      <c r="Q1665" s="43"/>
      <c r="R1665" s="47">
        <v>0.07</v>
      </c>
      <c r="S1665" s="48"/>
      <c r="T1665" s="26"/>
      <c r="U1665" s="23"/>
      <c r="V1665" s="48" t="str">
        <f t="shared" si="25"/>
        <v/>
      </c>
      <c r="W1665" s="48"/>
      <c r="X1665" s="48"/>
      <c r="Y1665" s="48"/>
      <c r="Z1665" s="48"/>
      <c r="AA1665" s="48" t="s">
        <v>135</v>
      </c>
      <c r="AB1665" s="41" t="s">
        <v>116</v>
      </c>
      <c r="AC1665" s="41" t="s">
        <v>136</v>
      </c>
      <c r="AD1665" s="41" t="s">
        <v>116</v>
      </c>
      <c r="AE1665" s="48" t="s">
        <v>136</v>
      </c>
      <c r="AF1665" s="41" t="s">
        <v>136</v>
      </c>
      <c r="AG1665" s="26">
        <v>22</v>
      </c>
      <c r="AH1665" s="50">
        <v>48.4</v>
      </c>
      <c r="AI1665" s="50">
        <v>35.2</v>
      </c>
      <c r="AJ1665" s="50">
        <v>79.2</v>
      </c>
      <c r="AK1665" s="51" t="s">
        <v>150</v>
      </c>
      <c r="AL1665" s="27" t="s">
        <v>2421</v>
      </c>
      <c r="AM1665" s="41"/>
      <c r="AP1665" s="54"/>
      <c r="AQ1665" s="54"/>
      <c r="AR1665" s="54"/>
      <c r="AS1665" s="54"/>
    </row>
    <row r="1666" s="7" customFormat="1" ht="53" customHeight="1" spans="1:45">
      <c r="A1666" s="23" t="s">
        <v>139</v>
      </c>
      <c r="B1666" s="24" t="s">
        <v>140</v>
      </c>
      <c r="C1666" s="25" t="s">
        <v>3285</v>
      </c>
      <c r="D1666" s="26" t="s">
        <v>3009</v>
      </c>
      <c r="E1666" s="27" t="s">
        <v>3286</v>
      </c>
      <c r="F1666" s="28" t="s">
        <v>144</v>
      </c>
      <c r="G1666" s="26" t="s">
        <v>195</v>
      </c>
      <c r="H1666" s="26" t="s">
        <v>146</v>
      </c>
      <c r="I1666" s="26" t="s">
        <v>147</v>
      </c>
      <c r="J1666" s="41" t="s">
        <v>148</v>
      </c>
      <c r="K1666" s="41" t="s">
        <v>149</v>
      </c>
      <c r="L1666" s="42">
        <v>0.04</v>
      </c>
      <c r="M1666" s="43">
        <v>0</v>
      </c>
      <c r="N1666" s="43"/>
      <c r="O1666" s="43"/>
      <c r="P1666" s="43"/>
      <c r="Q1666" s="43"/>
      <c r="R1666" s="47">
        <v>0.04</v>
      </c>
      <c r="S1666" s="48"/>
      <c r="T1666" s="26"/>
      <c r="U1666" s="23"/>
      <c r="V1666" s="48" t="str">
        <f t="shared" si="25"/>
        <v/>
      </c>
      <c r="W1666" s="48"/>
      <c r="X1666" s="48"/>
      <c r="Y1666" s="48"/>
      <c r="Z1666" s="48"/>
      <c r="AA1666" s="48" t="s">
        <v>135</v>
      </c>
      <c r="AB1666" s="41" t="s">
        <v>116</v>
      </c>
      <c r="AC1666" s="41" t="s">
        <v>136</v>
      </c>
      <c r="AD1666" s="41" t="s">
        <v>116</v>
      </c>
      <c r="AE1666" s="48" t="s">
        <v>136</v>
      </c>
      <c r="AF1666" s="41" t="s">
        <v>136</v>
      </c>
      <c r="AG1666" s="26">
        <v>26</v>
      </c>
      <c r="AH1666" s="50">
        <v>57.2</v>
      </c>
      <c r="AI1666" s="50">
        <v>41.6</v>
      </c>
      <c r="AJ1666" s="50">
        <v>93.6</v>
      </c>
      <c r="AK1666" s="51" t="s">
        <v>150</v>
      </c>
      <c r="AL1666" s="27" t="s">
        <v>1791</v>
      </c>
      <c r="AM1666" s="41"/>
      <c r="AP1666" s="54"/>
      <c r="AQ1666" s="54"/>
      <c r="AR1666" s="54"/>
      <c r="AS1666" s="54"/>
    </row>
    <row r="1667" s="7" customFormat="1" ht="53" customHeight="1" spans="1:45">
      <c r="A1667" s="23" t="s">
        <v>139</v>
      </c>
      <c r="B1667" s="24" t="s">
        <v>140</v>
      </c>
      <c r="C1667" s="25" t="s">
        <v>3287</v>
      </c>
      <c r="D1667" s="26" t="s">
        <v>3009</v>
      </c>
      <c r="E1667" s="27" t="s">
        <v>3286</v>
      </c>
      <c r="F1667" s="28" t="s">
        <v>144</v>
      </c>
      <c r="G1667" s="26" t="s">
        <v>285</v>
      </c>
      <c r="H1667" s="26" t="s">
        <v>146</v>
      </c>
      <c r="I1667" s="26" t="s">
        <v>147</v>
      </c>
      <c r="J1667" s="41" t="s">
        <v>148</v>
      </c>
      <c r="K1667" s="41" t="s">
        <v>149</v>
      </c>
      <c r="L1667" s="42">
        <v>0.04</v>
      </c>
      <c r="M1667" s="43">
        <v>0</v>
      </c>
      <c r="N1667" s="43"/>
      <c r="O1667" s="43"/>
      <c r="P1667" s="43"/>
      <c r="Q1667" s="43"/>
      <c r="R1667" s="47">
        <v>0.04</v>
      </c>
      <c r="S1667" s="48"/>
      <c r="T1667" s="26"/>
      <c r="U1667" s="23"/>
      <c r="V1667" s="48" t="str">
        <f t="shared" si="25"/>
        <v/>
      </c>
      <c r="W1667" s="48"/>
      <c r="X1667" s="48"/>
      <c r="Y1667" s="48"/>
      <c r="Z1667" s="48"/>
      <c r="AA1667" s="48" t="s">
        <v>135</v>
      </c>
      <c r="AB1667" s="41" t="s">
        <v>116</v>
      </c>
      <c r="AC1667" s="41" t="s">
        <v>136</v>
      </c>
      <c r="AD1667" s="41" t="s">
        <v>116</v>
      </c>
      <c r="AE1667" s="48" t="s">
        <v>136</v>
      </c>
      <c r="AF1667" s="41" t="s">
        <v>136</v>
      </c>
      <c r="AG1667" s="26">
        <v>12</v>
      </c>
      <c r="AH1667" s="50">
        <v>26.4</v>
      </c>
      <c r="AI1667" s="50">
        <v>19.2</v>
      </c>
      <c r="AJ1667" s="50">
        <v>43.2</v>
      </c>
      <c r="AK1667" s="51" t="s">
        <v>150</v>
      </c>
      <c r="AL1667" s="27" t="s">
        <v>1869</v>
      </c>
      <c r="AM1667" s="41"/>
      <c r="AP1667" s="54"/>
      <c r="AQ1667" s="54"/>
      <c r="AR1667" s="54"/>
      <c r="AS1667" s="54"/>
    </row>
    <row r="1668" s="7" customFormat="1" ht="53" customHeight="1" spans="1:45">
      <c r="A1668" s="23" t="s">
        <v>139</v>
      </c>
      <c r="B1668" s="24" t="s">
        <v>140</v>
      </c>
      <c r="C1668" s="25" t="s">
        <v>3288</v>
      </c>
      <c r="D1668" s="26" t="s">
        <v>3009</v>
      </c>
      <c r="E1668" s="27" t="s">
        <v>3281</v>
      </c>
      <c r="F1668" s="28" t="s">
        <v>144</v>
      </c>
      <c r="G1668" s="26" t="s">
        <v>197</v>
      </c>
      <c r="H1668" s="26" t="s">
        <v>146</v>
      </c>
      <c r="I1668" s="26" t="s">
        <v>147</v>
      </c>
      <c r="J1668" s="41" t="s">
        <v>148</v>
      </c>
      <c r="K1668" s="41" t="s">
        <v>149</v>
      </c>
      <c r="L1668" s="42">
        <v>0.04</v>
      </c>
      <c r="M1668" s="43">
        <v>0</v>
      </c>
      <c r="N1668" s="43"/>
      <c r="O1668" s="43"/>
      <c r="P1668" s="43"/>
      <c r="Q1668" s="43"/>
      <c r="R1668" s="47">
        <v>0.04</v>
      </c>
      <c r="S1668" s="48"/>
      <c r="T1668" s="26"/>
      <c r="U1668" s="23"/>
      <c r="V1668" s="48" t="str">
        <f t="shared" si="25"/>
        <v/>
      </c>
      <c r="W1668" s="48"/>
      <c r="X1668" s="48"/>
      <c r="Y1668" s="48"/>
      <c r="Z1668" s="48"/>
      <c r="AA1668" s="48" t="s">
        <v>135</v>
      </c>
      <c r="AB1668" s="41" t="s">
        <v>116</v>
      </c>
      <c r="AC1668" s="41" t="s">
        <v>136</v>
      </c>
      <c r="AD1668" s="41" t="s">
        <v>116</v>
      </c>
      <c r="AE1668" s="48" t="s">
        <v>136</v>
      </c>
      <c r="AF1668" s="41" t="s">
        <v>136</v>
      </c>
      <c r="AG1668" s="26">
        <v>30</v>
      </c>
      <c r="AH1668" s="50">
        <v>66</v>
      </c>
      <c r="AI1668" s="50">
        <v>48</v>
      </c>
      <c r="AJ1668" s="50">
        <v>108</v>
      </c>
      <c r="AK1668" s="51" t="s">
        <v>150</v>
      </c>
      <c r="AL1668" s="27" t="s">
        <v>1763</v>
      </c>
      <c r="AM1668" s="41"/>
      <c r="AP1668" s="54"/>
      <c r="AQ1668" s="54"/>
      <c r="AR1668" s="54"/>
      <c r="AS1668" s="54"/>
    </row>
    <row r="1669" s="7" customFormat="1" ht="53" customHeight="1" spans="1:45">
      <c r="A1669" s="23" t="s">
        <v>139</v>
      </c>
      <c r="B1669" s="24" t="s">
        <v>140</v>
      </c>
      <c r="C1669" s="25" t="s">
        <v>3289</v>
      </c>
      <c r="D1669" s="26" t="s">
        <v>3009</v>
      </c>
      <c r="E1669" s="27" t="s">
        <v>3014</v>
      </c>
      <c r="F1669" s="28" t="s">
        <v>144</v>
      </c>
      <c r="G1669" s="26" t="s">
        <v>288</v>
      </c>
      <c r="H1669" s="26" t="s">
        <v>146</v>
      </c>
      <c r="I1669" s="26" t="s">
        <v>147</v>
      </c>
      <c r="J1669" s="41" t="s">
        <v>148</v>
      </c>
      <c r="K1669" s="41" t="s">
        <v>149</v>
      </c>
      <c r="L1669" s="42">
        <v>0.08</v>
      </c>
      <c r="M1669" s="43">
        <v>0</v>
      </c>
      <c r="N1669" s="43"/>
      <c r="O1669" s="43"/>
      <c r="P1669" s="43"/>
      <c r="Q1669" s="43"/>
      <c r="R1669" s="47">
        <v>0.08</v>
      </c>
      <c r="S1669" s="48"/>
      <c r="T1669" s="26"/>
      <c r="U1669" s="23"/>
      <c r="V1669" s="48" t="str">
        <f t="shared" si="25"/>
        <v/>
      </c>
      <c r="W1669" s="48"/>
      <c r="X1669" s="48"/>
      <c r="Y1669" s="48"/>
      <c r="Z1669" s="48"/>
      <c r="AA1669" s="48" t="s">
        <v>135</v>
      </c>
      <c r="AB1669" s="41" t="s">
        <v>116</v>
      </c>
      <c r="AC1669" s="41" t="s">
        <v>136</v>
      </c>
      <c r="AD1669" s="41" t="s">
        <v>116</v>
      </c>
      <c r="AE1669" s="48" t="s">
        <v>136</v>
      </c>
      <c r="AF1669" s="41" t="s">
        <v>136</v>
      </c>
      <c r="AG1669" s="26">
        <v>14</v>
      </c>
      <c r="AH1669" s="50">
        <v>30.8</v>
      </c>
      <c r="AI1669" s="50">
        <v>22.4</v>
      </c>
      <c r="AJ1669" s="50">
        <v>50.4</v>
      </c>
      <c r="AK1669" s="51" t="s">
        <v>150</v>
      </c>
      <c r="AL1669" s="27" t="s">
        <v>1788</v>
      </c>
      <c r="AM1669" s="41"/>
      <c r="AP1669" s="54"/>
      <c r="AQ1669" s="54"/>
      <c r="AR1669" s="54"/>
      <c r="AS1669" s="54"/>
    </row>
    <row r="1670" s="7" customFormat="1" ht="53" customHeight="1" spans="1:45">
      <c r="A1670" s="23" t="s">
        <v>139</v>
      </c>
      <c r="B1670" s="24" t="s">
        <v>140</v>
      </c>
      <c r="C1670" s="25" t="s">
        <v>3290</v>
      </c>
      <c r="D1670" s="26" t="s">
        <v>3009</v>
      </c>
      <c r="E1670" s="27" t="s">
        <v>3291</v>
      </c>
      <c r="F1670" s="28" t="s">
        <v>144</v>
      </c>
      <c r="G1670" s="26" t="s">
        <v>290</v>
      </c>
      <c r="H1670" s="26" t="s">
        <v>146</v>
      </c>
      <c r="I1670" s="26" t="s">
        <v>147</v>
      </c>
      <c r="J1670" s="41" t="s">
        <v>148</v>
      </c>
      <c r="K1670" s="41" t="s">
        <v>149</v>
      </c>
      <c r="L1670" s="42">
        <v>0.04</v>
      </c>
      <c r="M1670" s="43">
        <v>0</v>
      </c>
      <c r="N1670" s="43"/>
      <c r="O1670" s="43"/>
      <c r="P1670" s="43"/>
      <c r="Q1670" s="43"/>
      <c r="R1670" s="47">
        <v>0.04</v>
      </c>
      <c r="S1670" s="48"/>
      <c r="T1670" s="26"/>
      <c r="U1670" s="23"/>
      <c r="V1670" s="48" t="str">
        <f t="shared" si="25"/>
        <v/>
      </c>
      <c r="W1670" s="48"/>
      <c r="X1670" s="48"/>
      <c r="Y1670" s="48"/>
      <c r="Z1670" s="48"/>
      <c r="AA1670" s="48" t="s">
        <v>135</v>
      </c>
      <c r="AB1670" s="41" t="s">
        <v>116</v>
      </c>
      <c r="AC1670" s="41" t="s">
        <v>136</v>
      </c>
      <c r="AD1670" s="41" t="s">
        <v>116</v>
      </c>
      <c r="AE1670" s="48" t="s">
        <v>136</v>
      </c>
      <c r="AF1670" s="41" t="s">
        <v>136</v>
      </c>
      <c r="AG1670" s="26">
        <v>14</v>
      </c>
      <c r="AH1670" s="50">
        <v>30.8</v>
      </c>
      <c r="AI1670" s="50">
        <v>22.4</v>
      </c>
      <c r="AJ1670" s="50">
        <v>50.4</v>
      </c>
      <c r="AK1670" s="51" t="s">
        <v>150</v>
      </c>
      <c r="AL1670" s="27" t="s">
        <v>1788</v>
      </c>
      <c r="AM1670" s="41"/>
      <c r="AP1670" s="54"/>
      <c r="AQ1670" s="54"/>
      <c r="AR1670" s="54"/>
      <c r="AS1670" s="54"/>
    </row>
    <row r="1671" s="7" customFormat="1" ht="53" customHeight="1" spans="1:45">
      <c r="A1671" s="23" t="s">
        <v>139</v>
      </c>
      <c r="B1671" s="24" t="s">
        <v>140</v>
      </c>
      <c r="C1671" s="25" t="s">
        <v>3292</v>
      </c>
      <c r="D1671" s="26" t="s">
        <v>3009</v>
      </c>
      <c r="E1671" s="27" t="s">
        <v>3293</v>
      </c>
      <c r="F1671" s="28" t="s">
        <v>144</v>
      </c>
      <c r="G1671" s="26" t="s">
        <v>292</v>
      </c>
      <c r="H1671" s="26" t="s">
        <v>146</v>
      </c>
      <c r="I1671" s="26" t="s">
        <v>147</v>
      </c>
      <c r="J1671" s="41" t="s">
        <v>148</v>
      </c>
      <c r="K1671" s="41" t="s">
        <v>149</v>
      </c>
      <c r="L1671" s="42">
        <v>0.06</v>
      </c>
      <c r="M1671" s="43">
        <v>0</v>
      </c>
      <c r="N1671" s="43"/>
      <c r="O1671" s="43"/>
      <c r="P1671" s="43"/>
      <c r="Q1671" s="43"/>
      <c r="R1671" s="47">
        <v>0.06</v>
      </c>
      <c r="S1671" s="48"/>
      <c r="T1671" s="26"/>
      <c r="U1671" s="23"/>
      <c r="V1671" s="48" t="str">
        <f t="shared" si="25"/>
        <v/>
      </c>
      <c r="W1671" s="48"/>
      <c r="X1671" s="48"/>
      <c r="Y1671" s="48"/>
      <c r="Z1671" s="48"/>
      <c r="AA1671" s="48" t="s">
        <v>135</v>
      </c>
      <c r="AB1671" s="41" t="s">
        <v>116</v>
      </c>
      <c r="AC1671" s="41" t="s">
        <v>136</v>
      </c>
      <c r="AD1671" s="41" t="s">
        <v>116</v>
      </c>
      <c r="AE1671" s="48" t="s">
        <v>136</v>
      </c>
      <c r="AF1671" s="41" t="s">
        <v>136</v>
      </c>
      <c r="AG1671" s="26">
        <v>16</v>
      </c>
      <c r="AH1671" s="50">
        <v>35.2</v>
      </c>
      <c r="AI1671" s="50">
        <v>25.6</v>
      </c>
      <c r="AJ1671" s="50">
        <v>57.6</v>
      </c>
      <c r="AK1671" s="51" t="s">
        <v>150</v>
      </c>
      <c r="AL1671" s="27" t="s">
        <v>1798</v>
      </c>
      <c r="AM1671" s="41"/>
      <c r="AP1671" s="54"/>
      <c r="AQ1671" s="54"/>
      <c r="AR1671" s="54"/>
      <c r="AS1671" s="54"/>
    </row>
    <row r="1672" s="7" customFormat="1" ht="53" customHeight="1" spans="1:45">
      <c r="A1672" s="23" t="s">
        <v>139</v>
      </c>
      <c r="B1672" s="24" t="s">
        <v>140</v>
      </c>
      <c r="C1672" s="25" t="s">
        <v>3294</v>
      </c>
      <c r="D1672" s="26" t="s">
        <v>3009</v>
      </c>
      <c r="E1672" s="27" t="s">
        <v>3295</v>
      </c>
      <c r="F1672" s="28" t="s">
        <v>144</v>
      </c>
      <c r="G1672" s="26" t="s">
        <v>199</v>
      </c>
      <c r="H1672" s="26" t="s">
        <v>146</v>
      </c>
      <c r="I1672" s="26" t="s">
        <v>147</v>
      </c>
      <c r="J1672" s="41" t="s">
        <v>148</v>
      </c>
      <c r="K1672" s="41" t="s">
        <v>149</v>
      </c>
      <c r="L1672" s="42">
        <v>0.08</v>
      </c>
      <c r="M1672" s="43">
        <v>0</v>
      </c>
      <c r="N1672" s="43"/>
      <c r="O1672" s="43"/>
      <c r="P1672" s="43"/>
      <c r="Q1672" s="43"/>
      <c r="R1672" s="47">
        <v>0.08</v>
      </c>
      <c r="S1672" s="48"/>
      <c r="T1672" s="26"/>
      <c r="U1672" s="23"/>
      <c r="V1672" s="48" t="str">
        <f t="shared" ref="V1672:V1735" si="26">T1672&amp;U1672</f>
        <v/>
      </c>
      <c r="W1672" s="48"/>
      <c r="X1672" s="48"/>
      <c r="Y1672" s="48"/>
      <c r="Z1672" s="48"/>
      <c r="AA1672" s="48" t="s">
        <v>135</v>
      </c>
      <c r="AB1672" s="41" t="s">
        <v>116</v>
      </c>
      <c r="AC1672" s="41" t="s">
        <v>136</v>
      </c>
      <c r="AD1672" s="41" t="s">
        <v>116</v>
      </c>
      <c r="AE1672" s="48" t="s">
        <v>136</v>
      </c>
      <c r="AF1672" s="41" t="s">
        <v>136</v>
      </c>
      <c r="AG1672" s="26">
        <v>20</v>
      </c>
      <c r="AH1672" s="50">
        <v>44</v>
      </c>
      <c r="AI1672" s="50">
        <v>32</v>
      </c>
      <c r="AJ1672" s="50">
        <v>72</v>
      </c>
      <c r="AK1672" s="51" t="s">
        <v>150</v>
      </c>
      <c r="AL1672" s="27" t="s">
        <v>1737</v>
      </c>
      <c r="AM1672" s="41"/>
      <c r="AP1672" s="54"/>
      <c r="AQ1672" s="54"/>
      <c r="AR1672" s="54"/>
      <c r="AS1672" s="54"/>
    </row>
    <row r="1673" s="7" customFormat="1" ht="53" customHeight="1" spans="1:45">
      <c r="A1673" s="23" t="s">
        <v>139</v>
      </c>
      <c r="B1673" s="24" t="s">
        <v>140</v>
      </c>
      <c r="C1673" s="25" t="s">
        <v>3296</v>
      </c>
      <c r="D1673" s="26" t="s">
        <v>3009</v>
      </c>
      <c r="E1673" s="27" t="s">
        <v>3016</v>
      </c>
      <c r="F1673" s="28" t="s">
        <v>144</v>
      </c>
      <c r="G1673" s="29" t="s">
        <v>202</v>
      </c>
      <c r="H1673" s="26" t="s">
        <v>146</v>
      </c>
      <c r="I1673" s="26" t="s">
        <v>147</v>
      </c>
      <c r="J1673" s="41" t="s">
        <v>148</v>
      </c>
      <c r="K1673" s="41" t="s">
        <v>149</v>
      </c>
      <c r="L1673" s="42">
        <v>0.25</v>
      </c>
      <c r="M1673" s="43">
        <v>0</v>
      </c>
      <c r="N1673" s="43"/>
      <c r="O1673" s="43"/>
      <c r="P1673" s="43"/>
      <c r="Q1673" s="43"/>
      <c r="R1673" s="47">
        <v>0.25</v>
      </c>
      <c r="S1673" s="48"/>
      <c r="T1673" s="29"/>
      <c r="U1673" s="23"/>
      <c r="V1673" s="48" t="str">
        <f t="shared" si="26"/>
        <v/>
      </c>
      <c r="W1673" s="48"/>
      <c r="X1673" s="48"/>
      <c r="Y1673" s="48"/>
      <c r="Z1673" s="48"/>
      <c r="AA1673" s="48" t="s">
        <v>135</v>
      </c>
      <c r="AB1673" s="41" t="s">
        <v>116</v>
      </c>
      <c r="AC1673" s="41" t="s">
        <v>136</v>
      </c>
      <c r="AD1673" s="41" t="s">
        <v>116</v>
      </c>
      <c r="AE1673" s="48" t="s">
        <v>136</v>
      </c>
      <c r="AF1673" s="41" t="s">
        <v>136</v>
      </c>
      <c r="AG1673" s="26">
        <v>63</v>
      </c>
      <c r="AH1673" s="50">
        <v>138.6</v>
      </c>
      <c r="AI1673" s="50">
        <v>100.8</v>
      </c>
      <c r="AJ1673" s="50">
        <v>226.8</v>
      </c>
      <c r="AK1673" s="51" t="s">
        <v>150</v>
      </c>
      <c r="AL1673" s="27" t="s">
        <v>2494</v>
      </c>
      <c r="AM1673" s="41"/>
      <c r="AP1673" s="54"/>
      <c r="AQ1673" s="54"/>
      <c r="AR1673" s="54"/>
      <c r="AS1673" s="54"/>
    </row>
    <row r="1674" s="7" customFormat="1" ht="53" customHeight="1" spans="1:45">
      <c r="A1674" s="23" t="s">
        <v>139</v>
      </c>
      <c r="B1674" s="24" t="s">
        <v>140</v>
      </c>
      <c r="C1674" s="25" t="s">
        <v>3297</v>
      </c>
      <c r="D1674" s="26" t="s">
        <v>3009</v>
      </c>
      <c r="E1674" s="27" t="s">
        <v>3298</v>
      </c>
      <c r="F1674" s="28" t="s">
        <v>144</v>
      </c>
      <c r="G1674" s="26" t="s">
        <v>296</v>
      </c>
      <c r="H1674" s="26" t="s">
        <v>146</v>
      </c>
      <c r="I1674" s="26" t="s">
        <v>147</v>
      </c>
      <c r="J1674" s="41" t="s">
        <v>148</v>
      </c>
      <c r="K1674" s="41" t="s">
        <v>149</v>
      </c>
      <c r="L1674" s="42">
        <v>0.02</v>
      </c>
      <c r="M1674" s="43">
        <v>0</v>
      </c>
      <c r="N1674" s="43"/>
      <c r="O1674" s="43"/>
      <c r="P1674" s="43"/>
      <c r="Q1674" s="43"/>
      <c r="R1674" s="47">
        <v>0.02</v>
      </c>
      <c r="S1674" s="48"/>
      <c r="T1674" s="26"/>
      <c r="U1674" s="23"/>
      <c r="V1674" s="48" t="str">
        <f t="shared" si="26"/>
        <v/>
      </c>
      <c r="W1674" s="48"/>
      <c r="X1674" s="48"/>
      <c r="Y1674" s="48"/>
      <c r="Z1674" s="48"/>
      <c r="AA1674" s="48" t="s">
        <v>135</v>
      </c>
      <c r="AB1674" s="41" t="s">
        <v>116</v>
      </c>
      <c r="AC1674" s="41" t="s">
        <v>136</v>
      </c>
      <c r="AD1674" s="41" t="s">
        <v>116</v>
      </c>
      <c r="AE1674" s="48" t="s">
        <v>136</v>
      </c>
      <c r="AF1674" s="41" t="s">
        <v>136</v>
      </c>
      <c r="AG1674" s="26">
        <v>9</v>
      </c>
      <c r="AH1674" s="50">
        <v>19.8</v>
      </c>
      <c r="AI1674" s="50">
        <v>14.4</v>
      </c>
      <c r="AJ1674" s="50">
        <v>32.4</v>
      </c>
      <c r="AK1674" s="51" t="s">
        <v>150</v>
      </c>
      <c r="AL1674" s="27" t="s">
        <v>1784</v>
      </c>
      <c r="AM1674" s="41"/>
      <c r="AP1674" s="54"/>
      <c r="AQ1674" s="54"/>
      <c r="AR1674" s="54"/>
      <c r="AS1674" s="54"/>
    </row>
    <row r="1675" s="7" customFormat="1" ht="53" customHeight="1" spans="1:45">
      <c r="A1675" s="23" t="s">
        <v>139</v>
      </c>
      <c r="B1675" s="24" t="s">
        <v>140</v>
      </c>
      <c r="C1675" s="25" t="s">
        <v>3299</v>
      </c>
      <c r="D1675" s="26" t="s">
        <v>3009</v>
      </c>
      <c r="E1675" s="27" t="s">
        <v>3300</v>
      </c>
      <c r="F1675" s="28" t="s">
        <v>144</v>
      </c>
      <c r="G1675" s="26" t="s">
        <v>298</v>
      </c>
      <c r="H1675" s="26" t="s">
        <v>146</v>
      </c>
      <c r="I1675" s="26" t="s">
        <v>147</v>
      </c>
      <c r="J1675" s="41" t="s">
        <v>148</v>
      </c>
      <c r="K1675" s="41" t="s">
        <v>149</v>
      </c>
      <c r="L1675" s="42">
        <v>0.02</v>
      </c>
      <c r="M1675" s="43">
        <v>0</v>
      </c>
      <c r="N1675" s="43"/>
      <c r="O1675" s="43"/>
      <c r="P1675" s="43"/>
      <c r="Q1675" s="43"/>
      <c r="R1675" s="47">
        <v>0.02</v>
      </c>
      <c r="S1675" s="48"/>
      <c r="T1675" s="26"/>
      <c r="U1675" s="23"/>
      <c r="V1675" s="48" t="str">
        <f t="shared" si="26"/>
        <v/>
      </c>
      <c r="W1675" s="48"/>
      <c r="X1675" s="48"/>
      <c r="Y1675" s="48"/>
      <c r="Z1675" s="48"/>
      <c r="AA1675" s="48" t="s">
        <v>135</v>
      </c>
      <c r="AB1675" s="41" t="s">
        <v>116</v>
      </c>
      <c r="AC1675" s="41" t="s">
        <v>136</v>
      </c>
      <c r="AD1675" s="41" t="s">
        <v>116</v>
      </c>
      <c r="AE1675" s="48" t="s">
        <v>136</v>
      </c>
      <c r="AF1675" s="41" t="s">
        <v>136</v>
      </c>
      <c r="AG1675" s="26">
        <v>15</v>
      </c>
      <c r="AH1675" s="50">
        <v>33</v>
      </c>
      <c r="AI1675" s="50">
        <v>24</v>
      </c>
      <c r="AJ1675" s="50">
        <v>54</v>
      </c>
      <c r="AK1675" s="51" t="s">
        <v>150</v>
      </c>
      <c r="AL1675" s="27" t="s">
        <v>1902</v>
      </c>
      <c r="AM1675" s="41"/>
      <c r="AP1675" s="54"/>
      <c r="AQ1675" s="54"/>
      <c r="AR1675" s="54"/>
      <c r="AS1675" s="54"/>
    </row>
    <row r="1676" s="7" customFormat="1" ht="53" customHeight="1" spans="1:45">
      <c r="A1676" s="23" t="s">
        <v>139</v>
      </c>
      <c r="B1676" s="24" t="s">
        <v>140</v>
      </c>
      <c r="C1676" s="25" t="s">
        <v>3301</v>
      </c>
      <c r="D1676" s="26" t="s">
        <v>3009</v>
      </c>
      <c r="E1676" s="27" t="s">
        <v>3302</v>
      </c>
      <c r="F1676" s="28" t="s">
        <v>144</v>
      </c>
      <c r="G1676" s="26" t="s">
        <v>300</v>
      </c>
      <c r="H1676" s="26" t="s">
        <v>146</v>
      </c>
      <c r="I1676" s="26" t="s">
        <v>147</v>
      </c>
      <c r="J1676" s="41" t="s">
        <v>148</v>
      </c>
      <c r="K1676" s="41" t="s">
        <v>149</v>
      </c>
      <c r="L1676" s="42">
        <v>0.02</v>
      </c>
      <c r="M1676" s="43">
        <v>0</v>
      </c>
      <c r="N1676" s="43"/>
      <c r="O1676" s="43"/>
      <c r="P1676" s="43"/>
      <c r="Q1676" s="43"/>
      <c r="R1676" s="47">
        <v>0.02</v>
      </c>
      <c r="S1676" s="48"/>
      <c r="T1676" s="26"/>
      <c r="U1676" s="23"/>
      <c r="V1676" s="48" t="str">
        <f t="shared" si="26"/>
        <v/>
      </c>
      <c r="W1676" s="48"/>
      <c r="X1676" s="48"/>
      <c r="Y1676" s="48"/>
      <c r="Z1676" s="48"/>
      <c r="AA1676" s="48" t="s">
        <v>135</v>
      </c>
      <c r="AB1676" s="41" t="s">
        <v>116</v>
      </c>
      <c r="AC1676" s="41" t="s">
        <v>136</v>
      </c>
      <c r="AD1676" s="41" t="s">
        <v>116</v>
      </c>
      <c r="AE1676" s="48" t="s">
        <v>136</v>
      </c>
      <c r="AF1676" s="41" t="s">
        <v>136</v>
      </c>
      <c r="AG1676" s="26">
        <v>11</v>
      </c>
      <c r="AH1676" s="50">
        <v>24.2</v>
      </c>
      <c r="AI1676" s="50">
        <v>17.6</v>
      </c>
      <c r="AJ1676" s="50">
        <v>39.6</v>
      </c>
      <c r="AK1676" s="51" t="s">
        <v>150</v>
      </c>
      <c r="AL1676" s="27" t="s">
        <v>1834</v>
      </c>
      <c r="AM1676" s="41"/>
      <c r="AP1676" s="54"/>
      <c r="AQ1676" s="54"/>
      <c r="AR1676" s="54"/>
      <c r="AS1676" s="54"/>
    </row>
    <row r="1677" s="7" customFormat="1" ht="53" customHeight="1" spans="1:45">
      <c r="A1677" s="23" t="s">
        <v>139</v>
      </c>
      <c r="B1677" s="24" t="s">
        <v>140</v>
      </c>
      <c r="C1677" s="25" t="s">
        <v>3303</v>
      </c>
      <c r="D1677" s="26" t="s">
        <v>3009</v>
      </c>
      <c r="E1677" s="27" t="s">
        <v>3264</v>
      </c>
      <c r="F1677" s="28" t="s">
        <v>144</v>
      </c>
      <c r="G1677" s="26" t="s">
        <v>205</v>
      </c>
      <c r="H1677" s="26" t="s">
        <v>146</v>
      </c>
      <c r="I1677" s="26" t="s">
        <v>147</v>
      </c>
      <c r="J1677" s="41" t="s">
        <v>148</v>
      </c>
      <c r="K1677" s="41" t="s">
        <v>149</v>
      </c>
      <c r="L1677" s="42">
        <v>0.03</v>
      </c>
      <c r="M1677" s="43">
        <v>0</v>
      </c>
      <c r="N1677" s="43"/>
      <c r="O1677" s="43"/>
      <c r="P1677" s="43"/>
      <c r="Q1677" s="43"/>
      <c r="R1677" s="47">
        <v>0.03</v>
      </c>
      <c r="S1677" s="48"/>
      <c r="T1677" s="26"/>
      <c r="U1677" s="23"/>
      <c r="V1677" s="48" t="str">
        <f t="shared" si="26"/>
        <v/>
      </c>
      <c r="W1677" s="48"/>
      <c r="X1677" s="48"/>
      <c r="Y1677" s="48"/>
      <c r="Z1677" s="48"/>
      <c r="AA1677" s="48" t="s">
        <v>135</v>
      </c>
      <c r="AB1677" s="41" t="s">
        <v>116</v>
      </c>
      <c r="AC1677" s="41" t="s">
        <v>116</v>
      </c>
      <c r="AD1677" s="41" t="s">
        <v>116</v>
      </c>
      <c r="AE1677" s="48" t="s">
        <v>136</v>
      </c>
      <c r="AF1677" s="41" t="s">
        <v>136</v>
      </c>
      <c r="AG1677" s="26">
        <v>19</v>
      </c>
      <c r="AH1677" s="50">
        <v>41.8</v>
      </c>
      <c r="AI1677" s="50">
        <v>30.4</v>
      </c>
      <c r="AJ1677" s="50">
        <v>68.4</v>
      </c>
      <c r="AK1677" s="51" t="s">
        <v>150</v>
      </c>
      <c r="AL1677" s="27" t="s">
        <v>1810</v>
      </c>
      <c r="AM1677" s="41"/>
      <c r="AP1677" s="54"/>
      <c r="AQ1677" s="54"/>
      <c r="AR1677" s="54"/>
      <c r="AS1677" s="54"/>
    </row>
    <row r="1678" s="7" customFormat="1" ht="53" customHeight="1" spans="1:45">
      <c r="A1678" s="23" t="s">
        <v>139</v>
      </c>
      <c r="B1678" s="24" t="s">
        <v>140</v>
      </c>
      <c r="C1678" s="25" t="s">
        <v>3304</v>
      </c>
      <c r="D1678" s="26" t="s">
        <v>3009</v>
      </c>
      <c r="E1678" s="27" t="s">
        <v>3305</v>
      </c>
      <c r="F1678" s="28" t="s">
        <v>144</v>
      </c>
      <c r="G1678" s="26" t="s">
        <v>303</v>
      </c>
      <c r="H1678" s="26" t="s">
        <v>146</v>
      </c>
      <c r="I1678" s="26" t="s">
        <v>147</v>
      </c>
      <c r="J1678" s="41" t="s">
        <v>148</v>
      </c>
      <c r="K1678" s="41" t="s">
        <v>149</v>
      </c>
      <c r="L1678" s="42">
        <v>0.04</v>
      </c>
      <c r="M1678" s="43">
        <v>0</v>
      </c>
      <c r="N1678" s="43"/>
      <c r="O1678" s="43"/>
      <c r="P1678" s="43"/>
      <c r="Q1678" s="43"/>
      <c r="R1678" s="47">
        <v>0.04</v>
      </c>
      <c r="S1678" s="48"/>
      <c r="T1678" s="26"/>
      <c r="U1678" s="23"/>
      <c r="V1678" s="48" t="str">
        <f t="shared" si="26"/>
        <v/>
      </c>
      <c r="W1678" s="48"/>
      <c r="X1678" s="48"/>
      <c r="Y1678" s="48"/>
      <c r="Z1678" s="48"/>
      <c r="AA1678" s="48" t="s">
        <v>135</v>
      </c>
      <c r="AB1678" s="41" t="s">
        <v>116</v>
      </c>
      <c r="AC1678" s="41" t="s">
        <v>116</v>
      </c>
      <c r="AD1678" s="41" t="s">
        <v>116</v>
      </c>
      <c r="AE1678" s="48" t="s">
        <v>136</v>
      </c>
      <c r="AF1678" s="41" t="s">
        <v>136</v>
      </c>
      <c r="AG1678" s="26">
        <v>18</v>
      </c>
      <c r="AH1678" s="50">
        <v>39.6</v>
      </c>
      <c r="AI1678" s="50">
        <v>28.8</v>
      </c>
      <c r="AJ1678" s="50">
        <v>64.8</v>
      </c>
      <c r="AK1678" s="51" t="s">
        <v>150</v>
      </c>
      <c r="AL1678" s="27" t="s">
        <v>1839</v>
      </c>
      <c r="AM1678" s="41"/>
      <c r="AP1678" s="54"/>
      <c r="AQ1678" s="54"/>
      <c r="AR1678" s="54"/>
      <c r="AS1678" s="54"/>
    </row>
    <row r="1679" s="7" customFormat="1" ht="53" customHeight="1" spans="1:45">
      <c r="A1679" s="23" t="s">
        <v>139</v>
      </c>
      <c r="B1679" s="24" t="s">
        <v>140</v>
      </c>
      <c r="C1679" s="25" t="s">
        <v>3306</v>
      </c>
      <c r="D1679" s="26" t="s">
        <v>3009</v>
      </c>
      <c r="E1679" s="27" t="s">
        <v>3162</v>
      </c>
      <c r="F1679" s="28" t="s">
        <v>144</v>
      </c>
      <c r="G1679" s="26" t="s">
        <v>305</v>
      </c>
      <c r="H1679" s="26" t="s">
        <v>146</v>
      </c>
      <c r="I1679" s="26" t="s">
        <v>147</v>
      </c>
      <c r="J1679" s="41" t="s">
        <v>148</v>
      </c>
      <c r="K1679" s="41" t="s">
        <v>149</v>
      </c>
      <c r="L1679" s="42">
        <v>0.14</v>
      </c>
      <c r="M1679" s="43">
        <v>0</v>
      </c>
      <c r="N1679" s="43"/>
      <c r="O1679" s="43"/>
      <c r="P1679" s="43"/>
      <c r="Q1679" s="43"/>
      <c r="R1679" s="47">
        <v>0.14</v>
      </c>
      <c r="S1679" s="48"/>
      <c r="T1679" s="26"/>
      <c r="U1679" s="23"/>
      <c r="V1679" s="48" t="str">
        <f t="shared" si="26"/>
        <v/>
      </c>
      <c r="W1679" s="48"/>
      <c r="X1679" s="48"/>
      <c r="Y1679" s="48"/>
      <c r="Z1679" s="48"/>
      <c r="AA1679" s="48" t="s">
        <v>135</v>
      </c>
      <c r="AB1679" s="41" t="s">
        <v>116</v>
      </c>
      <c r="AC1679" s="41" t="s">
        <v>116</v>
      </c>
      <c r="AD1679" s="41" t="s">
        <v>116</v>
      </c>
      <c r="AE1679" s="48" t="s">
        <v>136</v>
      </c>
      <c r="AF1679" s="41" t="s">
        <v>136</v>
      </c>
      <c r="AG1679" s="26">
        <v>18</v>
      </c>
      <c r="AH1679" s="50">
        <v>39.6</v>
      </c>
      <c r="AI1679" s="50">
        <v>28.8</v>
      </c>
      <c r="AJ1679" s="50">
        <v>64.8</v>
      </c>
      <c r="AK1679" s="51" t="s">
        <v>150</v>
      </c>
      <c r="AL1679" s="27" t="s">
        <v>1839</v>
      </c>
      <c r="AM1679" s="41"/>
      <c r="AP1679" s="54"/>
      <c r="AQ1679" s="54"/>
      <c r="AR1679" s="54"/>
      <c r="AS1679" s="54"/>
    </row>
    <row r="1680" s="7" customFormat="1" ht="53" customHeight="1" spans="1:45">
      <c r="A1680" s="23" t="s">
        <v>139</v>
      </c>
      <c r="B1680" s="24" t="s">
        <v>140</v>
      </c>
      <c r="C1680" s="25" t="s">
        <v>3307</v>
      </c>
      <c r="D1680" s="26" t="s">
        <v>3009</v>
      </c>
      <c r="E1680" s="27" t="s">
        <v>3014</v>
      </c>
      <c r="F1680" s="28" t="s">
        <v>144</v>
      </c>
      <c r="G1680" s="26" t="s">
        <v>207</v>
      </c>
      <c r="H1680" s="26" t="s">
        <v>146</v>
      </c>
      <c r="I1680" s="26" t="s">
        <v>147</v>
      </c>
      <c r="J1680" s="41" t="s">
        <v>148</v>
      </c>
      <c r="K1680" s="41" t="s">
        <v>149</v>
      </c>
      <c r="L1680" s="42">
        <v>0.08</v>
      </c>
      <c r="M1680" s="43">
        <v>0</v>
      </c>
      <c r="N1680" s="43"/>
      <c r="O1680" s="43"/>
      <c r="P1680" s="43"/>
      <c r="Q1680" s="43"/>
      <c r="R1680" s="47">
        <v>0.08</v>
      </c>
      <c r="S1680" s="48"/>
      <c r="T1680" s="26"/>
      <c r="U1680" s="23"/>
      <c r="V1680" s="48" t="str">
        <f t="shared" si="26"/>
        <v/>
      </c>
      <c r="W1680" s="48"/>
      <c r="X1680" s="48"/>
      <c r="Y1680" s="48"/>
      <c r="Z1680" s="48"/>
      <c r="AA1680" s="48" t="s">
        <v>135</v>
      </c>
      <c r="AB1680" s="41" t="s">
        <v>116</v>
      </c>
      <c r="AC1680" s="41" t="s">
        <v>136</v>
      </c>
      <c r="AD1680" s="41" t="s">
        <v>116</v>
      </c>
      <c r="AE1680" s="48" t="s">
        <v>136</v>
      </c>
      <c r="AF1680" s="41" t="s">
        <v>136</v>
      </c>
      <c r="AG1680" s="26">
        <v>36</v>
      </c>
      <c r="AH1680" s="50">
        <v>79.2</v>
      </c>
      <c r="AI1680" s="50">
        <v>57.6</v>
      </c>
      <c r="AJ1680" s="50">
        <v>129.6</v>
      </c>
      <c r="AK1680" s="51" t="s">
        <v>150</v>
      </c>
      <c r="AL1680" s="27" t="s">
        <v>1879</v>
      </c>
      <c r="AM1680" s="41"/>
      <c r="AP1680" s="54"/>
      <c r="AQ1680" s="54"/>
      <c r="AR1680" s="54"/>
      <c r="AS1680" s="54"/>
    </row>
    <row r="1681" s="7" customFormat="1" ht="53" customHeight="1" spans="1:45">
      <c r="A1681" s="23" t="s">
        <v>139</v>
      </c>
      <c r="B1681" s="24" t="s">
        <v>140</v>
      </c>
      <c r="C1681" s="25" t="s">
        <v>3308</v>
      </c>
      <c r="D1681" s="26" t="s">
        <v>3009</v>
      </c>
      <c r="E1681" s="27" t="s">
        <v>3276</v>
      </c>
      <c r="F1681" s="28" t="s">
        <v>144</v>
      </c>
      <c r="G1681" s="26" t="s">
        <v>308</v>
      </c>
      <c r="H1681" s="26" t="s">
        <v>146</v>
      </c>
      <c r="I1681" s="26" t="s">
        <v>147</v>
      </c>
      <c r="J1681" s="41" t="s">
        <v>148</v>
      </c>
      <c r="K1681" s="41" t="s">
        <v>149</v>
      </c>
      <c r="L1681" s="42">
        <v>0.05</v>
      </c>
      <c r="M1681" s="43">
        <v>0</v>
      </c>
      <c r="N1681" s="43"/>
      <c r="O1681" s="43"/>
      <c r="P1681" s="43"/>
      <c r="Q1681" s="43"/>
      <c r="R1681" s="47">
        <v>0.05</v>
      </c>
      <c r="S1681" s="48"/>
      <c r="T1681" s="26"/>
      <c r="U1681" s="23"/>
      <c r="V1681" s="48" t="str">
        <f t="shared" si="26"/>
        <v/>
      </c>
      <c r="W1681" s="48"/>
      <c r="X1681" s="48"/>
      <c r="Y1681" s="48"/>
      <c r="Z1681" s="48"/>
      <c r="AA1681" s="48" t="s">
        <v>135</v>
      </c>
      <c r="AB1681" s="41" t="s">
        <v>116</v>
      </c>
      <c r="AC1681" s="41" t="s">
        <v>136</v>
      </c>
      <c r="AD1681" s="41" t="s">
        <v>116</v>
      </c>
      <c r="AE1681" s="48" t="s">
        <v>136</v>
      </c>
      <c r="AF1681" s="41" t="s">
        <v>136</v>
      </c>
      <c r="AG1681" s="26">
        <v>13</v>
      </c>
      <c r="AH1681" s="50">
        <v>28.6</v>
      </c>
      <c r="AI1681" s="50">
        <v>20.8</v>
      </c>
      <c r="AJ1681" s="50">
        <v>46.8</v>
      </c>
      <c r="AK1681" s="51" t="s">
        <v>150</v>
      </c>
      <c r="AL1681" s="27" t="s">
        <v>1860</v>
      </c>
      <c r="AM1681" s="41"/>
      <c r="AP1681" s="54"/>
      <c r="AQ1681" s="54"/>
      <c r="AR1681" s="54"/>
      <c r="AS1681" s="54"/>
    </row>
    <row r="1682" s="7" customFormat="1" ht="53" customHeight="1" spans="1:45">
      <c r="A1682" s="23" t="s">
        <v>139</v>
      </c>
      <c r="B1682" s="24" t="s">
        <v>140</v>
      </c>
      <c r="C1682" s="25" t="s">
        <v>3309</v>
      </c>
      <c r="D1682" s="26" t="s">
        <v>3009</v>
      </c>
      <c r="E1682" s="27" t="s">
        <v>3300</v>
      </c>
      <c r="F1682" s="28" t="s">
        <v>144</v>
      </c>
      <c r="G1682" s="26" t="s">
        <v>310</v>
      </c>
      <c r="H1682" s="26" t="s">
        <v>146</v>
      </c>
      <c r="I1682" s="26" t="s">
        <v>147</v>
      </c>
      <c r="J1682" s="41" t="s">
        <v>148</v>
      </c>
      <c r="K1682" s="41" t="s">
        <v>149</v>
      </c>
      <c r="L1682" s="42">
        <v>0.02</v>
      </c>
      <c r="M1682" s="43">
        <v>0</v>
      </c>
      <c r="N1682" s="43"/>
      <c r="O1682" s="43"/>
      <c r="P1682" s="43"/>
      <c r="Q1682" s="43"/>
      <c r="R1682" s="47">
        <v>0.02</v>
      </c>
      <c r="S1682" s="48"/>
      <c r="T1682" s="26"/>
      <c r="U1682" s="23"/>
      <c r="V1682" s="48" t="str">
        <f t="shared" si="26"/>
        <v/>
      </c>
      <c r="W1682" s="48"/>
      <c r="X1682" s="48"/>
      <c r="Y1682" s="48"/>
      <c r="Z1682" s="48"/>
      <c r="AA1682" s="48" t="s">
        <v>135</v>
      </c>
      <c r="AB1682" s="41" t="s">
        <v>116</v>
      </c>
      <c r="AC1682" s="41" t="s">
        <v>136</v>
      </c>
      <c r="AD1682" s="41" t="s">
        <v>116</v>
      </c>
      <c r="AE1682" s="48" t="s">
        <v>136</v>
      </c>
      <c r="AF1682" s="41" t="s">
        <v>136</v>
      </c>
      <c r="AG1682" s="26">
        <v>15</v>
      </c>
      <c r="AH1682" s="50">
        <v>33</v>
      </c>
      <c r="AI1682" s="50">
        <v>24</v>
      </c>
      <c r="AJ1682" s="50">
        <v>54</v>
      </c>
      <c r="AK1682" s="51" t="s">
        <v>150</v>
      </c>
      <c r="AL1682" s="27" t="s">
        <v>1902</v>
      </c>
      <c r="AM1682" s="41"/>
      <c r="AP1682" s="54"/>
      <c r="AQ1682" s="54"/>
      <c r="AR1682" s="54"/>
      <c r="AS1682" s="54"/>
    </row>
    <row r="1683" s="7" customFormat="1" ht="53" customHeight="1" spans="1:45">
      <c r="A1683" s="23" t="s">
        <v>139</v>
      </c>
      <c r="B1683" s="24" t="s">
        <v>140</v>
      </c>
      <c r="C1683" s="25" t="s">
        <v>3310</v>
      </c>
      <c r="D1683" s="26" t="s">
        <v>3009</v>
      </c>
      <c r="E1683" s="27" t="s">
        <v>3311</v>
      </c>
      <c r="F1683" s="28" t="s">
        <v>144</v>
      </c>
      <c r="G1683" s="26" t="s">
        <v>210</v>
      </c>
      <c r="H1683" s="26" t="s">
        <v>146</v>
      </c>
      <c r="I1683" s="26" t="s">
        <v>147</v>
      </c>
      <c r="J1683" s="41" t="s">
        <v>148</v>
      </c>
      <c r="K1683" s="41" t="s">
        <v>149</v>
      </c>
      <c r="L1683" s="42">
        <v>0.1</v>
      </c>
      <c r="M1683" s="43">
        <v>0</v>
      </c>
      <c r="N1683" s="43"/>
      <c r="O1683" s="43"/>
      <c r="P1683" s="43"/>
      <c r="Q1683" s="43"/>
      <c r="R1683" s="47">
        <v>0.1</v>
      </c>
      <c r="S1683" s="48"/>
      <c r="T1683" s="26"/>
      <c r="U1683" s="23"/>
      <c r="V1683" s="48" t="str">
        <f t="shared" si="26"/>
        <v/>
      </c>
      <c r="W1683" s="48"/>
      <c r="X1683" s="48"/>
      <c r="Y1683" s="48"/>
      <c r="Z1683" s="48"/>
      <c r="AA1683" s="48" t="s">
        <v>135</v>
      </c>
      <c r="AB1683" s="41" t="s">
        <v>116</v>
      </c>
      <c r="AC1683" s="41" t="s">
        <v>136</v>
      </c>
      <c r="AD1683" s="41" t="s">
        <v>116</v>
      </c>
      <c r="AE1683" s="48" t="s">
        <v>136</v>
      </c>
      <c r="AF1683" s="41" t="s">
        <v>136</v>
      </c>
      <c r="AG1683" s="26">
        <v>18</v>
      </c>
      <c r="AH1683" s="50">
        <v>39.6</v>
      </c>
      <c r="AI1683" s="50">
        <v>28.8</v>
      </c>
      <c r="AJ1683" s="50">
        <v>64.8</v>
      </c>
      <c r="AK1683" s="51" t="s">
        <v>150</v>
      </c>
      <c r="AL1683" s="27" t="s">
        <v>1839</v>
      </c>
      <c r="AM1683" s="41"/>
      <c r="AP1683" s="54"/>
      <c r="AQ1683" s="54"/>
      <c r="AR1683" s="54"/>
      <c r="AS1683" s="54"/>
    </row>
    <row r="1684" s="7" customFormat="1" ht="53" customHeight="1" spans="1:45">
      <c r="A1684" s="23" t="s">
        <v>139</v>
      </c>
      <c r="B1684" s="24" t="s">
        <v>140</v>
      </c>
      <c r="C1684" s="25" t="s">
        <v>3312</v>
      </c>
      <c r="D1684" s="26" t="s">
        <v>3009</v>
      </c>
      <c r="E1684" s="27" t="s">
        <v>3276</v>
      </c>
      <c r="F1684" s="28" t="s">
        <v>144</v>
      </c>
      <c r="G1684" s="26" t="s">
        <v>213</v>
      </c>
      <c r="H1684" s="26" t="s">
        <v>146</v>
      </c>
      <c r="I1684" s="26" t="s">
        <v>147</v>
      </c>
      <c r="J1684" s="41" t="s">
        <v>148</v>
      </c>
      <c r="K1684" s="41" t="s">
        <v>149</v>
      </c>
      <c r="L1684" s="42">
        <v>0.05</v>
      </c>
      <c r="M1684" s="43">
        <v>0</v>
      </c>
      <c r="N1684" s="43"/>
      <c r="O1684" s="43"/>
      <c r="P1684" s="43"/>
      <c r="Q1684" s="43"/>
      <c r="R1684" s="47">
        <v>0.05</v>
      </c>
      <c r="S1684" s="48"/>
      <c r="T1684" s="26"/>
      <c r="U1684" s="23"/>
      <c r="V1684" s="48" t="str">
        <f t="shared" si="26"/>
        <v/>
      </c>
      <c r="W1684" s="48"/>
      <c r="X1684" s="48"/>
      <c r="Y1684" s="48"/>
      <c r="Z1684" s="48"/>
      <c r="AA1684" s="48" t="s">
        <v>135</v>
      </c>
      <c r="AB1684" s="41" t="s">
        <v>116</v>
      </c>
      <c r="AC1684" s="41" t="s">
        <v>116</v>
      </c>
      <c r="AD1684" s="41" t="s">
        <v>116</v>
      </c>
      <c r="AE1684" s="48" t="s">
        <v>136</v>
      </c>
      <c r="AF1684" s="41" t="s">
        <v>136</v>
      </c>
      <c r="AG1684" s="26">
        <v>20</v>
      </c>
      <c r="AH1684" s="50">
        <v>44</v>
      </c>
      <c r="AI1684" s="50">
        <v>32</v>
      </c>
      <c r="AJ1684" s="50">
        <v>72</v>
      </c>
      <c r="AK1684" s="51" t="s">
        <v>150</v>
      </c>
      <c r="AL1684" s="27" t="s">
        <v>1737</v>
      </c>
      <c r="AM1684" s="41"/>
      <c r="AP1684" s="54"/>
      <c r="AQ1684" s="54"/>
      <c r="AR1684" s="54"/>
      <c r="AS1684" s="54"/>
    </row>
    <row r="1685" s="7" customFormat="1" ht="53" customHeight="1" spans="1:45">
      <c r="A1685" s="23" t="s">
        <v>139</v>
      </c>
      <c r="B1685" s="24" t="s">
        <v>140</v>
      </c>
      <c r="C1685" s="25" t="s">
        <v>3313</v>
      </c>
      <c r="D1685" s="26" t="s">
        <v>3009</v>
      </c>
      <c r="E1685" s="27" t="s">
        <v>3276</v>
      </c>
      <c r="F1685" s="28" t="s">
        <v>144</v>
      </c>
      <c r="G1685" s="26" t="s">
        <v>315</v>
      </c>
      <c r="H1685" s="26" t="s">
        <v>146</v>
      </c>
      <c r="I1685" s="26" t="s">
        <v>147</v>
      </c>
      <c r="J1685" s="41" t="s">
        <v>148</v>
      </c>
      <c r="K1685" s="41" t="s">
        <v>149</v>
      </c>
      <c r="L1685" s="42">
        <v>0.05</v>
      </c>
      <c r="M1685" s="43">
        <v>0</v>
      </c>
      <c r="N1685" s="43"/>
      <c r="O1685" s="43"/>
      <c r="P1685" s="43"/>
      <c r="Q1685" s="43"/>
      <c r="R1685" s="47">
        <v>0.05</v>
      </c>
      <c r="S1685" s="48"/>
      <c r="T1685" s="26"/>
      <c r="U1685" s="23"/>
      <c r="V1685" s="48" t="str">
        <f t="shared" si="26"/>
        <v/>
      </c>
      <c r="W1685" s="48"/>
      <c r="X1685" s="48"/>
      <c r="Y1685" s="48"/>
      <c r="Z1685" s="48"/>
      <c r="AA1685" s="48" t="s">
        <v>135</v>
      </c>
      <c r="AB1685" s="41" t="s">
        <v>116</v>
      </c>
      <c r="AC1685" s="41" t="s">
        <v>116</v>
      </c>
      <c r="AD1685" s="41" t="s">
        <v>116</v>
      </c>
      <c r="AE1685" s="48" t="s">
        <v>136</v>
      </c>
      <c r="AF1685" s="41" t="s">
        <v>136</v>
      </c>
      <c r="AG1685" s="26">
        <v>7</v>
      </c>
      <c r="AH1685" s="50">
        <v>15.4</v>
      </c>
      <c r="AI1685" s="50">
        <v>11.2</v>
      </c>
      <c r="AJ1685" s="50">
        <v>25.2</v>
      </c>
      <c r="AK1685" s="51" t="s">
        <v>150</v>
      </c>
      <c r="AL1685" s="27" t="s">
        <v>1853</v>
      </c>
      <c r="AM1685" s="41"/>
      <c r="AP1685" s="54"/>
      <c r="AQ1685" s="54"/>
      <c r="AR1685" s="54"/>
      <c r="AS1685" s="54"/>
    </row>
    <row r="1686" s="7" customFormat="1" ht="53" customHeight="1" spans="1:45">
      <c r="A1686" s="23" t="s">
        <v>139</v>
      </c>
      <c r="B1686" s="24" t="s">
        <v>140</v>
      </c>
      <c r="C1686" s="25" t="s">
        <v>3314</v>
      </c>
      <c r="D1686" s="26" t="s">
        <v>3009</v>
      </c>
      <c r="E1686" s="27" t="s">
        <v>3281</v>
      </c>
      <c r="F1686" s="28" t="s">
        <v>144</v>
      </c>
      <c r="G1686" s="26" t="s">
        <v>317</v>
      </c>
      <c r="H1686" s="26" t="s">
        <v>146</v>
      </c>
      <c r="I1686" s="26" t="s">
        <v>147</v>
      </c>
      <c r="J1686" s="41" t="s">
        <v>148</v>
      </c>
      <c r="K1686" s="41" t="s">
        <v>149</v>
      </c>
      <c r="L1686" s="42">
        <v>0.04</v>
      </c>
      <c r="M1686" s="43">
        <v>0</v>
      </c>
      <c r="N1686" s="43"/>
      <c r="O1686" s="43"/>
      <c r="P1686" s="43"/>
      <c r="Q1686" s="43"/>
      <c r="R1686" s="47">
        <v>0.04</v>
      </c>
      <c r="S1686" s="48"/>
      <c r="T1686" s="26"/>
      <c r="U1686" s="23"/>
      <c r="V1686" s="48" t="str">
        <f t="shared" si="26"/>
        <v/>
      </c>
      <c r="W1686" s="48"/>
      <c r="X1686" s="48"/>
      <c r="Y1686" s="48"/>
      <c r="Z1686" s="48"/>
      <c r="AA1686" s="48" t="s">
        <v>135</v>
      </c>
      <c r="AB1686" s="41" t="s">
        <v>116</v>
      </c>
      <c r="AC1686" s="41" t="s">
        <v>116</v>
      </c>
      <c r="AD1686" s="41" t="s">
        <v>116</v>
      </c>
      <c r="AE1686" s="48" t="s">
        <v>136</v>
      </c>
      <c r="AF1686" s="41" t="s">
        <v>136</v>
      </c>
      <c r="AG1686" s="26">
        <v>11</v>
      </c>
      <c r="AH1686" s="50">
        <v>24.2</v>
      </c>
      <c r="AI1686" s="50">
        <v>17.6</v>
      </c>
      <c r="AJ1686" s="50">
        <v>39.6</v>
      </c>
      <c r="AK1686" s="51" t="s">
        <v>150</v>
      </c>
      <c r="AL1686" s="27" t="s">
        <v>1834</v>
      </c>
      <c r="AM1686" s="41"/>
      <c r="AP1686" s="54"/>
      <c r="AQ1686" s="54"/>
      <c r="AR1686" s="54"/>
      <c r="AS1686" s="54"/>
    </row>
    <row r="1687" s="7" customFormat="1" ht="53" customHeight="1" spans="1:45">
      <c r="A1687" s="23" t="s">
        <v>139</v>
      </c>
      <c r="B1687" s="24" t="s">
        <v>140</v>
      </c>
      <c r="C1687" s="25" t="s">
        <v>3315</v>
      </c>
      <c r="D1687" s="26" t="s">
        <v>3009</v>
      </c>
      <c r="E1687" s="27" t="s">
        <v>3012</v>
      </c>
      <c r="F1687" s="28" t="s">
        <v>144</v>
      </c>
      <c r="G1687" s="26" t="s">
        <v>215</v>
      </c>
      <c r="H1687" s="26" t="s">
        <v>146</v>
      </c>
      <c r="I1687" s="26" t="s">
        <v>147</v>
      </c>
      <c r="J1687" s="41" t="s">
        <v>148</v>
      </c>
      <c r="K1687" s="41" t="s">
        <v>149</v>
      </c>
      <c r="L1687" s="42">
        <v>0.1</v>
      </c>
      <c r="M1687" s="43">
        <v>0</v>
      </c>
      <c r="N1687" s="43"/>
      <c r="O1687" s="43"/>
      <c r="P1687" s="43"/>
      <c r="Q1687" s="43"/>
      <c r="R1687" s="47">
        <v>0.1</v>
      </c>
      <c r="S1687" s="48"/>
      <c r="T1687" s="26"/>
      <c r="U1687" s="23"/>
      <c r="V1687" s="48" t="str">
        <f t="shared" si="26"/>
        <v/>
      </c>
      <c r="W1687" s="48"/>
      <c r="X1687" s="48"/>
      <c r="Y1687" s="48"/>
      <c r="Z1687" s="48"/>
      <c r="AA1687" s="48" t="s">
        <v>135</v>
      </c>
      <c r="AB1687" s="41" t="s">
        <v>116</v>
      </c>
      <c r="AC1687" s="41" t="s">
        <v>136</v>
      </c>
      <c r="AD1687" s="41" t="s">
        <v>116</v>
      </c>
      <c r="AE1687" s="48" t="s">
        <v>136</v>
      </c>
      <c r="AF1687" s="41" t="s">
        <v>136</v>
      </c>
      <c r="AG1687" s="26">
        <v>48</v>
      </c>
      <c r="AH1687" s="50">
        <v>105.6</v>
      </c>
      <c r="AI1687" s="50">
        <v>76.8</v>
      </c>
      <c r="AJ1687" s="50">
        <v>172.8</v>
      </c>
      <c r="AK1687" s="51" t="s">
        <v>150</v>
      </c>
      <c r="AL1687" s="27" t="s">
        <v>1891</v>
      </c>
      <c r="AM1687" s="41"/>
      <c r="AP1687" s="54"/>
      <c r="AQ1687" s="54"/>
      <c r="AR1687" s="54"/>
      <c r="AS1687" s="54"/>
    </row>
    <row r="1688" s="7" customFormat="1" ht="53" customHeight="1" spans="1:45">
      <c r="A1688" s="23" t="s">
        <v>139</v>
      </c>
      <c r="B1688" s="24" t="s">
        <v>140</v>
      </c>
      <c r="C1688" s="25" t="s">
        <v>3316</v>
      </c>
      <c r="D1688" s="26" t="s">
        <v>3009</v>
      </c>
      <c r="E1688" s="27" t="s">
        <v>3317</v>
      </c>
      <c r="F1688" s="28" t="s">
        <v>377</v>
      </c>
      <c r="G1688" s="26" t="s">
        <v>2099</v>
      </c>
      <c r="H1688" s="26" t="s">
        <v>146</v>
      </c>
      <c r="I1688" s="26" t="s">
        <v>147</v>
      </c>
      <c r="J1688" s="41" t="s">
        <v>148</v>
      </c>
      <c r="K1688" s="41" t="s">
        <v>149</v>
      </c>
      <c r="L1688" s="42">
        <v>1.65</v>
      </c>
      <c r="M1688" s="43">
        <v>0</v>
      </c>
      <c r="N1688" s="43"/>
      <c r="O1688" s="43"/>
      <c r="P1688" s="43"/>
      <c r="Q1688" s="43"/>
      <c r="R1688" s="47">
        <v>1.65</v>
      </c>
      <c r="S1688" s="48"/>
      <c r="T1688" s="26"/>
      <c r="U1688" s="23"/>
      <c r="V1688" s="48" t="str">
        <f t="shared" si="26"/>
        <v/>
      </c>
      <c r="W1688" s="48"/>
      <c r="X1688" s="48"/>
      <c r="Y1688" s="48"/>
      <c r="Z1688" s="48"/>
      <c r="AA1688" s="48" t="s">
        <v>135</v>
      </c>
      <c r="AB1688" s="41" t="s">
        <v>116</v>
      </c>
      <c r="AC1688" s="41" t="s">
        <v>136</v>
      </c>
      <c r="AD1688" s="41" t="s">
        <v>116</v>
      </c>
      <c r="AE1688" s="48" t="s">
        <v>136</v>
      </c>
      <c r="AF1688" s="41" t="s">
        <v>136</v>
      </c>
      <c r="AG1688" s="26">
        <v>45</v>
      </c>
      <c r="AH1688" s="50">
        <v>99</v>
      </c>
      <c r="AI1688" s="50">
        <v>72</v>
      </c>
      <c r="AJ1688" s="50">
        <v>162</v>
      </c>
      <c r="AK1688" s="51" t="s">
        <v>150</v>
      </c>
      <c r="AL1688" s="27" t="s">
        <v>1766</v>
      </c>
      <c r="AM1688" s="41"/>
      <c r="AP1688" s="54"/>
      <c r="AQ1688" s="54"/>
      <c r="AR1688" s="54"/>
      <c r="AS1688" s="54"/>
    </row>
    <row r="1689" s="7" customFormat="1" ht="53" customHeight="1" spans="1:45">
      <c r="A1689" s="23" t="s">
        <v>139</v>
      </c>
      <c r="B1689" s="24" t="s">
        <v>140</v>
      </c>
      <c r="C1689" s="25" t="s">
        <v>3318</v>
      </c>
      <c r="D1689" s="26" t="s">
        <v>3009</v>
      </c>
      <c r="E1689" s="27" t="s">
        <v>3276</v>
      </c>
      <c r="F1689" s="28" t="s">
        <v>377</v>
      </c>
      <c r="G1689" s="26" t="s">
        <v>712</v>
      </c>
      <c r="H1689" s="26" t="s">
        <v>146</v>
      </c>
      <c r="I1689" s="26" t="s">
        <v>147</v>
      </c>
      <c r="J1689" s="41" t="s">
        <v>148</v>
      </c>
      <c r="K1689" s="41" t="s">
        <v>149</v>
      </c>
      <c r="L1689" s="42">
        <v>0.05</v>
      </c>
      <c r="M1689" s="43">
        <v>0</v>
      </c>
      <c r="N1689" s="43"/>
      <c r="O1689" s="43"/>
      <c r="P1689" s="43"/>
      <c r="Q1689" s="43"/>
      <c r="R1689" s="47">
        <v>0.05</v>
      </c>
      <c r="S1689" s="48"/>
      <c r="T1689" s="26"/>
      <c r="U1689" s="23"/>
      <c r="V1689" s="48" t="str">
        <f t="shared" si="26"/>
        <v/>
      </c>
      <c r="W1689" s="48"/>
      <c r="X1689" s="48"/>
      <c r="Y1689" s="48"/>
      <c r="Z1689" s="48"/>
      <c r="AA1689" s="48" t="s">
        <v>135</v>
      </c>
      <c r="AB1689" s="41" t="s">
        <v>116</v>
      </c>
      <c r="AC1689" s="41" t="s">
        <v>136</v>
      </c>
      <c r="AD1689" s="41" t="s">
        <v>116</v>
      </c>
      <c r="AE1689" s="48" t="s">
        <v>136</v>
      </c>
      <c r="AF1689" s="41" t="s">
        <v>136</v>
      </c>
      <c r="AG1689" s="26">
        <v>40</v>
      </c>
      <c r="AH1689" s="50">
        <v>88</v>
      </c>
      <c r="AI1689" s="50">
        <v>64</v>
      </c>
      <c r="AJ1689" s="50">
        <v>144</v>
      </c>
      <c r="AK1689" s="51" t="s">
        <v>150</v>
      </c>
      <c r="AL1689" s="27" t="s">
        <v>1851</v>
      </c>
      <c r="AM1689" s="41"/>
      <c r="AP1689" s="54"/>
      <c r="AQ1689" s="54"/>
      <c r="AR1689" s="54"/>
      <c r="AS1689" s="54"/>
    </row>
    <row r="1690" s="7" customFormat="1" ht="53" customHeight="1" spans="1:45">
      <c r="A1690" s="23" t="s">
        <v>139</v>
      </c>
      <c r="B1690" s="24" t="s">
        <v>140</v>
      </c>
      <c r="C1690" s="25" t="s">
        <v>3319</v>
      </c>
      <c r="D1690" s="26" t="s">
        <v>3009</v>
      </c>
      <c r="E1690" s="27" t="s">
        <v>3152</v>
      </c>
      <c r="F1690" s="28" t="s">
        <v>377</v>
      </c>
      <c r="G1690" s="26" t="s">
        <v>378</v>
      </c>
      <c r="H1690" s="26" t="s">
        <v>146</v>
      </c>
      <c r="I1690" s="26" t="s">
        <v>147</v>
      </c>
      <c r="J1690" s="41" t="s">
        <v>148</v>
      </c>
      <c r="K1690" s="41" t="s">
        <v>149</v>
      </c>
      <c r="L1690" s="42">
        <v>3.3</v>
      </c>
      <c r="M1690" s="43">
        <v>0</v>
      </c>
      <c r="N1690" s="43"/>
      <c r="O1690" s="43"/>
      <c r="P1690" s="43"/>
      <c r="Q1690" s="43"/>
      <c r="R1690" s="47">
        <v>3.3</v>
      </c>
      <c r="S1690" s="48"/>
      <c r="T1690" s="26"/>
      <c r="U1690" s="23"/>
      <c r="V1690" s="48" t="str">
        <f t="shared" si="26"/>
        <v/>
      </c>
      <c r="W1690" s="48"/>
      <c r="X1690" s="48"/>
      <c r="Y1690" s="48"/>
      <c r="Z1690" s="48"/>
      <c r="AA1690" s="48" t="s">
        <v>135</v>
      </c>
      <c r="AB1690" s="41" t="s">
        <v>116</v>
      </c>
      <c r="AC1690" s="41" t="s">
        <v>136</v>
      </c>
      <c r="AD1690" s="41" t="s">
        <v>116</v>
      </c>
      <c r="AE1690" s="48" t="s">
        <v>136</v>
      </c>
      <c r="AF1690" s="41" t="s">
        <v>136</v>
      </c>
      <c r="AG1690" s="26">
        <v>8</v>
      </c>
      <c r="AH1690" s="50">
        <v>17.6</v>
      </c>
      <c r="AI1690" s="50">
        <v>12.8</v>
      </c>
      <c r="AJ1690" s="50">
        <v>28.8</v>
      </c>
      <c r="AK1690" s="51" t="s">
        <v>150</v>
      </c>
      <c r="AL1690" s="27" t="s">
        <v>1864</v>
      </c>
      <c r="AM1690" s="41"/>
      <c r="AP1690" s="54"/>
      <c r="AQ1690" s="54"/>
      <c r="AR1690" s="54"/>
      <c r="AS1690" s="54"/>
    </row>
    <row r="1691" s="7" customFormat="1" ht="53" customHeight="1" spans="1:45">
      <c r="A1691" s="23" t="s">
        <v>139</v>
      </c>
      <c r="B1691" s="24" t="s">
        <v>140</v>
      </c>
      <c r="C1691" s="25" t="s">
        <v>3320</v>
      </c>
      <c r="D1691" s="26" t="s">
        <v>3009</v>
      </c>
      <c r="E1691" s="27" t="s">
        <v>3077</v>
      </c>
      <c r="F1691" s="28" t="s">
        <v>377</v>
      </c>
      <c r="G1691" s="26" t="s">
        <v>381</v>
      </c>
      <c r="H1691" s="26" t="s">
        <v>146</v>
      </c>
      <c r="I1691" s="26" t="s">
        <v>147</v>
      </c>
      <c r="J1691" s="41" t="s">
        <v>148</v>
      </c>
      <c r="K1691" s="41" t="s">
        <v>149</v>
      </c>
      <c r="L1691" s="42">
        <v>2.48</v>
      </c>
      <c r="M1691" s="43">
        <v>0</v>
      </c>
      <c r="N1691" s="43"/>
      <c r="O1691" s="43"/>
      <c r="P1691" s="43"/>
      <c r="Q1691" s="43"/>
      <c r="R1691" s="47">
        <v>2.48</v>
      </c>
      <c r="S1691" s="48"/>
      <c r="T1691" s="26"/>
      <c r="U1691" s="23"/>
      <c r="V1691" s="48" t="str">
        <f t="shared" si="26"/>
        <v/>
      </c>
      <c r="W1691" s="48"/>
      <c r="X1691" s="48"/>
      <c r="Y1691" s="48"/>
      <c r="Z1691" s="48"/>
      <c r="AA1691" s="48" t="s">
        <v>135</v>
      </c>
      <c r="AB1691" s="41" t="s">
        <v>116</v>
      </c>
      <c r="AC1691" s="41" t="s">
        <v>136</v>
      </c>
      <c r="AD1691" s="41" t="s">
        <v>116</v>
      </c>
      <c r="AE1691" s="48" t="s">
        <v>136</v>
      </c>
      <c r="AF1691" s="41" t="s">
        <v>136</v>
      </c>
      <c r="AG1691" s="26">
        <v>5</v>
      </c>
      <c r="AH1691" s="50">
        <v>11</v>
      </c>
      <c r="AI1691" s="50">
        <v>8</v>
      </c>
      <c r="AJ1691" s="50">
        <v>18</v>
      </c>
      <c r="AK1691" s="51" t="s">
        <v>150</v>
      </c>
      <c r="AL1691" s="27" t="s">
        <v>1921</v>
      </c>
      <c r="AM1691" s="41"/>
      <c r="AP1691" s="54"/>
      <c r="AQ1691" s="54"/>
      <c r="AR1691" s="54"/>
      <c r="AS1691" s="54"/>
    </row>
    <row r="1692" s="7" customFormat="1" ht="53" customHeight="1" spans="1:45">
      <c r="A1692" s="23" t="s">
        <v>139</v>
      </c>
      <c r="B1692" s="24" t="s">
        <v>140</v>
      </c>
      <c r="C1692" s="25" t="s">
        <v>3321</v>
      </c>
      <c r="D1692" s="26" t="s">
        <v>3009</v>
      </c>
      <c r="E1692" s="27" t="s">
        <v>3322</v>
      </c>
      <c r="F1692" s="28" t="s">
        <v>377</v>
      </c>
      <c r="G1692" s="26" t="s">
        <v>2105</v>
      </c>
      <c r="H1692" s="26" t="s">
        <v>146</v>
      </c>
      <c r="I1692" s="26" t="s">
        <v>147</v>
      </c>
      <c r="J1692" s="41" t="s">
        <v>148</v>
      </c>
      <c r="K1692" s="41" t="s">
        <v>149</v>
      </c>
      <c r="L1692" s="42">
        <v>0.73</v>
      </c>
      <c r="M1692" s="43">
        <v>0</v>
      </c>
      <c r="N1692" s="43"/>
      <c r="O1692" s="43"/>
      <c r="P1692" s="43"/>
      <c r="Q1692" s="43"/>
      <c r="R1692" s="47">
        <v>0.73</v>
      </c>
      <c r="S1692" s="48"/>
      <c r="T1692" s="26"/>
      <c r="U1692" s="23"/>
      <c r="V1692" s="48" t="str">
        <f t="shared" si="26"/>
        <v/>
      </c>
      <c r="W1692" s="48"/>
      <c r="X1692" s="48"/>
      <c r="Y1692" s="48"/>
      <c r="Z1692" s="48"/>
      <c r="AA1692" s="48" t="s">
        <v>135</v>
      </c>
      <c r="AB1692" s="41" t="s">
        <v>116</v>
      </c>
      <c r="AC1692" s="41" t="s">
        <v>136</v>
      </c>
      <c r="AD1692" s="41" t="s">
        <v>116</v>
      </c>
      <c r="AE1692" s="48" t="s">
        <v>136</v>
      </c>
      <c r="AF1692" s="41" t="s">
        <v>136</v>
      </c>
      <c r="AG1692" s="26">
        <v>70</v>
      </c>
      <c r="AH1692" s="50">
        <v>154</v>
      </c>
      <c r="AI1692" s="50">
        <v>112</v>
      </c>
      <c r="AJ1692" s="50">
        <v>252</v>
      </c>
      <c r="AK1692" s="51" t="s">
        <v>150</v>
      </c>
      <c r="AL1692" s="27" t="s">
        <v>2106</v>
      </c>
      <c r="AM1692" s="41"/>
      <c r="AP1692" s="54"/>
      <c r="AQ1692" s="54"/>
      <c r="AR1692" s="54"/>
      <c r="AS1692" s="54"/>
    </row>
    <row r="1693" s="7" customFormat="1" ht="53" customHeight="1" spans="1:45">
      <c r="A1693" s="23" t="s">
        <v>139</v>
      </c>
      <c r="B1693" s="24" t="s">
        <v>140</v>
      </c>
      <c r="C1693" s="25" t="s">
        <v>3323</v>
      </c>
      <c r="D1693" s="26" t="s">
        <v>3009</v>
      </c>
      <c r="E1693" s="27" t="s">
        <v>3018</v>
      </c>
      <c r="F1693" s="28" t="s">
        <v>377</v>
      </c>
      <c r="G1693" s="26" t="s">
        <v>714</v>
      </c>
      <c r="H1693" s="26" t="s">
        <v>146</v>
      </c>
      <c r="I1693" s="26" t="s">
        <v>147</v>
      </c>
      <c r="J1693" s="41" t="s">
        <v>148</v>
      </c>
      <c r="K1693" s="41" t="s">
        <v>149</v>
      </c>
      <c r="L1693" s="42">
        <v>0.66</v>
      </c>
      <c r="M1693" s="43">
        <v>0</v>
      </c>
      <c r="N1693" s="43"/>
      <c r="O1693" s="43"/>
      <c r="P1693" s="43"/>
      <c r="Q1693" s="43"/>
      <c r="R1693" s="47">
        <v>0.66</v>
      </c>
      <c r="S1693" s="48"/>
      <c r="T1693" s="26"/>
      <c r="U1693" s="23"/>
      <c r="V1693" s="48" t="str">
        <f t="shared" si="26"/>
        <v/>
      </c>
      <c r="W1693" s="48"/>
      <c r="X1693" s="48"/>
      <c r="Y1693" s="48"/>
      <c r="Z1693" s="48"/>
      <c r="AA1693" s="48" t="s">
        <v>135</v>
      </c>
      <c r="AB1693" s="41" t="s">
        <v>116</v>
      </c>
      <c r="AC1693" s="41" t="s">
        <v>136</v>
      </c>
      <c r="AD1693" s="41" t="s">
        <v>116</v>
      </c>
      <c r="AE1693" s="48" t="s">
        <v>136</v>
      </c>
      <c r="AF1693" s="41" t="s">
        <v>136</v>
      </c>
      <c r="AG1693" s="26">
        <v>30</v>
      </c>
      <c r="AH1693" s="50">
        <v>66</v>
      </c>
      <c r="AI1693" s="50">
        <v>48</v>
      </c>
      <c r="AJ1693" s="50">
        <v>108</v>
      </c>
      <c r="AK1693" s="51" t="s">
        <v>150</v>
      </c>
      <c r="AL1693" s="27" t="s">
        <v>1763</v>
      </c>
      <c r="AM1693" s="41"/>
      <c r="AP1693" s="54"/>
      <c r="AQ1693" s="54"/>
      <c r="AR1693" s="54"/>
      <c r="AS1693" s="54"/>
    </row>
    <row r="1694" s="7" customFormat="1" ht="53" customHeight="1" spans="1:45">
      <c r="A1694" s="23" t="s">
        <v>139</v>
      </c>
      <c r="B1694" s="24" t="s">
        <v>140</v>
      </c>
      <c r="C1694" s="25" t="s">
        <v>3324</v>
      </c>
      <c r="D1694" s="26" t="s">
        <v>3009</v>
      </c>
      <c r="E1694" s="27" t="s">
        <v>3024</v>
      </c>
      <c r="F1694" s="28" t="s">
        <v>377</v>
      </c>
      <c r="G1694" s="26" t="s">
        <v>716</v>
      </c>
      <c r="H1694" s="26" t="s">
        <v>146</v>
      </c>
      <c r="I1694" s="26" t="s">
        <v>147</v>
      </c>
      <c r="J1694" s="41" t="s">
        <v>148</v>
      </c>
      <c r="K1694" s="41" t="s">
        <v>149</v>
      </c>
      <c r="L1694" s="42">
        <v>0.5</v>
      </c>
      <c r="M1694" s="43">
        <v>0</v>
      </c>
      <c r="N1694" s="43"/>
      <c r="O1694" s="43"/>
      <c r="P1694" s="43"/>
      <c r="Q1694" s="43"/>
      <c r="R1694" s="47">
        <v>0.5</v>
      </c>
      <c r="S1694" s="48"/>
      <c r="T1694" s="26"/>
      <c r="U1694" s="23"/>
      <c r="V1694" s="48" t="str">
        <f t="shared" si="26"/>
        <v/>
      </c>
      <c r="W1694" s="48"/>
      <c r="X1694" s="48"/>
      <c r="Y1694" s="48"/>
      <c r="Z1694" s="48"/>
      <c r="AA1694" s="48" t="s">
        <v>135</v>
      </c>
      <c r="AB1694" s="41" t="s">
        <v>116</v>
      </c>
      <c r="AC1694" s="41" t="s">
        <v>136</v>
      </c>
      <c r="AD1694" s="41" t="s">
        <v>116</v>
      </c>
      <c r="AE1694" s="48" t="s">
        <v>136</v>
      </c>
      <c r="AF1694" s="41" t="s">
        <v>136</v>
      </c>
      <c r="AG1694" s="26">
        <v>33</v>
      </c>
      <c r="AH1694" s="50">
        <v>72.6</v>
      </c>
      <c r="AI1694" s="50">
        <v>52.8</v>
      </c>
      <c r="AJ1694" s="50">
        <v>118.8</v>
      </c>
      <c r="AK1694" s="51" t="s">
        <v>150</v>
      </c>
      <c r="AL1694" s="27" t="s">
        <v>1829</v>
      </c>
      <c r="AM1694" s="41"/>
      <c r="AP1694" s="54"/>
      <c r="AQ1694" s="54"/>
      <c r="AR1694" s="54"/>
      <c r="AS1694" s="54"/>
    </row>
    <row r="1695" s="7" customFormat="1" ht="53" customHeight="1" spans="1:45">
      <c r="A1695" s="23" t="s">
        <v>139</v>
      </c>
      <c r="B1695" s="24" t="s">
        <v>140</v>
      </c>
      <c r="C1695" s="25" t="s">
        <v>3325</v>
      </c>
      <c r="D1695" s="26" t="s">
        <v>3009</v>
      </c>
      <c r="E1695" s="27" t="s">
        <v>3018</v>
      </c>
      <c r="F1695" s="28" t="s">
        <v>377</v>
      </c>
      <c r="G1695" s="26" t="s">
        <v>957</v>
      </c>
      <c r="H1695" s="26" t="s">
        <v>146</v>
      </c>
      <c r="I1695" s="26" t="s">
        <v>147</v>
      </c>
      <c r="J1695" s="41" t="s">
        <v>148</v>
      </c>
      <c r="K1695" s="41" t="s">
        <v>149</v>
      </c>
      <c r="L1695" s="42">
        <v>0.66</v>
      </c>
      <c r="M1695" s="43">
        <v>0</v>
      </c>
      <c r="N1695" s="43"/>
      <c r="O1695" s="43"/>
      <c r="P1695" s="43"/>
      <c r="Q1695" s="43"/>
      <c r="R1695" s="47">
        <v>0.66</v>
      </c>
      <c r="S1695" s="48"/>
      <c r="T1695" s="26"/>
      <c r="U1695" s="23"/>
      <c r="V1695" s="48" t="str">
        <f t="shared" si="26"/>
        <v/>
      </c>
      <c r="W1695" s="48"/>
      <c r="X1695" s="48"/>
      <c r="Y1695" s="48"/>
      <c r="Z1695" s="48"/>
      <c r="AA1695" s="48" t="s">
        <v>135</v>
      </c>
      <c r="AB1695" s="41" t="s">
        <v>116</v>
      </c>
      <c r="AC1695" s="41" t="s">
        <v>116</v>
      </c>
      <c r="AD1695" s="41" t="s">
        <v>116</v>
      </c>
      <c r="AE1695" s="48" t="s">
        <v>136</v>
      </c>
      <c r="AF1695" s="41" t="s">
        <v>136</v>
      </c>
      <c r="AG1695" s="26">
        <v>30</v>
      </c>
      <c r="AH1695" s="50">
        <v>66</v>
      </c>
      <c r="AI1695" s="50">
        <v>48</v>
      </c>
      <c r="AJ1695" s="50">
        <v>108</v>
      </c>
      <c r="AK1695" s="51" t="s">
        <v>150</v>
      </c>
      <c r="AL1695" s="27" t="s">
        <v>1763</v>
      </c>
      <c r="AM1695" s="41"/>
      <c r="AP1695" s="54"/>
      <c r="AQ1695" s="54"/>
      <c r="AR1695" s="54"/>
      <c r="AS1695" s="54"/>
    </row>
    <row r="1696" s="7" customFormat="1" ht="53" customHeight="1" spans="1:45">
      <c r="A1696" s="23" t="s">
        <v>139</v>
      </c>
      <c r="B1696" s="24" t="s">
        <v>140</v>
      </c>
      <c r="C1696" s="25" t="s">
        <v>3326</v>
      </c>
      <c r="D1696" s="26" t="s">
        <v>3009</v>
      </c>
      <c r="E1696" s="27" t="s">
        <v>3024</v>
      </c>
      <c r="F1696" s="28" t="s">
        <v>377</v>
      </c>
      <c r="G1696" s="26" t="s">
        <v>722</v>
      </c>
      <c r="H1696" s="26" t="s">
        <v>146</v>
      </c>
      <c r="I1696" s="26" t="s">
        <v>147</v>
      </c>
      <c r="J1696" s="41" t="s">
        <v>148</v>
      </c>
      <c r="K1696" s="41" t="s">
        <v>149</v>
      </c>
      <c r="L1696" s="42">
        <v>0.5</v>
      </c>
      <c r="M1696" s="43">
        <v>0</v>
      </c>
      <c r="N1696" s="43"/>
      <c r="O1696" s="43"/>
      <c r="P1696" s="43"/>
      <c r="Q1696" s="43"/>
      <c r="R1696" s="47">
        <v>0.5</v>
      </c>
      <c r="S1696" s="48"/>
      <c r="T1696" s="26"/>
      <c r="U1696" s="23"/>
      <c r="V1696" s="48" t="str">
        <f t="shared" si="26"/>
        <v/>
      </c>
      <c r="W1696" s="48"/>
      <c r="X1696" s="48"/>
      <c r="Y1696" s="48"/>
      <c r="Z1696" s="48"/>
      <c r="AA1696" s="48" t="s">
        <v>135</v>
      </c>
      <c r="AB1696" s="41" t="s">
        <v>116</v>
      </c>
      <c r="AC1696" s="41" t="s">
        <v>136</v>
      </c>
      <c r="AD1696" s="41" t="s">
        <v>116</v>
      </c>
      <c r="AE1696" s="48" t="s">
        <v>136</v>
      </c>
      <c r="AF1696" s="41" t="s">
        <v>136</v>
      </c>
      <c r="AG1696" s="26">
        <v>47</v>
      </c>
      <c r="AH1696" s="50">
        <v>103.4</v>
      </c>
      <c r="AI1696" s="50">
        <v>75.2</v>
      </c>
      <c r="AJ1696" s="50">
        <v>169.2</v>
      </c>
      <c r="AK1696" s="51" t="s">
        <v>150</v>
      </c>
      <c r="AL1696" s="27" t="s">
        <v>1986</v>
      </c>
      <c r="AM1696" s="41"/>
      <c r="AP1696" s="54"/>
      <c r="AQ1696" s="54"/>
      <c r="AR1696" s="54"/>
      <c r="AS1696" s="54"/>
    </row>
    <row r="1697" s="7" customFormat="1" ht="53" customHeight="1" spans="1:45">
      <c r="A1697" s="23" t="s">
        <v>139</v>
      </c>
      <c r="B1697" s="24" t="s">
        <v>140</v>
      </c>
      <c r="C1697" s="25" t="s">
        <v>3327</v>
      </c>
      <c r="D1697" s="26" t="s">
        <v>3009</v>
      </c>
      <c r="E1697" s="27" t="s">
        <v>3018</v>
      </c>
      <c r="F1697" s="28" t="s">
        <v>377</v>
      </c>
      <c r="G1697" s="26" t="s">
        <v>560</v>
      </c>
      <c r="H1697" s="26" t="s">
        <v>146</v>
      </c>
      <c r="I1697" s="26" t="s">
        <v>147</v>
      </c>
      <c r="J1697" s="41" t="s">
        <v>148</v>
      </c>
      <c r="K1697" s="41" t="s">
        <v>149</v>
      </c>
      <c r="L1697" s="42">
        <v>0.66</v>
      </c>
      <c r="M1697" s="43">
        <v>0</v>
      </c>
      <c r="N1697" s="43"/>
      <c r="O1697" s="43"/>
      <c r="P1697" s="43"/>
      <c r="Q1697" s="43"/>
      <c r="R1697" s="47">
        <v>0.66</v>
      </c>
      <c r="S1697" s="48"/>
      <c r="T1697" s="26"/>
      <c r="U1697" s="23"/>
      <c r="V1697" s="48" t="str">
        <f t="shared" si="26"/>
        <v/>
      </c>
      <c r="W1697" s="48"/>
      <c r="X1697" s="48"/>
      <c r="Y1697" s="48"/>
      <c r="Z1697" s="48"/>
      <c r="AA1697" s="48" t="s">
        <v>135</v>
      </c>
      <c r="AB1697" s="41" t="s">
        <v>116</v>
      </c>
      <c r="AC1697" s="41" t="s">
        <v>136</v>
      </c>
      <c r="AD1697" s="41" t="s">
        <v>116</v>
      </c>
      <c r="AE1697" s="48" t="s">
        <v>136</v>
      </c>
      <c r="AF1697" s="41" t="s">
        <v>136</v>
      </c>
      <c r="AG1697" s="26">
        <v>67</v>
      </c>
      <c r="AH1697" s="50">
        <v>147.4</v>
      </c>
      <c r="AI1697" s="50">
        <v>107.2</v>
      </c>
      <c r="AJ1697" s="50">
        <v>241.2</v>
      </c>
      <c r="AK1697" s="51" t="s">
        <v>150</v>
      </c>
      <c r="AL1697" s="27" t="s">
        <v>2113</v>
      </c>
      <c r="AM1697" s="41"/>
      <c r="AP1697" s="54"/>
      <c r="AQ1697" s="54"/>
      <c r="AR1697" s="54"/>
      <c r="AS1697" s="54"/>
    </row>
    <row r="1698" s="7" customFormat="1" ht="53" customHeight="1" spans="1:45">
      <c r="A1698" s="23" t="s">
        <v>139</v>
      </c>
      <c r="B1698" s="24" t="s">
        <v>140</v>
      </c>
      <c r="C1698" s="25" t="s">
        <v>3328</v>
      </c>
      <c r="D1698" s="26" t="s">
        <v>3009</v>
      </c>
      <c r="E1698" s="27" t="s">
        <v>3077</v>
      </c>
      <c r="F1698" s="28" t="s">
        <v>377</v>
      </c>
      <c r="G1698" s="26" t="s">
        <v>2116</v>
      </c>
      <c r="H1698" s="26" t="s">
        <v>146</v>
      </c>
      <c r="I1698" s="26" t="s">
        <v>147</v>
      </c>
      <c r="J1698" s="41" t="s">
        <v>148</v>
      </c>
      <c r="K1698" s="41" t="s">
        <v>149</v>
      </c>
      <c r="L1698" s="42">
        <v>2.48</v>
      </c>
      <c r="M1698" s="43">
        <v>0</v>
      </c>
      <c r="N1698" s="43"/>
      <c r="O1698" s="43"/>
      <c r="P1698" s="43"/>
      <c r="Q1698" s="43"/>
      <c r="R1698" s="47">
        <v>2.48</v>
      </c>
      <c r="S1698" s="48"/>
      <c r="T1698" s="26"/>
      <c r="U1698" s="23"/>
      <c r="V1698" s="48" t="str">
        <f t="shared" si="26"/>
        <v/>
      </c>
      <c r="W1698" s="48"/>
      <c r="X1698" s="48"/>
      <c r="Y1698" s="48"/>
      <c r="Z1698" s="48"/>
      <c r="AA1698" s="48" t="s">
        <v>135</v>
      </c>
      <c r="AB1698" s="41" t="s">
        <v>116</v>
      </c>
      <c r="AC1698" s="41" t="s">
        <v>136</v>
      </c>
      <c r="AD1698" s="41" t="s">
        <v>116</v>
      </c>
      <c r="AE1698" s="48" t="s">
        <v>136</v>
      </c>
      <c r="AF1698" s="41" t="s">
        <v>136</v>
      </c>
      <c r="AG1698" s="26">
        <v>5</v>
      </c>
      <c r="AH1698" s="50">
        <v>11</v>
      </c>
      <c r="AI1698" s="50">
        <v>8</v>
      </c>
      <c r="AJ1698" s="50">
        <v>18</v>
      </c>
      <c r="AK1698" s="51" t="s">
        <v>150</v>
      </c>
      <c r="AL1698" s="27" t="s">
        <v>1921</v>
      </c>
      <c r="AM1698" s="41"/>
      <c r="AP1698" s="54"/>
      <c r="AQ1698" s="54"/>
      <c r="AR1698" s="54"/>
      <c r="AS1698" s="54"/>
    </row>
    <row r="1699" s="7" customFormat="1" ht="53" customHeight="1" spans="1:45">
      <c r="A1699" s="23" t="s">
        <v>139</v>
      </c>
      <c r="B1699" s="24" t="s">
        <v>140</v>
      </c>
      <c r="C1699" s="25" t="s">
        <v>3329</v>
      </c>
      <c r="D1699" s="26" t="s">
        <v>3009</v>
      </c>
      <c r="E1699" s="27" t="s">
        <v>3022</v>
      </c>
      <c r="F1699" s="28" t="s">
        <v>1434</v>
      </c>
      <c r="G1699" s="26" t="s">
        <v>2521</v>
      </c>
      <c r="H1699" s="26" t="s">
        <v>146</v>
      </c>
      <c r="I1699" s="26" t="s">
        <v>147</v>
      </c>
      <c r="J1699" s="41" t="s">
        <v>148</v>
      </c>
      <c r="K1699" s="41" t="s">
        <v>149</v>
      </c>
      <c r="L1699" s="42">
        <v>0.41</v>
      </c>
      <c r="M1699" s="43">
        <v>0</v>
      </c>
      <c r="N1699" s="43"/>
      <c r="O1699" s="43"/>
      <c r="P1699" s="43"/>
      <c r="Q1699" s="43"/>
      <c r="R1699" s="47">
        <v>0.41</v>
      </c>
      <c r="S1699" s="48"/>
      <c r="T1699" s="26"/>
      <c r="U1699" s="23"/>
      <c r="V1699" s="48" t="str">
        <f t="shared" si="26"/>
        <v/>
      </c>
      <c r="W1699" s="48"/>
      <c r="X1699" s="48"/>
      <c r="Y1699" s="48"/>
      <c r="Z1699" s="48"/>
      <c r="AA1699" s="48" t="s">
        <v>135</v>
      </c>
      <c r="AB1699" s="41" t="s">
        <v>116</v>
      </c>
      <c r="AC1699" s="41" t="s">
        <v>136</v>
      </c>
      <c r="AD1699" s="41" t="s">
        <v>116</v>
      </c>
      <c r="AE1699" s="48" t="s">
        <v>136</v>
      </c>
      <c r="AF1699" s="41" t="s">
        <v>136</v>
      </c>
      <c r="AG1699" s="26">
        <v>10</v>
      </c>
      <c r="AH1699" s="50">
        <v>22</v>
      </c>
      <c r="AI1699" s="50">
        <v>16</v>
      </c>
      <c r="AJ1699" s="50">
        <v>36</v>
      </c>
      <c r="AK1699" s="51" t="s">
        <v>150</v>
      </c>
      <c r="AL1699" s="27" t="s">
        <v>1740</v>
      </c>
      <c r="AM1699" s="41"/>
      <c r="AP1699" s="54"/>
      <c r="AQ1699" s="54"/>
      <c r="AR1699" s="54"/>
      <c r="AS1699" s="54"/>
    </row>
    <row r="1700" s="7" customFormat="1" ht="53" customHeight="1" spans="1:45">
      <c r="A1700" s="23" t="s">
        <v>139</v>
      </c>
      <c r="B1700" s="24" t="s">
        <v>140</v>
      </c>
      <c r="C1700" s="25" t="s">
        <v>3330</v>
      </c>
      <c r="D1700" s="26" t="s">
        <v>3009</v>
      </c>
      <c r="E1700" s="27" t="s">
        <v>3073</v>
      </c>
      <c r="F1700" s="28" t="s">
        <v>1434</v>
      </c>
      <c r="G1700" s="26" t="s">
        <v>2118</v>
      </c>
      <c r="H1700" s="26" t="s">
        <v>146</v>
      </c>
      <c r="I1700" s="26" t="s">
        <v>147</v>
      </c>
      <c r="J1700" s="41" t="s">
        <v>148</v>
      </c>
      <c r="K1700" s="41" t="s">
        <v>149</v>
      </c>
      <c r="L1700" s="42">
        <v>0.26</v>
      </c>
      <c r="M1700" s="43">
        <v>0</v>
      </c>
      <c r="N1700" s="43"/>
      <c r="O1700" s="43"/>
      <c r="P1700" s="43"/>
      <c r="Q1700" s="43"/>
      <c r="R1700" s="47">
        <v>0.26</v>
      </c>
      <c r="S1700" s="48"/>
      <c r="T1700" s="26"/>
      <c r="U1700" s="23"/>
      <c r="V1700" s="48" t="str">
        <f t="shared" si="26"/>
        <v/>
      </c>
      <c r="W1700" s="48"/>
      <c r="X1700" s="48"/>
      <c r="Y1700" s="48"/>
      <c r="Z1700" s="48"/>
      <c r="AA1700" s="48" t="s">
        <v>135</v>
      </c>
      <c r="AB1700" s="41" t="s">
        <v>116</v>
      </c>
      <c r="AC1700" s="41" t="s">
        <v>136</v>
      </c>
      <c r="AD1700" s="41" t="s">
        <v>116</v>
      </c>
      <c r="AE1700" s="48" t="s">
        <v>136</v>
      </c>
      <c r="AF1700" s="41" t="s">
        <v>136</v>
      </c>
      <c r="AG1700" s="26">
        <v>15</v>
      </c>
      <c r="AH1700" s="50">
        <v>33</v>
      </c>
      <c r="AI1700" s="50">
        <v>24</v>
      </c>
      <c r="AJ1700" s="50">
        <v>54</v>
      </c>
      <c r="AK1700" s="51" t="s">
        <v>150</v>
      </c>
      <c r="AL1700" s="27" t="s">
        <v>1902</v>
      </c>
      <c r="AM1700" s="41"/>
      <c r="AP1700" s="54"/>
      <c r="AQ1700" s="54"/>
      <c r="AR1700" s="54"/>
      <c r="AS1700" s="54"/>
    </row>
    <row r="1701" s="7" customFormat="1" ht="53" customHeight="1" spans="1:45">
      <c r="A1701" s="23" t="s">
        <v>139</v>
      </c>
      <c r="B1701" s="24" t="s">
        <v>140</v>
      </c>
      <c r="C1701" s="25" t="s">
        <v>3331</v>
      </c>
      <c r="D1701" s="26" t="s">
        <v>3009</v>
      </c>
      <c r="E1701" s="27" t="s">
        <v>3024</v>
      </c>
      <c r="F1701" s="28" t="s">
        <v>1434</v>
      </c>
      <c r="G1701" s="26" t="s">
        <v>182</v>
      </c>
      <c r="H1701" s="26" t="s">
        <v>146</v>
      </c>
      <c r="I1701" s="26" t="s">
        <v>147</v>
      </c>
      <c r="J1701" s="41" t="s">
        <v>148</v>
      </c>
      <c r="K1701" s="41" t="s">
        <v>149</v>
      </c>
      <c r="L1701" s="42">
        <v>0.5</v>
      </c>
      <c r="M1701" s="43">
        <v>0</v>
      </c>
      <c r="N1701" s="43"/>
      <c r="O1701" s="43"/>
      <c r="P1701" s="43"/>
      <c r="Q1701" s="43"/>
      <c r="R1701" s="47">
        <v>0.5</v>
      </c>
      <c r="S1701" s="48"/>
      <c r="T1701" s="26"/>
      <c r="U1701" s="23"/>
      <c r="V1701" s="48" t="str">
        <f t="shared" si="26"/>
        <v/>
      </c>
      <c r="W1701" s="48"/>
      <c r="X1701" s="48"/>
      <c r="Y1701" s="48"/>
      <c r="Z1701" s="48"/>
      <c r="AA1701" s="48" t="s">
        <v>135</v>
      </c>
      <c r="AB1701" s="41" t="s">
        <v>116</v>
      </c>
      <c r="AC1701" s="41" t="s">
        <v>136</v>
      </c>
      <c r="AD1701" s="41" t="s">
        <v>116</v>
      </c>
      <c r="AE1701" s="48" t="s">
        <v>136</v>
      </c>
      <c r="AF1701" s="41" t="s">
        <v>136</v>
      </c>
      <c r="AG1701" s="26">
        <v>45</v>
      </c>
      <c r="AH1701" s="50">
        <v>99</v>
      </c>
      <c r="AI1701" s="50">
        <v>72</v>
      </c>
      <c r="AJ1701" s="50">
        <v>162</v>
      </c>
      <c r="AK1701" s="51" t="s">
        <v>150</v>
      </c>
      <c r="AL1701" s="27" t="s">
        <v>1766</v>
      </c>
      <c r="AM1701" s="41"/>
      <c r="AP1701" s="54"/>
      <c r="AQ1701" s="54"/>
      <c r="AR1701" s="54"/>
      <c r="AS1701" s="54"/>
    </row>
    <row r="1702" s="7" customFormat="1" ht="53" customHeight="1" spans="1:45">
      <c r="A1702" s="23" t="s">
        <v>139</v>
      </c>
      <c r="B1702" s="24" t="s">
        <v>140</v>
      </c>
      <c r="C1702" s="25" t="s">
        <v>3332</v>
      </c>
      <c r="D1702" s="26" t="s">
        <v>3009</v>
      </c>
      <c r="E1702" s="27" t="s">
        <v>3050</v>
      </c>
      <c r="F1702" s="28" t="s">
        <v>1434</v>
      </c>
      <c r="G1702" s="26" t="s">
        <v>2524</v>
      </c>
      <c r="H1702" s="26" t="s">
        <v>146</v>
      </c>
      <c r="I1702" s="26" t="s">
        <v>147</v>
      </c>
      <c r="J1702" s="41" t="s">
        <v>148</v>
      </c>
      <c r="K1702" s="41" t="s">
        <v>149</v>
      </c>
      <c r="L1702" s="42">
        <v>0.58</v>
      </c>
      <c r="M1702" s="43">
        <v>0</v>
      </c>
      <c r="N1702" s="43"/>
      <c r="O1702" s="43"/>
      <c r="P1702" s="43"/>
      <c r="Q1702" s="43"/>
      <c r="R1702" s="47">
        <v>0.58</v>
      </c>
      <c r="S1702" s="48"/>
      <c r="T1702" s="26"/>
      <c r="U1702" s="23"/>
      <c r="V1702" s="48" t="str">
        <f t="shared" si="26"/>
        <v/>
      </c>
      <c r="W1702" s="48"/>
      <c r="X1702" s="48"/>
      <c r="Y1702" s="48"/>
      <c r="Z1702" s="48"/>
      <c r="AA1702" s="48" t="s">
        <v>135</v>
      </c>
      <c r="AB1702" s="41" t="s">
        <v>116</v>
      </c>
      <c r="AC1702" s="41" t="s">
        <v>116</v>
      </c>
      <c r="AD1702" s="41" t="s">
        <v>116</v>
      </c>
      <c r="AE1702" s="48" t="s">
        <v>136</v>
      </c>
      <c r="AF1702" s="41" t="s">
        <v>136</v>
      </c>
      <c r="AG1702" s="26">
        <v>25</v>
      </c>
      <c r="AH1702" s="50">
        <v>55</v>
      </c>
      <c r="AI1702" s="50">
        <v>40</v>
      </c>
      <c r="AJ1702" s="50">
        <v>90</v>
      </c>
      <c r="AK1702" s="51" t="s">
        <v>150</v>
      </c>
      <c r="AL1702" s="27" t="s">
        <v>1755</v>
      </c>
      <c r="AM1702" s="41"/>
      <c r="AP1702" s="54"/>
      <c r="AQ1702" s="54"/>
      <c r="AR1702" s="54"/>
      <c r="AS1702" s="54"/>
    </row>
    <row r="1703" s="7" customFormat="1" ht="53" customHeight="1" spans="1:45">
      <c r="A1703" s="23" t="s">
        <v>139</v>
      </c>
      <c r="B1703" s="24" t="s">
        <v>140</v>
      </c>
      <c r="C1703" s="25" t="s">
        <v>3333</v>
      </c>
      <c r="D1703" s="26" t="s">
        <v>3009</v>
      </c>
      <c r="E1703" s="27" t="s">
        <v>3100</v>
      </c>
      <c r="F1703" s="28" t="s">
        <v>1434</v>
      </c>
      <c r="G1703" s="26" t="s">
        <v>2121</v>
      </c>
      <c r="H1703" s="26" t="s">
        <v>146</v>
      </c>
      <c r="I1703" s="26" t="s">
        <v>147</v>
      </c>
      <c r="J1703" s="41" t="s">
        <v>148</v>
      </c>
      <c r="K1703" s="41" t="s">
        <v>149</v>
      </c>
      <c r="L1703" s="42">
        <v>0.69</v>
      </c>
      <c r="M1703" s="43">
        <v>0</v>
      </c>
      <c r="N1703" s="43"/>
      <c r="O1703" s="43"/>
      <c r="P1703" s="43"/>
      <c r="Q1703" s="43"/>
      <c r="R1703" s="47">
        <v>0.69</v>
      </c>
      <c r="S1703" s="48"/>
      <c r="T1703" s="26"/>
      <c r="U1703" s="23"/>
      <c r="V1703" s="48" t="str">
        <f t="shared" si="26"/>
        <v/>
      </c>
      <c r="W1703" s="48"/>
      <c r="X1703" s="48"/>
      <c r="Y1703" s="48"/>
      <c r="Z1703" s="48"/>
      <c r="AA1703" s="48" t="s">
        <v>135</v>
      </c>
      <c r="AB1703" s="41" t="s">
        <v>116</v>
      </c>
      <c r="AC1703" s="41" t="s">
        <v>136</v>
      </c>
      <c r="AD1703" s="41" t="s">
        <v>116</v>
      </c>
      <c r="AE1703" s="48" t="s">
        <v>136</v>
      </c>
      <c r="AF1703" s="41" t="s">
        <v>136</v>
      </c>
      <c r="AG1703" s="26">
        <v>14</v>
      </c>
      <c r="AH1703" s="50">
        <v>30.8</v>
      </c>
      <c r="AI1703" s="50">
        <v>22.4</v>
      </c>
      <c r="AJ1703" s="50">
        <v>50.4</v>
      </c>
      <c r="AK1703" s="51" t="s">
        <v>150</v>
      </c>
      <c r="AL1703" s="27" t="s">
        <v>1788</v>
      </c>
      <c r="AM1703" s="41"/>
      <c r="AP1703" s="54"/>
      <c r="AQ1703" s="54"/>
      <c r="AR1703" s="54"/>
      <c r="AS1703" s="54"/>
    </row>
    <row r="1704" s="7" customFormat="1" ht="53" customHeight="1" spans="1:45">
      <c r="A1704" s="23" t="s">
        <v>139</v>
      </c>
      <c r="B1704" s="24" t="s">
        <v>140</v>
      </c>
      <c r="C1704" s="25" t="s">
        <v>3334</v>
      </c>
      <c r="D1704" s="26" t="s">
        <v>3009</v>
      </c>
      <c r="E1704" s="27" t="s">
        <v>3022</v>
      </c>
      <c r="F1704" s="28" t="s">
        <v>1434</v>
      </c>
      <c r="G1704" s="26" t="s">
        <v>1715</v>
      </c>
      <c r="H1704" s="26" t="s">
        <v>146</v>
      </c>
      <c r="I1704" s="26" t="s">
        <v>147</v>
      </c>
      <c r="J1704" s="41" t="s">
        <v>148</v>
      </c>
      <c r="K1704" s="41" t="s">
        <v>149</v>
      </c>
      <c r="L1704" s="42">
        <v>0.41</v>
      </c>
      <c r="M1704" s="43">
        <v>0</v>
      </c>
      <c r="N1704" s="43"/>
      <c r="O1704" s="43"/>
      <c r="P1704" s="43"/>
      <c r="Q1704" s="43"/>
      <c r="R1704" s="47">
        <v>0.41</v>
      </c>
      <c r="S1704" s="48"/>
      <c r="T1704" s="26"/>
      <c r="U1704" s="23"/>
      <c r="V1704" s="48" t="str">
        <f t="shared" si="26"/>
        <v/>
      </c>
      <c r="W1704" s="48"/>
      <c r="X1704" s="48"/>
      <c r="Y1704" s="48"/>
      <c r="Z1704" s="48"/>
      <c r="AA1704" s="48" t="s">
        <v>135</v>
      </c>
      <c r="AB1704" s="41" t="s">
        <v>116</v>
      </c>
      <c r="AC1704" s="41" t="s">
        <v>136</v>
      </c>
      <c r="AD1704" s="41" t="s">
        <v>116</v>
      </c>
      <c r="AE1704" s="48" t="s">
        <v>136</v>
      </c>
      <c r="AF1704" s="41" t="s">
        <v>136</v>
      </c>
      <c r="AG1704" s="26">
        <v>20</v>
      </c>
      <c r="AH1704" s="50">
        <v>44</v>
      </c>
      <c r="AI1704" s="50">
        <v>32</v>
      </c>
      <c r="AJ1704" s="50">
        <v>72</v>
      </c>
      <c r="AK1704" s="51" t="s">
        <v>150</v>
      </c>
      <c r="AL1704" s="27" t="s">
        <v>1737</v>
      </c>
      <c r="AM1704" s="41"/>
      <c r="AP1704" s="54"/>
      <c r="AQ1704" s="54"/>
      <c r="AR1704" s="54"/>
      <c r="AS1704" s="54"/>
    </row>
    <row r="1705" s="7" customFormat="1" ht="53" customHeight="1" spans="1:45">
      <c r="A1705" s="23" t="s">
        <v>139</v>
      </c>
      <c r="B1705" s="24" t="s">
        <v>140</v>
      </c>
      <c r="C1705" s="25" t="s">
        <v>3335</v>
      </c>
      <c r="D1705" s="26" t="s">
        <v>3009</v>
      </c>
      <c r="E1705" s="27" t="s">
        <v>3055</v>
      </c>
      <c r="F1705" s="28" t="s">
        <v>1434</v>
      </c>
      <c r="G1705" s="26" t="s">
        <v>2124</v>
      </c>
      <c r="H1705" s="26" t="s">
        <v>146</v>
      </c>
      <c r="I1705" s="26" t="s">
        <v>147</v>
      </c>
      <c r="J1705" s="41" t="s">
        <v>148</v>
      </c>
      <c r="K1705" s="41" t="s">
        <v>149</v>
      </c>
      <c r="L1705" s="42">
        <v>0.83</v>
      </c>
      <c r="M1705" s="43">
        <v>0</v>
      </c>
      <c r="N1705" s="43"/>
      <c r="O1705" s="43"/>
      <c r="P1705" s="43"/>
      <c r="Q1705" s="43"/>
      <c r="R1705" s="47">
        <v>0.83</v>
      </c>
      <c r="S1705" s="48"/>
      <c r="T1705" s="26"/>
      <c r="U1705" s="23"/>
      <c r="V1705" s="48" t="str">
        <f t="shared" si="26"/>
        <v/>
      </c>
      <c r="W1705" s="48"/>
      <c r="X1705" s="48"/>
      <c r="Y1705" s="48"/>
      <c r="Z1705" s="48"/>
      <c r="AA1705" s="48" t="s">
        <v>135</v>
      </c>
      <c r="AB1705" s="41" t="s">
        <v>116</v>
      </c>
      <c r="AC1705" s="41" t="s">
        <v>136</v>
      </c>
      <c r="AD1705" s="41" t="s">
        <v>116</v>
      </c>
      <c r="AE1705" s="48" t="s">
        <v>136</v>
      </c>
      <c r="AF1705" s="41" t="s">
        <v>136</v>
      </c>
      <c r="AG1705" s="26">
        <v>19</v>
      </c>
      <c r="AH1705" s="50">
        <v>41.8</v>
      </c>
      <c r="AI1705" s="50">
        <v>30.4</v>
      </c>
      <c r="AJ1705" s="50">
        <v>68.4</v>
      </c>
      <c r="AK1705" s="51" t="s">
        <v>150</v>
      </c>
      <c r="AL1705" s="27" t="s">
        <v>1810</v>
      </c>
      <c r="AM1705" s="41"/>
      <c r="AP1705" s="54"/>
      <c r="AQ1705" s="54"/>
      <c r="AR1705" s="54"/>
      <c r="AS1705" s="54"/>
    </row>
    <row r="1706" s="7" customFormat="1" ht="53" customHeight="1" spans="1:45">
      <c r="A1706" s="23" t="s">
        <v>139</v>
      </c>
      <c r="B1706" s="24" t="s">
        <v>140</v>
      </c>
      <c r="C1706" s="25" t="s">
        <v>3336</v>
      </c>
      <c r="D1706" s="26" t="s">
        <v>3009</v>
      </c>
      <c r="E1706" s="27" t="s">
        <v>3138</v>
      </c>
      <c r="F1706" s="28" t="s">
        <v>1434</v>
      </c>
      <c r="G1706" s="26" t="s">
        <v>2126</v>
      </c>
      <c r="H1706" s="26" t="s">
        <v>146</v>
      </c>
      <c r="I1706" s="26" t="s">
        <v>147</v>
      </c>
      <c r="J1706" s="41" t="s">
        <v>148</v>
      </c>
      <c r="K1706" s="41" t="s">
        <v>149</v>
      </c>
      <c r="L1706" s="42">
        <v>0.8</v>
      </c>
      <c r="M1706" s="43">
        <v>0</v>
      </c>
      <c r="N1706" s="43"/>
      <c r="O1706" s="43"/>
      <c r="P1706" s="43"/>
      <c r="Q1706" s="43"/>
      <c r="R1706" s="47">
        <v>0.8</v>
      </c>
      <c r="S1706" s="48"/>
      <c r="T1706" s="26"/>
      <c r="U1706" s="23"/>
      <c r="V1706" s="48" t="str">
        <f t="shared" si="26"/>
        <v/>
      </c>
      <c r="W1706" s="48"/>
      <c r="X1706" s="48"/>
      <c r="Y1706" s="48"/>
      <c r="Z1706" s="48"/>
      <c r="AA1706" s="48" t="s">
        <v>135</v>
      </c>
      <c r="AB1706" s="41" t="s">
        <v>116</v>
      </c>
      <c r="AC1706" s="41" t="s">
        <v>136</v>
      </c>
      <c r="AD1706" s="41" t="s">
        <v>116</v>
      </c>
      <c r="AE1706" s="48" t="s">
        <v>136</v>
      </c>
      <c r="AF1706" s="41" t="s">
        <v>136</v>
      </c>
      <c r="AG1706" s="26">
        <v>30</v>
      </c>
      <c r="AH1706" s="50">
        <v>66</v>
      </c>
      <c r="AI1706" s="50">
        <v>48</v>
      </c>
      <c r="AJ1706" s="50">
        <v>108</v>
      </c>
      <c r="AK1706" s="51" t="s">
        <v>150</v>
      </c>
      <c r="AL1706" s="27" t="s">
        <v>1763</v>
      </c>
      <c r="AM1706" s="41"/>
      <c r="AP1706" s="54"/>
      <c r="AQ1706" s="54"/>
      <c r="AR1706" s="54"/>
      <c r="AS1706" s="54"/>
    </row>
    <row r="1707" s="7" customFormat="1" ht="53" customHeight="1" spans="1:45">
      <c r="A1707" s="23" t="s">
        <v>139</v>
      </c>
      <c r="B1707" s="24" t="s">
        <v>140</v>
      </c>
      <c r="C1707" s="25" t="s">
        <v>3337</v>
      </c>
      <c r="D1707" s="26" t="s">
        <v>3009</v>
      </c>
      <c r="E1707" s="27" t="s">
        <v>3016</v>
      </c>
      <c r="F1707" s="28" t="s">
        <v>1434</v>
      </c>
      <c r="G1707" s="26" t="s">
        <v>2053</v>
      </c>
      <c r="H1707" s="26" t="s">
        <v>146</v>
      </c>
      <c r="I1707" s="26" t="s">
        <v>147</v>
      </c>
      <c r="J1707" s="41" t="s">
        <v>148</v>
      </c>
      <c r="K1707" s="41" t="s">
        <v>149</v>
      </c>
      <c r="L1707" s="42">
        <v>0.25</v>
      </c>
      <c r="M1707" s="43">
        <v>0</v>
      </c>
      <c r="N1707" s="43"/>
      <c r="O1707" s="43"/>
      <c r="P1707" s="43"/>
      <c r="Q1707" s="43"/>
      <c r="R1707" s="47">
        <v>0.25</v>
      </c>
      <c r="S1707" s="48"/>
      <c r="T1707" s="26"/>
      <c r="U1707" s="23"/>
      <c r="V1707" s="48" t="str">
        <f t="shared" si="26"/>
        <v/>
      </c>
      <c r="W1707" s="48"/>
      <c r="X1707" s="48"/>
      <c r="Y1707" s="48"/>
      <c r="Z1707" s="48"/>
      <c r="AA1707" s="48" t="s">
        <v>135</v>
      </c>
      <c r="AB1707" s="41" t="s">
        <v>116</v>
      </c>
      <c r="AC1707" s="41" t="s">
        <v>136</v>
      </c>
      <c r="AD1707" s="41" t="s">
        <v>116</v>
      </c>
      <c r="AE1707" s="48" t="s">
        <v>136</v>
      </c>
      <c r="AF1707" s="41" t="s">
        <v>136</v>
      </c>
      <c r="AG1707" s="26">
        <v>5</v>
      </c>
      <c r="AH1707" s="50">
        <v>11</v>
      </c>
      <c r="AI1707" s="50">
        <v>8</v>
      </c>
      <c r="AJ1707" s="50">
        <v>18</v>
      </c>
      <c r="AK1707" s="51" t="s">
        <v>150</v>
      </c>
      <c r="AL1707" s="27" t="s">
        <v>1921</v>
      </c>
      <c r="AM1707" s="41"/>
      <c r="AP1707" s="54"/>
      <c r="AQ1707" s="54"/>
      <c r="AR1707" s="54"/>
      <c r="AS1707" s="54"/>
    </row>
    <row r="1708" s="7" customFormat="1" ht="53" customHeight="1" spans="1:45">
      <c r="A1708" s="23" t="s">
        <v>139</v>
      </c>
      <c r="B1708" s="24" t="s">
        <v>140</v>
      </c>
      <c r="C1708" s="25" t="s">
        <v>3338</v>
      </c>
      <c r="D1708" s="26" t="s">
        <v>3009</v>
      </c>
      <c r="E1708" s="27" t="s">
        <v>3096</v>
      </c>
      <c r="F1708" s="28" t="s">
        <v>1434</v>
      </c>
      <c r="G1708" s="28" t="s">
        <v>2129</v>
      </c>
      <c r="H1708" s="26" t="s">
        <v>146</v>
      </c>
      <c r="I1708" s="26" t="s">
        <v>147</v>
      </c>
      <c r="J1708" s="41" t="s">
        <v>148</v>
      </c>
      <c r="K1708" s="41" t="s">
        <v>149</v>
      </c>
      <c r="L1708" s="42">
        <v>0.86</v>
      </c>
      <c r="M1708" s="43">
        <v>0</v>
      </c>
      <c r="N1708" s="43"/>
      <c r="O1708" s="43"/>
      <c r="P1708" s="43"/>
      <c r="Q1708" s="43"/>
      <c r="R1708" s="47">
        <v>0.86</v>
      </c>
      <c r="S1708" s="48"/>
      <c r="T1708" s="28"/>
      <c r="U1708" s="23"/>
      <c r="V1708" s="48" t="str">
        <f t="shared" si="26"/>
        <v/>
      </c>
      <c r="W1708" s="48"/>
      <c r="X1708" s="48"/>
      <c r="Y1708" s="48"/>
      <c r="Z1708" s="48"/>
      <c r="AA1708" s="48" t="s">
        <v>135</v>
      </c>
      <c r="AB1708" s="41" t="s">
        <v>116</v>
      </c>
      <c r="AC1708" s="41" t="s">
        <v>136</v>
      </c>
      <c r="AD1708" s="41" t="s">
        <v>116</v>
      </c>
      <c r="AE1708" s="48" t="s">
        <v>136</v>
      </c>
      <c r="AF1708" s="41" t="s">
        <v>136</v>
      </c>
      <c r="AG1708" s="26">
        <v>15</v>
      </c>
      <c r="AH1708" s="50">
        <v>33</v>
      </c>
      <c r="AI1708" s="50">
        <v>24</v>
      </c>
      <c r="AJ1708" s="50">
        <v>54</v>
      </c>
      <c r="AK1708" s="51" t="s">
        <v>150</v>
      </c>
      <c r="AL1708" s="27" t="s">
        <v>1902</v>
      </c>
      <c r="AM1708" s="41"/>
      <c r="AP1708" s="54"/>
      <c r="AQ1708" s="54"/>
      <c r="AR1708" s="54"/>
      <c r="AS1708" s="54"/>
    </row>
    <row r="1709" s="7" customFormat="1" ht="53" customHeight="1" spans="1:45">
      <c r="A1709" s="23" t="s">
        <v>139</v>
      </c>
      <c r="B1709" s="24" t="s">
        <v>140</v>
      </c>
      <c r="C1709" s="25" t="s">
        <v>3339</v>
      </c>
      <c r="D1709" s="26" t="s">
        <v>3009</v>
      </c>
      <c r="E1709" s="27" t="s">
        <v>3010</v>
      </c>
      <c r="F1709" s="28" t="s">
        <v>1434</v>
      </c>
      <c r="G1709" s="26" t="s">
        <v>332</v>
      </c>
      <c r="H1709" s="26" t="s">
        <v>146</v>
      </c>
      <c r="I1709" s="26" t="s">
        <v>147</v>
      </c>
      <c r="J1709" s="41" t="s">
        <v>148</v>
      </c>
      <c r="K1709" s="41" t="s">
        <v>149</v>
      </c>
      <c r="L1709" s="42">
        <v>0.17</v>
      </c>
      <c r="M1709" s="43">
        <v>0</v>
      </c>
      <c r="N1709" s="43"/>
      <c r="O1709" s="43"/>
      <c r="P1709" s="43"/>
      <c r="Q1709" s="43"/>
      <c r="R1709" s="47">
        <v>0.17</v>
      </c>
      <c r="S1709" s="48"/>
      <c r="T1709" s="26"/>
      <c r="U1709" s="23"/>
      <c r="V1709" s="48" t="str">
        <f t="shared" si="26"/>
        <v/>
      </c>
      <c r="W1709" s="48"/>
      <c r="X1709" s="48"/>
      <c r="Y1709" s="48"/>
      <c r="Z1709" s="48"/>
      <c r="AA1709" s="48" t="s">
        <v>135</v>
      </c>
      <c r="AB1709" s="41" t="s">
        <v>116</v>
      </c>
      <c r="AC1709" s="41" t="s">
        <v>136</v>
      </c>
      <c r="AD1709" s="41" t="s">
        <v>116</v>
      </c>
      <c r="AE1709" s="48" t="s">
        <v>136</v>
      </c>
      <c r="AF1709" s="41" t="s">
        <v>136</v>
      </c>
      <c r="AG1709" s="26">
        <v>15</v>
      </c>
      <c r="AH1709" s="50">
        <v>33</v>
      </c>
      <c r="AI1709" s="50">
        <v>24</v>
      </c>
      <c r="AJ1709" s="50">
        <v>54</v>
      </c>
      <c r="AK1709" s="51" t="s">
        <v>150</v>
      </c>
      <c r="AL1709" s="27" t="s">
        <v>1902</v>
      </c>
      <c r="AM1709" s="41"/>
      <c r="AP1709" s="54"/>
      <c r="AQ1709" s="54"/>
      <c r="AR1709" s="54"/>
      <c r="AS1709" s="54"/>
    </row>
    <row r="1710" s="7" customFormat="1" ht="53" customHeight="1" spans="1:45">
      <c r="A1710" s="23" t="s">
        <v>139</v>
      </c>
      <c r="B1710" s="24" t="s">
        <v>140</v>
      </c>
      <c r="C1710" s="25" t="s">
        <v>3340</v>
      </c>
      <c r="D1710" s="26" t="s">
        <v>3009</v>
      </c>
      <c r="E1710" s="27" t="s">
        <v>3031</v>
      </c>
      <c r="F1710" s="28" t="s">
        <v>1434</v>
      </c>
      <c r="G1710" s="26" t="s">
        <v>957</v>
      </c>
      <c r="H1710" s="26" t="s">
        <v>146</v>
      </c>
      <c r="I1710" s="26" t="s">
        <v>147</v>
      </c>
      <c r="J1710" s="41" t="s">
        <v>148</v>
      </c>
      <c r="K1710" s="41" t="s">
        <v>149</v>
      </c>
      <c r="L1710" s="42">
        <v>0.33</v>
      </c>
      <c r="M1710" s="43">
        <v>0</v>
      </c>
      <c r="N1710" s="43"/>
      <c r="O1710" s="43"/>
      <c r="P1710" s="43"/>
      <c r="Q1710" s="43"/>
      <c r="R1710" s="47">
        <v>0.33</v>
      </c>
      <c r="S1710" s="48"/>
      <c r="T1710" s="26"/>
      <c r="U1710" s="23"/>
      <c r="V1710" s="48" t="str">
        <f t="shared" si="26"/>
        <v/>
      </c>
      <c r="W1710" s="48"/>
      <c r="X1710" s="48"/>
      <c r="Y1710" s="48"/>
      <c r="Z1710" s="48"/>
      <c r="AA1710" s="48" t="s">
        <v>135</v>
      </c>
      <c r="AB1710" s="41" t="s">
        <v>116</v>
      </c>
      <c r="AC1710" s="41" t="s">
        <v>116</v>
      </c>
      <c r="AD1710" s="41" t="s">
        <v>116</v>
      </c>
      <c r="AE1710" s="48" t="s">
        <v>136</v>
      </c>
      <c r="AF1710" s="41" t="s">
        <v>136</v>
      </c>
      <c r="AG1710" s="26">
        <v>20</v>
      </c>
      <c r="AH1710" s="50">
        <v>44</v>
      </c>
      <c r="AI1710" s="50">
        <v>32</v>
      </c>
      <c r="AJ1710" s="50">
        <v>72</v>
      </c>
      <c r="AK1710" s="51" t="s">
        <v>150</v>
      </c>
      <c r="AL1710" s="27" t="s">
        <v>1737</v>
      </c>
      <c r="AM1710" s="41"/>
      <c r="AP1710" s="54"/>
      <c r="AQ1710" s="54"/>
      <c r="AR1710" s="54"/>
      <c r="AS1710" s="54"/>
    </row>
    <row r="1711" s="7" customFormat="1" ht="53" customHeight="1" spans="1:45">
      <c r="A1711" s="23" t="s">
        <v>139</v>
      </c>
      <c r="B1711" s="24" t="s">
        <v>140</v>
      </c>
      <c r="C1711" s="25" t="s">
        <v>3341</v>
      </c>
      <c r="D1711" s="26" t="s">
        <v>3000</v>
      </c>
      <c r="E1711" s="26" t="s">
        <v>3001</v>
      </c>
      <c r="F1711" s="55" t="s">
        <v>383</v>
      </c>
      <c r="G1711" s="26" t="s">
        <v>2899</v>
      </c>
      <c r="H1711" s="26" t="s">
        <v>146</v>
      </c>
      <c r="I1711" s="26" t="s">
        <v>147</v>
      </c>
      <c r="J1711" s="41" t="s">
        <v>148</v>
      </c>
      <c r="K1711" s="41" t="s">
        <v>149</v>
      </c>
      <c r="L1711" s="42">
        <v>0.5</v>
      </c>
      <c r="M1711" s="43">
        <v>0</v>
      </c>
      <c r="N1711" s="43"/>
      <c r="O1711" s="43"/>
      <c r="P1711" s="43"/>
      <c r="Q1711" s="43"/>
      <c r="R1711" s="47">
        <v>0.5</v>
      </c>
      <c r="S1711" s="48"/>
      <c r="T1711" s="26"/>
      <c r="U1711" s="23"/>
      <c r="V1711" s="48" t="str">
        <f t="shared" si="26"/>
        <v/>
      </c>
      <c r="W1711" s="48"/>
      <c r="X1711" s="48"/>
      <c r="Y1711" s="48"/>
      <c r="Z1711" s="48"/>
      <c r="AA1711" s="48" t="s">
        <v>135</v>
      </c>
      <c r="AB1711" s="41" t="s">
        <v>116</v>
      </c>
      <c r="AC1711" s="41" t="s">
        <v>116</v>
      </c>
      <c r="AD1711" s="41" t="s">
        <v>116</v>
      </c>
      <c r="AE1711" s="48" t="s">
        <v>136</v>
      </c>
      <c r="AF1711" s="41" t="s">
        <v>136</v>
      </c>
      <c r="AG1711" s="26">
        <v>61</v>
      </c>
      <c r="AH1711" s="50">
        <v>134.2</v>
      </c>
      <c r="AI1711" s="50">
        <v>97.6</v>
      </c>
      <c r="AJ1711" s="50">
        <v>219.6</v>
      </c>
      <c r="AK1711" s="51" t="s">
        <v>150</v>
      </c>
      <c r="AL1711" s="27" t="s">
        <v>2900</v>
      </c>
      <c r="AM1711" s="41"/>
      <c r="AP1711" s="54"/>
      <c r="AQ1711" s="54"/>
      <c r="AR1711" s="54"/>
      <c r="AS1711" s="54"/>
    </row>
    <row r="1712" s="7" customFormat="1" ht="53" customHeight="1" spans="1:45">
      <c r="A1712" s="23" t="s">
        <v>139</v>
      </c>
      <c r="B1712" s="24" t="s">
        <v>140</v>
      </c>
      <c r="C1712" s="25" t="s">
        <v>3342</v>
      </c>
      <c r="D1712" s="26" t="s">
        <v>3000</v>
      </c>
      <c r="E1712" s="26" t="s">
        <v>3343</v>
      </c>
      <c r="F1712" s="55" t="s">
        <v>383</v>
      </c>
      <c r="G1712" s="26" t="s">
        <v>2133</v>
      </c>
      <c r="H1712" s="26" t="s">
        <v>146</v>
      </c>
      <c r="I1712" s="26" t="s">
        <v>147</v>
      </c>
      <c r="J1712" s="41" t="s">
        <v>148</v>
      </c>
      <c r="K1712" s="41" t="s">
        <v>149</v>
      </c>
      <c r="L1712" s="42">
        <v>0.21</v>
      </c>
      <c r="M1712" s="43">
        <v>0</v>
      </c>
      <c r="N1712" s="43"/>
      <c r="O1712" s="43"/>
      <c r="P1712" s="43"/>
      <c r="Q1712" s="43"/>
      <c r="R1712" s="47">
        <v>0.21</v>
      </c>
      <c r="S1712" s="48"/>
      <c r="T1712" s="26"/>
      <c r="U1712" s="23"/>
      <c r="V1712" s="48" t="str">
        <f t="shared" si="26"/>
        <v/>
      </c>
      <c r="W1712" s="48"/>
      <c r="X1712" s="48"/>
      <c r="Y1712" s="48"/>
      <c r="Z1712" s="48"/>
      <c r="AA1712" s="48" t="s">
        <v>135</v>
      </c>
      <c r="AB1712" s="41" t="s">
        <v>116</v>
      </c>
      <c r="AC1712" s="41" t="s">
        <v>116</v>
      </c>
      <c r="AD1712" s="41" t="s">
        <v>116</v>
      </c>
      <c r="AE1712" s="48" t="s">
        <v>136</v>
      </c>
      <c r="AF1712" s="41" t="s">
        <v>136</v>
      </c>
      <c r="AG1712" s="26">
        <v>52</v>
      </c>
      <c r="AH1712" s="50">
        <v>114.4</v>
      </c>
      <c r="AI1712" s="50">
        <v>83.2</v>
      </c>
      <c r="AJ1712" s="50">
        <v>187.2</v>
      </c>
      <c r="AK1712" s="51" t="s">
        <v>150</v>
      </c>
      <c r="AL1712" s="27" t="s">
        <v>1894</v>
      </c>
      <c r="AM1712" s="41"/>
      <c r="AP1712" s="54"/>
      <c r="AQ1712" s="54"/>
      <c r="AR1712" s="54"/>
      <c r="AS1712" s="54"/>
    </row>
    <row r="1713" s="7" customFormat="1" ht="53" customHeight="1" spans="1:45">
      <c r="A1713" s="23" t="s">
        <v>139</v>
      </c>
      <c r="B1713" s="24" t="s">
        <v>140</v>
      </c>
      <c r="C1713" s="25" t="s">
        <v>3344</v>
      </c>
      <c r="D1713" s="26" t="s">
        <v>3000</v>
      </c>
      <c r="E1713" s="26" t="s">
        <v>3345</v>
      </c>
      <c r="F1713" s="55" t="s">
        <v>383</v>
      </c>
      <c r="G1713" s="26" t="s">
        <v>384</v>
      </c>
      <c r="H1713" s="26" t="s">
        <v>146</v>
      </c>
      <c r="I1713" s="26" t="s">
        <v>147</v>
      </c>
      <c r="J1713" s="41" t="s">
        <v>148</v>
      </c>
      <c r="K1713" s="41" t="s">
        <v>149</v>
      </c>
      <c r="L1713" s="42">
        <v>0.13</v>
      </c>
      <c r="M1713" s="43">
        <v>0</v>
      </c>
      <c r="N1713" s="43"/>
      <c r="O1713" s="43"/>
      <c r="P1713" s="43"/>
      <c r="Q1713" s="43"/>
      <c r="R1713" s="47">
        <v>0.13</v>
      </c>
      <c r="S1713" s="48"/>
      <c r="T1713" s="26"/>
      <c r="U1713" s="23"/>
      <c r="V1713" s="48" t="str">
        <f t="shared" si="26"/>
        <v/>
      </c>
      <c r="W1713" s="48"/>
      <c r="X1713" s="48"/>
      <c r="Y1713" s="48"/>
      <c r="Z1713" s="48"/>
      <c r="AA1713" s="48" t="s">
        <v>135</v>
      </c>
      <c r="AB1713" s="41" t="s">
        <v>116</v>
      </c>
      <c r="AC1713" s="41" t="s">
        <v>136</v>
      </c>
      <c r="AD1713" s="41" t="s">
        <v>116</v>
      </c>
      <c r="AE1713" s="48" t="s">
        <v>136</v>
      </c>
      <c r="AF1713" s="41" t="s">
        <v>136</v>
      </c>
      <c r="AG1713" s="26">
        <v>48</v>
      </c>
      <c r="AH1713" s="50">
        <v>105.6</v>
      </c>
      <c r="AI1713" s="50">
        <v>76.8</v>
      </c>
      <c r="AJ1713" s="50">
        <v>172.8</v>
      </c>
      <c r="AK1713" s="51" t="s">
        <v>150</v>
      </c>
      <c r="AL1713" s="27" t="s">
        <v>1891</v>
      </c>
      <c r="AM1713" s="41"/>
      <c r="AP1713" s="54"/>
      <c r="AQ1713" s="54"/>
      <c r="AR1713" s="54"/>
      <c r="AS1713" s="54"/>
    </row>
    <row r="1714" s="7" customFormat="1" ht="53" customHeight="1" spans="1:45">
      <c r="A1714" s="23" t="s">
        <v>139</v>
      </c>
      <c r="B1714" s="24" t="s">
        <v>140</v>
      </c>
      <c r="C1714" s="25" t="s">
        <v>3346</v>
      </c>
      <c r="D1714" s="26" t="s">
        <v>3000</v>
      </c>
      <c r="E1714" s="26" t="s">
        <v>3347</v>
      </c>
      <c r="F1714" s="55" t="s">
        <v>383</v>
      </c>
      <c r="G1714" s="26" t="s">
        <v>2906</v>
      </c>
      <c r="H1714" s="26" t="s">
        <v>146</v>
      </c>
      <c r="I1714" s="26" t="s">
        <v>147</v>
      </c>
      <c r="J1714" s="41" t="s">
        <v>148</v>
      </c>
      <c r="K1714" s="41" t="s">
        <v>149</v>
      </c>
      <c r="L1714" s="42">
        <v>0.03</v>
      </c>
      <c r="M1714" s="43">
        <v>0</v>
      </c>
      <c r="N1714" s="43"/>
      <c r="O1714" s="43"/>
      <c r="P1714" s="43"/>
      <c r="Q1714" s="43"/>
      <c r="R1714" s="47">
        <v>0.03</v>
      </c>
      <c r="S1714" s="48"/>
      <c r="T1714" s="26"/>
      <c r="U1714" s="23"/>
      <c r="V1714" s="48" t="str">
        <f t="shared" si="26"/>
        <v/>
      </c>
      <c r="W1714" s="48"/>
      <c r="X1714" s="48"/>
      <c r="Y1714" s="48"/>
      <c r="Z1714" s="48"/>
      <c r="AA1714" s="48" t="s">
        <v>135</v>
      </c>
      <c r="AB1714" s="41" t="s">
        <v>116</v>
      </c>
      <c r="AC1714" s="41" t="s">
        <v>136</v>
      </c>
      <c r="AD1714" s="41" t="s">
        <v>116</v>
      </c>
      <c r="AE1714" s="48" t="s">
        <v>136</v>
      </c>
      <c r="AF1714" s="41" t="s">
        <v>136</v>
      </c>
      <c r="AG1714" s="26">
        <v>39</v>
      </c>
      <c r="AH1714" s="50">
        <v>85.8</v>
      </c>
      <c r="AI1714" s="50">
        <v>62.4</v>
      </c>
      <c r="AJ1714" s="50">
        <v>140.4</v>
      </c>
      <c r="AK1714" s="51" t="s">
        <v>150</v>
      </c>
      <c r="AL1714" s="27" t="s">
        <v>2039</v>
      </c>
      <c r="AM1714" s="41"/>
      <c r="AP1714" s="54"/>
      <c r="AQ1714" s="54"/>
      <c r="AR1714" s="54"/>
      <c r="AS1714" s="54"/>
    </row>
    <row r="1715" s="7" customFormat="1" ht="53" customHeight="1" spans="1:45">
      <c r="A1715" s="23" t="s">
        <v>139</v>
      </c>
      <c r="B1715" s="24" t="s">
        <v>140</v>
      </c>
      <c r="C1715" s="25" t="s">
        <v>3348</v>
      </c>
      <c r="D1715" s="26" t="s">
        <v>3000</v>
      </c>
      <c r="E1715" s="26" t="s">
        <v>3249</v>
      </c>
      <c r="F1715" s="55" t="s">
        <v>383</v>
      </c>
      <c r="G1715" s="26" t="s">
        <v>2909</v>
      </c>
      <c r="H1715" s="26" t="s">
        <v>146</v>
      </c>
      <c r="I1715" s="26" t="s">
        <v>147</v>
      </c>
      <c r="J1715" s="41" t="s">
        <v>148</v>
      </c>
      <c r="K1715" s="41" t="s">
        <v>149</v>
      </c>
      <c r="L1715" s="42">
        <v>0.41</v>
      </c>
      <c r="M1715" s="43">
        <v>0</v>
      </c>
      <c r="N1715" s="43"/>
      <c r="O1715" s="43"/>
      <c r="P1715" s="43"/>
      <c r="Q1715" s="43"/>
      <c r="R1715" s="47">
        <v>0.41</v>
      </c>
      <c r="S1715" s="48"/>
      <c r="T1715" s="26"/>
      <c r="U1715" s="23"/>
      <c r="V1715" s="48" t="str">
        <f t="shared" si="26"/>
        <v/>
      </c>
      <c r="W1715" s="48"/>
      <c r="X1715" s="48"/>
      <c r="Y1715" s="48"/>
      <c r="Z1715" s="48"/>
      <c r="AA1715" s="48" t="s">
        <v>135</v>
      </c>
      <c r="AB1715" s="41" t="s">
        <v>116</v>
      </c>
      <c r="AC1715" s="41" t="s">
        <v>136</v>
      </c>
      <c r="AD1715" s="41" t="s">
        <v>116</v>
      </c>
      <c r="AE1715" s="48" t="s">
        <v>136</v>
      </c>
      <c r="AF1715" s="41" t="s">
        <v>136</v>
      </c>
      <c r="AG1715" s="26">
        <v>53</v>
      </c>
      <c r="AH1715" s="50">
        <v>116.6</v>
      </c>
      <c r="AI1715" s="50">
        <v>84.8</v>
      </c>
      <c r="AJ1715" s="50">
        <v>190.8</v>
      </c>
      <c r="AK1715" s="51" t="s">
        <v>150</v>
      </c>
      <c r="AL1715" s="27" t="s">
        <v>2069</v>
      </c>
      <c r="AM1715" s="41"/>
      <c r="AP1715" s="54"/>
      <c r="AQ1715" s="54"/>
      <c r="AR1715" s="54"/>
      <c r="AS1715" s="54"/>
    </row>
    <row r="1716" s="7" customFormat="1" ht="53" customHeight="1" spans="1:45">
      <c r="A1716" s="23" t="s">
        <v>139</v>
      </c>
      <c r="B1716" s="24" t="s">
        <v>140</v>
      </c>
      <c r="C1716" s="25" t="s">
        <v>3349</v>
      </c>
      <c r="D1716" s="26" t="s">
        <v>3000</v>
      </c>
      <c r="E1716" s="26" t="s">
        <v>3350</v>
      </c>
      <c r="F1716" s="55" t="s">
        <v>383</v>
      </c>
      <c r="G1716" s="26" t="s">
        <v>2911</v>
      </c>
      <c r="H1716" s="26" t="s">
        <v>146</v>
      </c>
      <c r="I1716" s="26" t="s">
        <v>147</v>
      </c>
      <c r="J1716" s="41" t="s">
        <v>148</v>
      </c>
      <c r="K1716" s="41" t="s">
        <v>149</v>
      </c>
      <c r="L1716" s="42">
        <v>0.25</v>
      </c>
      <c r="M1716" s="43">
        <v>0</v>
      </c>
      <c r="N1716" s="43"/>
      <c r="O1716" s="43"/>
      <c r="P1716" s="43"/>
      <c r="Q1716" s="43"/>
      <c r="R1716" s="47">
        <v>0.25</v>
      </c>
      <c r="S1716" s="48"/>
      <c r="T1716" s="26"/>
      <c r="U1716" s="23"/>
      <c r="V1716" s="48" t="str">
        <f t="shared" si="26"/>
        <v/>
      </c>
      <c r="W1716" s="48"/>
      <c r="X1716" s="48"/>
      <c r="Y1716" s="48"/>
      <c r="Z1716" s="48"/>
      <c r="AA1716" s="48" t="s">
        <v>135</v>
      </c>
      <c r="AB1716" s="41" t="s">
        <v>116</v>
      </c>
      <c r="AC1716" s="41" t="s">
        <v>116</v>
      </c>
      <c r="AD1716" s="41" t="s">
        <v>116</v>
      </c>
      <c r="AE1716" s="48" t="s">
        <v>136</v>
      </c>
      <c r="AF1716" s="41" t="s">
        <v>136</v>
      </c>
      <c r="AG1716" s="26">
        <v>66</v>
      </c>
      <c r="AH1716" s="50">
        <v>145.2</v>
      </c>
      <c r="AI1716" s="50">
        <v>105.6</v>
      </c>
      <c r="AJ1716" s="50">
        <v>237.6</v>
      </c>
      <c r="AK1716" s="51" t="s">
        <v>150</v>
      </c>
      <c r="AL1716" s="27" t="s">
        <v>2912</v>
      </c>
      <c r="AM1716" s="41"/>
      <c r="AP1716" s="54"/>
      <c r="AQ1716" s="54"/>
      <c r="AR1716" s="54"/>
      <c r="AS1716" s="54"/>
    </row>
    <row r="1717" s="7" customFormat="1" ht="53" customHeight="1" spans="1:45">
      <c r="A1717" s="23" t="s">
        <v>139</v>
      </c>
      <c r="B1717" s="24" t="s">
        <v>140</v>
      </c>
      <c r="C1717" s="25" t="s">
        <v>3351</v>
      </c>
      <c r="D1717" s="26" t="s">
        <v>3000</v>
      </c>
      <c r="E1717" s="26" t="s">
        <v>3001</v>
      </c>
      <c r="F1717" s="55" t="s">
        <v>383</v>
      </c>
      <c r="G1717" s="26" t="s">
        <v>2135</v>
      </c>
      <c r="H1717" s="26" t="s">
        <v>146</v>
      </c>
      <c r="I1717" s="26" t="s">
        <v>147</v>
      </c>
      <c r="J1717" s="41" t="s">
        <v>148</v>
      </c>
      <c r="K1717" s="41" t="s">
        <v>149</v>
      </c>
      <c r="L1717" s="42">
        <v>0.5</v>
      </c>
      <c r="M1717" s="43">
        <v>0</v>
      </c>
      <c r="N1717" s="43"/>
      <c r="O1717" s="43"/>
      <c r="P1717" s="43"/>
      <c r="Q1717" s="43"/>
      <c r="R1717" s="47">
        <v>0.5</v>
      </c>
      <c r="S1717" s="48"/>
      <c r="T1717" s="26"/>
      <c r="U1717" s="23"/>
      <c r="V1717" s="48" t="str">
        <f t="shared" si="26"/>
        <v/>
      </c>
      <c r="W1717" s="48"/>
      <c r="X1717" s="48"/>
      <c r="Y1717" s="48"/>
      <c r="Z1717" s="48"/>
      <c r="AA1717" s="48" t="s">
        <v>135</v>
      </c>
      <c r="AB1717" s="41" t="s">
        <v>116</v>
      </c>
      <c r="AC1717" s="41" t="s">
        <v>116</v>
      </c>
      <c r="AD1717" s="41" t="s">
        <v>116</v>
      </c>
      <c r="AE1717" s="48" t="s">
        <v>136</v>
      </c>
      <c r="AF1717" s="41" t="s">
        <v>136</v>
      </c>
      <c r="AG1717" s="26">
        <v>101</v>
      </c>
      <c r="AH1717" s="50">
        <v>222.2</v>
      </c>
      <c r="AI1717" s="50">
        <v>161.6</v>
      </c>
      <c r="AJ1717" s="50">
        <v>363.6</v>
      </c>
      <c r="AK1717" s="51" t="s">
        <v>150</v>
      </c>
      <c r="AL1717" s="27" t="s">
        <v>2076</v>
      </c>
      <c r="AM1717" s="41"/>
      <c r="AP1717" s="54"/>
      <c r="AQ1717" s="54"/>
      <c r="AR1717" s="54"/>
      <c r="AS1717" s="54"/>
    </row>
    <row r="1718" s="7" customFormat="1" ht="53" customHeight="1" spans="1:45">
      <c r="A1718" s="23" t="s">
        <v>139</v>
      </c>
      <c r="B1718" s="24" t="s">
        <v>140</v>
      </c>
      <c r="C1718" s="25" t="s">
        <v>3352</v>
      </c>
      <c r="D1718" s="26" t="s">
        <v>3000</v>
      </c>
      <c r="E1718" s="26" t="s">
        <v>3353</v>
      </c>
      <c r="F1718" s="55" t="s">
        <v>383</v>
      </c>
      <c r="G1718" s="26" t="s">
        <v>2915</v>
      </c>
      <c r="H1718" s="26" t="s">
        <v>146</v>
      </c>
      <c r="I1718" s="26" t="s">
        <v>147</v>
      </c>
      <c r="J1718" s="41" t="s">
        <v>148</v>
      </c>
      <c r="K1718" s="41" t="s">
        <v>149</v>
      </c>
      <c r="L1718" s="42">
        <v>0.17</v>
      </c>
      <c r="M1718" s="43">
        <v>0</v>
      </c>
      <c r="N1718" s="43"/>
      <c r="O1718" s="43"/>
      <c r="P1718" s="43"/>
      <c r="Q1718" s="43"/>
      <c r="R1718" s="47">
        <v>0.17</v>
      </c>
      <c r="S1718" s="48"/>
      <c r="T1718" s="26"/>
      <c r="U1718" s="23"/>
      <c r="V1718" s="48" t="str">
        <f t="shared" si="26"/>
        <v/>
      </c>
      <c r="W1718" s="48"/>
      <c r="X1718" s="48"/>
      <c r="Y1718" s="48"/>
      <c r="Z1718" s="48"/>
      <c r="AA1718" s="48" t="s">
        <v>135</v>
      </c>
      <c r="AB1718" s="41" t="s">
        <v>116</v>
      </c>
      <c r="AC1718" s="41" t="s">
        <v>136</v>
      </c>
      <c r="AD1718" s="41" t="s">
        <v>116</v>
      </c>
      <c r="AE1718" s="48" t="s">
        <v>136</v>
      </c>
      <c r="AF1718" s="41" t="s">
        <v>136</v>
      </c>
      <c r="AG1718" s="26">
        <v>42</v>
      </c>
      <c r="AH1718" s="50">
        <v>92.4</v>
      </c>
      <c r="AI1718" s="50">
        <v>67.2</v>
      </c>
      <c r="AJ1718" s="50">
        <v>151.2</v>
      </c>
      <c r="AK1718" s="51" t="s">
        <v>150</v>
      </c>
      <c r="AL1718" s="27" t="s">
        <v>2066</v>
      </c>
      <c r="AM1718" s="41"/>
      <c r="AP1718" s="54"/>
      <c r="AQ1718" s="54"/>
      <c r="AR1718" s="54"/>
      <c r="AS1718" s="54"/>
    </row>
    <row r="1719" s="7" customFormat="1" ht="53" customHeight="1" spans="1:45">
      <c r="A1719" s="23" t="s">
        <v>139</v>
      </c>
      <c r="B1719" s="24" t="s">
        <v>140</v>
      </c>
      <c r="C1719" s="25" t="s">
        <v>3354</v>
      </c>
      <c r="D1719" s="26" t="s">
        <v>3000</v>
      </c>
      <c r="E1719" s="26" t="s">
        <v>3003</v>
      </c>
      <c r="F1719" s="55" t="s">
        <v>383</v>
      </c>
      <c r="G1719" s="26" t="s">
        <v>2137</v>
      </c>
      <c r="H1719" s="26" t="s">
        <v>146</v>
      </c>
      <c r="I1719" s="26" t="s">
        <v>147</v>
      </c>
      <c r="J1719" s="41" t="s">
        <v>148</v>
      </c>
      <c r="K1719" s="41" t="s">
        <v>149</v>
      </c>
      <c r="L1719" s="42">
        <v>0.33</v>
      </c>
      <c r="M1719" s="43">
        <v>0</v>
      </c>
      <c r="N1719" s="43"/>
      <c r="O1719" s="43"/>
      <c r="P1719" s="43"/>
      <c r="Q1719" s="43"/>
      <c r="R1719" s="47">
        <v>0.33</v>
      </c>
      <c r="S1719" s="48"/>
      <c r="T1719" s="26"/>
      <c r="U1719" s="23"/>
      <c r="V1719" s="48" t="str">
        <f t="shared" si="26"/>
        <v/>
      </c>
      <c r="W1719" s="48"/>
      <c r="X1719" s="48"/>
      <c r="Y1719" s="48"/>
      <c r="Z1719" s="48"/>
      <c r="AA1719" s="48" t="s">
        <v>135</v>
      </c>
      <c r="AB1719" s="41" t="s">
        <v>116</v>
      </c>
      <c r="AC1719" s="41" t="s">
        <v>116</v>
      </c>
      <c r="AD1719" s="41" t="s">
        <v>116</v>
      </c>
      <c r="AE1719" s="48" t="s">
        <v>136</v>
      </c>
      <c r="AF1719" s="41" t="s">
        <v>136</v>
      </c>
      <c r="AG1719" s="26">
        <v>104</v>
      </c>
      <c r="AH1719" s="50">
        <v>228.8</v>
      </c>
      <c r="AI1719" s="50">
        <v>166.4</v>
      </c>
      <c r="AJ1719" s="50">
        <v>374.4</v>
      </c>
      <c r="AK1719" s="51" t="s">
        <v>150</v>
      </c>
      <c r="AL1719" s="27" t="s">
        <v>2138</v>
      </c>
      <c r="AM1719" s="41"/>
      <c r="AP1719" s="54"/>
      <c r="AQ1719" s="54"/>
      <c r="AR1719" s="54"/>
      <c r="AS1719" s="54"/>
    </row>
    <row r="1720" s="7" customFormat="1" ht="53" customHeight="1" spans="1:45">
      <c r="A1720" s="23" t="s">
        <v>139</v>
      </c>
      <c r="B1720" s="24" t="s">
        <v>140</v>
      </c>
      <c r="C1720" s="25" t="s">
        <v>3355</v>
      </c>
      <c r="D1720" s="26" t="s">
        <v>3000</v>
      </c>
      <c r="E1720" s="26" t="s">
        <v>3356</v>
      </c>
      <c r="F1720" s="55" t="s">
        <v>383</v>
      </c>
      <c r="G1720" s="26" t="s">
        <v>2921</v>
      </c>
      <c r="H1720" s="26" t="s">
        <v>146</v>
      </c>
      <c r="I1720" s="26" t="s">
        <v>147</v>
      </c>
      <c r="J1720" s="41" t="s">
        <v>148</v>
      </c>
      <c r="K1720" s="41" t="s">
        <v>149</v>
      </c>
      <c r="L1720" s="42">
        <v>0.4</v>
      </c>
      <c r="M1720" s="43">
        <v>0</v>
      </c>
      <c r="N1720" s="43"/>
      <c r="O1720" s="43"/>
      <c r="P1720" s="43"/>
      <c r="Q1720" s="43"/>
      <c r="R1720" s="47">
        <v>0.4</v>
      </c>
      <c r="S1720" s="48"/>
      <c r="T1720" s="26"/>
      <c r="U1720" s="23"/>
      <c r="V1720" s="48" t="str">
        <f t="shared" si="26"/>
        <v/>
      </c>
      <c r="W1720" s="48"/>
      <c r="X1720" s="48"/>
      <c r="Y1720" s="48"/>
      <c r="Z1720" s="48"/>
      <c r="AA1720" s="48" t="s">
        <v>135</v>
      </c>
      <c r="AB1720" s="41" t="s">
        <v>116</v>
      </c>
      <c r="AC1720" s="41" t="s">
        <v>116</v>
      </c>
      <c r="AD1720" s="41" t="s">
        <v>116</v>
      </c>
      <c r="AE1720" s="48" t="s">
        <v>136</v>
      </c>
      <c r="AF1720" s="41" t="s">
        <v>136</v>
      </c>
      <c r="AG1720" s="26">
        <v>57</v>
      </c>
      <c r="AH1720" s="50">
        <v>125.4</v>
      </c>
      <c r="AI1720" s="50">
        <v>91.2</v>
      </c>
      <c r="AJ1720" s="50">
        <v>205.2</v>
      </c>
      <c r="AK1720" s="51" t="s">
        <v>150</v>
      </c>
      <c r="AL1720" s="27" t="s">
        <v>1768</v>
      </c>
      <c r="AM1720" s="41"/>
      <c r="AP1720" s="54"/>
      <c r="AQ1720" s="54"/>
      <c r="AR1720" s="54"/>
      <c r="AS1720" s="54"/>
    </row>
    <row r="1721" s="7" customFormat="1" ht="53" customHeight="1" spans="1:45">
      <c r="A1721" s="23" t="s">
        <v>139</v>
      </c>
      <c r="B1721" s="24" t="s">
        <v>140</v>
      </c>
      <c r="C1721" s="25" t="s">
        <v>3357</v>
      </c>
      <c r="D1721" s="26" t="s">
        <v>3000</v>
      </c>
      <c r="E1721" s="26" t="s">
        <v>3358</v>
      </c>
      <c r="F1721" s="55" t="s">
        <v>383</v>
      </c>
      <c r="G1721" s="26" t="s">
        <v>1602</v>
      </c>
      <c r="H1721" s="26" t="s">
        <v>146</v>
      </c>
      <c r="I1721" s="26" t="s">
        <v>147</v>
      </c>
      <c r="J1721" s="41" t="s">
        <v>148</v>
      </c>
      <c r="K1721" s="41" t="s">
        <v>149</v>
      </c>
      <c r="L1721" s="42">
        <v>0.43</v>
      </c>
      <c r="M1721" s="43">
        <v>0</v>
      </c>
      <c r="N1721" s="43"/>
      <c r="O1721" s="43"/>
      <c r="P1721" s="43"/>
      <c r="Q1721" s="43"/>
      <c r="R1721" s="47">
        <v>0.43</v>
      </c>
      <c r="S1721" s="48"/>
      <c r="T1721" s="26"/>
      <c r="U1721" s="23"/>
      <c r="V1721" s="48" t="str">
        <f t="shared" si="26"/>
        <v/>
      </c>
      <c r="W1721" s="48"/>
      <c r="X1721" s="48"/>
      <c r="Y1721" s="48"/>
      <c r="Z1721" s="48"/>
      <c r="AA1721" s="48" t="s">
        <v>135</v>
      </c>
      <c r="AB1721" s="41" t="s">
        <v>116</v>
      </c>
      <c r="AC1721" s="41" t="s">
        <v>116</v>
      </c>
      <c r="AD1721" s="41" t="s">
        <v>116</v>
      </c>
      <c r="AE1721" s="48" t="s">
        <v>136</v>
      </c>
      <c r="AF1721" s="41" t="s">
        <v>136</v>
      </c>
      <c r="AG1721" s="26">
        <v>95</v>
      </c>
      <c r="AH1721" s="50">
        <v>209</v>
      </c>
      <c r="AI1721" s="50">
        <v>152</v>
      </c>
      <c r="AJ1721" s="50">
        <v>342</v>
      </c>
      <c r="AK1721" s="51" t="s">
        <v>150</v>
      </c>
      <c r="AL1721" s="27" t="s">
        <v>2452</v>
      </c>
      <c r="AM1721" s="41"/>
      <c r="AP1721" s="54"/>
      <c r="AQ1721" s="54"/>
      <c r="AR1721" s="54"/>
      <c r="AS1721" s="54"/>
    </row>
    <row r="1722" s="7" customFormat="1" ht="53" customHeight="1" spans="1:45">
      <c r="A1722" s="23" t="s">
        <v>139</v>
      </c>
      <c r="B1722" s="24" t="s">
        <v>140</v>
      </c>
      <c r="C1722" s="25" t="s">
        <v>3359</v>
      </c>
      <c r="D1722" s="26" t="s">
        <v>3000</v>
      </c>
      <c r="E1722" s="26" t="s">
        <v>3360</v>
      </c>
      <c r="F1722" s="55" t="s">
        <v>383</v>
      </c>
      <c r="G1722" s="26" t="s">
        <v>2142</v>
      </c>
      <c r="H1722" s="26" t="s">
        <v>146</v>
      </c>
      <c r="I1722" s="26" t="s">
        <v>147</v>
      </c>
      <c r="J1722" s="41" t="s">
        <v>148</v>
      </c>
      <c r="K1722" s="41" t="s">
        <v>149</v>
      </c>
      <c r="L1722" s="42">
        <v>0.03</v>
      </c>
      <c r="M1722" s="43">
        <v>0</v>
      </c>
      <c r="N1722" s="43"/>
      <c r="O1722" s="43"/>
      <c r="P1722" s="43"/>
      <c r="Q1722" s="43"/>
      <c r="R1722" s="47">
        <v>0.03</v>
      </c>
      <c r="S1722" s="48"/>
      <c r="T1722" s="26"/>
      <c r="U1722" s="23"/>
      <c r="V1722" s="48" t="str">
        <f t="shared" si="26"/>
        <v/>
      </c>
      <c r="W1722" s="48"/>
      <c r="X1722" s="48"/>
      <c r="Y1722" s="48"/>
      <c r="Z1722" s="48"/>
      <c r="AA1722" s="48" t="s">
        <v>135</v>
      </c>
      <c r="AB1722" s="41" t="s">
        <v>116</v>
      </c>
      <c r="AC1722" s="41" t="s">
        <v>136</v>
      </c>
      <c r="AD1722" s="41" t="s">
        <v>116</v>
      </c>
      <c r="AE1722" s="48" t="s">
        <v>136</v>
      </c>
      <c r="AF1722" s="41" t="s">
        <v>136</v>
      </c>
      <c r="AG1722" s="26">
        <v>52</v>
      </c>
      <c r="AH1722" s="50">
        <v>114.4</v>
      </c>
      <c r="AI1722" s="50">
        <v>83.2</v>
      </c>
      <c r="AJ1722" s="50">
        <v>187.2</v>
      </c>
      <c r="AK1722" s="51" t="s">
        <v>150</v>
      </c>
      <c r="AL1722" s="27" t="s">
        <v>1894</v>
      </c>
      <c r="AM1722" s="41"/>
      <c r="AP1722" s="54"/>
      <c r="AQ1722" s="54"/>
      <c r="AR1722" s="54"/>
      <c r="AS1722" s="54"/>
    </row>
    <row r="1723" s="7" customFormat="1" ht="53" customHeight="1" spans="1:45">
      <c r="A1723" s="23" t="s">
        <v>139</v>
      </c>
      <c r="B1723" s="24" t="s">
        <v>140</v>
      </c>
      <c r="C1723" s="25" t="s">
        <v>3361</v>
      </c>
      <c r="D1723" s="26" t="s">
        <v>3000</v>
      </c>
      <c r="E1723" s="26" t="s">
        <v>3006</v>
      </c>
      <c r="F1723" s="55" t="s">
        <v>383</v>
      </c>
      <c r="G1723" s="26" t="s">
        <v>2927</v>
      </c>
      <c r="H1723" s="26" t="s">
        <v>146</v>
      </c>
      <c r="I1723" s="26" t="s">
        <v>147</v>
      </c>
      <c r="J1723" s="41" t="s">
        <v>148</v>
      </c>
      <c r="K1723" s="41" t="s">
        <v>149</v>
      </c>
      <c r="L1723" s="42">
        <v>0.83</v>
      </c>
      <c r="M1723" s="43">
        <v>0</v>
      </c>
      <c r="N1723" s="43"/>
      <c r="O1723" s="43"/>
      <c r="P1723" s="43"/>
      <c r="Q1723" s="43"/>
      <c r="R1723" s="47">
        <v>0.83</v>
      </c>
      <c r="S1723" s="48"/>
      <c r="T1723" s="26"/>
      <c r="U1723" s="23"/>
      <c r="V1723" s="48" t="str">
        <f t="shared" si="26"/>
        <v/>
      </c>
      <c r="W1723" s="48"/>
      <c r="X1723" s="48"/>
      <c r="Y1723" s="48"/>
      <c r="Z1723" s="48"/>
      <c r="AA1723" s="48" t="s">
        <v>135</v>
      </c>
      <c r="AB1723" s="41" t="s">
        <v>116</v>
      </c>
      <c r="AC1723" s="41" t="s">
        <v>116</v>
      </c>
      <c r="AD1723" s="41" t="s">
        <v>116</v>
      </c>
      <c r="AE1723" s="48" t="s">
        <v>136</v>
      </c>
      <c r="AF1723" s="41" t="s">
        <v>136</v>
      </c>
      <c r="AG1723" s="26">
        <v>54</v>
      </c>
      <c r="AH1723" s="50">
        <v>118.8</v>
      </c>
      <c r="AI1723" s="50">
        <v>86.4</v>
      </c>
      <c r="AJ1723" s="50">
        <v>194.4</v>
      </c>
      <c r="AK1723" s="51" t="s">
        <v>150</v>
      </c>
      <c r="AL1723" s="27" t="s">
        <v>2928</v>
      </c>
      <c r="AM1723" s="41"/>
      <c r="AP1723" s="54"/>
      <c r="AQ1723" s="54"/>
      <c r="AR1723" s="54"/>
      <c r="AS1723" s="54"/>
    </row>
    <row r="1724" s="7" customFormat="1" ht="53" customHeight="1" spans="1:45">
      <c r="A1724" s="23" t="s">
        <v>139</v>
      </c>
      <c r="B1724" s="24" t="s">
        <v>140</v>
      </c>
      <c r="C1724" s="25" t="s">
        <v>3362</v>
      </c>
      <c r="D1724" s="26" t="s">
        <v>3000</v>
      </c>
      <c r="E1724" s="26" t="s">
        <v>3363</v>
      </c>
      <c r="F1724" s="30" t="s">
        <v>320</v>
      </c>
      <c r="G1724" s="26" t="s">
        <v>726</v>
      </c>
      <c r="H1724" s="26" t="s">
        <v>146</v>
      </c>
      <c r="I1724" s="26" t="s">
        <v>147</v>
      </c>
      <c r="J1724" s="41" t="s">
        <v>148</v>
      </c>
      <c r="K1724" s="41" t="s">
        <v>149</v>
      </c>
      <c r="L1724" s="42">
        <v>0.07</v>
      </c>
      <c r="M1724" s="43">
        <v>0</v>
      </c>
      <c r="N1724" s="43"/>
      <c r="O1724" s="43"/>
      <c r="P1724" s="43"/>
      <c r="Q1724" s="43"/>
      <c r="R1724" s="47">
        <v>0.07</v>
      </c>
      <c r="S1724" s="48"/>
      <c r="T1724" s="26"/>
      <c r="U1724" s="23"/>
      <c r="V1724" s="48" t="str">
        <f t="shared" si="26"/>
        <v/>
      </c>
      <c r="W1724" s="48"/>
      <c r="X1724" s="48"/>
      <c r="Y1724" s="48"/>
      <c r="Z1724" s="48"/>
      <c r="AA1724" s="48" t="s">
        <v>135</v>
      </c>
      <c r="AB1724" s="41" t="s">
        <v>116</v>
      </c>
      <c r="AC1724" s="41" t="s">
        <v>116</v>
      </c>
      <c r="AD1724" s="41" t="s">
        <v>116</v>
      </c>
      <c r="AE1724" s="48" t="s">
        <v>136</v>
      </c>
      <c r="AF1724" s="41" t="s">
        <v>136</v>
      </c>
      <c r="AG1724" s="26">
        <v>4</v>
      </c>
      <c r="AH1724" s="50">
        <v>8.8</v>
      </c>
      <c r="AI1724" s="50">
        <v>6.4</v>
      </c>
      <c r="AJ1724" s="50">
        <v>14.4</v>
      </c>
      <c r="AK1724" s="51" t="s">
        <v>150</v>
      </c>
      <c r="AL1724" s="27" t="s">
        <v>1944</v>
      </c>
      <c r="AM1724" s="41"/>
      <c r="AP1724" s="54"/>
      <c r="AQ1724" s="54"/>
      <c r="AR1724" s="54"/>
      <c r="AS1724" s="54"/>
    </row>
    <row r="1725" s="7" customFormat="1" ht="53" customHeight="1" spans="1:45">
      <c r="A1725" s="23" t="s">
        <v>139</v>
      </c>
      <c r="B1725" s="24" t="s">
        <v>140</v>
      </c>
      <c r="C1725" s="25" t="s">
        <v>3364</v>
      </c>
      <c r="D1725" s="26" t="s">
        <v>3000</v>
      </c>
      <c r="E1725" s="26" t="s">
        <v>3353</v>
      </c>
      <c r="F1725" s="30" t="s">
        <v>320</v>
      </c>
      <c r="G1725" s="26" t="s">
        <v>728</v>
      </c>
      <c r="H1725" s="26" t="s">
        <v>146</v>
      </c>
      <c r="I1725" s="26" t="s">
        <v>147</v>
      </c>
      <c r="J1725" s="41" t="s">
        <v>148</v>
      </c>
      <c r="K1725" s="41" t="s">
        <v>149</v>
      </c>
      <c r="L1725" s="42">
        <v>0.17</v>
      </c>
      <c r="M1725" s="43">
        <v>0</v>
      </c>
      <c r="N1725" s="43"/>
      <c r="O1725" s="43"/>
      <c r="P1725" s="43"/>
      <c r="Q1725" s="43"/>
      <c r="R1725" s="47">
        <v>0.17</v>
      </c>
      <c r="S1725" s="48"/>
      <c r="T1725" s="26"/>
      <c r="U1725" s="23"/>
      <c r="V1725" s="48" t="str">
        <f t="shared" si="26"/>
        <v/>
      </c>
      <c r="W1725" s="48"/>
      <c r="X1725" s="48"/>
      <c r="Y1725" s="48"/>
      <c r="Z1725" s="48"/>
      <c r="AA1725" s="48" t="s">
        <v>135</v>
      </c>
      <c r="AB1725" s="41" t="s">
        <v>116</v>
      </c>
      <c r="AC1725" s="41" t="s">
        <v>136</v>
      </c>
      <c r="AD1725" s="41" t="s">
        <v>116</v>
      </c>
      <c r="AE1725" s="48" t="s">
        <v>136</v>
      </c>
      <c r="AF1725" s="41" t="s">
        <v>136</v>
      </c>
      <c r="AG1725" s="26">
        <v>2</v>
      </c>
      <c r="AH1725" s="50">
        <v>4.4</v>
      </c>
      <c r="AI1725" s="50">
        <v>3.2</v>
      </c>
      <c r="AJ1725" s="50">
        <v>7.2</v>
      </c>
      <c r="AK1725" s="51" t="s">
        <v>150</v>
      </c>
      <c r="AL1725" s="27" t="s">
        <v>1858</v>
      </c>
      <c r="AM1725" s="41"/>
      <c r="AP1725" s="54"/>
      <c r="AQ1725" s="54"/>
      <c r="AR1725" s="54"/>
      <c r="AS1725" s="54"/>
    </row>
    <row r="1726" s="7" customFormat="1" ht="53" customHeight="1" spans="1:45">
      <c r="A1726" s="23" t="s">
        <v>139</v>
      </c>
      <c r="B1726" s="24" t="s">
        <v>140</v>
      </c>
      <c r="C1726" s="25" t="s">
        <v>3365</v>
      </c>
      <c r="D1726" s="26" t="s">
        <v>3000</v>
      </c>
      <c r="E1726" s="26" t="s">
        <v>3244</v>
      </c>
      <c r="F1726" s="30" t="s">
        <v>320</v>
      </c>
      <c r="G1726" s="26" t="s">
        <v>741</v>
      </c>
      <c r="H1726" s="26" t="s">
        <v>146</v>
      </c>
      <c r="I1726" s="26" t="s">
        <v>147</v>
      </c>
      <c r="J1726" s="41" t="s">
        <v>148</v>
      </c>
      <c r="K1726" s="41" t="s">
        <v>149</v>
      </c>
      <c r="L1726" s="42">
        <v>0.66</v>
      </c>
      <c r="M1726" s="43">
        <v>0</v>
      </c>
      <c r="N1726" s="43"/>
      <c r="O1726" s="43"/>
      <c r="P1726" s="43"/>
      <c r="Q1726" s="43"/>
      <c r="R1726" s="47">
        <v>0.66</v>
      </c>
      <c r="S1726" s="48"/>
      <c r="T1726" s="26"/>
      <c r="U1726" s="23"/>
      <c r="V1726" s="48" t="str">
        <f t="shared" si="26"/>
        <v/>
      </c>
      <c r="W1726" s="48"/>
      <c r="X1726" s="48"/>
      <c r="Y1726" s="48"/>
      <c r="Z1726" s="48"/>
      <c r="AA1726" s="48" t="s">
        <v>135</v>
      </c>
      <c r="AB1726" s="41" t="s">
        <v>116</v>
      </c>
      <c r="AC1726" s="41" t="s">
        <v>136</v>
      </c>
      <c r="AD1726" s="41" t="s">
        <v>116</v>
      </c>
      <c r="AE1726" s="48" t="s">
        <v>136</v>
      </c>
      <c r="AF1726" s="41" t="s">
        <v>136</v>
      </c>
      <c r="AG1726" s="26">
        <v>20</v>
      </c>
      <c r="AH1726" s="50">
        <v>44</v>
      </c>
      <c r="AI1726" s="50">
        <v>32</v>
      </c>
      <c r="AJ1726" s="50">
        <v>72</v>
      </c>
      <c r="AK1726" s="51" t="s">
        <v>150</v>
      </c>
      <c r="AL1726" s="27" t="s">
        <v>1737</v>
      </c>
      <c r="AM1726" s="41"/>
      <c r="AP1726" s="54"/>
      <c r="AQ1726" s="54"/>
      <c r="AR1726" s="54"/>
      <c r="AS1726" s="54"/>
    </row>
    <row r="1727" s="7" customFormat="1" ht="53" customHeight="1" spans="1:45">
      <c r="A1727" s="23" t="s">
        <v>139</v>
      </c>
      <c r="B1727" s="24" t="s">
        <v>140</v>
      </c>
      <c r="C1727" s="25" t="s">
        <v>3366</v>
      </c>
      <c r="D1727" s="26" t="s">
        <v>3000</v>
      </c>
      <c r="E1727" s="26" t="s">
        <v>3367</v>
      </c>
      <c r="F1727" s="30" t="s">
        <v>320</v>
      </c>
      <c r="G1727" s="26" t="s">
        <v>743</v>
      </c>
      <c r="H1727" s="26" t="s">
        <v>146</v>
      </c>
      <c r="I1727" s="26" t="s">
        <v>147</v>
      </c>
      <c r="J1727" s="41" t="s">
        <v>148</v>
      </c>
      <c r="K1727" s="41" t="s">
        <v>149</v>
      </c>
      <c r="L1727" s="42">
        <v>0.08</v>
      </c>
      <c r="M1727" s="43">
        <v>0</v>
      </c>
      <c r="N1727" s="43"/>
      <c r="O1727" s="43"/>
      <c r="P1727" s="43"/>
      <c r="Q1727" s="43"/>
      <c r="R1727" s="47">
        <v>0.08</v>
      </c>
      <c r="S1727" s="48"/>
      <c r="T1727" s="26"/>
      <c r="U1727" s="23"/>
      <c r="V1727" s="48" t="str">
        <f t="shared" si="26"/>
        <v/>
      </c>
      <c r="W1727" s="48"/>
      <c r="X1727" s="48"/>
      <c r="Y1727" s="48"/>
      <c r="Z1727" s="48"/>
      <c r="AA1727" s="48" t="s">
        <v>135</v>
      </c>
      <c r="AB1727" s="41" t="s">
        <v>116</v>
      </c>
      <c r="AC1727" s="41" t="s">
        <v>136</v>
      </c>
      <c r="AD1727" s="41" t="s">
        <v>116</v>
      </c>
      <c r="AE1727" s="48" t="s">
        <v>136</v>
      </c>
      <c r="AF1727" s="41" t="s">
        <v>136</v>
      </c>
      <c r="AG1727" s="26">
        <v>1</v>
      </c>
      <c r="AH1727" s="50">
        <v>2.2</v>
      </c>
      <c r="AI1727" s="50">
        <v>1.6</v>
      </c>
      <c r="AJ1727" s="50">
        <v>3.6</v>
      </c>
      <c r="AK1727" s="51" t="s">
        <v>150</v>
      </c>
      <c r="AL1727" s="27" t="s">
        <v>1941</v>
      </c>
      <c r="AM1727" s="41"/>
      <c r="AP1727" s="54"/>
      <c r="AQ1727" s="54"/>
      <c r="AR1727" s="54"/>
      <c r="AS1727" s="54"/>
    </row>
    <row r="1728" s="7" customFormat="1" ht="53" customHeight="1" spans="1:45">
      <c r="A1728" s="23" t="s">
        <v>139</v>
      </c>
      <c r="B1728" s="24" t="s">
        <v>140</v>
      </c>
      <c r="C1728" s="25" t="s">
        <v>3368</v>
      </c>
      <c r="D1728" s="26" t="s">
        <v>3000</v>
      </c>
      <c r="E1728" s="26" t="s">
        <v>3369</v>
      </c>
      <c r="F1728" s="30" t="s">
        <v>320</v>
      </c>
      <c r="G1728" s="26" t="s">
        <v>755</v>
      </c>
      <c r="H1728" s="26" t="s">
        <v>146</v>
      </c>
      <c r="I1728" s="26" t="s">
        <v>147</v>
      </c>
      <c r="J1728" s="41" t="s">
        <v>148</v>
      </c>
      <c r="K1728" s="41" t="s">
        <v>149</v>
      </c>
      <c r="L1728" s="42">
        <v>0.53</v>
      </c>
      <c r="M1728" s="43">
        <v>0</v>
      </c>
      <c r="N1728" s="43"/>
      <c r="O1728" s="43"/>
      <c r="P1728" s="43"/>
      <c r="Q1728" s="43"/>
      <c r="R1728" s="47">
        <v>0.53</v>
      </c>
      <c r="S1728" s="48"/>
      <c r="T1728" s="26"/>
      <c r="U1728" s="23"/>
      <c r="V1728" s="48" t="str">
        <f t="shared" si="26"/>
        <v/>
      </c>
      <c r="W1728" s="48"/>
      <c r="X1728" s="48"/>
      <c r="Y1728" s="48"/>
      <c r="Z1728" s="48"/>
      <c r="AA1728" s="48" t="s">
        <v>135</v>
      </c>
      <c r="AB1728" s="41" t="s">
        <v>116</v>
      </c>
      <c r="AC1728" s="41" t="s">
        <v>116</v>
      </c>
      <c r="AD1728" s="41" t="s">
        <v>116</v>
      </c>
      <c r="AE1728" s="48" t="s">
        <v>136</v>
      </c>
      <c r="AF1728" s="41" t="s">
        <v>136</v>
      </c>
      <c r="AG1728" s="26">
        <v>2</v>
      </c>
      <c r="AH1728" s="50">
        <v>4.4</v>
      </c>
      <c r="AI1728" s="50">
        <v>3.2</v>
      </c>
      <c r="AJ1728" s="50">
        <v>7.2</v>
      </c>
      <c r="AK1728" s="51" t="s">
        <v>150</v>
      </c>
      <c r="AL1728" s="27" t="s">
        <v>1858</v>
      </c>
      <c r="AM1728" s="41"/>
      <c r="AP1728" s="54"/>
      <c r="AQ1728" s="54"/>
      <c r="AR1728" s="54"/>
      <c r="AS1728" s="54"/>
    </row>
    <row r="1729" s="7" customFormat="1" ht="53" customHeight="1" spans="1:45">
      <c r="A1729" s="23" t="s">
        <v>139</v>
      </c>
      <c r="B1729" s="24" t="s">
        <v>140</v>
      </c>
      <c r="C1729" s="25" t="s">
        <v>3370</v>
      </c>
      <c r="D1729" s="26" t="s">
        <v>3000</v>
      </c>
      <c r="E1729" s="26" t="s">
        <v>3371</v>
      </c>
      <c r="F1729" s="30" t="s">
        <v>320</v>
      </c>
      <c r="G1729" s="26" t="s">
        <v>765</v>
      </c>
      <c r="H1729" s="26" t="s">
        <v>146</v>
      </c>
      <c r="I1729" s="26" t="s">
        <v>147</v>
      </c>
      <c r="J1729" s="41" t="s">
        <v>148</v>
      </c>
      <c r="K1729" s="41" t="s">
        <v>149</v>
      </c>
      <c r="L1729" s="42">
        <v>0.83</v>
      </c>
      <c r="M1729" s="43">
        <v>0</v>
      </c>
      <c r="N1729" s="43"/>
      <c r="O1729" s="43"/>
      <c r="P1729" s="43"/>
      <c r="Q1729" s="43"/>
      <c r="R1729" s="47">
        <v>0.83</v>
      </c>
      <c r="S1729" s="48"/>
      <c r="T1729" s="26"/>
      <c r="U1729" s="23"/>
      <c r="V1729" s="48" t="str">
        <f t="shared" si="26"/>
        <v/>
      </c>
      <c r="W1729" s="48"/>
      <c r="X1729" s="48"/>
      <c r="Y1729" s="48"/>
      <c r="Z1729" s="48"/>
      <c r="AA1729" s="48" t="s">
        <v>135</v>
      </c>
      <c r="AB1729" s="41" t="s">
        <v>116</v>
      </c>
      <c r="AC1729" s="41" t="s">
        <v>136</v>
      </c>
      <c r="AD1729" s="41" t="s">
        <v>116</v>
      </c>
      <c r="AE1729" s="48" t="s">
        <v>136</v>
      </c>
      <c r="AF1729" s="41" t="s">
        <v>136</v>
      </c>
      <c r="AG1729" s="26">
        <v>4</v>
      </c>
      <c r="AH1729" s="50">
        <v>8.8</v>
      </c>
      <c r="AI1729" s="50">
        <v>6.4</v>
      </c>
      <c r="AJ1729" s="50">
        <v>14.4</v>
      </c>
      <c r="AK1729" s="51" t="s">
        <v>150</v>
      </c>
      <c r="AL1729" s="27" t="s">
        <v>1944</v>
      </c>
      <c r="AM1729" s="41"/>
      <c r="AP1729" s="54"/>
      <c r="AQ1729" s="54"/>
      <c r="AR1729" s="54"/>
      <c r="AS1729" s="54"/>
    </row>
    <row r="1730" s="7" customFormat="1" ht="53" customHeight="1" spans="1:45">
      <c r="A1730" s="23" t="s">
        <v>139</v>
      </c>
      <c r="B1730" s="24" t="s">
        <v>140</v>
      </c>
      <c r="C1730" s="25" t="s">
        <v>3372</v>
      </c>
      <c r="D1730" s="26" t="s">
        <v>3000</v>
      </c>
      <c r="E1730" s="26" t="s">
        <v>3373</v>
      </c>
      <c r="F1730" s="30" t="s">
        <v>320</v>
      </c>
      <c r="G1730" s="26" t="s">
        <v>767</v>
      </c>
      <c r="H1730" s="26" t="s">
        <v>146</v>
      </c>
      <c r="I1730" s="26" t="s">
        <v>147</v>
      </c>
      <c r="J1730" s="41" t="s">
        <v>148</v>
      </c>
      <c r="K1730" s="41" t="s">
        <v>149</v>
      </c>
      <c r="L1730" s="42">
        <v>0.17</v>
      </c>
      <c r="M1730" s="43">
        <v>0</v>
      </c>
      <c r="N1730" s="43"/>
      <c r="O1730" s="43"/>
      <c r="P1730" s="43"/>
      <c r="Q1730" s="43"/>
      <c r="R1730" s="47">
        <v>0.17</v>
      </c>
      <c r="S1730" s="48"/>
      <c r="T1730" s="26"/>
      <c r="U1730" s="23"/>
      <c r="V1730" s="48" t="str">
        <f t="shared" si="26"/>
        <v/>
      </c>
      <c r="W1730" s="48"/>
      <c r="X1730" s="48"/>
      <c r="Y1730" s="48"/>
      <c r="Z1730" s="48"/>
      <c r="AA1730" s="48" t="s">
        <v>135</v>
      </c>
      <c r="AB1730" s="41" t="s">
        <v>116</v>
      </c>
      <c r="AC1730" s="41" t="s">
        <v>136</v>
      </c>
      <c r="AD1730" s="41" t="s">
        <v>116</v>
      </c>
      <c r="AE1730" s="48" t="s">
        <v>136</v>
      </c>
      <c r="AF1730" s="41" t="s">
        <v>136</v>
      </c>
      <c r="AG1730" s="26">
        <v>8</v>
      </c>
      <c r="AH1730" s="50">
        <v>17.6</v>
      </c>
      <c r="AI1730" s="50">
        <v>12.8</v>
      </c>
      <c r="AJ1730" s="50">
        <v>28.8</v>
      </c>
      <c r="AK1730" s="51" t="s">
        <v>150</v>
      </c>
      <c r="AL1730" s="27" t="s">
        <v>1864</v>
      </c>
      <c r="AM1730" s="41"/>
      <c r="AP1730" s="54"/>
      <c r="AQ1730" s="54"/>
      <c r="AR1730" s="54"/>
      <c r="AS1730" s="54"/>
    </row>
    <row r="1731" s="7" customFormat="1" ht="53" customHeight="1" spans="1:45">
      <c r="A1731" s="23" t="s">
        <v>139</v>
      </c>
      <c r="B1731" s="24" t="s">
        <v>140</v>
      </c>
      <c r="C1731" s="25" t="s">
        <v>3374</v>
      </c>
      <c r="D1731" s="26" t="s">
        <v>3000</v>
      </c>
      <c r="E1731" s="26" t="s">
        <v>3375</v>
      </c>
      <c r="F1731" s="30" t="s">
        <v>320</v>
      </c>
      <c r="G1731" s="26" t="s">
        <v>769</v>
      </c>
      <c r="H1731" s="26" t="s">
        <v>146</v>
      </c>
      <c r="I1731" s="26" t="s">
        <v>147</v>
      </c>
      <c r="J1731" s="41" t="s">
        <v>148</v>
      </c>
      <c r="K1731" s="41" t="s">
        <v>149</v>
      </c>
      <c r="L1731" s="42">
        <v>1.33</v>
      </c>
      <c r="M1731" s="43">
        <v>0</v>
      </c>
      <c r="N1731" s="43"/>
      <c r="O1731" s="43"/>
      <c r="P1731" s="43"/>
      <c r="Q1731" s="43"/>
      <c r="R1731" s="47">
        <v>1.33</v>
      </c>
      <c r="S1731" s="48"/>
      <c r="T1731" s="26"/>
      <c r="U1731" s="23"/>
      <c r="V1731" s="48" t="str">
        <f t="shared" si="26"/>
        <v/>
      </c>
      <c r="W1731" s="48"/>
      <c r="X1731" s="48"/>
      <c r="Y1731" s="48"/>
      <c r="Z1731" s="48"/>
      <c r="AA1731" s="48" t="s">
        <v>135</v>
      </c>
      <c r="AB1731" s="41" t="s">
        <v>116</v>
      </c>
      <c r="AC1731" s="41" t="s">
        <v>136</v>
      </c>
      <c r="AD1731" s="41" t="s">
        <v>116</v>
      </c>
      <c r="AE1731" s="48" t="s">
        <v>136</v>
      </c>
      <c r="AF1731" s="41" t="s">
        <v>136</v>
      </c>
      <c r="AG1731" s="26">
        <v>7</v>
      </c>
      <c r="AH1731" s="50">
        <v>15.4</v>
      </c>
      <c r="AI1731" s="50">
        <v>11.2</v>
      </c>
      <c r="AJ1731" s="50">
        <v>25.2</v>
      </c>
      <c r="AK1731" s="51" t="s">
        <v>150</v>
      </c>
      <c r="AL1731" s="27" t="s">
        <v>1853</v>
      </c>
      <c r="AM1731" s="41"/>
      <c r="AP1731" s="54"/>
      <c r="AQ1731" s="54"/>
      <c r="AR1731" s="54"/>
      <c r="AS1731" s="54"/>
    </row>
    <row r="1732" s="7" customFormat="1" ht="53" customHeight="1" spans="1:45">
      <c r="A1732" s="23" t="s">
        <v>139</v>
      </c>
      <c r="B1732" s="24" t="s">
        <v>140</v>
      </c>
      <c r="C1732" s="25" t="s">
        <v>3376</v>
      </c>
      <c r="D1732" s="26" t="s">
        <v>3000</v>
      </c>
      <c r="E1732" s="26" t="s">
        <v>3377</v>
      </c>
      <c r="F1732" s="30" t="s">
        <v>320</v>
      </c>
      <c r="G1732" s="26" t="s">
        <v>773</v>
      </c>
      <c r="H1732" s="26" t="s">
        <v>146</v>
      </c>
      <c r="I1732" s="26" t="s">
        <v>147</v>
      </c>
      <c r="J1732" s="41" t="s">
        <v>148</v>
      </c>
      <c r="K1732" s="41" t="s">
        <v>149</v>
      </c>
      <c r="L1732" s="42">
        <v>1.99</v>
      </c>
      <c r="M1732" s="43">
        <v>0</v>
      </c>
      <c r="N1732" s="43"/>
      <c r="O1732" s="43"/>
      <c r="P1732" s="43"/>
      <c r="Q1732" s="43"/>
      <c r="R1732" s="47">
        <v>1.99</v>
      </c>
      <c r="S1732" s="48"/>
      <c r="T1732" s="26"/>
      <c r="U1732" s="23"/>
      <c r="V1732" s="48" t="str">
        <f t="shared" si="26"/>
        <v/>
      </c>
      <c r="W1732" s="48"/>
      <c r="X1732" s="48"/>
      <c r="Y1732" s="48"/>
      <c r="Z1732" s="48"/>
      <c r="AA1732" s="48" t="s">
        <v>135</v>
      </c>
      <c r="AB1732" s="41" t="s">
        <v>116</v>
      </c>
      <c r="AC1732" s="41" t="s">
        <v>136</v>
      </c>
      <c r="AD1732" s="41" t="s">
        <v>116</v>
      </c>
      <c r="AE1732" s="48" t="s">
        <v>136</v>
      </c>
      <c r="AF1732" s="41" t="s">
        <v>136</v>
      </c>
      <c r="AG1732" s="26">
        <v>17</v>
      </c>
      <c r="AH1732" s="50">
        <v>37.4</v>
      </c>
      <c r="AI1732" s="50">
        <v>27.2</v>
      </c>
      <c r="AJ1732" s="50">
        <v>61.2</v>
      </c>
      <c r="AK1732" s="51" t="s">
        <v>150</v>
      </c>
      <c r="AL1732" s="27" t="s">
        <v>2005</v>
      </c>
      <c r="AM1732" s="41"/>
      <c r="AP1732" s="54"/>
      <c r="AQ1732" s="54"/>
      <c r="AR1732" s="54"/>
      <c r="AS1732" s="54"/>
    </row>
    <row r="1733" s="7" customFormat="1" ht="53" customHeight="1" spans="1:45">
      <c r="A1733" s="23" t="s">
        <v>139</v>
      </c>
      <c r="B1733" s="24" t="s">
        <v>140</v>
      </c>
      <c r="C1733" s="25" t="s">
        <v>3378</v>
      </c>
      <c r="D1733" s="26" t="s">
        <v>3000</v>
      </c>
      <c r="E1733" s="26" t="s">
        <v>3244</v>
      </c>
      <c r="F1733" s="30" t="s">
        <v>320</v>
      </c>
      <c r="G1733" s="26" t="s">
        <v>781</v>
      </c>
      <c r="H1733" s="26" t="s">
        <v>146</v>
      </c>
      <c r="I1733" s="26" t="s">
        <v>147</v>
      </c>
      <c r="J1733" s="41" t="s">
        <v>148</v>
      </c>
      <c r="K1733" s="41" t="s">
        <v>149</v>
      </c>
      <c r="L1733" s="42">
        <v>0.66</v>
      </c>
      <c r="M1733" s="43">
        <v>0</v>
      </c>
      <c r="N1733" s="43"/>
      <c r="O1733" s="43"/>
      <c r="P1733" s="43"/>
      <c r="Q1733" s="43"/>
      <c r="R1733" s="47">
        <v>0.66</v>
      </c>
      <c r="S1733" s="48"/>
      <c r="T1733" s="26"/>
      <c r="U1733" s="23"/>
      <c r="V1733" s="48" t="str">
        <f t="shared" si="26"/>
        <v/>
      </c>
      <c r="W1733" s="48"/>
      <c r="X1733" s="48"/>
      <c r="Y1733" s="48"/>
      <c r="Z1733" s="48"/>
      <c r="AA1733" s="48" t="s">
        <v>135</v>
      </c>
      <c r="AB1733" s="41" t="s">
        <v>116</v>
      </c>
      <c r="AC1733" s="41" t="s">
        <v>136</v>
      </c>
      <c r="AD1733" s="41" t="s">
        <v>116</v>
      </c>
      <c r="AE1733" s="48" t="s">
        <v>136</v>
      </c>
      <c r="AF1733" s="41" t="s">
        <v>136</v>
      </c>
      <c r="AG1733" s="26">
        <v>8</v>
      </c>
      <c r="AH1733" s="50">
        <v>17.6</v>
      </c>
      <c r="AI1733" s="50">
        <v>12.8</v>
      </c>
      <c r="AJ1733" s="50">
        <v>28.8</v>
      </c>
      <c r="AK1733" s="51" t="s">
        <v>150</v>
      </c>
      <c r="AL1733" s="27" t="s">
        <v>1864</v>
      </c>
      <c r="AM1733" s="41"/>
      <c r="AP1733" s="54"/>
      <c r="AQ1733" s="54"/>
      <c r="AR1733" s="54"/>
      <c r="AS1733" s="54"/>
    </row>
    <row r="1734" s="7" customFormat="1" ht="53" customHeight="1" spans="1:45">
      <c r="A1734" s="23" t="s">
        <v>139</v>
      </c>
      <c r="B1734" s="24" t="s">
        <v>140</v>
      </c>
      <c r="C1734" s="25" t="s">
        <v>3379</v>
      </c>
      <c r="D1734" s="26" t="s">
        <v>3000</v>
      </c>
      <c r="E1734" s="26" t="s">
        <v>3347</v>
      </c>
      <c r="F1734" s="30" t="s">
        <v>320</v>
      </c>
      <c r="G1734" s="26" t="s">
        <v>785</v>
      </c>
      <c r="H1734" s="26" t="s">
        <v>146</v>
      </c>
      <c r="I1734" s="26" t="s">
        <v>147</v>
      </c>
      <c r="J1734" s="41" t="s">
        <v>148</v>
      </c>
      <c r="K1734" s="41" t="s">
        <v>149</v>
      </c>
      <c r="L1734" s="42">
        <v>0.03</v>
      </c>
      <c r="M1734" s="43">
        <v>0</v>
      </c>
      <c r="N1734" s="43"/>
      <c r="O1734" s="43"/>
      <c r="P1734" s="43"/>
      <c r="Q1734" s="43"/>
      <c r="R1734" s="47">
        <v>0.03</v>
      </c>
      <c r="S1734" s="48"/>
      <c r="T1734" s="26"/>
      <c r="U1734" s="23"/>
      <c r="V1734" s="48" t="str">
        <f t="shared" si="26"/>
        <v/>
      </c>
      <c r="W1734" s="48"/>
      <c r="X1734" s="48"/>
      <c r="Y1734" s="48"/>
      <c r="Z1734" s="48"/>
      <c r="AA1734" s="48" t="s">
        <v>135</v>
      </c>
      <c r="AB1734" s="41" t="s">
        <v>116</v>
      </c>
      <c r="AC1734" s="41" t="s">
        <v>136</v>
      </c>
      <c r="AD1734" s="41" t="s">
        <v>116</v>
      </c>
      <c r="AE1734" s="48" t="s">
        <v>136</v>
      </c>
      <c r="AF1734" s="41" t="s">
        <v>136</v>
      </c>
      <c r="AG1734" s="26">
        <v>2</v>
      </c>
      <c r="AH1734" s="50">
        <v>4.4</v>
      </c>
      <c r="AI1734" s="50">
        <v>3.2</v>
      </c>
      <c r="AJ1734" s="50">
        <v>7.2</v>
      </c>
      <c r="AK1734" s="51" t="s">
        <v>150</v>
      </c>
      <c r="AL1734" s="27" t="s">
        <v>1858</v>
      </c>
      <c r="AM1734" s="41"/>
      <c r="AP1734" s="54"/>
      <c r="AQ1734" s="54"/>
      <c r="AR1734" s="54"/>
      <c r="AS1734" s="54"/>
    </row>
    <row r="1735" s="7" customFormat="1" ht="53" customHeight="1" spans="1:45">
      <c r="A1735" s="23" t="s">
        <v>139</v>
      </c>
      <c r="B1735" s="24" t="s">
        <v>140</v>
      </c>
      <c r="C1735" s="25" t="s">
        <v>3380</v>
      </c>
      <c r="D1735" s="26" t="s">
        <v>3000</v>
      </c>
      <c r="E1735" s="26" t="s">
        <v>3381</v>
      </c>
      <c r="F1735" s="30" t="s">
        <v>320</v>
      </c>
      <c r="G1735" s="26" t="s">
        <v>2155</v>
      </c>
      <c r="H1735" s="26" t="s">
        <v>146</v>
      </c>
      <c r="I1735" s="26" t="s">
        <v>147</v>
      </c>
      <c r="J1735" s="41" t="s">
        <v>148</v>
      </c>
      <c r="K1735" s="41" t="s">
        <v>149</v>
      </c>
      <c r="L1735" s="42">
        <v>0.45</v>
      </c>
      <c r="M1735" s="43">
        <v>0</v>
      </c>
      <c r="N1735" s="43"/>
      <c r="O1735" s="43"/>
      <c r="P1735" s="43"/>
      <c r="Q1735" s="43"/>
      <c r="R1735" s="47">
        <v>0.45</v>
      </c>
      <c r="S1735" s="48"/>
      <c r="T1735" s="26"/>
      <c r="U1735" s="23"/>
      <c r="V1735" s="48" t="str">
        <f t="shared" si="26"/>
        <v/>
      </c>
      <c r="W1735" s="48"/>
      <c r="X1735" s="48"/>
      <c r="Y1735" s="48"/>
      <c r="Z1735" s="48"/>
      <c r="AA1735" s="48" t="s">
        <v>135</v>
      </c>
      <c r="AB1735" s="41" t="s">
        <v>116</v>
      </c>
      <c r="AC1735" s="41" t="s">
        <v>136</v>
      </c>
      <c r="AD1735" s="41" t="s">
        <v>116</v>
      </c>
      <c r="AE1735" s="48" t="s">
        <v>136</v>
      </c>
      <c r="AF1735" s="41" t="s">
        <v>136</v>
      </c>
      <c r="AG1735" s="26">
        <v>5</v>
      </c>
      <c r="AH1735" s="50">
        <v>11</v>
      </c>
      <c r="AI1735" s="50">
        <v>8</v>
      </c>
      <c r="AJ1735" s="50">
        <v>18</v>
      </c>
      <c r="AK1735" s="51" t="s">
        <v>150</v>
      </c>
      <c r="AL1735" s="27" t="s">
        <v>1921</v>
      </c>
      <c r="AM1735" s="41"/>
      <c r="AP1735" s="54"/>
      <c r="AQ1735" s="54"/>
      <c r="AR1735" s="54"/>
      <c r="AS1735" s="54"/>
    </row>
    <row r="1736" s="7" customFormat="1" ht="53" customHeight="1" spans="1:45">
      <c r="A1736" s="23" t="s">
        <v>139</v>
      </c>
      <c r="B1736" s="24" t="s">
        <v>140</v>
      </c>
      <c r="C1736" s="25" t="s">
        <v>3382</v>
      </c>
      <c r="D1736" s="26" t="s">
        <v>3000</v>
      </c>
      <c r="E1736" s="26" t="s">
        <v>3383</v>
      </c>
      <c r="F1736" s="30" t="s">
        <v>320</v>
      </c>
      <c r="G1736" s="26" t="s">
        <v>788</v>
      </c>
      <c r="H1736" s="26" t="s">
        <v>146</v>
      </c>
      <c r="I1736" s="26" t="s">
        <v>147</v>
      </c>
      <c r="J1736" s="41" t="s">
        <v>148</v>
      </c>
      <c r="K1736" s="41" t="s">
        <v>149</v>
      </c>
      <c r="L1736" s="42">
        <v>0.58</v>
      </c>
      <c r="M1736" s="43">
        <v>0</v>
      </c>
      <c r="N1736" s="43"/>
      <c r="O1736" s="43"/>
      <c r="P1736" s="43"/>
      <c r="Q1736" s="43"/>
      <c r="R1736" s="47">
        <v>0.58</v>
      </c>
      <c r="S1736" s="48"/>
      <c r="T1736" s="26"/>
      <c r="U1736" s="23"/>
      <c r="V1736" s="48" t="str">
        <f t="shared" ref="V1736:V1799" si="27">T1736&amp;U1736</f>
        <v/>
      </c>
      <c r="W1736" s="48"/>
      <c r="X1736" s="48"/>
      <c r="Y1736" s="48"/>
      <c r="Z1736" s="48"/>
      <c r="AA1736" s="48" t="s">
        <v>135</v>
      </c>
      <c r="AB1736" s="41" t="s">
        <v>116</v>
      </c>
      <c r="AC1736" s="41" t="s">
        <v>136</v>
      </c>
      <c r="AD1736" s="41" t="s">
        <v>116</v>
      </c>
      <c r="AE1736" s="48" t="s">
        <v>136</v>
      </c>
      <c r="AF1736" s="41" t="s">
        <v>136</v>
      </c>
      <c r="AG1736" s="26">
        <v>10</v>
      </c>
      <c r="AH1736" s="50">
        <v>22</v>
      </c>
      <c r="AI1736" s="50">
        <v>16</v>
      </c>
      <c r="AJ1736" s="50">
        <v>36</v>
      </c>
      <c r="AK1736" s="51" t="s">
        <v>150</v>
      </c>
      <c r="AL1736" s="27" t="s">
        <v>1740</v>
      </c>
      <c r="AM1736" s="41"/>
      <c r="AP1736" s="54"/>
      <c r="AQ1736" s="54"/>
      <c r="AR1736" s="54"/>
      <c r="AS1736" s="54"/>
    </row>
    <row r="1737" s="7" customFormat="1" ht="53" customHeight="1" spans="1:45">
      <c r="A1737" s="23" t="s">
        <v>139</v>
      </c>
      <c r="B1737" s="24" t="s">
        <v>140</v>
      </c>
      <c r="C1737" s="25" t="s">
        <v>3384</v>
      </c>
      <c r="D1737" s="26" t="s">
        <v>3000</v>
      </c>
      <c r="E1737" s="26" t="s">
        <v>3363</v>
      </c>
      <c r="F1737" s="30" t="s">
        <v>320</v>
      </c>
      <c r="G1737" s="26" t="s">
        <v>790</v>
      </c>
      <c r="H1737" s="26" t="s">
        <v>146</v>
      </c>
      <c r="I1737" s="26" t="s">
        <v>147</v>
      </c>
      <c r="J1737" s="41" t="s">
        <v>148</v>
      </c>
      <c r="K1737" s="41" t="s">
        <v>149</v>
      </c>
      <c r="L1737" s="42">
        <v>0.07</v>
      </c>
      <c r="M1737" s="43">
        <v>0</v>
      </c>
      <c r="N1737" s="43"/>
      <c r="O1737" s="43"/>
      <c r="P1737" s="43"/>
      <c r="Q1737" s="43"/>
      <c r="R1737" s="47">
        <v>0.07</v>
      </c>
      <c r="S1737" s="48"/>
      <c r="T1737" s="26"/>
      <c r="U1737" s="23"/>
      <c r="V1737" s="48" t="str">
        <f t="shared" si="27"/>
        <v/>
      </c>
      <c r="W1737" s="48"/>
      <c r="X1737" s="48"/>
      <c r="Y1737" s="48"/>
      <c r="Z1737" s="48"/>
      <c r="AA1737" s="48" t="s">
        <v>135</v>
      </c>
      <c r="AB1737" s="41" t="s">
        <v>116</v>
      </c>
      <c r="AC1737" s="41" t="s">
        <v>136</v>
      </c>
      <c r="AD1737" s="41" t="s">
        <v>116</v>
      </c>
      <c r="AE1737" s="48" t="s">
        <v>136</v>
      </c>
      <c r="AF1737" s="41" t="s">
        <v>136</v>
      </c>
      <c r="AG1737" s="26">
        <v>4</v>
      </c>
      <c r="AH1737" s="50">
        <v>8.8</v>
      </c>
      <c r="AI1737" s="50">
        <v>6.4</v>
      </c>
      <c r="AJ1737" s="50">
        <v>14.4</v>
      </c>
      <c r="AK1737" s="51" t="s">
        <v>150</v>
      </c>
      <c r="AL1737" s="27" t="s">
        <v>1944</v>
      </c>
      <c r="AM1737" s="41"/>
      <c r="AP1737" s="54"/>
      <c r="AQ1737" s="54"/>
      <c r="AR1737" s="54"/>
      <c r="AS1737" s="54"/>
    </row>
    <row r="1738" s="7" customFormat="1" ht="53" customHeight="1" spans="1:45">
      <c r="A1738" s="23" t="s">
        <v>139</v>
      </c>
      <c r="B1738" s="24" t="s">
        <v>140</v>
      </c>
      <c r="C1738" s="25" t="s">
        <v>3385</v>
      </c>
      <c r="D1738" s="26" t="s">
        <v>3000</v>
      </c>
      <c r="E1738" s="26" t="s">
        <v>3386</v>
      </c>
      <c r="F1738" s="30" t="s">
        <v>320</v>
      </c>
      <c r="G1738" s="26" t="s">
        <v>794</v>
      </c>
      <c r="H1738" s="26" t="s">
        <v>146</v>
      </c>
      <c r="I1738" s="26" t="s">
        <v>147</v>
      </c>
      <c r="J1738" s="41" t="s">
        <v>148</v>
      </c>
      <c r="K1738" s="41" t="s">
        <v>149</v>
      </c>
      <c r="L1738" s="42">
        <v>0.24</v>
      </c>
      <c r="M1738" s="43">
        <v>0</v>
      </c>
      <c r="N1738" s="43"/>
      <c r="O1738" s="43"/>
      <c r="P1738" s="43"/>
      <c r="Q1738" s="43"/>
      <c r="R1738" s="47">
        <v>0.24</v>
      </c>
      <c r="S1738" s="48"/>
      <c r="T1738" s="26"/>
      <c r="U1738" s="23"/>
      <c r="V1738" s="48" t="str">
        <f t="shared" si="27"/>
        <v/>
      </c>
      <c r="W1738" s="48"/>
      <c r="X1738" s="48"/>
      <c r="Y1738" s="48"/>
      <c r="Z1738" s="48"/>
      <c r="AA1738" s="48" t="s">
        <v>135</v>
      </c>
      <c r="AB1738" s="41" t="s">
        <v>116</v>
      </c>
      <c r="AC1738" s="41" t="s">
        <v>136</v>
      </c>
      <c r="AD1738" s="41" t="s">
        <v>116</v>
      </c>
      <c r="AE1738" s="48" t="s">
        <v>136</v>
      </c>
      <c r="AF1738" s="41" t="s">
        <v>136</v>
      </c>
      <c r="AG1738" s="26">
        <v>5</v>
      </c>
      <c r="AH1738" s="50">
        <v>11</v>
      </c>
      <c r="AI1738" s="50">
        <v>8</v>
      </c>
      <c r="AJ1738" s="50">
        <v>18</v>
      </c>
      <c r="AK1738" s="51" t="s">
        <v>150</v>
      </c>
      <c r="AL1738" s="27" t="s">
        <v>1921</v>
      </c>
      <c r="AM1738" s="41"/>
      <c r="AP1738" s="54"/>
      <c r="AQ1738" s="54"/>
      <c r="AR1738" s="54"/>
      <c r="AS1738" s="54"/>
    </row>
    <row r="1739" s="7" customFormat="1" ht="53" customHeight="1" spans="1:45">
      <c r="A1739" s="23" t="s">
        <v>139</v>
      </c>
      <c r="B1739" s="24" t="s">
        <v>140</v>
      </c>
      <c r="C1739" s="25" t="s">
        <v>3387</v>
      </c>
      <c r="D1739" s="26" t="s">
        <v>3000</v>
      </c>
      <c r="E1739" s="26" t="s">
        <v>3347</v>
      </c>
      <c r="F1739" s="30" t="s">
        <v>320</v>
      </c>
      <c r="G1739" s="26" t="s">
        <v>796</v>
      </c>
      <c r="H1739" s="26" t="s">
        <v>146</v>
      </c>
      <c r="I1739" s="26" t="s">
        <v>147</v>
      </c>
      <c r="J1739" s="41" t="s">
        <v>148</v>
      </c>
      <c r="K1739" s="41" t="s">
        <v>149</v>
      </c>
      <c r="L1739" s="42">
        <v>0.03</v>
      </c>
      <c r="M1739" s="43">
        <v>0</v>
      </c>
      <c r="N1739" s="43"/>
      <c r="O1739" s="43"/>
      <c r="P1739" s="43"/>
      <c r="Q1739" s="43"/>
      <c r="R1739" s="47">
        <v>0.03</v>
      </c>
      <c r="S1739" s="48"/>
      <c r="T1739" s="26"/>
      <c r="U1739" s="23"/>
      <c r="V1739" s="48" t="str">
        <f t="shared" si="27"/>
        <v/>
      </c>
      <c r="W1739" s="48"/>
      <c r="X1739" s="48"/>
      <c r="Y1739" s="48"/>
      <c r="Z1739" s="48"/>
      <c r="AA1739" s="48" t="s">
        <v>135</v>
      </c>
      <c r="AB1739" s="41" t="s">
        <v>116</v>
      </c>
      <c r="AC1739" s="41" t="s">
        <v>136</v>
      </c>
      <c r="AD1739" s="41" t="s">
        <v>116</v>
      </c>
      <c r="AE1739" s="48" t="s">
        <v>136</v>
      </c>
      <c r="AF1739" s="41" t="s">
        <v>136</v>
      </c>
      <c r="AG1739" s="26">
        <v>2</v>
      </c>
      <c r="AH1739" s="50">
        <v>4.4</v>
      </c>
      <c r="AI1739" s="50">
        <v>3.2</v>
      </c>
      <c r="AJ1739" s="50">
        <v>7.2</v>
      </c>
      <c r="AK1739" s="51" t="s">
        <v>150</v>
      </c>
      <c r="AL1739" s="27" t="s">
        <v>1858</v>
      </c>
      <c r="AM1739" s="41"/>
      <c r="AP1739" s="54"/>
      <c r="AQ1739" s="54"/>
      <c r="AR1739" s="54"/>
      <c r="AS1739" s="54"/>
    </row>
    <row r="1740" s="7" customFormat="1" ht="53" customHeight="1" spans="1:45">
      <c r="A1740" s="23" t="s">
        <v>139</v>
      </c>
      <c r="B1740" s="24" t="s">
        <v>140</v>
      </c>
      <c r="C1740" s="25" t="s">
        <v>3388</v>
      </c>
      <c r="D1740" s="26" t="s">
        <v>3000</v>
      </c>
      <c r="E1740" s="26" t="s">
        <v>3389</v>
      </c>
      <c r="F1740" s="30" t="s">
        <v>320</v>
      </c>
      <c r="G1740" s="26" t="s">
        <v>798</v>
      </c>
      <c r="H1740" s="26" t="s">
        <v>146</v>
      </c>
      <c r="I1740" s="26" t="s">
        <v>147</v>
      </c>
      <c r="J1740" s="41" t="s">
        <v>148</v>
      </c>
      <c r="K1740" s="41" t="s">
        <v>149</v>
      </c>
      <c r="L1740" s="42">
        <v>4.95</v>
      </c>
      <c r="M1740" s="43">
        <v>0</v>
      </c>
      <c r="N1740" s="43"/>
      <c r="O1740" s="43"/>
      <c r="P1740" s="43"/>
      <c r="Q1740" s="43"/>
      <c r="R1740" s="47">
        <v>4.95</v>
      </c>
      <c r="S1740" s="48"/>
      <c r="T1740" s="26"/>
      <c r="U1740" s="23"/>
      <c r="V1740" s="48" t="str">
        <f t="shared" si="27"/>
        <v/>
      </c>
      <c r="W1740" s="48"/>
      <c r="X1740" s="48"/>
      <c r="Y1740" s="48"/>
      <c r="Z1740" s="48"/>
      <c r="AA1740" s="48" t="s">
        <v>135</v>
      </c>
      <c r="AB1740" s="41" t="s">
        <v>116</v>
      </c>
      <c r="AC1740" s="41" t="s">
        <v>136</v>
      </c>
      <c r="AD1740" s="41" t="s">
        <v>116</v>
      </c>
      <c r="AE1740" s="48" t="s">
        <v>136</v>
      </c>
      <c r="AF1740" s="41" t="s">
        <v>136</v>
      </c>
      <c r="AG1740" s="26">
        <v>28</v>
      </c>
      <c r="AH1740" s="50">
        <v>61.6</v>
      </c>
      <c r="AI1740" s="50">
        <v>44.8</v>
      </c>
      <c r="AJ1740" s="50">
        <v>100.8</v>
      </c>
      <c r="AK1740" s="51" t="s">
        <v>150</v>
      </c>
      <c r="AL1740" s="27" t="s">
        <v>1884</v>
      </c>
      <c r="AM1740" s="41"/>
      <c r="AP1740" s="54"/>
      <c r="AQ1740" s="54"/>
      <c r="AR1740" s="54"/>
      <c r="AS1740" s="54"/>
    </row>
    <row r="1741" s="7" customFormat="1" ht="53" customHeight="1" spans="1:45">
      <c r="A1741" s="23" t="s">
        <v>139</v>
      </c>
      <c r="B1741" s="24" t="s">
        <v>140</v>
      </c>
      <c r="C1741" s="25" t="s">
        <v>3390</v>
      </c>
      <c r="D1741" s="26" t="s">
        <v>3009</v>
      </c>
      <c r="E1741" s="27" t="s">
        <v>3024</v>
      </c>
      <c r="F1741" s="30" t="s">
        <v>320</v>
      </c>
      <c r="G1741" s="26" t="s">
        <v>801</v>
      </c>
      <c r="H1741" s="26" t="s">
        <v>146</v>
      </c>
      <c r="I1741" s="26" t="s">
        <v>147</v>
      </c>
      <c r="J1741" s="41" t="s">
        <v>148</v>
      </c>
      <c r="K1741" s="41" t="s">
        <v>149</v>
      </c>
      <c r="L1741" s="42">
        <v>0.5</v>
      </c>
      <c r="M1741" s="43">
        <v>0</v>
      </c>
      <c r="N1741" s="43"/>
      <c r="O1741" s="43"/>
      <c r="P1741" s="43"/>
      <c r="Q1741" s="43"/>
      <c r="R1741" s="47">
        <v>0.5</v>
      </c>
      <c r="S1741" s="48"/>
      <c r="T1741" s="26"/>
      <c r="U1741" s="23"/>
      <c r="V1741" s="48" t="str">
        <f t="shared" si="27"/>
        <v/>
      </c>
      <c r="W1741" s="48"/>
      <c r="X1741" s="48"/>
      <c r="Y1741" s="48"/>
      <c r="Z1741" s="48"/>
      <c r="AA1741" s="48" t="s">
        <v>135</v>
      </c>
      <c r="AB1741" s="41" t="s">
        <v>116</v>
      </c>
      <c r="AC1741" s="41" t="s">
        <v>136</v>
      </c>
      <c r="AD1741" s="41" t="s">
        <v>116</v>
      </c>
      <c r="AE1741" s="48" t="s">
        <v>136</v>
      </c>
      <c r="AF1741" s="41" t="s">
        <v>136</v>
      </c>
      <c r="AG1741" s="26">
        <v>6</v>
      </c>
      <c r="AH1741" s="50">
        <v>13.2</v>
      </c>
      <c r="AI1741" s="50">
        <v>9.6</v>
      </c>
      <c r="AJ1741" s="50">
        <v>21.6</v>
      </c>
      <c r="AK1741" s="51" t="s">
        <v>150</v>
      </c>
      <c r="AL1741" s="27" t="s">
        <v>1915</v>
      </c>
      <c r="AM1741" s="41"/>
      <c r="AP1741" s="54"/>
      <c r="AQ1741" s="54"/>
      <c r="AR1741" s="54"/>
      <c r="AS1741" s="54"/>
    </row>
    <row r="1742" s="7" customFormat="1" ht="53" customHeight="1" spans="1:45">
      <c r="A1742" s="23" t="s">
        <v>139</v>
      </c>
      <c r="B1742" s="24" t="s">
        <v>140</v>
      </c>
      <c r="C1742" s="25" t="s">
        <v>3391</v>
      </c>
      <c r="D1742" s="26" t="s">
        <v>3000</v>
      </c>
      <c r="E1742" s="26" t="s">
        <v>3392</v>
      </c>
      <c r="F1742" s="28" t="s">
        <v>324</v>
      </c>
      <c r="G1742" s="26" t="s">
        <v>325</v>
      </c>
      <c r="H1742" s="26" t="s">
        <v>146</v>
      </c>
      <c r="I1742" s="26" t="s">
        <v>147</v>
      </c>
      <c r="J1742" s="41" t="s">
        <v>148</v>
      </c>
      <c r="K1742" s="41" t="s">
        <v>149</v>
      </c>
      <c r="L1742" s="42">
        <v>1.16</v>
      </c>
      <c r="M1742" s="43">
        <v>0</v>
      </c>
      <c r="N1742" s="43"/>
      <c r="O1742" s="43"/>
      <c r="P1742" s="43"/>
      <c r="Q1742" s="43"/>
      <c r="R1742" s="47">
        <v>1.16</v>
      </c>
      <c r="S1742" s="48"/>
      <c r="T1742" s="26"/>
      <c r="U1742" s="23"/>
      <c r="V1742" s="48" t="str">
        <f t="shared" si="27"/>
        <v/>
      </c>
      <c r="W1742" s="48"/>
      <c r="X1742" s="48"/>
      <c r="Y1742" s="48"/>
      <c r="Z1742" s="48"/>
      <c r="AA1742" s="48" t="s">
        <v>135</v>
      </c>
      <c r="AB1742" s="41" t="s">
        <v>116</v>
      </c>
      <c r="AC1742" s="41" t="s">
        <v>116</v>
      </c>
      <c r="AD1742" s="41" t="s">
        <v>116</v>
      </c>
      <c r="AE1742" s="48" t="s">
        <v>136</v>
      </c>
      <c r="AF1742" s="41" t="s">
        <v>136</v>
      </c>
      <c r="AG1742" s="26">
        <v>64</v>
      </c>
      <c r="AH1742" s="50">
        <v>140.8</v>
      </c>
      <c r="AI1742" s="50">
        <v>102.4</v>
      </c>
      <c r="AJ1742" s="50">
        <v>230.4</v>
      </c>
      <c r="AK1742" s="51" t="s">
        <v>150</v>
      </c>
      <c r="AL1742" s="27" t="s">
        <v>1771</v>
      </c>
      <c r="AM1742" s="41"/>
      <c r="AP1742" s="54"/>
      <c r="AQ1742" s="54"/>
      <c r="AR1742" s="54"/>
      <c r="AS1742" s="54"/>
    </row>
    <row r="1743" s="7" customFormat="1" ht="53" customHeight="1" spans="1:45">
      <c r="A1743" s="23" t="s">
        <v>139</v>
      </c>
      <c r="B1743" s="24" t="s">
        <v>140</v>
      </c>
      <c r="C1743" s="25" t="s">
        <v>3393</v>
      </c>
      <c r="D1743" s="26" t="s">
        <v>3000</v>
      </c>
      <c r="E1743" s="26" t="s">
        <v>3006</v>
      </c>
      <c r="F1743" s="28" t="s">
        <v>324</v>
      </c>
      <c r="G1743" s="26" t="s">
        <v>542</v>
      </c>
      <c r="H1743" s="26" t="s">
        <v>146</v>
      </c>
      <c r="I1743" s="26" t="s">
        <v>147</v>
      </c>
      <c r="J1743" s="41" t="s">
        <v>148</v>
      </c>
      <c r="K1743" s="41" t="s">
        <v>149</v>
      </c>
      <c r="L1743" s="42">
        <v>0.83</v>
      </c>
      <c r="M1743" s="43">
        <v>0</v>
      </c>
      <c r="N1743" s="43"/>
      <c r="O1743" s="43"/>
      <c r="P1743" s="43"/>
      <c r="Q1743" s="43"/>
      <c r="R1743" s="47">
        <v>0.83</v>
      </c>
      <c r="S1743" s="48"/>
      <c r="T1743" s="26"/>
      <c r="U1743" s="23"/>
      <c r="V1743" s="48" t="str">
        <f t="shared" si="27"/>
        <v/>
      </c>
      <c r="W1743" s="48"/>
      <c r="X1743" s="48"/>
      <c r="Y1743" s="48"/>
      <c r="Z1743" s="48"/>
      <c r="AA1743" s="48" t="s">
        <v>135</v>
      </c>
      <c r="AB1743" s="41" t="s">
        <v>116</v>
      </c>
      <c r="AC1743" s="41" t="s">
        <v>136</v>
      </c>
      <c r="AD1743" s="41" t="s">
        <v>116</v>
      </c>
      <c r="AE1743" s="48" t="s">
        <v>136</v>
      </c>
      <c r="AF1743" s="41" t="s">
        <v>136</v>
      </c>
      <c r="AG1743" s="26">
        <v>72</v>
      </c>
      <c r="AH1743" s="50">
        <v>158.4</v>
      </c>
      <c r="AI1743" s="50">
        <v>115.2</v>
      </c>
      <c r="AJ1743" s="50">
        <v>259.2</v>
      </c>
      <c r="AK1743" s="51" t="s">
        <v>150</v>
      </c>
      <c r="AL1743" s="27" t="s">
        <v>2071</v>
      </c>
      <c r="AM1743" s="41"/>
      <c r="AP1743" s="54"/>
      <c r="AQ1743" s="54"/>
      <c r="AR1743" s="54"/>
      <c r="AS1743" s="54"/>
    </row>
    <row r="1744" s="7" customFormat="1" ht="53" customHeight="1" spans="1:45">
      <c r="A1744" s="23" t="s">
        <v>139</v>
      </c>
      <c r="B1744" s="24" t="s">
        <v>140</v>
      </c>
      <c r="C1744" s="25" t="s">
        <v>3394</v>
      </c>
      <c r="D1744" s="26" t="s">
        <v>3000</v>
      </c>
      <c r="E1744" s="26" t="s">
        <v>3057</v>
      </c>
      <c r="F1744" s="28" t="s">
        <v>324</v>
      </c>
      <c r="G1744" s="26" t="s">
        <v>332</v>
      </c>
      <c r="H1744" s="26" t="s">
        <v>146</v>
      </c>
      <c r="I1744" s="26" t="s">
        <v>147</v>
      </c>
      <c r="J1744" s="41" t="s">
        <v>148</v>
      </c>
      <c r="K1744" s="41" t="s">
        <v>149</v>
      </c>
      <c r="L1744" s="42">
        <v>0.99</v>
      </c>
      <c r="M1744" s="43">
        <v>0</v>
      </c>
      <c r="N1744" s="43"/>
      <c r="O1744" s="43"/>
      <c r="P1744" s="43"/>
      <c r="Q1744" s="43"/>
      <c r="R1744" s="47">
        <v>0.99</v>
      </c>
      <c r="S1744" s="48"/>
      <c r="T1744" s="26"/>
      <c r="U1744" s="23"/>
      <c r="V1744" s="48" t="str">
        <f t="shared" si="27"/>
        <v/>
      </c>
      <c r="W1744" s="48"/>
      <c r="X1744" s="48"/>
      <c r="Y1744" s="48"/>
      <c r="Z1744" s="48"/>
      <c r="AA1744" s="48" t="s">
        <v>135</v>
      </c>
      <c r="AB1744" s="41" t="s">
        <v>116</v>
      </c>
      <c r="AC1744" s="41" t="s">
        <v>136</v>
      </c>
      <c r="AD1744" s="41" t="s">
        <v>116</v>
      </c>
      <c r="AE1744" s="48" t="s">
        <v>136</v>
      </c>
      <c r="AF1744" s="41" t="s">
        <v>136</v>
      </c>
      <c r="AG1744" s="26">
        <v>192</v>
      </c>
      <c r="AH1744" s="50">
        <v>422.4</v>
      </c>
      <c r="AI1744" s="50">
        <v>307.2</v>
      </c>
      <c r="AJ1744" s="50">
        <v>691.2</v>
      </c>
      <c r="AK1744" s="51" t="s">
        <v>150</v>
      </c>
      <c r="AL1744" s="27" t="s">
        <v>2167</v>
      </c>
      <c r="AM1744" s="41"/>
      <c r="AP1744" s="54"/>
      <c r="AQ1744" s="54"/>
      <c r="AR1744" s="54"/>
      <c r="AS1744" s="54"/>
    </row>
    <row r="1745" s="7" customFormat="1" ht="53" customHeight="1" spans="1:45">
      <c r="A1745" s="23" t="s">
        <v>139</v>
      </c>
      <c r="B1745" s="24" t="s">
        <v>140</v>
      </c>
      <c r="C1745" s="25" t="s">
        <v>3395</v>
      </c>
      <c r="D1745" s="26" t="s">
        <v>3000</v>
      </c>
      <c r="E1745" s="26" t="s">
        <v>3244</v>
      </c>
      <c r="F1745" s="28" t="s">
        <v>324</v>
      </c>
      <c r="G1745" s="26" t="s">
        <v>335</v>
      </c>
      <c r="H1745" s="26" t="s">
        <v>146</v>
      </c>
      <c r="I1745" s="26" t="s">
        <v>147</v>
      </c>
      <c r="J1745" s="41" t="s">
        <v>148</v>
      </c>
      <c r="K1745" s="41" t="s">
        <v>149</v>
      </c>
      <c r="L1745" s="42">
        <v>0.66</v>
      </c>
      <c r="M1745" s="43">
        <v>0</v>
      </c>
      <c r="N1745" s="43"/>
      <c r="O1745" s="43"/>
      <c r="P1745" s="43"/>
      <c r="Q1745" s="43"/>
      <c r="R1745" s="47">
        <v>0.66</v>
      </c>
      <c r="S1745" s="48"/>
      <c r="T1745" s="26"/>
      <c r="U1745" s="23"/>
      <c r="V1745" s="48" t="str">
        <f t="shared" si="27"/>
        <v/>
      </c>
      <c r="W1745" s="48"/>
      <c r="X1745" s="48"/>
      <c r="Y1745" s="48"/>
      <c r="Z1745" s="48"/>
      <c r="AA1745" s="48" t="s">
        <v>135</v>
      </c>
      <c r="AB1745" s="41" t="s">
        <v>116</v>
      </c>
      <c r="AC1745" s="41" t="s">
        <v>136</v>
      </c>
      <c r="AD1745" s="41" t="s">
        <v>116</v>
      </c>
      <c r="AE1745" s="48" t="s">
        <v>136</v>
      </c>
      <c r="AF1745" s="41" t="s">
        <v>136</v>
      </c>
      <c r="AG1745" s="26">
        <v>144</v>
      </c>
      <c r="AH1745" s="50">
        <v>316.8</v>
      </c>
      <c r="AI1745" s="50">
        <v>230.4</v>
      </c>
      <c r="AJ1745" s="50">
        <v>518.4</v>
      </c>
      <c r="AK1745" s="51" t="s">
        <v>150</v>
      </c>
      <c r="AL1745" s="27" t="s">
        <v>2169</v>
      </c>
      <c r="AM1745" s="41"/>
      <c r="AP1745" s="54"/>
      <c r="AQ1745" s="54"/>
      <c r="AR1745" s="54"/>
      <c r="AS1745" s="54"/>
    </row>
    <row r="1746" s="7" customFormat="1" ht="53" customHeight="1" spans="1:45">
      <c r="A1746" s="23" t="s">
        <v>139</v>
      </c>
      <c r="B1746" s="24" t="s">
        <v>140</v>
      </c>
      <c r="C1746" s="25" t="s">
        <v>3396</v>
      </c>
      <c r="D1746" s="26" t="s">
        <v>3000</v>
      </c>
      <c r="E1746" s="26" t="s">
        <v>3003</v>
      </c>
      <c r="F1746" s="28" t="s">
        <v>324</v>
      </c>
      <c r="G1746" s="26" t="s">
        <v>339</v>
      </c>
      <c r="H1746" s="26" t="s">
        <v>146</v>
      </c>
      <c r="I1746" s="26" t="s">
        <v>147</v>
      </c>
      <c r="J1746" s="41" t="s">
        <v>148</v>
      </c>
      <c r="K1746" s="41" t="s">
        <v>149</v>
      </c>
      <c r="L1746" s="42">
        <v>0.33</v>
      </c>
      <c r="M1746" s="43">
        <v>0</v>
      </c>
      <c r="N1746" s="43"/>
      <c r="O1746" s="43"/>
      <c r="P1746" s="43"/>
      <c r="Q1746" s="43"/>
      <c r="R1746" s="47">
        <v>0.33</v>
      </c>
      <c r="S1746" s="48"/>
      <c r="T1746" s="26"/>
      <c r="U1746" s="23"/>
      <c r="V1746" s="48" t="str">
        <f t="shared" si="27"/>
        <v/>
      </c>
      <c r="W1746" s="48"/>
      <c r="X1746" s="48"/>
      <c r="Y1746" s="48"/>
      <c r="Z1746" s="48"/>
      <c r="AA1746" s="48" t="s">
        <v>135</v>
      </c>
      <c r="AB1746" s="41" t="s">
        <v>116</v>
      </c>
      <c r="AC1746" s="41" t="s">
        <v>116</v>
      </c>
      <c r="AD1746" s="41" t="s">
        <v>116</v>
      </c>
      <c r="AE1746" s="48" t="s">
        <v>136</v>
      </c>
      <c r="AF1746" s="41" t="s">
        <v>136</v>
      </c>
      <c r="AG1746" s="26">
        <v>37</v>
      </c>
      <c r="AH1746" s="50">
        <v>81.4</v>
      </c>
      <c r="AI1746" s="50">
        <v>59.2</v>
      </c>
      <c r="AJ1746" s="50">
        <v>133.2</v>
      </c>
      <c r="AK1746" s="51" t="s">
        <v>150</v>
      </c>
      <c r="AL1746" s="27" t="s">
        <v>1749</v>
      </c>
      <c r="AM1746" s="41"/>
      <c r="AP1746" s="54"/>
      <c r="AQ1746" s="54"/>
      <c r="AR1746" s="54"/>
      <c r="AS1746" s="54"/>
    </row>
    <row r="1747" s="7" customFormat="1" ht="53" customHeight="1" spans="1:45">
      <c r="A1747" s="23" t="s">
        <v>139</v>
      </c>
      <c r="B1747" s="24" t="s">
        <v>140</v>
      </c>
      <c r="C1747" s="25" t="s">
        <v>3397</v>
      </c>
      <c r="D1747" s="26" t="s">
        <v>3000</v>
      </c>
      <c r="E1747" s="26" t="s">
        <v>3003</v>
      </c>
      <c r="F1747" s="28" t="s">
        <v>324</v>
      </c>
      <c r="G1747" s="26" t="s">
        <v>343</v>
      </c>
      <c r="H1747" s="26" t="s">
        <v>146</v>
      </c>
      <c r="I1747" s="26" t="s">
        <v>147</v>
      </c>
      <c r="J1747" s="41" t="s">
        <v>148</v>
      </c>
      <c r="K1747" s="41" t="s">
        <v>149</v>
      </c>
      <c r="L1747" s="42">
        <v>0.33</v>
      </c>
      <c r="M1747" s="43">
        <v>0</v>
      </c>
      <c r="N1747" s="43"/>
      <c r="O1747" s="43"/>
      <c r="P1747" s="43"/>
      <c r="Q1747" s="43"/>
      <c r="R1747" s="47">
        <v>0.33</v>
      </c>
      <c r="S1747" s="48"/>
      <c r="T1747" s="26"/>
      <c r="U1747" s="23"/>
      <c r="V1747" s="48" t="str">
        <f t="shared" si="27"/>
        <v/>
      </c>
      <c r="W1747" s="48"/>
      <c r="X1747" s="48"/>
      <c r="Y1747" s="48"/>
      <c r="Z1747" s="48"/>
      <c r="AA1747" s="48" t="s">
        <v>135</v>
      </c>
      <c r="AB1747" s="41" t="s">
        <v>116</v>
      </c>
      <c r="AC1747" s="41" t="s">
        <v>136</v>
      </c>
      <c r="AD1747" s="41" t="s">
        <v>116</v>
      </c>
      <c r="AE1747" s="48" t="s">
        <v>136</v>
      </c>
      <c r="AF1747" s="41" t="s">
        <v>136</v>
      </c>
      <c r="AG1747" s="26">
        <v>76</v>
      </c>
      <c r="AH1747" s="50">
        <v>167.2</v>
      </c>
      <c r="AI1747" s="50">
        <v>121.6</v>
      </c>
      <c r="AJ1747" s="50">
        <v>273.6</v>
      </c>
      <c r="AK1747" s="51" t="s">
        <v>150</v>
      </c>
      <c r="AL1747" s="27" t="s">
        <v>1980</v>
      </c>
      <c r="AM1747" s="41"/>
      <c r="AP1747" s="54"/>
      <c r="AQ1747" s="54"/>
      <c r="AR1747" s="54"/>
      <c r="AS1747" s="54"/>
    </row>
    <row r="1748" s="7" customFormat="1" ht="53" customHeight="1" spans="1:45">
      <c r="A1748" s="23" t="s">
        <v>139</v>
      </c>
      <c r="B1748" s="24" t="s">
        <v>140</v>
      </c>
      <c r="C1748" s="25" t="s">
        <v>3398</v>
      </c>
      <c r="D1748" s="26" t="s">
        <v>3000</v>
      </c>
      <c r="E1748" s="26" t="s">
        <v>3001</v>
      </c>
      <c r="F1748" s="28" t="s">
        <v>324</v>
      </c>
      <c r="G1748" s="26" t="s">
        <v>346</v>
      </c>
      <c r="H1748" s="26" t="s">
        <v>146</v>
      </c>
      <c r="I1748" s="26" t="s">
        <v>147</v>
      </c>
      <c r="J1748" s="41" t="s">
        <v>148</v>
      </c>
      <c r="K1748" s="41" t="s">
        <v>149</v>
      </c>
      <c r="L1748" s="42">
        <v>0.5</v>
      </c>
      <c r="M1748" s="43">
        <v>0</v>
      </c>
      <c r="N1748" s="43"/>
      <c r="O1748" s="43"/>
      <c r="P1748" s="43"/>
      <c r="Q1748" s="43"/>
      <c r="R1748" s="47">
        <v>0.5</v>
      </c>
      <c r="S1748" s="48"/>
      <c r="T1748" s="26"/>
      <c r="U1748" s="23"/>
      <c r="V1748" s="48" t="str">
        <f t="shared" si="27"/>
        <v/>
      </c>
      <c r="W1748" s="48"/>
      <c r="X1748" s="48"/>
      <c r="Y1748" s="48"/>
      <c r="Z1748" s="48"/>
      <c r="AA1748" s="48" t="s">
        <v>135</v>
      </c>
      <c r="AB1748" s="41" t="s">
        <v>116</v>
      </c>
      <c r="AC1748" s="41" t="s">
        <v>136</v>
      </c>
      <c r="AD1748" s="41" t="s">
        <v>116</v>
      </c>
      <c r="AE1748" s="48" t="s">
        <v>136</v>
      </c>
      <c r="AF1748" s="41" t="s">
        <v>136</v>
      </c>
      <c r="AG1748" s="26">
        <v>110</v>
      </c>
      <c r="AH1748" s="50">
        <v>242</v>
      </c>
      <c r="AI1748" s="50">
        <v>176</v>
      </c>
      <c r="AJ1748" s="50">
        <v>396</v>
      </c>
      <c r="AK1748" s="51" t="s">
        <v>150</v>
      </c>
      <c r="AL1748" s="27" t="s">
        <v>2074</v>
      </c>
      <c r="AM1748" s="41"/>
      <c r="AP1748" s="54"/>
      <c r="AQ1748" s="54"/>
      <c r="AR1748" s="54"/>
      <c r="AS1748" s="54"/>
    </row>
    <row r="1749" s="7" customFormat="1" ht="53" customHeight="1" spans="1:45">
      <c r="A1749" s="23" t="s">
        <v>139</v>
      </c>
      <c r="B1749" s="24" t="s">
        <v>140</v>
      </c>
      <c r="C1749" s="25" t="s">
        <v>3399</v>
      </c>
      <c r="D1749" s="26" t="s">
        <v>3000</v>
      </c>
      <c r="E1749" s="26" t="s">
        <v>3244</v>
      </c>
      <c r="F1749" s="28" t="s">
        <v>324</v>
      </c>
      <c r="G1749" s="26" t="s">
        <v>348</v>
      </c>
      <c r="H1749" s="26" t="s">
        <v>146</v>
      </c>
      <c r="I1749" s="26" t="s">
        <v>147</v>
      </c>
      <c r="J1749" s="41" t="s">
        <v>148</v>
      </c>
      <c r="K1749" s="41" t="s">
        <v>149</v>
      </c>
      <c r="L1749" s="42">
        <v>0.66</v>
      </c>
      <c r="M1749" s="43">
        <v>0</v>
      </c>
      <c r="N1749" s="43"/>
      <c r="O1749" s="43"/>
      <c r="P1749" s="43"/>
      <c r="Q1749" s="43"/>
      <c r="R1749" s="47">
        <v>0.66</v>
      </c>
      <c r="S1749" s="48"/>
      <c r="T1749" s="26"/>
      <c r="U1749" s="23"/>
      <c r="V1749" s="48" t="str">
        <f t="shared" si="27"/>
        <v/>
      </c>
      <c r="W1749" s="48"/>
      <c r="X1749" s="48"/>
      <c r="Y1749" s="48"/>
      <c r="Z1749" s="48"/>
      <c r="AA1749" s="48" t="s">
        <v>135</v>
      </c>
      <c r="AB1749" s="41" t="s">
        <v>116</v>
      </c>
      <c r="AC1749" s="41" t="s">
        <v>136</v>
      </c>
      <c r="AD1749" s="41" t="s">
        <v>116</v>
      </c>
      <c r="AE1749" s="48" t="s">
        <v>136</v>
      </c>
      <c r="AF1749" s="41" t="s">
        <v>136</v>
      </c>
      <c r="AG1749" s="26">
        <v>140</v>
      </c>
      <c r="AH1749" s="50">
        <v>308</v>
      </c>
      <c r="AI1749" s="50">
        <v>224</v>
      </c>
      <c r="AJ1749" s="50">
        <v>504</v>
      </c>
      <c r="AK1749" s="51" t="s">
        <v>150</v>
      </c>
      <c r="AL1749" s="27" t="s">
        <v>2174</v>
      </c>
      <c r="AM1749" s="41"/>
      <c r="AP1749" s="54"/>
      <c r="AQ1749" s="54"/>
      <c r="AR1749" s="54"/>
      <c r="AS1749" s="54"/>
    </row>
    <row r="1750" s="7" customFormat="1" ht="53" customHeight="1" spans="1:45">
      <c r="A1750" s="23" t="s">
        <v>139</v>
      </c>
      <c r="B1750" s="24" t="s">
        <v>140</v>
      </c>
      <c r="C1750" s="25" t="s">
        <v>3400</v>
      </c>
      <c r="D1750" s="26" t="s">
        <v>3009</v>
      </c>
      <c r="E1750" s="27" t="s">
        <v>3317</v>
      </c>
      <c r="F1750" s="28" t="s">
        <v>1452</v>
      </c>
      <c r="G1750" s="26" t="s">
        <v>2176</v>
      </c>
      <c r="H1750" s="26" t="s">
        <v>146</v>
      </c>
      <c r="I1750" s="26" t="s">
        <v>147</v>
      </c>
      <c r="J1750" s="41" t="s">
        <v>148</v>
      </c>
      <c r="K1750" s="41" t="s">
        <v>149</v>
      </c>
      <c r="L1750" s="42">
        <v>1.65</v>
      </c>
      <c r="M1750" s="43">
        <v>0</v>
      </c>
      <c r="N1750" s="43"/>
      <c r="O1750" s="43"/>
      <c r="P1750" s="43"/>
      <c r="Q1750" s="43"/>
      <c r="R1750" s="47">
        <v>1.65</v>
      </c>
      <c r="S1750" s="48"/>
      <c r="T1750" s="26"/>
      <c r="U1750" s="23"/>
      <c r="V1750" s="48" t="str">
        <f t="shared" si="27"/>
        <v/>
      </c>
      <c r="W1750" s="48"/>
      <c r="X1750" s="48"/>
      <c r="Y1750" s="48"/>
      <c r="Z1750" s="48"/>
      <c r="AA1750" s="48" t="s">
        <v>135</v>
      </c>
      <c r="AB1750" s="41" t="s">
        <v>116</v>
      </c>
      <c r="AC1750" s="41" t="s">
        <v>136</v>
      </c>
      <c r="AD1750" s="41" t="s">
        <v>116</v>
      </c>
      <c r="AE1750" s="48" t="s">
        <v>136</v>
      </c>
      <c r="AF1750" s="41" t="s">
        <v>136</v>
      </c>
      <c r="AG1750" s="26">
        <v>40</v>
      </c>
      <c r="AH1750" s="50">
        <v>88</v>
      </c>
      <c r="AI1750" s="50">
        <v>64</v>
      </c>
      <c r="AJ1750" s="50">
        <v>144</v>
      </c>
      <c r="AK1750" s="51" t="s">
        <v>150</v>
      </c>
      <c r="AL1750" s="27" t="s">
        <v>1851</v>
      </c>
      <c r="AM1750" s="41"/>
      <c r="AP1750" s="54"/>
      <c r="AQ1750" s="54"/>
      <c r="AR1750" s="54"/>
      <c r="AS1750" s="54"/>
    </row>
    <row r="1751" s="7" customFormat="1" ht="53" customHeight="1" spans="1:45">
      <c r="A1751" s="23" t="s">
        <v>139</v>
      </c>
      <c r="B1751" s="24" t="s">
        <v>140</v>
      </c>
      <c r="C1751" s="25" t="s">
        <v>3401</v>
      </c>
      <c r="D1751" s="26" t="s">
        <v>3009</v>
      </c>
      <c r="E1751" s="27" t="s">
        <v>3402</v>
      </c>
      <c r="F1751" s="28" t="s">
        <v>1452</v>
      </c>
      <c r="G1751" s="26" t="s">
        <v>1721</v>
      </c>
      <c r="H1751" s="26" t="s">
        <v>146</v>
      </c>
      <c r="I1751" s="26" t="s">
        <v>147</v>
      </c>
      <c r="J1751" s="41" t="s">
        <v>148</v>
      </c>
      <c r="K1751" s="41" t="s">
        <v>149</v>
      </c>
      <c r="L1751" s="42">
        <v>1.82</v>
      </c>
      <c r="M1751" s="43">
        <v>0</v>
      </c>
      <c r="N1751" s="43"/>
      <c r="O1751" s="43"/>
      <c r="P1751" s="43"/>
      <c r="Q1751" s="43"/>
      <c r="R1751" s="47">
        <v>1.82</v>
      </c>
      <c r="S1751" s="48"/>
      <c r="T1751" s="26"/>
      <c r="U1751" s="23"/>
      <c r="V1751" s="48" t="str">
        <f t="shared" si="27"/>
        <v/>
      </c>
      <c r="W1751" s="48"/>
      <c r="X1751" s="48"/>
      <c r="Y1751" s="48"/>
      <c r="Z1751" s="48"/>
      <c r="AA1751" s="48" t="s">
        <v>135</v>
      </c>
      <c r="AB1751" s="41" t="s">
        <v>116</v>
      </c>
      <c r="AC1751" s="41" t="s">
        <v>136</v>
      </c>
      <c r="AD1751" s="41" t="s">
        <v>116</v>
      </c>
      <c r="AE1751" s="48" t="s">
        <v>136</v>
      </c>
      <c r="AF1751" s="41" t="s">
        <v>136</v>
      </c>
      <c r="AG1751" s="26">
        <v>20</v>
      </c>
      <c r="AH1751" s="50">
        <v>44</v>
      </c>
      <c r="AI1751" s="50">
        <v>32</v>
      </c>
      <c r="AJ1751" s="50">
        <v>72</v>
      </c>
      <c r="AK1751" s="51" t="s">
        <v>150</v>
      </c>
      <c r="AL1751" s="27" t="s">
        <v>1737</v>
      </c>
      <c r="AM1751" s="41"/>
      <c r="AP1751" s="54"/>
      <c r="AQ1751" s="54"/>
      <c r="AR1751" s="54"/>
      <c r="AS1751" s="54"/>
    </row>
    <row r="1752" s="7" customFormat="1" ht="53" customHeight="1" spans="1:45">
      <c r="A1752" s="23" t="s">
        <v>139</v>
      </c>
      <c r="B1752" s="24" t="s">
        <v>140</v>
      </c>
      <c r="C1752" s="25" t="s">
        <v>3403</v>
      </c>
      <c r="D1752" s="26" t="s">
        <v>3009</v>
      </c>
      <c r="E1752" s="27" t="s">
        <v>3035</v>
      </c>
      <c r="F1752" s="28" t="s">
        <v>1452</v>
      </c>
      <c r="G1752" s="26" t="s">
        <v>2560</v>
      </c>
      <c r="H1752" s="26" t="s">
        <v>146</v>
      </c>
      <c r="I1752" s="26" t="s">
        <v>147</v>
      </c>
      <c r="J1752" s="41" t="s">
        <v>148</v>
      </c>
      <c r="K1752" s="41" t="s">
        <v>149</v>
      </c>
      <c r="L1752" s="42">
        <v>0.99</v>
      </c>
      <c r="M1752" s="43">
        <v>0</v>
      </c>
      <c r="N1752" s="43"/>
      <c r="O1752" s="43"/>
      <c r="P1752" s="43"/>
      <c r="Q1752" s="43"/>
      <c r="R1752" s="47">
        <v>0.99</v>
      </c>
      <c r="S1752" s="48"/>
      <c r="T1752" s="26"/>
      <c r="U1752" s="23"/>
      <c r="V1752" s="48" t="str">
        <f t="shared" si="27"/>
        <v/>
      </c>
      <c r="W1752" s="48"/>
      <c r="X1752" s="48"/>
      <c r="Y1752" s="48"/>
      <c r="Z1752" s="48"/>
      <c r="AA1752" s="48" t="s">
        <v>135</v>
      </c>
      <c r="AB1752" s="41" t="s">
        <v>116</v>
      </c>
      <c r="AC1752" s="41" t="s">
        <v>136</v>
      </c>
      <c r="AD1752" s="41" t="s">
        <v>116</v>
      </c>
      <c r="AE1752" s="48" t="s">
        <v>136</v>
      </c>
      <c r="AF1752" s="41" t="s">
        <v>136</v>
      </c>
      <c r="AG1752" s="26">
        <v>10</v>
      </c>
      <c r="AH1752" s="50">
        <v>22</v>
      </c>
      <c r="AI1752" s="50">
        <v>16</v>
      </c>
      <c r="AJ1752" s="50">
        <v>36</v>
      </c>
      <c r="AK1752" s="51" t="s">
        <v>150</v>
      </c>
      <c r="AL1752" s="27" t="s">
        <v>1740</v>
      </c>
      <c r="AM1752" s="41"/>
      <c r="AP1752" s="54"/>
      <c r="AQ1752" s="54"/>
      <c r="AR1752" s="54"/>
      <c r="AS1752" s="54"/>
    </row>
    <row r="1753" s="7" customFormat="1" ht="53" customHeight="1" spans="1:45">
      <c r="A1753" s="23" t="s">
        <v>139</v>
      </c>
      <c r="B1753" s="24" t="s">
        <v>140</v>
      </c>
      <c r="C1753" s="25" t="s">
        <v>3404</v>
      </c>
      <c r="D1753" s="26" t="s">
        <v>3009</v>
      </c>
      <c r="E1753" s="27" t="s">
        <v>3100</v>
      </c>
      <c r="F1753" s="28" t="s">
        <v>1452</v>
      </c>
      <c r="G1753" s="26" t="s">
        <v>2179</v>
      </c>
      <c r="H1753" s="26" t="s">
        <v>146</v>
      </c>
      <c r="I1753" s="26" t="s">
        <v>147</v>
      </c>
      <c r="J1753" s="41" t="s">
        <v>148</v>
      </c>
      <c r="K1753" s="41" t="s">
        <v>149</v>
      </c>
      <c r="L1753" s="42">
        <v>0.69</v>
      </c>
      <c r="M1753" s="43">
        <v>0</v>
      </c>
      <c r="N1753" s="43"/>
      <c r="O1753" s="43"/>
      <c r="P1753" s="43"/>
      <c r="Q1753" s="43"/>
      <c r="R1753" s="47">
        <v>0.69</v>
      </c>
      <c r="S1753" s="48"/>
      <c r="T1753" s="26"/>
      <c r="U1753" s="23"/>
      <c r="V1753" s="48" t="str">
        <f t="shared" si="27"/>
        <v/>
      </c>
      <c r="W1753" s="48"/>
      <c r="X1753" s="48"/>
      <c r="Y1753" s="48"/>
      <c r="Z1753" s="48"/>
      <c r="AA1753" s="48" t="s">
        <v>135</v>
      </c>
      <c r="AB1753" s="41" t="s">
        <v>116</v>
      </c>
      <c r="AC1753" s="41" t="s">
        <v>136</v>
      </c>
      <c r="AD1753" s="41" t="s">
        <v>116</v>
      </c>
      <c r="AE1753" s="48" t="s">
        <v>136</v>
      </c>
      <c r="AF1753" s="41" t="s">
        <v>136</v>
      </c>
      <c r="AG1753" s="26">
        <v>14</v>
      </c>
      <c r="AH1753" s="50">
        <v>30.8</v>
      </c>
      <c r="AI1753" s="50">
        <v>22.4</v>
      </c>
      <c r="AJ1753" s="50">
        <v>50.4</v>
      </c>
      <c r="AK1753" s="51" t="s">
        <v>150</v>
      </c>
      <c r="AL1753" s="27" t="s">
        <v>1788</v>
      </c>
      <c r="AM1753" s="41"/>
      <c r="AP1753" s="54"/>
      <c r="AQ1753" s="54"/>
      <c r="AR1753" s="54"/>
      <c r="AS1753" s="54"/>
    </row>
    <row r="1754" s="7" customFormat="1" ht="53" customHeight="1" spans="1:45">
      <c r="A1754" s="23" t="s">
        <v>139</v>
      </c>
      <c r="B1754" s="24" t="s">
        <v>140</v>
      </c>
      <c r="C1754" s="25" t="s">
        <v>3405</v>
      </c>
      <c r="D1754" s="26" t="s">
        <v>3009</v>
      </c>
      <c r="E1754" s="27" t="s">
        <v>3073</v>
      </c>
      <c r="F1754" s="28" t="s">
        <v>1452</v>
      </c>
      <c r="G1754" s="26" t="s">
        <v>1453</v>
      </c>
      <c r="H1754" s="26" t="s">
        <v>146</v>
      </c>
      <c r="I1754" s="26" t="s">
        <v>147</v>
      </c>
      <c r="J1754" s="41" t="s">
        <v>148</v>
      </c>
      <c r="K1754" s="41" t="s">
        <v>149</v>
      </c>
      <c r="L1754" s="42">
        <v>0.26</v>
      </c>
      <c r="M1754" s="43">
        <v>0</v>
      </c>
      <c r="N1754" s="43"/>
      <c r="O1754" s="43"/>
      <c r="P1754" s="43"/>
      <c r="Q1754" s="43"/>
      <c r="R1754" s="47">
        <v>0.26</v>
      </c>
      <c r="S1754" s="48"/>
      <c r="T1754" s="26"/>
      <c r="U1754" s="23"/>
      <c r="V1754" s="48" t="str">
        <f t="shared" si="27"/>
        <v/>
      </c>
      <c r="W1754" s="48"/>
      <c r="X1754" s="48"/>
      <c r="Y1754" s="48"/>
      <c r="Z1754" s="48"/>
      <c r="AA1754" s="48" t="s">
        <v>135</v>
      </c>
      <c r="AB1754" s="41" t="s">
        <v>116</v>
      </c>
      <c r="AC1754" s="41" t="s">
        <v>136</v>
      </c>
      <c r="AD1754" s="41" t="s">
        <v>116</v>
      </c>
      <c r="AE1754" s="48" t="s">
        <v>136</v>
      </c>
      <c r="AF1754" s="41" t="s">
        <v>136</v>
      </c>
      <c r="AG1754" s="26">
        <v>15</v>
      </c>
      <c r="AH1754" s="50">
        <v>33</v>
      </c>
      <c r="AI1754" s="50">
        <v>24</v>
      </c>
      <c r="AJ1754" s="50">
        <v>54</v>
      </c>
      <c r="AK1754" s="51" t="s">
        <v>150</v>
      </c>
      <c r="AL1754" s="27" t="s">
        <v>1902</v>
      </c>
      <c r="AM1754" s="41"/>
      <c r="AP1754" s="54"/>
      <c r="AQ1754" s="54"/>
      <c r="AR1754" s="54"/>
      <c r="AS1754" s="54"/>
    </row>
    <row r="1755" s="7" customFormat="1" ht="53" customHeight="1" spans="1:45">
      <c r="A1755" s="23" t="s">
        <v>139</v>
      </c>
      <c r="B1755" s="24" t="s">
        <v>140</v>
      </c>
      <c r="C1755" s="25" t="s">
        <v>3406</v>
      </c>
      <c r="D1755" s="26" t="s">
        <v>3009</v>
      </c>
      <c r="E1755" s="27" t="s">
        <v>3010</v>
      </c>
      <c r="F1755" s="28" t="s">
        <v>1452</v>
      </c>
      <c r="G1755" s="26" t="s">
        <v>2182</v>
      </c>
      <c r="H1755" s="26" t="s">
        <v>146</v>
      </c>
      <c r="I1755" s="26" t="s">
        <v>147</v>
      </c>
      <c r="J1755" s="41" t="s">
        <v>148</v>
      </c>
      <c r="K1755" s="41" t="s">
        <v>149</v>
      </c>
      <c r="L1755" s="42">
        <v>0.17</v>
      </c>
      <c r="M1755" s="43">
        <v>0</v>
      </c>
      <c r="N1755" s="43"/>
      <c r="O1755" s="43"/>
      <c r="P1755" s="43"/>
      <c r="Q1755" s="43"/>
      <c r="R1755" s="47">
        <v>0.17</v>
      </c>
      <c r="S1755" s="48"/>
      <c r="T1755" s="26"/>
      <c r="U1755" s="23"/>
      <c r="V1755" s="48" t="str">
        <f t="shared" si="27"/>
        <v/>
      </c>
      <c r="W1755" s="48"/>
      <c r="X1755" s="48"/>
      <c r="Y1755" s="48"/>
      <c r="Z1755" s="48"/>
      <c r="AA1755" s="48" t="s">
        <v>135</v>
      </c>
      <c r="AB1755" s="41" t="s">
        <v>116</v>
      </c>
      <c r="AC1755" s="41" t="s">
        <v>136</v>
      </c>
      <c r="AD1755" s="41" t="s">
        <v>116</v>
      </c>
      <c r="AE1755" s="48" t="s">
        <v>136</v>
      </c>
      <c r="AF1755" s="41" t="s">
        <v>136</v>
      </c>
      <c r="AG1755" s="26">
        <v>15</v>
      </c>
      <c r="AH1755" s="50">
        <v>33</v>
      </c>
      <c r="AI1755" s="50">
        <v>24</v>
      </c>
      <c r="AJ1755" s="50">
        <v>54</v>
      </c>
      <c r="AK1755" s="51" t="s">
        <v>150</v>
      </c>
      <c r="AL1755" s="27" t="s">
        <v>1902</v>
      </c>
      <c r="AM1755" s="41"/>
      <c r="AP1755" s="54"/>
      <c r="AQ1755" s="54"/>
      <c r="AR1755" s="54"/>
      <c r="AS1755" s="54"/>
    </row>
    <row r="1756" s="7" customFormat="1" ht="53" customHeight="1" spans="1:45">
      <c r="A1756" s="23" t="s">
        <v>139</v>
      </c>
      <c r="B1756" s="24" t="s">
        <v>140</v>
      </c>
      <c r="C1756" s="25" t="s">
        <v>3407</v>
      </c>
      <c r="D1756" s="26" t="s">
        <v>3009</v>
      </c>
      <c r="E1756" s="27" t="s">
        <v>3408</v>
      </c>
      <c r="F1756" s="28" t="s">
        <v>1452</v>
      </c>
      <c r="G1756" s="26" t="s">
        <v>1723</v>
      </c>
      <c r="H1756" s="26" t="s">
        <v>146</v>
      </c>
      <c r="I1756" s="26" t="s">
        <v>147</v>
      </c>
      <c r="J1756" s="41" t="s">
        <v>148</v>
      </c>
      <c r="K1756" s="41" t="s">
        <v>149</v>
      </c>
      <c r="L1756" s="42">
        <v>1.98</v>
      </c>
      <c r="M1756" s="43">
        <v>0</v>
      </c>
      <c r="N1756" s="43"/>
      <c r="O1756" s="43"/>
      <c r="P1756" s="43"/>
      <c r="Q1756" s="43"/>
      <c r="R1756" s="47">
        <v>1.98</v>
      </c>
      <c r="S1756" s="48"/>
      <c r="T1756" s="26"/>
      <c r="U1756" s="23"/>
      <c r="V1756" s="48" t="str">
        <f t="shared" si="27"/>
        <v/>
      </c>
      <c r="W1756" s="48"/>
      <c r="X1756" s="48"/>
      <c r="Y1756" s="48"/>
      <c r="Z1756" s="48"/>
      <c r="AA1756" s="48" t="s">
        <v>135</v>
      </c>
      <c r="AB1756" s="41" t="s">
        <v>116</v>
      </c>
      <c r="AC1756" s="41" t="s">
        <v>136</v>
      </c>
      <c r="AD1756" s="41" t="s">
        <v>116</v>
      </c>
      <c r="AE1756" s="48" t="s">
        <v>136</v>
      </c>
      <c r="AF1756" s="41" t="s">
        <v>136</v>
      </c>
      <c r="AG1756" s="26">
        <v>45</v>
      </c>
      <c r="AH1756" s="50">
        <v>99</v>
      </c>
      <c r="AI1756" s="50">
        <v>72</v>
      </c>
      <c r="AJ1756" s="50">
        <v>162</v>
      </c>
      <c r="AK1756" s="51" t="s">
        <v>150</v>
      </c>
      <c r="AL1756" s="27" t="s">
        <v>1766</v>
      </c>
      <c r="AM1756" s="41"/>
      <c r="AP1756" s="54"/>
      <c r="AQ1756" s="54"/>
      <c r="AR1756" s="54"/>
      <c r="AS1756" s="54"/>
    </row>
    <row r="1757" s="7" customFormat="1" ht="53" customHeight="1" spans="1:45">
      <c r="A1757" s="23" t="s">
        <v>139</v>
      </c>
      <c r="B1757" s="24" t="s">
        <v>140</v>
      </c>
      <c r="C1757" s="25" t="s">
        <v>3409</v>
      </c>
      <c r="D1757" s="26" t="s">
        <v>3009</v>
      </c>
      <c r="E1757" s="27" t="s">
        <v>3055</v>
      </c>
      <c r="F1757" s="28" t="s">
        <v>1452</v>
      </c>
      <c r="G1757" s="26" t="s">
        <v>2185</v>
      </c>
      <c r="H1757" s="26" t="s">
        <v>146</v>
      </c>
      <c r="I1757" s="26" t="s">
        <v>147</v>
      </c>
      <c r="J1757" s="41" t="s">
        <v>148</v>
      </c>
      <c r="K1757" s="41" t="s">
        <v>149</v>
      </c>
      <c r="L1757" s="42">
        <v>0.83</v>
      </c>
      <c r="M1757" s="43">
        <v>0</v>
      </c>
      <c r="N1757" s="43"/>
      <c r="O1757" s="43"/>
      <c r="P1757" s="43"/>
      <c r="Q1757" s="43"/>
      <c r="R1757" s="47">
        <v>0.83</v>
      </c>
      <c r="S1757" s="48"/>
      <c r="T1757" s="26"/>
      <c r="U1757" s="23"/>
      <c r="V1757" s="48" t="str">
        <f t="shared" si="27"/>
        <v/>
      </c>
      <c r="W1757" s="48"/>
      <c r="X1757" s="48"/>
      <c r="Y1757" s="48"/>
      <c r="Z1757" s="48"/>
      <c r="AA1757" s="48" t="s">
        <v>135</v>
      </c>
      <c r="AB1757" s="41" t="s">
        <v>116</v>
      </c>
      <c r="AC1757" s="41" t="s">
        <v>136</v>
      </c>
      <c r="AD1757" s="41" t="s">
        <v>116</v>
      </c>
      <c r="AE1757" s="48" t="s">
        <v>136</v>
      </c>
      <c r="AF1757" s="41" t="s">
        <v>136</v>
      </c>
      <c r="AG1757" s="26">
        <v>19</v>
      </c>
      <c r="AH1757" s="50">
        <v>41.8</v>
      </c>
      <c r="AI1757" s="50">
        <v>30.4</v>
      </c>
      <c r="AJ1757" s="50">
        <v>68.4</v>
      </c>
      <c r="AK1757" s="51" t="s">
        <v>150</v>
      </c>
      <c r="AL1757" s="27" t="s">
        <v>1810</v>
      </c>
      <c r="AM1757" s="41"/>
      <c r="AP1757" s="54"/>
      <c r="AQ1757" s="54"/>
      <c r="AR1757" s="54"/>
      <c r="AS1757" s="54"/>
    </row>
    <row r="1758" s="7" customFormat="1" ht="53" customHeight="1" spans="1:45">
      <c r="A1758" s="23" t="s">
        <v>139</v>
      </c>
      <c r="B1758" s="24" t="s">
        <v>140</v>
      </c>
      <c r="C1758" s="25" t="s">
        <v>3410</v>
      </c>
      <c r="D1758" s="26" t="s">
        <v>3009</v>
      </c>
      <c r="E1758" s="27" t="s">
        <v>3237</v>
      </c>
      <c r="F1758" s="28" t="s">
        <v>1452</v>
      </c>
      <c r="G1758" s="26" t="s">
        <v>2567</v>
      </c>
      <c r="H1758" s="26" t="s">
        <v>146</v>
      </c>
      <c r="I1758" s="26" t="s">
        <v>147</v>
      </c>
      <c r="J1758" s="41" t="s">
        <v>148</v>
      </c>
      <c r="K1758" s="41" t="s">
        <v>149</v>
      </c>
      <c r="L1758" s="42">
        <v>0.91</v>
      </c>
      <c r="M1758" s="43">
        <v>0</v>
      </c>
      <c r="N1758" s="43"/>
      <c r="O1758" s="43"/>
      <c r="P1758" s="43"/>
      <c r="Q1758" s="43"/>
      <c r="R1758" s="47">
        <v>0.91</v>
      </c>
      <c r="S1758" s="48"/>
      <c r="T1758" s="26"/>
      <c r="U1758" s="23"/>
      <c r="V1758" s="48" t="str">
        <f t="shared" si="27"/>
        <v/>
      </c>
      <c r="W1758" s="48"/>
      <c r="X1758" s="48"/>
      <c r="Y1758" s="48"/>
      <c r="Z1758" s="48"/>
      <c r="AA1758" s="48" t="s">
        <v>135</v>
      </c>
      <c r="AB1758" s="41" t="s">
        <v>116</v>
      </c>
      <c r="AC1758" s="41" t="s">
        <v>136</v>
      </c>
      <c r="AD1758" s="41" t="s">
        <v>116</v>
      </c>
      <c r="AE1758" s="48" t="s">
        <v>136</v>
      </c>
      <c r="AF1758" s="41" t="s">
        <v>136</v>
      </c>
      <c r="AG1758" s="26">
        <v>20</v>
      </c>
      <c r="AH1758" s="50">
        <v>44</v>
      </c>
      <c r="AI1758" s="50">
        <v>32</v>
      </c>
      <c r="AJ1758" s="50">
        <v>72</v>
      </c>
      <c r="AK1758" s="51" t="s">
        <v>150</v>
      </c>
      <c r="AL1758" s="27" t="s">
        <v>1737</v>
      </c>
      <c r="AM1758" s="41"/>
      <c r="AP1758" s="54"/>
      <c r="AQ1758" s="54"/>
      <c r="AR1758" s="54"/>
      <c r="AS1758" s="54"/>
    </row>
    <row r="1759" s="7" customFormat="1" ht="53" customHeight="1" spans="1:45">
      <c r="A1759" s="23" t="s">
        <v>139</v>
      </c>
      <c r="B1759" s="24" t="s">
        <v>140</v>
      </c>
      <c r="C1759" s="25" t="s">
        <v>3411</v>
      </c>
      <c r="D1759" s="26" t="s">
        <v>3009</v>
      </c>
      <c r="E1759" s="27" t="s">
        <v>3016</v>
      </c>
      <c r="F1759" s="28" t="s">
        <v>1452</v>
      </c>
      <c r="G1759" s="26" t="s">
        <v>2187</v>
      </c>
      <c r="H1759" s="26" t="s">
        <v>146</v>
      </c>
      <c r="I1759" s="26" t="s">
        <v>147</v>
      </c>
      <c r="J1759" s="41" t="s">
        <v>148</v>
      </c>
      <c r="K1759" s="41" t="s">
        <v>149</v>
      </c>
      <c r="L1759" s="42">
        <v>0.25</v>
      </c>
      <c r="M1759" s="43">
        <v>0</v>
      </c>
      <c r="N1759" s="43"/>
      <c r="O1759" s="43"/>
      <c r="P1759" s="43"/>
      <c r="Q1759" s="43"/>
      <c r="R1759" s="47">
        <v>0.25</v>
      </c>
      <c r="S1759" s="48"/>
      <c r="T1759" s="26"/>
      <c r="U1759" s="23"/>
      <c r="V1759" s="48" t="str">
        <f t="shared" si="27"/>
        <v/>
      </c>
      <c r="W1759" s="48"/>
      <c r="X1759" s="48"/>
      <c r="Y1759" s="48"/>
      <c r="Z1759" s="48"/>
      <c r="AA1759" s="48" t="s">
        <v>135</v>
      </c>
      <c r="AB1759" s="41" t="s">
        <v>116</v>
      </c>
      <c r="AC1759" s="41" t="s">
        <v>136</v>
      </c>
      <c r="AD1759" s="41" t="s">
        <v>116</v>
      </c>
      <c r="AE1759" s="48" t="s">
        <v>136</v>
      </c>
      <c r="AF1759" s="41" t="s">
        <v>136</v>
      </c>
      <c r="AG1759" s="26">
        <v>5</v>
      </c>
      <c r="AH1759" s="50">
        <v>11</v>
      </c>
      <c r="AI1759" s="50">
        <v>8</v>
      </c>
      <c r="AJ1759" s="50">
        <v>18</v>
      </c>
      <c r="AK1759" s="51" t="s">
        <v>150</v>
      </c>
      <c r="AL1759" s="27" t="s">
        <v>1921</v>
      </c>
      <c r="AM1759" s="41"/>
      <c r="AP1759" s="54"/>
      <c r="AQ1759" s="54"/>
      <c r="AR1759" s="54"/>
      <c r="AS1759" s="54"/>
    </row>
    <row r="1760" s="7" customFormat="1" ht="53" customHeight="1" spans="1:45">
      <c r="A1760" s="23" t="s">
        <v>139</v>
      </c>
      <c r="B1760" s="24" t="s">
        <v>140</v>
      </c>
      <c r="C1760" s="25" t="s">
        <v>3412</v>
      </c>
      <c r="D1760" s="26" t="s">
        <v>3009</v>
      </c>
      <c r="E1760" s="27" t="s">
        <v>3123</v>
      </c>
      <c r="F1760" s="28" t="s">
        <v>1452</v>
      </c>
      <c r="G1760" s="26" t="s">
        <v>1455</v>
      </c>
      <c r="H1760" s="26" t="s">
        <v>146</v>
      </c>
      <c r="I1760" s="26" t="s">
        <v>147</v>
      </c>
      <c r="J1760" s="41" t="s">
        <v>148</v>
      </c>
      <c r="K1760" s="41" t="s">
        <v>149</v>
      </c>
      <c r="L1760" s="42">
        <v>0.43</v>
      </c>
      <c r="M1760" s="43">
        <v>0</v>
      </c>
      <c r="N1760" s="43"/>
      <c r="O1760" s="43"/>
      <c r="P1760" s="43"/>
      <c r="Q1760" s="43"/>
      <c r="R1760" s="47">
        <v>0.43</v>
      </c>
      <c r="S1760" s="48"/>
      <c r="T1760" s="26"/>
      <c r="U1760" s="23"/>
      <c r="V1760" s="48" t="str">
        <f t="shared" si="27"/>
        <v/>
      </c>
      <c r="W1760" s="48"/>
      <c r="X1760" s="48"/>
      <c r="Y1760" s="48"/>
      <c r="Z1760" s="48"/>
      <c r="AA1760" s="48" t="s">
        <v>135</v>
      </c>
      <c r="AB1760" s="41" t="s">
        <v>116</v>
      </c>
      <c r="AC1760" s="41" t="s">
        <v>136</v>
      </c>
      <c r="AD1760" s="41" t="s">
        <v>116</v>
      </c>
      <c r="AE1760" s="48" t="s">
        <v>136</v>
      </c>
      <c r="AF1760" s="41" t="s">
        <v>136</v>
      </c>
      <c r="AG1760" s="26">
        <v>15</v>
      </c>
      <c r="AH1760" s="50">
        <v>33</v>
      </c>
      <c r="AI1760" s="50">
        <v>24</v>
      </c>
      <c r="AJ1760" s="50">
        <v>54</v>
      </c>
      <c r="AK1760" s="51" t="s">
        <v>150</v>
      </c>
      <c r="AL1760" s="27" t="s">
        <v>1902</v>
      </c>
      <c r="AM1760" s="41"/>
      <c r="AP1760" s="54"/>
      <c r="AQ1760" s="54"/>
      <c r="AR1760" s="54"/>
      <c r="AS1760" s="54"/>
    </row>
    <row r="1761" s="7" customFormat="1" ht="53" customHeight="1" spans="1:45">
      <c r="A1761" s="23" t="s">
        <v>139</v>
      </c>
      <c r="B1761" s="24" t="s">
        <v>140</v>
      </c>
      <c r="C1761" s="25" t="s">
        <v>3413</v>
      </c>
      <c r="D1761" s="26" t="s">
        <v>3009</v>
      </c>
      <c r="E1761" s="27" t="s">
        <v>3112</v>
      </c>
      <c r="F1761" s="28" t="s">
        <v>1452</v>
      </c>
      <c r="G1761" s="26" t="s">
        <v>2190</v>
      </c>
      <c r="H1761" s="26" t="s">
        <v>146</v>
      </c>
      <c r="I1761" s="26" t="s">
        <v>147</v>
      </c>
      <c r="J1761" s="41" t="s">
        <v>148</v>
      </c>
      <c r="K1761" s="41" t="s">
        <v>149</v>
      </c>
      <c r="L1761" s="42">
        <v>0.51</v>
      </c>
      <c r="M1761" s="43">
        <v>0</v>
      </c>
      <c r="N1761" s="43"/>
      <c r="O1761" s="43"/>
      <c r="P1761" s="43"/>
      <c r="Q1761" s="43"/>
      <c r="R1761" s="47">
        <v>0.51</v>
      </c>
      <c r="S1761" s="48"/>
      <c r="T1761" s="26"/>
      <c r="U1761" s="23"/>
      <c r="V1761" s="48" t="str">
        <f t="shared" si="27"/>
        <v/>
      </c>
      <c r="W1761" s="48"/>
      <c r="X1761" s="48"/>
      <c r="Y1761" s="48"/>
      <c r="Z1761" s="48"/>
      <c r="AA1761" s="48" t="s">
        <v>135</v>
      </c>
      <c r="AB1761" s="41" t="s">
        <v>116</v>
      </c>
      <c r="AC1761" s="41" t="s">
        <v>136</v>
      </c>
      <c r="AD1761" s="41" t="s">
        <v>116</v>
      </c>
      <c r="AE1761" s="48" t="s">
        <v>136</v>
      </c>
      <c r="AF1761" s="41" t="s">
        <v>136</v>
      </c>
      <c r="AG1761" s="26">
        <v>10</v>
      </c>
      <c r="AH1761" s="50">
        <v>22</v>
      </c>
      <c r="AI1761" s="50">
        <v>16</v>
      </c>
      <c r="AJ1761" s="50">
        <v>36</v>
      </c>
      <c r="AK1761" s="51" t="s">
        <v>150</v>
      </c>
      <c r="AL1761" s="27" t="s">
        <v>1740</v>
      </c>
      <c r="AM1761" s="41"/>
      <c r="AP1761" s="54"/>
      <c r="AQ1761" s="54"/>
      <c r="AR1761" s="54"/>
      <c r="AS1761" s="54"/>
    </row>
    <row r="1762" s="7" customFormat="1" ht="53" customHeight="1" spans="1:45">
      <c r="A1762" s="23" t="s">
        <v>139</v>
      </c>
      <c r="B1762" s="24" t="s">
        <v>140</v>
      </c>
      <c r="C1762" s="25" t="s">
        <v>3414</v>
      </c>
      <c r="D1762" s="26" t="s">
        <v>3009</v>
      </c>
      <c r="E1762" s="27" t="s">
        <v>3415</v>
      </c>
      <c r="F1762" s="28" t="s">
        <v>1452</v>
      </c>
      <c r="G1762" s="26" t="s">
        <v>2192</v>
      </c>
      <c r="H1762" s="26" t="s">
        <v>146</v>
      </c>
      <c r="I1762" s="26" t="s">
        <v>147</v>
      </c>
      <c r="J1762" s="41" t="s">
        <v>148</v>
      </c>
      <c r="K1762" s="41" t="s">
        <v>149</v>
      </c>
      <c r="L1762" s="42">
        <v>0.78</v>
      </c>
      <c r="M1762" s="43">
        <v>0</v>
      </c>
      <c r="N1762" s="43"/>
      <c r="O1762" s="43"/>
      <c r="P1762" s="43"/>
      <c r="Q1762" s="43"/>
      <c r="R1762" s="47">
        <v>0.78</v>
      </c>
      <c r="S1762" s="48"/>
      <c r="T1762" s="26"/>
      <c r="U1762" s="23"/>
      <c r="V1762" s="48" t="str">
        <f t="shared" si="27"/>
        <v/>
      </c>
      <c r="W1762" s="48"/>
      <c r="X1762" s="48"/>
      <c r="Y1762" s="48"/>
      <c r="Z1762" s="48"/>
      <c r="AA1762" s="48" t="s">
        <v>135</v>
      </c>
      <c r="AB1762" s="41" t="s">
        <v>116</v>
      </c>
      <c r="AC1762" s="41" t="s">
        <v>136</v>
      </c>
      <c r="AD1762" s="41" t="s">
        <v>116</v>
      </c>
      <c r="AE1762" s="48" t="s">
        <v>136</v>
      </c>
      <c r="AF1762" s="41" t="s">
        <v>136</v>
      </c>
      <c r="AG1762" s="26">
        <v>14</v>
      </c>
      <c r="AH1762" s="50">
        <v>30.8</v>
      </c>
      <c r="AI1762" s="50">
        <v>22.4</v>
      </c>
      <c r="AJ1762" s="50">
        <v>50.4</v>
      </c>
      <c r="AK1762" s="51" t="s">
        <v>150</v>
      </c>
      <c r="AL1762" s="27" t="s">
        <v>1788</v>
      </c>
      <c r="AM1762" s="41"/>
      <c r="AP1762" s="54"/>
      <c r="AQ1762" s="54"/>
      <c r="AR1762" s="54"/>
      <c r="AS1762" s="54"/>
    </row>
    <row r="1763" s="7" customFormat="1" ht="53" customHeight="1" spans="1:45">
      <c r="A1763" s="23" t="s">
        <v>139</v>
      </c>
      <c r="B1763" s="24" t="s">
        <v>140</v>
      </c>
      <c r="C1763" s="25" t="s">
        <v>3416</v>
      </c>
      <c r="D1763" s="26" t="s">
        <v>3009</v>
      </c>
      <c r="E1763" s="27" t="s">
        <v>3024</v>
      </c>
      <c r="F1763" s="28" t="s">
        <v>1452</v>
      </c>
      <c r="G1763" s="26" t="s">
        <v>2194</v>
      </c>
      <c r="H1763" s="26" t="s">
        <v>146</v>
      </c>
      <c r="I1763" s="26" t="s">
        <v>147</v>
      </c>
      <c r="J1763" s="41" t="s">
        <v>148</v>
      </c>
      <c r="K1763" s="41" t="s">
        <v>149</v>
      </c>
      <c r="L1763" s="42">
        <v>0.5</v>
      </c>
      <c r="M1763" s="43">
        <v>0</v>
      </c>
      <c r="N1763" s="43"/>
      <c r="O1763" s="43"/>
      <c r="P1763" s="43"/>
      <c r="Q1763" s="43"/>
      <c r="R1763" s="47">
        <v>0.5</v>
      </c>
      <c r="S1763" s="48"/>
      <c r="T1763" s="26"/>
      <c r="U1763" s="23"/>
      <c r="V1763" s="48" t="str">
        <f t="shared" si="27"/>
        <v/>
      </c>
      <c r="W1763" s="48"/>
      <c r="X1763" s="48"/>
      <c r="Y1763" s="48"/>
      <c r="Z1763" s="48"/>
      <c r="AA1763" s="48" t="s">
        <v>135</v>
      </c>
      <c r="AB1763" s="41" t="s">
        <v>116</v>
      </c>
      <c r="AC1763" s="41" t="s">
        <v>136</v>
      </c>
      <c r="AD1763" s="41" t="s">
        <v>116</v>
      </c>
      <c r="AE1763" s="48" t="s">
        <v>136</v>
      </c>
      <c r="AF1763" s="41" t="s">
        <v>136</v>
      </c>
      <c r="AG1763" s="26">
        <v>15</v>
      </c>
      <c r="AH1763" s="50">
        <v>33</v>
      </c>
      <c r="AI1763" s="50">
        <v>24</v>
      </c>
      <c r="AJ1763" s="50">
        <v>54</v>
      </c>
      <c r="AK1763" s="51" t="s">
        <v>150</v>
      </c>
      <c r="AL1763" s="27" t="s">
        <v>1902</v>
      </c>
      <c r="AM1763" s="41"/>
      <c r="AP1763" s="54"/>
      <c r="AQ1763" s="54"/>
      <c r="AR1763" s="54"/>
      <c r="AS1763" s="54"/>
    </row>
    <row r="1764" s="7" customFormat="1" ht="53" customHeight="1" spans="1:45">
      <c r="A1764" s="23" t="s">
        <v>139</v>
      </c>
      <c r="B1764" s="24" t="s">
        <v>140</v>
      </c>
      <c r="C1764" s="25" t="s">
        <v>3417</v>
      </c>
      <c r="D1764" s="26" t="s">
        <v>3009</v>
      </c>
      <c r="E1764" s="27" t="s">
        <v>3018</v>
      </c>
      <c r="F1764" s="28" t="s">
        <v>224</v>
      </c>
      <c r="G1764" s="26" t="s">
        <v>417</v>
      </c>
      <c r="H1764" s="26" t="s">
        <v>146</v>
      </c>
      <c r="I1764" s="26" t="s">
        <v>147</v>
      </c>
      <c r="J1764" s="41" t="s">
        <v>148</v>
      </c>
      <c r="K1764" s="41" t="s">
        <v>149</v>
      </c>
      <c r="L1764" s="42">
        <v>0.66</v>
      </c>
      <c r="M1764" s="43">
        <v>0</v>
      </c>
      <c r="N1764" s="43"/>
      <c r="O1764" s="43"/>
      <c r="P1764" s="43"/>
      <c r="Q1764" s="43"/>
      <c r="R1764" s="47">
        <v>0.66</v>
      </c>
      <c r="S1764" s="48"/>
      <c r="T1764" s="26"/>
      <c r="U1764" s="23"/>
      <c r="V1764" s="48" t="str">
        <f t="shared" si="27"/>
        <v/>
      </c>
      <c r="W1764" s="48"/>
      <c r="X1764" s="48"/>
      <c r="Y1764" s="48"/>
      <c r="Z1764" s="48"/>
      <c r="AA1764" s="48" t="s">
        <v>135</v>
      </c>
      <c r="AB1764" s="41" t="s">
        <v>116</v>
      </c>
      <c r="AC1764" s="41" t="s">
        <v>136</v>
      </c>
      <c r="AD1764" s="41" t="s">
        <v>116</v>
      </c>
      <c r="AE1764" s="48" t="s">
        <v>136</v>
      </c>
      <c r="AF1764" s="41" t="s">
        <v>136</v>
      </c>
      <c r="AG1764" s="26">
        <v>37</v>
      </c>
      <c r="AH1764" s="50">
        <v>81.4</v>
      </c>
      <c r="AI1764" s="50">
        <v>59.2</v>
      </c>
      <c r="AJ1764" s="50">
        <v>133.2</v>
      </c>
      <c r="AK1764" s="51" t="s">
        <v>150</v>
      </c>
      <c r="AL1764" s="27" t="s">
        <v>1749</v>
      </c>
      <c r="AM1764" s="41"/>
      <c r="AP1764" s="54"/>
      <c r="AQ1764" s="54"/>
      <c r="AR1764" s="54"/>
      <c r="AS1764" s="54"/>
    </row>
    <row r="1765" s="7" customFormat="1" ht="53" customHeight="1" spans="1:45">
      <c r="A1765" s="23" t="s">
        <v>139</v>
      </c>
      <c r="B1765" s="24" t="s">
        <v>140</v>
      </c>
      <c r="C1765" s="25" t="s">
        <v>3418</v>
      </c>
      <c r="D1765" s="26" t="s">
        <v>3009</v>
      </c>
      <c r="E1765" s="27" t="s">
        <v>3152</v>
      </c>
      <c r="F1765" s="28" t="s">
        <v>224</v>
      </c>
      <c r="G1765" s="26" t="s">
        <v>225</v>
      </c>
      <c r="H1765" s="26" t="s">
        <v>146</v>
      </c>
      <c r="I1765" s="26" t="s">
        <v>147</v>
      </c>
      <c r="J1765" s="41" t="s">
        <v>148</v>
      </c>
      <c r="K1765" s="41" t="s">
        <v>149</v>
      </c>
      <c r="L1765" s="42">
        <v>3.3</v>
      </c>
      <c r="M1765" s="43">
        <v>0</v>
      </c>
      <c r="N1765" s="43"/>
      <c r="O1765" s="43"/>
      <c r="P1765" s="43"/>
      <c r="Q1765" s="43"/>
      <c r="R1765" s="47">
        <v>3.3</v>
      </c>
      <c r="S1765" s="48"/>
      <c r="T1765" s="26"/>
      <c r="U1765" s="23"/>
      <c r="V1765" s="48" t="str">
        <f t="shared" si="27"/>
        <v/>
      </c>
      <c r="W1765" s="48"/>
      <c r="X1765" s="48"/>
      <c r="Y1765" s="48"/>
      <c r="Z1765" s="48"/>
      <c r="AA1765" s="48" t="s">
        <v>135</v>
      </c>
      <c r="AB1765" s="41" t="s">
        <v>116</v>
      </c>
      <c r="AC1765" s="41" t="s">
        <v>136</v>
      </c>
      <c r="AD1765" s="41" t="s">
        <v>116</v>
      </c>
      <c r="AE1765" s="48" t="s">
        <v>136</v>
      </c>
      <c r="AF1765" s="41" t="s">
        <v>136</v>
      </c>
      <c r="AG1765" s="26">
        <v>65</v>
      </c>
      <c r="AH1765" s="50">
        <v>143</v>
      </c>
      <c r="AI1765" s="50">
        <v>104</v>
      </c>
      <c r="AJ1765" s="50">
        <v>234</v>
      </c>
      <c r="AK1765" s="51" t="s">
        <v>150</v>
      </c>
      <c r="AL1765" s="27" t="s">
        <v>1752</v>
      </c>
      <c r="AM1765" s="41"/>
      <c r="AP1765" s="54"/>
      <c r="AQ1765" s="54"/>
      <c r="AR1765" s="54"/>
      <c r="AS1765" s="54"/>
    </row>
    <row r="1766" s="7" customFormat="1" ht="53" customHeight="1" spans="1:45">
      <c r="A1766" s="23" t="s">
        <v>139</v>
      </c>
      <c r="B1766" s="24" t="s">
        <v>140</v>
      </c>
      <c r="C1766" s="25" t="s">
        <v>3419</v>
      </c>
      <c r="D1766" s="26" t="s">
        <v>3009</v>
      </c>
      <c r="E1766" s="27" t="s">
        <v>3024</v>
      </c>
      <c r="F1766" s="28" t="s">
        <v>224</v>
      </c>
      <c r="G1766" s="26" t="s">
        <v>1045</v>
      </c>
      <c r="H1766" s="26" t="s">
        <v>146</v>
      </c>
      <c r="I1766" s="26" t="s">
        <v>147</v>
      </c>
      <c r="J1766" s="41" t="s">
        <v>148</v>
      </c>
      <c r="K1766" s="41" t="s">
        <v>149</v>
      </c>
      <c r="L1766" s="42">
        <v>0.5</v>
      </c>
      <c r="M1766" s="43">
        <v>0</v>
      </c>
      <c r="N1766" s="43"/>
      <c r="O1766" s="43"/>
      <c r="P1766" s="43"/>
      <c r="Q1766" s="43"/>
      <c r="R1766" s="47">
        <v>0.5</v>
      </c>
      <c r="S1766" s="48"/>
      <c r="T1766" s="26"/>
      <c r="U1766" s="23"/>
      <c r="V1766" s="48" t="str">
        <f t="shared" si="27"/>
        <v/>
      </c>
      <c r="W1766" s="48"/>
      <c r="X1766" s="48"/>
      <c r="Y1766" s="48"/>
      <c r="Z1766" s="48"/>
      <c r="AA1766" s="48" t="s">
        <v>135</v>
      </c>
      <c r="AB1766" s="41" t="s">
        <v>116</v>
      </c>
      <c r="AC1766" s="41" t="s">
        <v>136</v>
      </c>
      <c r="AD1766" s="41" t="s">
        <v>116</v>
      </c>
      <c r="AE1766" s="48" t="s">
        <v>136</v>
      </c>
      <c r="AF1766" s="41" t="s">
        <v>136</v>
      </c>
      <c r="AG1766" s="26">
        <v>25</v>
      </c>
      <c r="AH1766" s="50">
        <v>55</v>
      </c>
      <c r="AI1766" s="50">
        <v>40</v>
      </c>
      <c r="AJ1766" s="50">
        <v>90</v>
      </c>
      <c r="AK1766" s="51" t="s">
        <v>150</v>
      </c>
      <c r="AL1766" s="27" t="s">
        <v>1755</v>
      </c>
      <c r="AM1766" s="41"/>
      <c r="AP1766" s="54"/>
      <c r="AQ1766" s="54"/>
      <c r="AR1766" s="54"/>
      <c r="AS1766" s="54"/>
    </row>
    <row r="1767" s="7" customFormat="1" ht="53" customHeight="1" spans="1:45">
      <c r="A1767" s="23" t="s">
        <v>139</v>
      </c>
      <c r="B1767" s="24" t="s">
        <v>140</v>
      </c>
      <c r="C1767" s="25" t="s">
        <v>3420</v>
      </c>
      <c r="D1767" s="26" t="s">
        <v>3009</v>
      </c>
      <c r="E1767" s="27" t="s">
        <v>3055</v>
      </c>
      <c r="F1767" s="28" t="s">
        <v>224</v>
      </c>
      <c r="G1767" s="27" t="s">
        <v>229</v>
      </c>
      <c r="H1767" s="26" t="s">
        <v>146</v>
      </c>
      <c r="I1767" s="26" t="s">
        <v>147</v>
      </c>
      <c r="J1767" s="41" t="s">
        <v>148</v>
      </c>
      <c r="K1767" s="41" t="s">
        <v>149</v>
      </c>
      <c r="L1767" s="42">
        <v>0.83</v>
      </c>
      <c r="M1767" s="43">
        <v>0</v>
      </c>
      <c r="N1767" s="43"/>
      <c r="O1767" s="43"/>
      <c r="P1767" s="43"/>
      <c r="Q1767" s="43"/>
      <c r="R1767" s="47">
        <v>0.83</v>
      </c>
      <c r="S1767" s="48"/>
      <c r="T1767" s="27"/>
      <c r="U1767" s="23"/>
      <c r="V1767" s="48" t="str">
        <f t="shared" si="27"/>
        <v/>
      </c>
      <c r="W1767" s="48"/>
      <c r="X1767" s="48"/>
      <c r="Y1767" s="48"/>
      <c r="Z1767" s="48"/>
      <c r="AA1767" s="48" t="s">
        <v>135</v>
      </c>
      <c r="AB1767" s="41" t="s">
        <v>116</v>
      </c>
      <c r="AC1767" s="41" t="s">
        <v>136</v>
      </c>
      <c r="AD1767" s="41" t="s">
        <v>116</v>
      </c>
      <c r="AE1767" s="48" t="s">
        <v>136</v>
      </c>
      <c r="AF1767" s="41" t="s">
        <v>136</v>
      </c>
      <c r="AG1767" s="26">
        <v>49</v>
      </c>
      <c r="AH1767" s="50">
        <v>107.8</v>
      </c>
      <c r="AI1767" s="50">
        <v>78.4</v>
      </c>
      <c r="AJ1767" s="50">
        <v>176.4</v>
      </c>
      <c r="AK1767" s="51" t="s">
        <v>150</v>
      </c>
      <c r="AL1767" s="27" t="s">
        <v>1758</v>
      </c>
      <c r="AM1767" s="41"/>
      <c r="AP1767" s="54"/>
      <c r="AQ1767" s="54"/>
      <c r="AR1767" s="54"/>
      <c r="AS1767" s="54"/>
    </row>
    <row r="1768" s="7" customFormat="1" ht="53" customHeight="1" spans="1:45">
      <c r="A1768" s="23" t="s">
        <v>139</v>
      </c>
      <c r="B1768" s="24" t="s">
        <v>140</v>
      </c>
      <c r="C1768" s="25" t="s">
        <v>3421</v>
      </c>
      <c r="D1768" s="26" t="s">
        <v>3009</v>
      </c>
      <c r="E1768" s="27" t="s">
        <v>3018</v>
      </c>
      <c r="F1768" s="28" t="s">
        <v>224</v>
      </c>
      <c r="G1768" s="26" t="s">
        <v>356</v>
      </c>
      <c r="H1768" s="26" t="s">
        <v>146</v>
      </c>
      <c r="I1768" s="26" t="s">
        <v>147</v>
      </c>
      <c r="J1768" s="41" t="s">
        <v>148</v>
      </c>
      <c r="K1768" s="41" t="s">
        <v>149</v>
      </c>
      <c r="L1768" s="42">
        <v>0.66</v>
      </c>
      <c r="M1768" s="43">
        <v>0</v>
      </c>
      <c r="N1768" s="43"/>
      <c r="O1768" s="43"/>
      <c r="P1768" s="43"/>
      <c r="Q1768" s="43"/>
      <c r="R1768" s="47">
        <v>0.66</v>
      </c>
      <c r="S1768" s="48"/>
      <c r="T1768" s="26"/>
      <c r="U1768" s="23"/>
      <c r="V1768" s="48" t="str">
        <f t="shared" si="27"/>
        <v/>
      </c>
      <c r="W1768" s="48"/>
      <c r="X1768" s="48"/>
      <c r="Y1768" s="48"/>
      <c r="Z1768" s="48"/>
      <c r="AA1768" s="48" t="s">
        <v>135</v>
      </c>
      <c r="AB1768" s="41" t="s">
        <v>116</v>
      </c>
      <c r="AC1768" s="41" t="s">
        <v>116</v>
      </c>
      <c r="AD1768" s="41" t="s">
        <v>116</v>
      </c>
      <c r="AE1768" s="48" t="s">
        <v>136</v>
      </c>
      <c r="AF1768" s="41" t="s">
        <v>136</v>
      </c>
      <c r="AG1768" s="26">
        <v>49</v>
      </c>
      <c r="AH1768" s="50">
        <v>107.8</v>
      </c>
      <c r="AI1768" s="50">
        <v>78.4</v>
      </c>
      <c r="AJ1768" s="50">
        <v>176.4</v>
      </c>
      <c r="AK1768" s="51" t="s">
        <v>150</v>
      </c>
      <c r="AL1768" s="27" t="s">
        <v>1758</v>
      </c>
      <c r="AM1768" s="41"/>
      <c r="AP1768" s="54"/>
      <c r="AQ1768" s="54"/>
      <c r="AR1768" s="54"/>
      <c r="AS1768" s="54"/>
    </row>
    <row r="1769" s="7" customFormat="1" ht="53" customHeight="1" spans="1:45">
      <c r="A1769" s="23" t="s">
        <v>139</v>
      </c>
      <c r="B1769" s="24" t="s">
        <v>140</v>
      </c>
      <c r="C1769" s="25" t="s">
        <v>3422</v>
      </c>
      <c r="D1769" s="26" t="s">
        <v>3009</v>
      </c>
      <c r="E1769" s="27" t="s">
        <v>3317</v>
      </c>
      <c r="F1769" s="28" t="s">
        <v>224</v>
      </c>
      <c r="G1769" s="26" t="s">
        <v>429</v>
      </c>
      <c r="H1769" s="26" t="s">
        <v>146</v>
      </c>
      <c r="I1769" s="26" t="s">
        <v>147</v>
      </c>
      <c r="J1769" s="41" t="s">
        <v>148</v>
      </c>
      <c r="K1769" s="41" t="s">
        <v>149</v>
      </c>
      <c r="L1769" s="42">
        <v>1.65</v>
      </c>
      <c r="M1769" s="43">
        <v>0</v>
      </c>
      <c r="N1769" s="43"/>
      <c r="O1769" s="43"/>
      <c r="P1769" s="43"/>
      <c r="Q1769" s="43"/>
      <c r="R1769" s="47">
        <v>1.65</v>
      </c>
      <c r="S1769" s="48"/>
      <c r="T1769" s="26"/>
      <c r="U1769" s="23"/>
      <c r="V1769" s="48" t="str">
        <f t="shared" si="27"/>
        <v/>
      </c>
      <c r="W1769" s="48"/>
      <c r="X1769" s="48"/>
      <c r="Y1769" s="48"/>
      <c r="Z1769" s="48"/>
      <c r="AA1769" s="48" t="s">
        <v>135</v>
      </c>
      <c r="AB1769" s="41" t="s">
        <v>116</v>
      </c>
      <c r="AC1769" s="41" t="s">
        <v>116</v>
      </c>
      <c r="AD1769" s="41" t="s">
        <v>116</v>
      </c>
      <c r="AE1769" s="48" t="s">
        <v>136</v>
      </c>
      <c r="AF1769" s="41" t="s">
        <v>136</v>
      </c>
      <c r="AG1769" s="26">
        <v>69</v>
      </c>
      <c r="AH1769" s="50">
        <v>151.8</v>
      </c>
      <c r="AI1769" s="50">
        <v>110.4</v>
      </c>
      <c r="AJ1769" s="50">
        <v>248.4</v>
      </c>
      <c r="AK1769" s="51" t="s">
        <v>150</v>
      </c>
      <c r="AL1769" s="27" t="s">
        <v>1761</v>
      </c>
      <c r="AM1769" s="41"/>
      <c r="AP1769" s="54"/>
      <c r="AQ1769" s="54"/>
      <c r="AR1769" s="54"/>
      <c r="AS1769" s="54"/>
    </row>
    <row r="1770" s="7" customFormat="1" ht="53" customHeight="1" spans="1:45">
      <c r="A1770" s="23" t="s">
        <v>139</v>
      </c>
      <c r="B1770" s="24" t="s">
        <v>140</v>
      </c>
      <c r="C1770" s="25" t="s">
        <v>3423</v>
      </c>
      <c r="D1770" s="26" t="s">
        <v>3009</v>
      </c>
      <c r="E1770" s="27" t="s">
        <v>3031</v>
      </c>
      <c r="F1770" s="28" t="s">
        <v>224</v>
      </c>
      <c r="G1770" s="26" t="s">
        <v>432</v>
      </c>
      <c r="H1770" s="26" t="s">
        <v>146</v>
      </c>
      <c r="I1770" s="26" t="s">
        <v>147</v>
      </c>
      <c r="J1770" s="41" t="s">
        <v>148</v>
      </c>
      <c r="K1770" s="41" t="s">
        <v>149</v>
      </c>
      <c r="L1770" s="42">
        <v>0.33</v>
      </c>
      <c r="M1770" s="43">
        <v>0</v>
      </c>
      <c r="N1770" s="43"/>
      <c r="O1770" s="43"/>
      <c r="P1770" s="43"/>
      <c r="Q1770" s="43"/>
      <c r="R1770" s="47">
        <v>0.33</v>
      </c>
      <c r="S1770" s="48"/>
      <c r="T1770" s="26"/>
      <c r="U1770" s="23"/>
      <c r="V1770" s="48" t="str">
        <f t="shared" si="27"/>
        <v/>
      </c>
      <c r="W1770" s="48"/>
      <c r="X1770" s="48"/>
      <c r="Y1770" s="48"/>
      <c r="Z1770" s="48"/>
      <c r="AA1770" s="48" t="s">
        <v>135</v>
      </c>
      <c r="AB1770" s="41" t="s">
        <v>116</v>
      </c>
      <c r="AC1770" s="41" t="s">
        <v>136</v>
      </c>
      <c r="AD1770" s="41" t="s">
        <v>116</v>
      </c>
      <c r="AE1770" s="48" t="s">
        <v>136</v>
      </c>
      <c r="AF1770" s="41" t="s">
        <v>136</v>
      </c>
      <c r="AG1770" s="26">
        <v>30</v>
      </c>
      <c r="AH1770" s="50">
        <v>66</v>
      </c>
      <c r="AI1770" s="50">
        <v>48</v>
      </c>
      <c r="AJ1770" s="50">
        <v>108</v>
      </c>
      <c r="AK1770" s="51" t="s">
        <v>150</v>
      </c>
      <c r="AL1770" s="27" t="s">
        <v>1763</v>
      </c>
      <c r="AM1770" s="41"/>
      <c r="AP1770" s="54"/>
      <c r="AQ1770" s="54"/>
      <c r="AR1770" s="54"/>
      <c r="AS1770" s="54"/>
    </row>
    <row r="1771" s="7" customFormat="1" ht="53" customHeight="1" spans="1:45">
      <c r="A1771" s="23" t="s">
        <v>139</v>
      </c>
      <c r="B1771" s="24" t="s">
        <v>140</v>
      </c>
      <c r="C1771" s="25" t="s">
        <v>3424</v>
      </c>
      <c r="D1771" s="26" t="s">
        <v>3009</v>
      </c>
      <c r="E1771" s="27" t="s">
        <v>3425</v>
      </c>
      <c r="F1771" s="28" t="s">
        <v>224</v>
      </c>
      <c r="G1771" s="26" t="s">
        <v>233</v>
      </c>
      <c r="H1771" s="26" t="s">
        <v>146</v>
      </c>
      <c r="I1771" s="26" t="s">
        <v>147</v>
      </c>
      <c r="J1771" s="41" t="s">
        <v>148</v>
      </c>
      <c r="K1771" s="41" t="s">
        <v>149</v>
      </c>
      <c r="L1771" s="42">
        <v>1.16</v>
      </c>
      <c r="M1771" s="43">
        <v>0</v>
      </c>
      <c r="N1771" s="43"/>
      <c r="O1771" s="43"/>
      <c r="P1771" s="43"/>
      <c r="Q1771" s="43"/>
      <c r="R1771" s="47">
        <v>1.16</v>
      </c>
      <c r="S1771" s="48"/>
      <c r="T1771" s="26"/>
      <c r="U1771" s="23"/>
      <c r="V1771" s="48" t="str">
        <f t="shared" si="27"/>
        <v/>
      </c>
      <c r="W1771" s="48"/>
      <c r="X1771" s="48"/>
      <c r="Y1771" s="48"/>
      <c r="Z1771" s="48"/>
      <c r="AA1771" s="48" t="s">
        <v>135</v>
      </c>
      <c r="AB1771" s="41" t="s">
        <v>116</v>
      </c>
      <c r="AC1771" s="41" t="s">
        <v>116</v>
      </c>
      <c r="AD1771" s="41" t="s">
        <v>116</v>
      </c>
      <c r="AE1771" s="48" t="s">
        <v>136</v>
      </c>
      <c r="AF1771" s="41" t="s">
        <v>136</v>
      </c>
      <c r="AG1771" s="26">
        <v>45</v>
      </c>
      <c r="AH1771" s="50">
        <v>99</v>
      </c>
      <c r="AI1771" s="50">
        <v>72</v>
      </c>
      <c r="AJ1771" s="50">
        <v>162</v>
      </c>
      <c r="AK1771" s="51" t="s">
        <v>150</v>
      </c>
      <c r="AL1771" s="27" t="s">
        <v>1766</v>
      </c>
      <c r="AM1771" s="41"/>
      <c r="AP1771" s="54"/>
      <c r="AQ1771" s="54"/>
      <c r="AR1771" s="54"/>
      <c r="AS1771" s="54"/>
    </row>
    <row r="1772" s="7" customFormat="1" ht="53" customHeight="1" spans="1:45">
      <c r="A1772" s="23" t="s">
        <v>139</v>
      </c>
      <c r="B1772" s="24" t="s">
        <v>140</v>
      </c>
      <c r="C1772" s="25" t="s">
        <v>3426</v>
      </c>
      <c r="D1772" s="26" t="s">
        <v>3009</v>
      </c>
      <c r="E1772" s="27" t="s">
        <v>3018</v>
      </c>
      <c r="F1772" s="28" t="s">
        <v>224</v>
      </c>
      <c r="G1772" s="26" t="s">
        <v>438</v>
      </c>
      <c r="H1772" s="26" t="s">
        <v>146</v>
      </c>
      <c r="I1772" s="26" t="s">
        <v>147</v>
      </c>
      <c r="J1772" s="41" t="s">
        <v>148</v>
      </c>
      <c r="K1772" s="41" t="s">
        <v>149</v>
      </c>
      <c r="L1772" s="42">
        <v>0.66</v>
      </c>
      <c r="M1772" s="43">
        <v>0</v>
      </c>
      <c r="N1772" s="43"/>
      <c r="O1772" s="43"/>
      <c r="P1772" s="43"/>
      <c r="Q1772" s="43"/>
      <c r="R1772" s="47">
        <v>0.66</v>
      </c>
      <c r="S1772" s="48"/>
      <c r="T1772" s="26"/>
      <c r="U1772" s="23"/>
      <c r="V1772" s="48" t="str">
        <f t="shared" si="27"/>
        <v/>
      </c>
      <c r="W1772" s="48"/>
      <c r="X1772" s="48"/>
      <c r="Y1772" s="48"/>
      <c r="Z1772" s="48"/>
      <c r="AA1772" s="48" t="s">
        <v>135</v>
      </c>
      <c r="AB1772" s="41" t="s">
        <v>116</v>
      </c>
      <c r="AC1772" s="41" t="s">
        <v>136</v>
      </c>
      <c r="AD1772" s="41" t="s">
        <v>116</v>
      </c>
      <c r="AE1772" s="48" t="s">
        <v>136</v>
      </c>
      <c r="AF1772" s="41" t="s">
        <v>136</v>
      </c>
      <c r="AG1772" s="26">
        <v>57</v>
      </c>
      <c r="AH1772" s="50">
        <v>125.4</v>
      </c>
      <c r="AI1772" s="50">
        <v>91.2</v>
      </c>
      <c r="AJ1772" s="50">
        <v>205.2</v>
      </c>
      <c r="AK1772" s="51" t="s">
        <v>150</v>
      </c>
      <c r="AL1772" s="27" t="s">
        <v>1768</v>
      </c>
      <c r="AM1772" s="41"/>
      <c r="AP1772" s="54"/>
      <c r="AQ1772" s="54"/>
      <c r="AR1772" s="54"/>
      <c r="AS1772" s="54"/>
    </row>
    <row r="1773" s="7" customFormat="1" ht="53" customHeight="1" spans="1:45">
      <c r="A1773" s="23" t="s">
        <v>139</v>
      </c>
      <c r="B1773" s="24" t="s">
        <v>140</v>
      </c>
      <c r="C1773" s="25" t="s">
        <v>3427</v>
      </c>
      <c r="D1773" s="26" t="s">
        <v>3009</v>
      </c>
      <c r="E1773" s="27" t="s">
        <v>3018</v>
      </c>
      <c r="F1773" s="28" t="s">
        <v>224</v>
      </c>
      <c r="G1773" s="26" t="s">
        <v>441</v>
      </c>
      <c r="H1773" s="26" t="s">
        <v>146</v>
      </c>
      <c r="I1773" s="26" t="s">
        <v>147</v>
      </c>
      <c r="J1773" s="41" t="s">
        <v>148</v>
      </c>
      <c r="K1773" s="41" t="s">
        <v>149</v>
      </c>
      <c r="L1773" s="42">
        <v>0.66</v>
      </c>
      <c r="M1773" s="43">
        <v>0</v>
      </c>
      <c r="N1773" s="43"/>
      <c r="O1773" s="43"/>
      <c r="P1773" s="43"/>
      <c r="Q1773" s="43"/>
      <c r="R1773" s="47">
        <v>0.66</v>
      </c>
      <c r="S1773" s="48"/>
      <c r="T1773" s="26"/>
      <c r="U1773" s="23"/>
      <c r="V1773" s="48" t="str">
        <f t="shared" si="27"/>
        <v/>
      </c>
      <c r="W1773" s="48"/>
      <c r="X1773" s="48"/>
      <c r="Y1773" s="48"/>
      <c r="Z1773" s="48"/>
      <c r="AA1773" s="48" t="s">
        <v>135</v>
      </c>
      <c r="AB1773" s="41" t="s">
        <v>116</v>
      </c>
      <c r="AC1773" s="41" t="s">
        <v>136</v>
      </c>
      <c r="AD1773" s="41" t="s">
        <v>116</v>
      </c>
      <c r="AE1773" s="48" t="s">
        <v>136</v>
      </c>
      <c r="AF1773" s="41" t="s">
        <v>136</v>
      </c>
      <c r="AG1773" s="26">
        <v>64</v>
      </c>
      <c r="AH1773" s="50">
        <v>140.8</v>
      </c>
      <c r="AI1773" s="50">
        <v>102.4</v>
      </c>
      <c r="AJ1773" s="50">
        <v>230.4</v>
      </c>
      <c r="AK1773" s="51" t="s">
        <v>150</v>
      </c>
      <c r="AL1773" s="27" t="s">
        <v>1771</v>
      </c>
      <c r="AM1773" s="41"/>
      <c r="AP1773" s="54"/>
      <c r="AQ1773" s="54"/>
      <c r="AR1773" s="54"/>
      <c r="AS1773" s="54"/>
    </row>
    <row r="1774" s="7" customFormat="1" ht="53" customHeight="1" spans="1:45">
      <c r="A1774" s="23" t="s">
        <v>139</v>
      </c>
      <c r="B1774" s="24" t="s">
        <v>140</v>
      </c>
      <c r="C1774" s="25" t="s">
        <v>3428</v>
      </c>
      <c r="D1774" s="26" t="s">
        <v>3009</v>
      </c>
      <c r="E1774" s="27" t="s">
        <v>3024</v>
      </c>
      <c r="F1774" s="28" t="s">
        <v>224</v>
      </c>
      <c r="G1774" s="26" t="s">
        <v>446</v>
      </c>
      <c r="H1774" s="26" t="s">
        <v>146</v>
      </c>
      <c r="I1774" s="26" t="s">
        <v>147</v>
      </c>
      <c r="J1774" s="41" t="s">
        <v>148</v>
      </c>
      <c r="K1774" s="41" t="s">
        <v>149</v>
      </c>
      <c r="L1774" s="42">
        <v>0.5</v>
      </c>
      <c r="M1774" s="43">
        <v>0</v>
      </c>
      <c r="N1774" s="43"/>
      <c r="O1774" s="43"/>
      <c r="P1774" s="43"/>
      <c r="Q1774" s="43"/>
      <c r="R1774" s="47">
        <v>0.5</v>
      </c>
      <c r="S1774" s="48"/>
      <c r="T1774" s="26"/>
      <c r="U1774" s="23"/>
      <c r="V1774" s="48" t="str">
        <f t="shared" si="27"/>
        <v/>
      </c>
      <c r="W1774" s="48"/>
      <c r="X1774" s="48"/>
      <c r="Y1774" s="48"/>
      <c r="Z1774" s="48"/>
      <c r="AA1774" s="48" t="s">
        <v>135</v>
      </c>
      <c r="AB1774" s="41" t="s">
        <v>116</v>
      </c>
      <c r="AC1774" s="41" t="s">
        <v>136</v>
      </c>
      <c r="AD1774" s="41" t="s">
        <v>116</v>
      </c>
      <c r="AE1774" s="48" t="s">
        <v>136</v>
      </c>
      <c r="AF1774" s="41" t="s">
        <v>136</v>
      </c>
      <c r="AG1774" s="26">
        <v>31</v>
      </c>
      <c r="AH1774" s="50">
        <v>68.2</v>
      </c>
      <c r="AI1774" s="50">
        <v>49.6</v>
      </c>
      <c r="AJ1774" s="50">
        <v>111.6</v>
      </c>
      <c r="AK1774" s="51" t="s">
        <v>150</v>
      </c>
      <c r="AL1774" s="27" t="s">
        <v>1774</v>
      </c>
      <c r="AM1774" s="41"/>
      <c r="AP1774" s="54"/>
      <c r="AQ1774" s="54"/>
      <c r="AR1774" s="54"/>
      <c r="AS1774" s="54"/>
    </row>
    <row r="1775" s="7" customFormat="1" ht="53" customHeight="1" spans="1:45">
      <c r="A1775" s="23" t="s">
        <v>139</v>
      </c>
      <c r="B1775" s="24" t="s">
        <v>140</v>
      </c>
      <c r="C1775" s="25" t="s">
        <v>3429</v>
      </c>
      <c r="D1775" s="26" t="s">
        <v>3009</v>
      </c>
      <c r="E1775" s="27" t="s">
        <v>3077</v>
      </c>
      <c r="F1775" s="28" t="s">
        <v>224</v>
      </c>
      <c r="G1775" s="26" t="s">
        <v>449</v>
      </c>
      <c r="H1775" s="26" t="s">
        <v>146</v>
      </c>
      <c r="I1775" s="26" t="s">
        <v>147</v>
      </c>
      <c r="J1775" s="41" t="s">
        <v>148</v>
      </c>
      <c r="K1775" s="41" t="s">
        <v>149</v>
      </c>
      <c r="L1775" s="42">
        <v>2.48</v>
      </c>
      <c r="M1775" s="43">
        <v>0</v>
      </c>
      <c r="N1775" s="43"/>
      <c r="O1775" s="43"/>
      <c r="P1775" s="43"/>
      <c r="Q1775" s="43"/>
      <c r="R1775" s="47">
        <v>2.48</v>
      </c>
      <c r="S1775" s="48"/>
      <c r="T1775" s="26"/>
      <c r="U1775" s="23"/>
      <c r="V1775" s="48" t="str">
        <f t="shared" si="27"/>
        <v/>
      </c>
      <c r="W1775" s="48"/>
      <c r="X1775" s="48"/>
      <c r="Y1775" s="48"/>
      <c r="Z1775" s="48"/>
      <c r="AA1775" s="48" t="s">
        <v>135</v>
      </c>
      <c r="AB1775" s="41" t="s">
        <v>116</v>
      </c>
      <c r="AC1775" s="41" t="s">
        <v>136</v>
      </c>
      <c r="AD1775" s="41" t="s">
        <v>116</v>
      </c>
      <c r="AE1775" s="48" t="s">
        <v>136</v>
      </c>
      <c r="AF1775" s="41" t="s">
        <v>136</v>
      </c>
      <c r="AG1775" s="26">
        <v>84</v>
      </c>
      <c r="AH1775" s="50">
        <v>184.8</v>
      </c>
      <c r="AI1775" s="50">
        <v>134.4</v>
      </c>
      <c r="AJ1775" s="50">
        <v>302.4</v>
      </c>
      <c r="AK1775" s="51" t="s">
        <v>150</v>
      </c>
      <c r="AL1775" s="27" t="s">
        <v>1776</v>
      </c>
      <c r="AM1775" s="41"/>
      <c r="AP1775" s="54"/>
      <c r="AQ1775" s="54"/>
      <c r="AR1775" s="54"/>
      <c r="AS1775" s="54"/>
    </row>
    <row r="1776" s="7" customFormat="1" ht="53" customHeight="1" spans="1:45">
      <c r="A1776" s="23" t="s">
        <v>139</v>
      </c>
      <c r="B1776" s="24" t="s">
        <v>140</v>
      </c>
      <c r="C1776" s="25" t="s">
        <v>3430</v>
      </c>
      <c r="D1776" s="26" t="s">
        <v>3009</v>
      </c>
      <c r="E1776" s="27" t="s">
        <v>3024</v>
      </c>
      <c r="F1776" s="28" t="s">
        <v>224</v>
      </c>
      <c r="G1776" s="26" t="s">
        <v>453</v>
      </c>
      <c r="H1776" s="26" t="s">
        <v>146</v>
      </c>
      <c r="I1776" s="26" t="s">
        <v>147</v>
      </c>
      <c r="J1776" s="41" t="s">
        <v>148</v>
      </c>
      <c r="K1776" s="41" t="s">
        <v>149</v>
      </c>
      <c r="L1776" s="42">
        <v>0.5</v>
      </c>
      <c r="M1776" s="43">
        <v>0</v>
      </c>
      <c r="N1776" s="43"/>
      <c r="O1776" s="43"/>
      <c r="P1776" s="43"/>
      <c r="Q1776" s="43"/>
      <c r="R1776" s="47">
        <v>0.5</v>
      </c>
      <c r="S1776" s="48"/>
      <c r="T1776" s="26"/>
      <c r="U1776" s="23"/>
      <c r="V1776" s="48" t="str">
        <f t="shared" si="27"/>
        <v/>
      </c>
      <c r="W1776" s="48"/>
      <c r="X1776" s="48"/>
      <c r="Y1776" s="48"/>
      <c r="Z1776" s="48"/>
      <c r="AA1776" s="48" t="s">
        <v>135</v>
      </c>
      <c r="AB1776" s="41" t="s">
        <v>116</v>
      </c>
      <c r="AC1776" s="41" t="s">
        <v>116</v>
      </c>
      <c r="AD1776" s="41" t="s">
        <v>116</v>
      </c>
      <c r="AE1776" s="48" t="s">
        <v>136</v>
      </c>
      <c r="AF1776" s="41" t="s">
        <v>136</v>
      </c>
      <c r="AG1776" s="26">
        <v>30</v>
      </c>
      <c r="AH1776" s="50">
        <v>66</v>
      </c>
      <c r="AI1776" s="50">
        <v>48</v>
      </c>
      <c r="AJ1776" s="50">
        <v>108</v>
      </c>
      <c r="AK1776" s="51" t="s">
        <v>150</v>
      </c>
      <c r="AL1776" s="27" t="s">
        <v>1763</v>
      </c>
      <c r="AM1776" s="41"/>
      <c r="AP1776" s="54"/>
      <c r="AQ1776" s="54"/>
      <c r="AR1776" s="54"/>
      <c r="AS1776" s="54"/>
    </row>
    <row r="1777" s="7" customFormat="1" ht="53" customHeight="1" spans="1:45">
      <c r="A1777" s="23" t="s">
        <v>139</v>
      </c>
      <c r="B1777" s="24" t="s">
        <v>140</v>
      </c>
      <c r="C1777" s="25" t="s">
        <v>3431</v>
      </c>
      <c r="D1777" s="26" t="s">
        <v>3009</v>
      </c>
      <c r="E1777" s="27" t="s">
        <v>3088</v>
      </c>
      <c r="F1777" s="28" t="s">
        <v>377</v>
      </c>
      <c r="G1777" s="26" t="s">
        <v>1458</v>
      </c>
      <c r="H1777" s="26" t="s">
        <v>146</v>
      </c>
      <c r="I1777" s="26" t="s">
        <v>147</v>
      </c>
      <c r="J1777" s="41" t="s">
        <v>148</v>
      </c>
      <c r="K1777" s="41" t="s">
        <v>149</v>
      </c>
      <c r="L1777" s="42">
        <v>0.36</v>
      </c>
      <c r="M1777" s="43">
        <v>0</v>
      </c>
      <c r="N1777" s="43"/>
      <c r="O1777" s="43"/>
      <c r="P1777" s="43"/>
      <c r="Q1777" s="43"/>
      <c r="R1777" s="47">
        <v>0.36</v>
      </c>
      <c r="S1777" s="48"/>
      <c r="T1777" s="26"/>
      <c r="U1777" s="23"/>
      <c r="V1777" s="48" t="str">
        <f t="shared" si="27"/>
        <v/>
      </c>
      <c r="W1777" s="48"/>
      <c r="X1777" s="48"/>
      <c r="Y1777" s="48"/>
      <c r="Z1777" s="48"/>
      <c r="AA1777" s="48" t="s">
        <v>135</v>
      </c>
      <c r="AB1777" s="41" t="s">
        <v>116</v>
      </c>
      <c r="AC1777" s="41" t="s">
        <v>136</v>
      </c>
      <c r="AD1777" s="41" t="s">
        <v>116</v>
      </c>
      <c r="AE1777" s="48" t="s">
        <v>136</v>
      </c>
      <c r="AF1777" s="41" t="s">
        <v>136</v>
      </c>
      <c r="AG1777" s="26">
        <v>15</v>
      </c>
      <c r="AH1777" s="50">
        <v>33</v>
      </c>
      <c r="AI1777" s="50">
        <v>24</v>
      </c>
      <c r="AJ1777" s="50">
        <v>54</v>
      </c>
      <c r="AK1777" s="51" t="s">
        <v>150</v>
      </c>
      <c r="AL1777" s="27" t="s">
        <v>1902</v>
      </c>
      <c r="AM1777" s="41"/>
      <c r="AP1777" s="54"/>
      <c r="AQ1777" s="54"/>
      <c r="AR1777" s="54"/>
      <c r="AS1777" s="54"/>
    </row>
    <row r="1778" s="7" customFormat="1" ht="53" customHeight="1" spans="1:45">
      <c r="A1778" s="23" t="s">
        <v>139</v>
      </c>
      <c r="B1778" s="24" t="s">
        <v>140</v>
      </c>
      <c r="C1778" s="25" t="s">
        <v>3432</v>
      </c>
      <c r="D1778" s="26" t="s">
        <v>3009</v>
      </c>
      <c r="E1778" s="27" t="s">
        <v>3408</v>
      </c>
      <c r="F1778" s="28" t="s">
        <v>377</v>
      </c>
      <c r="G1778" s="26" t="s">
        <v>804</v>
      </c>
      <c r="H1778" s="26" t="s">
        <v>146</v>
      </c>
      <c r="I1778" s="26" t="s">
        <v>147</v>
      </c>
      <c r="J1778" s="41" t="s">
        <v>148</v>
      </c>
      <c r="K1778" s="41" t="s">
        <v>149</v>
      </c>
      <c r="L1778" s="42">
        <v>1.98</v>
      </c>
      <c r="M1778" s="43">
        <v>0</v>
      </c>
      <c r="N1778" s="43"/>
      <c r="O1778" s="43"/>
      <c r="P1778" s="43"/>
      <c r="Q1778" s="43"/>
      <c r="R1778" s="47">
        <v>1.98</v>
      </c>
      <c r="S1778" s="48"/>
      <c r="T1778" s="26"/>
      <c r="U1778" s="23"/>
      <c r="V1778" s="48" t="str">
        <f t="shared" si="27"/>
        <v/>
      </c>
      <c r="W1778" s="48"/>
      <c r="X1778" s="48"/>
      <c r="Y1778" s="48"/>
      <c r="Z1778" s="48"/>
      <c r="AA1778" s="48" t="s">
        <v>135</v>
      </c>
      <c r="AB1778" s="41" t="s">
        <v>116</v>
      </c>
      <c r="AC1778" s="41" t="s">
        <v>116</v>
      </c>
      <c r="AD1778" s="41" t="s">
        <v>116</v>
      </c>
      <c r="AE1778" s="48" t="s">
        <v>136</v>
      </c>
      <c r="AF1778" s="41" t="s">
        <v>136</v>
      </c>
      <c r="AG1778" s="26">
        <v>4</v>
      </c>
      <c r="AH1778" s="50">
        <v>8.8</v>
      </c>
      <c r="AI1778" s="50">
        <v>6.4</v>
      </c>
      <c r="AJ1778" s="50">
        <v>14.4</v>
      </c>
      <c r="AK1778" s="51" t="s">
        <v>150</v>
      </c>
      <c r="AL1778" s="27" t="s">
        <v>1944</v>
      </c>
      <c r="AM1778" s="41"/>
      <c r="AP1778" s="54"/>
      <c r="AQ1778" s="54"/>
      <c r="AR1778" s="54"/>
      <c r="AS1778" s="54"/>
    </row>
    <row r="1779" s="7" customFormat="1" ht="53" customHeight="1" spans="1:45">
      <c r="A1779" s="23" t="s">
        <v>139</v>
      </c>
      <c r="B1779" s="24" t="s">
        <v>140</v>
      </c>
      <c r="C1779" s="25" t="s">
        <v>3433</v>
      </c>
      <c r="D1779" s="26" t="s">
        <v>3009</v>
      </c>
      <c r="E1779" s="27" t="s">
        <v>3055</v>
      </c>
      <c r="F1779" s="28" t="s">
        <v>377</v>
      </c>
      <c r="G1779" s="26" t="s">
        <v>1294</v>
      </c>
      <c r="H1779" s="26" t="s">
        <v>146</v>
      </c>
      <c r="I1779" s="26" t="s">
        <v>147</v>
      </c>
      <c r="J1779" s="41" t="s">
        <v>148</v>
      </c>
      <c r="K1779" s="41" t="s">
        <v>149</v>
      </c>
      <c r="L1779" s="42">
        <v>0.83</v>
      </c>
      <c r="M1779" s="43">
        <v>0</v>
      </c>
      <c r="N1779" s="43"/>
      <c r="O1779" s="43"/>
      <c r="P1779" s="43"/>
      <c r="Q1779" s="43"/>
      <c r="R1779" s="47">
        <v>0.83</v>
      </c>
      <c r="S1779" s="48"/>
      <c r="T1779" s="26"/>
      <c r="U1779" s="23"/>
      <c r="V1779" s="48" t="str">
        <f t="shared" si="27"/>
        <v/>
      </c>
      <c r="W1779" s="48"/>
      <c r="X1779" s="48"/>
      <c r="Y1779" s="48"/>
      <c r="Z1779" s="48"/>
      <c r="AA1779" s="48" t="s">
        <v>135</v>
      </c>
      <c r="AB1779" s="41" t="s">
        <v>116</v>
      </c>
      <c r="AC1779" s="41" t="s">
        <v>136</v>
      </c>
      <c r="AD1779" s="41" t="s">
        <v>116</v>
      </c>
      <c r="AE1779" s="48" t="s">
        <v>136</v>
      </c>
      <c r="AF1779" s="41" t="s">
        <v>136</v>
      </c>
      <c r="AG1779" s="26">
        <v>19</v>
      </c>
      <c r="AH1779" s="50">
        <v>41.8</v>
      </c>
      <c r="AI1779" s="50">
        <v>30.4</v>
      </c>
      <c r="AJ1779" s="50">
        <v>68.4</v>
      </c>
      <c r="AK1779" s="51" t="s">
        <v>150</v>
      </c>
      <c r="AL1779" s="27" t="s">
        <v>1810</v>
      </c>
      <c r="AM1779" s="41"/>
      <c r="AP1779" s="54"/>
      <c r="AQ1779" s="54"/>
      <c r="AR1779" s="54"/>
      <c r="AS1779" s="54"/>
    </row>
    <row r="1780" s="7" customFormat="1" ht="53" customHeight="1" spans="1:45">
      <c r="A1780" s="23" t="s">
        <v>139</v>
      </c>
      <c r="B1780" s="24" t="s">
        <v>140</v>
      </c>
      <c r="C1780" s="25" t="s">
        <v>3434</v>
      </c>
      <c r="D1780" s="26" t="s">
        <v>3009</v>
      </c>
      <c r="E1780" s="27" t="s">
        <v>3435</v>
      </c>
      <c r="F1780" s="28" t="s">
        <v>377</v>
      </c>
      <c r="G1780" s="26" t="s">
        <v>2200</v>
      </c>
      <c r="H1780" s="26" t="s">
        <v>146</v>
      </c>
      <c r="I1780" s="26" t="s">
        <v>147</v>
      </c>
      <c r="J1780" s="41" t="s">
        <v>148</v>
      </c>
      <c r="K1780" s="41" t="s">
        <v>149</v>
      </c>
      <c r="L1780" s="42">
        <v>2.97</v>
      </c>
      <c r="M1780" s="43">
        <v>0</v>
      </c>
      <c r="N1780" s="43"/>
      <c r="O1780" s="43"/>
      <c r="P1780" s="43"/>
      <c r="Q1780" s="43"/>
      <c r="R1780" s="47">
        <v>2.97</v>
      </c>
      <c r="S1780" s="48"/>
      <c r="T1780" s="26"/>
      <c r="U1780" s="23"/>
      <c r="V1780" s="48" t="str">
        <f t="shared" si="27"/>
        <v/>
      </c>
      <c r="W1780" s="48"/>
      <c r="X1780" s="48"/>
      <c r="Y1780" s="48"/>
      <c r="Z1780" s="48"/>
      <c r="AA1780" s="48" t="s">
        <v>135</v>
      </c>
      <c r="AB1780" s="41" t="s">
        <v>116</v>
      </c>
      <c r="AC1780" s="41" t="s">
        <v>116</v>
      </c>
      <c r="AD1780" s="41" t="s">
        <v>116</v>
      </c>
      <c r="AE1780" s="48" t="s">
        <v>136</v>
      </c>
      <c r="AF1780" s="41" t="s">
        <v>136</v>
      </c>
      <c r="AG1780" s="26">
        <v>24</v>
      </c>
      <c r="AH1780" s="50">
        <v>52.8</v>
      </c>
      <c r="AI1780" s="50">
        <v>38.4</v>
      </c>
      <c r="AJ1780" s="50">
        <v>86.4</v>
      </c>
      <c r="AK1780" s="51" t="s">
        <v>150</v>
      </c>
      <c r="AL1780" s="27" t="s">
        <v>1831</v>
      </c>
      <c r="AM1780" s="41"/>
      <c r="AP1780" s="54"/>
      <c r="AQ1780" s="54"/>
      <c r="AR1780" s="54"/>
      <c r="AS1780" s="54"/>
    </row>
    <row r="1781" s="7" customFormat="1" ht="53" customHeight="1" spans="1:45">
      <c r="A1781" s="23" t="s">
        <v>139</v>
      </c>
      <c r="B1781" s="24" t="s">
        <v>140</v>
      </c>
      <c r="C1781" s="25" t="s">
        <v>3436</v>
      </c>
      <c r="D1781" s="26" t="s">
        <v>3009</v>
      </c>
      <c r="E1781" s="27" t="s">
        <v>3437</v>
      </c>
      <c r="F1781" s="28" t="s">
        <v>377</v>
      </c>
      <c r="G1781" s="26" t="s">
        <v>1462</v>
      </c>
      <c r="H1781" s="26" t="s">
        <v>146</v>
      </c>
      <c r="I1781" s="26" t="s">
        <v>147</v>
      </c>
      <c r="J1781" s="41" t="s">
        <v>148</v>
      </c>
      <c r="K1781" s="41" t="s">
        <v>149</v>
      </c>
      <c r="L1781" s="42">
        <v>2.64</v>
      </c>
      <c r="M1781" s="43">
        <v>0</v>
      </c>
      <c r="N1781" s="43"/>
      <c r="O1781" s="43"/>
      <c r="P1781" s="43"/>
      <c r="Q1781" s="43"/>
      <c r="R1781" s="47">
        <v>2.64</v>
      </c>
      <c r="S1781" s="48"/>
      <c r="T1781" s="26"/>
      <c r="U1781" s="23"/>
      <c r="V1781" s="48" t="str">
        <f t="shared" si="27"/>
        <v/>
      </c>
      <c r="W1781" s="48"/>
      <c r="X1781" s="48"/>
      <c r="Y1781" s="48"/>
      <c r="Z1781" s="48"/>
      <c r="AA1781" s="48" t="s">
        <v>135</v>
      </c>
      <c r="AB1781" s="41" t="s">
        <v>116</v>
      </c>
      <c r="AC1781" s="41" t="s">
        <v>116</v>
      </c>
      <c r="AD1781" s="41" t="s">
        <v>116</v>
      </c>
      <c r="AE1781" s="48" t="s">
        <v>136</v>
      </c>
      <c r="AF1781" s="41" t="s">
        <v>136</v>
      </c>
      <c r="AG1781" s="26">
        <v>20</v>
      </c>
      <c r="AH1781" s="50">
        <v>44</v>
      </c>
      <c r="AI1781" s="50">
        <v>32</v>
      </c>
      <c r="AJ1781" s="50">
        <v>72</v>
      </c>
      <c r="AK1781" s="51" t="s">
        <v>150</v>
      </c>
      <c r="AL1781" s="27" t="s">
        <v>1737</v>
      </c>
      <c r="AM1781" s="41"/>
      <c r="AP1781" s="54"/>
      <c r="AQ1781" s="54"/>
      <c r="AR1781" s="54"/>
      <c r="AS1781" s="54"/>
    </row>
    <row r="1782" s="7" customFormat="1" ht="53" customHeight="1" spans="1:45">
      <c r="A1782" s="23" t="s">
        <v>139</v>
      </c>
      <c r="B1782" s="24" t="s">
        <v>140</v>
      </c>
      <c r="C1782" s="25" t="s">
        <v>3438</v>
      </c>
      <c r="D1782" s="26" t="s">
        <v>3009</v>
      </c>
      <c r="E1782" s="27" t="s">
        <v>3031</v>
      </c>
      <c r="F1782" s="28" t="s">
        <v>377</v>
      </c>
      <c r="G1782" s="26" t="s">
        <v>2204</v>
      </c>
      <c r="H1782" s="26" t="s">
        <v>146</v>
      </c>
      <c r="I1782" s="26" t="s">
        <v>147</v>
      </c>
      <c r="J1782" s="41" t="s">
        <v>148</v>
      </c>
      <c r="K1782" s="41" t="s">
        <v>149</v>
      </c>
      <c r="L1782" s="42">
        <v>0.33</v>
      </c>
      <c r="M1782" s="43">
        <v>0</v>
      </c>
      <c r="N1782" s="43"/>
      <c r="O1782" s="43"/>
      <c r="P1782" s="43"/>
      <c r="Q1782" s="43"/>
      <c r="R1782" s="47">
        <v>0.33</v>
      </c>
      <c r="S1782" s="48"/>
      <c r="T1782" s="26"/>
      <c r="U1782" s="23"/>
      <c r="V1782" s="48" t="str">
        <f t="shared" si="27"/>
        <v/>
      </c>
      <c r="W1782" s="48"/>
      <c r="X1782" s="48"/>
      <c r="Y1782" s="48"/>
      <c r="Z1782" s="48"/>
      <c r="AA1782" s="48" t="s">
        <v>135</v>
      </c>
      <c r="AB1782" s="41" t="s">
        <v>116</v>
      </c>
      <c r="AC1782" s="41" t="s">
        <v>136</v>
      </c>
      <c r="AD1782" s="41" t="s">
        <v>116</v>
      </c>
      <c r="AE1782" s="48" t="s">
        <v>136</v>
      </c>
      <c r="AF1782" s="41" t="s">
        <v>136</v>
      </c>
      <c r="AG1782" s="26">
        <v>5</v>
      </c>
      <c r="AH1782" s="50">
        <v>11</v>
      </c>
      <c r="AI1782" s="50">
        <v>8</v>
      </c>
      <c r="AJ1782" s="50">
        <v>18</v>
      </c>
      <c r="AK1782" s="51" t="s">
        <v>150</v>
      </c>
      <c r="AL1782" s="27" t="s">
        <v>1921</v>
      </c>
      <c r="AM1782" s="41"/>
      <c r="AP1782" s="54"/>
      <c r="AQ1782" s="54"/>
      <c r="AR1782" s="54"/>
      <c r="AS1782" s="54"/>
    </row>
    <row r="1783" s="7" customFormat="1" ht="53" customHeight="1" spans="1:45">
      <c r="A1783" s="23" t="s">
        <v>139</v>
      </c>
      <c r="B1783" s="24" t="s">
        <v>140</v>
      </c>
      <c r="C1783" s="25" t="s">
        <v>3439</v>
      </c>
      <c r="D1783" s="26" t="s">
        <v>3009</v>
      </c>
      <c r="E1783" s="27" t="s">
        <v>3018</v>
      </c>
      <c r="F1783" s="28" t="s">
        <v>377</v>
      </c>
      <c r="G1783" s="26" t="s">
        <v>1464</v>
      </c>
      <c r="H1783" s="26" t="s">
        <v>146</v>
      </c>
      <c r="I1783" s="26" t="s">
        <v>147</v>
      </c>
      <c r="J1783" s="41" t="s">
        <v>148</v>
      </c>
      <c r="K1783" s="41" t="s">
        <v>149</v>
      </c>
      <c r="L1783" s="42">
        <v>0.66</v>
      </c>
      <c r="M1783" s="43">
        <v>0</v>
      </c>
      <c r="N1783" s="43"/>
      <c r="O1783" s="43"/>
      <c r="P1783" s="43"/>
      <c r="Q1783" s="43"/>
      <c r="R1783" s="47">
        <v>0.66</v>
      </c>
      <c r="S1783" s="48"/>
      <c r="T1783" s="26"/>
      <c r="U1783" s="23"/>
      <c r="V1783" s="48" t="str">
        <f t="shared" si="27"/>
        <v/>
      </c>
      <c r="W1783" s="48"/>
      <c r="X1783" s="48"/>
      <c r="Y1783" s="48"/>
      <c r="Z1783" s="48"/>
      <c r="AA1783" s="48" t="s">
        <v>135</v>
      </c>
      <c r="AB1783" s="41" t="s">
        <v>116</v>
      </c>
      <c r="AC1783" s="41" t="s">
        <v>136</v>
      </c>
      <c r="AD1783" s="41" t="s">
        <v>116</v>
      </c>
      <c r="AE1783" s="48" t="s">
        <v>136</v>
      </c>
      <c r="AF1783" s="41" t="s">
        <v>136</v>
      </c>
      <c r="AG1783" s="26">
        <v>5</v>
      </c>
      <c r="AH1783" s="50">
        <v>11</v>
      </c>
      <c r="AI1783" s="50">
        <v>8</v>
      </c>
      <c r="AJ1783" s="50">
        <v>18</v>
      </c>
      <c r="AK1783" s="51" t="s">
        <v>150</v>
      </c>
      <c r="AL1783" s="27" t="s">
        <v>1921</v>
      </c>
      <c r="AM1783" s="41"/>
      <c r="AP1783" s="54"/>
      <c r="AQ1783" s="54"/>
      <c r="AR1783" s="54"/>
      <c r="AS1783" s="54"/>
    </row>
    <row r="1784" s="7" customFormat="1" ht="53" customHeight="1" spans="1:45">
      <c r="A1784" s="23" t="s">
        <v>139</v>
      </c>
      <c r="B1784" s="24" t="s">
        <v>140</v>
      </c>
      <c r="C1784" s="25" t="s">
        <v>3440</v>
      </c>
      <c r="D1784" s="26" t="s">
        <v>3009</v>
      </c>
      <c r="E1784" s="27" t="s">
        <v>3010</v>
      </c>
      <c r="F1784" s="28" t="s">
        <v>377</v>
      </c>
      <c r="G1784" s="26" t="s">
        <v>2207</v>
      </c>
      <c r="H1784" s="26" t="s">
        <v>146</v>
      </c>
      <c r="I1784" s="26" t="s">
        <v>147</v>
      </c>
      <c r="J1784" s="41" t="s">
        <v>148</v>
      </c>
      <c r="K1784" s="41" t="s">
        <v>149</v>
      </c>
      <c r="L1784" s="42">
        <v>0.17</v>
      </c>
      <c r="M1784" s="43">
        <v>0</v>
      </c>
      <c r="N1784" s="43"/>
      <c r="O1784" s="43"/>
      <c r="P1784" s="43"/>
      <c r="Q1784" s="43"/>
      <c r="R1784" s="47">
        <v>0.17</v>
      </c>
      <c r="S1784" s="48"/>
      <c r="T1784" s="26"/>
      <c r="U1784" s="23"/>
      <c r="V1784" s="48" t="str">
        <f t="shared" si="27"/>
        <v/>
      </c>
      <c r="W1784" s="48"/>
      <c r="X1784" s="48"/>
      <c r="Y1784" s="48"/>
      <c r="Z1784" s="48"/>
      <c r="AA1784" s="48" t="s">
        <v>135</v>
      </c>
      <c r="AB1784" s="41" t="s">
        <v>116</v>
      </c>
      <c r="AC1784" s="41" t="s">
        <v>136</v>
      </c>
      <c r="AD1784" s="41" t="s">
        <v>116</v>
      </c>
      <c r="AE1784" s="48" t="s">
        <v>136</v>
      </c>
      <c r="AF1784" s="41" t="s">
        <v>136</v>
      </c>
      <c r="AG1784" s="26">
        <v>16</v>
      </c>
      <c r="AH1784" s="50">
        <v>35.2</v>
      </c>
      <c r="AI1784" s="50">
        <v>25.6</v>
      </c>
      <c r="AJ1784" s="50">
        <v>57.6</v>
      </c>
      <c r="AK1784" s="51" t="s">
        <v>150</v>
      </c>
      <c r="AL1784" s="27" t="s">
        <v>1798</v>
      </c>
      <c r="AM1784" s="41"/>
      <c r="AP1784" s="54"/>
      <c r="AQ1784" s="54"/>
      <c r="AR1784" s="54"/>
      <c r="AS1784" s="54"/>
    </row>
    <row r="1785" s="7" customFormat="1" ht="53" customHeight="1" spans="1:45">
      <c r="A1785" s="23" t="s">
        <v>139</v>
      </c>
      <c r="B1785" s="24" t="s">
        <v>140</v>
      </c>
      <c r="C1785" s="25" t="s">
        <v>3441</v>
      </c>
      <c r="D1785" s="26" t="s">
        <v>3009</v>
      </c>
      <c r="E1785" s="27" t="s">
        <v>3024</v>
      </c>
      <c r="F1785" s="28" t="s">
        <v>377</v>
      </c>
      <c r="G1785" s="26" t="s">
        <v>2209</v>
      </c>
      <c r="H1785" s="26" t="s">
        <v>146</v>
      </c>
      <c r="I1785" s="26" t="s">
        <v>147</v>
      </c>
      <c r="J1785" s="41" t="s">
        <v>148</v>
      </c>
      <c r="K1785" s="41" t="s">
        <v>149</v>
      </c>
      <c r="L1785" s="42">
        <v>0.5</v>
      </c>
      <c r="M1785" s="43">
        <v>0</v>
      </c>
      <c r="N1785" s="43"/>
      <c r="O1785" s="43"/>
      <c r="P1785" s="43"/>
      <c r="Q1785" s="43"/>
      <c r="R1785" s="47">
        <v>0.5</v>
      </c>
      <c r="S1785" s="48"/>
      <c r="T1785" s="26"/>
      <c r="U1785" s="23"/>
      <c r="V1785" s="48" t="str">
        <f t="shared" si="27"/>
        <v/>
      </c>
      <c r="W1785" s="48"/>
      <c r="X1785" s="48"/>
      <c r="Y1785" s="48"/>
      <c r="Z1785" s="48"/>
      <c r="AA1785" s="48" t="s">
        <v>135</v>
      </c>
      <c r="AB1785" s="41" t="s">
        <v>116</v>
      </c>
      <c r="AC1785" s="41" t="s">
        <v>116</v>
      </c>
      <c r="AD1785" s="41" t="s">
        <v>116</v>
      </c>
      <c r="AE1785" s="48" t="s">
        <v>136</v>
      </c>
      <c r="AF1785" s="41" t="s">
        <v>136</v>
      </c>
      <c r="AG1785" s="26">
        <v>11</v>
      </c>
      <c r="AH1785" s="50">
        <v>24.2</v>
      </c>
      <c r="AI1785" s="50">
        <v>17.6</v>
      </c>
      <c r="AJ1785" s="50">
        <v>39.6</v>
      </c>
      <c r="AK1785" s="51" t="s">
        <v>150</v>
      </c>
      <c r="AL1785" s="27" t="s">
        <v>1834</v>
      </c>
      <c r="AM1785" s="41"/>
      <c r="AP1785" s="54"/>
      <c r="AQ1785" s="54"/>
      <c r="AR1785" s="54"/>
      <c r="AS1785" s="54"/>
    </row>
    <row r="1786" s="7" customFormat="1" ht="53" customHeight="1" spans="1:45">
      <c r="A1786" s="23" t="s">
        <v>139</v>
      </c>
      <c r="B1786" s="24" t="s">
        <v>140</v>
      </c>
      <c r="C1786" s="25" t="s">
        <v>3442</v>
      </c>
      <c r="D1786" s="26" t="s">
        <v>3009</v>
      </c>
      <c r="E1786" s="27" t="s">
        <v>3024</v>
      </c>
      <c r="F1786" s="28" t="s">
        <v>377</v>
      </c>
      <c r="G1786" s="26" t="s">
        <v>807</v>
      </c>
      <c r="H1786" s="26" t="s">
        <v>146</v>
      </c>
      <c r="I1786" s="26" t="s">
        <v>147</v>
      </c>
      <c r="J1786" s="41" t="s">
        <v>148</v>
      </c>
      <c r="K1786" s="41" t="s">
        <v>149</v>
      </c>
      <c r="L1786" s="42">
        <v>0.5</v>
      </c>
      <c r="M1786" s="43">
        <v>0</v>
      </c>
      <c r="N1786" s="43"/>
      <c r="O1786" s="43"/>
      <c r="P1786" s="43"/>
      <c r="Q1786" s="43"/>
      <c r="R1786" s="47">
        <v>0.5</v>
      </c>
      <c r="S1786" s="48"/>
      <c r="T1786" s="26"/>
      <c r="U1786" s="23"/>
      <c r="V1786" s="48" t="str">
        <f t="shared" si="27"/>
        <v/>
      </c>
      <c r="W1786" s="48"/>
      <c r="X1786" s="48"/>
      <c r="Y1786" s="48"/>
      <c r="Z1786" s="48"/>
      <c r="AA1786" s="48" t="s">
        <v>135</v>
      </c>
      <c r="AB1786" s="41" t="s">
        <v>116</v>
      </c>
      <c r="AC1786" s="41" t="s">
        <v>136</v>
      </c>
      <c r="AD1786" s="41" t="s">
        <v>116</v>
      </c>
      <c r="AE1786" s="48" t="s">
        <v>136</v>
      </c>
      <c r="AF1786" s="41" t="s">
        <v>136</v>
      </c>
      <c r="AG1786" s="26">
        <v>43</v>
      </c>
      <c r="AH1786" s="50">
        <v>94.6</v>
      </c>
      <c r="AI1786" s="50">
        <v>68.8</v>
      </c>
      <c r="AJ1786" s="50">
        <v>154.8</v>
      </c>
      <c r="AK1786" s="51" t="s">
        <v>150</v>
      </c>
      <c r="AL1786" s="27" t="s">
        <v>2211</v>
      </c>
      <c r="AM1786" s="41"/>
      <c r="AP1786" s="54"/>
      <c r="AQ1786" s="54"/>
      <c r="AR1786" s="54"/>
      <c r="AS1786" s="54"/>
    </row>
    <row r="1787" s="7" customFormat="1" ht="53" customHeight="1" spans="1:45">
      <c r="A1787" s="23" t="s">
        <v>139</v>
      </c>
      <c r="B1787" s="24" t="s">
        <v>140</v>
      </c>
      <c r="C1787" s="25" t="s">
        <v>3443</v>
      </c>
      <c r="D1787" s="26" t="s">
        <v>3009</v>
      </c>
      <c r="E1787" s="27" t="s">
        <v>3016</v>
      </c>
      <c r="F1787" s="28" t="s">
        <v>377</v>
      </c>
      <c r="G1787" s="26" t="s">
        <v>810</v>
      </c>
      <c r="H1787" s="26" t="s">
        <v>146</v>
      </c>
      <c r="I1787" s="26" t="s">
        <v>147</v>
      </c>
      <c r="J1787" s="41" t="s">
        <v>148</v>
      </c>
      <c r="K1787" s="41" t="s">
        <v>149</v>
      </c>
      <c r="L1787" s="42">
        <v>0.25</v>
      </c>
      <c r="M1787" s="43">
        <v>0</v>
      </c>
      <c r="N1787" s="43"/>
      <c r="O1787" s="43"/>
      <c r="P1787" s="43"/>
      <c r="Q1787" s="43"/>
      <c r="R1787" s="47">
        <v>0.25</v>
      </c>
      <c r="S1787" s="48"/>
      <c r="T1787" s="26"/>
      <c r="U1787" s="23"/>
      <c r="V1787" s="48" t="str">
        <f t="shared" si="27"/>
        <v/>
      </c>
      <c r="W1787" s="48"/>
      <c r="X1787" s="48"/>
      <c r="Y1787" s="48"/>
      <c r="Z1787" s="48"/>
      <c r="AA1787" s="48" t="s">
        <v>135</v>
      </c>
      <c r="AB1787" s="41" t="s">
        <v>116</v>
      </c>
      <c r="AC1787" s="41" t="s">
        <v>136</v>
      </c>
      <c r="AD1787" s="41" t="s">
        <v>116</v>
      </c>
      <c r="AE1787" s="48" t="s">
        <v>136</v>
      </c>
      <c r="AF1787" s="41" t="s">
        <v>136</v>
      </c>
      <c r="AG1787" s="26">
        <v>11</v>
      </c>
      <c r="AH1787" s="50">
        <v>24.2</v>
      </c>
      <c r="AI1787" s="50">
        <v>17.6</v>
      </c>
      <c r="AJ1787" s="50">
        <v>39.6</v>
      </c>
      <c r="AK1787" s="51" t="s">
        <v>150</v>
      </c>
      <c r="AL1787" s="27" t="s">
        <v>1834</v>
      </c>
      <c r="AM1787" s="41"/>
      <c r="AP1787" s="54"/>
      <c r="AQ1787" s="54"/>
      <c r="AR1787" s="54"/>
      <c r="AS1787" s="54"/>
    </row>
    <row r="1788" s="7" customFormat="1" ht="53" customHeight="1" spans="1:45">
      <c r="A1788" s="23" t="s">
        <v>139</v>
      </c>
      <c r="B1788" s="24" t="s">
        <v>140</v>
      </c>
      <c r="C1788" s="25" t="s">
        <v>3444</v>
      </c>
      <c r="D1788" s="26" t="s">
        <v>3009</v>
      </c>
      <c r="E1788" s="27" t="s">
        <v>3035</v>
      </c>
      <c r="F1788" s="28" t="s">
        <v>377</v>
      </c>
      <c r="G1788" s="26" t="s">
        <v>812</v>
      </c>
      <c r="H1788" s="26" t="s">
        <v>146</v>
      </c>
      <c r="I1788" s="26" t="s">
        <v>147</v>
      </c>
      <c r="J1788" s="41" t="s">
        <v>148</v>
      </c>
      <c r="K1788" s="41" t="s">
        <v>149</v>
      </c>
      <c r="L1788" s="42">
        <v>0.99</v>
      </c>
      <c r="M1788" s="43">
        <v>0</v>
      </c>
      <c r="N1788" s="43"/>
      <c r="O1788" s="43"/>
      <c r="P1788" s="43"/>
      <c r="Q1788" s="43"/>
      <c r="R1788" s="47">
        <v>0.99</v>
      </c>
      <c r="S1788" s="48"/>
      <c r="T1788" s="26"/>
      <c r="U1788" s="23"/>
      <c r="V1788" s="48" t="str">
        <f t="shared" si="27"/>
        <v/>
      </c>
      <c r="W1788" s="48"/>
      <c r="X1788" s="48"/>
      <c r="Y1788" s="48"/>
      <c r="Z1788" s="48"/>
      <c r="AA1788" s="48" t="s">
        <v>135</v>
      </c>
      <c r="AB1788" s="41" t="s">
        <v>116</v>
      </c>
      <c r="AC1788" s="41" t="s">
        <v>136</v>
      </c>
      <c r="AD1788" s="41" t="s">
        <v>116</v>
      </c>
      <c r="AE1788" s="48" t="s">
        <v>136</v>
      </c>
      <c r="AF1788" s="41" t="s">
        <v>136</v>
      </c>
      <c r="AG1788" s="26">
        <v>24</v>
      </c>
      <c r="AH1788" s="50">
        <v>52.8</v>
      </c>
      <c r="AI1788" s="50">
        <v>38.4</v>
      </c>
      <c r="AJ1788" s="50">
        <v>86.4</v>
      </c>
      <c r="AK1788" s="51" t="s">
        <v>150</v>
      </c>
      <c r="AL1788" s="27" t="s">
        <v>1831</v>
      </c>
      <c r="AM1788" s="41"/>
      <c r="AP1788" s="54"/>
      <c r="AQ1788" s="54"/>
      <c r="AR1788" s="54"/>
      <c r="AS1788" s="54"/>
    </row>
    <row r="1789" s="7" customFormat="1" ht="53" customHeight="1" spans="1:45">
      <c r="A1789" s="23" t="s">
        <v>139</v>
      </c>
      <c r="B1789" s="24" t="s">
        <v>140</v>
      </c>
      <c r="C1789" s="25" t="s">
        <v>3445</v>
      </c>
      <c r="D1789" s="26" t="s">
        <v>3009</v>
      </c>
      <c r="E1789" s="27" t="s">
        <v>3446</v>
      </c>
      <c r="F1789" s="28" t="s">
        <v>377</v>
      </c>
      <c r="G1789" s="26" t="s">
        <v>814</v>
      </c>
      <c r="H1789" s="26" t="s">
        <v>146</v>
      </c>
      <c r="I1789" s="26" t="s">
        <v>147</v>
      </c>
      <c r="J1789" s="41" t="s">
        <v>148</v>
      </c>
      <c r="K1789" s="41" t="s">
        <v>149</v>
      </c>
      <c r="L1789" s="42">
        <v>1.49</v>
      </c>
      <c r="M1789" s="43">
        <v>0</v>
      </c>
      <c r="N1789" s="43"/>
      <c r="O1789" s="43"/>
      <c r="P1789" s="43"/>
      <c r="Q1789" s="43"/>
      <c r="R1789" s="47">
        <v>1.49</v>
      </c>
      <c r="S1789" s="48"/>
      <c r="T1789" s="26"/>
      <c r="U1789" s="23"/>
      <c r="V1789" s="48" t="str">
        <f t="shared" si="27"/>
        <v/>
      </c>
      <c r="W1789" s="48"/>
      <c r="X1789" s="48"/>
      <c r="Y1789" s="48"/>
      <c r="Z1789" s="48"/>
      <c r="AA1789" s="48" t="s">
        <v>135</v>
      </c>
      <c r="AB1789" s="41" t="s">
        <v>116</v>
      </c>
      <c r="AC1789" s="41" t="s">
        <v>136</v>
      </c>
      <c r="AD1789" s="41" t="s">
        <v>116</v>
      </c>
      <c r="AE1789" s="48" t="s">
        <v>136</v>
      </c>
      <c r="AF1789" s="41" t="s">
        <v>136</v>
      </c>
      <c r="AG1789" s="26">
        <v>82</v>
      </c>
      <c r="AH1789" s="50">
        <v>180.4</v>
      </c>
      <c r="AI1789" s="50">
        <v>131.2</v>
      </c>
      <c r="AJ1789" s="50">
        <v>295.2</v>
      </c>
      <c r="AK1789" s="51" t="s">
        <v>150</v>
      </c>
      <c r="AL1789" s="27" t="s">
        <v>2215</v>
      </c>
      <c r="AM1789" s="41"/>
      <c r="AP1789" s="54"/>
      <c r="AQ1789" s="54"/>
      <c r="AR1789" s="54"/>
      <c r="AS1789" s="54"/>
    </row>
    <row r="1790" s="7" customFormat="1" ht="53" customHeight="1" spans="1:45">
      <c r="A1790" s="23" t="s">
        <v>139</v>
      </c>
      <c r="B1790" s="24" t="s">
        <v>140</v>
      </c>
      <c r="C1790" s="25" t="s">
        <v>3447</v>
      </c>
      <c r="D1790" s="26" t="s">
        <v>3009</v>
      </c>
      <c r="E1790" s="27" t="s">
        <v>3024</v>
      </c>
      <c r="F1790" s="28" t="s">
        <v>377</v>
      </c>
      <c r="G1790" s="26" t="s">
        <v>2218</v>
      </c>
      <c r="H1790" s="26" t="s">
        <v>146</v>
      </c>
      <c r="I1790" s="26" t="s">
        <v>147</v>
      </c>
      <c r="J1790" s="41" t="s">
        <v>148</v>
      </c>
      <c r="K1790" s="41" t="s">
        <v>149</v>
      </c>
      <c r="L1790" s="42">
        <v>0.5</v>
      </c>
      <c r="M1790" s="43">
        <v>0</v>
      </c>
      <c r="N1790" s="43"/>
      <c r="O1790" s="43"/>
      <c r="P1790" s="43"/>
      <c r="Q1790" s="43"/>
      <c r="R1790" s="47">
        <v>0.5</v>
      </c>
      <c r="S1790" s="48"/>
      <c r="T1790" s="26"/>
      <c r="U1790" s="23"/>
      <c r="V1790" s="48" t="str">
        <f t="shared" si="27"/>
        <v/>
      </c>
      <c r="W1790" s="48"/>
      <c r="X1790" s="48"/>
      <c r="Y1790" s="48"/>
      <c r="Z1790" s="48"/>
      <c r="AA1790" s="48" t="s">
        <v>135</v>
      </c>
      <c r="AB1790" s="41" t="s">
        <v>116</v>
      </c>
      <c r="AC1790" s="41" t="s">
        <v>136</v>
      </c>
      <c r="AD1790" s="41" t="s">
        <v>116</v>
      </c>
      <c r="AE1790" s="48" t="s">
        <v>136</v>
      </c>
      <c r="AF1790" s="41" t="s">
        <v>136</v>
      </c>
      <c r="AG1790" s="26">
        <v>60</v>
      </c>
      <c r="AH1790" s="50">
        <v>132</v>
      </c>
      <c r="AI1790" s="50">
        <v>96</v>
      </c>
      <c r="AJ1790" s="50">
        <v>216</v>
      </c>
      <c r="AK1790" s="51" t="s">
        <v>150</v>
      </c>
      <c r="AL1790" s="27" t="s">
        <v>2081</v>
      </c>
      <c r="AM1790" s="41"/>
      <c r="AP1790" s="54"/>
      <c r="AQ1790" s="54"/>
      <c r="AR1790" s="54"/>
      <c r="AS1790" s="54"/>
    </row>
    <row r="1791" s="7" customFormat="1" ht="53" customHeight="1" spans="1:45">
      <c r="A1791" s="23" t="s">
        <v>139</v>
      </c>
      <c r="B1791" s="24" t="s">
        <v>140</v>
      </c>
      <c r="C1791" s="25" t="s">
        <v>3448</v>
      </c>
      <c r="D1791" s="26" t="s">
        <v>3009</v>
      </c>
      <c r="E1791" s="27" t="s">
        <v>3317</v>
      </c>
      <c r="F1791" s="28" t="s">
        <v>377</v>
      </c>
      <c r="G1791" s="26" t="s">
        <v>1469</v>
      </c>
      <c r="H1791" s="26" t="s">
        <v>146</v>
      </c>
      <c r="I1791" s="26" t="s">
        <v>147</v>
      </c>
      <c r="J1791" s="41" t="s">
        <v>148</v>
      </c>
      <c r="K1791" s="41" t="s">
        <v>149</v>
      </c>
      <c r="L1791" s="42">
        <v>1.65</v>
      </c>
      <c r="M1791" s="43">
        <v>0</v>
      </c>
      <c r="N1791" s="43"/>
      <c r="O1791" s="43"/>
      <c r="P1791" s="43"/>
      <c r="Q1791" s="43"/>
      <c r="R1791" s="47">
        <v>1.65</v>
      </c>
      <c r="S1791" s="48"/>
      <c r="T1791" s="26"/>
      <c r="U1791" s="23"/>
      <c r="V1791" s="48" t="str">
        <f t="shared" si="27"/>
        <v/>
      </c>
      <c r="W1791" s="48"/>
      <c r="X1791" s="48"/>
      <c r="Y1791" s="48"/>
      <c r="Z1791" s="48"/>
      <c r="AA1791" s="48" t="s">
        <v>135</v>
      </c>
      <c r="AB1791" s="41" t="s">
        <v>116</v>
      </c>
      <c r="AC1791" s="41" t="s">
        <v>136</v>
      </c>
      <c r="AD1791" s="41" t="s">
        <v>116</v>
      </c>
      <c r="AE1791" s="48" t="s">
        <v>136</v>
      </c>
      <c r="AF1791" s="41" t="s">
        <v>136</v>
      </c>
      <c r="AG1791" s="26">
        <v>8</v>
      </c>
      <c r="AH1791" s="50">
        <v>17.6</v>
      </c>
      <c r="AI1791" s="50">
        <v>12.8</v>
      </c>
      <c r="AJ1791" s="50">
        <v>28.8</v>
      </c>
      <c r="AK1791" s="51" t="s">
        <v>150</v>
      </c>
      <c r="AL1791" s="27" t="s">
        <v>1864</v>
      </c>
      <c r="AM1791" s="41"/>
      <c r="AP1791" s="54"/>
      <c r="AQ1791" s="54"/>
      <c r="AR1791" s="54"/>
      <c r="AS1791" s="54"/>
    </row>
    <row r="1792" s="7" customFormat="1" ht="53" customHeight="1" spans="1:45">
      <c r="A1792" s="23" t="s">
        <v>139</v>
      </c>
      <c r="B1792" s="24" t="s">
        <v>140</v>
      </c>
      <c r="C1792" s="25" t="s">
        <v>3449</v>
      </c>
      <c r="D1792" s="26" t="s">
        <v>3009</v>
      </c>
      <c r="E1792" s="52" t="s">
        <v>3033</v>
      </c>
      <c r="F1792" s="28" t="s">
        <v>377</v>
      </c>
      <c r="G1792" s="26" t="s">
        <v>1472</v>
      </c>
      <c r="H1792" s="26" t="s">
        <v>146</v>
      </c>
      <c r="I1792" s="26" t="s">
        <v>147</v>
      </c>
      <c r="J1792" s="41" t="s">
        <v>148</v>
      </c>
      <c r="K1792" s="41" t="s">
        <v>149</v>
      </c>
      <c r="L1792" s="42">
        <v>0.2</v>
      </c>
      <c r="M1792" s="43">
        <v>0</v>
      </c>
      <c r="N1792" s="43"/>
      <c r="O1792" s="43"/>
      <c r="P1792" s="43"/>
      <c r="Q1792" s="43"/>
      <c r="R1792" s="47">
        <v>0.2</v>
      </c>
      <c r="S1792" s="48"/>
      <c r="T1792" s="26"/>
      <c r="U1792" s="23"/>
      <c r="V1792" s="48" t="str">
        <f t="shared" si="27"/>
        <v/>
      </c>
      <c r="W1792" s="48"/>
      <c r="X1792" s="48"/>
      <c r="Y1792" s="48"/>
      <c r="Z1792" s="48"/>
      <c r="AA1792" s="48" t="s">
        <v>135</v>
      </c>
      <c r="AB1792" s="41" t="s">
        <v>116</v>
      </c>
      <c r="AC1792" s="41" t="s">
        <v>136</v>
      </c>
      <c r="AD1792" s="41" t="s">
        <v>116</v>
      </c>
      <c r="AE1792" s="48" t="s">
        <v>136</v>
      </c>
      <c r="AF1792" s="41" t="s">
        <v>136</v>
      </c>
      <c r="AG1792" s="26">
        <v>10</v>
      </c>
      <c r="AH1792" s="50">
        <v>22</v>
      </c>
      <c r="AI1792" s="50">
        <v>16</v>
      </c>
      <c r="AJ1792" s="50">
        <v>36</v>
      </c>
      <c r="AK1792" s="51" t="s">
        <v>150</v>
      </c>
      <c r="AL1792" s="27" t="s">
        <v>1740</v>
      </c>
      <c r="AM1792" s="41"/>
      <c r="AP1792" s="54"/>
      <c r="AQ1792" s="54"/>
      <c r="AR1792" s="54"/>
      <c r="AS1792" s="54"/>
    </row>
    <row r="1793" s="7" customFormat="1" ht="53" customHeight="1" spans="1:45">
      <c r="A1793" s="23" t="s">
        <v>139</v>
      </c>
      <c r="B1793" s="24" t="s">
        <v>140</v>
      </c>
      <c r="C1793" s="25" t="s">
        <v>3450</v>
      </c>
      <c r="D1793" s="26" t="s">
        <v>3451</v>
      </c>
      <c r="E1793" s="26" t="s">
        <v>3452</v>
      </c>
      <c r="F1793" s="28" t="s">
        <v>1324</v>
      </c>
      <c r="G1793" s="26" t="s">
        <v>388</v>
      </c>
      <c r="H1793" s="26" t="s">
        <v>146</v>
      </c>
      <c r="I1793" s="26" t="s">
        <v>147</v>
      </c>
      <c r="J1793" s="41" t="s">
        <v>148</v>
      </c>
      <c r="K1793" s="41" t="s">
        <v>149</v>
      </c>
      <c r="L1793" s="42">
        <v>0.9</v>
      </c>
      <c r="M1793" s="43">
        <v>0</v>
      </c>
      <c r="N1793" s="43"/>
      <c r="O1793" s="43"/>
      <c r="P1793" s="43"/>
      <c r="Q1793" s="43"/>
      <c r="R1793" s="47">
        <v>0.9</v>
      </c>
      <c r="S1793" s="48"/>
      <c r="T1793" s="26"/>
      <c r="U1793" s="23"/>
      <c r="V1793" s="48" t="str">
        <f t="shared" si="27"/>
        <v/>
      </c>
      <c r="W1793" s="48"/>
      <c r="X1793" s="48"/>
      <c r="Y1793" s="48"/>
      <c r="Z1793" s="48"/>
      <c r="AA1793" s="48" t="s">
        <v>135</v>
      </c>
      <c r="AB1793" s="41" t="s">
        <v>116</v>
      </c>
      <c r="AC1793" s="41" t="s">
        <v>116</v>
      </c>
      <c r="AD1793" s="41" t="s">
        <v>116</v>
      </c>
      <c r="AE1793" s="48" t="s">
        <v>136</v>
      </c>
      <c r="AF1793" s="41" t="s">
        <v>136</v>
      </c>
      <c r="AG1793" s="26">
        <v>100</v>
      </c>
      <c r="AH1793" s="50">
        <v>220</v>
      </c>
      <c r="AI1793" s="50">
        <v>160</v>
      </c>
      <c r="AJ1793" s="50">
        <v>360</v>
      </c>
      <c r="AK1793" s="51" t="s">
        <v>150</v>
      </c>
      <c r="AL1793" s="27" t="s">
        <v>3453</v>
      </c>
      <c r="AM1793" s="41"/>
      <c r="AP1793" s="54"/>
      <c r="AQ1793" s="54"/>
      <c r="AR1793" s="54"/>
      <c r="AS1793" s="54"/>
    </row>
    <row r="1794" s="7" customFormat="1" ht="53" customHeight="1" spans="1:45">
      <c r="A1794" s="23" t="s">
        <v>139</v>
      </c>
      <c r="B1794" s="24" t="s">
        <v>140</v>
      </c>
      <c r="C1794" s="25" t="s">
        <v>3454</v>
      </c>
      <c r="D1794" s="26" t="s">
        <v>3455</v>
      </c>
      <c r="E1794" s="27" t="s">
        <v>3456</v>
      </c>
      <c r="F1794" s="28" t="s">
        <v>224</v>
      </c>
      <c r="G1794" s="26" t="s">
        <v>417</v>
      </c>
      <c r="H1794" s="26" t="s">
        <v>146</v>
      </c>
      <c r="I1794" s="26" t="s">
        <v>147</v>
      </c>
      <c r="J1794" s="41" t="s">
        <v>148</v>
      </c>
      <c r="K1794" s="41" t="s">
        <v>149</v>
      </c>
      <c r="L1794" s="42">
        <v>1</v>
      </c>
      <c r="M1794" s="43">
        <v>0</v>
      </c>
      <c r="N1794" s="43"/>
      <c r="O1794" s="43"/>
      <c r="P1794" s="43"/>
      <c r="Q1794" s="43"/>
      <c r="R1794" s="47">
        <v>1</v>
      </c>
      <c r="S1794" s="48"/>
      <c r="T1794" s="26"/>
      <c r="U1794" s="23"/>
      <c r="V1794" s="48" t="str">
        <f t="shared" si="27"/>
        <v/>
      </c>
      <c r="W1794" s="48"/>
      <c r="X1794" s="48"/>
      <c r="Y1794" s="48"/>
      <c r="Z1794" s="48"/>
      <c r="AA1794" s="48" t="s">
        <v>135</v>
      </c>
      <c r="AB1794" s="41" t="s">
        <v>116</v>
      </c>
      <c r="AC1794" s="41" t="s">
        <v>136</v>
      </c>
      <c r="AD1794" s="41" t="s">
        <v>116</v>
      </c>
      <c r="AE1794" s="48" t="s">
        <v>136</v>
      </c>
      <c r="AF1794" s="41" t="s">
        <v>136</v>
      </c>
      <c r="AG1794" s="26">
        <v>37</v>
      </c>
      <c r="AH1794" s="50">
        <v>81.4</v>
      </c>
      <c r="AI1794" s="50">
        <v>59.2</v>
      </c>
      <c r="AJ1794" s="50">
        <v>133.2</v>
      </c>
      <c r="AK1794" s="51" t="s">
        <v>150</v>
      </c>
      <c r="AL1794" s="27" t="s">
        <v>3457</v>
      </c>
      <c r="AM1794" s="41"/>
      <c r="AP1794" s="54"/>
      <c r="AQ1794" s="54"/>
      <c r="AR1794" s="54"/>
      <c r="AS1794" s="54"/>
    </row>
    <row r="1795" s="7" customFormat="1" ht="53" customHeight="1" spans="1:45">
      <c r="A1795" s="23" t="s">
        <v>139</v>
      </c>
      <c r="B1795" s="24" t="s">
        <v>140</v>
      </c>
      <c r="C1795" s="25" t="s">
        <v>3458</v>
      </c>
      <c r="D1795" s="26" t="s">
        <v>3455</v>
      </c>
      <c r="E1795" s="27" t="s">
        <v>3459</v>
      </c>
      <c r="F1795" s="28" t="s">
        <v>224</v>
      </c>
      <c r="G1795" s="26" t="s">
        <v>225</v>
      </c>
      <c r="H1795" s="26" t="s">
        <v>146</v>
      </c>
      <c r="I1795" s="26" t="s">
        <v>147</v>
      </c>
      <c r="J1795" s="41" t="s">
        <v>148</v>
      </c>
      <c r="K1795" s="41" t="s">
        <v>149</v>
      </c>
      <c r="L1795" s="42">
        <v>10</v>
      </c>
      <c r="M1795" s="43">
        <v>0</v>
      </c>
      <c r="N1795" s="43"/>
      <c r="O1795" s="43"/>
      <c r="P1795" s="43"/>
      <c r="Q1795" s="43"/>
      <c r="R1795" s="47">
        <v>10</v>
      </c>
      <c r="S1795" s="48"/>
      <c r="T1795" s="26"/>
      <c r="U1795" s="23"/>
      <c r="V1795" s="48" t="str">
        <f t="shared" si="27"/>
        <v/>
      </c>
      <c r="W1795" s="48"/>
      <c r="X1795" s="48"/>
      <c r="Y1795" s="48"/>
      <c r="Z1795" s="48"/>
      <c r="AA1795" s="48" t="s">
        <v>135</v>
      </c>
      <c r="AB1795" s="41" t="s">
        <v>116</v>
      </c>
      <c r="AC1795" s="41" t="s">
        <v>136</v>
      </c>
      <c r="AD1795" s="41" t="s">
        <v>116</v>
      </c>
      <c r="AE1795" s="48" t="s">
        <v>136</v>
      </c>
      <c r="AF1795" s="41" t="s">
        <v>136</v>
      </c>
      <c r="AG1795" s="26">
        <v>65</v>
      </c>
      <c r="AH1795" s="50">
        <v>143</v>
      </c>
      <c r="AI1795" s="50">
        <v>104</v>
      </c>
      <c r="AJ1795" s="50">
        <v>234</v>
      </c>
      <c r="AK1795" s="51" t="s">
        <v>150</v>
      </c>
      <c r="AL1795" s="27" t="s">
        <v>3460</v>
      </c>
      <c r="AM1795" s="41"/>
      <c r="AP1795" s="54"/>
      <c r="AQ1795" s="54"/>
      <c r="AR1795" s="54"/>
      <c r="AS1795" s="54"/>
    </row>
    <row r="1796" s="7" customFormat="1" ht="53" customHeight="1" spans="1:45">
      <c r="A1796" s="23" t="s">
        <v>139</v>
      </c>
      <c r="B1796" s="24" t="s">
        <v>140</v>
      </c>
      <c r="C1796" s="25" t="s">
        <v>3461</v>
      </c>
      <c r="D1796" s="26" t="s">
        <v>3455</v>
      </c>
      <c r="E1796" s="27" t="s">
        <v>3462</v>
      </c>
      <c r="F1796" s="28" t="s">
        <v>224</v>
      </c>
      <c r="G1796" s="26" t="s">
        <v>1045</v>
      </c>
      <c r="H1796" s="26" t="s">
        <v>146</v>
      </c>
      <c r="I1796" s="26" t="s">
        <v>147</v>
      </c>
      <c r="J1796" s="41" t="s">
        <v>148</v>
      </c>
      <c r="K1796" s="41" t="s">
        <v>149</v>
      </c>
      <c r="L1796" s="42">
        <v>5</v>
      </c>
      <c r="M1796" s="43">
        <v>0</v>
      </c>
      <c r="N1796" s="43"/>
      <c r="O1796" s="43"/>
      <c r="P1796" s="43"/>
      <c r="Q1796" s="43"/>
      <c r="R1796" s="47">
        <v>5</v>
      </c>
      <c r="S1796" s="48"/>
      <c r="T1796" s="26"/>
      <c r="U1796" s="23"/>
      <c r="V1796" s="48" t="str">
        <f t="shared" si="27"/>
        <v/>
      </c>
      <c r="W1796" s="48"/>
      <c r="X1796" s="48"/>
      <c r="Y1796" s="48"/>
      <c r="Z1796" s="48"/>
      <c r="AA1796" s="48" t="s">
        <v>135</v>
      </c>
      <c r="AB1796" s="41" t="s">
        <v>116</v>
      </c>
      <c r="AC1796" s="41" t="s">
        <v>136</v>
      </c>
      <c r="AD1796" s="41" t="s">
        <v>116</v>
      </c>
      <c r="AE1796" s="48" t="s">
        <v>136</v>
      </c>
      <c r="AF1796" s="41" t="s">
        <v>136</v>
      </c>
      <c r="AG1796" s="26">
        <v>25</v>
      </c>
      <c r="AH1796" s="50">
        <v>55</v>
      </c>
      <c r="AI1796" s="50">
        <v>40</v>
      </c>
      <c r="AJ1796" s="50">
        <v>90</v>
      </c>
      <c r="AK1796" s="51" t="s">
        <v>150</v>
      </c>
      <c r="AL1796" s="27" t="s">
        <v>3463</v>
      </c>
      <c r="AM1796" s="41"/>
      <c r="AP1796" s="54"/>
      <c r="AQ1796" s="54"/>
      <c r="AR1796" s="54"/>
      <c r="AS1796" s="54"/>
    </row>
    <row r="1797" s="7" customFormat="1" ht="53" customHeight="1" spans="1:45">
      <c r="A1797" s="23" t="s">
        <v>139</v>
      </c>
      <c r="B1797" s="24" t="s">
        <v>140</v>
      </c>
      <c r="C1797" s="25" t="s">
        <v>3464</v>
      </c>
      <c r="D1797" s="26" t="s">
        <v>3455</v>
      </c>
      <c r="E1797" s="27" t="s">
        <v>3465</v>
      </c>
      <c r="F1797" s="28" t="s">
        <v>224</v>
      </c>
      <c r="G1797" s="27" t="s">
        <v>229</v>
      </c>
      <c r="H1797" s="26" t="s">
        <v>146</v>
      </c>
      <c r="I1797" s="26" t="s">
        <v>147</v>
      </c>
      <c r="J1797" s="41" t="s">
        <v>148</v>
      </c>
      <c r="K1797" s="41" t="s">
        <v>149</v>
      </c>
      <c r="L1797" s="42">
        <v>0.6</v>
      </c>
      <c r="M1797" s="43">
        <v>0</v>
      </c>
      <c r="N1797" s="43"/>
      <c r="O1797" s="43"/>
      <c r="P1797" s="43"/>
      <c r="Q1797" s="43"/>
      <c r="R1797" s="47">
        <v>0.6</v>
      </c>
      <c r="S1797" s="48"/>
      <c r="T1797" s="27"/>
      <c r="U1797" s="23"/>
      <c r="V1797" s="48" t="str">
        <f t="shared" si="27"/>
        <v/>
      </c>
      <c r="W1797" s="48"/>
      <c r="X1797" s="48"/>
      <c r="Y1797" s="48"/>
      <c r="Z1797" s="48"/>
      <c r="AA1797" s="48" t="s">
        <v>135</v>
      </c>
      <c r="AB1797" s="41" t="s">
        <v>116</v>
      </c>
      <c r="AC1797" s="41" t="s">
        <v>136</v>
      </c>
      <c r="AD1797" s="41" t="s">
        <v>116</v>
      </c>
      <c r="AE1797" s="48" t="s">
        <v>136</v>
      </c>
      <c r="AF1797" s="41" t="s">
        <v>136</v>
      </c>
      <c r="AG1797" s="26">
        <v>49</v>
      </c>
      <c r="AH1797" s="50">
        <v>107.8</v>
      </c>
      <c r="AI1797" s="50">
        <v>78.4</v>
      </c>
      <c r="AJ1797" s="50">
        <v>176.4</v>
      </c>
      <c r="AK1797" s="51" t="s">
        <v>150</v>
      </c>
      <c r="AL1797" s="27" t="s">
        <v>3466</v>
      </c>
      <c r="AM1797" s="41"/>
      <c r="AP1797" s="54"/>
      <c r="AQ1797" s="54"/>
      <c r="AR1797" s="54"/>
      <c r="AS1797" s="54"/>
    </row>
    <row r="1798" s="7" customFormat="1" ht="53" customHeight="1" spans="1:45">
      <c r="A1798" s="23" t="s">
        <v>139</v>
      </c>
      <c r="B1798" s="24" t="s">
        <v>140</v>
      </c>
      <c r="C1798" s="25" t="s">
        <v>3467</v>
      </c>
      <c r="D1798" s="26" t="s">
        <v>3455</v>
      </c>
      <c r="E1798" s="27" t="s">
        <v>3468</v>
      </c>
      <c r="F1798" s="28" t="s">
        <v>224</v>
      </c>
      <c r="G1798" s="26" t="s">
        <v>356</v>
      </c>
      <c r="H1798" s="26" t="s">
        <v>146</v>
      </c>
      <c r="I1798" s="26" t="s">
        <v>147</v>
      </c>
      <c r="J1798" s="41" t="s">
        <v>148</v>
      </c>
      <c r="K1798" s="41" t="s">
        <v>149</v>
      </c>
      <c r="L1798" s="42">
        <v>2</v>
      </c>
      <c r="M1798" s="43">
        <v>0</v>
      </c>
      <c r="N1798" s="43"/>
      <c r="O1798" s="43"/>
      <c r="P1798" s="43"/>
      <c r="Q1798" s="43"/>
      <c r="R1798" s="47">
        <v>2</v>
      </c>
      <c r="S1798" s="48"/>
      <c r="T1798" s="26"/>
      <c r="U1798" s="23"/>
      <c r="V1798" s="48" t="str">
        <f t="shared" si="27"/>
        <v/>
      </c>
      <c r="W1798" s="48"/>
      <c r="X1798" s="48"/>
      <c r="Y1798" s="48"/>
      <c r="Z1798" s="48"/>
      <c r="AA1798" s="48" t="s">
        <v>135</v>
      </c>
      <c r="AB1798" s="41" t="s">
        <v>116</v>
      </c>
      <c r="AC1798" s="41" t="s">
        <v>116</v>
      </c>
      <c r="AD1798" s="41" t="s">
        <v>116</v>
      </c>
      <c r="AE1798" s="48" t="s">
        <v>136</v>
      </c>
      <c r="AF1798" s="41" t="s">
        <v>136</v>
      </c>
      <c r="AG1798" s="26">
        <v>49</v>
      </c>
      <c r="AH1798" s="50">
        <v>107.8</v>
      </c>
      <c r="AI1798" s="50">
        <v>78.4</v>
      </c>
      <c r="AJ1798" s="50">
        <v>176.4</v>
      </c>
      <c r="AK1798" s="51" t="s">
        <v>150</v>
      </c>
      <c r="AL1798" s="27" t="s">
        <v>3466</v>
      </c>
      <c r="AM1798" s="41"/>
      <c r="AP1798" s="54"/>
      <c r="AQ1798" s="54"/>
      <c r="AR1798" s="54"/>
      <c r="AS1798" s="54"/>
    </row>
    <row r="1799" s="7" customFormat="1" ht="53" customHeight="1" spans="1:45">
      <c r="A1799" s="23" t="s">
        <v>139</v>
      </c>
      <c r="B1799" s="24" t="s">
        <v>140</v>
      </c>
      <c r="C1799" s="25" t="s">
        <v>3469</v>
      </c>
      <c r="D1799" s="26" t="s">
        <v>3455</v>
      </c>
      <c r="E1799" s="27" t="s">
        <v>3470</v>
      </c>
      <c r="F1799" s="28" t="s">
        <v>224</v>
      </c>
      <c r="G1799" s="26" t="s">
        <v>429</v>
      </c>
      <c r="H1799" s="26" t="s">
        <v>146</v>
      </c>
      <c r="I1799" s="26" t="s">
        <v>147</v>
      </c>
      <c r="J1799" s="41" t="s">
        <v>148</v>
      </c>
      <c r="K1799" s="41" t="s">
        <v>149</v>
      </c>
      <c r="L1799" s="42">
        <v>6</v>
      </c>
      <c r="M1799" s="43">
        <v>0</v>
      </c>
      <c r="N1799" s="43"/>
      <c r="O1799" s="43"/>
      <c r="P1799" s="43"/>
      <c r="Q1799" s="43"/>
      <c r="R1799" s="47">
        <v>6</v>
      </c>
      <c r="S1799" s="48"/>
      <c r="T1799" s="26"/>
      <c r="U1799" s="23"/>
      <c r="V1799" s="48" t="str">
        <f t="shared" si="27"/>
        <v/>
      </c>
      <c r="W1799" s="48"/>
      <c r="X1799" s="48"/>
      <c r="Y1799" s="48"/>
      <c r="Z1799" s="48"/>
      <c r="AA1799" s="48" t="s">
        <v>135</v>
      </c>
      <c r="AB1799" s="41" t="s">
        <v>116</v>
      </c>
      <c r="AC1799" s="41" t="s">
        <v>116</v>
      </c>
      <c r="AD1799" s="41" t="s">
        <v>116</v>
      </c>
      <c r="AE1799" s="48" t="s">
        <v>136</v>
      </c>
      <c r="AF1799" s="41" t="s">
        <v>136</v>
      </c>
      <c r="AG1799" s="26">
        <v>69</v>
      </c>
      <c r="AH1799" s="50">
        <v>151.8</v>
      </c>
      <c r="AI1799" s="50">
        <v>110.4</v>
      </c>
      <c r="AJ1799" s="50">
        <v>248.4</v>
      </c>
      <c r="AK1799" s="51" t="s">
        <v>150</v>
      </c>
      <c r="AL1799" s="27" t="s">
        <v>3471</v>
      </c>
      <c r="AM1799" s="41"/>
      <c r="AP1799" s="54"/>
      <c r="AQ1799" s="54"/>
      <c r="AR1799" s="54"/>
      <c r="AS1799" s="54"/>
    </row>
    <row r="1800" s="7" customFormat="1" ht="53" customHeight="1" spans="1:45">
      <c r="A1800" s="23" t="s">
        <v>139</v>
      </c>
      <c r="B1800" s="24" t="s">
        <v>140</v>
      </c>
      <c r="C1800" s="25" t="s">
        <v>3472</v>
      </c>
      <c r="D1800" s="26" t="s">
        <v>3455</v>
      </c>
      <c r="E1800" s="27" t="s">
        <v>3473</v>
      </c>
      <c r="F1800" s="28" t="s">
        <v>224</v>
      </c>
      <c r="G1800" s="26" t="s">
        <v>432</v>
      </c>
      <c r="H1800" s="26" t="s">
        <v>146</v>
      </c>
      <c r="I1800" s="26" t="s">
        <v>147</v>
      </c>
      <c r="J1800" s="41" t="s">
        <v>148</v>
      </c>
      <c r="K1800" s="41" t="s">
        <v>149</v>
      </c>
      <c r="L1800" s="42">
        <v>1.5</v>
      </c>
      <c r="M1800" s="43">
        <v>0</v>
      </c>
      <c r="N1800" s="43"/>
      <c r="O1800" s="43"/>
      <c r="P1800" s="43"/>
      <c r="Q1800" s="43"/>
      <c r="R1800" s="47">
        <v>1.5</v>
      </c>
      <c r="S1800" s="48"/>
      <c r="T1800" s="26"/>
      <c r="U1800" s="23"/>
      <c r="V1800" s="48" t="str">
        <f t="shared" ref="V1800:V1863" si="28">T1800&amp;U1800</f>
        <v/>
      </c>
      <c r="W1800" s="48"/>
      <c r="X1800" s="48"/>
      <c r="Y1800" s="48"/>
      <c r="Z1800" s="48"/>
      <c r="AA1800" s="48" t="s">
        <v>135</v>
      </c>
      <c r="AB1800" s="41" t="s">
        <v>116</v>
      </c>
      <c r="AC1800" s="41" t="s">
        <v>136</v>
      </c>
      <c r="AD1800" s="41" t="s">
        <v>116</v>
      </c>
      <c r="AE1800" s="48" t="s">
        <v>136</v>
      </c>
      <c r="AF1800" s="41" t="s">
        <v>136</v>
      </c>
      <c r="AG1800" s="26">
        <v>30</v>
      </c>
      <c r="AH1800" s="50">
        <v>66</v>
      </c>
      <c r="AI1800" s="50">
        <v>48</v>
      </c>
      <c r="AJ1800" s="50">
        <v>108</v>
      </c>
      <c r="AK1800" s="51" t="s">
        <v>150</v>
      </c>
      <c r="AL1800" s="27" t="s">
        <v>3474</v>
      </c>
      <c r="AM1800" s="41"/>
      <c r="AP1800" s="54"/>
      <c r="AQ1800" s="54"/>
      <c r="AR1800" s="54"/>
      <c r="AS1800" s="54"/>
    </row>
    <row r="1801" s="7" customFormat="1" ht="53" customHeight="1" spans="1:45">
      <c r="A1801" s="23" t="s">
        <v>139</v>
      </c>
      <c r="B1801" s="24" t="s">
        <v>140</v>
      </c>
      <c r="C1801" s="25" t="s">
        <v>3475</v>
      </c>
      <c r="D1801" s="26" t="s">
        <v>3455</v>
      </c>
      <c r="E1801" s="27" t="s">
        <v>3476</v>
      </c>
      <c r="F1801" s="28" t="s">
        <v>224</v>
      </c>
      <c r="G1801" s="26" t="s">
        <v>233</v>
      </c>
      <c r="H1801" s="26" t="s">
        <v>146</v>
      </c>
      <c r="I1801" s="26" t="s">
        <v>147</v>
      </c>
      <c r="J1801" s="41" t="s">
        <v>148</v>
      </c>
      <c r="K1801" s="41" t="s">
        <v>149</v>
      </c>
      <c r="L1801" s="42">
        <v>8</v>
      </c>
      <c r="M1801" s="43">
        <v>0</v>
      </c>
      <c r="N1801" s="43"/>
      <c r="O1801" s="43"/>
      <c r="P1801" s="43"/>
      <c r="Q1801" s="43"/>
      <c r="R1801" s="47">
        <v>8</v>
      </c>
      <c r="S1801" s="48"/>
      <c r="T1801" s="26"/>
      <c r="U1801" s="23"/>
      <c r="V1801" s="48" t="str">
        <f t="shared" si="28"/>
        <v/>
      </c>
      <c r="W1801" s="48"/>
      <c r="X1801" s="48"/>
      <c r="Y1801" s="48"/>
      <c r="Z1801" s="48"/>
      <c r="AA1801" s="48" t="s">
        <v>135</v>
      </c>
      <c r="AB1801" s="41" t="s">
        <v>116</v>
      </c>
      <c r="AC1801" s="41" t="s">
        <v>116</v>
      </c>
      <c r="AD1801" s="41" t="s">
        <v>116</v>
      </c>
      <c r="AE1801" s="48" t="s">
        <v>136</v>
      </c>
      <c r="AF1801" s="41" t="s">
        <v>136</v>
      </c>
      <c r="AG1801" s="26">
        <v>45</v>
      </c>
      <c r="AH1801" s="50">
        <v>99</v>
      </c>
      <c r="AI1801" s="50">
        <v>72</v>
      </c>
      <c r="AJ1801" s="50">
        <v>162</v>
      </c>
      <c r="AK1801" s="51" t="s">
        <v>150</v>
      </c>
      <c r="AL1801" s="27" t="s">
        <v>3477</v>
      </c>
      <c r="AM1801" s="41"/>
      <c r="AP1801" s="54"/>
      <c r="AQ1801" s="54"/>
      <c r="AR1801" s="54"/>
      <c r="AS1801" s="54"/>
    </row>
    <row r="1802" s="7" customFormat="1" ht="53" customHeight="1" spans="1:45">
      <c r="A1802" s="23" t="s">
        <v>139</v>
      </c>
      <c r="B1802" s="24" t="s">
        <v>140</v>
      </c>
      <c r="C1802" s="25" t="s">
        <v>3478</v>
      </c>
      <c r="D1802" s="26" t="s">
        <v>3455</v>
      </c>
      <c r="E1802" s="27" t="s">
        <v>3468</v>
      </c>
      <c r="F1802" s="28" t="s">
        <v>224</v>
      </c>
      <c r="G1802" s="26" t="s">
        <v>438</v>
      </c>
      <c r="H1802" s="26" t="s">
        <v>146</v>
      </c>
      <c r="I1802" s="26" t="s">
        <v>147</v>
      </c>
      <c r="J1802" s="41" t="s">
        <v>148</v>
      </c>
      <c r="K1802" s="41" t="s">
        <v>149</v>
      </c>
      <c r="L1802" s="42">
        <v>2</v>
      </c>
      <c r="M1802" s="43">
        <v>0</v>
      </c>
      <c r="N1802" s="43"/>
      <c r="O1802" s="43"/>
      <c r="P1802" s="43"/>
      <c r="Q1802" s="43"/>
      <c r="R1802" s="47">
        <v>2</v>
      </c>
      <c r="S1802" s="48"/>
      <c r="T1802" s="26"/>
      <c r="U1802" s="23"/>
      <c r="V1802" s="48" t="str">
        <f t="shared" si="28"/>
        <v/>
      </c>
      <c r="W1802" s="48"/>
      <c r="X1802" s="48"/>
      <c r="Y1802" s="48"/>
      <c r="Z1802" s="48"/>
      <c r="AA1802" s="48" t="s">
        <v>135</v>
      </c>
      <c r="AB1802" s="41" t="s">
        <v>116</v>
      </c>
      <c r="AC1802" s="41" t="s">
        <v>136</v>
      </c>
      <c r="AD1802" s="41" t="s">
        <v>116</v>
      </c>
      <c r="AE1802" s="48" t="s">
        <v>136</v>
      </c>
      <c r="AF1802" s="41" t="s">
        <v>136</v>
      </c>
      <c r="AG1802" s="26">
        <v>57</v>
      </c>
      <c r="AH1802" s="50">
        <v>125.4</v>
      </c>
      <c r="AI1802" s="50">
        <v>91.2</v>
      </c>
      <c r="AJ1802" s="50">
        <v>205.2</v>
      </c>
      <c r="AK1802" s="51" t="s">
        <v>150</v>
      </c>
      <c r="AL1802" s="27" t="s">
        <v>3479</v>
      </c>
      <c r="AM1802" s="41"/>
      <c r="AP1802" s="54"/>
      <c r="AQ1802" s="54"/>
      <c r="AR1802" s="54"/>
      <c r="AS1802" s="54"/>
    </row>
    <row r="1803" s="7" customFormat="1" ht="53" customHeight="1" spans="1:45">
      <c r="A1803" s="23" t="s">
        <v>139</v>
      </c>
      <c r="B1803" s="24" t="s">
        <v>140</v>
      </c>
      <c r="C1803" s="25" t="s">
        <v>3480</v>
      </c>
      <c r="D1803" s="26" t="s">
        <v>3455</v>
      </c>
      <c r="E1803" s="27" t="s">
        <v>3481</v>
      </c>
      <c r="F1803" s="28" t="s">
        <v>224</v>
      </c>
      <c r="G1803" s="26" t="s">
        <v>441</v>
      </c>
      <c r="H1803" s="26" t="s">
        <v>146</v>
      </c>
      <c r="I1803" s="26" t="s">
        <v>147</v>
      </c>
      <c r="J1803" s="41" t="s">
        <v>148</v>
      </c>
      <c r="K1803" s="41" t="s">
        <v>149</v>
      </c>
      <c r="L1803" s="42">
        <v>4</v>
      </c>
      <c r="M1803" s="43">
        <v>0</v>
      </c>
      <c r="N1803" s="43"/>
      <c r="O1803" s="43"/>
      <c r="P1803" s="43"/>
      <c r="Q1803" s="43"/>
      <c r="R1803" s="47">
        <v>4</v>
      </c>
      <c r="S1803" s="48"/>
      <c r="T1803" s="26"/>
      <c r="U1803" s="23"/>
      <c r="V1803" s="48" t="str">
        <f t="shared" si="28"/>
        <v/>
      </c>
      <c r="W1803" s="48"/>
      <c r="X1803" s="48"/>
      <c r="Y1803" s="48"/>
      <c r="Z1803" s="48"/>
      <c r="AA1803" s="48" t="s">
        <v>135</v>
      </c>
      <c r="AB1803" s="41" t="s">
        <v>116</v>
      </c>
      <c r="AC1803" s="41" t="s">
        <v>136</v>
      </c>
      <c r="AD1803" s="41" t="s">
        <v>116</v>
      </c>
      <c r="AE1803" s="48" t="s">
        <v>136</v>
      </c>
      <c r="AF1803" s="41" t="s">
        <v>136</v>
      </c>
      <c r="AG1803" s="26">
        <v>64</v>
      </c>
      <c r="AH1803" s="50">
        <v>140.8</v>
      </c>
      <c r="AI1803" s="50">
        <v>102.4</v>
      </c>
      <c r="AJ1803" s="50">
        <v>230.4</v>
      </c>
      <c r="AK1803" s="51" t="s">
        <v>150</v>
      </c>
      <c r="AL1803" s="27" t="s">
        <v>3482</v>
      </c>
      <c r="AM1803" s="41"/>
      <c r="AP1803" s="54"/>
      <c r="AQ1803" s="54"/>
      <c r="AR1803" s="54"/>
      <c r="AS1803" s="54"/>
    </row>
    <row r="1804" s="7" customFormat="1" ht="53" customHeight="1" spans="1:45">
      <c r="A1804" s="23" t="s">
        <v>139</v>
      </c>
      <c r="B1804" s="24" t="s">
        <v>140</v>
      </c>
      <c r="C1804" s="25" t="s">
        <v>3483</v>
      </c>
      <c r="D1804" s="26" t="s">
        <v>3455</v>
      </c>
      <c r="E1804" s="27" t="s">
        <v>3468</v>
      </c>
      <c r="F1804" s="28" t="s">
        <v>224</v>
      </c>
      <c r="G1804" s="26" t="s">
        <v>449</v>
      </c>
      <c r="H1804" s="26" t="s">
        <v>146</v>
      </c>
      <c r="I1804" s="26" t="s">
        <v>147</v>
      </c>
      <c r="J1804" s="41" t="s">
        <v>148</v>
      </c>
      <c r="K1804" s="41" t="s">
        <v>149</v>
      </c>
      <c r="L1804" s="42">
        <v>2</v>
      </c>
      <c r="M1804" s="43">
        <v>0</v>
      </c>
      <c r="N1804" s="43"/>
      <c r="O1804" s="43"/>
      <c r="P1804" s="43"/>
      <c r="Q1804" s="43"/>
      <c r="R1804" s="47">
        <v>2</v>
      </c>
      <c r="S1804" s="48"/>
      <c r="T1804" s="26"/>
      <c r="U1804" s="23"/>
      <c r="V1804" s="48" t="str">
        <f t="shared" si="28"/>
        <v/>
      </c>
      <c r="W1804" s="48"/>
      <c r="X1804" s="48"/>
      <c r="Y1804" s="48"/>
      <c r="Z1804" s="48"/>
      <c r="AA1804" s="48" t="s">
        <v>135</v>
      </c>
      <c r="AB1804" s="41" t="s">
        <v>116</v>
      </c>
      <c r="AC1804" s="41" t="s">
        <v>136</v>
      </c>
      <c r="AD1804" s="41" t="s">
        <v>116</v>
      </c>
      <c r="AE1804" s="48" t="s">
        <v>136</v>
      </c>
      <c r="AF1804" s="41" t="s">
        <v>136</v>
      </c>
      <c r="AG1804" s="26">
        <v>84</v>
      </c>
      <c r="AH1804" s="50">
        <v>184.8</v>
      </c>
      <c r="AI1804" s="50">
        <v>134.4</v>
      </c>
      <c r="AJ1804" s="50">
        <v>302.4</v>
      </c>
      <c r="AK1804" s="51" t="s">
        <v>150</v>
      </c>
      <c r="AL1804" s="27" t="s">
        <v>3484</v>
      </c>
      <c r="AM1804" s="41"/>
      <c r="AP1804" s="54"/>
      <c r="AQ1804" s="54"/>
      <c r="AR1804" s="54"/>
      <c r="AS1804" s="54"/>
    </row>
    <row r="1805" s="7" customFormat="1" ht="53" customHeight="1" spans="1:45">
      <c r="A1805" s="23" t="s">
        <v>139</v>
      </c>
      <c r="B1805" s="24" t="s">
        <v>140</v>
      </c>
      <c r="C1805" s="25" t="s">
        <v>3485</v>
      </c>
      <c r="D1805" s="26" t="s">
        <v>3455</v>
      </c>
      <c r="E1805" s="27" t="s">
        <v>3486</v>
      </c>
      <c r="F1805" s="28" t="s">
        <v>456</v>
      </c>
      <c r="G1805" s="26" t="s">
        <v>1787</v>
      </c>
      <c r="H1805" s="26" t="s">
        <v>146</v>
      </c>
      <c r="I1805" s="26" t="s">
        <v>147</v>
      </c>
      <c r="J1805" s="41" t="s">
        <v>148</v>
      </c>
      <c r="K1805" s="41" t="s">
        <v>149</v>
      </c>
      <c r="L1805" s="42">
        <v>0.9</v>
      </c>
      <c r="M1805" s="43">
        <v>0</v>
      </c>
      <c r="N1805" s="43"/>
      <c r="O1805" s="43"/>
      <c r="P1805" s="43"/>
      <c r="Q1805" s="43"/>
      <c r="R1805" s="47">
        <v>0.9</v>
      </c>
      <c r="S1805" s="48"/>
      <c r="T1805" s="26"/>
      <c r="U1805" s="23"/>
      <c r="V1805" s="48" t="str">
        <f t="shared" si="28"/>
        <v/>
      </c>
      <c r="W1805" s="48"/>
      <c r="X1805" s="48"/>
      <c r="Y1805" s="48"/>
      <c r="Z1805" s="48"/>
      <c r="AA1805" s="48" t="s">
        <v>135</v>
      </c>
      <c r="AB1805" s="41" t="s">
        <v>116</v>
      </c>
      <c r="AC1805" s="41" t="s">
        <v>136</v>
      </c>
      <c r="AD1805" s="41" t="s">
        <v>116</v>
      </c>
      <c r="AE1805" s="48" t="s">
        <v>136</v>
      </c>
      <c r="AF1805" s="41" t="s">
        <v>136</v>
      </c>
      <c r="AG1805" s="26">
        <v>14</v>
      </c>
      <c r="AH1805" s="50">
        <v>30.8</v>
      </c>
      <c r="AI1805" s="50">
        <v>22.4</v>
      </c>
      <c r="AJ1805" s="50">
        <v>50.4</v>
      </c>
      <c r="AK1805" s="51" t="s">
        <v>150</v>
      </c>
      <c r="AL1805" s="27" t="s">
        <v>3487</v>
      </c>
      <c r="AM1805" s="41"/>
      <c r="AP1805" s="54"/>
      <c r="AQ1805" s="54"/>
      <c r="AR1805" s="54"/>
      <c r="AS1805" s="54"/>
    </row>
    <row r="1806" s="7" customFormat="1" ht="53" customHeight="1" spans="1:45">
      <c r="A1806" s="23" t="s">
        <v>139</v>
      </c>
      <c r="B1806" s="24" t="s">
        <v>140</v>
      </c>
      <c r="C1806" s="25" t="s">
        <v>3488</v>
      </c>
      <c r="D1806" s="26" t="s">
        <v>3455</v>
      </c>
      <c r="E1806" s="27" t="s">
        <v>3489</v>
      </c>
      <c r="F1806" s="28" t="s">
        <v>456</v>
      </c>
      <c r="G1806" s="26" t="s">
        <v>464</v>
      </c>
      <c r="H1806" s="26" t="s">
        <v>146</v>
      </c>
      <c r="I1806" s="26" t="s">
        <v>147</v>
      </c>
      <c r="J1806" s="41" t="s">
        <v>148</v>
      </c>
      <c r="K1806" s="41" t="s">
        <v>149</v>
      </c>
      <c r="L1806" s="42">
        <v>0.8</v>
      </c>
      <c r="M1806" s="43">
        <v>0</v>
      </c>
      <c r="N1806" s="43"/>
      <c r="O1806" s="43"/>
      <c r="P1806" s="43"/>
      <c r="Q1806" s="43"/>
      <c r="R1806" s="47">
        <v>0.8</v>
      </c>
      <c r="S1806" s="48"/>
      <c r="T1806" s="26"/>
      <c r="U1806" s="23"/>
      <c r="V1806" s="48" t="str">
        <f t="shared" si="28"/>
        <v/>
      </c>
      <c r="W1806" s="48"/>
      <c r="X1806" s="48"/>
      <c r="Y1806" s="48"/>
      <c r="Z1806" s="48"/>
      <c r="AA1806" s="48" t="s">
        <v>135</v>
      </c>
      <c r="AB1806" s="41" t="s">
        <v>116</v>
      </c>
      <c r="AC1806" s="41" t="s">
        <v>136</v>
      </c>
      <c r="AD1806" s="41" t="s">
        <v>116</v>
      </c>
      <c r="AE1806" s="48" t="s">
        <v>136</v>
      </c>
      <c r="AF1806" s="41" t="s">
        <v>136</v>
      </c>
      <c r="AG1806" s="26">
        <v>26</v>
      </c>
      <c r="AH1806" s="50">
        <v>57.2</v>
      </c>
      <c r="AI1806" s="50">
        <v>41.6</v>
      </c>
      <c r="AJ1806" s="50">
        <v>93.6</v>
      </c>
      <c r="AK1806" s="51" t="s">
        <v>150</v>
      </c>
      <c r="AL1806" s="27" t="s">
        <v>3490</v>
      </c>
      <c r="AM1806" s="41"/>
      <c r="AP1806" s="54"/>
      <c r="AQ1806" s="54"/>
      <c r="AR1806" s="54"/>
      <c r="AS1806" s="54"/>
    </row>
    <row r="1807" s="7" customFormat="1" ht="53" customHeight="1" spans="1:45">
      <c r="A1807" s="23" t="s">
        <v>139</v>
      </c>
      <c r="B1807" s="24" t="s">
        <v>140</v>
      </c>
      <c r="C1807" s="25" t="s">
        <v>3491</v>
      </c>
      <c r="D1807" s="26" t="s">
        <v>3455</v>
      </c>
      <c r="E1807" s="27" t="s">
        <v>3492</v>
      </c>
      <c r="F1807" s="28" t="s">
        <v>456</v>
      </c>
      <c r="G1807" s="26" t="s">
        <v>467</v>
      </c>
      <c r="H1807" s="26" t="s">
        <v>146</v>
      </c>
      <c r="I1807" s="26" t="s">
        <v>147</v>
      </c>
      <c r="J1807" s="41" t="s">
        <v>148</v>
      </c>
      <c r="K1807" s="41" t="s">
        <v>149</v>
      </c>
      <c r="L1807" s="42">
        <v>0.2</v>
      </c>
      <c r="M1807" s="43">
        <v>0</v>
      </c>
      <c r="N1807" s="43"/>
      <c r="O1807" s="43"/>
      <c r="P1807" s="43"/>
      <c r="Q1807" s="43"/>
      <c r="R1807" s="47">
        <v>0.2</v>
      </c>
      <c r="S1807" s="48"/>
      <c r="T1807" s="26"/>
      <c r="U1807" s="23"/>
      <c r="V1807" s="48" t="str">
        <f t="shared" si="28"/>
        <v/>
      </c>
      <c r="W1807" s="48"/>
      <c r="X1807" s="48"/>
      <c r="Y1807" s="48"/>
      <c r="Z1807" s="48"/>
      <c r="AA1807" s="48" t="s">
        <v>135</v>
      </c>
      <c r="AB1807" s="41" t="s">
        <v>116</v>
      </c>
      <c r="AC1807" s="41" t="s">
        <v>136</v>
      </c>
      <c r="AD1807" s="41" t="s">
        <v>116</v>
      </c>
      <c r="AE1807" s="48" t="s">
        <v>136</v>
      </c>
      <c r="AF1807" s="41" t="s">
        <v>136</v>
      </c>
      <c r="AG1807" s="26">
        <v>23</v>
      </c>
      <c r="AH1807" s="50">
        <v>50.6</v>
      </c>
      <c r="AI1807" s="50">
        <v>36.8</v>
      </c>
      <c r="AJ1807" s="50">
        <v>82.8</v>
      </c>
      <c r="AK1807" s="51" t="s">
        <v>150</v>
      </c>
      <c r="AL1807" s="27" t="s">
        <v>3493</v>
      </c>
      <c r="AM1807" s="41"/>
      <c r="AP1807" s="54"/>
      <c r="AQ1807" s="54"/>
      <c r="AR1807" s="54"/>
      <c r="AS1807" s="54"/>
    </row>
    <row r="1808" s="7" customFormat="1" ht="53" customHeight="1" spans="1:45">
      <c r="A1808" s="23" t="s">
        <v>139</v>
      </c>
      <c r="B1808" s="24" t="s">
        <v>140</v>
      </c>
      <c r="C1808" s="25" t="s">
        <v>3494</v>
      </c>
      <c r="D1808" s="26" t="s">
        <v>3455</v>
      </c>
      <c r="E1808" s="27" t="s">
        <v>3492</v>
      </c>
      <c r="F1808" s="28" t="s">
        <v>456</v>
      </c>
      <c r="G1808" s="26" t="s">
        <v>471</v>
      </c>
      <c r="H1808" s="26" t="s">
        <v>146</v>
      </c>
      <c r="I1808" s="26" t="s">
        <v>147</v>
      </c>
      <c r="J1808" s="41" t="s">
        <v>148</v>
      </c>
      <c r="K1808" s="41" t="s">
        <v>149</v>
      </c>
      <c r="L1808" s="42">
        <v>0.2</v>
      </c>
      <c r="M1808" s="43">
        <v>0</v>
      </c>
      <c r="N1808" s="43"/>
      <c r="O1808" s="43"/>
      <c r="P1808" s="43"/>
      <c r="Q1808" s="43"/>
      <c r="R1808" s="47">
        <v>0.2</v>
      </c>
      <c r="S1808" s="48"/>
      <c r="T1808" s="26"/>
      <c r="U1808" s="23"/>
      <c r="V1808" s="48" t="str">
        <f t="shared" si="28"/>
        <v/>
      </c>
      <c r="W1808" s="48"/>
      <c r="X1808" s="48"/>
      <c r="Y1808" s="48"/>
      <c r="Z1808" s="48"/>
      <c r="AA1808" s="48" t="s">
        <v>135</v>
      </c>
      <c r="AB1808" s="41" t="s">
        <v>116</v>
      </c>
      <c r="AC1808" s="41" t="s">
        <v>136</v>
      </c>
      <c r="AD1808" s="41" t="s">
        <v>116</v>
      </c>
      <c r="AE1808" s="48" t="s">
        <v>136</v>
      </c>
      <c r="AF1808" s="41" t="s">
        <v>136</v>
      </c>
      <c r="AG1808" s="26">
        <v>20</v>
      </c>
      <c r="AH1808" s="50">
        <v>44</v>
      </c>
      <c r="AI1808" s="50">
        <v>32</v>
      </c>
      <c r="AJ1808" s="50">
        <v>72</v>
      </c>
      <c r="AK1808" s="51" t="s">
        <v>150</v>
      </c>
      <c r="AL1808" s="27" t="s">
        <v>3495</v>
      </c>
      <c r="AM1808" s="41"/>
      <c r="AP1808" s="54"/>
      <c r="AQ1808" s="54"/>
      <c r="AR1808" s="54"/>
      <c r="AS1808" s="54"/>
    </row>
    <row r="1809" s="7" customFormat="1" ht="53" customHeight="1" spans="1:45">
      <c r="A1809" s="23" t="s">
        <v>139</v>
      </c>
      <c r="B1809" s="24" t="s">
        <v>140</v>
      </c>
      <c r="C1809" s="25" t="s">
        <v>3496</v>
      </c>
      <c r="D1809" s="26" t="s">
        <v>3455</v>
      </c>
      <c r="E1809" s="27" t="s">
        <v>3492</v>
      </c>
      <c r="F1809" s="28" t="s">
        <v>456</v>
      </c>
      <c r="G1809" s="26" t="s">
        <v>474</v>
      </c>
      <c r="H1809" s="26" t="s">
        <v>146</v>
      </c>
      <c r="I1809" s="26" t="s">
        <v>147</v>
      </c>
      <c r="J1809" s="41" t="s">
        <v>148</v>
      </c>
      <c r="K1809" s="41" t="s">
        <v>149</v>
      </c>
      <c r="L1809" s="42">
        <v>0.2</v>
      </c>
      <c r="M1809" s="43">
        <v>0</v>
      </c>
      <c r="N1809" s="43"/>
      <c r="O1809" s="43"/>
      <c r="P1809" s="43"/>
      <c r="Q1809" s="43"/>
      <c r="R1809" s="47">
        <v>0.2</v>
      </c>
      <c r="S1809" s="48"/>
      <c r="T1809" s="26"/>
      <c r="U1809" s="23"/>
      <c r="V1809" s="48" t="str">
        <f t="shared" si="28"/>
        <v/>
      </c>
      <c r="W1809" s="48"/>
      <c r="X1809" s="48"/>
      <c r="Y1809" s="48"/>
      <c r="Z1809" s="48"/>
      <c r="AA1809" s="48" t="s">
        <v>135</v>
      </c>
      <c r="AB1809" s="41" t="s">
        <v>116</v>
      </c>
      <c r="AC1809" s="41" t="s">
        <v>136</v>
      </c>
      <c r="AD1809" s="41" t="s">
        <v>116</v>
      </c>
      <c r="AE1809" s="48" t="s">
        <v>136</v>
      </c>
      <c r="AF1809" s="41" t="s">
        <v>136</v>
      </c>
      <c r="AG1809" s="26">
        <v>16</v>
      </c>
      <c r="AH1809" s="50">
        <v>35.2</v>
      </c>
      <c r="AI1809" s="50">
        <v>25.6</v>
      </c>
      <c r="AJ1809" s="50">
        <v>57.6</v>
      </c>
      <c r="AK1809" s="51" t="s">
        <v>150</v>
      </c>
      <c r="AL1809" s="27" t="s">
        <v>3497</v>
      </c>
      <c r="AM1809" s="41"/>
      <c r="AP1809" s="54"/>
      <c r="AQ1809" s="54"/>
      <c r="AR1809" s="54"/>
      <c r="AS1809" s="54"/>
    </row>
    <row r="1810" s="7" customFormat="1" ht="53" customHeight="1" spans="1:45">
      <c r="A1810" s="23" t="s">
        <v>139</v>
      </c>
      <c r="B1810" s="24" t="s">
        <v>140</v>
      </c>
      <c r="C1810" s="25" t="s">
        <v>3498</v>
      </c>
      <c r="D1810" s="26" t="s">
        <v>3455</v>
      </c>
      <c r="E1810" s="27" t="s">
        <v>3489</v>
      </c>
      <c r="F1810" s="28" t="s">
        <v>456</v>
      </c>
      <c r="G1810" s="26" t="s">
        <v>484</v>
      </c>
      <c r="H1810" s="26" t="s">
        <v>146</v>
      </c>
      <c r="I1810" s="26" t="s">
        <v>147</v>
      </c>
      <c r="J1810" s="41" t="s">
        <v>148</v>
      </c>
      <c r="K1810" s="41" t="s">
        <v>149</v>
      </c>
      <c r="L1810" s="42">
        <v>0.8</v>
      </c>
      <c r="M1810" s="43">
        <v>0</v>
      </c>
      <c r="N1810" s="43"/>
      <c r="O1810" s="43"/>
      <c r="P1810" s="43"/>
      <c r="Q1810" s="43"/>
      <c r="R1810" s="47">
        <v>0.8</v>
      </c>
      <c r="S1810" s="48"/>
      <c r="T1810" s="26"/>
      <c r="U1810" s="23"/>
      <c r="V1810" s="48" t="str">
        <f t="shared" si="28"/>
        <v/>
      </c>
      <c r="W1810" s="48"/>
      <c r="X1810" s="48"/>
      <c r="Y1810" s="48"/>
      <c r="Z1810" s="48"/>
      <c r="AA1810" s="48" t="s">
        <v>135</v>
      </c>
      <c r="AB1810" s="41" t="s">
        <v>116</v>
      </c>
      <c r="AC1810" s="41" t="s">
        <v>136</v>
      </c>
      <c r="AD1810" s="41" t="s">
        <v>116</v>
      </c>
      <c r="AE1810" s="48" t="s">
        <v>136</v>
      </c>
      <c r="AF1810" s="41" t="s">
        <v>136</v>
      </c>
      <c r="AG1810" s="26">
        <v>27</v>
      </c>
      <c r="AH1810" s="50">
        <v>59.4</v>
      </c>
      <c r="AI1810" s="50">
        <v>43.2</v>
      </c>
      <c r="AJ1810" s="50">
        <v>97.2</v>
      </c>
      <c r="AK1810" s="51" t="s">
        <v>150</v>
      </c>
      <c r="AL1810" s="27" t="s">
        <v>3499</v>
      </c>
      <c r="AM1810" s="41"/>
      <c r="AP1810" s="54"/>
      <c r="AQ1810" s="54"/>
      <c r="AR1810" s="54"/>
      <c r="AS1810" s="54"/>
    </row>
    <row r="1811" s="7" customFormat="1" ht="53" customHeight="1" spans="1:45">
      <c r="A1811" s="23" t="s">
        <v>139</v>
      </c>
      <c r="B1811" s="24" t="s">
        <v>140</v>
      </c>
      <c r="C1811" s="25" t="s">
        <v>3500</v>
      </c>
      <c r="D1811" s="26" t="s">
        <v>3455</v>
      </c>
      <c r="E1811" s="27" t="s">
        <v>3501</v>
      </c>
      <c r="F1811" s="28" t="s">
        <v>456</v>
      </c>
      <c r="G1811" s="26" t="s">
        <v>487</v>
      </c>
      <c r="H1811" s="26" t="s">
        <v>146</v>
      </c>
      <c r="I1811" s="26" t="s">
        <v>147</v>
      </c>
      <c r="J1811" s="41" t="s">
        <v>148</v>
      </c>
      <c r="K1811" s="41" t="s">
        <v>149</v>
      </c>
      <c r="L1811" s="42">
        <v>0.3</v>
      </c>
      <c r="M1811" s="43">
        <v>0</v>
      </c>
      <c r="N1811" s="43"/>
      <c r="O1811" s="43"/>
      <c r="P1811" s="43"/>
      <c r="Q1811" s="43"/>
      <c r="R1811" s="47">
        <v>0.3</v>
      </c>
      <c r="S1811" s="48"/>
      <c r="T1811" s="26"/>
      <c r="U1811" s="23"/>
      <c r="V1811" s="48" t="str">
        <f t="shared" si="28"/>
        <v/>
      </c>
      <c r="W1811" s="48"/>
      <c r="X1811" s="48"/>
      <c r="Y1811" s="48"/>
      <c r="Z1811" s="48"/>
      <c r="AA1811" s="48" t="s">
        <v>135</v>
      </c>
      <c r="AB1811" s="41" t="s">
        <v>116</v>
      </c>
      <c r="AC1811" s="41" t="s">
        <v>136</v>
      </c>
      <c r="AD1811" s="41" t="s">
        <v>116</v>
      </c>
      <c r="AE1811" s="48" t="s">
        <v>136</v>
      </c>
      <c r="AF1811" s="41" t="s">
        <v>136</v>
      </c>
      <c r="AG1811" s="26">
        <v>29</v>
      </c>
      <c r="AH1811" s="50">
        <v>63.8</v>
      </c>
      <c r="AI1811" s="50">
        <v>46.4</v>
      </c>
      <c r="AJ1811" s="50">
        <v>104.4</v>
      </c>
      <c r="AK1811" s="51" t="s">
        <v>150</v>
      </c>
      <c r="AL1811" s="27" t="s">
        <v>3502</v>
      </c>
      <c r="AM1811" s="41"/>
      <c r="AP1811" s="54"/>
      <c r="AQ1811" s="54"/>
      <c r="AR1811" s="54"/>
      <c r="AS1811" s="54"/>
    </row>
    <row r="1812" s="7" customFormat="1" ht="53" customHeight="1" spans="1:45">
      <c r="A1812" s="23" t="s">
        <v>139</v>
      </c>
      <c r="B1812" s="24" t="s">
        <v>140</v>
      </c>
      <c r="C1812" s="25" t="s">
        <v>3503</v>
      </c>
      <c r="D1812" s="26" t="s">
        <v>3455</v>
      </c>
      <c r="E1812" s="27" t="s">
        <v>3504</v>
      </c>
      <c r="F1812" s="28" t="s">
        <v>456</v>
      </c>
      <c r="G1812" s="26" t="s">
        <v>494</v>
      </c>
      <c r="H1812" s="26" t="s">
        <v>146</v>
      </c>
      <c r="I1812" s="26" t="s">
        <v>147</v>
      </c>
      <c r="J1812" s="41" t="s">
        <v>148</v>
      </c>
      <c r="K1812" s="41" t="s">
        <v>149</v>
      </c>
      <c r="L1812" s="42">
        <v>30</v>
      </c>
      <c r="M1812" s="43">
        <v>0</v>
      </c>
      <c r="N1812" s="43"/>
      <c r="O1812" s="43"/>
      <c r="P1812" s="43"/>
      <c r="Q1812" s="43"/>
      <c r="R1812" s="47">
        <v>30</v>
      </c>
      <c r="S1812" s="48"/>
      <c r="T1812" s="26"/>
      <c r="U1812" s="23"/>
      <c r="V1812" s="48" t="str">
        <f t="shared" si="28"/>
        <v/>
      </c>
      <c r="W1812" s="48"/>
      <c r="X1812" s="48"/>
      <c r="Y1812" s="48"/>
      <c r="Z1812" s="48"/>
      <c r="AA1812" s="48" t="s">
        <v>135</v>
      </c>
      <c r="AB1812" s="41" t="s">
        <v>116</v>
      </c>
      <c r="AC1812" s="41" t="s">
        <v>116</v>
      </c>
      <c r="AD1812" s="41" t="s">
        <v>116</v>
      </c>
      <c r="AE1812" s="48" t="s">
        <v>136</v>
      </c>
      <c r="AF1812" s="41" t="s">
        <v>136</v>
      </c>
      <c r="AG1812" s="26">
        <v>85</v>
      </c>
      <c r="AH1812" s="50">
        <v>187</v>
      </c>
      <c r="AI1812" s="50">
        <v>136</v>
      </c>
      <c r="AJ1812" s="50">
        <v>306</v>
      </c>
      <c r="AK1812" s="51" t="s">
        <v>150</v>
      </c>
      <c r="AL1812" s="27" t="s">
        <v>3505</v>
      </c>
      <c r="AM1812" s="41"/>
      <c r="AP1812" s="54"/>
      <c r="AQ1812" s="54"/>
      <c r="AR1812" s="54"/>
      <c r="AS1812" s="54"/>
    </row>
    <row r="1813" s="7" customFormat="1" ht="53" customHeight="1" spans="1:45">
      <c r="A1813" s="23" t="s">
        <v>139</v>
      </c>
      <c r="B1813" s="24" t="s">
        <v>140</v>
      </c>
      <c r="C1813" s="25" t="s">
        <v>3506</v>
      </c>
      <c r="D1813" s="26" t="s">
        <v>3455</v>
      </c>
      <c r="E1813" s="27" t="s">
        <v>3481</v>
      </c>
      <c r="F1813" s="28" t="s">
        <v>456</v>
      </c>
      <c r="G1813" s="26" t="s">
        <v>1822</v>
      </c>
      <c r="H1813" s="26" t="s">
        <v>146</v>
      </c>
      <c r="I1813" s="26" t="s">
        <v>147</v>
      </c>
      <c r="J1813" s="41" t="s">
        <v>148</v>
      </c>
      <c r="K1813" s="41" t="s">
        <v>149</v>
      </c>
      <c r="L1813" s="42">
        <v>4</v>
      </c>
      <c r="M1813" s="43">
        <v>0</v>
      </c>
      <c r="N1813" s="43"/>
      <c r="O1813" s="43"/>
      <c r="P1813" s="43"/>
      <c r="Q1813" s="43"/>
      <c r="R1813" s="47">
        <v>4</v>
      </c>
      <c r="S1813" s="48"/>
      <c r="T1813" s="26"/>
      <c r="U1813" s="23"/>
      <c r="V1813" s="48" t="str">
        <f t="shared" si="28"/>
        <v/>
      </c>
      <c r="W1813" s="48"/>
      <c r="X1813" s="48"/>
      <c r="Y1813" s="48"/>
      <c r="Z1813" s="48"/>
      <c r="AA1813" s="48" t="s">
        <v>135</v>
      </c>
      <c r="AB1813" s="41" t="s">
        <v>116</v>
      </c>
      <c r="AC1813" s="41" t="s">
        <v>116</v>
      </c>
      <c r="AD1813" s="41" t="s">
        <v>116</v>
      </c>
      <c r="AE1813" s="48" t="s">
        <v>136</v>
      </c>
      <c r="AF1813" s="41" t="s">
        <v>136</v>
      </c>
      <c r="AG1813" s="26">
        <v>35</v>
      </c>
      <c r="AH1813" s="50">
        <v>77</v>
      </c>
      <c r="AI1813" s="50">
        <v>56</v>
      </c>
      <c r="AJ1813" s="50">
        <v>126</v>
      </c>
      <c r="AK1813" s="51" t="s">
        <v>150</v>
      </c>
      <c r="AL1813" s="27" t="s">
        <v>3507</v>
      </c>
      <c r="AM1813" s="41"/>
      <c r="AP1813" s="54"/>
      <c r="AQ1813" s="54"/>
      <c r="AR1813" s="54"/>
      <c r="AS1813" s="54"/>
    </row>
    <row r="1814" s="7" customFormat="1" ht="53" customHeight="1" spans="1:45">
      <c r="A1814" s="23" t="s">
        <v>139</v>
      </c>
      <c r="B1814" s="24" t="s">
        <v>140</v>
      </c>
      <c r="C1814" s="25" t="s">
        <v>3508</v>
      </c>
      <c r="D1814" s="26" t="s">
        <v>3455</v>
      </c>
      <c r="E1814" s="27" t="s">
        <v>3509</v>
      </c>
      <c r="F1814" s="28" t="s">
        <v>456</v>
      </c>
      <c r="G1814" s="26" t="s">
        <v>505</v>
      </c>
      <c r="H1814" s="26" t="s">
        <v>146</v>
      </c>
      <c r="I1814" s="26" t="s">
        <v>147</v>
      </c>
      <c r="J1814" s="41" t="s">
        <v>148</v>
      </c>
      <c r="K1814" s="41" t="s">
        <v>149</v>
      </c>
      <c r="L1814" s="42">
        <v>1.2</v>
      </c>
      <c r="M1814" s="43">
        <v>0</v>
      </c>
      <c r="N1814" s="43"/>
      <c r="O1814" s="43"/>
      <c r="P1814" s="43"/>
      <c r="Q1814" s="43"/>
      <c r="R1814" s="47">
        <v>1.2</v>
      </c>
      <c r="S1814" s="48"/>
      <c r="T1814" s="26"/>
      <c r="U1814" s="23"/>
      <c r="V1814" s="48" t="str">
        <f t="shared" si="28"/>
        <v/>
      </c>
      <c r="W1814" s="48"/>
      <c r="X1814" s="48"/>
      <c r="Y1814" s="48"/>
      <c r="Z1814" s="48"/>
      <c r="AA1814" s="48" t="s">
        <v>135</v>
      </c>
      <c r="AB1814" s="41" t="s">
        <v>116</v>
      </c>
      <c r="AC1814" s="41" t="s">
        <v>136</v>
      </c>
      <c r="AD1814" s="41" t="s">
        <v>116</v>
      </c>
      <c r="AE1814" s="48" t="s">
        <v>136</v>
      </c>
      <c r="AF1814" s="41" t="s">
        <v>136</v>
      </c>
      <c r="AG1814" s="26">
        <v>14</v>
      </c>
      <c r="AH1814" s="50">
        <v>30.8</v>
      </c>
      <c r="AI1814" s="50">
        <v>22.4</v>
      </c>
      <c r="AJ1814" s="50">
        <v>50.4</v>
      </c>
      <c r="AK1814" s="51" t="s">
        <v>150</v>
      </c>
      <c r="AL1814" s="27" t="s">
        <v>3487</v>
      </c>
      <c r="AM1814" s="41"/>
      <c r="AP1814" s="54"/>
      <c r="AQ1814" s="54"/>
      <c r="AR1814" s="54"/>
      <c r="AS1814" s="54"/>
    </row>
    <row r="1815" s="7" customFormat="1" ht="53" customHeight="1" spans="1:45">
      <c r="A1815" s="23" t="s">
        <v>139</v>
      </c>
      <c r="B1815" s="24" t="s">
        <v>140</v>
      </c>
      <c r="C1815" s="25" t="s">
        <v>3510</v>
      </c>
      <c r="D1815" s="26" t="s">
        <v>3455</v>
      </c>
      <c r="E1815" s="27" t="s">
        <v>3511</v>
      </c>
      <c r="F1815" s="28" t="s">
        <v>456</v>
      </c>
      <c r="G1815" s="26" t="s">
        <v>512</v>
      </c>
      <c r="H1815" s="26" t="s">
        <v>146</v>
      </c>
      <c r="I1815" s="26" t="s">
        <v>147</v>
      </c>
      <c r="J1815" s="41" t="s">
        <v>148</v>
      </c>
      <c r="K1815" s="41" t="s">
        <v>149</v>
      </c>
      <c r="L1815" s="42">
        <v>0.4</v>
      </c>
      <c r="M1815" s="43">
        <v>0</v>
      </c>
      <c r="N1815" s="43"/>
      <c r="O1815" s="43"/>
      <c r="P1815" s="43"/>
      <c r="Q1815" s="43"/>
      <c r="R1815" s="47">
        <v>0.4</v>
      </c>
      <c r="S1815" s="48"/>
      <c r="T1815" s="26"/>
      <c r="U1815" s="23"/>
      <c r="V1815" s="48" t="str">
        <f t="shared" si="28"/>
        <v/>
      </c>
      <c r="W1815" s="48"/>
      <c r="X1815" s="48"/>
      <c r="Y1815" s="48"/>
      <c r="Z1815" s="48"/>
      <c r="AA1815" s="48" t="s">
        <v>135</v>
      </c>
      <c r="AB1815" s="41" t="s">
        <v>116</v>
      </c>
      <c r="AC1815" s="41" t="s">
        <v>136</v>
      </c>
      <c r="AD1815" s="41" t="s">
        <v>116</v>
      </c>
      <c r="AE1815" s="48" t="s">
        <v>136</v>
      </c>
      <c r="AF1815" s="41" t="s">
        <v>136</v>
      </c>
      <c r="AG1815" s="26">
        <v>24</v>
      </c>
      <c r="AH1815" s="50">
        <v>52.8</v>
      </c>
      <c r="AI1815" s="50">
        <v>38.4</v>
      </c>
      <c r="AJ1815" s="50">
        <v>86.4</v>
      </c>
      <c r="AK1815" s="51" t="s">
        <v>150</v>
      </c>
      <c r="AL1815" s="27" t="s">
        <v>3512</v>
      </c>
      <c r="AM1815" s="41"/>
      <c r="AP1815" s="54"/>
      <c r="AQ1815" s="54"/>
      <c r="AR1815" s="54"/>
      <c r="AS1815" s="54"/>
    </row>
    <row r="1816" s="7" customFormat="1" ht="53" customHeight="1" spans="1:45">
      <c r="A1816" s="23" t="s">
        <v>139</v>
      </c>
      <c r="B1816" s="24" t="s">
        <v>140</v>
      </c>
      <c r="C1816" s="25" t="s">
        <v>3513</v>
      </c>
      <c r="D1816" s="26" t="s">
        <v>3455</v>
      </c>
      <c r="E1816" s="27" t="s">
        <v>3465</v>
      </c>
      <c r="F1816" s="28" t="s">
        <v>456</v>
      </c>
      <c r="G1816" s="26" t="s">
        <v>869</v>
      </c>
      <c r="H1816" s="26" t="s">
        <v>146</v>
      </c>
      <c r="I1816" s="26" t="s">
        <v>147</v>
      </c>
      <c r="J1816" s="41" t="s">
        <v>148</v>
      </c>
      <c r="K1816" s="41" t="s">
        <v>149</v>
      </c>
      <c r="L1816" s="42">
        <v>0.6</v>
      </c>
      <c r="M1816" s="43">
        <v>0</v>
      </c>
      <c r="N1816" s="43"/>
      <c r="O1816" s="43"/>
      <c r="P1816" s="43"/>
      <c r="Q1816" s="43"/>
      <c r="R1816" s="47">
        <v>0.6</v>
      </c>
      <c r="S1816" s="48"/>
      <c r="T1816" s="26"/>
      <c r="U1816" s="23"/>
      <c r="V1816" s="48" t="str">
        <f t="shared" si="28"/>
        <v/>
      </c>
      <c r="W1816" s="48"/>
      <c r="X1816" s="48"/>
      <c r="Y1816" s="48"/>
      <c r="Z1816" s="48"/>
      <c r="AA1816" s="48" t="s">
        <v>135</v>
      </c>
      <c r="AB1816" s="41" t="s">
        <v>116</v>
      </c>
      <c r="AC1816" s="41" t="s">
        <v>136</v>
      </c>
      <c r="AD1816" s="41" t="s">
        <v>116</v>
      </c>
      <c r="AE1816" s="48" t="s">
        <v>136</v>
      </c>
      <c r="AF1816" s="41" t="s">
        <v>136</v>
      </c>
      <c r="AG1816" s="26">
        <v>34</v>
      </c>
      <c r="AH1816" s="50">
        <v>74.8</v>
      </c>
      <c r="AI1816" s="50">
        <v>54.4</v>
      </c>
      <c r="AJ1816" s="50">
        <v>122.4</v>
      </c>
      <c r="AK1816" s="51" t="s">
        <v>150</v>
      </c>
      <c r="AL1816" s="27" t="s">
        <v>3514</v>
      </c>
      <c r="AM1816" s="41"/>
      <c r="AP1816" s="54"/>
      <c r="AQ1816" s="54"/>
      <c r="AR1816" s="54"/>
      <c r="AS1816" s="54"/>
    </row>
    <row r="1817" s="7" customFormat="1" ht="53" customHeight="1" spans="1:45">
      <c r="A1817" s="23" t="s">
        <v>139</v>
      </c>
      <c r="B1817" s="24" t="s">
        <v>140</v>
      </c>
      <c r="C1817" s="25" t="s">
        <v>3515</v>
      </c>
      <c r="D1817" s="26" t="s">
        <v>3455</v>
      </c>
      <c r="E1817" s="27" t="s">
        <v>3465</v>
      </c>
      <c r="F1817" s="28" t="s">
        <v>456</v>
      </c>
      <c r="G1817" s="26" t="s">
        <v>516</v>
      </c>
      <c r="H1817" s="26" t="s">
        <v>146</v>
      </c>
      <c r="I1817" s="26" t="s">
        <v>147</v>
      </c>
      <c r="J1817" s="41" t="s">
        <v>148</v>
      </c>
      <c r="K1817" s="41" t="s">
        <v>149</v>
      </c>
      <c r="L1817" s="42">
        <v>0.6</v>
      </c>
      <c r="M1817" s="43">
        <v>0</v>
      </c>
      <c r="N1817" s="43"/>
      <c r="O1817" s="43"/>
      <c r="P1817" s="43"/>
      <c r="Q1817" s="43"/>
      <c r="R1817" s="47">
        <v>0.6</v>
      </c>
      <c r="S1817" s="48"/>
      <c r="T1817" s="26"/>
      <c r="U1817" s="23"/>
      <c r="V1817" s="48" t="str">
        <f t="shared" si="28"/>
        <v/>
      </c>
      <c r="W1817" s="48"/>
      <c r="X1817" s="48"/>
      <c r="Y1817" s="48"/>
      <c r="Z1817" s="48"/>
      <c r="AA1817" s="48" t="s">
        <v>135</v>
      </c>
      <c r="AB1817" s="41" t="s">
        <v>116</v>
      </c>
      <c r="AC1817" s="41" t="s">
        <v>136</v>
      </c>
      <c r="AD1817" s="41" t="s">
        <v>116</v>
      </c>
      <c r="AE1817" s="48" t="s">
        <v>136</v>
      </c>
      <c r="AF1817" s="41" t="s">
        <v>136</v>
      </c>
      <c r="AG1817" s="26">
        <v>9</v>
      </c>
      <c r="AH1817" s="50">
        <v>19.8</v>
      </c>
      <c r="AI1817" s="50">
        <v>14.4</v>
      </c>
      <c r="AJ1817" s="50">
        <v>32.4</v>
      </c>
      <c r="AK1817" s="51" t="s">
        <v>150</v>
      </c>
      <c r="AL1817" s="27" t="s">
        <v>3516</v>
      </c>
      <c r="AM1817" s="41"/>
      <c r="AP1817" s="54"/>
      <c r="AQ1817" s="54"/>
      <c r="AR1817" s="54"/>
      <c r="AS1817" s="54"/>
    </row>
    <row r="1818" s="7" customFormat="1" ht="53" customHeight="1" spans="1:45">
      <c r="A1818" s="23" t="s">
        <v>139</v>
      </c>
      <c r="B1818" s="24" t="s">
        <v>140</v>
      </c>
      <c r="C1818" s="25" t="s">
        <v>3517</v>
      </c>
      <c r="D1818" s="26" t="s">
        <v>3455</v>
      </c>
      <c r="E1818" s="27" t="s">
        <v>3468</v>
      </c>
      <c r="F1818" s="28" t="s">
        <v>456</v>
      </c>
      <c r="G1818" s="26" t="s">
        <v>518</v>
      </c>
      <c r="H1818" s="26" t="s">
        <v>146</v>
      </c>
      <c r="I1818" s="26" t="s">
        <v>147</v>
      </c>
      <c r="J1818" s="41" t="s">
        <v>148</v>
      </c>
      <c r="K1818" s="41" t="s">
        <v>149</v>
      </c>
      <c r="L1818" s="42">
        <v>2</v>
      </c>
      <c r="M1818" s="43">
        <v>0</v>
      </c>
      <c r="N1818" s="43"/>
      <c r="O1818" s="43"/>
      <c r="P1818" s="43"/>
      <c r="Q1818" s="43"/>
      <c r="R1818" s="47">
        <v>2</v>
      </c>
      <c r="S1818" s="48"/>
      <c r="T1818" s="26"/>
      <c r="U1818" s="23"/>
      <c r="V1818" s="48" t="str">
        <f t="shared" si="28"/>
        <v/>
      </c>
      <c r="W1818" s="48"/>
      <c r="X1818" s="48"/>
      <c r="Y1818" s="48"/>
      <c r="Z1818" s="48"/>
      <c r="AA1818" s="48" t="s">
        <v>135</v>
      </c>
      <c r="AB1818" s="41" t="s">
        <v>116</v>
      </c>
      <c r="AC1818" s="41" t="s">
        <v>136</v>
      </c>
      <c r="AD1818" s="41" t="s">
        <v>116</v>
      </c>
      <c r="AE1818" s="48" t="s">
        <v>136</v>
      </c>
      <c r="AF1818" s="41" t="s">
        <v>136</v>
      </c>
      <c r="AG1818" s="26">
        <v>18</v>
      </c>
      <c r="AH1818" s="50">
        <v>39.6</v>
      </c>
      <c r="AI1818" s="50">
        <v>28.8</v>
      </c>
      <c r="AJ1818" s="50">
        <v>64.8</v>
      </c>
      <c r="AK1818" s="51" t="s">
        <v>150</v>
      </c>
      <c r="AL1818" s="27" t="s">
        <v>3518</v>
      </c>
      <c r="AM1818" s="41"/>
      <c r="AP1818" s="54"/>
      <c r="AQ1818" s="54"/>
      <c r="AR1818" s="54"/>
      <c r="AS1818" s="54"/>
    </row>
    <row r="1819" s="7" customFormat="1" ht="53" customHeight="1" spans="1:45">
      <c r="A1819" s="23" t="s">
        <v>139</v>
      </c>
      <c r="B1819" s="24" t="s">
        <v>140</v>
      </c>
      <c r="C1819" s="25" t="s">
        <v>3519</v>
      </c>
      <c r="D1819" s="26" t="s">
        <v>3455</v>
      </c>
      <c r="E1819" s="27" t="s">
        <v>3456</v>
      </c>
      <c r="F1819" s="28" t="s">
        <v>456</v>
      </c>
      <c r="G1819" s="26" t="s">
        <v>1842</v>
      </c>
      <c r="H1819" s="26" t="s">
        <v>146</v>
      </c>
      <c r="I1819" s="26" t="s">
        <v>147</v>
      </c>
      <c r="J1819" s="41" t="s">
        <v>148</v>
      </c>
      <c r="K1819" s="41" t="s">
        <v>149</v>
      </c>
      <c r="L1819" s="42">
        <v>1</v>
      </c>
      <c r="M1819" s="43">
        <v>0</v>
      </c>
      <c r="N1819" s="43"/>
      <c r="O1819" s="43"/>
      <c r="P1819" s="43"/>
      <c r="Q1819" s="43"/>
      <c r="R1819" s="47">
        <v>1</v>
      </c>
      <c r="S1819" s="48"/>
      <c r="T1819" s="26"/>
      <c r="U1819" s="23"/>
      <c r="V1819" s="48" t="str">
        <f t="shared" si="28"/>
        <v/>
      </c>
      <c r="W1819" s="48"/>
      <c r="X1819" s="48"/>
      <c r="Y1819" s="48"/>
      <c r="Z1819" s="48"/>
      <c r="AA1819" s="48" t="s">
        <v>135</v>
      </c>
      <c r="AB1819" s="41" t="s">
        <v>116</v>
      </c>
      <c r="AC1819" s="41" t="s">
        <v>136</v>
      </c>
      <c r="AD1819" s="41" t="s">
        <v>116</v>
      </c>
      <c r="AE1819" s="48" t="s">
        <v>136</v>
      </c>
      <c r="AF1819" s="41" t="s">
        <v>136</v>
      </c>
      <c r="AG1819" s="26">
        <v>50</v>
      </c>
      <c r="AH1819" s="50">
        <v>110</v>
      </c>
      <c r="AI1819" s="50">
        <v>80</v>
      </c>
      <c r="AJ1819" s="50">
        <v>180</v>
      </c>
      <c r="AK1819" s="51" t="s">
        <v>150</v>
      </c>
      <c r="AL1819" s="27" t="s">
        <v>3520</v>
      </c>
      <c r="AM1819" s="41"/>
      <c r="AP1819" s="54"/>
      <c r="AQ1819" s="54"/>
      <c r="AR1819" s="54"/>
      <c r="AS1819" s="54"/>
    </row>
    <row r="1820" s="7" customFormat="1" ht="53" customHeight="1" spans="1:45">
      <c r="A1820" s="23" t="s">
        <v>139</v>
      </c>
      <c r="B1820" s="24" t="s">
        <v>140</v>
      </c>
      <c r="C1820" s="25" t="s">
        <v>3521</v>
      </c>
      <c r="D1820" s="26" t="s">
        <v>3455</v>
      </c>
      <c r="E1820" s="27" t="s">
        <v>3522</v>
      </c>
      <c r="F1820" s="30" t="s">
        <v>521</v>
      </c>
      <c r="G1820" s="26" t="s">
        <v>525</v>
      </c>
      <c r="H1820" s="26" t="s">
        <v>146</v>
      </c>
      <c r="I1820" s="26" t="s">
        <v>147</v>
      </c>
      <c r="J1820" s="41" t="s">
        <v>148</v>
      </c>
      <c r="K1820" s="41" t="s">
        <v>149</v>
      </c>
      <c r="L1820" s="42">
        <v>0.1</v>
      </c>
      <c r="M1820" s="43">
        <v>0</v>
      </c>
      <c r="N1820" s="43"/>
      <c r="O1820" s="43"/>
      <c r="P1820" s="43"/>
      <c r="Q1820" s="43"/>
      <c r="R1820" s="47">
        <v>0.1</v>
      </c>
      <c r="S1820" s="48"/>
      <c r="T1820" s="26"/>
      <c r="U1820" s="23"/>
      <c r="V1820" s="48" t="str">
        <f t="shared" si="28"/>
        <v/>
      </c>
      <c r="W1820" s="48"/>
      <c r="X1820" s="48"/>
      <c r="Y1820" s="48"/>
      <c r="Z1820" s="48"/>
      <c r="AA1820" s="48" t="s">
        <v>135</v>
      </c>
      <c r="AB1820" s="41" t="s">
        <v>116</v>
      </c>
      <c r="AC1820" s="41" t="s">
        <v>116</v>
      </c>
      <c r="AD1820" s="41" t="s">
        <v>116</v>
      </c>
      <c r="AE1820" s="48" t="s">
        <v>136</v>
      </c>
      <c r="AF1820" s="41" t="s">
        <v>136</v>
      </c>
      <c r="AG1820" s="26">
        <v>11</v>
      </c>
      <c r="AH1820" s="50">
        <v>24.2</v>
      </c>
      <c r="AI1820" s="50">
        <v>17.6</v>
      </c>
      <c r="AJ1820" s="50">
        <v>39.6</v>
      </c>
      <c r="AK1820" s="51" t="s">
        <v>150</v>
      </c>
      <c r="AL1820" s="27" t="s">
        <v>3523</v>
      </c>
      <c r="AM1820" s="41"/>
      <c r="AP1820" s="54"/>
      <c r="AQ1820" s="54"/>
      <c r="AR1820" s="54"/>
      <c r="AS1820" s="54"/>
    </row>
    <row r="1821" s="7" customFormat="1" ht="53" customHeight="1" spans="1:45">
      <c r="A1821" s="23" t="s">
        <v>139</v>
      </c>
      <c r="B1821" s="24" t="s">
        <v>140</v>
      </c>
      <c r="C1821" s="25" t="s">
        <v>3524</v>
      </c>
      <c r="D1821" s="26" t="s">
        <v>3455</v>
      </c>
      <c r="E1821" s="27" t="s">
        <v>3486</v>
      </c>
      <c r="F1821" s="30" t="s">
        <v>521</v>
      </c>
      <c r="G1821" s="26" t="s">
        <v>529</v>
      </c>
      <c r="H1821" s="26" t="s">
        <v>146</v>
      </c>
      <c r="I1821" s="26" t="s">
        <v>147</v>
      </c>
      <c r="J1821" s="41" t="s">
        <v>148</v>
      </c>
      <c r="K1821" s="41" t="s">
        <v>149</v>
      </c>
      <c r="L1821" s="42">
        <v>0.9</v>
      </c>
      <c r="M1821" s="43">
        <v>0</v>
      </c>
      <c r="N1821" s="43"/>
      <c r="O1821" s="43"/>
      <c r="P1821" s="43"/>
      <c r="Q1821" s="43"/>
      <c r="R1821" s="47">
        <v>0.9</v>
      </c>
      <c r="S1821" s="48"/>
      <c r="T1821" s="26"/>
      <c r="U1821" s="23"/>
      <c r="V1821" s="48" t="str">
        <f t="shared" si="28"/>
        <v/>
      </c>
      <c r="W1821" s="48"/>
      <c r="X1821" s="48"/>
      <c r="Y1821" s="48"/>
      <c r="Z1821" s="48"/>
      <c r="AA1821" s="48" t="s">
        <v>135</v>
      </c>
      <c r="AB1821" s="41" t="s">
        <v>116</v>
      </c>
      <c r="AC1821" s="41" t="s">
        <v>116</v>
      </c>
      <c r="AD1821" s="41" t="s">
        <v>116</v>
      </c>
      <c r="AE1821" s="48" t="s">
        <v>136</v>
      </c>
      <c r="AF1821" s="41" t="s">
        <v>136</v>
      </c>
      <c r="AG1821" s="26">
        <v>11</v>
      </c>
      <c r="AH1821" s="50">
        <v>24.2</v>
      </c>
      <c r="AI1821" s="50">
        <v>17.6</v>
      </c>
      <c r="AJ1821" s="50">
        <v>39.6</v>
      </c>
      <c r="AK1821" s="51" t="s">
        <v>150</v>
      </c>
      <c r="AL1821" s="27" t="s">
        <v>3523</v>
      </c>
      <c r="AM1821" s="41"/>
      <c r="AP1821" s="54"/>
      <c r="AQ1821" s="54"/>
      <c r="AR1821" s="54"/>
      <c r="AS1821" s="54"/>
    </row>
    <row r="1822" s="7" customFormat="1" ht="53" customHeight="1" spans="1:45">
      <c r="A1822" s="23" t="s">
        <v>139</v>
      </c>
      <c r="B1822" s="24" t="s">
        <v>140</v>
      </c>
      <c r="C1822" s="25" t="s">
        <v>3525</v>
      </c>
      <c r="D1822" s="26" t="s">
        <v>3455</v>
      </c>
      <c r="E1822" s="27" t="s">
        <v>3456</v>
      </c>
      <c r="F1822" s="30" t="s">
        <v>521</v>
      </c>
      <c r="G1822" s="26" t="s">
        <v>542</v>
      </c>
      <c r="H1822" s="26" t="s">
        <v>146</v>
      </c>
      <c r="I1822" s="26" t="s">
        <v>147</v>
      </c>
      <c r="J1822" s="41" t="s">
        <v>148</v>
      </c>
      <c r="K1822" s="41" t="s">
        <v>149</v>
      </c>
      <c r="L1822" s="42">
        <v>1</v>
      </c>
      <c r="M1822" s="43">
        <v>0</v>
      </c>
      <c r="N1822" s="43"/>
      <c r="O1822" s="43"/>
      <c r="P1822" s="43"/>
      <c r="Q1822" s="43"/>
      <c r="R1822" s="47">
        <v>1</v>
      </c>
      <c r="S1822" s="48"/>
      <c r="T1822" s="26"/>
      <c r="U1822" s="23"/>
      <c r="V1822" s="48" t="str">
        <f t="shared" si="28"/>
        <v/>
      </c>
      <c r="W1822" s="48"/>
      <c r="X1822" s="48"/>
      <c r="Y1822" s="48"/>
      <c r="Z1822" s="48"/>
      <c r="AA1822" s="48" t="s">
        <v>135</v>
      </c>
      <c r="AB1822" s="41" t="s">
        <v>116</v>
      </c>
      <c r="AC1822" s="41" t="s">
        <v>136</v>
      </c>
      <c r="AD1822" s="41" t="s">
        <v>116</v>
      </c>
      <c r="AE1822" s="48" t="s">
        <v>136</v>
      </c>
      <c r="AF1822" s="41" t="s">
        <v>136</v>
      </c>
      <c r="AG1822" s="26">
        <v>14</v>
      </c>
      <c r="AH1822" s="50">
        <v>30.8</v>
      </c>
      <c r="AI1822" s="50">
        <v>22.4</v>
      </c>
      <c r="AJ1822" s="50">
        <v>50.4</v>
      </c>
      <c r="AK1822" s="51" t="s">
        <v>150</v>
      </c>
      <c r="AL1822" s="27" t="s">
        <v>3487</v>
      </c>
      <c r="AM1822" s="41"/>
      <c r="AP1822" s="54"/>
      <c r="AQ1822" s="54"/>
      <c r="AR1822" s="54"/>
      <c r="AS1822" s="54"/>
    </row>
    <row r="1823" s="7" customFormat="1" ht="53" customHeight="1" spans="1:45">
      <c r="A1823" s="23" t="s">
        <v>139</v>
      </c>
      <c r="B1823" s="24" t="s">
        <v>140</v>
      </c>
      <c r="C1823" s="25" t="s">
        <v>3526</v>
      </c>
      <c r="D1823" s="26" t="s">
        <v>3455</v>
      </c>
      <c r="E1823" s="27" t="s">
        <v>3527</v>
      </c>
      <c r="F1823" s="30" t="s">
        <v>521</v>
      </c>
      <c r="G1823" s="26" t="s">
        <v>1863</v>
      </c>
      <c r="H1823" s="26" t="s">
        <v>146</v>
      </c>
      <c r="I1823" s="26" t="s">
        <v>147</v>
      </c>
      <c r="J1823" s="41" t="s">
        <v>148</v>
      </c>
      <c r="K1823" s="41" t="s">
        <v>149</v>
      </c>
      <c r="L1823" s="42">
        <v>0.5</v>
      </c>
      <c r="M1823" s="43">
        <v>0</v>
      </c>
      <c r="N1823" s="43"/>
      <c r="O1823" s="43"/>
      <c r="P1823" s="43"/>
      <c r="Q1823" s="43"/>
      <c r="R1823" s="47">
        <v>0.5</v>
      </c>
      <c r="S1823" s="48"/>
      <c r="T1823" s="26"/>
      <c r="U1823" s="23"/>
      <c r="V1823" s="48" t="str">
        <f t="shared" si="28"/>
        <v/>
      </c>
      <c r="W1823" s="48"/>
      <c r="X1823" s="48"/>
      <c r="Y1823" s="48"/>
      <c r="Z1823" s="48"/>
      <c r="AA1823" s="48" t="s">
        <v>135</v>
      </c>
      <c r="AB1823" s="41" t="s">
        <v>116</v>
      </c>
      <c r="AC1823" s="41" t="s">
        <v>136</v>
      </c>
      <c r="AD1823" s="41" t="s">
        <v>116</v>
      </c>
      <c r="AE1823" s="48" t="s">
        <v>136</v>
      </c>
      <c r="AF1823" s="41" t="s">
        <v>136</v>
      </c>
      <c r="AG1823" s="26">
        <v>8</v>
      </c>
      <c r="AH1823" s="50">
        <v>17.6</v>
      </c>
      <c r="AI1823" s="50">
        <v>12.8</v>
      </c>
      <c r="AJ1823" s="50">
        <v>28.8</v>
      </c>
      <c r="AK1823" s="51" t="s">
        <v>150</v>
      </c>
      <c r="AL1823" s="27" t="s">
        <v>3528</v>
      </c>
      <c r="AM1823" s="41"/>
      <c r="AP1823" s="54"/>
      <c r="AQ1823" s="54"/>
      <c r="AR1823" s="54"/>
      <c r="AS1823" s="54"/>
    </row>
    <row r="1824" s="7" customFormat="1" ht="53" customHeight="1" spans="1:45">
      <c r="A1824" s="23" t="s">
        <v>139</v>
      </c>
      <c r="B1824" s="24" t="s">
        <v>140</v>
      </c>
      <c r="C1824" s="25" t="s">
        <v>3529</v>
      </c>
      <c r="D1824" s="26" t="s">
        <v>3455</v>
      </c>
      <c r="E1824" s="27" t="s">
        <v>3511</v>
      </c>
      <c r="F1824" s="30" t="s">
        <v>521</v>
      </c>
      <c r="G1824" s="26" t="s">
        <v>547</v>
      </c>
      <c r="H1824" s="26" t="s">
        <v>146</v>
      </c>
      <c r="I1824" s="26" t="s">
        <v>147</v>
      </c>
      <c r="J1824" s="41" t="s">
        <v>148</v>
      </c>
      <c r="K1824" s="41" t="s">
        <v>149</v>
      </c>
      <c r="L1824" s="42">
        <v>0.4</v>
      </c>
      <c r="M1824" s="43">
        <v>0</v>
      </c>
      <c r="N1824" s="43"/>
      <c r="O1824" s="43"/>
      <c r="P1824" s="43"/>
      <c r="Q1824" s="43"/>
      <c r="R1824" s="47">
        <v>0.4</v>
      </c>
      <c r="S1824" s="48"/>
      <c r="T1824" s="26"/>
      <c r="U1824" s="23"/>
      <c r="V1824" s="48" t="str">
        <f t="shared" si="28"/>
        <v/>
      </c>
      <c r="W1824" s="48"/>
      <c r="X1824" s="48"/>
      <c r="Y1824" s="48"/>
      <c r="Z1824" s="48"/>
      <c r="AA1824" s="48" t="s">
        <v>135</v>
      </c>
      <c r="AB1824" s="41" t="s">
        <v>116</v>
      </c>
      <c r="AC1824" s="41" t="s">
        <v>136</v>
      </c>
      <c r="AD1824" s="41" t="s">
        <v>116</v>
      </c>
      <c r="AE1824" s="48" t="s">
        <v>136</v>
      </c>
      <c r="AF1824" s="41" t="s">
        <v>136</v>
      </c>
      <c r="AG1824" s="26">
        <v>5</v>
      </c>
      <c r="AH1824" s="50">
        <v>11</v>
      </c>
      <c r="AI1824" s="50">
        <v>8</v>
      </c>
      <c r="AJ1824" s="50">
        <v>18</v>
      </c>
      <c r="AK1824" s="51" t="s">
        <v>150</v>
      </c>
      <c r="AL1824" s="27" t="s">
        <v>3530</v>
      </c>
      <c r="AM1824" s="41"/>
      <c r="AP1824" s="54"/>
      <c r="AQ1824" s="54"/>
      <c r="AR1824" s="54"/>
      <c r="AS1824" s="54"/>
    </row>
    <row r="1825" s="7" customFormat="1" ht="53" customHeight="1" spans="1:45">
      <c r="A1825" s="23" t="s">
        <v>139</v>
      </c>
      <c r="B1825" s="24" t="s">
        <v>140</v>
      </c>
      <c r="C1825" s="25" t="s">
        <v>3531</v>
      </c>
      <c r="D1825" s="26" t="s">
        <v>3455</v>
      </c>
      <c r="E1825" s="27" t="s">
        <v>3468</v>
      </c>
      <c r="F1825" s="30" t="s">
        <v>521</v>
      </c>
      <c r="G1825" s="26" t="s">
        <v>551</v>
      </c>
      <c r="H1825" s="26" t="s">
        <v>146</v>
      </c>
      <c r="I1825" s="26" t="s">
        <v>147</v>
      </c>
      <c r="J1825" s="41" t="s">
        <v>148</v>
      </c>
      <c r="K1825" s="41" t="s">
        <v>149</v>
      </c>
      <c r="L1825" s="42">
        <v>2</v>
      </c>
      <c r="M1825" s="43">
        <v>0</v>
      </c>
      <c r="N1825" s="43"/>
      <c r="O1825" s="43"/>
      <c r="P1825" s="43"/>
      <c r="Q1825" s="43"/>
      <c r="R1825" s="47">
        <v>2</v>
      </c>
      <c r="S1825" s="48"/>
      <c r="T1825" s="26"/>
      <c r="U1825" s="23"/>
      <c r="V1825" s="48" t="str">
        <f t="shared" si="28"/>
        <v/>
      </c>
      <c r="W1825" s="48"/>
      <c r="X1825" s="48"/>
      <c r="Y1825" s="48"/>
      <c r="Z1825" s="48"/>
      <c r="AA1825" s="48" t="s">
        <v>135</v>
      </c>
      <c r="AB1825" s="41" t="s">
        <v>116</v>
      </c>
      <c r="AC1825" s="41" t="s">
        <v>116</v>
      </c>
      <c r="AD1825" s="41" t="s">
        <v>116</v>
      </c>
      <c r="AE1825" s="48" t="s">
        <v>136</v>
      </c>
      <c r="AF1825" s="41" t="s">
        <v>136</v>
      </c>
      <c r="AG1825" s="26">
        <v>20</v>
      </c>
      <c r="AH1825" s="50">
        <v>44</v>
      </c>
      <c r="AI1825" s="50">
        <v>32</v>
      </c>
      <c r="AJ1825" s="50">
        <v>72</v>
      </c>
      <c r="AK1825" s="51" t="s">
        <v>150</v>
      </c>
      <c r="AL1825" s="27" t="s">
        <v>3495</v>
      </c>
      <c r="AM1825" s="41"/>
      <c r="AP1825" s="54"/>
      <c r="AQ1825" s="54"/>
      <c r="AR1825" s="54"/>
      <c r="AS1825" s="54"/>
    </row>
    <row r="1826" s="7" customFormat="1" ht="53" customHeight="1" spans="1:45">
      <c r="A1826" s="23" t="s">
        <v>139</v>
      </c>
      <c r="B1826" s="24" t="s">
        <v>140</v>
      </c>
      <c r="C1826" s="25" t="s">
        <v>3532</v>
      </c>
      <c r="D1826" s="26" t="s">
        <v>3455</v>
      </c>
      <c r="E1826" s="27" t="s">
        <v>3533</v>
      </c>
      <c r="F1826" s="30" t="s">
        <v>521</v>
      </c>
      <c r="G1826" s="26" t="s">
        <v>557</v>
      </c>
      <c r="H1826" s="26" t="s">
        <v>146</v>
      </c>
      <c r="I1826" s="26" t="s">
        <v>147</v>
      </c>
      <c r="J1826" s="41" t="s">
        <v>148</v>
      </c>
      <c r="K1826" s="41" t="s">
        <v>149</v>
      </c>
      <c r="L1826" s="42">
        <v>8.4</v>
      </c>
      <c r="M1826" s="43">
        <v>0</v>
      </c>
      <c r="N1826" s="43"/>
      <c r="O1826" s="43"/>
      <c r="P1826" s="43"/>
      <c r="Q1826" s="43"/>
      <c r="R1826" s="47">
        <v>8.4</v>
      </c>
      <c r="S1826" s="48"/>
      <c r="T1826" s="26"/>
      <c r="U1826" s="23"/>
      <c r="V1826" s="48" t="str">
        <f t="shared" si="28"/>
        <v/>
      </c>
      <c r="W1826" s="48"/>
      <c r="X1826" s="48"/>
      <c r="Y1826" s="48"/>
      <c r="Z1826" s="48"/>
      <c r="AA1826" s="48" t="s">
        <v>135</v>
      </c>
      <c r="AB1826" s="41" t="s">
        <v>116</v>
      </c>
      <c r="AC1826" s="41" t="s">
        <v>116</v>
      </c>
      <c r="AD1826" s="41" t="s">
        <v>116</v>
      </c>
      <c r="AE1826" s="48" t="s">
        <v>136</v>
      </c>
      <c r="AF1826" s="41" t="s">
        <v>136</v>
      </c>
      <c r="AG1826" s="26">
        <v>36</v>
      </c>
      <c r="AH1826" s="50">
        <v>79.2</v>
      </c>
      <c r="AI1826" s="50">
        <v>57.6</v>
      </c>
      <c r="AJ1826" s="50">
        <v>129.6</v>
      </c>
      <c r="AK1826" s="51" t="s">
        <v>150</v>
      </c>
      <c r="AL1826" s="27" t="s">
        <v>3534</v>
      </c>
      <c r="AM1826" s="41"/>
      <c r="AP1826" s="54"/>
      <c r="AQ1826" s="54"/>
      <c r="AR1826" s="54"/>
      <c r="AS1826" s="54"/>
    </row>
    <row r="1827" s="7" customFormat="1" ht="53" customHeight="1" spans="1:45">
      <c r="A1827" s="23" t="s">
        <v>139</v>
      </c>
      <c r="B1827" s="24" t="s">
        <v>140</v>
      </c>
      <c r="C1827" s="25" t="s">
        <v>3535</v>
      </c>
      <c r="D1827" s="26" t="s">
        <v>3455</v>
      </c>
      <c r="E1827" s="27" t="s">
        <v>3489</v>
      </c>
      <c r="F1827" s="30" t="s">
        <v>521</v>
      </c>
      <c r="G1827" s="26" t="s">
        <v>1882</v>
      </c>
      <c r="H1827" s="26" t="s">
        <v>146</v>
      </c>
      <c r="I1827" s="26" t="s">
        <v>147</v>
      </c>
      <c r="J1827" s="41" t="s">
        <v>148</v>
      </c>
      <c r="K1827" s="41" t="s">
        <v>149</v>
      </c>
      <c r="L1827" s="42">
        <v>0.8</v>
      </c>
      <c r="M1827" s="43">
        <v>0</v>
      </c>
      <c r="N1827" s="43"/>
      <c r="O1827" s="43"/>
      <c r="P1827" s="43"/>
      <c r="Q1827" s="43"/>
      <c r="R1827" s="47">
        <v>0.8</v>
      </c>
      <c r="S1827" s="48"/>
      <c r="T1827" s="26"/>
      <c r="U1827" s="23"/>
      <c r="V1827" s="48" t="str">
        <f t="shared" si="28"/>
        <v/>
      </c>
      <c r="W1827" s="48"/>
      <c r="X1827" s="48"/>
      <c r="Y1827" s="48"/>
      <c r="Z1827" s="48"/>
      <c r="AA1827" s="48" t="s">
        <v>135</v>
      </c>
      <c r="AB1827" s="41" t="s">
        <v>116</v>
      </c>
      <c r="AC1827" s="41" t="s">
        <v>116</v>
      </c>
      <c r="AD1827" s="41" t="s">
        <v>116</v>
      </c>
      <c r="AE1827" s="48" t="s">
        <v>136</v>
      </c>
      <c r="AF1827" s="41" t="s">
        <v>136</v>
      </c>
      <c r="AG1827" s="26">
        <v>18</v>
      </c>
      <c r="AH1827" s="50">
        <v>39.6</v>
      </c>
      <c r="AI1827" s="50">
        <v>28.8</v>
      </c>
      <c r="AJ1827" s="50">
        <v>64.8</v>
      </c>
      <c r="AK1827" s="51" t="s">
        <v>150</v>
      </c>
      <c r="AL1827" s="27" t="s">
        <v>3518</v>
      </c>
      <c r="AM1827" s="41"/>
      <c r="AP1827" s="54"/>
      <c r="AQ1827" s="54"/>
      <c r="AR1827" s="54"/>
      <c r="AS1827" s="54"/>
    </row>
    <row r="1828" s="7" customFormat="1" ht="53" customHeight="1" spans="1:45">
      <c r="A1828" s="23" t="s">
        <v>139</v>
      </c>
      <c r="B1828" s="24" t="s">
        <v>140</v>
      </c>
      <c r="C1828" s="25" t="s">
        <v>3536</v>
      </c>
      <c r="D1828" s="26" t="s">
        <v>3455</v>
      </c>
      <c r="E1828" s="27" t="s">
        <v>3537</v>
      </c>
      <c r="F1828" s="28" t="s">
        <v>219</v>
      </c>
      <c r="G1828" s="26" t="s">
        <v>563</v>
      </c>
      <c r="H1828" s="26" t="s">
        <v>146</v>
      </c>
      <c r="I1828" s="26" t="s">
        <v>147</v>
      </c>
      <c r="J1828" s="41" t="s">
        <v>148</v>
      </c>
      <c r="K1828" s="41" t="s">
        <v>149</v>
      </c>
      <c r="L1828" s="42">
        <v>2.3</v>
      </c>
      <c r="M1828" s="43">
        <v>0</v>
      </c>
      <c r="N1828" s="43"/>
      <c r="O1828" s="43"/>
      <c r="P1828" s="43"/>
      <c r="Q1828" s="43"/>
      <c r="R1828" s="47">
        <v>2.3</v>
      </c>
      <c r="S1828" s="48"/>
      <c r="T1828" s="26"/>
      <c r="U1828" s="23"/>
      <c r="V1828" s="48" t="str">
        <f t="shared" si="28"/>
        <v/>
      </c>
      <c r="W1828" s="48"/>
      <c r="X1828" s="48"/>
      <c r="Y1828" s="48"/>
      <c r="Z1828" s="48"/>
      <c r="AA1828" s="48" t="s">
        <v>135</v>
      </c>
      <c r="AB1828" s="41" t="s">
        <v>116</v>
      </c>
      <c r="AC1828" s="41" t="s">
        <v>136</v>
      </c>
      <c r="AD1828" s="41" t="s">
        <v>116</v>
      </c>
      <c r="AE1828" s="48" t="s">
        <v>136</v>
      </c>
      <c r="AF1828" s="41" t="s">
        <v>136</v>
      </c>
      <c r="AG1828" s="26">
        <v>28</v>
      </c>
      <c r="AH1828" s="50">
        <v>61.6</v>
      </c>
      <c r="AI1828" s="50">
        <v>44.8</v>
      </c>
      <c r="AJ1828" s="50">
        <v>100.8</v>
      </c>
      <c r="AK1828" s="51" t="s">
        <v>150</v>
      </c>
      <c r="AL1828" s="27" t="s">
        <v>3538</v>
      </c>
      <c r="AM1828" s="41"/>
      <c r="AP1828" s="54"/>
      <c r="AQ1828" s="54"/>
      <c r="AR1828" s="54"/>
      <c r="AS1828" s="54"/>
    </row>
    <row r="1829" s="7" customFormat="1" ht="53" customHeight="1" spans="1:45">
      <c r="A1829" s="23" t="s">
        <v>139</v>
      </c>
      <c r="B1829" s="24" t="s">
        <v>140</v>
      </c>
      <c r="C1829" s="25" t="s">
        <v>3539</v>
      </c>
      <c r="D1829" s="26" t="s">
        <v>3455</v>
      </c>
      <c r="E1829" s="27" t="s">
        <v>3540</v>
      </c>
      <c r="F1829" s="28" t="s">
        <v>219</v>
      </c>
      <c r="G1829" s="26" t="s">
        <v>1886</v>
      </c>
      <c r="H1829" s="26" t="s">
        <v>146</v>
      </c>
      <c r="I1829" s="26" t="s">
        <v>147</v>
      </c>
      <c r="J1829" s="41" t="s">
        <v>148</v>
      </c>
      <c r="K1829" s="41" t="s">
        <v>149</v>
      </c>
      <c r="L1829" s="42">
        <v>3</v>
      </c>
      <c r="M1829" s="43">
        <v>0</v>
      </c>
      <c r="N1829" s="43"/>
      <c r="O1829" s="43"/>
      <c r="P1829" s="43"/>
      <c r="Q1829" s="43"/>
      <c r="R1829" s="47">
        <v>3</v>
      </c>
      <c r="S1829" s="48"/>
      <c r="T1829" s="26"/>
      <c r="U1829" s="23"/>
      <c r="V1829" s="48" t="str">
        <f t="shared" si="28"/>
        <v/>
      </c>
      <c r="W1829" s="48"/>
      <c r="X1829" s="48"/>
      <c r="Y1829" s="48"/>
      <c r="Z1829" s="48"/>
      <c r="AA1829" s="48" t="s">
        <v>135</v>
      </c>
      <c r="AB1829" s="41" t="s">
        <v>116</v>
      </c>
      <c r="AC1829" s="41" t="s">
        <v>116</v>
      </c>
      <c r="AD1829" s="41" t="s">
        <v>116</v>
      </c>
      <c r="AE1829" s="48" t="s">
        <v>136</v>
      </c>
      <c r="AF1829" s="41" t="s">
        <v>136</v>
      </c>
      <c r="AG1829" s="26">
        <v>81</v>
      </c>
      <c r="AH1829" s="50">
        <v>178.2</v>
      </c>
      <c r="AI1829" s="50">
        <v>129.6</v>
      </c>
      <c r="AJ1829" s="50">
        <v>291.6</v>
      </c>
      <c r="AK1829" s="51" t="s">
        <v>150</v>
      </c>
      <c r="AL1829" s="27" t="s">
        <v>3541</v>
      </c>
      <c r="AM1829" s="41"/>
      <c r="AP1829" s="54"/>
      <c r="AQ1829" s="54"/>
      <c r="AR1829" s="54"/>
      <c r="AS1829" s="54"/>
    </row>
    <row r="1830" s="7" customFormat="1" ht="53" customHeight="1" spans="1:45">
      <c r="A1830" s="23" t="s">
        <v>139</v>
      </c>
      <c r="B1830" s="24" t="s">
        <v>140</v>
      </c>
      <c r="C1830" s="25" t="s">
        <v>3542</v>
      </c>
      <c r="D1830" s="26" t="s">
        <v>3451</v>
      </c>
      <c r="E1830" s="26" t="s">
        <v>3543</v>
      </c>
      <c r="F1830" s="28" t="s">
        <v>219</v>
      </c>
      <c r="G1830" s="26" t="s">
        <v>570</v>
      </c>
      <c r="H1830" s="26" t="s">
        <v>146</v>
      </c>
      <c r="I1830" s="26" t="s">
        <v>147</v>
      </c>
      <c r="J1830" s="41" t="s">
        <v>148</v>
      </c>
      <c r="K1830" s="41" t="s">
        <v>149</v>
      </c>
      <c r="L1830" s="42">
        <v>0.75</v>
      </c>
      <c r="M1830" s="43">
        <v>0</v>
      </c>
      <c r="N1830" s="43"/>
      <c r="O1830" s="43"/>
      <c r="P1830" s="43"/>
      <c r="Q1830" s="43"/>
      <c r="R1830" s="47">
        <v>0.75</v>
      </c>
      <c r="S1830" s="48"/>
      <c r="T1830" s="26"/>
      <c r="U1830" s="23"/>
      <c r="V1830" s="48" t="str">
        <f t="shared" si="28"/>
        <v/>
      </c>
      <c r="W1830" s="48"/>
      <c r="X1830" s="48"/>
      <c r="Y1830" s="48"/>
      <c r="Z1830" s="48"/>
      <c r="AA1830" s="48" t="s">
        <v>135</v>
      </c>
      <c r="AB1830" s="41" t="s">
        <v>116</v>
      </c>
      <c r="AC1830" s="41" t="s">
        <v>136</v>
      </c>
      <c r="AD1830" s="41" t="s">
        <v>116</v>
      </c>
      <c r="AE1830" s="48" t="s">
        <v>136</v>
      </c>
      <c r="AF1830" s="41" t="s">
        <v>136</v>
      </c>
      <c r="AG1830" s="26">
        <v>15</v>
      </c>
      <c r="AH1830" s="50">
        <v>33</v>
      </c>
      <c r="AI1830" s="50">
        <v>24</v>
      </c>
      <c r="AJ1830" s="50">
        <v>54</v>
      </c>
      <c r="AK1830" s="51" t="s">
        <v>150</v>
      </c>
      <c r="AL1830" s="27" t="s">
        <v>3544</v>
      </c>
      <c r="AM1830" s="41"/>
      <c r="AP1830" s="54"/>
      <c r="AQ1830" s="54"/>
      <c r="AR1830" s="54"/>
      <c r="AS1830" s="54"/>
    </row>
    <row r="1831" s="7" customFormat="1" ht="53" customHeight="1" spans="1:45">
      <c r="A1831" s="23" t="s">
        <v>139</v>
      </c>
      <c r="B1831" s="24" t="s">
        <v>140</v>
      </c>
      <c r="C1831" s="25" t="s">
        <v>3545</v>
      </c>
      <c r="D1831" s="26" t="s">
        <v>3455</v>
      </c>
      <c r="E1831" s="27" t="s">
        <v>3473</v>
      </c>
      <c r="F1831" s="28" t="s">
        <v>219</v>
      </c>
      <c r="G1831" s="26" t="s">
        <v>573</v>
      </c>
      <c r="H1831" s="26" t="s">
        <v>146</v>
      </c>
      <c r="I1831" s="26" t="s">
        <v>147</v>
      </c>
      <c r="J1831" s="41" t="s">
        <v>148</v>
      </c>
      <c r="K1831" s="41" t="s">
        <v>149</v>
      </c>
      <c r="L1831" s="42">
        <v>1.5</v>
      </c>
      <c r="M1831" s="43">
        <v>0</v>
      </c>
      <c r="N1831" s="43"/>
      <c r="O1831" s="43"/>
      <c r="P1831" s="43"/>
      <c r="Q1831" s="43"/>
      <c r="R1831" s="47">
        <v>1.5</v>
      </c>
      <c r="S1831" s="48"/>
      <c r="T1831" s="26"/>
      <c r="U1831" s="23"/>
      <c r="V1831" s="48" t="str">
        <f t="shared" si="28"/>
        <v/>
      </c>
      <c r="W1831" s="48"/>
      <c r="X1831" s="48"/>
      <c r="Y1831" s="48"/>
      <c r="Z1831" s="48"/>
      <c r="AA1831" s="48" t="s">
        <v>135</v>
      </c>
      <c r="AB1831" s="41" t="s">
        <v>116</v>
      </c>
      <c r="AC1831" s="41" t="s">
        <v>116</v>
      </c>
      <c r="AD1831" s="41" t="s">
        <v>116</v>
      </c>
      <c r="AE1831" s="48" t="s">
        <v>136</v>
      </c>
      <c r="AF1831" s="41" t="s">
        <v>136</v>
      </c>
      <c r="AG1831" s="26">
        <v>30</v>
      </c>
      <c r="AH1831" s="50">
        <v>66</v>
      </c>
      <c r="AI1831" s="50">
        <v>48</v>
      </c>
      <c r="AJ1831" s="50">
        <v>108</v>
      </c>
      <c r="AK1831" s="51" t="s">
        <v>150</v>
      </c>
      <c r="AL1831" s="27" t="s">
        <v>3474</v>
      </c>
      <c r="AM1831" s="41"/>
      <c r="AP1831" s="54"/>
      <c r="AQ1831" s="54"/>
      <c r="AR1831" s="54"/>
      <c r="AS1831" s="54"/>
    </row>
    <row r="1832" s="7" customFormat="1" ht="53" customHeight="1" spans="1:45">
      <c r="A1832" s="23" t="s">
        <v>139</v>
      </c>
      <c r="B1832" s="24" t="s">
        <v>140</v>
      </c>
      <c r="C1832" s="25" t="s">
        <v>3546</v>
      </c>
      <c r="D1832" s="26" t="s">
        <v>3455</v>
      </c>
      <c r="E1832" s="27" t="s">
        <v>3462</v>
      </c>
      <c r="F1832" s="28" t="s">
        <v>219</v>
      </c>
      <c r="G1832" s="26" t="s">
        <v>1893</v>
      </c>
      <c r="H1832" s="26" t="s">
        <v>146</v>
      </c>
      <c r="I1832" s="26" t="s">
        <v>147</v>
      </c>
      <c r="J1832" s="41" t="s">
        <v>148</v>
      </c>
      <c r="K1832" s="41" t="s">
        <v>149</v>
      </c>
      <c r="L1832" s="42">
        <v>5</v>
      </c>
      <c r="M1832" s="43">
        <v>0</v>
      </c>
      <c r="N1832" s="43"/>
      <c r="O1832" s="43"/>
      <c r="P1832" s="43"/>
      <c r="Q1832" s="43"/>
      <c r="R1832" s="47">
        <v>5</v>
      </c>
      <c r="S1832" s="48"/>
      <c r="T1832" s="26"/>
      <c r="U1832" s="23"/>
      <c r="V1832" s="48" t="str">
        <f t="shared" si="28"/>
        <v/>
      </c>
      <c r="W1832" s="48"/>
      <c r="X1832" s="48"/>
      <c r="Y1832" s="48"/>
      <c r="Z1832" s="48"/>
      <c r="AA1832" s="48" t="s">
        <v>135</v>
      </c>
      <c r="AB1832" s="41" t="s">
        <v>116</v>
      </c>
      <c r="AC1832" s="41" t="s">
        <v>136</v>
      </c>
      <c r="AD1832" s="41" t="s">
        <v>116</v>
      </c>
      <c r="AE1832" s="48" t="s">
        <v>136</v>
      </c>
      <c r="AF1832" s="41" t="s">
        <v>136</v>
      </c>
      <c r="AG1832" s="26">
        <v>52</v>
      </c>
      <c r="AH1832" s="50">
        <v>114.4</v>
      </c>
      <c r="AI1832" s="50">
        <v>83.2</v>
      </c>
      <c r="AJ1832" s="50">
        <v>187.2</v>
      </c>
      <c r="AK1832" s="51" t="s">
        <v>150</v>
      </c>
      <c r="AL1832" s="27" t="s">
        <v>3547</v>
      </c>
      <c r="AM1832" s="41"/>
      <c r="AP1832" s="54"/>
      <c r="AQ1832" s="54"/>
      <c r="AR1832" s="54"/>
      <c r="AS1832" s="54"/>
    </row>
    <row r="1833" s="7" customFormat="1" ht="53" customHeight="1" spans="1:45">
      <c r="A1833" s="23" t="s">
        <v>139</v>
      </c>
      <c r="B1833" s="24" t="s">
        <v>140</v>
      </c>
      <c r="C1833" s="25" t="s">
        <v>3548</v>
      </c>
      <c r="D1833" s="26" t="s">
        <v>3455</v>
      </c>
      <c r="E1833" s="27" t="s">
        <v>3456</v>
      </c>
      <c r="F1833" s="28" t="s">
        <v>219</v>
      </c>
      <c r="G1833" s="26" t="s">
        <v>580</v>
      </c>
      <c r="H1833" s="26" t="s">
        <v>146</v>
      </c>
      <c r="I1833" s="26" t="s">
        <v>147</v>
      </c>
      <c r="J1833" s="41" t="s">
        <v>148</v>
      </c>
      <c r="K1833" s="41" t="s">
        <v>149</v>
      </c>
      <c r="L1833" s="42">
        <v>1</v>
      </c>
      <c r="M1833" s="43">
        <v>0</v>
      </c>
      <c r="N1833" s="43"/>
      <c r="O1833" s="43"/>
      <c r="P1833" s="43"/>
      <c r="Q1833" s="43"/>
      <c r="R1833" s="47">
        <v>1</v>
      </c>
      <c r="S1833" s="48"/>
      <c r="T1833" s="26"/>
      <c r="U1833" s="23"/>
      <c r="V1833" s="48" t="str">
        <f t="shared" si="28"/>
        <v/>
      </c>
      <c r="W1833" s="48"/>
      <c r="X1833" s="48"/>
      <c r="Y1833" s="48"/>
      <c r="Z1833" s="48"/>
      <c r="AA1833" s="48" t="s">
        <v>135</v>
      </c>
      <c r="AB1833" s="41" t="s">
        <v>116</v>
      </c>
      <c r="AC1833" s="41" t="s">
        <v>116</v>
      </c>
      <c r="AD1833" s="41" t="s">
        <v>116</v>
      </c>
      <c r="AE1833" s="48" t="s">
        <v>136</v>
      </c>
      <c r="AF1833" s="41" t="s">
        <v>136</v>
      </c>
      <c r="AG1833" s="26">
        <v>45</v>
      </c>
      <c r="AH1833" s="50">
        <v>99</v>
      </c>
      <c r="AI1833" s="50">
        <v>72</v>
      </c>
      <c r="AJ1833" s="50">
        <v>162</v>
      </c>
      <c r="AK1833" s="51" t="s">
        <v>150</v>
      </c>
      <c r="AL1833" s="27" t="s">
        <v>3477</v>
      </c>
      <c r="AM1833" s="41"/>
      <c r="AP1833" s="54"/>
      <c r="AQ1833" s="54"/>
      <c r="AR1833" s="54"/>
      <c r="AS1833" s="54"/>
    </row>
    <row r="1834" s="7" customFormat="1" ht="53" customHeight="1" spans="1:45">
      <c r="A1834" s="23" t="s">
        <v>139</v>
      </c>
      <c r="B1834" s="24" t="s">
        <v>140</v>
      </c>
      <c r="C1834" s="25" t="s">
        <v>3549</v>
      </c>
      <c r="D1834" s="26" t="s">
        <v>3455</v>
      </c>
      <c r="E1834" s="27" t="s">
        <v>3540</v>
      </c>
      <c r="F1834" s="28" t="s">
        <v>219</v>
      </c>
      <c r="G1834" s="26" t="s">
        <v>220</v>
      </c>
      <c r="H1834" s="26" t="s">
        <v>146</v>
      </c>
      <c r="I1834" s="26" t="s">
        <v>147</v>
      </c>
      <c r="J1834" s="41" t="s">
        <v>148</v>
      </c>
      <c r="K1834" s="41" t="s">
        <v>149</v>
      </c>
      <c r="L1834" s="42">
        <v>3</v>
      </c>
      <c r="M1834" s="43">
        <v>0</v>
      </c>
      <c r="N1834" s="43"/>
      <c r="O1834" s="43"/>
      <c r="P1834" s="43"/>
      <c r="Q1834" s="43"/>
      <c r="R1834" s="47">
        <v>3</v>
      </c>
      <c r="S1834" s="48"/>
      <c r="T1834" s="26"/>
      <c r="U1834" s="23"/>
      <c r="V1834" s="48" t="str">
        <f t="shared" si="28"/>
        <v/>
      </c>
      <c r="W1834" s="48"/>
      <c r="X1834" s="48"/>
      <c r="Y1834" s="48"/>
      <c r="Z1834" s="48"/>
      <c r="AA1834" s="48" t="s">
        <v>135</v>
      </c>
      <c r="AB1834" s="41" t="s">
        <v>116</v>
      </c>
      <c r="AC1834" s="41" t="s">
        <v>136</v>
      </c>
      <c r="AD1834" s="41" t="s">
        <v>116</v>
      </c>
      <c r="AE1834" s="48" t="s">
        <v>136</v>
      </c>
      <c r="AF1834" s="41" t="s">
        <v>136</v>
      </c>
      <c r="AG1834" s="26">
        <v>5</v>
      </c>
      <c r="AH1834" s="50">
        <v>11</v>
      </c>
      <c r="AI1834" s="50">
        <v>8</v>
      </c>
      <c r="AJ1834" s="50">
        <v>18</v>
      </c>
      <c r="AK1834" s="51" t="s">
        <v>150</v>
      </c>
      <c r="AL1834" s="27" t="s">
        <v>3530</v>
      </c>
      <c r="AM1834" s="41"/>
      <c r="AP1834" s="54"/>
      <c r="AQ1834" s="54"/>
      <c r="AR1834" s="54"/>
      <c r="AS1834" s="54"/>
    </row>
    <row r="1835" s="7" customFormat="1" ht="53" customHeight="1" spans="1:45">
      <c r="A1835" s="23" t="s">
        <v>139</v>
      </c>
      <c r="B1835" s="24" t="s">
        <v>140</v>
      </c>
      <c r="C1835" s="25" t="s">
        <v>3550</v>
      </c>
      <c r="D1835" s="26" t="s">
        <v>3455</v>
      </c>
      <c r="E1835" s="27" t="s">
        <v>3501</v>
      </c>
      <c r="F1835" s="56" t="s">
        <v>387</v>
      </c>
      <c r="G1835" s="26" t="s">
        <v>1898</v>
      </c>
      <c r="H1835" s="26" t="s">
        <v>146</v>
      </c>
      <c r="I1835" s="26" t="s">
        <v>147</v>
      </c>
      <c r="J1835" s="41" t="s">
        <v>148</v>
      </c>
      <c r="K1835" s="41" t="s">
        <v>149</v>
      </c>
      <c r="L1835" s="42">
        <v>0.3</v>
      </c>
      <c r="M1835" s="43">
        <v>0</v>
      </c>
      <c r="N1835" s="43"/>
      <c r="O1835" s="43"/>
      <c r="P1835" s="43"/>
      <c r="Q1835" s="43"/>
      <c r="R1835" s="47">
        <v>0.3</v>
      </c>
      <c r="S1835" s="48"/>
      <c r="T1835" s="26"/>
      <c r="U1835" s="23"/>
      <c r="V1835" s="48" t="str">
        <f t="shared" si="28"/>
        <v/>
      </c>
      <c r="W1835" s="48"/>
      <c r="X1835" s="48"/>
      <c r="Y1835" s="48"/>
      <c r="Z1835" s="48"/>
      <c r="AA1835" s="48" t="s">
        <v>135</v>
      </c>
      <c r="AB1835" s="41" t="s">
        <v>116</v>
      </c>
      <c r="AC1835" s="41" t="s">
        <v>116</v>
      </c>
      <c r="AD1835" s="41" t="s">
        <v>116</v>
      </c>
      <c r="AE1835" s="48" t="s">
        <v>136</v>
      </c>
      <c r="AF1835" s="41" t="s">
        <v>136</v>
      </c>
      <c r="AG1835" s="26">
        <v>10</v>
      </c>
      <c r="AH1835" s="50">
        <v>22</v>
      </c>
      <c r="AI1835" s="50">
        <v>16</v>
      </c>
      <c r="AJ1835" s="50">
        <v>36</v>
      </c>
      <c r="AK1835" s="51" t="s">
        <v>150</v>
      </c>
      <c r="AL1835" s="27" t="s">
        <v>3551</v>
      </c>
      <c r="AM1835" s="41"/>
      <c r="AP1835" s="54"/>
      <c r="AQ1835" s="54"/>
      <c r="AR1835" s="54"/>
      <c r="AS1835" s="54"/>
    </row>
    <row r="1836" s="7" customFormat="1" ht="53" customHeight="1" spans="1:45">
      <c r="A1836" s="23" t="s">
        <v>139</v>
      </c>
      <c r="B1836" s="24" t="s">
        <v>140</v>
      </c>
      <c r="C1836" s="25" t="s">
        <v>3552</v>
      </c>
      <c r="D1836" s="26" t="s">
        <v>3451</v>
      </c>
      <c r="E1836" s="26" t="s">
        <v>3553</v>
      </c>
      <c r="F1836" s="56" t="s">
        <v>387</v>
      </c>
      <c r="G1836" s="26" t="s">
        <v>1652</v>
      </c>
      <c r="H1836" s="26" t="s">
        <v>146</v>
      </c>
      <c r="I1836" s="26" t="s">
        <v>147</v>
      </c>
      <c r="J1836" s="41" t="s">
        <v>148</v>
      </c>
      <c r="K1836" s="41" t="s">
        <v>149</v>
      </c>
      <c r="L1836" s="42">
        <v>0.3</v>
      </c>
      <c r="M1836" s="43">
        <v>0</v>
      </c>
      <c r="N1836" s="43"/>
      <c r="O1836" s="43"/>
      <c r="P1836" s="43"/>
      <c r="Q1836" s="43"/>
      <c r="R1836" s="47">
        <v>0.3</v>
      </c>
      <c r="S1836" s="48"/>
      <c r="T1836" s="26"/>
      <c r="U1836" s="23"/>
      <c r="V1836" s="48" t="str">
        <f t="shared" si="28"/>
        <v/>
      </c>
      <c r="W1836" s="48"/>
      <c r="X1836" s="48"/>
      <c r="Y1836" s="48"/>
      <c r="Z1836" s="48"/>
      <c r="AA1836" s="48" t="s">
        <v>135</v>
      </c>
      <c r="AB1836" s="41" t="s">
        <v>116</v>
      </c>
      <c r="AC1836" s="41" t="s">
        <v>136</v>
      </c>
      <c r="AD1836" s="41" t="s">
        <v>116</v>
      </c>
      <c r="AE1836" s="48" t="s">
        <v>136</v>
      </c>
      <c r="AF1836" s="41" t="s">
        <v>136</v>
      </c>
      <c r="AG1836" s="26">
        <v>5</v>
      </c>
      <c r="AH1836" s="50">
        <v>11</v>
      </c>
      <c r="AI1836" s="50">
        <v>8</v>
      </c>
      <c r="AJ1836" s="50">
        <v>18</v>
      </c>
      <c r="AK1836" s="51" t="s">
        <v>150</v>
      </c>
      <c r="AL1836" s="27" t="s">
        <v>3530</v>
      </c>
      <c r="AM1836" s="41"/>
      <c r="AP1836" s="54"/>
      <c r="AQ1836" s="54"/>
      <c r="AR1836" s="54"/>
      <c r="AS1836" s="54"/>
    </row>
    <row r="1837" s="7" customFormat="1" ht="53" customHeight="1" spans="1:45">
      <c r="A1837" s="23" t="s">
        <v>139</v>
      </c>
      <c r="B1837" s="24" t="s">
        <v>140</v>
      </c>
      <c r="C1837" s="25" t="s">
        <v>3554</v>
      </c>
      <c r="D1837" s="26" t="s">
        <v>3455</v>
      </c>
      <c r="E1837" s="27" t="s">
        <v>3492</v>
      </c>
      <c r="F1837" s="56" t="s">
        <v>387</v>
      </c>
      <c r="G1837" s="26" t="s">
        <v>1901</v>
      </c>
      <c r="H1837" s="26" t="s">
        <v>146</v>
      </c>
      <c r="I1837" s="26" t="s">
        <v>147</v>
      </c>
      <c r="J1837" s="41" t="s">
        <v>148</v>
      </c>
      <c r="K1837" s="41" t="s">
        <v>149</v>
      </c>
      <c r="L1837" s="42">
        <v>0.2</v>
      </c>
      <c r="M1837" s="43">
        <v>0</v>
      </c>
      <c r="N1837" s="43"/>
      <c r="O1837" s="43"/>
      <c r="P1837" s="43"/>
      <c r="Q1837" s="43"/>
      <c r="R1837" s="47">
        <v>0.2</v>
      </c>
      <c r="S1837" s="48"/>
      <c r="T1837" s="26"/>
      <c r="U1837" s="23"/>
      <c r="V1837" s="48" t="str">
        <f t="shared" si="28"/>
        <v/>
      </c>
      <c r="W1837" s="48"/>
      <c r="X1837" s="48"/>
      <c r="Y1837" s="48"/>
      <c r="Z1837" s="48"/>
      <c r="AA1837" s="48" t="s">
        <v>135</v>
      </c>
      <c r="AB1837" s="41" t="s">
        <v>116</v>
      </c>
      <c r="AC1837" s="41" t="s">
        <v>136</v>
      </c>
      <c r="AD1837" s="41" t="s">
        <v>116</v>
      </c>
      <c r="AE1837" s="48" t="s">
        <v>136</v>
      </c>
      <c r="AF1837" s="41" t="s">
        <v>136</v>
      </c>
      <c r="AG1837" s="26">
        <v>5</v>
      </c>
      <c r="AH1837" s="50">
        <v>11</v>
      </c>
      <c r="AI1837" s="50">
        <v>8</v>
      </c>
      <c r="AJ1837" s="50">
        <v>18</v>
      </c>
      <c r="AK1837" s="51" t="s">
        <v>150</v>
      </c>
      <c r="AL1837" s="27" t="s">
        <v>3530</v>
      </c>
      <c r="AM1837" s="41"/>
      <c r="AP1837" s="54"/>
      <c r="AQ1837" s="54"/>
      <c r="AR1837" s="54"/>
      <c r="AS1837" s="54"/>
    </row>
    <row r="1838" s="7" customFormat="1" ht="53" customHeight="1" spans="1:45">
      <c r="A1838" s="23" t="s">
        <v>139</v>
      </c>
      <c r="B1838" s="24" t="s">
        <v>140</v>
      </c>
      <c r="C1838" s="25" t="s">
        <v>3555</v>
      </c>
      <c r="D1838" s="26" t="s">
        <v>3451</v>
      </c>
      <c r="E1838" s="26" t="s">
        <v>3556</v>
      </c>
      <c r="F1838" s="56" t="s">
        <v>387</v>
      </c>
      <c r="G1838" s="26" t="s">
        <v>1348</v>
      </c>
      <c r="H1838" s="26" t="s">
        <v>146</v>
      </c>
      <c r="I1838" s="26" t="s">
        <v>147</v>
      </c>
      <c r="J1838" s="41" t="s">
        <v>148</v>
      </c>
      <c r="K1838" s="41" t="s">
        <v>149</v>
      </c>
      <c r="L1838" s="42">
        <v>60</v>
      </c>
      <c r="M1838" s="43">
        <v>0</v>
      </c>
      <c r="N1838" s="43"/>
      <c r="O1838" s="43"/>
      <c r="P1838" s="43"/>
      <c r="Q1838" s="43"/>
      <c r="R1838" s="47">
        <v>60</v>
      </c>
      <c r="S1838" s="48"/>
      <c r="T1838" s="26"/>
      <c r="U1838" s="23"/>
      <c r="V1838" s="48" t="str">
        <f t="shared" si="28"/>
        <v/>
      </c>
      <c r="W1838" s="48"/>
      <c r="X1838" s="48"/>
      <c r="Y1838" s="48"/>
      <c r="Z1838" s="48"/>
      <c r="AA1838" s="48" t="s">
        <v>135</v>
      </c>
      <c r="AB1838" s="41" t="s">
        <v>116</v>
      </c>
      <c r="AC1838" s="41" t="s">
        <v>136</v>
      </c>
      <c r="AD1838" s="41" t="s">
        <v>116</v>
      </c>
      <c r="AE1838" s="48" t="s">
        <v>136</v>
      </c>
      <c r="AF1838" s="41" t="s">
        <v>136</v>
      </c>
      <c r="AG1838" s="26">
        <v>10</v>
      </c>
      <c r="AH1838" s="50">
        <v>22</v>
      </c>
      <c r="AI1838" s="50">
        <v>16</v>
      </c>
      <c r="AJ1838" s="50">
        <v>36</v>
      </c>
      <c r="AK1838" s="51" t="s">
        <v>150</v>
      </c>
      <c r="AL1838" s="27" t="s">
        <v>3551</v>
      </c>
      <c r="AM1838" s="41"/>
      <c r="AP1838" s="54"/>
      <c r="AQ1838" s="54"/>
      <c r="AR1838" s="54"/>
      <c r="AS1838" s="54"/>
    </row>
    <row r="1839" s="7" customFormat="1" ht="53" customHeight="1" spans="1:45">
      <c r="A1839" s="23" t="s">
        <v>139</v>
      </c>
      <c r="B1839" s="24" t="s">
        <v>140</v>
      </c>
      <c r="C1839" s="25" t="s">
        <v>3557</v>
      </c>
      <c r="D1839" s="26" t="s">
        <v>3455</v>
      </c>
      <c r="E1839" s="27" t="s">
        <v>3489</v>
      </c>
      <c r="F1839" s="56" t="s">
        <v>387</v>
      </c>
      <c r="G1839" s="26" t="s">
        <v>1655</v>
      </c>
      <c r="H1839" s="26" t="s">
        <v>146</v>
      </c>
      <c r="I1839" s="26" t="s">
        <v>147</v>
      </c>
      <c r="J1839" s="41" t="s">
        <v>148</v>
      </c>
      <c r="K1839" s="41" t="s">
        <v>149</v>
      </c>
      <c r="L1839" s="42">
        <v>0.8</v>
      </c>
      <c r="M1839" s="43">
        <v>0</v>
      </c>
      <c r="N1839" s="43"/>
      <c r="O1839" s="43"/>
      <c r="P1839" s="43"/>
      <c r="Q1839" s="43"/>
      <c r="R1839" s="47">
        <v>0.8</v>
      </c>
      <c r="S1839" s="48"/>
      <c r="T1839" s="26"/>
      <c r="U1839" s="23"/>
      <c r="V1839" s="48" t="str">
        <f t="shared" si="28"/>
        <v/>
      </c>
      <c r="W1839" s="48"/>
      <c r="X1839" s="48"/>
      <c r="Y1839" s="48"/>
      <c r="Z1839" s="48"/>
      <c r="AA1839" s="48" t="s">
        <v>135</v>
      </c>
      <c r="AB1839" s="41" t="s">
        <v>116</v>
      </c>
      <c r="AC1839" s="41" t="s">
        <v>136</v>
      </c>
      <c r="AD1839" s="41" t="s">
        <v>116</v>
      </c>
      <c r="AE1839" s="48" t="s">
        <v>136</v>
      </c>
      <c r="AF1839" s="41" t="s">
        <v>136</v>
      </c>
      <c r="AG1839" s="26">
        <v>10</v>
      </c>
      <c r="AH1839" s="50">
        <v>22</v>
      </c>
      <c r="AI1839" s="50">
        <v>16</v>
      </c>
      <c r="AJ1839" s="50">
        <v>36</v>
      </c>
      <c r="AK1839" s="51" t="s">
        <v>150</v>
      </c>
      <c r="AL1839" s="27" t="s">
        <v>3551</v>
      </c>
      <c r="AM1839" s="41"/>
      <c r="AP1839" s="54"/>
      <c r="AQ1839" s="54"/>
      <c r="AR1839" s="54"/>
      <c r="AS1839" s="54"/>
    </row>
    <row r="1840" s="7" customFormat="1" ht="53" customHeight="1" spans="1:45">
      <c r="A1840" s="23" t="s">
        <v>139</v>
      </c>
      <c r="B1840" s="24" t="s">
        <v>140</v>
      </c>
      <c r="C1840" s="25" t="s">
        <v>3558</v>
      </c>
      <c r="D1840" s="26" t="s">
        <v>3455</v>
      </c>
      <c r="E1840" s="27" t="s">
        <v>3511</v>
      </c>
      <c r="F1840" s="56" t="s">
        <v>387</v>
      </c>
      <c r="G1840" s="26" t="s">
        <v>1351</v>
      </c>
      <c r="H1840" s="26" t="s">
        <v>146</v>
      </c>
      <c r="I1840" s="26" t="s">
        <v>147</v>
      </c>
      <c r="J1840" s="41" t="s">
        <v>148</v>
      </c>
      <c r="K1840" s="41" t="s">
        <v>149</v>
      </c>
      <c r="L1840" s="42">
        <v>0.4</v>
      </c>
      <c r="M1840" s="43">
        <v>0</v>
      </c>
      <c r="N1840" s="43"/>
      <c r="O1840" s="43"/>
      <c r="P1840" s="43"/>
      <c r="Q1840" s="43"/>
      <c r="R1840" s="47">
        <v>0.4</v>
      </c>
      <c r="S1840" s="48"/>
      <c r="T1840" s="26"/>
      <c r="U1840" s="23"/>
      <c r="V1840" s="48" t="str">
        <f t="shared" si="28"/>
        <v/>
      </c>
      <c r="W1840" s="48"/>
      <c r="X1840" s="48"/>
      <c r="Y1840" s="48"/>
      <c r="Z1840" s="48"/>
      <c r="AA1840" s="48" t="s">
        <v>135</v>
      </c>
      <c r="AB1840" s="41" t="s">
        <v>116</v>
      </c>
      <c r="AC1840" s="41" t="s">
        <v>136</v>
      </c>
      <c r="AD1840" s="41" t="s">
        <v>116</v>
      </c>
      <c r="AE1840" s="48" t="s">
        <v>136</v>
      </c>
      <c r="AF1840" s="41" t="s">
        <v>136</v>
      </c>
      <c r="AG1840" s="26">
        <v>5</v>
      </c>
      <c r="AH1840" s="50">
        <v>11</v>
      </c>
      <c r="AI1840" s="50">
        <v>8</v>
      </c>
      <c r="AJ1840" s="50">
        <v>18</v>
      </c>
      <c r="AK1840" s="51" t="s">
        <v>150</v>
      </c>
      <c r="AL1840" s="27" t="s">
        <v>3530</v>
      </c>
      <c r="AM1840" s="41"/>
      <c r="AP1840" s="54"/>
      <c r="AQ1840" s="54"/>
      <c r="AR1840" s="54"/>
      <c r="AS1840" s="54"/>
    </row>
    <row r="1841" s="7" customFormat="1" ht="53" customHeight="1" spans="1:45">
      <c r="A1841" s="23" t="s">
        <v>139</v>
      </c>
      <c r="B1841" s="24" t="s">
        <v>140</v>
      </c>
      <c r="C1841" s="25" t="s">
        <v>3559</v>
      </c>
      <c r="D1841" s="26" t="s">
        <v>3451</v>
      </c>
      <c r="E1841" s="26" t="s">
        <v>3560</v>
      </c>
      <c r="F1841" s="56" t="s">
        <v>387</v>
      </c>
      <c r="G1841" s="26" t="s">
        <v>1918</v>
      </c>
      <c r="H1841" s="26" t="s">
        <v>146</v>
      </c>
      <c r="I1841" s="26" t="s">
        <v>147</v>
      </c>
      <c r="J1841" s="41" t="s">
        <v>148</v>
      </c>
      <c r="K1841" s="41" t="s">
        <v>149</v>
      </c>
      <c r="L1841" s="42">
        <v>2.4</v>
      </c>
      <c r="M1841" s="43">
        <v>0</v>
      </c>
      <c r="N1841" s="43"/>
      <c r="O1841" s="43"/>
      <c r="P1841" s="43"/>
      <c r="Q1841" s="43"/>
      <c r="R1841" s="47">
        <v>2.4</v>
      </c>
      <c r="S1841" s="48"/>
      <c r="T1841" s="26"/>
      <c r="U1841" s="23"/>
      <c r="V1841" s="48" t="str">
        <f t="shared" si="28"/>
        <v/>
      </c>
      <c r="W1841" s="48"/>
      <c r="X1841" s="48"/>
      <c r="Y1841" s="48"/>
      <c r="Z1841" s="48"/>
      <c r="AA1841" s="48" t="s">
        <v>135</v>
      </c>
      <c r="AB1841" s="41" t="s">
        <v>116</v>
      </c>
      <c r="AC1841" s="41" t="s">
        <v>136</v>
      </c>
      <c r="AD1841" s="41" t="s">
        <v>116</v>
      </c>
      <c r="AE1841" s="48" t="s">
        <v>136</v>
      </c>
      <c r="AF1841" s="41" t="s">
        <v>136</v>
      </c>
      <c r="AG1841" s="26">
        <v>6</v>
      </c>
      <c r="AH1841" s="50">
        <v>13.2</v>
      </c>
      <c r="AI1841" s="50">
        <v>9.6</v>
      </c>
      <c r="AJ1841" s="50">
        <v>21.6</v>
      </c>
      <c r="AK1841" s="51" t="s">
        <v>150</v>
      </c>
      <c r="AL1841" s="27" t="s">
        <v>3561</v>
      </c>
      <c r="AM1841" s="41"/>
      <c r="AP1841" s="54"/>
      <c r="AQ1841" s="54"/>
      <c r="AR1841" s="54"/>
      <c r="AS1841" s="54"/>
    </row>
    <row r="1842" s="7" customFormat="1" ht="53" customHeight="1" spans="1:45">
      <c r="A1842" s="23" t="s">
        <v>139</v>
      </c>
      <c r="B1842" s="24" t="s">
        <v>140</v>
      </c>
      <c r="C1842" s="25" t="s">
        <v>3562</v>
      </c>
      <c r="D1842" s="26" t="s">
        <v>3455</v>
      </c>
      <c r="E1842" s="27" t="s">
        <v>3511</v>
      </c>
      <c r="F1842" s="56" t="s">
        <v>387</v>
      </c>
      <c r="G1842" s="26" t="s">
        <v>1925</v>
      </c>
      <c r="H1842" s="26" t="s">
        <v>146</v>
      </c>
      <c r="I1842" s="26" t="s">
        <v>147</v>
      </c>
      <c r="J1842" s="41" t="s">
        <v>148</v>
      </c>
      <c r="K1842" s="41" t="s">
        <v>149</v>
      </c>
      <c r="L1842" s="42">
        <v>0.4</v>
      </c>
      <c r="M1842" s="43">
        <v>0</v>
      </c>
      <c r="N1842" s="43"/>
      <c r="O1842" s="43"/>
      <c r="P1842" s="43"/>
      <c r="Q1842" s="43"/>
      <c r="R1842" s="47">
        <v>0.4</v>
      </c>
      <c r="S1842" s="48"/>
      <c r="T1842" s="26"/>
      <c r="U1842" s="23"/>
      <c r="V1842" s="48" t="str">
        <f t="shared" si="28"/>
        <v/>
      </c>
      <c r="W1842" s="48"/>
      <c r="X1842" s="48"/>
      <c r="Y1842" s="48"/>
      <c r="Z1842" s="48"/>
      <c r="AA1842" s="48" t="s">
        <v>135</v>
      </c>
      <c r="AB1842" s="41" t="s">
        <v>116</v>
      </c>
      <c r="AC1842" s="41" t="s">
        <v>136</v>
      </c>
      <c r="AD1842" s="41" t="s">
        <v>116</v>
      </c>
      <c r="AE1842" s="48" t="s">
        <v>136</v>
      </c>
      <c r="AF1842" s="41" t="s">
        <v>136</v>
      </c>
      <c r="AG1842" s="26">
        <v>2</v>
      </c>
      <c r="AH1842" s="50">
        <v>4.4</v>
      </c>
      <c r="AI1842" s="50">
        <v>3.2</v>
      </c>
      <c r="AJ1842" s="50">
        <v>7.2</v>
      </c>
      <c r="AK1842" s="51" t="s">
        <v>150</v>
      </c>
      <c r="AL1842" s="27" t="s">
        <v>3563</v>
      </c>
      <c r="AM1842" s="41"/>
      <c r="AP1842" s="54"/>
      <c r="AQ1842" s="54"/>
      <c r="AR1842" s="54"/>
      <c r="AS1842" s="54"/>
    </row>
    <row r="1843" s="7" customFormat="1" ht="53" customHeight="1" spans="1:45">
      <c r="A1843" s="23" t="s">
        <v>139</v>
      </c>
      <c r="B1843" s="24" t="s">
        <v>140</v>
      </c>
      <c r="C1843" s="25" t="s">
        <v>3564</v>
      </c>
      <c r="D1843" s="26" t="s">
        <v>3451</v>
      </c>
      <c r="E1843" s="26" t="s">
        <v>3565</v>
      </c>
      <c r="F1843" s="56" t="s">
        <v>387</v>
      </c>
      <c r="G1843" s="26" t="s">
        <v>187</v>
      </c>
      <c r="H1843" s="26" t="s">
        <v>146</v>
      </c>
      <c r="I1843" s="26" t="s">
        <v>147</v>
      </c>
      <c r="J1843" s="41" t="s">
        <v>148</v>
      </c>
      <c r="K1843" s="41" t="s">
        <v>149</v>
      </c>
      <c r="L1843" s="42">
        <v>0.4</v>
      </c>
      <c r="M1843" s="43">
        <v>0</v>
      </c>
      <c r="N1843" s="43"/>
      <c r="O1843" s="43"/>
      <c r="P1843" s="43"/>
      <c r="Q1843" s="43"/>
      <c r="R1843" s="47">
        <v>0.4</v>
      </c>
      <c r="S1843" s="48"/>
      <c r="T1843" s="26"/>
      <c r="U1843" s="23"/>
      <c r="V1843" s="48" t="str">
        <f t="shared" si="28"/>
        <v/>
      </c>
      <c r="W1843" s="48"/>
      <c r="X1843" s="48"/>
      <c r="Y1843" s="48"/>
      <c r="Z1843" s="48"/>
      <c r="AA1843" s="48" t="s">
        <v>135</v>
      </c>
      <c r="AB1843" s="41" t="s">
        <v>116</v>
      </c>
      <c r="AC1843" s="41" t="s">
        <v>116</v>
      </c>
      <c r="AD1843" s="41" t="s">
        <v>116</v>
      </c>
      <c r="AE1843" s="48" t="s">
        <v>136</v>
      </c>
      <c r="AF1843" s="41" t="s">
        <v>136</v>
      </c>
      <c r="AG1843" s="26">
        <v>2</v>
      </c>
      <c r="AH1843" s="50">
        <v>4.4</v>
      </c>
      <c r="AI1843" s="50">
        <v>3.2</v>
      </c>
      <c r="AJ1843" s="50">
        <v>7.2</v>
      </c>
      <c r="AK1843" s="51" t="s">
        <v>150</v>
      </c>
      <c r="AL1843" s="27" t="s">
        <v>3563</v>
      </c>
      <c r="AM1843" s="41"/>
      <c r="AP1843" s="54"/>
      <c r="AQ1843" s="54"/>
      <c r="AR1843" s="54"/>
      <c r="AS1843" s="54"/>
    </row>
    <row r="1844" s="7" customFormat="1" ht="53" customHeight="1" spans="1:45">
      <c r="A1844" s="23" t="s">
        <v>139</v>
      </c>
      <c r="B1844" s="24" t="s">
        <v>140</v>
      </c>
      <c r="C1844" s="25" t="s">
        <v>3566</v>
      </c>
      <c r="D1844" s="26" t="s">
        <v>3451</v>
      </c>
      <c r="E1844" s="26" t="s">
        <v>3567</v>
      </c>
      <c r="F1844" s="56" t="s">
        <v>387</v>
      </c>
      <c r="G1844" s="26" t="s">
        <v>182</v>
      </c>
      <c r="H1844" s="26" t="s">
        <v>146</v>
      </c>
      <c r="I1844" s="26" t="s">
        <v>147</v>
      </c>
      <c r="J1844" s="41" t="s">
        <v>148</v>
      </c>
      <c r="K1844" s="41" t="s">
        <v>149</v>
      </c>
      <c r="L1844" s="42">
        <v>1.5</v>
      </c>
      <c r="M1844" s="43">
        <v>0</v>
      </c>
      <c r="N1844" s="43"/>
      <c r="O1844" s="43"/>
      <c r="P1844" s="43"/>
      <c r="Q1844" s="43"/>
      <c r="R1844" s="47">
        <v>1.5</v>
      </c>
      <c r="S1844" s="48"/>
      <c r="T1844" s="26"/>
      <c r="U1844" s="23"/>
      <c r="V1844" s="48" t="str">
        <f t="shared" si="28"/>
        <v/>
      </c>
      <c r="W1844" s="48"/>
      <c r="X1844" s="48"/>
      <c r="Y1844" s="48"/>
      <c r="Z1844" s="48"/>
      <c r="AA1844" s="48" t="s">
        <v>135</v>
      </c>
      <c r="AB1844" s="41" t="s">
        <v>116</v>
      </c>
      <c r="AC1844" s="41" t="s">
        <v>136</v>
      </c>
      <c r="AD1844" s="41" t="s">
        <v>116</v>
      </c>
      <c r="AE1844" s="48" t="s">
        <v>136</v>
      </c>
      <c r="AF1844" s="41" t="s">
        <v>136</v>
      </c>
      <c r="AG1844" s="26">
        <v>2</v>
      </c>
      <c r="AH1844" s="50">
        <v>4.4</v>
      </c>
      <c r="AI1844" s="50">
        <v>3.2</v>
      </c>
      <c r="AJ1844" s="50">
        <v>7.2</v>
      </c>
      <c r="AK1844" s="51" t="s">
        <v>150</v>
      </c>
      <c r="AL1844" s="27" t="s">
        <v>3563</v>
      </c>
      <c r="AM1844" s="41"/>
      <c r="AP1844" s="54"/>
      <c r="AQ1844" s="54"/>
      <c r="AR1844" s="54"/>
      <c r="AS1844" s="54"/>
    </row>
    <row r="1845" s="7" customFormat="1" ht="53" customHeight="1" spans="1:45">
      <c r="A1845" s="23" t="s">
        <v>139</v>
      </c>
      <c r="B1845" s="24" t="s">
        <v>140</v>
      </c>
      <c r="C1845" s="25" t="s">
        <v>3568</v>
      </c>
      <c r="D1845" s="26" t="s">
        <v>3455</v>
      </c>
      <c r="E1845" s="27" t="s">
        <v>3569</v>
      </c>
      <c r="F1845" s="56" t="s">
        <v>387</v>
      </c>
      <c r="G1845" s="26" t="s">
        <v>1658</v>
      </c>
      <c r="H1845" s="26" t="s">
        <v>146</v>
      </c>
      <c r="I1845" s="26" t="s">
        <v>147</v>
      </c>
      <c r="J1845" s="41" t="s">
        <v>148</v>
      </c>
      <c r="K1845" s="41" t="s">
        <v>149</v>
      </c>
      <c r="L1845" s="42">
        <v>2.5</v>
      </c>
      <c r="M1845" s="43">
        <v>0</v>
      </c>
      <c r="N1845" s="43"/>
      <c r="O1845" s="43"/>
      <c r="P1845" s="43"/>
      <c r="Q1845" s="43"/>
      <c r="R1845" s="47">
        <v>2.5</v>
      </c>
      <c r="S1845" s="48"/>
      <c r="T1845" s="26"/>
      <c r="U1845" s="23"/>
      <c r="V1845" s="48" t="str">
        <f t="shared" si="28"/>
        <v/>
      </c>
      <c r="W1845" s="48"/>
      <c r="X1845" s="48"/>
      <c r="Y1845" s="48"/>
      <c r="Z1845" s="48"/>
      <c r="AA1845" s="48" t="s">
        <v>135</v>
      </c>
      <c r="AB1845" s="41" t="s">
        <v>116</v>
      </c>
      <c r="AC1845" s="41" t="s">
        <v>116</v>
      </c>
      <c r="AD1845" s="41" t="s">
        <v>116</v>
      </c>
      <c r="AE1845" s="48" t="s">
        <v>136</v>
      </c>
      <c r="AF1845" s="41" t="s">
        <v>136</v>
      </c>
      <c r="AG1845" s="26">
        <v>10</v>
      </c>
      <c r="AH1845" s="50">
        <v>22</v>
      </c>
      <c r="AI1845" s="50">
        <v>16</v>
      </c>
      <c r="AJ1845" s="50">
        <v>36</v>
      </c>
      <c r="AK1845" s="51" t="s">
        <v>150</v>
      </c>
      <c r="AL1845" s="27" t="s">
        <v>3551</v>
      </c>
      <c r="AM1845" s="41"/>
      <c r="AP1845" s="54"/>
      <c r="AQ1845" s="54"/>
      <c r="AR1845" s="54"/>
      <c r="AS1845" s="54"/>
    </row>
    <row r="1846" s="7" customFormat="1" ht="53" customHeight="1" spans="1:45">
      <c r="A1846" s="23" t="s">
        <v>139</v>
      </c>
      <c r="B1846" s="24" t="s">
        <v>140</v>
      </c>
      <c r="C1846" s="25" t="s">
        <v>3570</v>
      </c>
      <c r="D1846" s="26" t="s">
        <v>3455</v>
      </c>
      <c r="E1846" s="27" t="s">
        <v>3571</v>
      </c>
      <c r="F1846" s="56" t="s">
        <v>387</v>
      </c>
      <c r="G1846" s="26" t="s">
        <v>1154</v>
      </c>
      <c r="H1846" s="26" t="s">
        <v>146</v>
      </c>
      <c r="I1846" s="26" t="s">
        <v>147</v>
      </c>
      <c r="J1846" s="41" t="s">
        <v>148</v>
      </c>
      <c r="K1846" s="41" t="s">
        <v>149</v>
      </c>
      <c r="L1846" s="42">
        <v>0.05</v>
      </c>
      <c r="M1846" s="43">
        <v>0</v>
      </c>
      <c r="N1846" s="43"/>
      <c r="O1846" s="43"/>
      <c r="P1846" s="43"/>
      <c r="Q1846" s="43"/>
      <c r="R1846" s="47">
        <v>0.05</v>
      </c>
      <c r="S1846" s="48"/>
      <c r="T1846" s="26"/>
      <c r="U1846" s="23"/>
      <c r="V1846" s="48" t="str">
        <f t="shared" si="28"/>
        <v/>
      </c>
      <c r="W1846" s="48"/>
      <c r="X1846" s="48"/>
      <c r="Y1846" s="48"/>
      <c r="Z1846" s="48"/>
      <c r="AA1846" s="48" t="s">
        <v>135</v>
      </c>
      <c r="AB1846" s="41" t="s">
        <v>116</v>
      </c>
      <c r="AC1846" s="41" t="s">
        <v>136</v>
      </c>
      <c r="AD1846" s="41" t="s">
        <v>116</v>
      </c>
      <c r="AE1846" s="48" t="s">
        <v>136</v>
      </c>
      <c r="AF1846" s="41" t="s">
        <v>136</v>
      </c>
      <c r="AG1846" s="26">
        <v>9</v>
      </c>
      <c r="AH1846" s="50">
        <v>19.8</v>
      </c>
      <c r="AI1846" s="50">
        <v>14.4</v>
      </c>
      <c r="AJ1846" s="50">
        <v>32.4</v>
      </c>
      <c r="AK1846" s="51" t="s">
        <v>150</v>
      </c>
      <c r="AL1846" s="27" t="s">
        <v>3516</v>
      </c>
      <c r="AM1846" s="41"/>
      <c r="AP1846" s="54"/>
      <c r="AQ1846" s="54"/>
      <c r="AR1846" s="54"/>
      <c r="AS1846" s="54"/>
    </row>
    <row r="1847" s="7" customFormat="1" ht="53" customHeight="1" spans="1:45">
      <c r="A1847" s="23" t="s">
        <v>139</v>
      </c>
      <c r="B1847" s="24" t="s">
        <v>140</v>
      </c>
      <c r="C1847" s="25" t="s">
        <v>3572</v>
      </c>
      <c r="D1847" s="26" t="s">
        <v>3455</v>
      </c>
      <c r="E1847" s="27" t="s">
        <v>3522</v>
      </c>
      <c r="F1847" s="56" t="s">
        <v>387</v>
      </c>
      <c r="G1847" s="26" t="s">
        <v>388</v>
      </c>
      <c r="H1847" s="26" t="s">
        <v>146</v>
      </c>
      <c r="I1847" s="26" t="s">
        <v>147</v>
      </c>
      <c r="J1847" s="41" t="s">
        <v>148</v>
      </c>
      <c r="K1847" s="41" t="s">
        <v>149</v>
      </c>
      <c r="L1847" s="42">
        <v>0.1</v>
      </c>
      <c r="M1847" s="43">
        <v>0</v>
      </c>
      <c r="N1847" s="43"/>
      <c r="O1847" s="43"/>
      <c r="P1847" s="43"/>
      <c r="Q1847" s="43"/>
      <c r="R1847" s="47">
        <v>0.1</v>
      </c>
      <c r="S1847" s="48"/>
      <c r="T1847" s="26"/>
      <c r="U1847" s="23"/>
      <c r="V1847" s="48" t="str">
        <f t="shared" si="28"/>
        <v/>
      </c>
      <c r="W1847" s="48"/>
      <c r="X1847" s="48"/>
      <c r="Y1847" s="48"/>
      <c r="Z1847" s="48"/>
      <c r="AA1847" s="48" t="s">
        <v>135</v>
      </c>
      <c r="AB1847" s="41" t="s">
        <v>116</v>
      </c>
      <c r="AC1847" s="41" t="s">
        <v>116</v>
      </c>
      <c r="AD1847" s="41" t="s">
        <v>116</v>
      </c>
      <c r="AE1847" s="48" t="s">
        <v>136</v>
      </c>
      <c r="AF1847" s="41" t="s">
        <v>136</v>
      </c>
      <c r="AG1847" s="26">
        <v>31</v>
      </c>
      <c r="AH1847" s="50">
        <v>68.2</v>
      </c>
      <c r="AI1847" s="50">
        <v>49.6</v>
      </c>
      <c r="AJ1847" s="50">
        <v>111.6</v>
      </c>
      <c r="AK1847" s="51" t="s">
        <v>150</v>
      </c>
      <c r="AL1847" s="27" t="s">
        <v>3573</v>
      </c>
      <c r="AM1847" s="41"/>
      <c r="AP1847" s="54"/>
      <c r="AQ1847" s="54"/>
      <c r="AR1847" s="54"/>
      <c r="AS1847" s="54"/>
    </row>
    <row r="1848" s="7" customFormat="1" ht="53" customHeight="1" spans="1:45">
      <c r="A1848" s="23" t="s">
        <v>139</v>
      </c>
      <c r="B1848" s="24" t="s">
        <v>140</v>
      </c>
      <c r="C1848" s="25" t="s">
        <v>3574</v>
      </c>
      <c r="D1848" s="26" t="s">
        <v>3455</v>
      </c>
      <c r="E1848" s="27" t="s">
        <v>3575</v>
      </c>
      <c r="F1848" s="56" t="s">
        <v>387</v>
      </c>
      <c r="G1848" s="26" t="s">
        <v>390</v>
      </c>
      <c r="H1848" s="26" t="s">
        <v>146</v>
      </c>
      <c r="I1848" s="26" t="s">
        <v>147</v>
      </c>
      <c r="J1848" s="41" t="s">
        <v>148</v>
      </c>
      <c r="K1848" s="41" t="s">
        <v>149</v>
      </c>
      <c r="L1848" s="42">
        <v>0.08</v>
      </c>
      <c r="M1848" s="43">
        <v>0</v>
      </c>
      <c r="N1848" s="43"/>
      <c r="O1848" s="43"/>
      <c r="P1848" s="43"/>
      <c r="Q1848" s="43"/>
      <c r="R1848" s="47">
        <v>0.08</v>
      </c>
      <c r="S1848" s="48"/>
      <c r="T1848" s="26"/>
      <c r="U1848" s="23"/>
      <c r="V1848" s="48" t="str">
        <f t="shared" si="28"/>
        <v/>
      </c>
      <c r="W1848" s="48"/>
      <c r="X1848" s="48"/>
      <c r="Y1848" s="48"/>
      <c r="Z1848" s="48"/>
      <c r="AA1848" s="48" t="s">
        <v>135</v>
      </c>
      <c r="AB1848" s="41" t="s">
        <v>116</v>
      </c>
      <c r="AC1848" s="41" t="s">
        <v>116</v>
      </c>
      <c r="AD1848" s="41" t="s">
        <v>116</v>
      </c>
      <c r="AE1848" s="48" t="s">
        <v>136</v>
      </c>
      <c r="AF1848" s="41" t="s">
        <v>136</v>
      </c>
      <c r="AG1848" s="26">
        <v>20</v>
      </c>
      <c r="AH1848" s="50">
        <v>44</v>
      </c>
      <c r="AI1848" s="50">
        <v>32</v>
      </c>
      <c r="AJ1848" s="50">
        <v>72</v>
      </c>
      <c r="AK1848" s="51" t="s">
        <v>150</v>
      </c>
      <c r="AL1848" s="27" t="s">
        <v>3495</v>
      </c>
      <c r="AM1848" s="41"/>
      <c r="AP1848" s="54"/>
      <c r="AQ1848" s="54"/>
      <c r="AR1848" s="54"/>
      <c r="AS1848" s="54"/>
    </row>
    <row r="1849" s="7" customFormat="1" ht="53" customHeight="1" spans="1:45">
      <c r="A1849" s="23" t="s">
        <v>139</v>
      </c>
      <c r="B1849" s="24" t="s">
        <v>140</v>
      </c>
      <c r="C1849" s="25" t="s">
        <v>3576</v>
      </c>
      <c r="D1849" s="26" t="s">
        <v>3455</v>
      </c>
      <c r="E1849" s="27" t="s">
        <v>3575</v>
      </c>
      <c r="F1849" s="56" t="s">
        <v>387</v>
      </c>
      <c r="G1849" s="26" t="s">
        <v>393</v>
      </c>
      <c r="H1849" s="26" t="s">
        <v>146</v>
      </c>
      <c r="I1849" s="26" t="s">
        <v>147</v>
      </c>
      <c r="J1849" s="41" t="s">
        <v>148</v>
      </c>
      <c r="K1849" s="41" t="s">
        <v>149</v>
      </c>
      <c r="L1849" s="42">
        <v>0.08</v>
      </c>
      <c r="M1849" s="43">
        <v>0</v>
      </c>
      <c r="N1849" s="43"/>
      <c r="O1849" s="43"/>
      <c r="P1849" s="43"/>
      <c r="Q1849" s="43"/>
      <c r="R1849" s="47">
        <v>0.08</v>
      </c>
      <c r="S1849" s="48"/>
      <c r="T1849" s="26"/>
      <c r="U1849" s="23"/>
      <c r="V1849" s="48" t="str">
        <f t="shared" si="28"/>
        <v/>
      </c>
      <c r="W1849" s="48"/>
      <c r="X1849" s="48"/>
      <c r="Y1849" s="48"/>
      <c r="Z1849" s="48"/>
      <c r="AA1849" s="48" t="s">
        <v>135</v>
      </c>
      <c r="AB1849" s="41" t="s">
        <v>116</v>
      </c>
      <c r="AC1849" s="41" t="s">
        <v>116</v>
      </c>
      <c r="AD1849" s="41" t="s">
        <v>116</v>
      </c>
      <c r="AE1849" s="48" t="s">
        <v>136</v>
      </c>
      <c r="AF1849" s="41" t="s">
        <v>136</v>
      </c>
      <c r="AG1849" s="26">
        <v>15</v>
      </c>
      <c r="AH1849" s="50">
        <v>33</v>
      </c>
      <c r="AI1849" s="50">
        <v>24</v>
      </c>
      <c r="AJ1849" s="50">
        <v>54</v>
      </c>
      <c r="AK1849" s="51" t="s">
        <v>150</v>
      </c>
      <c r="AL1849" s="27" t="s">
        <v>3544</v>
      </c>
      <c r="AM1849" s="41"/>
      <c r="AP1849" s="54"/>
      <c r="AQ1849" s="54"/>
      <c r="AR1849" s="54"/>
      <c r="AS1849" s="54"/>
    </row>
    <row r="1850" s="7" customFormat="1" ht="53" customHeight="1" spans="1:45">
      <c r="A1850" s="23" t="s">
        <v>139</v>
      </c>
      <c r="B1850" s="24" t="s">
        <v>140</v>
      </c>
      <c r="C1850" s="25" t="s">
        <v>3577</v>
      </c>
      <c r="D1850" s="26" t="s">
        <v>3451</v>
      </c>
      <c r="E1850" s="26" t="s">
        <v>3578</v>
      </c>
      <c r="F1850" s="56" t="s">
        <v>387</v>
      </c>
      <c r="G1850" s="26" t="s">
        <v>1946</v>
      </c>
      <c r="H1850" s="26" t="s">
        <v>146</v>
      </c>
      <c r="I1850" s="26" t="s">
        <v>147</v>
      </c>
      <c r="J1850" s="41" t="s">
        <v>148</v>
      </c>
      <c r="K1850" s="41" t="s">
        <v>149</v>
      </c>
      <c r="L1850" s="42">
        <v>3</v>
      </c>
      <c r="M1850" s="43">
        <v>0</v>
      </c>
      <c r="N1850" s="43"/>
      <c r="O1850" s="43"/>
      <c r="P1850" s="43"/>
      <c r="Q1850" s="43"/>
      <c r="R1850" s="47">
        <v>3</v>
      </c>
      <c r="S1850" s="48"/>
      <c r="T1850" s="26"/>
      <c r="U1850" s="23"/>
      <c r="V1850" s="48" t="str">
        <f t="shared" si="28"/>
        <v/>
      </c>
      <c r="W1850" s="48"/>
      <c r="X1850" s="48"/>
      <c r="Y1850" s="48"/>
      <c r="Z1850" s="48"/>
      <c r="AA1850" s="48" t="s">
        <v>135</v>
      </c>
      <c r="AB1850" s="41" t="s">
        <v>116</v>
      </c>
      <c r="AC1850" s="41" t="s">
        <v>136</v>
      </c>
      <c r="AD1850" s="41" t="s">
        <v>116</v>
      </c>
      <c r="AE1850" s="48" t="s">
        <v>136</v>
      </c>
      <c r="AF1850" s="41" t="s">
        <v>136</v>
      </c>
      <c r="AG1850" s="26">
        <v>5</v>
      </c>
      <c r="AH1850" s="50">
        <v>11</v>
      </c>
      <c r="AI1850" s="50">
        <v>8</v>
      </c>
      <c r="AJ1850" s="50">
        <v>18</v>
      </c>
      <c r="AK1850" s="51" t="s">
        <v>150</v>
      </c>
      <c r="AL1850" s="27" t="s">
        <v>3530</v>
      </c>
      <c r="AM1850" s="41"/>
      <c r="AP1850" s="54"/>
      <c r="AQ1850" s="54"/>
      <c r="AR1850" s="54"/>
      <c r="AS1850" s="54"/>
    </row>
    <row r="1851" s="7" customFormat="1" ht="53" customHeight="1" spans="1:45">
      <c r="A1851" s="23" t="s">
        <v>139</v>
      </c>
      <c r="B1851" s="24" t="s">
        <v>140</v>
      </c>
      <c r="C1851" s="25" t="s">
        <v>3579</v>
      </c>
      <c r="D1851" s="26" t="s">
        <v>3455</v>
      </c>
      <c r="E1851" s="27" t="s">
        <v>3501</v>
      </c>
      <c r="F1851" s="56" t="s">
        <v>387</v>
      </c>
      <c r="G1851" s="26" t="s">
        <v>1957</v>
      </c>
      <c r="H1851" s="26" t="s">
        <v>146</v>
      </c>
      <c r="I1851" s="26" t="s">
        <v>147</v>
      </c>
      <c r="J1851" s="41" t="s">
        <v>148</v>
      </c>
      <c r="K1851" s="41" t="s">
        <v>149</v>
      </c>
      <c r="L1851" s="42">
        <v>0.3</v>
      </c>
      <c r="M1851" s="43">
        <v>0</v>
      </c>
      <c r="N1851" s="43"/>
      <c r="O1851" s="43"/>
      <c r="P1851" s="43"/>
      <c r="Q1851" s="43"/>
      <c r="R1851" s="47">
        <v>0.3</v>
      </c>
      <c r="S1851" s="48"/>
      <c r="T1851" s="26"/>
      <c r="U1851" s="23"/>
      <c r="V1851" s="48" t="str">
        <f t="shared" si="28"/>
        <v/>
      </c>
      <c r="W1851" s="48"/>
      <c r="X1851" s="48"/>
      <c r="Y1851" s="48"/>
      <c r="Z1851" s="48"/>
      <c r="AA1851" s="48" t="s">
        <v>135</v>
      </c>
      <c r="AB1851" s="41" t="s">
        <v>116</v>
      </c>
      <c r="AC1851" s="41" t="s">
        <v>136</v>
      </c>
      <c r="AD1851" s="41" t="s">
        <v>116</v>
      </c>
      <c r="AE1851" s="48" t="s">
        <v>136</v>
      </c>
      <c r="AF1851" s="41" t="s">
        <v>136</v>
      </c>
      <c r="AG1851" s="26">
        <v>3</v>
      </c>
      <c r="AH1851" s="50">
        <v>6.6</v>
      </c>
      <c r="AI1851" s="50">
        <v>4.8</v>
      </c>
      <c r="AJ1851" s="50">
        <v>10.8</v>
      </c>
      <c r="AK1851" s="51" t="s">
        <v>150</v>
      </c>
      <c r="AL1851" s="27" t="s">
        <v>3580</v>
      </c>
      <c r="AM1851" s="41"/>
      <c r="AP1851" s="54"/>
      <c r="AQ1851" s="54"/>
      <c r="AR1851" s="54"/>
      <c r="AS1851" s="54"/>
    </row>
    <row r="1852" s="7" customFormat="1" ht="53" customHeight="1" spans="1:45">
      <c r="A1852" s="23" t="s">
        <v>139</v>
      </c>
      <c r="B1852" s="24" t="s">
        <v>140</v>
      </c>
      <c r="C1852" s="25" t="s">
        <v>3581</v>
      </c>
      <c r="D1852" s="26" t="s">
        <v>3455</v>
      </c>
      <c r="E1852" s="27" t="s">
        <v>3492</v>
      </c>
      <c r="F1852" s="56" t="s">
        <v>387</v>
      </c>
      <c r="G1852" s="26" t="s">
        <v>1960</v>
      </c>
      <c r="H1852" s="26" t="s">
        <v>146</v>
      </c>
      <c r="I1852" s="26" t="s">
        <v>147</v>
      </c>
      <c r="J1852" s="41" t="s">
        <v>148</v>
      </c>
      <c r="K1852" s="41" t="s">
        <v>149</v>
      </c>
      <c r="L1852" s="42">
        <v>0.2</v>
      </c>
      <c r="M1852" s="43">
        <v>0</v>
      </c>
      <c r="N1852" s="43"/>
      <c r="O1852" s="43"/>
      <c r="P1852" s="43"/>
      <c r="Q1852" s="43"/>
      <c r="R1852" s="47">
        <v>0.2</v>
      </c>
      <c r="S1852" s="48"/>
      <c r="T1852" s="26"/>
      <c r="U1852" s="23"/>
      <c r="V1852" s="48" t="str">
        <f t="shared" si="28"/>
        <v/>
      </c>
      <c r="W1852" s="48"/>
      <c r="X1852" s="48"/>
      <c r="Y1852" s="48"/>
      <c r="Z1852" s="48"/>
      <c r="AA1852" s="48" t="s">
        <v>135</v>
      </c>
      <c r="AB1852" s="41" t="s">
        <v>116</v>
      </c>
      <c r="AC1852" s="41" t="s">
        <v>136</v>
      </c>
      <c r="AD1852" s="41" t="s">
        <v>116</v>
      </c>
      <c r="AE1852" s="48" t="s">
        <v>136</v>
      </c>
      <c r="AF1852" s="41" t="s">
        <v>136</v>
      </c>
      <c r="AG1852" s="26">
        <v>8</v>
      </c>
      <c r="AH1852" s="50">
        <v>17.6</v>
      </c>
      <c r="AI1852" s="50">
        <v>12.8</v>
      </c>
      <c r="AJ1852" s="50">
        <v>28.8</v>
      </c>
      <c r="AK1852" s="51" t="s">
        <v>150</v>
      </c>
      <c r="AL1852" s="27" t="s">
        <v>3528</v>
      </c>
      <c r="AM1852" s="41"/>
      <c r="AP1852" s="54"/>
      <c r="AQ1852" s="54"/>
      <c r="AR1852" s="54"/>
      <c r="AS1852" s="54"/>
    </row>
    <row r="1853" s="7" customFormat="1" ht="53" customHeight="1" spans="1:45">
      <c r="A1853" s="23" t="s">
        <v>139</v>
      </c>
      <c r="B1853" s="24" t="s">
        <v>140</v>
      </c>
      <c r="C1853" s="25" t="s">
        <v>3582</v>
      </c>
      <c r="D1853" s="26" t="s">
        <v>3455</v>
      </c>
      <c r="E1853" s="27" t="s">
        <v>3501</v>
      </c>
      <c r="F1853" s="30" t="s">
        <v>396</v>
      </c>
      <c r="G1853" s="26" t="s">
        <v>1164</v>
      </c>
      <c r="H1853" s="26" t="s">
        <v>146</v>
      </c>
      <c r="I1853" s="26" t="s">
        <v>147</v>
      </c>
      <c r="J1853" s="41" t="s">
        <v>148</v>
      </c>
      <c r="K1853" s="41" t="s">
        <v>149</v>
      </c>
      <c r="L1853" s="42">
        <v>0.3</v>
      </c>
      <c r="M1853" s="43">
        <v>0</v>
      </c>
      <c r="N1853" s="43"/>
      <c r="O1853" s="43"/>
      <c r="P1853" s="43"/>
      <c r="Q1853" s="43"/>
      <c r="R1853" s="47">
        <v>0.3</v>
      </c>
      <c r="S1853" s="48"/>
      <c r="T1853" s="26"/>
      <c r="U1853" s="23"/>
      <c r="V1853" s="48" t="str">
        <f t="shared" si="28"/>
        <v/>
      </c>
      <c r="W1853" s="48"/>
      <c r="X1853" s="48"/>
      <c r="Y1853" s="48"/>
      <c r="Z1853" s="48"/>
      <c r="AA1853" s="48" t="s">
        <v>135</v>
      </c>
      <c r="AB1853" s="41" t="s">
        <v>116</v>
      </c>
      <c r="AC1853" s="41" t="s">
        <v>136</v>
      </c>
      <c r="AD1853" s="41" t="s">
        <v>116</v>
      </c>
      <c r="AE1853" s="48" t="s">
        <v>136</v>
      </c>
      <c r="AF1853" s="41" t="s">
        <v>136</v>
      </c>
      <c r="AG1853" s="26">
        <v>14</v>
      </c>
      <c r="AH1853" s="50">
        <v>30.8</v>
      </c>
      <c r="AI1853" s="50">
        <v>22.4</v>
      </c>
      <c r="AJ1853" s="50">
        <v>50.4</v>
      </c>
      <c r="AK1853" s="51" t="s">
        <v>150</v>
      </c>
      <c r="AL1853" s="27" t="s">
        <v>3487</v>
      </c>
      <c r="AM1853" s="41"/>
      <c r="AP1853" s="54"/>
      <c r="AQ1853" s="54"/>
      <c r="AR1853" s="54"/>
      <c r="AS1853" s="54"/>
    </row>
    <row r="1854" s="7" customFormat="1" ht="53" customHeight="1" spans="1:45">
      <c r="A1854" s="23" t="s">
        <v>139</v>
      </c>
      <c r="B1854" s="24" t="s">
        <v>140</v>
      </c>
      <c r="C1854" s="25" t="s">
        <v>3583</v>
      </c>
      <c r="D1854" s="26" t="s">
        <v>3455</v>
      </c>
      <c r="E1854" s="27" t="s">
        <v>3465</v>
      </c>
      <c r="F1854" s="30" t="s">
        <v>396</v>
      </c>
      <c r="G1854" s="26" t="s">
        <v>2365</v>
      </c>
      <c r="H1854" s="26" t="s">
        <v>146</v>
      </c>
      <c r="I1854" s="26" t="s">
        <v>147</v>
      </c>
      <c r="J1854" s="41" t="s">
        <v>148</v>
      </c>
      <c r="K1854" s="41" t="s">
        <v>149</v>
      </c>
      <c r="L1854" s="42">
        <v>0.6</v>
      </c>
      <c r="M1854" s="43">
        <v>0</v>
      </c>
      <c r="N1854" s="43"/>
      <c r="O1854" s="43"/>
      <c r="P1854" s="43"/>
      <c r="Q1854" s="43"/>
      <c r="R1854" s="47">
        <v>0.6</v>
      </c>
      <c r="S1854" s="48"/>
      <c r="T1854" s="26"/>
      <c r="U1854" s="23"/>
      <c r="V1854" s="48" t="str">
        <f t="shared" si="28"/>
        <v/>
      </c>
      <c r="W1854" s="48"/>
      <c r="X1854" s="48"/>
      <c r="Y1854" s="48"/>
      <c r="Z1854" s="48"/>
      <c r="AA1854" s="48" t="s">
        <v>135</v>
      </c>
      <c r="AB1854" s="41" t="s">
        <v>116</v>
      </c>
      <c r="AC1854" s="41" t="s">
        <v>136</v>
      </c>
      <c r="AD1854" s="41" t="s">
        <v>116</v>
      </c>
      <c r="AE1854" s="48" t="s">
        <v>136</v>
      </c>
      <c r="AF1854" s="41" t="s">
        <v>136</v>
      </c>
      <c r="AG1854" s="26">
        <v>35</v>
      </c>
      <c r="AH1854" s="50">
        <v>77</v>
      </c>
      <c r="AI1854" s="50">
        <v>56</v>
      </c>
      <c r="AJ1854" s="50">
        <v>126</v>
      </c>
      <c r="AK1854" s="51" t="s">
        <v>150</v>
      </c>
      <c r="AL1854" s="27" t="s">
        <v>3507</v>
      </c>
      <c r="AM1854" s="41"/>
      <c r="AP1854" s="54"/>
      <c r="AQ1854" s="54"/>
      <c r="AR1854" s="54"/>
      <c r="AS1854" s="54"/>
    </row>
    <row r="1855" s="7" customFormat="1" ht="53" customHeight="1" spans="1:45">
      <c r="A1855" s="23" t="s">
        <v>139</v>
      </c>
      <c r="B1855" s="24" t="s">
        <v>140</v>
      </c>
      <c r="C1855" s="25" t="s">
        <v>3584</v>
      </c>
      <c r="D1855" s="26" t="s">
        <v>3455</v>
      </c>
      <c r="E1855" s="27" t="s">
        <v>3585</v>
      </c>
      <c r="F1855" s="30" t="s">
        <v>396</v>
      </c>
      <c r="G1855" s="26" t="s">
        <v>407</v>
      </c>
      <c r="H1855" s="26" t="s">
        <v>146</v>
      </c>
      <c r="I1855" s="26" t="s">
        <v>147</v>
      </c>
      <c r="J1855" s="41" t="s">
        <v>148</v>
      </c>
      <c r="K1855" s="41" t="s">
        <v>149</v>
      </c>
      <c r="L1855" s="42">
        <v>3.6</v>
      </c>
      <c r="M1855" s="43">
        <v>0</v>
      </c>
      <c r="N1855" s="43"/>
      <c r="O1855" s="43"/>
      <c r="P1855" s="43"/>
      <c r="Q1855" s="43"/>
      <c r="R1855" s="47">
        <v>3.6</v>
      </c>
      <c r="S1855" s="48"/>
      <c r="T1855" s="26"/>
      <c r="U1855" s="23"/>
      <c r="V1855" s="48" t="str">
        <f t="shared" si="28"/>
        <v/>
      </c>
      <c r="W1855" s="48"/>
      <c r="X1855" s="48"/>
      <c r="Y1855" s="48"/>
      <c r="Z1855" s="48"/>
      <c r="AA1855" s="48" t="s">
        <v>135</v>
      </c>
      <c r="AB1855" s="41" t="s">
        <v>116</v>
      </c>
      <c r="AC1855" s="41" t="s">
        <v>136</v>
      </c>
      <c r="AD1855" s="41" t="s">
        <v>116</v>
      </c>
      <c r="AE1855" s="48" t="s">
        <v>136</v>
      </c>
      <c r="AF1855" s="41" t="s">
        <v>136</v>
      </c>
      <c r="AG1855" s="26">
        <v>46</v>
      </c>
      <c r="AH1855" s="50">
        <v>101.2</v>
      </c>
      <c r="AI1855" s="50">
        <v>73.6</v>
      </c>
      <c r="AJ1855" s="50">
        <v>165.6</v>
      </c>
      <c r="AK1855" s="51" t="s">
        <v>150</v>
      </c>
      <c r="AL1855" s="27" t="s">
        <v>3586</v>
      </c>
      <c r="AM1855" s="41"/>
      <c r="AP1855" s="54"/>
      <c r="AQ1855" s="54"/>
      <c r="AR1855" s="54"/>
      <c r="AS1855" s="54"/>
    </row>
    <row r="1856" s="7" customFormat="1" ht="53" customHeight="1" spans="1:45">
      <c r="A1856" s="23" t="s">
        <v>139</v>
      </c>
      <c r="B1856" s="24" t="s">
        <v>140</v>
      </c>
      <c r="C1856" s="25" t="s">
        <v>3587</v>
      </c>
      <c r="D1856" s="26" t="s">
        <v>3455</v>
      </c>
      <c r="E1856" s="27" t="s">
        <v>3588</v>
      </c>
      <c r="F1856" s="30" t="s">
        <v>396</v>
      </c>
      <c r="G1856" s="26" t="s">
        <v>1979</v>
      </c>
      <c r="H1856" s="26" t="s">
        <v>146</v>
      </c>
      <c r="I1856" s="26" t="s">
        <v>147</v>
      </c>
      <c r="J1856" s="41" t="s">
        <v>148</v>
      </c>
      <c r="K1856" s="41" t="s">
        <v>149</v>
      </c>
      <c r="L1856" s="42">
        <v>0.65</v>
      </c>
      <c r="M1856" s="43">
        <v>0</v>
      </c>
      <c r="N1856" s="43"/>
      <c r="O1856" s="43"/>
      <c r="P1856" s="43"/>
      <c r="Q1856" s="43"/>
      <c r="R1856" s="47">
        <v>0.65</v>
      </c>
      <c r="S1856" s="48"/>
      <c r="T1856" s="26"/>
      <c r="U1856" s="23"/>
      <c r="V1856" s="48" t="str">
        <f t="shared" si="28"/>
        <v/>
      </c>
      <c r="W1856" s="48"/>
      <c r="X1856" s="48"/>
      <c r="Y1856" s="48"/>
      <c r="Z1856" s="48"/>
      <c r="AA1856" s="48" t="s">
        <v>135</v>
      </c>
      <c r="AB1856" s="41" t="s">
        <v>116</v>
      </c>
      <c r="AC1856" s="41" t="s">
        <v>136</v>
      </c>
      <c r="AD1856" s="41" t="s">
        <v>116</v>
      </c>
      <c r="AE1856" s="48" t="s">
        <v>136</v>
      </c>
      <c r="AF1856" s="41" t="s">
        <v>136</v>
      </c>
      <c r="AG1856" s="26">
        <v>76</v>
      </c>
      <c r="AH1856" s="50">
        <v>167.2</v>
      </c>
      <c r="AI1856" s="50">
        <v>121.6</v>
      </c>
      <c r="AJ1856" s="50">
        <v>273.6</v>
      </c>
      <c r="AK1856" s="51" t="s">
        <v>150</v>
      </c>
      <c r="AL1856" s="27" t="s">
        <v>3589</v>
      </c>
      <c r="AM1856" s="41"/>
      <c r="AP1856" s="54"/>
      <c r="AQ1856" s="54"/>
      <c r="AR1856" s="54"/>
      <c r="AS1856" s="54"/>
    </row>
    <row r="1857" s="7" customFormat="1" ht="53" customHeight="1" spans="1:45">
      <c r="A1857" s="23" t="s">
        <v>139</v>
      </c>
      <c r="B1857" s="24" t="s">
        <v>140</v>
      </c>
      <c r="C1857" s="25" t="s">
        <v>3590</v>
      </c>
      <c r="D1857" s="26" t="s">
        <v>3455</v>
      </c>
      <c r="E1857" s="27" t="s">
        <v>3473</v>
      </c>
      <c r="F1857" s="30" t="s">
        <v>396</v>
      </c>
      <c r="G1857" s="26" t="s">
        <v>444</v>
      </c>
      <c r="H1857" s="26" t="s">
        <v>146</v>
      </c>
      <c r="I1857" s="26" t="s">
        <v>147</v>
      </c>
      <c r="J1857" s="41" t="s">
        <v>148</v>
      </c>
      <c r="K1857" s="41" t="s">
        <v>149</v>
      </c>
      <c r="L1857" s="42">
        <v>1.5</v>
      </c>
      <c r="M1857" s="43">
        <v>0</v>
      </c>
      <c r="N1857" s="43"/>
      <c r="O1857" s="43"/>
      <c r="P1857" s="43"/>
      <c r="Q1857" s="43"/>
      <c r="R1857" s="47">
        <v>1.5</v>
      </c>
      <c r="S1857" s="48"/>
      <c r="T1857" s="26"/>
      <c r="U1857" s="23"/>
      <c r="V1857" s="48" t="str">
        <f t="shared" si="28"/>
        <v/>
      </c>
      <c r="W1857" s="48"/>
      <c r="X1857" s="48"/>
      <c r="Y1857" s="48"/>
      <c r="Z1857" s="48"/>
      <c r="AA1857" s="48" t="s">
        <v>135</v>
      </c>
      <c r="AB1857" s="41" t="s">
        <v>116</v>
      </c>
      <c r="AC1857" s="41" t="s">
        <v>116</v>
      </c>
      <c r="AD1857" s="41" t="s">
        <v>116</v>
      </c>
      <c r="AE1857" s="48" t="s">
        <v>136</v>
      </c>
      <c r="AF1857" s="41" t="s">
        <v>136</v>
      </c>
      <c r="AG1857" s="26">
        <v>30</v>
      </c>
      <c r="AH1857" s="50">
        <v>66</v>
      </c>
      <c r="AI1857" s="50">
        <v>48</v>
      </c>
      <c r="AJ1857" s="50">
        <v>108</v>
      </c>
      <c r="AK1857" s="51" t="s">
        <v>150</v>
      </c>
      <c r="AL1857" s="27" t="s">
        <v>3474</v>
      </c>
      <c r="AM1857" s="41"/>
      <c r="AP1857" s="54"/>
      <c r="AQ1857" s="54"/>
      <c r="AR1857" s="54"/>
      <c r="AS1857" s="54"/>
    </row>
    <row r="1858" s="7" customFormat="1" ht="53" customHeight="1" spans="1:45">
      <c r="A1858" s="23" t="s">
        <v>139</v>
      </c>
      <c r="B1858" s="24" t="s">
        <v>140</v>
      </c>
      <c r="C1858" s="25" t="s">
        <v>3591</v>
      </c>
      <c r="D1858" s="26" t="s">
        <v>3455</v>
      </c>
      <c r="E1858" s="27" t="s">
        <v>3509</v>
      </c>
      <c r="F1858" s="30" t="s">
        <v>396</v>
      </c>
      <c r="G1858" s="26" t="s">
        <v>2375</v>
      </c>
      <c r="H1858" s="26" t="s">
        <v>146</v>
      </c>
      <c r="I1858" s="26" t="s">
        <v>147</v>
      </c>
      <c r="J1858" s="41" t="s">
        <v>148</v>
      </c>
      <c r="K1858" s="41" t="s">
        <v>149</v>
      </c>
      <c r="L1858" s="42">
        <v>1.2</v>
      </c>
      <c r="M1858" s="43">
        <v>0</v>
      </c>
      <c r="N1858" s="43"/>
      <c r="O1858" s="43"/>
      <c r="P1858" s="43"/>
      <c r="Q1858" s="43"/>
      <c r="R1858" s="47">
        <v>1.2</v>
      </c>
      <c r="S1858" s="48"/>
      <c r="T1858" s="26"/>
      <c r="U1858" s="23"/>
      <c r="V1858" s="48" t="str">
        <f t="shared" si="28"/>
        <v/>
      </c>
      <c r="W1858" s="48"/>
      <c r="X1858" s="48"/>
      <c r="Y1858" s="48"/>
      <c r="Z1858" s="48"/>
      <c r="AA1858" s="48" t="s">
        <v>135</v>
      </c>
      <c r="AB1858" s="41" t="s">
        <v>116</v>
      </c>
      <c r="AC1858" s="41" t="s">
        <v>116</v>
      </c>
      <c r="AD1858" s="41" t="s">
        <v>116</v>
      </c>
      <c r="AE1858" s="48" t="s">
        <v>136</v>
      </c>
      <c r="AF1858" s="41" t="s">
        <v>136</v>
      </c>
      <c r="AG1858" s="26">
        <v>115</v>
      </c>
      <c r="AH1858" s="50">
        <v>253</v>
      </c>
      <c r="AI1858" s="50">
        <v>184</v>
      </c>
      <c r="AJ1858" s="50">
        <v>414</v>
      </c>
      <c r="AK1858" s="51" t="s">
        <v>150</v>
      </c>
      <c r="AL1858" s="27" t="s">
        <v>3592</v>
      </c>
      <c r="AM1858" s="41"/>
      <c r="AP1858" s="54"/>
      <c r="AQ1858" s="54"/>
      <c r="AR1858" s="54"/>
      <c r="AS1858" s="54"/>
    </row>
    <row r="1859" s="7" customFormat="1" ht="53" customHeight="1" spans="1:45">
      <c r="A1859" s="23" t="s">
        <v>139</v>
      </c>
      <c r="B1859" s="24" t="s">
        <v>140</v>
      </c>
      <c r="C1859" s="25" t="s">
        <v>3593</v>
      </c>
      <c r="D1859" s="26" t="s">
        <v>3455</v>
      </c>
      <c r="E1859" s="27" t="s">
        <v>3492</v>
      </c>
      <c r="F1859" s="28" t="s">
        <v>236</v>
      </c>
      <c r="G1859" s="26" t="s">
        <v>237</v>
      </c>
      <c r="H1859" s="26" t="s">
        <v>146</v>
      </c>
      <c r="I1859" s="26" t="s">
        <v>147</v>
      </c>
      <c r="J1859" s="41" t="s">
        <v>148</v>
      </c>
      <c r="K1859" s="41" t="s">
        <v>149</v>
      </c>
      <c r="L1859" s="42">
        <v>0.2</v>
      </c>
      <c r="M1859" s="43">
        <v>0</v>
      </c>
      <c r="N1859" s="43"/>
      <c r="O1859" s="43"/>
      <c r="P1859" s="43"/>
      <c r="Q1859" s="43"/>
      <c r="R1859" s="47">
        <v>0.2</v>
      </c>
      <c r="S1859" s="48"/>
      <c r="T1859" s="26"/>
      <c r="U1859" s="23"/>
      <c r="V1859" s="48" t="str">
        <f t="shared" si="28"/>
        <v/>
      </c>
      <c r="W1859" s="48"/>
      <c r="X1859" s="48"/>
      <c r="Y1859" s="48"/>
      <c r="Z1859" s="48"/>
      <c r="AA1859" s="48" t="s">
        <v>135</v>
      </c>
      <c r="AB1859" s="41" t="s">
        <v>116</v>
      </c>
      <c r="AC1859" s="41" t="s">
        <v>136</v>
      </c>
      <c r="AD1859" s="41" t="s">
        <v>116</v>
      </c>
      <c r="AE1859" s="48" t="s">
        <v>136</v>
      </c>
      <c r="AF1859" s="41" t="s">
        <v>136</v>
      </c>
      <c r="AG1859" s="26">
        <v>16</v>
      </c>
      <c r="AH1859" s="50">
        <v>35.2</v>
      </c>
      <c r="AI1859" s="50">
        <v>25.6</v>
      </c>
      <c r="AJ1859" s="50">
        <v>57.6</v>
      </c>
      <c r="AK1859" s="51" t="s">
        <v>150</v>
      </c>
      <c r="AL1859" s="27" t="s">
        <v>3497</v>
      </c>
      <c r="AM1859" s="41"/>
      <c r="AP1859" s="54"/>
      <c r="AQ1859" s="54"/>
      <c r="AR1859" s="54"/>
      <c r="AS1859" s="54"/>
    </row>
    <row r="1860" s="7" customFormat="1" ht="53" customHeight="1" spans="1:45">
      <c r="A1860" s="23" t="s">
        <v>139</v>
      </c>
      <c r="B1860" s="24" t="s">
        <v>140</v>
      </c>
      <c r="C1860" s="25" t="s">
        <v>3594</v>
      </c>
      <c r="D1860" s="26" t="s">
        <v>3455</v>
      </c>
      <c r="E1860" s="27" t="s">
        <v>3527</v>
      </c>
      <c r="F1860" s="28" t="s">
        <v>236</v>
      </c>
      <c r="G1860" s="26" t="s">
        <v>608</v>
      </c>
      <c r="H1860" s="26" t="s">
        <v>146</v>
      </c>
      <c r="I1860" s="26" t="s">
        <v>147</v>
      </c>
      <c r="J1860" s="41" t="s">
        <v>148</v>
      </c>
      <c r="K1860" s="41" t="s">
        <v>149</v>
      </c>
      <c r="L1860" s="42">
        <v>0.5</v>
      </c>
      <c r="M1860" s="43">
        <v>0</v>
      </c>
      <c r="N1860" s="43"/>
      <c r="O1860" s="43"/>
      <c r="P1860" s="43"/>
      <c r="Q1860" s="43"/>
      <c r="R1860" s="47">
        <v>0.5</v>
      </c>
      <c r="S1860" s="48"/>
      <c r="T1860" s="26"/>
      <c r="U1860" s="23"/>
      <c r="V1860" s="48" t="str">
        <f t="shared" si="28"/>
        <v/>
      </c>
      <c r="W1860" s="48"/>
      <c r="X1860" s="48"/>
      <c r="Y1860" s="48"/>
      <c r="Z1860" s="48"/>
      <c r="AA1860" s="48" t="s">
        <v>135</v>
      </c>
      <c r="AB1860" s="41" t="s">
        <v>116</v>
      </c>
      <c r="AC1860" s="41" t="s">
        <v>136</v>
      </c>
      <c r="AD1860" s="41" t="s">
        <v>116</v>
      </c>
      <c r="AE1860" s="48" t="s">
        <v>136</v>
      </c>
      <c r="AF1860" s="41" t="s">
        <v>136</v>
      </c>
      <c r="AG1860" s="26">
        <v>92</v>
      </c>
      <c r="AH1860" s="50">
        <v>202.4</v>
      </c>
      <c r="AI1860" s="50">
        <v>147.2</v>
      </c>
      <c r="AJ1860" s="50">
        <v>331.2</v>
      </c>
      <c r="AK1860" s="51" t="s">
        <v>150</v>
      </c>
      <c r="AL1860" s="27" t="s">
        <v>3595</v>
      </c>
      <c r="AM1860" s="41"/>
      <c r="AP1860" s="54"/>
      <c r="AQ1860" s="54"/>
      <c r="AR1860" s="54"/>
      <c r="AS1860" s="54"/>
    </row>
    <row r="1861" s="7" customFormat="1" ht="53" customHeight="1" spans="1:45">
      <c r="A1861" s="23" t="s">
        <v>139</v>
      </c>
      <c r="B1861" s="24" t="s">
        <v>140</v>
      </c>
      <c r="C1861" s="25" t="s">
        <v>3596</v>
      </c>
      <c r="D1861" s="26" t="s">
        <v>3455</v>
      </c>
      <c r="E1861" s="27" t="s">
        <v>3597</v>
      </c>
      <c r="F1861" s="30" t="s">
        <v>611</v>
      </c>
      <c r="G1861" s="26" t="s">
        <v>612</v>
      </c>
      <c r="H1861" s="26" t="s">
        <v>146</v>
      </c>
      <c r="I1861" s="26" t="s">
        <v>147</v>
      </c>
      <c r="J1861" s="41" t="s">
        <v>148</v>
      </c>
      <c r="K1861" s="41" t="s">
        <v>149</v>
      </c>
      <c r="L1861" s="42">
        <v>0.32</v>
      </c>
      <c r="M1861" s="43">
        <v>0</v>
      </c>
      <c r="N1861" s="43"/>
      <c r="O1861" s="43"/>
      <c r="P1861" s="43"/>
      <c r="Q1861" s="43"/>
      <c r="R1861" s="47">
        <v>0.32</v>
      </c>
      <c r="S1861" s="48"/>
      <c r="T1861" s="26"/>
      <c r="U1861" s="23"/>
      <c r="V1861" s="48" t="str">
        <f t="shared" si="28"/>
        <v/>
      </c>
      <c r="W1861" s="48"/>
      <c r="X1861" s="48"/>
      <c r="Y1861" s="48"/>
      <c r="Z1861" s="48"/>
      <c r="AA1861" s="48" t="s">
        <v>135</v>
      </c>
      <c r="AB1861" s="41" t="s">
        <v>116</v>
      </c>
      <c r="AC1861" s="41" t="s">
        <v>136</v>
      </c>
      <c r="AD1861" s="41" t="s">
        <v>116</v>
      </c>
      <c r="AE1861" s="48" t="s">
        <v>136</v>
      </c>
      <c r="AF1861" s="41" t="s">
        <v>136</v>
      </c>
      <c r="AG1861" s="26">
        <v>24</v>
      </c>
      <c r="AH1861" s="50">
        <v>52.8</v>
      </c>
      <c r="AI1861" s="50">
        <v>38.4</v>
      </c>
      <c r="AJ1861" s="50">
        <v>86.4</v>
      </c>
      <c r="AK1861" s="51" t="s">
        <v>150</v>
      </c>
      <c r="AL1861" s="27" t="s">
        <v>3512</v>
      </c>
      <c r="AM1861" s="41"/>
      <c r="AP1861" s="54"/>
      <c r="AQ1861" s="54"/>
      <c r="AR1861" s="54"/>
      <c r="AS1861" s="54"/>
    </row>
    <row r="1862" s="7" customFormat="1" ht="53" customHeight="1" spans="1:45">
      <c r="A1862" s="23" t="s">
        <v>139</v>
      </c>
      <c r="B1862" s="24" t="s">
        <v>140</v>
      </c>
      <c r="C1862" s="25" t="s">
        <v>3598</v>
      </c>
      <c r="D1862" s="26" t="s">
        <v>3455</v>
      </c>
      <c r="E1862" s="27" t="s">
        <v>3599</v>
      </c>
      <c r="F1862" s="30" t="s">
        <v>611</v>
      </c>
      <c r="G1862" s="26" t="s">
        <v>614</v>
      </c>
      <c r="H1862" s="26" t="s">
        <v>146</v>
      </c>
      <c r="I1862" s="26" t="s">
        <v>147</v>
      </c>
      <c r="J1862" s="41" t="s">
        <v>148</v>
      </c>
      <c r="K1862" s="41" t="s">
        <v>149</v>
      </c>
      <c r="L1862" s="42">
        <v>0.45</v>
      </c>
      <c r="M1862" s="43">
        <v>0</v>
      </c>
      <c r="N1862" s="43"/>
      <c r="O1862" s="43"/>
      <c r="P1862" s="43"/>
      <c r="Q1862" s="43"/>
      <c r="R1862" s="47">
        <v>0.45</v>
      </c>
      <c r="S1862" s="48"/>
      <c r="T1862" s="26"/>
      <c r="U1862" s="23"/>
      <c r="V1862" s="48" t="str">
        <f t="shared" si="28"/>
        <v/>
      </c>
      <c r="W1862" s="48"/>
      <c r="X1862" s="48"/>
      <c r="Y1862" s="48"/>
      <c r="Z1862" s="48"/>
      <c r="AA1862" s="48" t="s">
        <v>135</v>
      </c>
      <c r="AB1862" s="41" t="s">
        <v>116</v>
      </c>
      <c r="AC1862" s="41" t="s">
        <v>136</v>
      </c>
      <c r="AD1862" s="41" t="s">
        <v>116</v>
      </c>
      <c r="AE1862" s="48" t="s">
        <v>136</v>
      </c>
      <c r="AF1862" s="41" t="s">
        <v>136</v>
      </c>
      <c r="AG1862" s="26">
        <v>40</v>
      </c>
      <c r="AH1862" s="50">
        <v>88</v>
      </c>
      <c r="AI1862" s="50">
        <v>64</v>
      </c>
      <c r="AJ1862" s="50">
        <v>144</v>
      </c>
      <c r="AK1862" s="51" t="s">
        <v>150</v>
      </c>
      <c r="AL1862" s="27" t="s">
        <v>3600</v>
      </c>
      <c r="AM1862" s="41"/>
      <c r="AP1862" s="54"/>
      <c r="AQ1862" s="54"/>
      <c r="AR1862" s="54"/>
      <c r="AS1862" s="54"/>
    </row>
    <row r="1863" s="7" customFormat="1" ht="53" customHeight="1" spans="1:45">
      <c r="A1863" s="23" t="s">
        <v>139</v>
      </c>
      <c r="B1863" s="24" t="s">
        <v>140</v>
      </c>
      <c r="C1863" s="25" t="s">
        <v>3601</v>
      </c>
      <c r="D1863" s="26" t="s">
        <v>3455</v>
      </c>
      <c r="E1863" s="27" t="s">
        <v>3501</v>
      </c>
      <c r="F1863" s="30" t="s">
        <v>611</v>
      </c>
      <c r="G1863" s="26" t="s">
        <v>617</v>
      </c>
      <c r="H1863" s="26" t="s">
        <v>146</v>
      </c>
      <c r="I1863" s="26" t="s">
        <v>147</v>
      </c>
      <c r="J1863" s="41" t="s">
        <v>148</v>
      </c>
      <c r="K1863" s="41" t="s">
        <v>149</v>
      </c>
      <c r="L1863" s="42">
        <v>0.3</v>
      </c>
      <c r="M1863" s="43">
        <v>0</v>
      </c>
      <c r="N1863" s="43"/>
      <c r="O1863" s="43"/>
      <c r="P1863" s="43"/>
      <c r="Q1863" s="43"/>
      <c r="R1863" s="47">
        <v>0.3</v>
      </c>
      <c r="S1863" s="48"/>
      <c r="T1863" s="26"/>
      <c r="U1863" s="23"/>
      <c r="V1863" s="48" t="str">
        <f t="shared" si="28"/>
        <v/>
      </c>
      <c r="W1863" s="48"/>
      <c r="X1863" s="48"/>
      <c r="Y1863" s="48"/>
      <c r="Z1863" s="48"/>
      <c r="AA1863" s="48" t="s">
        <v>135</v>
      </c>
      <c r="AB1863" s="41" t="s">
        <v>116</v>
      </c>
      <c r="AC1863" s="41" t="s">
        <v>136</v>
      </c>
      <c r="AD1863" s="41" t="s">
        <v>116</v>
      </c>
      <c r="AE1863" s="48" t="s">
        <v>136</v>
      </c>
      <c r="AF1863" s="41" t="s">
        <v>136</v>
      </c>
      <c r="AG1863" s="26">
        <v>31</v>
      </c>
      <c r="AH1863" s="50">
        <v>68.2</v>
      </c>
      <c r="AI1863" s="50">
        <v>49.6</v>
      </c>
      <c r="AJ1863" s="50">
        <v>111.6</v>
      </c>
      <c r="AK1863" s="51" t="s">
        <v>150</v>
      </c>
      <c r="AL1863" s="27" t="s">
        <v>3573</v>
      </c>
      <c r="AM1863" s="41"/>
      <c r="AP1863" s="54"/>
      <c r="AQ1863" s="54"/>
      <c r="AR1863" s="54"/>
      <c r="AS1863" s="54"/>
    </row>
    <row r="1864" s="7" customFormat="1" ht="53" customHeight="1" spans="1:45">
      <c r="A1864" s="23" t="s">
        <v>139</v>
      </c>
      <c r="B1864" s="24" t="s">
        <v>140</v>
      </c>
      <c r="C1864" s="25" t="s">
        <v>3602</v>
      </c>
      <c r="D1864" s="26" t="s">
        <v>3455</v>
      </c>
      <c r="E1864" s="27" t="s">
        <v>3597</v>
      </c>
      <c r="F1864" s="30" t="s">
        <v>611</v>
      </c>
      <c r="G1864" s="26" t="s">
        <v>620</v>
      </c>
      <c r="H1864" s="26" t="s">
        <v>146</v>
      </c>
      <c r="I1864" s="26" t="s">
        <v>147</v>
      </c>
      <c r="J1864" s="41" t="s">
        <v>148</v>
      </c>
      <c r="K1864" s="41" t="s">
        <v>149</v>
      </c>
      <c r="L1864" s="42">
        <v>0.32</v>
      </c>
      <c r="M1864" s="43">
        <v>0</v>
      </c>
      <c r="N1864" s="43"/>
      <c r="O1864" s="43"/>
      <c r="P1864" s="43"/>
      <c r="Q1864" s="43"/>
      <c r="R1864" s="47">
        <v>0.32</v>
      </c>
      <c r="S1864" s="48"/>
      <c r="T1864" s="26"/>
      <c r="U1864" s="23"/>
      <c r="V1864" s="48" t="str">
        <f t="shared" ref="V1864:V1927" si="29">T1864&amp;U1864</f>
        <v/>
      </c>
      <c r="W1864" s="48"/>
      <c r="X1864" s="48"/>
      <c r="Y1864" s="48"/>
      <c r="Z1864" s="48"/>
      <c r="AA1864" s="48" t="s">
        <v>135</v>
      </c>
      <c r="AB1864" s="41" t="s">
        <v>116</v>
      </c>
      <c r="AC1864" s="41" t="s">
        <v>136</v>
      </c>
      <c r="AD1864" s="41" t="s">
        <v>116</v>
      </c>
      <c r="AE1864" s="48" t="s">
        <v>136</v>
      </c>
      <c r="AF1864" s="41" t="s">
        <v>136</v>
      </c>
      <c r="AG1864" s="26">
        <v>6</v>
      </c>
      <c r="AH1864" s="50">
        <v>13.2</v>
      </c>
      <c r="AI1864" s="50">
        <v>9.6</v>
      </c>
      <c r="AJ1864" s="50">
        <v>21.6</v>
      </c>
      <c r="AK1864" s="51" t="s">
        <v>150</v>
      </c>
      <c r="AL1864" s="27" t="s">
        <v>3561</v>
      </c>
      <c r="AM1864" s="41"/>
      <c r="AP1864" s="54"/>
      <c r="AQ1864" s="54"/>
      <c r="AR1864" s="54"/>
      <c r="AS1864" s="54"/>
    </row>
    <row r="1865" s="7" customFormat="1" ht="53" customHeight="1" spans="1:45">
      <c r="A1865" s="23" t="s">
        <v>139</v>
      </c>
      <c r="B1865" s="24" t="s">
        <v>140</v>
      </c>
      <c r="C1865" s="25" t="s">
        <v>3603</v>
      </c>
      <c r="D1865" s="26" t="s">
        <v>3455</v>
      </c>
      <c r="E1865" s="27" t="s">
        <v>3604</v>
      </c>
      <c r="F1865" s="30" t="s">
        <v>611</v>
      </c>
      <c r="G1865" s="26" t="s">
        <v>623</v>
      </c>
      <c r="H1865" s="26" t="s">
        <v>146</v>
      </c>
      <c r="I1865" s="26" t="s">
        <v>147</v>
      </c>
      <c r="J1865" s="41" t="s">
        <v>148</v>
      </c>
      <c r="K1865" s="41" t="s">
        <v>149</v>
      </c>
      <c r="L1865" s="42">
        <v>0.58</v>
      </c>
      <c r="M1865" s="43">
        <v>0</v>
      </c>
      <c r="N1865" s="43"/>
      <c r="O1865" s="43"/>
      <c r="P1865" s="43"/>
      <c r="Q1865" s="43"/>
      <c r="R1865" s="47">
        <v>0.58</v>
      </c>
      <c r="S1865" s="48"/>
      <c r="T1865" s="26"/>
      <c r="U1865" s="23"/>
      <c r="V1865" s="48" t="str">
        <f t="shared" si="29"/>
        <v/>
      </c>
      <c r="W1865" s="48"/>
      <c r="X1865" s="48"/>
      <c r="Y1865" s="48"/>
      <c r="Z1865" s="48"/>
      <c r="AA1865" s="48" t="s">
        <v>135</v>
      </c>
      <c r="AB1865" s="41" t="s">
        <v>116</v>
      </c>
      <c r="AC1865" s="41" t="s">
        <v>136</v>
      </c>
      <c r="AD1865" s="41" t="s">
        <v>116</v>
      </c>
      <c r="AE1865" s="48" t="s">
        <v>136</v>
      </c>
      <c r="AF1865" s="41" t="s">
        <v>136</v>
      </c>
      <c r="AG1865" s="26">
        <v>50</v>
      </c>
      <c r="AH1865" s="50">
        <v>110</v>
      </c>
      <c r="AI1865" s="50">
        <v>80</v>
      </c>
      <c r="AJ1865" s="50">
        <v>180</v>
      </c>
      <c r="AK1865" s="51" t="s">
        <v>150</v>
      </c>
      <c r="AL1865" s="27" t="s">
        <v>3520</v>
      </c>
      <c r="AM1865" s="41"/>
      <c r="AP1865" s="54"/>
      <c r="AQ1865" s="54"/>
      <c r="AR1865" s="54"/>
      <c r="AS1865" s="54"/>
    </row>
    <row r="1866" s="7" customFormat="1" ht="53" customHeight="1" spans="1:45">
      <c r="A1866" s="23" t="s">
        <v>139</v>
      </c>
      <c r="B1866" s="24" t="s">
        <v>140</v>
      </c>
      <c r="C1866" s="25" t="s">
        <v>3605</v>
      </c>
      <c r="D1866" s="26" t="s">
        <v>3455</v>
      </c>
      <c r="E1866" s="27" t="s">
        <v>3511</v>
      </c>
      <c r="F1866" s="30" t="s">
        <v>611</v>
      </c>
      <c r="G1866" s="26" t="s">
        <v>626</v>
      </c>
      <c r="H1866" s="26" t="s">
        <v>146</v>
      </c>
      <c r="I1866" s="26" t="s">
        <v>147</v>
      </c>
      <c r="J1866" s="41" t="s">
        <v>148</v>
      </c>
      <c r="K1866" s="41" t="s">
        <v>149</v>
      </c>
      <c r="L1866" s="42">
        <v>0.4</v>
      </c>
      <c r="M1866" s="43">
        <v>0</v>
      </c>
      <c r="N1866" s="43"/>
      <c r="O1866" s="43"/>
      <c r="P1866" s="43"/>
      <c r="Q1866" s="43"/>
      <c r="R1866" s="47">
        <v>0.4</v>
      </c>
      <c r="S1866" s="48"/>
      <c r="T1866" s="26"/>
      <c r="U1866" s="23"/>
      <c r="V1866" s="48" t="str">
        <f t="shared" si="29"/>
        <v/>
      </c>
      <c r="W1866" s="48"/>
      <c r="X1866" s="48"/>
      <c r="Y1866" s="48"/>
      <c r="Z1866" s="48"/>
      <c r="AA1866" s="48" t="s">
        <v>135</v>
      </c>
      <c r="AB1866" s="41" t="s">
        <v>116</v>
      </c>
      <c r="AC1866" s="41" t="s">
        <v>136</v>
      </c>
      <c r="AD1866" s="41" t="s">
        <v>116</v>
      </c>
      <c r="AE1866" s="48" t="s">
        <v>136</v>
      </c>
      <c r="AF1866" s="41" t="s">
        <v>136</v>
      </c>
      <c r="AG1866" s="26">
        <v>17</v>
      </c>
      <c r="AH1866" s="50">
        <v>37.4</v>
      </c>
      <c r="AI1866" s="50">
        <v>27.2</v>
      </c>
      <c r="AJ1866" s="50">
        <v>61.2</v>
      </c>
      <c r="AK1866" s="51" t="s">
        <v>150</v>
      </c>
      <c r="AL1866" s="27" t="s">
        <v>3606</v>
      </c>
      <c r="AM1866" s="41"/>
      <c r="AP1866" s="54"/>
      <c r="AQ1866" s="54"/>
      <c r="AR1866" s="54"/>
      <c r="AS1866" s="54"/>
    </row>
    <row r="1867" s="7" customFormat="1" ht="53" customHeight="1" spans="1:45">
      <c r="A1867" s="23" t="s">
        <v>139</v>
      </c>
      <c r="B1867" s="24" t="s">
        <v>140</v>
      </c>
      <c r="C1867" s="25" t="s">
        <v>3607</v>
      </c>
      <c r="D1867" s="26" t="s">
        <v>3455</v>
      </c>
      <c r="E1867" s="27" t="s">
        <v>3465</v>
      </c>
      <c r="F1867" s="30" t="s">
        <v>611</v>
      </c>
      <c r="G1867" s="26" t="s">
        <v>630</v>
      </c>
      <c r="H1867" s="26" t="s">
        <v>146</v>
      </c>
      <c r="I1867" s="26" t="s">
        <v>147</v>
      </c>
      <c r="J1867" s="41" t="s">
        <v>148</v>
      </c>
      <c r="K1867" s="41" t="s">
        <v>149</v>
      </c>
      <c r="L1867" s="42">
        <v>0.6</v>
      </c>
      <c r="M1867" s="43">
        <v>0</v>
      </c>
      <c r="N1867" s="43"/>
      <c r="O1867" s="43"/>
      <c r="P1867" s="43"/>
      <c r="Q1867" s="43"/>
      <c r="R1867" s="47">
        <v>0.6</v>
      </c>
      <c r="S1867" s="48"/>
      <c r="T1867" s="26"/>
      <c r="U1867" s="23"/>
      <c r="V1867" s="48" t="str">
        <f t="shared" si="29"/>
        <v/>
      </c>
      <c r="W1867" s="48"/>
      <c r="X1867" s="48"/>
      <c r="Y1867" s="48"/>
      <c r="Z1867" s="48"/>
      <c r="AA1867" s="48" t="s">
        <v>135</v>
      </c>
      <c r="AB1867" s="41" t="s">
        <v>116</v>
      </c>
      <c r="AC1867" s="41" t="s">
        <v>136</v>
      </c>
      <c r="AD1867" s="41" t="s">
        <v>116</v>
      </c>
      <c r="AE1867" s="48" t="s">
        <v>136</v>
      </c>
      <c r="AF1867" s="41" t="s">
        <v>136</v>
      </c>
      <c r="AG1867" s="26">
        <v>32</v>
      </c>
      <c r="AH1867" s="50">
        <v>70.4</v>
      </c>
      <c r="AI1867" s="50">
        <v>51.2</v>
      </c>
      <c r="AJ1867" s="50">
        <v>115.2</v>
      </c>
      <c r="AK1867" s="51" t="s">
        <v>150</v>
      </c>
      <c r="AL1867" s="27" t="s">
        <v>3608</v>
      </c>
      <c r="AM1867" s="41"/>
      <c r="AP1867" s="54"/>
      <c r="AQ1867" s="54"/>
      <c r="AR1867" s="54"/>
      <c r="AS1867" s="54"/>
    </row>
    <row r="1868" s="7" customFormat="1" ht="53" customHeight="1" spans="1:45">
      <c r="A1868" s="23" t="s">
        <v>139</v>
      </c>
      <c r="B1868" s="24" t="s">
        <v>140</v>
      </c>
      <c r="C1868" s="25" t="s">
        <v>3609</v>
      </c>
      <c r="D1868" s="26" t="s">
        <v>3455</v>
      </c>
      <c r="E1868" s="27" t="s">
        <v>3610</v>
      </c>
      <c r="F1868" s="30" t="s">
        <v>611</v>
      </c>
      <c r="G1868" s="26" t="s">
        <v>633</v>
      </c>
      <c r="H1868" s="26" t="s">
        <v>146</v>
      </c>
      <c r="I1868" s="26" t="s">
        <v>147</v>
      </c>
      <c r="J1868" s="41" t="s">
        <v>148</v>
      </c>
      <c r="K1868" s="41" t="s">
        <v>149</v>
      </c>
      <c r="L1868" s="42">
        <v>0.7</v>
      </c>
      <c r="M1868" s="43">
        <v>0</v>
      </c>
      <c r="N1868" s="43"/>
      <c r="O1868" s="43"/>
      <c r="P1868" s="43"/>
      <c r="Q1868" s="43"/>
      <c r="R1868" s="47">
        <v>0.7</v>
      </c>
      <c r="S1868" s="48"/>
      <c r="T1868" s="26"/>
      <c r="U1868" s="23"/>
      <c r="V1868" s="48" t="str">
        <f t="shared" si="29"/>
        <v/>
      </c>
      <c r="W1868" s="48"/>
      <c r="X1868" s="48"/>
      <c r="Y1868" s="48"/>
      <c r="Z1868" s="48"/>
      <c r="AA1868" s="48" t="s">
        <v>135</v>
      </c>
      <c r="AB1868" s="41" t="s">
        <v>116</v>
      </c>
      <c r="AC1868" s="41" t="s">
        <v>136</v>
      </c>
      <c r="AD1868" s="41" t="s">
        <v>116</v>
      </c>
      <c r="AE1868" s="48" t="s">
        <v>136</v>
      </c>
      <c r="AF1868" s="41" t="s">
        <v>136</v>
      </c>
      <c r="AG1868" s="26">
        <v>34</v>
      </c>
      <c r="AH1868" s="50">
        <v>74.8</v>
      </c>
      <c r="AI1868" s="50">
        <v>54.4</v>
      </c>
      <c r="AJ1868" s="50">
        <v>122.4</v>
      </c>
      <c r="AK1868" s="51" t="s">
        <v>150</v>
      </c>
      <c r="AL1868" s="27" t="s">
        <v>3514</v>
      </c>
      <c r="AM1868" s="41"/>
      <c r="AP1868" s="54"/>
      <c r="AQ1868" s="54"/>
      <c r="AR1868" s="54"/>
      <c r="AS1868" s="54"/>
    </row>
    <row r="1869" s="7" customFormat="1" ht="53" customHeight="1" spans="1:45">
      <c r="A1869" s="23" t="s">
        <v>139</v>
      </c>
      <c r="B1869" s="24" t="s">
        <v>140</v>
      </c>
      <c r="C1869" s="25" t="s">
        <v>3611</v>
      </c>
      <c r="D1869" s="26" t="s">
        <v>3455</v>
      </c>
      <c r="E1869" s="27" t="s">
        <v>3527</v>
      </c>
      <c r="F1869" s="30" t="s">
        <v>611</v>
      </c>
      <c r="G1869" s="26" t="s">
        <v>636</v>
      </c>
      <c r="H1869" s="26" t="s">
        <v>146</v>
      </c>
      <c r="I1869" s="26" t="s">
        <v>147</v>
      </c>
      <c r="J1869" s="41" t="s">
        <v>148</v>
      </c>
      <c r="K1869" s="41" t="s">
        <v>149</v>
      </c>
      <c r="L1869" s="42">
        <v>0.5</v>
      </c>
      <c r="M1869" s="43">
        <v>0</v>
      </c>
      <c r="N1869" s="43"/>
      <c r="O1869" s="43"/>
      <c r="P1869" s="43"/>
      <c r="Q1869" s="43"/>
      <c r="R1869" s="47">
        <v>0.5</v>
      </c>
      <c r="S1869" s="48"/>
      <c r="T1869" s="26"/>
      <c r="U1869" s="23"/>
      <c r="V1869" s="48" t="str">
        <f t="shared" si="29"/>
        <v/>
      </c>
      <c r="W1869" s="48"/>
      <c r="X1869" s="48"/>
      <c r="Y1869" s="48"/>
      <c r="Z1869" s="48"/>
      <c r="AA1869" s="48" t="s">
        <v>135</v>
      </c>
      <c r="AB1869" s="41" t="s">
        <v>116</v>
      </c>
      <c r="AC1869" s="41" t="s">
        <v>136</v>
      </c>
      <c r="AD1869" s="41" t="s">
        <v>116</v>
      </c>
      <c r="AE1869" s="48" t="s">
        <v>136</v>
      </c>
      <c r="AF1869" s="41" t="s">
        <v>136</v>
      </c>
      <c r="AG1869" s="26">
        <v>41</v>
      </c>
      <c r="AH1869" s="50">
        <v>90.2</v>
      </c>
      <c r="AI1869" s="50">
        <v>65.6</v>
      </c>
      <c r="AJ1869" s="50">
        <v>147.6</v>
      </c>
      <c r="AK1869" s="51" t="s">
        <v>150</v>
      </c>
      <c r="AL1869" s="27" t="s">
        <v>3612</v>
      </c>
      <c r="AM1869" s="41"/>
      <c r="AP1869" s="54"/>
      <c r="AQ1869" s="54"/>
      <c r="AR1869" s="54"/>
      <c r="AS1869" s="54"/>
    </row>
    <row r="1870" s="7" customFormat="1" ht="53" customHeight="1" spans="1:45">
      <c r="A1870" s="23" t="s">
        <v>139</v>
      </c>
      <c r="B1870" s="24" t="s">
        <v>140</v>
      </c>
      <c r="C1870" s="25" t="s">
        <v>3613</v>
      </c>
      <c r="D1870" s="26" t="s">
        <v>3455</v>
      </c>
      <c r="E1870" s="27" t="s">
        <v>3465</v>
      </c>
      <c r="F1870" s="30" t="s">
        <v>611</v>
      </c>
      <c r="G1870" s="26" t="s">
        <v>639</v>
      </c>
      <c r="H1870" s="26" t="s">
        <v>146</v>
      </c>
      <c r="I1870" s="26" t="s">
        <v>147</v>
      </c>
      <c r="J1870" s="41" t="s">
        <v>148</v>
      </c>
      <c r="K1870" s="41" t="s">
        <v>149</v>
      </c>
      <c r="L1870" s="42">
        <v>0.6</v>
      </c>
      <c r="M1870" s="43">
        <v>0</v>
      </c>
      <c r="N1870" s="43"/>
      <c r="O1870" s="43"/>
      <c r="P1870" s="43"/>
      <c r="Q1870" s="43"/>
      <c r="R1870" s="47">
        <v>0.6</v>
      </c>
      <c r="S1870" s="48"/>
      <c r="T1870" s="26"/>
      <c r="U1870" s="23"/>
      <c r="V1870" s="48" t="str">
        <f t="shared" si="29"/>
        <v/>
      </c>
      <c r="W1870" s="48"/>
      <c r="X1870" s="48"/>
      <c r="Y1870" s="48"/>
      <c r="Z1870" s="48"/>
      <c r="AA1870" s="48" t="s">
        <v>135</v>
      </c>
      <c r="AB1870" s="41" t="s">
        <v>116</v>
      </c>
      <c r="AC1870" s="41" t="s">
        <v>136</v>
      </c>
      <c r="AD1870" s="41" t="s">
        <v>116</v>
      </c>
      <c r="AE1870" s="48" t="s">
        <v>136</v>
      </c>
      <c r="AF1870" s="41" t="s">
        <v>136</v>
      </c>
      <c r="AG1870" s="26">
        <v>73</v>
      </c>
      <c r="AH1870" s="50">
        <v>160.6</v>
      </c>
      <c r="AI1870" s="50">
        <v>116.8</v>
      </c>
      <c r="AJ1870" s="50">
        <v>262.8</v>
      </c>
      <c r="AK1870" s="51" t="s">
        <v>150</v>
      </c>
      <c r="AL1870" s="27" t="s">
        <v>3614</v>
      </c>
      <c r="AM1870" s="41"/>
      <c r="AP1870" s="54"/>
      <c r="AQ1870" s="54"/>
      <c r="AR1870" s="54"/>
      <c r="AS1870" s="54"/>
    </row>
    <row r="1871" s="7" customFormat="1" ht="53" customHeight="1" spans="1:45">
      <c r="A1871" s="23" t="s">
        <v>139</v>
      </c>
      <c r="B1871" s="24" t="s">
        <v>140</v>
      </c>
      <c r="C1871" s="25" t="s">
        <v>3615</v>
      </c>
      <c r="D1871" s="26" t="s">
        <v>3455</v>
      </c>
      <c r="E1871" s="27" t="s">
        <v>3616</v>
      </c>
      <c r="F1871" s="30" t="s">
        <v>611</v>
      </c>
      <c r="G1871" s="26" t="s">
        <v>642</v>
      </c>
      <c r="H1871" s="26" t="s">
        <v>146</v>
      </c>
      <c r="I1871" s="26" t="s">
        <v>147</v>
      </c>
      <c r="J1871" s="41" t="s">
        <v>148</v>
      </c>
      <c r="K1871" s="41" t="s">
        <v>149</v>
      </c>
      <c r="L1871" s="42">
        <v>0.35</v>
      </c>
      <c r="M1871" s="43">
        <v>0</v>
      </c>
      <c r="N1871" s="43"/>
      <c r="O1871" s="43"/>
      <c r="P1871" s="43"/>
      <c r="Q1871" s="43"/>
      <c r="R1871" s="47">
        <v>0.35</v>
      </c>
      <c r="S1871" s="48"/>
      <c r="T1871" s="26"/>
      <c r="U1871" s="23"/>
      <c r="V1871" s="48" t="str">
        <f t="shared" si="29"/>
        <v/>
      </c>
      <c r="W1871" s="48"/>
      <c r="X1871" s="48"/>
      <c r="Y1871" s="48"/>
      <c r="Z1871" s="48"/>
      <c r="AA1871" s="48" t="s">
        <v>135</v>
      </c>
      <c r="AB1871" s="41" t="s">
        <v>116</v>
      </c>
      <c r="AC1871" s="41" t="s">
        <v>136</v>
      </c>
      <c r="AD1871" s="41" t="s">
        <v>116</v>
      </c>
      <c r="AE1871" s="48" t="s">
        <v>136</v>
      </c>
      <c r="AF1871" s="41" t="s">
        <v>136</v>
      </c>
      <c r="AG1871" s="26">
        <v>17</v>
      </c>
      <c r="AH1871" s="50">
        <v>37.4</v>
      </c>
      <c r="AI1871" s="50">
        <v>27.2</v>
      </c>
      <c r="AJ1871" s="50">
        <v>61.2</v>
      </c>
      <c r="AK1871" s="51" t="s">
        <v>150</v>
      </c>
      <c r="AL1871" s="27" t="s">
        <v>3606</v>
      </c>
      <c r="AM1871" s="41"/>
      <c r="AP1871" s="54"/>
      <c r="AQ1871" s="54"/>
      <c r="AR1871" s="54"/>
      <c r="AS1871" s="54"/>
    </row>
    <row r="1872" s="7" customFormat="1" ht="53" customHeight="1" spans="1:45">
      <c r="A1872" s="23" t="s">
        <v>139</v>
      </c>
      <c r="B1872" s="24" t="s">
        <v>140</v>
      </c>
      <c r="C1872" s="25" t="s">
        <v>3617</v>
      </c>
      <c r="D1872" s="26" t="s">
        <v>3455</v>
      </c>
      <c r="E1872" s="27" t="s">
        <v>3618</v>
      </c>
      <c r="F1872" s="30" t="s">
        <v>611</v>
      </c>
      <c r="G1872" s="26" t="s">
        <v>645</v>
      </c>
      <c r="H1872" s="26" t="s">
        <v>146</v>
      </c>
      <c r="I1872" s="26" t="s">
        <v>147</v>
      </c>
      <c r="J1872" s="41" t="s">
        <v>148</v>
      </c>
      <c r="K1872" s="41" t="s">
        <v>149</v>
      </c>
      <c r="L1872" s="42">
        <v>0.67</v>
      </c>
      <c r="M1872" s="43">
        <v>0</v>
      </c>
      <c r="N1872" s="43"/>
      <c r="O1872" s="43"/>
      <c r="P1872" s="43"/>
      <c r="Q1872" s="43"/>
      <c r="R1872" s="47">
        <v>0.67</v>
      </c>
      <c r="S1872" s="48"/>
      <c r="T1872" s="26"/>
      <c r="U1872" s="23"/>
      <c r="V1872" s="48" t="str">
        <f t="shared" si="29"/>
        <v/>
      </c>
      <c r="W1872" s="48"/>
      <c r="X1872" s="48"/>
      <c r="Y1872" s="48"/>
      <c r="Z1872" s="48"/>
      <c r="AA1872" s="48" t="s">
        <v>135</v>
      </c>
      <c r="AB1872" s="41" t="s">
        <v>116</v>
      </c>
      <c r="AC1872" s="41" t="s">
        <v>136</v>
      </c>
      <c r="AD1872" s="41" t="s">
        <v>116</v>
      </c>
      <c r="AE1872" s="48" t="s">
        <v>136</v>
      </c>
      <c r="AF1872" s="41" t="s">
        <v>136</v>
      </c>
      <c r="AG1872" s="26">
        <v>46</v>
      </c>
      <c r="AH1872" s="50">
        <v>101.2</v>
      </c>
      <c r="AI1872" s="50">
        <v>73.6</v>
      </c>
      <c r="AJ1872" s="50">
        <v>165.6</v>
      </c>
      <c r="AK1872" s="51" t="s">
        <v>150</v>
      </c>
      <c r="AL1872" s="27" t="s">
        <v>3586</v>
      </c>
      <c r="AM1872" s="41"/>
      <c r="AP1872" s="54"/>
      <c r="AQ1872" s="54"/>
      <c r="AR1872" s="54"/>
      <c r="AS1872" s="54"/>
    </row>
    <row r="1873" s="7" customFormat="1" ht="53" customHeight="1" spans="1:45">
      <c r="A1873" s="23" t="s">
        <v>139</v>
      </c>
      <c r="B1873" s="24" t="s">
        <v>140</v>
      </c>
      <c r="C1873" s="25" t="s">
        <v>3619</v>
      </c>
      <c r="D1873" s="26" t="s">
        <v>3455</v>
      </c>
      <c r="E1873" s="27" t="s">
        <v>3620</v>
      </c>
      <c r="F1873" s="30" t="s">
        <v>611</v>
      </c>
      <c r="G1873" s="26" t="s">
        <v>647</v>
      </c>
      <c r="H1873" s="26" t="s">
        <v>146</v>
      </c>
      <c r="I1873" s="26" t="s">
        <v>147</v>
      </c>
      <c r="J1873" s="41" t="s">
        <v>148</v>
      </c>
      <c r="K1873" s="41" t="s">
        <v>149</v>
      </c>
      <c r="L1873" s="42">
        <v>0.42</v>
      </c>
      <c r="M1873" s="43">
        <v>0</v>
      </c>
      <c r="N1873" s="43"/>
      <c r="O1873" s="43"/>
      <c r="P1873" s="43"/>
      <c r="Q1873" s="43"/>
      <c r="R1873" s="47">
        <v>0.42</v>
      </c>
      <c r="S1873" s="48"/>
      <c r="T1873" s="26"/>
      <c r="U1873" s="23"/>
      <c r="V1873" s="48" t="str">
        <f t="shared" si="29"/>
        <v/>
      </c>
      <c r="W1873" s="48"/>
      <c r="X1873" s="48"/>
      <c r="Y1873" s="48"/>
      <c r="Z1873" s="48"/>
      <c r="AA1873" s="48" t="s">
        <v>135</v>
      </c>
      <c r="AB1873" s="41" t="s">
        <v>116</v>
      </c>
      <c r="AC1873" s="41" t="s">
        <v>136</v>
      </c>
      <c r="AD1873" s="41" t="s">
        <v>116</v>
      </c>
      <c r="AE1873" s="48" t="s">
        <v>136</v>
      </c>
      <c r="AF1873" s="41" t="s">
        <v>136</v>
      </c>
      <c r="AG1873" s="26">
        <v>30</v>
      </c>
      <c r="AH1873" s="50">
        <v>66</v>
      </c>
      <c r="AI1873" s="50">
        <v>48</v>
      </c>
      <c r="AJ1873" s="50">
        <v>108</v>
      </c>
      <c r="AK1873" s="51" t="s">
        <v>150</v>
      </c>
      <c r="AL1873" s="27" t="s">
        <v>3474</v>
      </c>
      <c r="AM1873" s="41"/>
      <c r="AP1873" s="54"/>
      <c r="AQ1873" s="54"/>
      <c r="AR1873" s="54"/>
      <c r="AS1873" s="54"/>
    </row>
    <row r="1874" s="7" customFormat="1" ht="53" customHeight="1" spans="1:45">
      <c r="A1874" s="23" t="s">
        <v>139</v>
      </c>
      <c r="B1874" s="24" t="s">
        <v>140</v>
      </c>
      <c r="C1874" s="25" t="s">
        <v>3621</v>
      </c>
      <c r="D1874" s="26" t="s">
        <v>3455</v>
      </c>
      <c r="E1874" s="27" t="s">
        <v>3622</v>
      </c>
      <c r="F1874" s="30" t="s">
        <v>611</v>
      </c>
      <c r="G1874" s="26" t="s">
        <v>650</v>
      </c>
      <c r="H1874" s="26" t="s">
        <v>146</v>
      </c>
      <c r="I1874" s="26" t="s">
        <v>147</v>
      </c>
      <c r="J1874" s="41" t="s">
        <v>148</v>
      </c>
      <c r="K1874" s="41" t="s">
        <v>149</v>
      </c>
      <c r="L1874" s="42">
        <v>0.26</v>
      </c>
      <c r="M1874" s="43">
        <v>0</v>
      </c>
      <c r="N1874" s="43"/>
      <c r="O1874" s="43"/>
      <c r="P1874" s="43"/>
      <c r="Q1874" s="43"/>
      <c r="R1874" s="47">
        <v>0.26</v>
      </c>
      <c r="S1874" s="48"/>
      <c r="T1874" s="26"/>
      <c r="U1874" s="23"/>
      <c r="V1874" s="48" t="str">
        <f t="shared" si="29"/>
        <v/>
      </c>
      <c r="W1874" s="48"/>
      <c r="X1874" s="48"/>
      <c r="Y1874" s="48"/>
      <c r="Z1874" s="48"/>
      <c r="AA1874" s="48" t="s">
        <v>135</v>
      </c>
      <c r="AB1874" s="41" t="s">
        <v>116</v>
      </c>
      <c r="AC1874" s="41" t="s">
        <v>136</v>
      </c>
      <c r="AD1874" s="41" t="s">
        <v>116</v>
      </c>
      <c r="AE1874" s="48" t="s">
        <v>136</v>
      </c>
      <c r="AF1874" s="41" t="s">
        <v>136</v>
      </c>
      <c r="AG1874" s="26">
        <v>21</v>
      </c>
      <c r="AH1874" s="50">
        <v>46.2</v>
      </c>
      <c r="AI1874" s="50">
        <v>33.6</v>
      </c>
      <c r="AJ1874" s="50">
        <v>75.6</v>
      </c>
      <c r="AK1874" s="51" t="s">
        <v>150</v>
      </c>
      <c r="AL1874" s="27" t="s">
        <v>3623</v>
      </c>
      <c r="AM1874" s="41"/>
      <c r="AP1874" s="54"/>
      <c r="AQ1874" s="54"/>
      <c r="AR1874" s="54"/>
      <c r="AS1874" s="54"/>
    </row>
    <row r="1875" s="7" customFormat="1" ht="53" customHeight="1" spans="1:45">
      <c r="A1875" s="23" t="s">
        <v>139</v>
      </c>
      <c r="B1875" s="24" t="s">
        <v>140</v>
      </c>
      <c r="C1875" s="25" t="s">
        <v>3624</v>
      </c>
      <c r="D1875" s="26" t="s">
        <v>3455</v>
      </c>
      <c r="E1875" s="27" t="s">
        <v>3610</v>
      </c>
      <c r="F1875" s="30" t="s">
        <v>611</v>
      </c>
      <c r="G1875" s="26" t="s">
        <v>653</v>
      </c>
      <c r="H1875" s="26" t="s">
        <v>146</v>
      </c>
      <c r="I1875" s="26" t="s">
        <v>147</v>
      </c>
      <c r="J1875" s="41" t="s">
        <v>148</v>
      </c>
      <c r="K1875" s="41" t="s">
        <v>149</v>
      </c>
      <c r="L1875" s="42">
        <v>0.7</v>
      </c>
      <c r="M1875" s="43">
        <v>0</v>
      </c>
      <c r="N1875" s="43"/>
      <c r="O1875" s="43"/>
      <c r="P1875" s="43"/>
      <c r="Q1875" s="43"/>
      <c r="R1875" s="47">
        <v>0.7</v>
      </c>
      <c r="S1875" s="48"/>
      <c r="T1875" s="26"/>
      <c r="U1875" s="23"/>
      <c r="V1875" s="48" t="str">
        <f t="shared" si="29"/>
        <v/>
      </c>
      <c r="W1875" s="48"/>
      <c r="X1875" s="48"/>
      <c r="Y1875" s="48"/>
      <c r="Z1875" s="48"/>
      <c r="AA1875" s="48" t="s">
        <v>135</v>
      </c>
      <c r="AB1875" s="41" t="s">
        <v>116</v>
      </c>
      <c r="AC1875" s="41" t="s">
        <v>136</v>
      </c>
      <c r="AD1875" s="41" t="s">
        <v>116</v>
      </c>
      <c r="AE1875" s="48" t="s">
        <v>136</v>
      </c>
      <c r="AF1875" s="41" t="s">
        <v>136</v>
      </c>
      <c r="AG1875" s="26">
        <v>29</v>
      </c>
      <c r="AH1875" s="50">
        <v>63.8</v>
      </c>
      <c r="AI1875" s="50">
        <v>46.4</v>
      </c>
      <c r="AJ1875" s="50">
        <v>104.4</v>
      </c>
      <c r="AK1875" s="51" t="s">
        <v>150</v>
      </c>
      <c r="AL1875" s="27" t="s">
        <v>3502</v>
      </c>
      <c r="AM1875" s="41"/>
      <c r="AP1875" s="54"/>
      <c r="AQ1875" s="54"/>
      <c r="AR1875" s="54"/>
      <c r="AS1875" s="54"/>
    </row>
    <row r="1876" s="7" customFormat="1" ht="53" customHeight="1" spans="1:45">
      <c r="A1876" s="23" t="s">
        <v>139</v>
      </c>
      <c r="B1876" s="24" t="s">
        <v>140</v>
      </c>
      <c r="C1876" s="25" t="s">
        <v>3625</v>
      </c>
      <c r="D1876" s="26" t="s">
        <v>3455</v>
      </c>
      <c r="E1876" s="27" t="s">
        <v>3626</v>
      </c>
      <c r="F1876" s="30" t="s">
        <v>611</v>
      </c>
      <c r="G1876" s="26" t="s">
        <v>655</v>
      </c>
      <c r="H1876" s="26" t="s">
        <v>146</v>
      </c>
      <c r="I1876" s="26" t="s">
        <v>147</v>
      </c>
      <c r="J1876" s="41" t="s">
        <v>148</v>
      </c>
      <c r="K1876" s="41" t="s">
        <v>149</v>
      </c>
      <c r="L1876" s="42">
        <v>0.48</v>
      </c>
      <c r="M1876" s="43">
        <v>0</v>
      </c>
      <c r="N1876" s="43"/>
      <c r="O1876" s="43"/>
      <c r="P1876" s="43"/>
      <c r="Q1876" s="43"/>
      <c r="R1876" s="47">
        <v>0.48</v>
      </c>
      <c r="S1876" s="48"/>
      <c r="T1876" s="26"/>
      <c r="U1876" s="23"/>
      <c r="V1876" s="48" t="str">
        <f t="shared" si="29"/>
        <v/>
      </c>
      <c r="W1876" s="48"/>
      <c r="X1876" s="48"/>
      <c r="Y1876" s="48"/>
      <c r="Z1876" s="48"/>
      <c r="AA1876" s="48" t="s">
        <v>135</v>
      </c>
      <c r="AB1876" s="41" t="s">
        <v>116</v>
      </c>
      <c r="AC1876" s="41" t="s">
        <v>136</v>
      </c>
      <c r="AD1876" s="41" t="s">
        <v>116</v>
      </c>
      <c r="AE1876" s="48" t="s">
        <v>136</v>
      </c>
      <c r="AF1876" s="41" t="s">
        <v>136</v>
      </c>
      <c r="AG1876" s="26">
        <v>32</v>
      </c>
      <c r="AH1876" s="50">
        <v>70.4</v>
      </c>
      <c r="AI1876" s="50">
        <v>51.2</v>
      </c>
      <c r="AJ1876" s="50">
        <v>115.2</v>
      </c>
      <c r="AK1876" s="51" t="s">
        <v>150</v>
      </c>
      <c r="AL1876" s="27" t="s">
        <v>3608</v>
      </c>
      <c r="AM1876" s="41"/>
      <c r="AP1876" s="54"/>
      <c r="AQ1876" s="54"/>
      <c r="AR1876" s="54"/>
      <c r="AS1876" s="54"/>
    </row>
    <row r="1877" s="7" customFormat="1" ht="53" customHeight="1" spans="1:45">
      <c r="A1877" s="23" t="s">
        <v>139</v>
      </c>
      <c r="B1877" s="24" t="s">
        <v>140</v>
      </c>
      <c r="C1877" s="25" t="s">
        <v>3627</v>
      </c>
      <c r="D1877" s="26" t="s">
        <v>3455</v>
      </c>
      <c r="E1877" s="27" t="s">
        <v>3626</v>
      </c>
      <c r="F1877" s="30" t="s">
        <v>611</v>
      </c>
      <c r="G1877" s="26" t="s">
        <v>657</v>
      </c>
      <c r="H1877" s="26" t="s">
        <v>146</v>
      </c>
      <c r="I1877" s="26" t="s">
        <v>147</v>
      </c>
      <c r="J1877" s="41" t="s">
        <v>148</v>
      </c>
      <c r="K1877" s="41" t="s">
        <v>149</v>
      </c>
      <c r="L1877" s="42">
        <v>0.48</v>
      </c>
      <c r="M1877" s="43">
        <v>0</v>
      </c>
      <c r="N1877" s="43"/>
      <c r="O1877" s="43"/>
      <c r="P1877" s="43"/>
      <c r="Q1877" s="43"/>
      <c r="R1877" s="47">
        <v>0.48</v>
      </c>
      <c r="S1877" s="48"/>
      <c r="T1877" s="26"/>
      <c r="U1877" s="23"/>
      <c r="V1877" s="48" t="str">
        <f t="shared" si="29"/>
        <v/>
      </c>
      <c r="W1877" s="48"/>
      <c r="X1877" s="48"/>
      <c r="Y1877" s="48"/>
      <c r="Z1877" s="48"/>
      <c r="AA1877" s="48" t="s">
        <v>135</v>
      </c>
      <c r="AB1877" s="41" t="s">
        <v>116</v>
      </c>
      <c r="AC1877" s="41" t="s">
        <v>136</v>
      </c>
      <c r="AD1877" s="41" t="s">
        <v>116</v>
      </c>
      <c r="AE1877" s="48" t="s">
        <v>136</v>
      </c>
      <c r="AF1877" s="41" t="s">
        <v>136</v>
      </c>
      <c r="AG1877" s="26">
        <v>15</v>
      </c>
      <c r="AH1877" s="50">
        <v>33</v>
      </c>
      <c r="AI1877" s="50">
        <v>24</v>
      </c>
      <c r="AJ1877" s="50">
        <v>54</v>
      </c>
      <c r="AK1877" s="51" t="s">
        <v>150</v>
      </c>
      <c r="AL1877" s="27" t="s">
        <v>3544</v>
      </c>
      <c r="AM1877" s="41"/>
      <c r="AP1877" s="54"/>
      <c r="AQ1877" s="54"/>
      <c r="AR1877" s="54"/>
      <c r="AS1877" s="54"/>
    </row>
    <row r="1878" s="7" customFormat="1" ht="53" customHeight="1" spans="1:45">
      <c r="A1878" s="23" t="s">
        <v>139</v>
      </c>
      <c r="B1878" s="24" t="s">
        <v>140</v>
      </c>
      <c r="C1878" s="25" t="s">
        <v>3628</v>
      </c>
      <c r="D1878" s="26" t="s">
        <v>3455</v>
      </c>
      <c r="E1878" s="27" t="s">
        <v>3620</v>
      </c>
      <c r="F1878" s="30" t="s">
        <v>611</v>
      </c>
      <c r="G1878" s="26" t="s">
        <v>660</v>
      </c>
      <c r="H1878" s="26" t="s">
        <v>146</v>
      </c>
      <c r="I1878" s="26" t="s">
        <v>147</v>
      </c>
      <c r="J1878" s="41" t="s">
        <v>148</v>
      </c>
      <c r="K1878" s="41" t="s">
        <v>149</v>
      </c>
      <c r="L1878" s="42">
        <v>0.42</v>
      </c>
      <c r="M1878" s="43">
        <v>0</v>
      </c>
      <c r="N1878" s="43"/>
      <c r="O1878" s="43"/>
      <c r="P1878" s="43"/>
      <c r="Q1878" s="43"/>
      <c r="R1878" s="47">
        <v>0.42</v>
      </c>
      <c r="S1878" s="48"/>
      <c r="T1878" s="26"/>
      <c r="U1878" s="23"/>
      <c r="V1878" s="48" t="str">
        <f t="shared" si="29"/>
        <v/>
      </c>
      <c r="W1878" s="48"/>
      <c r="X1878" s="48"/>
      <c r="Y1878" s="48"/>
      <c r="Z1878" s="48"/>
      <c r="AA1878" s="48" t="s">
        <v>135</v>
      </c>
      <c r="AB1878" s="41" t="s">
        <v>116</v>
      </c>
      <c r="AC1878" s="41" t="s">
        <v>136</v>
      </c>
      <c r="AD1878" s="41" t="s">
        <v>116</v>
      </c>
      <c r="AE1878" s="48" t="s">
        <v>136</v>
      </c>
      <c r="AF1878" s="41" t="s">
        <v>136</v>
      </c>
      <c r="AG1878" s="26">
        <v>37</v>
      </c>
      <c r="AH1878" s="50">
        <v>81.4</v>
      </c>
      <c r="AI1878" s="50">
        <v>59.2</v>
      </c>
      <c r="AJ1878" s="50">
        <v>133.2</v>
      </c>
      <c r="AK1878" s="51" t="s">
        <v>150</v>
      </c>
      <c r="AL1878" s="27" t="s">
        <v>3457</v>
      </c>
      <c r="AM1878" s="41"/>
      <c r="AP1878" s="54"/>
      <c r="AQ1878" s="54"/>
      <c r="AR1878" s="54"/>
      <c r="AS1878" s="54"/>
    </row>
    <row r="1879" s="7" customFormat="1" ht="53" customHeight="1" spans="1:45">
      <c r="A1879" s="23" t="s">
        <v>139</v>
      </c>
      <c r="B1879" s="24" t="s">
        <v>140</v>
      </c>
      <c r="C1879" s="25" t="s">
        <v>3629</v>
      </c>
      <c r="D1879" s="26" t="s">
        <v>3451</v>
      </c>
      <c r="E1879" s="26" t="s">
        <v>3630</v>
      </c>
      <c r="F1879" s="28" t="s">
        <v>2022</v>
      </c>
      <c r="G1879" s="26" t="s">
        <v>2023</v>
      </c>
      <c r="H1879" s="26" t="s">
        <v>146</v>
      </c>
      <c r="I1879" s="26" t="s">
        <v>147</v>
      </c>
      <c r="J1879" s="41" t="s">
        <v>148</v>
      </c>
      <c r="K1879" s="41" t="s">
        <v>149</v>
      </c>
      <c r="L1879" s="42">
        <v>0.1</v>
      </c>
      <c r="M1879" s="43">
        <v>0</v>
      </c>
      <c r="N1879" s="43"/>
      <c r="O1879" s="43"/>
      <c r="P1879" s="43"/>
      <c r="Q1879" s="43"/>
      <c r="R1879" s="47">
        <v>0.1</v>
      </c>
      <c r="S1879" s="48"/>
      <c r="T1879" s="26"/>
      <c r="U1879" s="23"/>
      <c r="V1879" s="48" t="str">
        <f t="shared" si="29"/>
        <v/>
      </c>
      <c r="W1879" s="48"/>
      <c r="X1879" s="48"/>
      <c r="Y1879" s="48"/>
      <c r="Z1879" s="48"/>
      <c r="AA1879" s="48" t="s">
        <v>135</v>
      </c>
      <c r="AB1879" s="41" t="s">
        <v>116</v>
      </c>
      <c r="AC1879" s="41" t="s">
        <v>116</v>
      </c>
      <c r="AD1879" s="41" t="s">
        <v>116</v>
      </c>
      <c r="AE1879" s="48" t="s">
        <v>136</v>
      </c>
      <c r="AF1879" s="41" t="s">
        <v>136</v>
      </c>
      <c r="AG1879" s="26">
        <v>12</v>
      </c>
      <c r="AH1879" s="50">
        <v>26.4</v>
      </c>
      <c r="AI1879" s="50">
        <v>19.2</v>
      </c>
      <c r="AJ1879" s="50">
        <v>43.2</v>
      </c>
      <c r="AK1879" s="51" t="s">
        <v>150</v>
      </c>
      <c r="AL1879" s="27" t="s">
        <v>3631</v>
      </c>
      <c r="AM1879" s="41"/>
      <c r="AP1879" s="54"/>
      <c r="AQ1879" s="54"/>
      <c r="AR1879" s="54"/>
      <c r="AS1879" s="54"/>
    </row>
    <row r="1880" s="7" customFormat="1" ht="53" customHeight="1" spans="1:45">
      <c r="A1880" s="23" t="s">
        <v>139</v>
      </c>
      <c r="B1880" s="24" t="s">
        <v>140</v>
      </c>
      <c r="C1880" s="25" t="s">
        <v>3632</v>
      </c>
      <c r="D1880" s="26" t="s">
        <v>3451</v>
      </c>
      <c r="E1880" s="26" t="s">
        <v>3630</v>
      </c>
      <c r="F1880" s="28" t="s">
        <v>2022</v>
      </c>
      <c r="G1880" s="26" t="s">
        <v>2026</v>
      </c>
      <c r="H1880" s="26" t="s">
        <v>146</v>
      </c>
      <c r="I1880" s="26" t="s">
        <v>147</v>
      </c>
      <c r="J1880" s="41" t="s">
        <v>148</v>
      </c>
      <c r="K1880" s="41" t="s">
        <v>149</v>
      </c>
      <c r="L1880" s="42">
        <v>0.1</v>
      </c>
      <c r="M1880" s="43">
        <v>0</v>
      </c>
      <c r="N1880" s="43"/>
      <c r="O1880" s="43"/>
      <c r="P1880" s="43"/>
      <c r="Q1880" s="43"/>
      <c r="R1880" s="47">
        <v>0.1</v>
      </c>
      <c r="S1880" s="48"/>
      <c r="T1880" s="26"/>
      <c r="U1880" s="23"/>
      <c r="V1880" s="48" t="str">
        <f t="shared" si="29"/>
        <v/>
      </c>
      <c r="W1880" s="48"/>
      <c r="X1880" s="48"/>
      <c r="Y1880" s="48"/>
      <c r="Z1880" s="48"/>
      <c r="AA1880" s="48" t="s">
        <v>135</v>
      </c>
      <c r="AB1880" s="41" t="s">
        <v>116</v>
      </c>
      <c r="AC1880" s="41" t="s">
        <v>116</v>
      </c>
      <c r="AD1880" s="41" t="s">
        <v>116</v>
      </c>
      <c r="AE1880" s="48" t="s">
        <v>136</v>
      </c>
      <c r="AF1880" s="41" t="s">
        <v>136</v>
      </c>
      <c r="AG1880" s="26">
        <v>3</v>
      </c>
      <c r="AH1880" s="50">
        <v>6.6</v>
      </c>
      <c r="AI1880" s="50">
        <v>4.8</v>
      </c>
      <c r="AJ1880" s="50">
        <v>10.8</v>
      </c>
      <c r="AK1880" s="51" t="s">
        <v>150</v>
      </c>
      <c r="AL1880" s="27" t="s">
        <v>3580</v>
      </c>
      <c r="AM1880" s="41"/>
      <c r="AP1880" s="54"/>
      <c r="AQ1880" s="54"/>
      <c r="AR1880" s="54"/>
      <c r="AS1880" s="54"/>
    </row>
    <row r="1881" s="7" customFormat="1" ht="53" customHeight="1" spans="1:45">
      <c r="A1881" s="23" t="s">
        <v>139</v>
      </c>
      <c r="B1881" s="24" t="s">
        <v>140</v>
      </c>
      <c r="C1881" s="25" t="s">
        <v>3633</v>
      </c>
      <c r="D1881" s="26" t="s">
        <v>3451</v>
      </c>
      <c r="E1881" s="26" t="s">
        <v>3630</v>
      </c>
      <c r="F1881" s="28" t="s">
        <v>2022</v>
      </c>
      <c r="G1881" s="26" t="s">
        <v>2029</v>
      </c>
      <c r="H1881" s="26" t="s">
        <v>146</v>
      </c>
      <c r="I1881" s="26" t="s">
        <v>147</v>
      </c>
      <c r="J1881" s="41" t="s">
        <v>148</v>
      </c>
      <c r="K1881" s="41" t="s">
        <v>149</v>
      </c>
      <c r="L1881" s="42">
        <v>0.1</v>
      </c>
      <c r="M1881" s="43">
        <v>0</v>
      </c>
      <c r="N1881" s="43"/>
      <c r="O1881" s="43"/>
      <c r="P1881" s="43"/>
      <c r="Q1881" s="43"/>
      <c r="R1881" s="47">
        <v>0.1</v>
      </c>
      <c r="S1881" s="48"/>
      <c r="T1881" s="26"/>
      <c r="U1881" s="23"/>
      <c r="V1881" s="48" t="str">
        <f t="shared" si="29"/>
        <v/>
      </c>
      <c r="W1881" s="48"/>
      <c r="X1881" s="48"/>
      <c r="Y1881" s="48"/>
      <c r="Z1881" s="48"/>
      <c r="AA1881" s="48" t="s">
        <v>135</v>
      </c>
      <c r="AB1881" s="41" t="s">
        <v>116</v>
      </c>
      <c r="AC1881" s="41" t="s">
        <v>116</v>
      </c>
      <c r="AD1881" s="41" t="s">
        <v>116</v>
      </c>
      <c r="AE1881" s="48" t="s">
        <v>136</v>
      </c>
      <c r="AF1881" s="41" t="s">
        <v>136</v>
      </c>
      <c r="AG1881" s="26">
        <v>3</v>
      </c>
      <c r="AH1881" s="50">
        <v>6.6</v>
      </c>
      <c r="AI1881" s="50">
        <v>4.8</v>
      </c>
      <c r="AJ1881" s="50">
        <v>10.8</v>
      </c>
      <c r="AK1881" s="51" t="s">
        <v>150</v>
      </c>
      <c r="AL1881" s="27" t="s">
        <v>3580</v>
      </c>
      <c r="AM1881" s="41"/>
      <c r="AP1881" s="54"/>
      <c r="AQ1881" s="54"/>
      <c r="AR1881" s="54"/>
      <c r="AS1881" s="54"/>
    </row>
    <row r="1882" s="7" customFormat="1" ht="53" customHeight="1" spans="1:45">
      <c r="A1882" s="23" t="s">
        <v>139</v>
      </c>
      <c r="B1882" s="24" t="s">
        <v>140</v>
      </c>
      <c r="C1882" s="25" t="s">
        <v>3634</v>
      </c>
      <c r="D1882" s="26" t="s">
        <v>3451</v>
      </c>
      <c r="E1882" s="26" t="s">
        <v>3635</v>
      </c>
      <c r="F1882" s="28" t="s">
        <v>2022</v>
      </c>
      <c r="G1882" s="26" t="s">
        <v>2044</v>
      </c>
      <c r="H1882" s="26" t="s">
        <v>146</v>
      </c>
      <c r="I1882" s="26" t="s">
        <v>147</v>
      </c>
      <c r="J1882" s="41" t="s">
        <v>148</v>
      </c>
      <c r="K1882" s="41" t="s">
        <v>149</v>
      </c>
      <c r="L1882" s="42">
        <v>0.3</v>
      </c>
      <c r="M1882" s="43">
        <v>0</v>
      </c>
      <c r="N1882" s="43"/>
      <c r="O1882" s="43"/>
      <c r="P1882" s="43"/>
      <c r="Q1882" s="43"/>
      <c r="R1882" s="47">
        <v>0.3</v>
      </c>
      <c r="S1882" s="48"/>
      <c r="T1882" s="26"/>
      <c r="U1882" s="23"/>
      <c r="V1882" s="48" t="str">
        <f t="shared" si="29"/>
        <v/>
      </c>
      <c r="W1882" s="48"/>
      <c r="X1882" s="48"/>
      <c r="Y1882" s="48"/>
      <c r="Z1882" s="48"/>
      <c r="AA1882" s="48" t="s">
        <v>135</v>
      </c>
      <c r="AB1882" s="41" t="s">
        <v>116</v>
      </c>
      <c r="AC1882" s="41" t="s">
        <v>136</v>
      </c>
      <c r="AD1882" s="41" t="s">
        <v>116</v>
      </c>
      <c r="AE1882" s="48" t="s">
        <v>136</v>
      </c>
      <c r="AF1882" s="41" t="s">
        <v>136</v>
      </c>
      <c r="AG1882" s="26">
        <v>15</v>
      </c>
      <c r="AH1882" s="50">
        <v>33</v>
      </c>
      <c r="AI1882" s="50">
        <v>24</v>
      </c>
      <c r="AJ1882" s="50">
        <v>54</v>
      </c>
      <c r="AK1882" s="51" t="s">
        <v>150</v>
      </c>
      <c r="AL1882" s="27" t="s">
        <v>3544</v>
      </c>
      <c r="AM1882" s="41"/>
      <c r="AP1882" s="54"/>
      <c r="AQ1882" s="54"/>
      <c r="AR1882" s="54"/>
      <c r="AS1882" s="54"/>
    </row>
    <row r="1883" s="7" customFormat="1" ht="53" customHeight="1" spans="1:45">
      <c r="A1883" s="23" t="s">
        <v>139</v>
      </c>
      <c r="B1883" s="24" t="s">
        <v>140</v>
      </c>
      <c r="C1883" s="25" t="s">
        <v>3636</v>
      </c>
      <c r="D1883" s="26" t="s">
        <v>3451</v>
      </c>
      <c r="E1883" s="26" t="s">
        <v>3637</v>
      </c>
      <c r="F1883" s="28" t="s">
        <v>2022</v>
      </c>
      <c r="G1883" s="26" t="s">
        <v>2046</v>
      </c>
      <c r="H1883" s="26" t="s">
        <v>146</v>
      </c>
      <c r="I1883" s="26" t="s">
        <v>147</v>
      </c>
      <c r="J1883" s="41" t="s">
        <v>148</v>
      </c>
      <c r="K1883" s="41" t="s">
        <v>149</v>
      </c>
      <c r="L1883" s="42">
        <v>0.4</v>
      </c>
      <c r="M1883" s="43">
        <v>0</v>
      </c>
      <c r="N1883" s="43"/>
      <c r="O1883" s="43"/>
      <c r="P1883" s="43"/>
      <c r="Q1883" s="43"/>
      <c r="R1883" s="47">
        <v>0.4</v>
      </c>
      <c r="S1883" s="48"/>
      <c r="T1883" s="26"/>
      <c r="U1883" s="23"/>
      <c r="V1883" s="48" t="str">
        <f t="shared" si="29"/>
        <v/>
      </c>
      <c r="W1883" s="48"/>
      <c r="X1883" s="48"/>
      <c r="Y1883" s="48"/>
      <c r="Z1883" s="48"/>
      <c r="AA1883" s="48" t="s">
        <v>135</v>
      </c>
      <c r="AB1883" s="41" t="s">
        <v>116</v>
      </c>
      <c r="AC1883" s="41" t="s">
        <v>136</v>
      </c>
      <c r="AD1883" s="41" t="s">
        <v>116</v>
      </c>
      <c r="AE1883" s="48" t="s">
        <v>136</v>
      </c>
      <c r="AF1883" s="41" t="s">
        <v>136</v>
      </c>
      <c r="AG1883" s="26">
        <v>12</v>
      </c>
      <c r="AH1883" s="50">
        <v>26.4</v>
      </c>
      <c r="AI1883" s="50">
        <v>19.2</v>
      </c>
      <c r="AJ1883" s="50">
        <v>43.2</v>
      </c>
      <c r="AK1883" s="51" t="s">
        <v>150</v>
      </c>
      <c r="AL1883" s="27" t="s">
        <v>3631</v>
      </c>
      <c r="AM1883" s="41"/>
      <c r="AP1883" s="54"/>
      <c r="AQ1883" s="54"/>
      <c r="AR1883" s="54"/>
      <c r="AS1883" s="54"/>
    </row>
    <row r="1884" s="7" customFormat="1" ht="53" customHeight="1" spans="1:45">
      <c r="A1884" s="23" t="s">
        <v>139</v>
      </c>
      <c r="B1884" s="24" t="s">
        <v>140</v>
      </c>
      <c r="C1884" s="25" t="s">
        <v>3638</v>
      </c>
      <c r="D1884" s="26" t="s">
        <v>3451</v>
      </c>
      <c r="E1884" s="29" t="s">
        <v>3639</v>
      </c>
      <c r="F1884" s="28" t="s">
        <v>2022</v>
      </c>
      <c r="G1884" s="26" t="s">
        <v>2049</v>
      </c>
      <c r="H1884" s="26" t="s">
        <v>146</v>
      </c>
      <c r="I1884" s="26" t="s">
        <v>147</v>
      </c>
      <c r="J1884" s="41" t="s">
        <v>148</v>
      </c>
      <c r="K1884" s="41" t="s">
        <v>149</v>
      </c>
      <c r="L1884" s="42">
        <v>0.8</v>
      </c>
      <c r="M1884" s="43">
        <v>0</v>
      </c>
      <c r="N1884" s="43"/>
      <c r="O1884" s="43"/>
      <c r="P1884" s="43"/>
      <c r="Q1884" s="43"/>
      <c r="R1884" s="47">
        <v>0.8</v>
      </c>
      <c r="S1884" s="48"/>
      <c r="T1884" s="26"/>
      <c r="U1884" s="23"/>
      <c r="V1884" s="48" t="str">
        <f t="shared" si="29"/>
        <v/>
      </c>
      <c r="W1884" s="48"/>
      <c r="X1884" s="48"/>
      <c r="Y1884" s="48"/>
      <c r="Z1884" s="48"/>
      <c r="AA1884" s="48" t="s">
        <v>135</v>
      </c>
      <c r="AB1884" s="41" t="s">
        <v>116</v>
      </c>
      <c r="AC1884" s="41" t="s">
        <v>136</v>
      </c>
      <c r="AD1884" s="41" t="s">
        <v>116</v>
      </c>
      <c r="AE1884" s="48" t="s">
        <v>136</v>
      </c>
      <c r="AF1884" s="41" t="s">
        <v>136</v>
      </c>
      <c r="AG1884" s="26">
        <v>81</v>
      </c>
      <c r="AH1884" s="50">
        <v>178.2</v>
      </c>
      <c r="AI1884" s="50">
        <v>129.6</v>
      </c>
      <c r="AJ1884" s="50">
        <v>291.6</v>
      </c>
      <c r="AK1884" s="51" t="s">
        <v>150</v>
      </c>
      <c r="AL1884" s="27" t="s">
        <v>3541</v>
      </c>
      <c r="AM1884" s="41"/>
      <c r="AP1884" s="54"/>
      <c r="AQ1884" s="54"/>
      <c r="AR1884" s="54"/>
      <c r="AS1884" s="54"/>
    </row>
    <row r="1885" s="7" customFormat="1" ht="53" customHeight="1" spans="1:45">
      <c r="A1885" s="23" t="s">
        <v>139</v>
      </c>
      <c r="B1885" s="24" t="s">
        <v>140</v>
      </c>
      <c r="C1885" s="25" t="s">
        <v>3640</v>
      </c>
      <c r="D1885" s="26" t="s">
        <v>3455</v>
      </c>
      <c r="E1885" s="27" t="s">
        <v>3462</v>
      </c>
      <c r="F1885" s="28" t="s">
        <v>241</v>
      </c>
      <c r="G1885" s="26" t="s">
        <v>953</v>
      </c>
      <c r="H1885" s="26" t="s">
        <v>146</v>
      </c>
      <c r="I1885" s="26" t="s">
        <v>147</v>
      </c>
      <c r="J1885" s="41" t="s">
        <v>148</v>
      </c>
      <c r="K1885" s="41" t="s">
        <v>149</v>
      </c>
      <c r="L1885" s="42">
        <v>5</v>
      </c>
      <c r="M1885" s="43">
        <v>0</v>
      </c>
      <c r="N1885" s="43"/>
      <c r="O1885" s="43"/>
      <c r="P1885" s="43"/>
      <c r="Q1885" s="43"/>
      <c r="R1885" s="47">
        <v>5</v>
      </c>
      <c r="S1885" s="48"/>
      <c r="T1885" s="26"/>
      <c r="U1885" s="23"/>
      <c r="V1885" s="48" t="str">
        <f t="shared" si="29"/>
        <v/>
      </c>
      <c r="W1885" s="48"/>
      <c r="X1885" s="48"/>
      <c r="Y1885" s="48"/>
      <c r="Z1885" s="48"/>
      <c r="AA1885" s="48" t="s">
        <v>135</v>
      </c>
      <c r="AB1885" s="41" t="s">
        <v>116</v>
      </c>
      <c r="AC1885" s="41" t="s">
        <v>136</v>
      </c>
      <c r="AD1885" s="41" t="s">
        <v>116</v>
      </c>
      <c r="AE1885" s="48" t="s">
        <v>136</v>
      </c>
      <c r="AF1885" s="41" t="s">
        <v>136</v>
      </c>
      <c r="AG1885" s="26">
        <v>52</v>
      </c>
      <c r="AH1885" s="50">
        <v>114.4</v>
      </c>
      <c r="AI1885" s="50">
        <v>83.2</v>
      </c>
      <c r="AJ1885" s="50">
        <v>187.2</v>
      </c>
      <c r="AK1885" s="51" t="s">
        <v>150</v>
      </c>
      <c r="AL1885" s="27" t="s">
        <v>3547</v>
      </c>
      <c r="AM1885" s="41"/>
      <c r="AP1885" s="54"/>
      <c r="AQ1885" s="54"/>
      <c r="AR1885" s="54"/>
      <c r="AS1885" s="54"/>
    </row>
    <row r="1886" s="7" customFormat="1" ht="53" customHeight="1" spans="1:45">
      <c r="A1886" s="23" t="s">
        <v>139</v>
      </c>
      <c r="B1886" s="24" t="s">
        <v>140</v>
      </c>
      <c r="C1886" s="25" t="s">
        <v>3641</v>
      </c>
      <c r="D1886" s="26" t="s">
        <v>3455</v>
      </c>
      <c r="E1886" s="27" t="s">
        <v>3540</v>
      </c>
      <c r="F1886" s="28" t="s">
        <v>241</v>
      </c>
      <c r="G1886" s="26" t="s">
        <v>2060</v>
      </c>
      <c r="H1886" s="26" t="s">
        <v>146</v>
      </c>
      <c r="I1886" s="26" t="s">
        <v>147</v>
      </c>
      <c r="J1886" s="41" t="s">
        <v>148</v>
      </c>
      <c r="K1886" s="41" t="s">
        <v>149</v>
      </c>
      <c r="L1886" s="42">
        <v>3</v>
      </c>
      <c r="M1886" s="43">
        <v>0</v>
      </c>
      <c r="N1886" s="43"/>
      <c r="O1886" s="43"/>
      <c r="P1886" s="43"/>
      <c r="Q1886" s="43"/>
      <c r="R1886" s="47">
        <v>3</v>
      </c>
      <c r="S1886" s="48"/>
      <c r="T1886" s="26"/>
      <c r="U1886" s="23"/>
      <c r="V1886" s="48" t="str">
        <f t="shared" si="29"/>
        <v/>
      </c>
      <c r="W1886" s="48"/>
      <c r="X1886" s="48"/>
      <c r="Y1886" s="48"/>
      <c r="Z1886" s="48"/>
      <c r="AA1886" s="48" t="s">
        <v>135</v>
      </c>
      <c r="AB1886" s="41" t="s">
        <v>116</v>
      </c>
      <c r="AC1886" s="41" t="s">
        <v>136</v>
      </c>
      <c r="AD1886" s="41" t="s">
        <v>116</v>
      </c>
      <c r="AE1886" s="48" t="s">
        <v>136</v>
      </c>
      <c r="AF1886" s="41" t="s">
        <v>136</v>
      </c>
      <c r="AG1886" s="26">
        <v>81</v>
      </c>
      <c r="AH1886" s="50">
        <v>178.2</v>
      </c>
      <c r="AI1886" s="50">
        <v>129.6</v>
      </c>
      <c r="AJ1886" s="50">
        <v>291.6</v>
      </c>
      <c r="AK1886" s="51" t="s">
        <v>150</v>
      </c>
      <c r="AL1886" s="27" t="s">
        <v>3541</v>
      </c>
      <c r="AM1886" s="41"/>
      <c r="AP1886" s="54"/>
      <c r="AQ1886" s="54"/>
      <c r="AR1886" s="54"/>
      <c r="AS1886" s="54"/>
    </row>
    <row r="1887" s="7" customFormat="1" ht="53" customHeight="1" spans="1:45">
      <c r="A1887" s="23" t="s">
        <v>139</v>
      </c>
      <c r="B1887" s="24" t="s">
        <v>140</v>
      </c>
      <c r="C1887" s="25" t="s">
        <v>3642</v>
      </c>
      <c r="D1887" s="26" t="s">
        <v>3455</v>
      </c>
      <c r="E1887" s="27" t="s">
        <v>3537</v>
      </c>
      <c r="F1887" s="28" t="s">
        <v>241</v>
      </c>
      <c r="G1887" s="26" t="s">
        <v>957</v>
      </c>
      <c r="H1887" s="26" t="s">
        <v>146</v>
      </c>
      <c r="I1887" s="26" t="s">
        <v>147</v>
      </c>
      <c r="J1887" s="41" t="s">
        <v>148</v>
      </c>
      <c r="K1887" s="41" t="s">
        <v>149</v>
      </c>
      <c r="L1887" s="42">
        <v>2.3</v>
      </c>
      <c r="M1887" s="43">
        <v>0</v>
      </c>
      <c r="N1887" s="43"/>
      <c r="O1887" s="43"/>
      <c r="P1887" s="43"/>
      <c r="Q1887" s="43"/>
      <c r="R1887" s="47">
        <v>2.3</v>
      </c>
      <c r="S1887" s="48"/>
      <c r="T1887" s="26"/>
      <c r="U1887" s="23"/>
      <c r="V1887" s="48" t="str">
        <f t="shared" si="29"/>
        <v/>
      </c>
      <c r="W1887" s="48"/>
      <c r="X1887" s="48"/>
      <c r="Y1887" s="48"/>
      <c r="Z1887" s="48"/>
      <c r="AA1887" s="48" t="s">
        <v>135</v>
      </c>
      <c r="AB1887" s="41" t="s">
        <v>116</v>
      </c>
      <c r="AC1887" s="41" t="s">
        <v>116</v>
      </c>
      <c r="AD1887" s="41" t="s">
        <v>116</v>
      </c>
      <c r="AE1887" s="48" t="s">
        <v>136</v>
      </c>
      <c r="AF1887" s="41" t="s">
        <v>136</v>
      </c>
      <c r="AG1887" s="26">
        <v>28</v>
      </c>
      <c r="AH1887" s="50">
        <v>61.6</v>
      </c>
      <c r="AI1887" s="50">
        <v>44.8</v>
      </c>
      <c r="AJ1887" s="50">
        <v>100.8</v>
      </c>
      <c r="AK1887" s="51" t="s">
        <v>150</v>
      </c>
      <c r="AL1887" s="27" t="s">
        <v>3538</v>
      </c>
      <c r="AM1887" s="41"/>
      <c r="AP1887" s="54"/>
      <c r="AQ1887" s="54"/>
      <c r="AR1887" s="54"/>
      <c r="AS1887" s="54"/>
    </row>
    <row r="1888" s="7" customFormat="1" ht="53" customHeight="1" spans="1:45">
      <c r="A1888" s="23" t="s">
        <v>139</v>
      </c>
      <c r="B1888" s="24" t="s">
        <v>140</v>
      </c>
      <c r="C1888" s="25" t="s">
        <v>3643</v>
      </c>
      <c r="D1888" s="26" t="s">
        <v>3455</v>
      </c>
      <c r="E1888" s="27" t="s">
        <v>3456</v>
      </c>
      <c r="F1888" s="28" t="s">
        <v>241</v>
      </c>
      <c r="G1888" s="26" t="s">
        <v>1520</v>
      </c>
      <c r="H1888" s="26" t="s">
        <v>146</v>
      </c>
      <c r="I1888" s="26" t="s">
        <v>147</v>
      </c>
      <c r="J1888" s="41" t="s">
        <v>148</v>
      </c>
      <c r="K1888" s="41" t="s">
        <v>149</v>
      </c>
      <c r="L1888" s="42">
        <v>1</v>
      </c>
      <c r="M1888" s="43">
        <v>0</v>
      </c>
      <c r="N1888" s="43"/>
      <c r="O1888" s="43"/>
      <c r="P1888" s="43"/>
      <c r="Q1888" s="43"/>
      <c r="R1888" s="47">
        <v>1</v>
      </c>
      <c r="S1888" s="48"/>
      <c r="T1888" s="26"/>
      <c r="U1888" s="23"/>
      <c r="V1888" s="48" t="str">
        <f t="shared" si="29"/>
        <v/>
      </c>
      <c r="W1888" s="48"/>
      <c r="X1888" s="48"/>
      <c r="Y1888" s="48"/>
      <c r="Z1888" s="48"/>
      <c r="AA1888" s="48" t="s">
        <v>135</v>
      </c>
      <c r="AB1888" s="41" t="s">
        <v>116</v>
      </c>
      <c r="AC1888" s="41" t="s">
        <v>116</v>
      </c>
      <c r="AD1888" s="41" t="s">
        <v>116</v>
      </c>
      <c r="AE1888" s="48" t="s">
        <v>136</v>
      </c>
      <c r="AF1888" s="41" t="s">
        <v>136</v>
      </c>
      <c r="AG1888" s="26">
        <v>45</v>
      </c>
      <c r="AH1888" s="50">
        <v>99</v>
      </c>
      <c r="AI1888" s="50">
        <v>72</v>
      </c>
      <c r="AJ1888" s="50">
        <v>162</v>
      </c>
      <c r="AK1888" s="51" t="s">
        <v>150</v>
      </c>
      <c r="AL1888" s="27" t="s">
        <v>3477</v>
      </c>
      <c r="AM1888" s="41"/>
      <c r="AP1888" s="54"/>
      <c r="AQ1888" s="54"/>
      <c r="AR1888" s="54"/>
      <c r="AS1888" s="54"/>
    </row>
    <row r="1889" s="7" customFormat="1" ht="53" customHeight="1" spans="1:45">
      <c r="A1889" s="23" t="s">
        <v>139</v>
      </c>
      <c r="B1889" s="24" t="s">
        <v>140</v>
      </c>
      <c r="C1889" s="25" t="s">
        <v>3644</v>
      </c>
      <c r="D1889" s="26" t="s">
        <v>3455</v>
      </c>
      <c r="E1889" s="27" t="s">
        <v>3473</v>
      </c>
      <c r="F1889" s="28" t="s">
        <v>241</v>
      </c>
      <c r="G1889" s="26" t="s">
        <v>960</v>
      </c>
      <c r="H1889" s="26" t="s">
        <v>146</v>
      </c>
      <c r="I1889" s="26" t="s">
        <v>147</v>
      </c>
      <c r="J1889" s="41" t="s">
        <v>148</v>
      </c>
      <c r="K1889" s="41" t="s">
        <v>149</v>
      </c>
      <c r="L1889" s="42">
        <v>1.5</v>
      </c>
      <c r="M1889" s="43">
        <v>0</v>
      </c>
      <c r="N1889" s="43"/>
      <c r="O1889" s="43"/>
      <c r="P1889" s="43"/>
      <c r="Q1889" s="43"/>
      <c r="R1889" s="47">
        <v>1.5</v>
      </c>
      <c r="S1889" s="48"/>
      <c r="T1889" s="26"/>
      <c r="U1889" s="23"/>
      <c r="V1889" s="48" t="str">
        <f t="shared" si="29"/>
        <v/>
      </c>
      <c r="W1889" s="48"/>
      <c r="X1889" s="48"/>
      <c r="Y1889" s="48"/>
      <c r="Z1889" s="48"/>
      <c r="AA1889" s="48" t="s">
        <v>135</v>
      </c>
      <c r="AB1889" s="41" t="s">
        <v>116</v>
      </c>
      <c r="AC1889" s="41" t="s">
        <v>116</v>
      </c>
      <c r="AD1889" s="41" t="s">
        <v>116</v>
      </c>
      <c r="AE1889" s="48" t="s">
        <v>136</v>
      </c>
      <c r="AF1889" s="41" t="s">
        <v>136</v>
      </c>
      <c r="AG1889" s="26">
        <v>30</v>
      </c>
      <c r="AH1889" s="50">
        <v>66</v>
      </c>
      <c r="AI1889" s="50">
        <v>48</v>
      </c>
      <c r="AJ1889" s="50">
        <v>108</v>
      </c>
      <c r="AK1889" s="51" t="s">
        <v>150</v>
      </c>
      <c r="AL1889" s="27" t="s">
        <v>3474</v>
      </c>
      <c r="AM1889" s="41"/>
      <c r="AP1889" s="54"/>
      <c r="AQ1889" s="54"/>
      <c r="AR1889" s="54"/>
      <c r="AS1889" s="54"/>
    </row>
    <row r="1890" s="7" customFormat="1" ht="53" customHeight="1" spans="1:45">
      <c r="A1890" s="23" t="s">
        <v>139</v>
      </c>
      <c r="B1890" s="24" t="s">
        <v>140</v>
      </c>
      <c r="C1890" s="25" t="s">
        <v>3645</v>
      </c>
      <c r="D1890" s="26" t="s">
        <v>3455</v>
      </c>
      <c r="E1890" s="27" t="s">
        <v>3492</v>
      </c>
      <c r="F1890" s="28" t="s">
        <v>241</v>
      </c>
      <c r="G1890" s="26" t="s">
        <v>970</v>
      </c>
      <c r="H1890" s="26" t="s">
        <v>146</v>
      </c>
      <c r="I1890" s="26" t="s">
        <v>147</v>
      </c>
      <c r="J1890" s="41" t="s">
        <v>148</v>
      </c>
      <c r="K1890" s="41" t="s">
        <v>149</v>
      </c>
      <c r="L1890" s="42">
        <v>0.2</v>
      </c>
      <c r="M1890" s="43">
        <v>0</v>
      </c>
      <c r="N1890" s="43"/>
      <c r="O1890" s="43"/>
      <c r="P1890" s="43"/>
      <c r="Q1890" s="43"/>
      <c r="R1890" s="47">
        <v>0.2</v>
      </c>
      <c r="S1890" s="48"/>
      <c r="T1890" s="26"/>
      <c r="U1890" s="23"/>
      <c r="V1890" s="48" t="str">
        <f t="shared" si="29"/>
        <v/>
      </c>
      <c r="W1890" s="48"/>
      <c r="X1890" s="48"/>
      <c r="Y1890" s="48"/>
      <c r="Z1890" s="48"/>
      <c r="AA1890" s="48" t="s">
        <v>135</v>
      </c>
      <c r="AB1890" s="41" t="s">
        <v>116</v>
      </c>
      <c r="AC1890" s="41" t="s">
        <v>136</v>
      </c>
      <c r="AD1890" s="41" t="s">
        <v>116</v>
      </c>
      <c r="AE1890" s="48" t="s">
        <v>136</v>
      </c>
      <c r="AF1890" s="41" t="s">
        <v>136</v>
      </c>
      <c r="AG1890" s="26">
        <v>42</v>
      </c>
      <c r="AH1890" s="50">
        <v>92.4</v>
      </c>
      <c r="AI1890" s="50">
        <v>67.2</v>
      </c>
      <c r="AJ1890" s="50">
        <v>151.2</v>
      </c>
      <c r="AK1890" s="51" t="s">
        <v>150</v>
      </c>
      <c r="AL1890" s="27" t="s">
        <v>3646</v>
      </c>
      <c r="AM1890" s="41"/>
      <c r="AP1890" s="54"/>
      <c r="AQ1890" s="54"/>
      <c r="AR1890" s="54"/>
      <c r="AS1890" s="54"/>
    </row>
    <row r="1891" s="7" customFormat="1" ht="53" customHeight="1" spans="1:45">
      <c r="A1891" s="23" t="s">
        <v>139</v>
      </c>
      <c r="B1891" s="24" t="s">
        <v>140</v>
      </c>
      <c r="C1891" s="25" t="s">
        <v>3647</v>
      </c>
      <c r="D1891" s="26" t="s">
        <v>3451</v>
      </c>
      <c r="E1891" s="29" t="s">
        <v>3648</v>
      </c>
      <c r="F1891" s="30" t="s">
        <v>246</v>
      </c>
      <c r="G1891" s="26" t="s">
        <v>370</v>
      </c>
      <c r="H1891" s="26" t="s">
        <v>146</v>
      </c>
      <c r="I1891" s="26" t="s">
        <v>147</v>
      </c>
      <c r="J1891" s="41" t="s">
        <v>148</v>
      </c>
      <c r="K1891" s="41" t="s">
        <v>149</v>
      </c>
      <c r="L1891" s="42">
        <v>0.5</v>
      </c>
      <c r="M1891" s="43">
        <v>0</v>
      </c>
      <c r="N1891" s="43"/>
      <c r="O1891" s="43"/>
      <c r="P1891" s="43"/>
      <c r="Q1891" s="43"/>
      <c r="R1891" s="47">
        <v>0.5</v>
      </c>
      <c r="S1891" s="48"/>
      <c r="T1891" s="26"/>
      <c r="U1891" s="23"/>
      <c r="V1891" s="48" t="str">
        <f t="shared" si="29"/>
        <v/>
      </c>
      <c r="W1891" s="48"/>
      <c r="X1891" s="48"/>
      <c r="Y1891" s="48"/>
      <c r="Z1891" s="48"/>
      <c r="AA1891" s="48" t="s">
        <v>135</v>
      </c>
      <c r="AB1891" s="41" t="s">
        <v>116</v>
      </c>
      <c r="AC1891" s="41" t="s">
        <v>136</v>
      </c>
      <c r="AD1891" s="41" t="s">
        <v>116</v>
      </c>
      <c r="AE1891" s="48" t="s">
        <v>136</v>
      </c>
      <c r="AF1891" s="41" t="s">
        <v>136</v>
      </c>
      <c r="AG1891" s="26">
        <v>25</v>
      </c>
      <c r="AH1891" s="50">
        <v>55</v>
      </c>
      <c r="AI1891" s="50">
        <v>40</v>
      </c>
      <c r="AJ1891" s="50">
        <v>90</v>
      </c>
      <c r="AK1891" s="51" t="s">
        <v>150</v>
      </c>
      <c r="AL1891" s="27" t="s">
        <v>3463</v>
      </c>
      <c r="AM1891" s="41"/>
      <c r="AP1891" s="54"/>
      <c r="AQ1891" s="54"/>
      <c r="AR1891" s="54"/>
      <c r="AS1891" s="54"/>
    </row>
    <row r="1892" s="7" customFormat="1" ht="53" customHeight="1" spans="1:45">
      <c r="A1892" s="23" t="s">
        <v>139</v>
      </c>
      <c r="B1892" s="24" t="s">
        <v>140</v>
      </c>
      <c r="C1892" s="25" t="s">
        <v>3649</v>
      </c>
      <c r="D1892" s="26" t="s">
        <v>3451</v>
      </c>
      <c r="E1892" s="26" t="s">
        <v>3650</v>
      </c>
      <c r="F1892" s="30" t="s">
        <v>246</v>
      </c>
      <c r="G1892" s="26" t="s">
        <v>2080</v>
      </c>
      <c r="H1892" s="26" t="s">
        <v>146</v>
      </c>
      <c r="I1892" s="26" t="s">
        <v>147</v>
      </c>
      <c r="J1892" s="41" t="s">
        <v>148</v>
      </c>
      <c r="K1892" s="41" t="s">
        <v>149</v>
      </c>
      <c r="L1892" s="42">
        <v>1</v>
      </c>
      <c r="M1892" s="43">
        <v>0</v>
      </c>
      <c r="N1892" s="43"/>
      <c r="O1892" s="43"/>
      <c r="P1892" s="43"/>
      <c r="Q1892" s="43"/>
      <c r="R1892" s="47">
        <v>1</v>
      </c>
      <c r="S1892" s="48"/>
      <c r="T1892" s="26"/>
      <c r="U1892" s="23"/>
      <c r="V1892" s="48" t="str">
        <f t="shared" si="29"/>
        <v/>
      </c>
      <c r="W1892" s="48"/>
      <c r="X1892" s="48"/>
      <c r="Y1892" s="48"/>
      <c r="Z1892" s="48"/>
      <c r="AA1892" s="48" t="s">
        <v>135</v>
      </c>
      <c r="AB1892" s="41" t="s">
        <v>116</v>
      </c>
      <c r="AC1892" s="41" t="s">
        <v>136</v>
      </c>
      <c r="AD1892" s="41" t="s">
        <v>116</v>
      </c>
      <c r="AE1892" s="48" t="s">
        <v>136</v>
      </c>
      <c r="AF1892" s="41" t="s">
        <v>136</v>
      </c>
      <c r="AG1892" s="26">
        <v>60</v>
      </c>
      <c r="AH1892" s="50">
        <v>132</v>
      </c>
      <c r="AI1892" s="50">
        <v>96</v>
      </c>
      <c r="AJ1892" s="50">
        <v>216</v>
      </c>
      <c r="AK1892" s="51" t="s">
        <v>150</v>
      </c>
      <c r="AL1892" s="27" t="s">
        <v>3651</v>
      </c>
      <c r="AM1892" s="41"/>
      <c r="AP1892" s="54"/>
      <c r="AQ1892" s="54"/>
      <c r="AR1892" s="54"/>
      <c r="AS1892" s="54"/>
    </row>
    <row r="1893" s="7" customFormat="1" ht="53" customHeight="1" spans="1:45">
      <c r="A1893" s="23" t="s">
        <v>139</v>
      </c>
      <c r="B1893" s="24" t="s">
        <v>140</v>
      </c>
      <c r="C1893" s="25" t="s">
        <v>3652</v>
      </c>
      <c r="D1893" s="26" t="s">
        <v>3451</v>
      </c>
      <c r="E1893" s="26" t="s">
        <v>3653</v>
      </c>
      <c r="F1893" s="30" t="s">
        <v>246</v>
      </c>
      <c r="G1893" s="26" t="s">
        <v>2083</v>
      </c>
      <c r="H1893" s="26" t="s">
        <v>146</v>
      </c>
      <c r="I1893" s="26" t="s">
        <v>147</v>
      </c>
      <c r="J1893" s="41" t="s">
        <v>148</v>
      </c>
      <c r="K1893" s="41" t="s">
        <v>149</v>
      </c>
      <c r="L1893" s="42">
        <v>0.5</v>
      </c>
      <c r="M1893" s="43">
        <v>0</v>
      </c>
      <c r="N1893" s="43"/>
      <c r="O1893" s="43"/>
      <c r="P1893" s="43"/>
      <c r="Q1893" s="43"/>
      <c r="R1893" s="47">
        <v>0.5</v>
      </c>
      <c r="S1893" s="48"/>
      <c r="T1893" s="26"/>
      <c r="U1893" s="23"/>
      <c r="V1893" s="48" t="str">
        <f t="shared" si="29"/>
        <v/>
      </c>
      <c r="W1893" s="48"/>
      <c r="X1893" s="48"/>
      <c r="Y1893" s="48"/>
      <c r="Z1893" s="48"/>
      <c r="AA1893" s="48" t="s">
        <v>135</v>
      </c>
      <c r="AB1893" s="41" t="s">
        <v>116</v>
      </c>
      <c r="AC1893" s="41" t="s">
        <v>136</v>
      </c>
      <c r="AD1893" s="41" t="s">
        <v>116</v>
      </c>
      <c r="AE1893" s="48" t="s">
        <v>136</v>
      </c>
      <c r="AF1893" s="41" t="s">
        <v>136</v>
      </c>
      <c r="AG1893" s="26">
        <v>20</v>
      </c>
      <c r="AH1893" s="50">
        <v>44</v>
      </c>
      <c r="AI1893" s="50">
        <v>32</v>
      </c>
      <c r="AJ1893" s="50">
        <v>72</v>
      </c>
      <c r="AK1893" s="51" t="s">
        <v>150</v>
      </c>
      <c r="AL1893" s="27" t="s">
        <v>3495</v>
      </c>
      <c r="AM1893" s="41"/>
      <c r="AP1893" s="54"/>
      <c r="AQ1893" s="54"/>
      <c r="AR1893" s="54"/>
      <c r="AS1893" s="54"/>
    </row>
    <row r="1894" s="7" customFormat="1" ht="53" customHeight="1" spans="1:45">
      <c r="A1894" s="23" t="s">
        <v>139</v>
      </c>
      <c r="B1894" s="24" t="s">
        <v>140</v>
      </c>
      <c r="C1894" s="25" t="s">
        <v>3654</v>
      </c>
      <c r="D1894" s="26" t="s">
        <v>3451</v>
      </c>
      <c r="E1894" s="26" t="s">
        <v>3650</v>
      </c>
      <c r="F1894" s="30" t="s">
        <v>246</v>
      </c>
      <c r="G1894" s="26" t="s">
        <v>2086</v>
      </c>
      <c r="H1894" s="26" t="s">
        <v>146</v>
      </c>
      <c r="I1894" s="26" t="s">
        <v>147</v>
      </c>
      <c r="J1894" s="41" t="s">
        <v>148</v>
      </c>
      <c r="K1894" s="41" t="s">
        <v>149</v>
      </c>
      <c r="L1894" s="42">
        <v>1</v>
      </c>
      <c r="M1894" s="43">
        <v>0</v>
      </c>
      <c r="N1894" s="43"/>
      <c r="O1894" s="43"/>
      <c r="P1894" s="43"/>
      <c r="Q1894" s="43"/>
      <c r="R1894" s="47">
        <v>1</v>
      </c>
      <c r="S1894" s="48"/>
      <c r="T1894" s="26"/>
      <c r="U1894" s="23"/>
      <c r="V1894" s="48" t="str">
        <f t="shared" si="29"/>
        <v/>
      </c>
      <c r="W1894" s="48"/>
      <c r="X1894" s="48"/>
      <c r="Y1894" s="48"/>
      <c r="Z1894" s="48"/>
      <c r="AA1894" s="48" t="s">
        <v>135</v>
      </c>
      <c r="AB1894" s="41" t="s">
        <v>116</v>
      </c>
      <c r="AC1894" s="41" t="s">
        <v>136</v>
      </c>
      <c r="AD1894" s="41" t="s">
        <v>116</v>
      </c>
      <c r="AE1894" s="48" t="s">
        <v>136</v>
      </c>
      <c r="AF1894" s="41" t="s">
        <v>136</v>
      </c>
      <c r="AG1894" s="26">
        <v>45</v>
      </c>
      <c r="AH1894" s="50">
        <v>99</v>
      </c>
      <c r="AI1894" s="50">
        <v>72</v>
      </c>
      <c r="AJ1894" s="50">
        <v>162</v>
      </c>
      <c r="AK1894" s="51" t="s">
        <v>150</v>
      </c>
      <c r="AL1894" s="27" t="s">
        <v>3477</v>
      </c>
      <c r="AM1894" s="41"/>
      <c r="AP1894" s="54"/>
      <c r="AQ1894" s="54"/>
      <c r="AR1894" s="54"/>
      <c r="AS1894" s="54"/>
    </row>
    <row r="1895" s="7" customFormat="1" ht="53" customHeight="1" spans="1:45">
      <c r="A1895" s="23" t="s">
        <v>139</v>
      </c>
      <c r="B1895" s="24" t="s">
        <v>140</v>
      </c>
      <c r="C1895" s="25" t="s">
        <v>3655</v>
      </c>
      <c r="D1895" s="26" t="s">
        <v>3451</v>
      </c>
      <c r="E1895" s="26" t="s">
        <v>3656</v>
      </c>
      <c r="F1895" s="30" t="s">
        <v>246</v>
      </c>
      <c r="G1895" s="26" t="s">
        <v>2089</v>
      </c>
      <c r="H1895" s="26" t="s">
        <v>146</v>
      </c>
      <c r="I1895" s="26" t="s">
        <v>147</v>
      </c>
      <c r="J1895" s="41" t="s">
        <v>148</v>
      </c>
      <c r="K1895" s="41" t="s">
        <v>149</v>
      </c>
      <c r="L1895" s="42">
        <v>1.5</v>
      </c>
      <c r="M1895" s="43">
        <v>0</v>
      </c>
      <c r="N1895" s="43"/>
      <c r="O1895" s="43"/>
      <c r="P1895" s="43"/>
      <c r="Q1895" s="43"/>
      <c r="R1895" s="47">
        <v>1.5</v>
      </c>
      <c r="S1895" s="48"/>
      <c r="T1895" s="26"/>
      <c r="U1895" s="23"/>
      <c r="V1895" s="48" t="str">
        <f t="shared" si="29"/>
        <v/>
      </c>
      <c r="W1895" s="48"/>
      <c r="X1895" s="48"/>
      <c r="Y1895" s="48"/>
      <c r="Z1895" s="48"/>
      <c r="AA1895" s="48" t="s">
        <v>135</v>
      </c>
      <c r="AB1895" s="41" t="s">
        <v>116</v>
      </c>
      <c r="AC1895" s="41" t="s">
        <v>136</v>
      </c>
      <c r="AD1895" s="41" t="s">
        <v>116</v>
      </c>
      <c r="AE1895" s="48" t="s">
        <v>136</v>
      </c>
      <c r="AF1895" s="41" t="s">
        <v>136</v>
      </c>
      <c r="AG1895" s="26">
        <v>85</v>
      </c>
      <c r="AH1895" s="50">
        <v>187</v>
      </c>
      <c r="AI1895" s="50">
        <v>136</v>
      </c>
      <c r="AJ1895" s="50">
        <v>306</v>
      </c>
      <c r="AK1895" s="51" t="s">
        <v>150</v>
      </c>
      <c r="AL1895" s="27" t="s">
        <v>3505</v>
      </c>
      <c r="AM1895" s="41"/>
      <c r="AP1895" s="54"/>
      <c r="AQ1895" s="54"/>
      <c r="AR1895" s="54"/>
      <c r="AS1895" s="54"/>
    </row>
    <row r="1896" s="7" customFormat="1" ht="53" customHeight="1" spans="1:45">
      <c r="A1896" s="23" t="s">
        <v>139</v>
      </c>
      <c r="B1896" s="24" t="s">
        <v>140</v>
      </c>
      <c r="C1896" s="25" t="s">
        <v>3657</v>
      </c>
      <c r="D1896" s="26" t="s">
        <v>3451</v>
      </c>
      <c r="E1896" s="26" t="s">
        <v>3658</v>
      </c>
      <c r="F1896" s="30" t="s">
        <v>246</v>
      </c>
      <c r="G1896" s="26" t="s">
        <v>708</v>
      </c>
      <c r="H1896" s="26" t="s">
        <v>146</v>
      </c>
      <c r="I1896" s="26" t="s">
        <v>147</v>
      </c>
      <c r="J1896" s="41" t="s">
        <v>148</v>
      </c>
      <c r="K1896" s="41" t="s">
        <v>149</v>
      </c>
      <c r="L1896" s="42">
        <v>1.1</v>
      </c>
      <c r="M1896" s="43">
        <v>0</v>
      </c>
      <c r="N1896" s="43"/>
      <c r="O1896" s="43"/>
      <c r="P1896" s="43"/>
      <c r="Q1896" s="43"/>
      <c r="R1896" s="47">
        <v>1.1</v>
      </c>
      <c r="S1896" s="48"/>
      <c r="T1896" s="26"/>
      <c r="U1896" s="23"/>
      <c r="V1896" s="48" t="str">
        <f t="shared" si="29"/>
        <v/>
      </c>
      <c r="W1896" s="48"/>
      <c r="X1896" s="48"/>
      <c r="Y1896" s="48"/>
      <c r="Z1896" s="48"/>
      <c r="AA1896" s="48" t="s">
        <v>135</v>
      </c>
      <c r="AB1896" s="41" t="s">
        <v>116</v>
      </c>
      <c r="AC1896" s="41" t="s">
        <v>136</v>
      </c>
      <c r="AD1896" s="41" t="s">
        <v>116</v>
      </c>
      <c r="AE1896" s="48" t="s">
        <v>136</v>
      </c>
      <c r="AF1896" s="41" t="s">
        <v>136</v>
      </c>
      <c r="AG1896" s="26">
        <v>28</v>
      </c>
      <c r="AH1896" s="50">
        <v>61.6</v>
      </c>
      <c r="AI1896" s="50">
        <v>44.8</v>
      </c>
      <c r="AJ1896" s="50">
        <v>100.8</v>
      </c>
      <c r="AK1896" s="51" t="s">
        <v>150</v>
      </c>
      <c r="AL1896" s="27" t="s">
        <v>3538</v>
      </c>
      <c r="AM1896" s="41"/>
      <c r="AP1896" s="54"/>
      <c r="AQ1896" s="54"/>
      <c r="AR1896" s="54"/>
      <c r="AS1896" s="54"/>
    </row>
    <row r="1897" s="7" customFormat="1" ht="53" customHeight="1" spans="1:45">
      <c r="A1897" s="23" t="s">
        <v>139</v>
      </c>
      <c r="B1897" s="24" t="s">
        <v>140</v>
      </c>
      <c r="C1897" s="25" t="s">
        <v>3659</v>
      </c>
      <c r="D1897" s="26" t="s">
        <v>3451</v>
      </c>
      <c r="E1897" s="26" t="s">
        <v>3660</v>
      </c>
      <c r="F1897" s="30" t="s">
        <v>246</v>
      </c>
      <c r="G1897" s="26" t="s">
        <v>254</v>
      </c>
      <c r="H1897" s="26" t="s">
        <v>146</v>
      </c>
      <c r="I1897" s="26" t="s">
        <v>147</v>
      </c>
      <c r="J1897" s="41" t="s">
        <v>148</v>
      </c>
      <c r="K1897" s="41" t="s">
        <v>149</v>
      </c>
      <c r="L1897" s="42">
        <v>0.95</v>
      </c>
      <c r="M1897" s="43">
        <v>0</v>
      </c>
      <c r="N1897" s="43"/>
      <c r="O1897" s="43"/>
      <c r="P1897" s="43"/>
      <c r="Q1897" s="43"/>
      <c r="R1897" s="47">
        <v>0.95</v>
      </c>
      <c r="S1897" s="48"/>
      <c r="T1897" s="26"/>
      <c r="U1897" s="23"/>
      <c r="V1897" s="48" t="str">
        <f t="shared" si="29"/>
        <v/>
      </c>
      <c r="W1897" s="48"/>
      <c r="X1897" s="48"/>
      <c r="Y1897" s="48"/>
      <c r="Z1897" s="48"/>
      <c r="AA1897" s="48" t="s">
        <v>135</v>
      </c>
      <c r="AB1897" s="41" t="s">
        <v>116</v>
      </c>
      <c r="AC1897" s="41" t="s">
        <v>136</v>
      </c>
      <c r="AD1897" s="41" t="s">
        <v>116</v>
      </c>
      <c r="AE1897" s="48" t="s">
        <v>136</v>
      </c>
      <c r="AF1897" s="41" t="s">
        <v>136</v>
      </c>
      <c r="AG1897" s="26">
        <v>20</v>
      </c>
      <c r="AH1897" s="50">
        <v>44</v>
      </c>
      <c r="AI1897" s="50">
        <v>32</v>
      </c>
      <c r="AJ1897" s="50">
        <v>72</v>
      </c>
      <c r="AK1897" s="51" t="s">
        <v>150</v>
      </c>
      <c r="AL1897" s="27" t="s">
        <v>3495</v>
      </c>
      <c r="AM1897" s="41"/>
      <c r="AP1897" s="54"/>
      <c r="AQ1897" s="54"/>
      <c r="AR1897" s="54"/>
      <c r="AS1897" s="54"/>
    </row>
    <row r="1898" s="7" customFormat="1" ht="53" customHeight="1" spans="1:45">
      <c r="A1898" s="23" t="s">
        <v>139</v>
      </c>
      <c r="B1898" s="24" t="s">
        <v>140</v>
      </c>
      <c r="C1898" s="25" t="s">
        <v>3661</v>
      </c>
      <c r="D1898" s="26" t="s">
        <v>3451</v>
      </c>
      <c r="E1898" s="26" t="s">
        <v>3556</v>
      </c>
      <c r="F1898" s="28" t="s">
        <v>1434</v>
      </c>
      <c r="G1898" s="26" t="s">
        <v>2118</v>
      </c>
      <c r="H1898" s="26" t="s">
        <v>146</v>
      </c>
      <c r="I1898" s="26" t="s">
        <v>147</v>
      </c>
      <c r="J1898" s="41" t="s">
        <v>148</v>
      </c>
      <c r="K1898" s="41" t="s">
        <v>149</v>
      </c>
      <c r="L1898" s="42">
        <v>60</v>
      </c>
      <c r="M1898" s="43">
        <v>0</v>
      </c>
      <c r="N1898" s="43"/>
      <c r="O1898" s="43"/>
      <c r="P1898" s="43"/>
      <c r="Q1898" s="43"/>
      <c r="R1898" s="47">
        <v>60</v>
      </c>
      <c r="S1898" s="48"/>
      <c r="T1898" s="26"/>
      <c r="U1898" s="23"/>
      <c r="V1898" s="48" t="str">
        <f t="shared" si="29"/>
        <v/>
      </c>
      <c r="W1898" s="48"/>
      <c r="X1898" s="48"/>
      <c r="Y1898" s="48"/>
      <c r="Z1898" s="48"/>
      <c r="AA1898" s="48" t="s">
        <v>135</v>
      </c>
      <c r="AB1898" s="41" t="s">
        <v>116</v>
      </c>
      <c r="AC1898" s="41" t="s">
        <v>136</v>
      </c>
      <c r="AD1898" s="41" t="s">
        <v>116</v>
      </c>
      <c r="AE1898" s="48" t="s">
        <v>136</v>
      </c>
      <c r="AF1898" s="41" t="s">
        <v>136</v>
      </c>
      <c r="AG1898" s="26">
        <v>10</v>
      </c>
      <c r="AH1898" s="50">
        <v>22</v>
      </c>
      <c r="AI1898" s="50">
        <v>16</v>
      </c>
      <c r="AJ1898" s="50">
        <v>36</v>
      </c>
      <c r="AK1898" s="51" t="s">
        <v>150</v>
      </c>
      <c r="AL1898" s="27" t="s">
        <v>3551</v>
      </c>
      <c r="AM1898" s="41"/>
      <c r="AP1898" s="54"/>
      <c r="AQ1898" s="54"/>
      <c r="AR1898" s="54"/>
      <c r="AS1898" s="54"/>
    </row>
    <row r="1899" s="7" customFormat="1" ht="53" customHeight="1" spans="1:45">
      <c r="A1899" s="23" t="s">
        <v>139</v>
      </c>
      <c r="B1899" s="24" t="s">
        <v>140</v>
      </c>
      <c r="C1899" s="25" t="s">
        <v>3662</v>
      </c>
      <c r="D1899" s="26" t="s">
        <v>3455</v>
      </c>
      <c r="E1899" s="27" t="s">
        <v>3489</v>
      </c>
      <c r="F1899" s="28" t="s">
        <v>1434</v>
      </c>
      <c r="G1899" s="26" t="s">
        <v>182</v>
      </c>
      <c r="H1899" s="26" t="s">
        <v>146</v>
      </c>
      <c r="I1899" s="26" t="s">
        <v>147</v>
      </c>
      <c r="J1899" s="41" t="s">
        <v>148</v>
      </c>
      <c r="K1899" s="41" t="s">
        <v>149</v>
      </c>
      <c r="L1899" s="42">
        <v>0.8</v>
      </c>
      <c r="M1899" s="43">
        <v>0</v>
      </c>
      <c r="N1899" s="43"/>
      <c r="O1899" s="43"/>
      <c r="P1899" s="43"/>
      <c r="Q1899" s="43"/>
      <c r="R1899" s="47">
        <v>0.8</v>
      </c>
      <c r="S1899" s="48"/>
      <c r="T1899" s="26"/>
      <c r="U1899" s="23"/>
      <c r="V1899" s="48" t="str">
        <f t="shared" si="29"/>
        <v/>
      </c>
      <c r="W1899" s="48"/>
      <c r="X1899" s="48"/>
      <c r="Y1899" s="48"/>
      <c r="Z1899" s="48"/>
      <c r="AA1899" s="48" t="s">
        <v>135</v>
      </c>
      <c r="AB1899" s="41" t="s">
        <v>116</v>
      </c>
      <c r="AC1899" s="41" t="s">
        <v>136</v>
      </c>
      <c r="AD1899" s="41" t="s">
        <v>116</v>
      </c>
      <c r="AE1899" s="48" t="s">
        <v>136</v>
      </c>
      <c r="AF1899" s="41" t="s">
        <v>136</v>
      </c>
      <c r="AG1899" s="26">
        <v>10</v>
      </c>
      <c r="AH1899" s="50">
        <v>22</v>
      </c>
      <c r="AI1899" s="50">
        <v>16</v>
      </c>
      <c r="AJ1899" s="50">
        <v>36</v>
      </c>
      <c r="AK1899" s="51" t="s">
        <v>150</v>
      </c>
      <c r="AL1899" s="27" t="s">
        <v>3551</v>
      </c>
      <c r="AM1899" s="41"/>
      <c r="AP1899" s="54"/>
      <c r="AQ1899" s="54"/>
      <c r="AR1899" s="54"/>
      <c r="AS1899" s="54"/>
    </row>
    <row r="1900" s="7" customFormat="1" ht="53" customHeight="1" spans="1:45">
      <c r="A1900" s="23" t="s">
        <v>139</v>
      </c>
      <c r="B1900" s="24" t="s">
        <v>140</v>
      </c>
      <c r="C1900" s="25" t="s">
        <v>3663</v>
      </c>
      <c r="D1900" s="26" t="s">
        <v>3455</v>
      </c>
      <c r="E1900" s="27" t="s">
        <v>3492</v>
      </c>
      <c r="F1900" s="28" t="s">
        <v>1434</v>
      </c>
      <c r="G1900" s="26" t="s">
        <v>2121</v>
      </c>
      <c r="H1900" s="26" t="s">
        <v>146</v>
      </c>
      <c r="I1900" s="26" t="s">
        <v>147</v>
      </c>
      <c r="J1900" s="41" t="s">
        <v>148</v>
      </c>
      <c r="K1900" s="41" t="s">
        <v>149</v>
      </c>
      <c r="L1900" s="42">
        <v>0.2</v>
      </c>
      <c r="M1900" s="43">
        <v>0</v>
      </c>
      <c r="N1900" s="43"/>
      <c r="O1900" s="43"/>
      <c r="P1900" s="43"/>
      <c r="Q1900" s="43"/>
      <c r="R1900" s="47">
        <v>0.2</v>
      </c>
      <c r="S1900" s="48"/>
      <c r="T1900" s="26"/>
      <c r="U1900" s="23"/>
      <c r="V1900" s="48" t="str">
        <f t="shared" si="29"/>
        <v/>
      </c>
      <c r="W1900" s="48"/>
      <c r="X1900" s="48"/>
      <c r="Y1900" s="48"/>
      <c r="Z1900" s="48"/>
      <c r="AA1900" s="48" t="s">
        <v>135</v>
      </c>
      <c r="AB1900" s="41" t="s">
        <v>116</v>
      </c>
      <c r="AC1900" s="41" t="s">
        <v>136</v>
      </c>
      <c r="AD1900" s="41" t="s">
        <v>116</v>
      </c>
      <c r="AE1900" s="48" t="s">
        <v>136</v>
      </c>
      <c r="AF1900" s="41" t="s">
        <v>136</v>
      </c>
      <c r="AG1900" s="26">
        <v>5</v>
      </c>
      <c r="AH1900" s="50">
        <v>11</v>
      </c>
      <c r="AI1900" s="50">
        <v>8</v>
      </c>
      <c r="AJ1900" s="50">
        <v>18</v>
      </c>
      <c r="AK1900" s="51" t="s">
        <v>150</v>
      </c>
      <c r="AL1900" s="27" t="s">
        <v>3530</v>
      </c>
      <c r="AM1900" s="41"/>
      <c r="AP1900" s="54"/>
      <c r="AQ1900" s="54"/>
      <c r="AR1900" s="54"/>
      <c r="AS1900" s="54"/>
    </row>
    <row r="1901" s="7" customFormat="1" ht="53" customHeight="1" spans="1:45">
      <c r="A1901" s="23" t="s">
        <v>139</v>
      </c>
      <c r="B1901" s="24" t="s">
        <v>140</v>
      </c>
      <c r="C1901" s="25" t="s">
        <v>3664</v>
      </c>
      <c r="D1901" s="26" t="s">
        <v>3451</v>
      </c>
      <c r="E1901" s="26" t="s">
        <v>3553</v>
      </c>
      <c r="F1901" s="28" t="s">
        <v>1434</v>
      </c>
      <c r="G1901" s="26" t="s">
        <v>1715</v>
      </c>
      <c r="H1901" s="26" t="s">
        <v>146</v>
      </c>
      <c r="I1901" s="26" t="s">
        <v>147</v>
      </c>
      <c r="J1901" s="41" t="s">
        <v>148</v>
      </c>
      <c r="K1901" s="41" t="s">
        <v>149</v>
      </c>
      <c r="L1901" s="42">
        <v>0.3</v>
      </c>
      <c r="M1901" s="43">
        <v>0</v>
      </c>
      <c r="N1901" s="43"/>
      <c r="O1901" s="43"/>
      <c r="P1901" s="43"/>
      <c r="Q1901" s="43"/>
      <c r="R1901" s="47">
        <v>0.3</v>
      </c>
      <c r="S1901" s="48"/>
      <c r="T1901" s="26"/>
      <c r="U1901" s="23"/>
      <c r="V1901" s="48" t="str">
        <f t="shared" si="29"/>
        <v/>
      </c>
      <c r="W1901" s="48"/>
      <c r="X1901" s="48"/>
      <c r="Y1901" s="48"/>
      <c r="Z1901" s="48"/>
      <c r="AA1901" s="48" t="s">
        <v>135</v>
      </c>
      <c r="AB1901" s="41" t="s">
        <v>116</v>
      </c>
      <c r="AC1901" s="41" t="s">
        <v>136</v>
      </c>
      <c r="AD1901" s="41" t="s">
        <v>116</v>
      </c>
      <c r="AE1901" s="48" t="s">
        <v>136</v>
      </c>
      <c r="AF1901" s="41" t="s">
        <v>136</v>
      </c>
      <c r="AG1901" s="26">
        <v>5</v>
      </c>
      <c r="AH1901" s="50">
        <v>11</v>
      </c>
      <c r="AI1901" s="50">
        <v>8</v>
      </c>
      <c r="AJ1901" s="50">
        <v>18</v>
      </c>
      <c r="AK1901" s="51" t="s">
        <v>150</v>
      </c>
      <c r="AL1901" s="27" t="s">
        <v>3530</v>
      </c>
      <c r="AM1901" s="41"/>
      <c r="AP1901" s="54"/>
      <c r="AQ1901" s="54"/>
      <c r="AR1901" s="54"/>
      <c r="AS1901" s="54"/>
    </row>
    <row r="1902" s="7" customFormat="1" ht="53" customHeight="1" spans="1:45">
      <c r="A1902" s="23" t="s">
        <v>139</v>
      </c>
      <c r="B1902" s="24" t="s">
        <v>140</v>
      </c>
      <c r="C1902" s="25" t="s">
        <v>3665</v>
      </c>
      <c r="D1902" s="26" t="s">
        <v>3455</v>
      </c>
      <c r="E1902" s="27" t="s">
        <v>3501</v>
      </c>
      <c r="F1902" s="28" t="s">
        <v>1434</v>
      </c>
      <c r="G1902" s="28" t="s">
        <v>2129</v>
      </c>
      <c r="H1902" s="26" t="s">
        <v>146</v>
      </c>
      <c r="I1902" s="26" t="s">
        <v>147</v>
      </c>
      <c r="J1902" s="41" t="s">
        <v>148</v>
      </c>
      <c r="K1902" s="41" t="s">
        <v>149</v>
      </c>
      <c r="L1902" s="42">
        <v>0.3</v>
      </c>
      <c r="M1902" s="43">
        <v>0</v>
      </c>
      <c r="N1902" s="43"/>
      <c r="O1902" s="43"/>
      <c r="P1902" s="43"/>
      <c r="Q1902" s="43"/>
      <c r="R1902" s="47">
        <v>0.3</v>
      </c>
      <c r="S1902" s="48"/>
      <c r="T1902" s="28"/>
      <c r="U1902" s="23"/>
      <c r="V1902" s="48" t="str">
        <f t="shared" si="29"/>
        <v/>
      </c>
      <c r="W1902" s="48"/>
      <c r="X1902" s="48"/>
      <c r="Y1902" s="48"/>
      <c r="Z1902" s="48"/>
      <c r="AA1902" s="48" t="s">
        <v>135</v>
      </c>
      <c r="AB1902" s="41" t="s">
        <v>116</v>
      </c>
      <c r="AC1902" s="41" t="s">
        <v>136</v>
      </c>
      <c r="AD1902" s="41" t="s">
        <v>116</v>
      </c>
      <c r="AE1902" s="48" t="s">
        <v>136</v>
      </c>
      <c r="AF1902" s="41" t="s">
        <v>136</v>
      </c>
      <c r="AG1902" s="26">
        <v>10</v>
      </c>
      <c r="AH1902" s="50">
        <v>22</v>
      </c>
      <c r="AI1902" s="50">
        <v>16</v>
      </c>
      <c r="AJ1902" s="50">
        <v>36</v>
      </c>
      <c r="AK1902" s="51" t="s">
        <v>150</v>
      </c>
      <c r="AL1902" s="27" t="s">
        <v>3551</v>
      </c>
      <c r="AM1902" s="41"/>
      <c r="AP1902" s="54"/>
      <c r="AQ1902" s="54"/>
      <c r="AR1902" s="54"/>
      <c r="AS1902" s="54"/>
    </row>
    <row r="1903" s="7" customFormat="1" ht="53" customHeight="1" spans="1:45">
      <c r="A1903" s="23" t="s">
        <v>139</v>
      </c>
      <c r="B1903" s="24" t="s">
        <v>140</v>
      </c>
      <c r="C1903" s="25" t="s">
        <v>3666</v>
      </c>
      <c r="D1903" s="26" t="s">
        <v>3455</v>
      </c>
      <c r="E1903" s="27" t="s">
        <v>3511</v>
      </c>
      <c r="F1903" s="28" t="s">
        <v>1434</v>
      </c>
      <c r="G1903" s="26" t="s">
        <v>1436</v>
      </c>
      <c r="H1903" s="26" t="s">
        <v>146</v>
      </c>
      <c r="I1903" s="26" t="s">
        <v>147</v>
      </c>
      <c r="J1903" s="41" t="s">
        <v>148</v>
      </c>
      <c r="K1903" s="41" t="s">
        <v>149</v>
      </c>
      <c r="L1903" s="42">
        <v>0.4</v>
      </c>
      <c r="M1903" s="43">
        <v>0</v>
      </c>
      <c r="N1903" s="43"/>
      <c r="O1903" s="43"/>
      <c r="P1903" s="43"/>
      <c r="Q1903" s="43"/>
      <c r="R1903" s="47">
        <v>0.4</v>
      </c>
      <c r="S1903" s="48"/>
      <c r="T1903" s="26"/>
      <c r="U1903" s="23"/>
      <c r="V1903" s="48" t="str">
        <f t="shared" si="29"/>
        <v/>
      </c>
      <c r="W1903" s="48"/>
      <c r="X1903" s="48"/>
      <c r="Y1903" s="48"/>
      <c r="Z1903" s="48"/>
      <c r="AA1903" s="48" t="s">
        <v>135</v>
      </c>
      <c r="AB1903" s="41" t="s">
        <v>116</v>
      </c>
      <c r="AC1903" s="41" t="s">
        <v>116</v>
      </c>
      <c r="AD1903" s="41" t="s">
        <v>116</v>
      </c>
      <c r="AE1903" s="48" t="s">
        <v>136</v>
      </c>
      <c r="AF1903" s="41" t="s">
        <v>136</v>
      </c>
      <c r="AG1903" s="26">
        <v>5</v>
      </c>
      <c r="AH1903" s="50">
        <v>11</v>
      </c>
      <c r="AI1903" s="50">
        <v>8</v>
      </c>
      <c r="AJ1903" s="50">
        <v>18</v>
      </c>
      <c r="AK1903" s="51" t="s">
        <v>150</v>
      </c>
      <c r="AL1903" s="27" t="s">
        <v>3530</v>
      </c>
      <c r="AM1903" s="41"/>
      <c r="AP1903" s="54"/>
      <c r="AQ1903" s="54"/>
      <c r="AR1903" s="54"/>
      <c r="AS1903" s="54"/>
    </row>
    <row r="1904" s="7" customFormat="1" ht="53" customHeight="1" spans="1:45">
      <c r="A1904" s="23" t="s">
        <v>139</v>
      </c>
      <c r="B1904" s="24" t="s">
        <v>140</v>
      </c>
      <c r="C1904" s="25" t="s">
        <v>3667</v>
      </c>
      <c r="D1904" s="26" t="s">
        <v>3451</v>
      </c>
      <c r="E1904" s="26" t="s">
        <v>3668</v>
      </c>
      <c r="F1904" s="55" t="s">
        <v>383</v>
      </c>
      <c r="G1904" s="26" t="s">
        <v>2899</v>
      </c>
      <c r="H1904" s="26" t="s">
        <v>146</v>
      </c>
      <c r="I1904" s="26" t="s">
        <v>147</v>
      </c>
      <c r="J1904" s="41" t="s">
        <v>148</v>
      </c>
      <c r="K1904" s="41" t="s">
        <v>149</v>
      </c>
      <c r="L1904" s="42">
        <v>0.6</v>
      </c>
      <c r="M1904" s="43">
        <v>0</v>
      </c>
      <c r="N1904" s="43"/>
      <c r="O1904" s="43"/>
      <c r="P1904" s="43"/>
      <c r="Q1904" s="43"/>
      <c r="R1904" s="47">
        <v>0.6</v>
      </c>
      <c r="S1904" s="48"/>
      <c r="T1904" s="26"/>
      <c r="U1904" s="23"/>
      <c r="V1904" s="48" t="str">
        <f t="shared" si="29"/>
        <v/>
      </c>
      <c r="W1904" s="48"/>
      <c r="X1904" s="48"/>
      <c r="Y1904" s="48"/>
      <c r="Z1904" s="48"/>
      <c r="AA1904" s="48" t="s">
        <v>135</v>
      </c>
      <c r="AB1904" s="41" t="s">
        <v>116</v>
      </c>
      <c r="AC1904" s="41" t="s">
        <v>116</v>
      </c>
      <c r="AD1904" s="41" t="s">
        <v>116</v>
      </c>
      <c r="AE1904" s="48" t="s">
        <v>136</v>
      </c>
      <c r="AF1904" s="41" t="s">
        <v>136</v>
      </c>
      <c r="AG1904" s="26">
        <v>61</v>
      </c>
      <c r="AH1904" s="50">
        <v>134.2</v>
      </c>
      <c r="AI1904" s="50">
        <v>97.6</v>
      </c>
      <c r="AJ1904" s="50">
        <v>219.6</v>
      </c>
      <c r="AK1904" s="51" t="s">
        <v>150</v>
      </c>
      <c r="AL1904" s="27" t="s">
        <v>3669</v>
      </c>
      <c r="AM1904" s="41"/>
      <c r="AP1904" s="54"/>
      <c r="AQ1904" s="54"/>
      <c r="AR1904" s="54"/>
      <c r="AS1904" s="54"/>
    </row>
    <row r="1905" s="7" customFormat="1" ht="53" customHeight="1" spans="1:45">
      <c r="A1905" s="23" t="s">
        <v>139</v>
      </c>
      <c r="B1905" s="24" t="s">
        <v>140</v>
      </c>
      <c r="C1905" s="25" t="s">
        <v>3670</v>
      </c>
      <c r="D1905" s="26" t="s">
        <v>3451</v>
      </c>
      <c r="E1905" s="26" t="s">
        <v>3671</v>
      </c>
      <c r="F1905" s="55" t="s">
        <v>383</v>
      </c>
      <c r="G1905" s="26" t="s">
        <v>2133</v>
      </c>
      <c r="H1905" s="26" t="s">
        <v>146</v>
      </c>
      <c r="I1905" s="26" t="s">
        <v>147</v>
      </c>
      <c r="J1905" s="41" t="s">
        <v>148</v>
      </c>
      <c r="K1905" s="41" t="s">
        <v>149</v>
      </c>
      <c r="L1905" s="42">
        <v>0.8</v>
      </c>
      <c r="M1905" s="43">
        <v>0</v>
      </c>
      <c r="N1905" s="43"/>
      <c r="O1905" s="43"/>
      <c r="P1905" s="43"/>
      <c r="Q1905" s="43"/>
      <c r="R1905" s="47">
        <v>0.8</v>
      </c>
      <c r="S1905" s="48"/>
      <c r="T1905" s="26"/>
      <c r="U1905" s="23"/>
      <c r="V1905" s="48" t="str">
        <f t="shared" si="29"/>
        <v/>
      </c>
      <c r="W1905" s="48"/>
      <c r="X1905" s="48"/>
      <c r="Y1905" s="48"/>
      <c r="Z1905" s="48"/>
      <c r="AA1905" s="48" t="s">
        <v>135</v>
      </c>
      <c r="AB1905" s="41" t="s">
        <v>116</v>
      </c>
      <c r="AC1905" s="41" t="s">
        <v>116</v>
      </c>
      <c r="AD1905" s="41" t="s">
        <v>116</v>
      </c>
      <c r="AE1905" s="48" t="s">
        <v>136</v>
      </c>
      <c r="AF1905" s="41" t="s">
        <v>136</v>
      </c>
      <c r="AG1905" s="26">
        <v>35</v>
      </c>
      <c r="AH1905" s="50">
        <v>77</v>
      </c>
      <c r="AI1905" s="50">
        <v>56</v>
      </c>
      <c r="AJ1905" s="50">
        <v>126</v>
      </c>
      <c r="AK1905" s="51" t="s">
        <v>150</v>
      </c>
      <c r="AL1905" s="27" t="s">
        <v>3507</v>
      </c>
      <c r="AM1905" s="41"/>
      <c r="AP1905" s="54"/>
      <c r="AQ1905" s="54"/>
      <c r="AR1905" s="54"/>
      <c r="AS1905" s="54"/>
    </row>
    <row r="1906" s="7" customFormat="1" ht="53" customHeight="1" spans="1:45">
      <c r="A1906" s="23" t="s">
        <v>139</v>
      </c>
      <c r="B1906" s="24" t="s">
        <v>140</v>
      </c>
      <c r="C1906" s="25" t="s">
        <v>3672</v>
      </c>
      <c r="D1906" s="26" t="s">
        <v>3451</v>
      </c>
      <c r="E1906" s="26" t="s">
        <v>3673</v>
      </c>
      <c r="F1906" s="55" t="s">
        <v>383</v>
      </c>
      <c r="G1906" s="26" t="s">
        <v>2906</v>
      </c>
      <c r="H1906" s="26" t="s">
        <v>146</v>
      </c>
      <c r="I1906" s="26" t="s">
        <v>147</v>
      </c>
      <c r="J1906" s="41" t="s">
        <v>148</v>
      </c>
      <c r="K1906" s="41" t="s">
        <v>149</v>
      </c>
      <c r="L1906" s="42">
        <v>1.2</v>
      </c>
      <c r="M1906" s="43">
        <v>0</v>
      </c>
      <c r="N1906" s="43"/>
      <c r="O1906" s="43"/>
      <c r="P1906" s="43"/>
      <c r="Q1906" s="43"/>
      <c r="R1906" s="47">
        <v>1.2</v>
      </c>
      <c r="S1906" s="48"/>
      <c r="T1906" s="26"/>
      <c r="U1906" s="23"/>
      <c r="V1906" s="48" t="str">
        <f t="shared" si="29"/>
        <v/>
      </c>
      <c r="W1906" s="48"/>
      <c r="X1906" s="48"/>
      <c r="Y1906" s="48"/>
      <c r="Z1906" s="48"/>
      <c r="AA1906" s="48" t="s">
        <v>135</v>
      </c>
      <c r="AB1906" s="41" t="s">
        <v>116</v>
      </c>
      <c r="AC1906" s="41" t="s">
        <v>136</v>
      </c>
      <c r="AD1906" s="41" t="s">
        <v>116</v>
      </c>
      <c r="AE1906" s="48" t="s">
        <v>136</v>
      </c>
      <c r="AF1906" s="41" t="s">
        <v>136</v>
      </c>
      <c r="AG1906" s="26">
        <v>39</v>
      </c>
      <c r="AH1906" s="50">
        <v>85.8</v>
      </c>
      <c r="AI1906" s="50">
        <v>62.4</v>
      </c>
      <c r="AJ1906" s="50">
        <v>140.4</v>
      </c>
      <c r="AK1906" s="51" t="s">
        <v>150</v>
      </c>
      <c r="AL1906" s="27" t="s">
        <v>3674</v>
      </c>
      <c r="AM1906" s="41"/>
      <c r="AP1906" s="54"/>
      <c r="AQ1906" s="54"/>
      <c r="AR1906" s="54"/>
      <c r="AS1906" s="54"/>
    </row>
    <row r="1907" s="7" customFormat="1" ht="53" customHeight="1" spans="1:45">
      <c r="A1907" s="23" t="s">
        <v>139</v>
      </c>
      <c r="B1907" s="24" t="s">
        <v>140</v>
      </c>
      <c r="C1907" s="25" t="s">
        <v>3675</v>
      </c>
      <c r="D1907" s="26" t="s">
        <v>3451</v>
      </c>
      <c r="E1907" s="26" t="s">
        <v>3676</v>
      </c>
      <c r="F1907" s="55" t="s">
        <v>383</v>
      </c>
      <c r="G1907" s="26" t="s">
        <v>2911</v>
      </c>
      <c r="H1907" s="26" t="s">
        <v>146</v>
      </c>
      <c r="I1907" s="26" t="s">
        <v>147</v>
      </c>
      <c r="J1907" s="41" t="s">
        <v>148</v>
      </c>
      <c r="K1907" s="41" t="s">
        <v>149</v>
      </c>
      <c r="L1907" s="42">
        <v>2.25</v>
      </c>
      <c r="M1907" s="43">
        <v>0</v>
      </c>
      <c r="N1907" s="43"/>
      <c r="O1907" s="43"/>
      <c r="P1907" s="43"/>
      <c r="Q1907" s="43"/>
      <c r="R1907" s="47">
        <v>2.25</v>
      </c>
      <c r="S1907" s="48"/>
      <c r="T1907" s="26"/>
      <c r="U1907" s="23"/>
      <c r="V1907" s="48" t="str">
        <f t="shared" si="29"/>
        <v/>
      </c>
      <c r="W1907" s="48"/>
      <c r="X1907" s="48"/>
      <c r="Y1907" s="48"/>
      <c r="Z1907" s="48"/>
      <c r="AA1907" s="48" t="s">
        <v>135</v>
      </c>
      <c r="AB1907" s="41" t="s">
        <v>116</v>
      </c>
      <c r="AC1907" s="41" t="s">
        <v>116</v>
      </c>
      <c r="AD1907" s="41" t="s">
        <v>116</v>
      </c>
      <c r="AE1907" s="48" t="s">
        <v>136</v>
      </c>
      <c r="AF1907" s="41" t="s">
        <v>136</v>
      </c>
      <c r="AG1907" s="26">
        <v>66</v>
      </c>
      <c r="AH1907" s="50">
        <v>145.2</v>
      </c>
      <c r="AI1907" s="50">
        <v>105.6</v>
      </c>
      <c r="AJ1907" s="50">
        <v>237.6</v>
      </c>
      <c r="AK1907" s="51" t="s">
        <v>150</v>
      </c>
      <c r="AL1907" s="27" t="s">
        <v>3677</v>
      </c>
      <c r="AM1907" s="41"/>
      <c r="AP1907" s="54"/>
      <c r="AQ1907" s="54"/>
      <c r="AR1907" s="54"/>
      <c r="AS1907" s="54"/>
    </row>
    <row r="1908" s="7" customFormat="1" ht="53" customHeight="1" spans="1:45">
      <c r="A1908" s="23" t="s">
        <v>139</v>
      </c>
      <c r="B1908" s="24" t="s">
        <v>140</v>
      </c>
      <c r="C1908" s="25" t="s">
        <v>3678</v>
      </c>
      <c r="D1908" s="26" t="s">
        <v>3451</v>
      </c>
      <c r="E1908" s="26" t="s">
        <v>3679</v>
      </c>
      <c r="F1908" s="55" t="s">
        <v>383</v>
      </c>
      <c r="G1908" s="26" t="s">
        <v>2135</v>
      </c>
      <c r="H1908" s="26" t="s">
        <v>146</v>
      </c>
      <c r="I1908" s="26" t="s">
        <v>147</v>
      </c>
      <c r="J1908" s="41" t="s">
        <v>148</v>
      </c>
      <c r="K1908" s="41" t="s">
        <v>149</v>
      </c>
      <c r="L1908" s="42">
        <v>0.6</v>
      </c>
      <c r="M1908" s="43">
        <v>0</v>
      </c>
      <c r="N1908" s="43"/>
      <c r="O1908" s="43"/>
      <c r="P1908" s="43"/>
      <c r="Q1908" s="43"/>
      <c r="R1908" s="47">
        <v>0.6</v>
      </c>
      <c r="S1908" s="48"/>
      <c r="T1908" s="26"/>
      <c r="U1908" s="23"/>
      <c r="V1908" s="48" t="str">
        <f t="shared" si="29"/>
        <v/>
      </c>
      <c r="W1908" s="48"/>
      <c r="X1908" s="48"/>
      <c r="Y1908" s="48"/>
      <c r="Z1908" s="48"/>
      <c r="AA1908" s="48" t="s">
        <v>135</v>
      </c>
      <c r="AB1908" s="41" t="s">
        <v>116</v>
      </c>
      <c r="AC1908" s="41" t="s">
        <v>116</v>
      </c>
      <c r="AD1908" s="41" t="s">
        <v>116</v>
      </c>
      <c r="AE1908" s="48" t="s">
        <v>136</v>
      </c>
      <c r="AF1908" s="41" t="s">
        <v>136</v>
      </c>
      <c r="AG1908" s="26">
        <v>101</v>
      </c>
      <c r="AH1908" s="50">
        <v>222.2</v>
      </c>
      <c r="AI1908" s="50">
        <v>161.6</v>
      </c>
      <c r="AJ1908" s="50">
        <v>363.6</v>
      </c>
      <c r="AK1908" s="51" t="s">
        <v>150</v>
      </c>
      <c r="AL1908" s="27" t="s">
        <v>3680</v>
      </c>
      <c r="AM1908" s="41"/>
      <c r="AP1908" s="54"/>
      <c r="AQ1908" s="54"/>
      <c r="AR1908" s="54"/>
      <c r="AS1908" s="54"/>
    </row>
    <row r="1909" s="7" customFormat="1" ht="53" customHeight="1" spans="1:45">
      <c r="A1909" s="23" t="s">
        <v>139</v>
      </c>
      <c r="B1909" s="24" t="s">
        <v>140</v>
      </c>
      <c r="C1909" s="25" t="s">
        <v>3681</v>
      </c>
      <c r="D1909" s="26" t="s">
        <v>3451</v>
      </c>
      <c r="E1909" s="26" t="s">
        <v>3682</v>
      </c>
      <c r="F1909" s="55" t="s">
        <v>383</v>
      </c>
      <c r="G1909" s="26" t="s">
        <v>2921</v>
      </c>
      <c r="H1909" s="26" t="s">
        <v>146</v>
      </c>
      <c r="I1909" s="26" t="s">
        <v>147</v>
      </c>
      <c r="J1909" s="41" t="s">
        <v>148</v>
      </c>
      <c r="K1909" s="41" t="s">
        <v>149</v>
      </c>
      <c r="L1909" s="42">
        <v>0.36</v>
      </c>
      <c r="M1909" s="43">
        <v>0</v>
      </c>
      <c r="N1909" s="43"/>
      <c r="O1909" s="43"/>
      <c r="P1909" s="43"/>
      <c r="Q1909" s="43"/>
      <c r="R1909" s="47">
        <v>0.36</v>
      </c>
      <c r="S1909" s="48"/>
      <c r="T1909" s="26"/>
      <c r="U1909" s="23"/>
      <c r="V1909" s="48" t="str">
        <f t="shared" si="29"/>
        <v/>
      </c>
      <c r="W1909" s="48"/>
      <c r="X1909" s="48"/>
      <c r="Y1909" s="48"/>
      <c r="Z1909" s="48"/>
      <c r="AA1909" s="48" t="s">
        <v>135</v>
      </c>
      <c r="AB1909" s="41" t="s">
        <v>116</v>
      </c>
      <c r="AC1909" s="41" t="s">
        <v>116</v>
      </c>
      <c r="AD1909" s="41" t="s">
        <v>116</v>
      </c>
      <c r="AE1909" s="48" t="s">
        <v>136</v>
      </c>
      <c r="AF1909" s="41" t="s">
        <v>136</v>
      </c>
      <c r="AG1909" s="26">
        <v>2</v>
      </c>
      <c r="AH1909" s="50">
        <v>4.4</v>
      </c>
      <c r="AI1909" s="50">
        <v>3.2</v>
      </c>
      <c r="AJ1909" s="50">
        <v>7.2</v>
      </c>
      <c r="AK1909" s="51" t="s">
        <v>150</v>
      </c>
      <c r="AL1909" s="27" t="s">
        <v>3563</v>
      </c>
      <c r="AM1909" s="41"/>
      <c r="AP1909" s="54"/>
      <c r="AQ1909" s="54"/>
      <c r="AR1909" s="54"/>
      <c r="AS1909" s="54"/>
    </row>
    <row r="1910" s="7" customFormat="1" ht="53" customHeight="1" spans="1:45">
      <c r="A1910" s="23" t="s">
        <v>139</v>
      </c>
      <c r="B1910" s="24" t="s">
        <v>140</v>
      </c>
      <c r="C1910" s="25" t="s">
        <v>3683</v>
      </c>
      <c r="D1910" s="26" t="s">
        <v>3451</v>
      </c>
      <c r="E1910" s="26" t="s">
        <v>3684</v>
      </c>
      <c r="F1910" s="55" t="s">
        <v>383</v>
      </c>
      <c r="G1910" s="26" t="s">
        <v>1602</v>
      </c>
      <c r="H1910" s="26" t="s">
        <v>146</v>
      </c>
      <c r="I1910" s="26" t="s">
        <v>147</v>
      </c>
      <c r="J1910" s="41" t="s">
        <v>148</v>
      </c>
      <c r="K1910" s="41" t="s">
        <v>149</v>
      </c>
      <c r="L1910" s="42">
        <v>1.8</v>
      </c>
      <c r="M1910" s="43">
        <v>0</v>
      </c>
      <c r="N1910" s="43"/>
      <c r="O1910" s="43"/>
      <c r="P1910" s="43"/>
      <c r="Q1910" s="43"/>
      <c r="R1910" s="47">
        <v>1.8</v>
      </c>
      <c r="S1910" s="48"/>
      <c r="T1910" s="26"/>
      <c r="U1910" s="23"/>
      <c r="V1910" s="48" t="str">
        <f t="shared" si="29"/>
        <v/>
      </c>
      <c r="W1910" s="48"/>
      <c r="X1910" s="48"/>
      <c r="Y1910" s="48"/>
      <c r="Z1910" s="48"/>
      <c r="AA1910" s="48" t="s">
        <v>135</v>
      </c>
      <c r="AB1910" s="41" t="s">
        <v>116</v>
      </c>
      <c r="AC1910" s="41" t="s">
        <v>116</v>
      </c>
      <c r="AD1910" s="41" t="s">
        <v>116</v>
      </c>
      <c r="AE1910" s="48" t="s">
        <v>136</v>
      </c>
      <c r="AF1910" s="41" t="s">
        <v>136</v>
      </c>
      <c r="AG1910" s="26">
        <v>95</v>
      </c>
      <c r="AH1910" s="50">
        <v>209</v>
      </c>
      <c r="AI1910" s="50">
        <v>152</v>
      </c>
      <c r="AJ1910" s="50">
        <v>342</v>
      </c>
      <c r="AK1910" s="51" t="s">
        <v>150</v>
      </c>
      <c r="AL1910" s="27" t="s">
        <v>3685</v>
      </c>
      <c r="AM1910" s="41"/>
      <c r="AP1910" s="54"/>
      <c r="AQ1910" s="54"/>
      <c r="AR1910" s="54"/>
      <c r="AS1910" s="54"/>
    </row>
    <row r="1911" s="7" customFormat="1" ht="53" customHeight="1" spans="1:45">
      <c r="A1911" s="23" t="s">
        <v>139</v>
      </c>
      <c r="B1911" s="24" t="s">
        <v>140</v>
      </c>
      <c r="C1911" s="25" t="s">
        <v>3686</v>
      </c>
      <c r="D1911" s="26" t="s">
        <v>3451</v>
      </c>
      <c r="E1911" s="26" t="s">
        <v>3687</v>
      </c>
      <c r="F1911" s="55" t="s">
        <v>383</v>
      </c>
      <c r="G1911" s="26" t="s">
        <v>2142</v>
      </c>
      <c r="H1911" s="26" t="s">
        <v>146</v>
      </c>
      <c r="I1911" s="26" t="s">
        <v>147</v>
      </c>
      <c r="J1911" s="41" t="s">
        <v>148</v>
      </c>
      <c r="K1911" s="41" t="s">
        <v>149</v>
      </c>
      <c r="L1911" s="42">
        <v>3.3</v>
      </c>
      <c r="M1911" s="43">
        <v>0</v>
      </c>
      <c r="N1911" s="43"/>
      <c r="O1911" s="43"/>
      <c r="P1911" s="43"/>
      <c r="Q1911" s="43"/>
      <c r="R1911" s="47">
        <v>3.3</v>
      </c>
      <c r="S1911" s="48"/>
      <c r="T1911" s="26"/>
      <c r="U1911" s="23"/>
      <c r="V1911" s="48" t="str">
        <f t="shared" si="29"/>
        <v/>
      </c>
      <c r="W1911" s="48"/>
      <c r="X1911" s="48"/>
      <c r="Y1911" s="48"/>
      <c r="Z1911" s="48"/>
      <c r="AA1911" s="48" t="s">
        <v>135</v>
      </c>
      <c r="AB1911" s="41" t="s">
        <v>116</v>
      </c>
      <c r="AC1911" s="41" t="s">
        <v>136</v>
      </c>
      <c r="AD1911" s="41" t="s">
        <v>116</v>
      </c>
      <c r="AE1911" s="48" t="s">
        <v>136</v>
      </c>
      <c r="AF1911" s="41" t="s">
        <v>136</v>
      </c>
      <c r="AG1911" s="26">
        <v>52</v>
      </c>
      <c r="AH1911" s="50">
        <v>114.4</v>
      </c>
      <c r="AI1911" s="50">
        <v>83.2</v>
      </c>
      <c r="AJ1911" s="50">
        <v>187.2</v>
      </c>
      <c r="AK1911" s="51" t="s">
        <v>150</v>
      </c>
      <c r="AL1911" s="27" t="s">
        <v>3547</v>
      </c>
      <c r="AM1911" s="41"/>
      <c r="AP1911" s="54"/>
      <c r="AQ1911" s="54"/>
      <c r="AR1911" s="54"/>
      <c r="AS1911" s="54"/>
    </row>
    <row r="1912" s="7" customFormat="1" ht="53" customHeight="1" spans="1:45">
      <c r="A1912" s="23" t="s">
        <v>139</v>
      </c>
      <c r="B1912" s="24" t="s">
        <v>140</v>
      </c>
      <c r="C1912" s="25" t="s">
        <v>3688</v>
      </c>
      <c r="D1912" s="26" t="s">
        <v>3451</v>
      </c>
      <c r="E1912" s="26" t="s">
        <v>3689</v>
      </c>
      <c r="F1912" s="30" t="s">
        <v>320</v>
      </c>
      <c r="G1912" s="26" t="s">
        <v>794</v>
      </c>
      <c r="H1912" s="26" t="s">
        <v>146</v>
      </c>
      <c r="I1912" s="26" t="s">
        <v>147</v>
      </c>
      <c r="J1912" s="41" t="s">
        <v>148</v>
      </c>
      <c r="K1912" s="41" t="s">
        <v>149</v>
      </c>
      <c r="L1912" s="42">
        <v>0.7</v>
      </c>
      <c r="M1912" s="43">
        <v>0</v>
      </c>
      <c r="N1912" s="43"/>
      <c r="O1912" s="43"/>
      <c r="P1912" s="43"/>
      <c r="Q1912" s="43"/>
      <c r="R1912" s="47">
        <v>0.7</v>
      </c>
      <c r="S1912" s="48"/>
      <c r="T1912" s="26"/>
      <c r="U1912" s="23"/>
      <c r="V1912" s="48" t="str">
        <f t="shared" si="29"/>
        <v/>
      </c>
      <c r="W1912" s="48"/>
      <c r="X1912" s="48"/>
      <c r="Y1912" s="48"/>
      <c r="Z1912" s="48"/>
      <c r="AA1912" s="48" t="s">
        <v>135</v>
      </c>
      <c r="AB1912" s="41" t="s">
        <v>116</v>
      </c>
      <c r="AC1912" s="41" t="s">
        <v>136</v>
      </c>
      <c r="AD1912" s="41" t="s">
        <v>116</v>
      </c>
      <c r="AE1912" s="48" t="s">
        <v>136</v>
      </c>
      <c r="AF1912" s="41" t="s">
        <v>136</v>
      </c>
      <c r="AG1912" s="26">
        <v>5</v>
      </c>
      <c r="AH1912" s="50">
        <v>11</v>
      </c>
      <c r="AI1912" s="50">
        <v>8</v>
      </c>
      <c r="AJ1912" s="50">
        <v>18</v>
      </c>
      <c r="AK1912" s="51" t="s">
        <v>150</v>
      </c>
      <c r="AL1912" s="27" t="s">
        <v>3530</v>
      </c>
      <c r="AM1912" s="41"/>
      <c r="AP1912" s="54"/>
      <c r="AQ1912" s="54"/>
      <c r="AR1912" s="54"/>
      <c r="AS1912" s="54"/>
    </row>
    <row r="1913" s="7" customFormat="1" ht="53" customHeight="1" spans="1:45">
      <c r="A1913" s="23" t="s">
        <v>139</v>
      </c>
      <c r="B1913" s="24" t="s">
        <v>140</v>
      </c>
      <c r="C1913" s="25" t="s">
        <v>3690</v>
      </c>
      <c r="D1913" s="26" t="s">
        <v>3451</v>
      </c>
      <c r="E1913" s="26" t="s">
        <v>3637</v>
      </c>
      <c r="F1913" s="28" t="s">
        <v>324</v>
      </c>
      <c r="G1913" s="26" t="s">
        <v>325</v>
      </c>
      <c r="H1913" s="26" t="s">
        <v>146</v>
      </c>
      <c r="I1913" s="26" t="s">
        <v>147</v>
      </c>
      <c r="J1913" s="41" t="s">
        <v>148</v>
      </c>
      <c r="K1913" s="41" t="s">
        <v>149</v>
      </c>
      <c r="L1913" s="42">
        <v>0.4</v>
      </c>
      <c r="M1913" s="43">
        <v>0</v>
      </c>
      <c r="N1913" s="43"/>
      <c r="O1913" s="43"/>
      <c r="P1913" s="43"/>
      <c r="Q1913" s="43"/>
      <c r="R1913" s="47">
        <v>0.4</v>
      </c>
      <c r="S1913" s="48"/>
      <c r="T1913" s="26"/>
      <c r="U1913" s="23"/>
      <c r="V1913" s="48" t="str">
        <f t="shared" si="29"/>
        <v/>
      </c>
      <c r="W1913" s="48"/>
      <c r="X1913" s="48"/>
      <c r="Y1913" s="48"/>
      <c r="Z1913" s="48"/>
      <c r="AA1913" s="48" t="s">
        <v>135</v>
      </c>
      <c r="AB1913" s="41" t="s">
        <v>116</v>
      </c>
      <c r="AC1913" s="41" t="s">
        <v>116</v>
      </c>
      <c r="AD1913" s="41" t="s">
        <v>116</v>
      </c>
      <c r="AE1913" s="48" t="s">
        <v>136</v>
      </c>
      <c r="AF1913" s="41" t="s">
        <v>136</v>
      </c>
      <c r="AG1913" s="26">
        <v>64</v>
      </c>
      <c r="AH1913" s="50">
        <v>140.8</v>
      </c>
      <c r="AI1913" s="50">
        <v>102.4</v>
      </c>
      <c r="AJ1913" s="50">
        <v>230.4</v>
      </c>
      <c r="AK1913" s="51" t="s">
        <v>150</v>
      </c>
      <c r="AL1913" s="27" t="s">
        <v>3482</v>
      </c>
      <c r="AM1913" s="41"/>
      <c r="AP1913" s="54"/>
      <c r="AQ1913" s="54"/>
      <c r="AR1913" s="54"/>
      <c r="AS1913" s="54"/>
    </row>
    <row r="1914" s="7" customFormat="1" ht="53" customHeight="1" spans="1:45">
      <c r="A1914" s="23" t="s">
        <v>139</v>
      </c>
      <c r="B1914" s="24" t="s">
        <v>140</v>
      </c>
      <c r="C1914" s="25" t="s">
        <v>3691</v>
      </c>
      <c r="D1914" s="26" t="s">
        <v>3451</v>
      </c>
      <c r="E1914" s="26" t="s">
        <v>3692</v>
      </c>
      <c r="F1914" s="28" t="s">
        <v>324</v>
      </c>
      <c r="G1914" s="26" t="s">
        <v>542</v>
      </c>
      <c r="H1914" s="26" t="s">
        <v>146</v>
      </c>
      <c r="I1914" s="26" t="s">
        <v>147</v>
      </c>
      <c r="J1914" s="41" t="s">
        <v>148</v>
      </c>
      <c r="K1914" s="41" t="s">
        <v>149</v>
      </c>
      <c r="L1914" s="42">
        <v>3</v>
      </c>
      <c r="M1914" s="43">
        <v>0</v>
      </c>
      <c r="N1914" s="43"/>
      <c r="O1914" s="43"/>
      <c r="P1914" s="43"/>
      <c r="Q1914" s="43"/>
      <c r="R1914" s="47">
        <v>3</v>
      </c>
      <c r="S1914" s="48"/>
      <c r="T1914" s="26"/>
      <c r="U1914" s="23"/>
      <c r="V1914" s="48" t="str">
        <f t="shared" si="29"/>
        <v/>
      </c>
      <c r="W1914" s="48"/>
      <c r="X1914" s="48"/>
      <c r="Y1914" s="48"/>
      <c r="Z1914" s="48"/>
      <c r="AA1914" s="48" t="s">
        <v>135</v>
      </c>
      <c r="AB1914" s="41" t="s">
        <v>116</v>
      </c>
      <c r="AC1914" s="41" t="s">
        <v>136</v>
      </c>
      <c r="AD1914" s="41" t="s">
        <v>116</v>
      </c>
      <c r="AE1914" s="48" t="s">
        <v>136</v>
      </c>
      <c r="AF1914" s="41" t="s">
        <v>136</v>
      </c>
      <c r="AG1914" s="26">
        <v>72</v>
      </c>
      <c r="AH1914" s="50">
        <v>158.4</v>
      </c>
      <c r="AI1914" s="50">
        <v>115.2</v>
      </c>
      <c r="AJ1914" s="50">
        <v>259.2</v>
      </c>
      <c r="AK1914" s="51" t="s">
        <v>150</v>
      </c>
      <c r="AL1914" s="27" t="s">
        <v>3693</v>
      </c>
      <c r="AM1914" s="41"/>
      <c r="AP1914" s="54"/>
      <c r="AQ1914" s="54"/>
      <c r="AR1914" s="54"/>
      <c r="AS1914" s="54"/>
    </row>
    <row r="1915" s="7" customFormat="1" ht="53" customHeight="1" spans="1:45">
      <c r="A1915" s="23" t="s">
        <v>139</v>
      </c>
      <c r="B1915" s="24" t="s">
        <v>140</v>
      </c>
      <c r="C1915" s="25" t="s">
        <v>3694</v>
      </c>
      <c r="D1915" s="26" t="s">
        <v>3451</v>
      </c>
      <c r="E1915" s="26" t="s">
        <v>3656</v>
      </c>
      <c r="F1915" s="28" t="s">
        <v>324</v>
      </c>
      <c r="G1915" s="26" t="s">
        <v>332</v>
      </c>
      <c r="H1915" s="26" t="s">
        <v>146</v>
      </c>
      <c r="I1915" s="26" t="s">
        <v>147</v>
      </c>
      <c r="J1915" s="41" t="s">
        <v>148</v>
      </c>
      <c r="K1915" s="41" t="s">
        <v>149</v>
      </c>
      <c r="L1915" s="42">
        <v>1.5</v>
      </c>
      <c r="M1915" s="43">
        <v>0</v>
      </c>
      <c r="N1915" s="43"/>
      <c r="O1915" s="43"/>
      <c r="P1915" s="43"/>
      <c r="Q1915" s="43"/>
      <c r="R1915" s="47">
        <v>1.5</v>
      </c>
      <c r="S1915" s="48"/>
      <c r="T1915" s="26"/>
      <c r="U1915" s="23"/>
      <c r="V1915" s="48" t="str">
        <f t="shared" si="29"/>
        <v/>
      </c>
      <c r="W1915" s="48"/>
      <c r="X1915" s="48"/>
      <c r="Y1915" s="48"/>
      <c r="Z1915" s="48"/>
      <c r="AA1915" s="48" t="s">
        <v>135</v>
      </c>
      <c r="AB1915" s="41" t="s">
        <v>116</v>
      </c>
      <c r="AC1915" s="41" t="s">
        <v>136</v>
      </c>
      <c r="AD1915" s="41" t="s">
        <v>116</v>
      </c>
      <c r="AE1915" s="48" t="s">
        <v>136</v>
      </c>
      <c r="AF1915" s="41" t="s">
        <v>136</v>
      </c>
      <c r="AG1915" s="26">
        <v>192</v>
      </c>
      <c r="AH1915" s="50">
        <v>422.4</v>
      </c>
      <c r="AI1915" s="50">
        <v>307.2</v>
      </c>
      <c r="AJ1915" s="50">
        <v>691.2</v>
      </c>
      <c r="AK1915" s="51" t="s">
        <v>150</v>
      </c>
      <c r="AL1915" s="27" t="s">
        <v>3695</v>
      </c>
      <c r="AM1915" s="41"/>
      <c r="AP1915" s="54"/>
      <c r="AQ1915" s="54"/>
      <c r="AR1915" s="54"/>
      <c r="AS1915" s="54"/>
    </row>
    <row r="1916" s="7" customFormat="1" ht="53" customHeight="1" spans="1:45">
      <c r="A1916" s="23" t="s">
        <v>139</v>
      </c>
      <c r="B1916" s="24" t="s">
        <v>140</v>
      </c>
      <c r="C1916" s="25" t="s">
        <v>3696</v>
      </c>
      <c r="D1916" s="26" t="s">
        <v>3451</v>
      </c>
      <c r="E1916" s="26" t="s">
        <v>3650</v>
      </c>
      <c r="F1916" s="28" t="s">
        <v>324</v>
      </c>
      <c r="G1916" s="26" t="s">
        <v>335</v>
      </c>
      <c r="H1916" s="26" t="s">
        <v>146</v>
      </c>
      <c r="I1916" s="26" t="s">
        <v>147</v>
      </c>
      <c r="J1916" s="41" t="s">
        <v>148</v>
      </c>
      <c r="K1916" s="41" t="s">
        <v>149</v>
      </c>
      <c r="L1916" s="42">
        <v>1</v>
      </c>
      <c r="M1916" s="43">
        <v>0</v>
      </c>
      <c r="N1916" s="43"/>
      <c r="O1916" s="43"/>
      <c r="P1916" s="43"/>
      <c r="Q1916" s="43"/>
      <c r="R1916" s="47">
        <v>1</v>
      </c>
      <c r="S1916" s="48"/>
      <c r="T1916" s="26"/>
      <c r="U1916" s="23"/>
      <c r="V1916" s="48" t="str">
        <f t="shared" si="29"/>
        <v/>
      </c>
      <c r="W1916" s="48"/>
      <c r="X1916" s="48"/>
      <c r="Y1916" s="48"/>
      <c r="Z1916" s="48"/>
      <c r="AA1916" s="48" t="s">
        <v>135</v>
      </c>
      <c r="AB1916" s="41" t="s">
        <v>116</v>
      </c>
      <c r="AC1916" s="41" t="s">
        <v>136</v>
      </c>
      <c r="AD1916" s="41" t="s">
        <v>116</v>
      </c>
      <c r="AE1916" s="48" t="s">
        <v>136</v>
      </c>
      <c r="AF1916" s="41" t="s">
        <v>136</v>
      </c>
      <c r="AG1916" s="26">
        <v>144</v>
      </c>
      <c r="AH1916" s="50">
        <v>316.8</v>
      </c>
      <c r="AI1916" s="50">
        <v>230.4</v>
      </c>
      <c r="AJ1916" s="50">
        <v>518.4</v>
      </c>
      <c r="AK1916" s="51" t="s">
        <v>150</v>
      </c>
      <c r="AL1916" s="27" t="s">
        <v>3697</v>
      </c>
      <c r="AM1916" s="41"/>
      <c r="AP1916" s="54"/>
      <c r="AQ1916" s="54"/>
      <c r="AR1916" s="54"/>
      <c r="AS1916" s="54"/>
    </row>
    <row r="1917" s="7" customFormat="1" ht="53" customHeight="1" spans="1:45">
      <c r="A1917" s="23" t="s">
        <v>139</v>
      </c>
      <c r="B1917" s="24" t="s">
        <v>140</v>
      </c>
      <c r="C1917" s="25" t="s">
        <v>3698</v>
      </c>
      <c r="D1917" s="26" t="s">
        <v>3451</v>
      </c>
      <c r="E1917" s="26" t="s">
        <v>3699</v>
      </c>
      <c r="F1917" s="28" t="s">
        <v>324</v>
      </c>
      <c r="G1917" s="26" t="s">
        <v>339</v>
      </c>
      <c r="H1917" s="26" t="s">
        <v>146</v>
      </c>
      <c r="I1917" s="26" t="s">
        <v>147</v>
      </c>
      <c r="J1917" s="41" t="s">
        <v>148</v>
      </c>
      <c r="K1917" s="41" t="s">
        <v>149</v>
      </c>
      <c r="L1917" s="42">
        <v>0.25</v>
      </c>
      <c r="M1917" s="43">
        <v>0</v>
      </c>
      <c r="N1917" s="43"/>
      <c r="O1917" s="43"/>
      <c r="P1917" s="43"/>
      <c r="Q1917" s="43"/>
      <c r="R1917" s="47">
        <v>0.25</v>
      </c>
      <c r="S1917" s="48"/>
      <c r="T1917" s="26"/>
      <c r="U1917" s="23"/>
      <c r="V1917" s="48" t="str">
        <f t="shared" si="29"/>
        <v/>
      </c>
      <c r="W1917" s="48"/>
      <c r="X1917" s="48"/>
      <c r="Y1917" s="48"/>
      <c r="Z1917" s="48"/>
      <c r="AA1917" s="48" t="s">
        <v>135</v>
      </c>
      <c r="AB1917" s="41" t="s">
        <v>116</v>
      </c>
      <c r="AC1917" s="41" t="s">
        <v>116</v>
      </c>
      <c r="AD1917" s="41" t="s">
        <v>116</v>
      </c>
      <c r="AE1917" s="48" t="s">
        <v>136</v>
      </c>
      <c r="AF1917" s="41" t="s">
        <v>136</v>
      </c>
      <c r="AG1917" s="26">
        <v>37</v>
      </c>
      <c r="AH1917" s="50">
        <v>81.4</v>
      </c>
      <c r="AI1917" s="50">
        <v>59.2</v>
      </c>
      <c r="AJ1917" s="50">
        <v>133.2</v>
      </c>
      <c r="AK1917" s="51" t="s">
        <v>150</v>
      </c>
      <c r="AL1917" s="27" t="s">
        <v>3457</v>
      </c>
      <c r="AM1917" s="41"/>
      <c r="AP1917" s="54"/>
      <c r="AQ1917" s="54"/>
      <c r="AR1917" s="54"/>
      <c r="AS1917" s="54"/>
    </row>
    <row r="1918" s="7" customFormat="1" ht="53" customHeight="1" spans="1:45">
      <c r="A1918" s="23" t="s">
        <v>139</v>
      </c>
      <c r="B1918" s="24" t="s">
        <v>140</v>
      </c>
      <c r="C1918" s="25" t="s">
        <v>3700</v>
      </c>
      <c r="D1918" s="26" t="s">
        <v>3451</v>
      </c>
      <c r="E1918" s="26" t="s">
        <v>3653</v>
      </c>
      <c r="F1918" s="28" t="s">
        <v>324</v>
      </c>
      <c r="G1918" s="26" t="s">
        <v>343</v>
      </c>
      <c r="H1918" s="26" t="s">
        <v>146</v>
      </c>
      <c r="I1918" s="26" t="s">
        <v>147</v>
      </c>
      <c r="J1918" s="41" t="s">
        <v>148</v>
      </c>
      <c r="K1918" s="41" t="s">
        <v>149</v>
      </c>
      <c r="L1918" s="42">
        <v>0.5</v>
      </c>
      <c r="M1918" s="43">
        <v>0</v>
      </c>
      <c r="N1918" s="43"/>
      <c r="O1918" s="43"/>
      <c r="P1918" s="43"/>
      <c r="Q1918" s="43"/>
      <c r="R1918" s="47">
        <v>0.5</v>
      </c>
      <c r="S1918" s="48"/>
      <c r="T1918" s="26"/>
      <c r="U1918" s="23"/>
      <c r="V1918" s="48" t="str">
        <f t="shared" si="29"/>
        <v/>
      </c>
      <c r="W1918" s="48"/>
      <c r="X1918" s="48"/>
      <c r="Y1918" s="48"/>
      <c r="Z1918" s="48"/>
      <c r="AA1918" s="48" t="s">
        <v>135</v>
      </c>
      <c r="AB1918" s="41" t="s">
        <v>116</v>
      </c>
      <c r="AC1918" s="41" t="s">
        <v>136</v>
      </c>
      <c r="AD1918" s="41" t="s">
        <v>116</v>
      </c>
      <c r="AE1918" s="48" t="s">
        <v>136</v>
      </c>
      <c r="AF1918" s="41" t="s">
        <v>136</v>
      </c>
      <c r="AG1918" s="26">
        <v>76</v>
      </c>
      <c r="AH1918" s="50">
        <v>167.2</v>
      </c>
      <c r="AI1918" s="50">
        <v>121.6</v>
      </c>
      <c r="AJ1918" s="50">
        <v>273.6</v>
      </c>
      <c r="AK1918" s="51" t="s">
        <v>150</v>
      </c>
      <c r="AL1918" s="27" t="s">
        <v>3589</v>
      </c>
      <c r="AM1918" s="41"/>
      <c r="AP1918" s="54"/>
      <c r="AQ1918" s="54"/>
      <c r="AR1918" s="54"/>
      <c r="AS1918" s="54"/>
    </row>
    <row r="1919" s="7" customFormat="1" ht="53" customHeight="1" spans="1:45">
      <c r="A1919" s="23" t="s">
        <v>139</v>
      </c>
      <c r="B1919" s="24" t="s">
        <v>140</v>
      </c>
      <c r="C1919" s="25" t="s">
        <v>3701</v>
      </c>
      <c r="D1919" s="26" t="s">
        <v>3451</v>
      </c>
      <c r="E1919" s="26" t="s">
        <v>3702</v>
      </c>
      <c r="F1919" s="28" t="s">
        <v>324</v>
      </c>
      <c r="G1919" s="26" t="s">
        <v>346</v>
      </c>
      <c r="H1919" s="26" t="s">
        <v>146</v>
      </c>
      <c r="I1919" s="26" t="s">
        <v>147</v>
      </c>
      <c r="J1919" s="41" t="s">
        <v>148</v>
      </c>
      <c r="K1919" s="41" t="s">
        <v>149</v>
      </c>
      <c r="L1919" s="42">
        <v>4</v>
      </c>
      <c r="M1919" s="43">
        <v>0</v>
      </c>
      <c r="N1919" s="43"/>
      <c r="O1919" s="43"/>
      <c r="P1919" s="43"/>
      <c r="Q1919" s="43"/>
      <c r="R1919" s="47">
        <v>4</v>
      </c>
      <c r="S1919" s="48"/>
      <c r="T1919" s="26"/>
      <c r="U1919" s="23"/>
      <c r="V1919" s="48" t="str">
        <f t="shared" si="29"/>
        <v/>
      </c>
      <c r="W1919" s="48"/>
      <c r="X1919" s="48"/>
      <c r="Y1919" s="48"/>
      <c r="Z1919" s="48"/>
      <c r="AA1919" s="48" t="s">
        <v>135</v>
      </c>
      <c r="AB1919" s="41" t="s">
        <v>116</v>
      </c>
      <c r="AC1919" s="41" t="s">
        <v>136</v>
      </c>
      <c r="AD1919" s="41" t="s">
        <v>116</v>
      </c>
      <c r="AE1919" s="48" t="s">
        <v>136</v>
      </c>
      <c r="AF1919" s="41" t="s">
        <v>136</v>
      </c>
      <c r="AG1919" s="26">
        <v>110</v>
      </c>
      <c r="AH1919" s="50">
        <v>242</v>
      </c>
      <c r="AI1919" s="50">
        <v>176</v>
      </c>
      <c r="AJ1919" s="50">
        <v>396</v>
      </c>
      <c r="AK1919" s="51" t="s">
        <v>150</v>
      </c>
      <c r="AL1919" s="27" t="s">
        <v>3703</v>
      </c>
      <c r="AM1919" s="41"/>
      <c r="AP1919" s="54"/>
      <c r="AQ1919" s="54"/>
      <c r="AR1919" s="54"/>
      <c r="AS1919" s="54"/>
    </row>
    <row r="1920" s="7" customFormat="1" ht="53" customHeight="1" spans="1:45">
      <c r="A1920" s="23" t="s">
        <v>139</v>
      </c>
      <c r="B1920" s="24" t="s">
        <v>140</v>
      </c>
      <c r="C1920" s="25" t="s">
        <v>3704</v>
      </c>
      <c r="D1920" s="26" t="s">
        <v>3451</v>
      </c>
      <c r="E1920" s="26" t="s">
        <v>3650</v>
      </c>
      <c r="F1920" s="28" t="s">
        <v>324</v>
      </c>
      <c r="G1920" s="26" t="s">
        <v>348</v>
      </c>
      <c r="H1920" s="26" t="s">
        <v>146</v>
      </c>
      <c r="I1920" s="26" t="s">
        <v>147</v>
      </c>
      <c r="J1920" s="41" t="s">
        <v>148</v>
      </c>
      <c r="K1920" s="41" t="s">
        <v>149</v>
      </c>
      <c r="L1920" s="42">
        <v>1</v>
      </c>
      <c r="M1920" s="43">
        <v>0</v>
      </c>
      <c r="N1920" s="43"/>
      <c r="O1920" s="43"/>
      <c r="P1920" s="43"/>
      <c r="Q1920" s="43"/>
      <c r="R1920" s="47">
        <v>1</v>
      </c>
      <c r="S1920" s="48"/>
      <c r="T1920" s="26"/>
      <c r="U1920" s="23"/>
      <c r="V1920" s="48" t="str">
        <f t="shared" si="29"/>
        <v/>
      </c>
      <c r="W1920" s="48"/>
      <c r="X1920" s="48"/>
      <c r="Y1920" s="48"/>
      <c r="Z1920" s="48"/>
      <c r="AA1920" s="48" t="s">
        <v>135</v>
      </c>
      <c r="AB1920" s="41" t="s">
        <v>116</v>
      </c>
      <c r="AC1920" s="41" t="s">
        <v>136</v>
      </c>
      <c r="AD1920" s="41" t="s">
        <v>116</v>
      </c>
      <c r="AE1920" s="48" t="s">
        <v>136</v>
      </c>
      <c r="AF1920" s="41" t="s">
        <v>136</v>
      </c>
      <c r="AG1920" s="26">
        <v>140</v>
      </c>
      <c r="AH1920" s="50">
        <v>308</v>
      </c>
      <c r="AI1920" s="50">
        <v>224</v>
      </c>
      <c r="AJ1920" s="50">
        <v>504</v>
      </c>
      <c r="AK1920" s="51" t="s">
        <v>150</v>
      </c>
      <c r="AL1920" s="27" t="s">
        <v>3705</v>
      </c>
      <c r="AM1920" s="41"/>
      <c r="AP1920" s="54"/>
      <c r="AQ1920" s="54"/>
      <c r="AR1920" s="54"/>
      <c r="AS1920" s="54"/>
    </row>
    <row r="1921" s="7" customFormat="1" ht="53" customHeight="1" spans="1:45">
      <c r="A1921" s="23" t="s">
        <v>139</v>
      </c>
      <c r="B1921" s="24" t="s">
        <v>140</v>
      </c>
      <c r="C1921" s="25" t="s">
        <v>3706</v>
      </c>
      <c r="D1921" s="26" t="s">
        <v>3455</v>
      </c>
      <c r="E1921" s="27" t="s">
        <v>3537</v>
      </c>
      <c r="F1921" s="28" t="s">
        <v>1452</v>
      </c>
      <c r="G1921" s="26" t="s">
        <v>2176</v>
      </c>
      <c r="H1921" s="26" t="s">
        <v>146</v>
      </c>
      <c r="I1921" s="26" t="s">
        <v>147</v>
      </c>
      <c r="J1921" s="41" t="s">
        <v>148</v>
      </c>
      <c r="K1921" s="41" t="s">
        <v>149</v>
      </c>
      <c r="L1921" s="42">
        <v>2.3</v>
      </c>
      <c r="M1921" s="43">
        <v>0</v>
      </c>
      <c r="N1921" s="43"/>
      <c r="O1921" s="43"/>
      <c r="P1921" s="43"/>
      <c r="Q1921" s="43"/>
      <c r="R1921" s="47">
        <v>2.3</v>
      </c>
      <c r="S1921" s="48"/>
      <c r="T1921" s="26"/>
      <c r="U1921" s="23"/>
      <c r="V1921" s="48" t="str">
        <f t="shared" si="29"/>
        <v/>
      </c>
      <c r="W1921" s="48"/>
      <c r="X1921" s="48"/>
      <c r="Y1921" s="48"/>
      <c r="Z1921" s="48"/>
      <c r="AA1921" s="48" t="s">
        <v>135</v>
      </c>
      <c r="AB1921" s="41" t="s">
        <v>116</v>
      </c>
      <c r="AC1921" s="41" t="s">
        <v>136</v>
      </c>
      <c r="AD1921" s="41" t="s">
        <v>116</v>
      </c>
      <c r="AE1921" s="48" t="s">
        <v>136</v>
      </c>
      <c r="AF1921" s="41" t="s">
        <v>136</v>
      </c>
      <c r="AG1921" s="26">
        <v>10</v>
      </c>
      <c r="AH1921" s="50">
        <v>22</v>
      </c>
      <c r="AI1921" s="50">
        <v>16</v>
      </c>
      <c r="AJ1921" s="50">
        <v>36</v>
      </c>
      <c r="AK1921" s="51" t="s">
        <v>150</v>
      </c>
      <c r="AL1921" s="27" t="s">
        <v>3551</v>
      </c>
      <c r="AM1921" s="41"/>
      <c r="AP1921" s="54"/>
      <c r="AQ1921" s="54"/>
      <c r="AR1921" s="54"/>
      <c r="AS1921" s="54"/>
    </row>
    <row r="1922" s="7" customFormat="1" ht="53" customHeight="1" spans="1:45">
      <c r="A1922" s="23" t="s">
        <v>139</v>
      </c>
      <c r="B1922" s="24" t="s">
        <v>140</v>
      </c>
      <c r="C1922" s="25" t="s">
        <v>3707</v>
      </c>
      <c r="D1922" s="26" t="s">
        <v>3455</v>
      </c>
      <c r="E1922" s="27" t="s">
        <v>3537</v>
      </c>
      <c r="F1922" s="28" t="s">
        <v>1452</v>
      </c>
      <c r="G1922" s="26" t="s">
        <v>1721</v>
      </c>
      <c r="H1922" s="26" t="s">
        <v>146</v>
      </c>
      <c r="I1922" s="26" t="s">
        <v>147</v>
      </c>
      <c r="J1922" s="41" t="s">
        <v>148</v>
      </c>
      <c r="K1922" s="41" t="s">
        <v>149</v>
      </c>
      <c r="L1922" s="42">
        <v>2.3</v>
      </c>
      <c r="M1922" s="43">
        <v>0</v>
      </c>
      <c r="N1922" s="43"/>
      <c r="O1922" s="43"/>
      <c r="P1922" s="43"/>
      <c r="Q1922" s="43"/>
      <c r="R1922" s="47">
        <v>2.3</v>
      </c>
      <c r="S1922" s="48"/>
      <c r="T1922" s="26"/>
      <c r="U1922" s="23"/>
      <c r="V1922" s="48" t="str">
        <f t="shared" si="29"/>
        <v/>
      </c>
      <c r="W1922" s="48"/>
      <c r="X1922" s="48"/>
      <c r="Y1922" s="48"/>
      <c r="Z1922" s="48"/>
      <c r="AA1922" s="48" t="s">
        <v>135</v>
      </c>
      <c r="AB1922" s="41" t="s">
        <v>116</v>
      </c>
      <c r="AC1922" s="41" t="s">
        <v>136</v>
      </c>
      <c r="AD1922" s="41" t="s">
        <v>116</v>
      </c>
      <c r="AE1922" s="48" t="s">
        <v>136</v>
      </c>
      <c r="AF1922" s="41" t="s">
        <v>136</v>
      </c>
      <c r="AG1922" s="26">
        <v>25</v>
      </c>
      <c r="AH1922" s="50">
        <v>55</v>
      </c>
      <c r="AI1922" s="50">
        <v>40</v>
      </c>
      <c r="AJ1922" s="50">
        <v>90</v>
      </c>
      <c r="AK1922" s="51" t="s">
        <v>150</v>
      </c>
      <c r="AL1922" s="27" t="s">
        <v>3463</v>
      </c>
      <c r="AM1922" s="41"/>
      <c r="AP1922" s="54"/>
      <c r="AQ1922" s="54"/>
      <c r="AR1922" s="54"/>
      <c r="AS1922" s="54"/>
    </row>
    <row r="1923" s="7" customFormat="1" ht="53" customHeight="1" spans="1:45">
      <c r="A1923" s="23" t="s">
        <v>139</v>
      </c>
      <c r="B1923" s="24" t="s">
        <v>140</v>
      </c>
      <c r="C1923" s="25" t="s">
        <v>3708</v>
      </c>
      <c r="D1923" s="26" t="s">
        <v>3455</v>
      </c>
      <c r="E1923" s="27" t="s">
        <v>3709</v>
      </c>
      <c r="F1923" s="28" t="s">
        <v>1452</v>
      </c>
      <c r="G1923" s="26" t="s">
        <v>2560</v>
      </c>
      <c r="H1923" s="26" t="s">
        <v>146</v>
      </c>
      <c r="I1923" s="26" t="s">
        <v>147</v>
      </c>
      <c r="J1923" s="41" t="s">
        <v>148</v>
      </c>
      <c r="K1923" s="41" t="s">
        <v>149</v>
      </c>
      <c r="L1923" s="42">
        <v>1.3</v>
      </c>
      <c r="M1923" s="43">
        <v>0</v>
      </c>
      <c r="N1923" s="43"/>
      <c r="O1923" s="43"/>
      <c r="P1923" s="43"/>
      <c r="Q1923" s="43"/>
      <c r="R1923" s="47">
        <v>1.3</v>
      </c>
      <c r="S1923" s="48"/>
      <c r="T1923" s="26"/>
      <c r="U1923" s="23"/>
      <c r="V1923" s="48" t="str">
        <f t="shared" si="29"/>
        <v/>
      </c>
      <c r="W1923" s="48"/>
      <c r="X1923" s="48"/>
      <c r="Y1923" s="48"/>
      <c r="Z1923" s="48"/>
      <c r="AA1923" s="48" t="s">
        <v>135</v>
      </c>
      <c r="AB1923" s="41" t="s">
        <v>116</v>
      </c>
      <c r="AC1923" s="41" t="s">
        <v>136</v>
      </c>
      <c r="AD1923" s="41" t="s">
        <v>116</v>
      </c>
      <c r="AE1923" s="48" t="s">
        <v>136</v>
      </c>
      <c r="AF1923" s="41" t="s">
        <v>136</v>
      </c>
      <c r="AG1923" s="26">
        <v>10</v>
      </c>
      <c r="AH1923" s="50">
        <v>22</v>
      </c>
      <c r="AI1923" s="50">
        <v>16</v>
      </c>
      <c r="AJ1923" s="50">
        <v>36</v>
      </c>
      <c r="AK1923" s="51" t="s">
        <v>150</v>
      </c>
      <c r="AL1923" s="27" t="s">
        <v>3551</v>
      </c>
      <c r="AM1923" s="41"/>
      <c r="AP1923" s="54"/>
      <c r="AQ1923" s="54"/>
      <c r="AR1923" s="54"/>
      <c r="AS1923" s="54"/>
    </row>
    <row r="1924" s="7" customFormat="1" ht="53" customHeight="1" spans="1:45">
      <c r="A1924" s="23" t="s">
        <v>139</v>
      </c>
      <c r="B1924" s="24" t="s">
        <v>140</v>
      </c>
      <c r="C1924" s="25" t="s">
        <v>3710</v>
      </c>
      <c r="D1924" s="26" t="s">
        <v>3455</v>
      </c>
      <c r="E1924" s="27" t="s">
        <v>3492</v>
      </c>
      <c r="F1924" s="28" t="s">
        <v>1452</v>
      </c>
      <c r="G1924" s="26" t="s">
        <v>2179</v>
      </c>
      <c r="H1924" s="26" t="s">
        <v>146</v>
      </c>
      <c r="I1924" s="26" t="s">
        <v>147</v>
      </c>
      <c r="J1924" s="41" t="s">
        <v>148</v>
      </c>
      <c r="K1924" s="41" t="s">
        <v>149</v>
      </c>
      <c r="L1924" s="42">
        <v>0.2</v>
      </c>
      <c r="M1924" s="43">
        <v>0</v>
      </c>
      <c r="N1924" s="43"/>
      <c r="O1924" s="43"/>
      <c r="P1924" s="43"/>
      <c r="Q1924" s="43"/>
      <c r="R1924" s="47">
        <v>0.2</v>
      </c>
      <c r="S1924" s="48"/>
      <c r="T1924" s="26"/>
      <c r="U1924" s="23"/>
      <c r="V1924" s="48" t="str">
        <f t="shared" si="29"/>
        <v/>
      </c>
      <c r="W1924" s="48"/>
      <c r="X1924" s="48"/>
      <c r="Y1924" s="48"/>
      <c r="Z1924" s="48"/>
      <c r="AA1924" s="48" t="s">
        <v>135</v>
      </c>
      <c r="AB1924" s="41" t="s">
        <v>116</v>
      </c>
      <c r="AC1924" s="41" t="s">
        <v>136</v>
      </c>
      <c r="AD1924" s="41" t="s">
        <v>116</v>
      </c>
      <c r="AE1924" s="48" t="s">
        <v>136</v>
      </c>
      <c r="AF1924" s="41" t="s">
        <v>136</v>
      </c>
      <c r="AG1924" s="26">
        <v>5</v>
      </c>
      <c r="AH1924" s="50">
        <v>11</v>
      </c>
      <c r="AI1924" s="50">
        <v>8</v>
      </c>
      <c r="AJ1924" s="50">
        <v>18</v>
      </c>
      <c r="AK1924" s="51" t="s">
        <v>150</v>
      </c>
      <c r="AL1924" s="27" t="s">
        <v>3530</v>
      </c>
      <c r="AM1924" s="41"/>
      <c r="AP1924" s="54"/>
      <c r="AQ1924" s="54"/>
      <c r="AR1924" s="54"/>
      <c r="AS1924" s="54"/>
    </row>
    <row r="1925" s="7" customFormat="1" ht="53" customHeight="1" spans="1:45">
      <c r="A1925" s="23" t="s">
        <v>139</v>
      </c>
      <c r="B1925" s="24" t="s">
        <v>140</v>
      </c>
      <c r="C1925" s="25" t="s">
        <v>3711</v>
      </c>
      <c r="D1925" s="26" t="s">
        <v>3455</v>
      </c>
      <c r="E1925" s="27" t="s">
        <v>3712</v>
      </c>
      <c r="F1925" s="28" t="s">
        <v>1452</v>
      </c>
      <c r="G1925" s="26" t="s">
        <v>1453</v>
      </c>
      <c r="H1925" s="26" t="s">
        <v>146</v>
      </c>
      <c r="I1925" s="26" t="s">
        <v>147</v>
      </c>
      <c r="J1925" s="41" t="s">
        <v>148</v>
      </c>
      <c r="K1925" s="41" t="s">
        <v>149</v>
      </c>
      <c r="L1925" s="42">
        <v>2.1</v>
      </c>
      <c r="M1925" s="43">
        <v>0</v>
      </c>
      <c r="N1925" s="43"/>
      <c r="O1925" s="43"/>
      <c r="P1925" s="43"/>
      <c r="Q1925" s="43"/>
      <c r="R1925" s="47">
        <v>2.1</v>
      </c>
      <c r="S1925" s="48"/>
      <c r="T1925" s="26"/>
      <c r="U1925" s="23"/>
      <c r="V1925" s="48" t="str">
        <f t="shared" si="29"/>
        <v/>
      </c>
      <c r="W1925" s="48"/>
      <c r="X1925" s="48"/>
      <c r="Y1925" s="48"/>
      <c r="Z1925" s="48"/>
      <c r="AA1925" s="48" t="s">
        <v>135</v>
      </c>
      <c r="AB1925" s="41" t="s">
        <v>116</v>
      </c>
      <c r="AC1925" s="41" t="s">
        <v>136</v>
      </c>
      <c r="AD1925" s="41" t="s">
        <v>116</v>
      </c>
      <c r="AE1925" s="48" t="s">
        <v>136</v>
      </c>
      <c r="AF1925" s="41" t="s">
        <v>136</v>
      </c>
      <c r="AG1925" s="26">
        <v>10</v>
      </c>
      <c r="AH1925" s="50">
        <v>22</v>
      </c>
      <c r="AI1925" s="50">
        <v>16</v>
      </c>
      <c r="AJ1925" s="50">
        <v>36</v>
      </c>
      <c r="AK1925" s="51" t="s">
        <v>150</v>
      </c>
      <c r="AL1925" s="27" t="s">
        <v>3551</v>
      </c>
      <c r="AM1925" s="41"/>
      <c r="AP1925" s="54"/>
      <c r="AQ1925" s="54"/>
      <c r="AR1925" s="54"/>
      <c r="AS1925" s="54"/>
    </row>
    <row r="1926" s="7" customFormat="1" ht="53" customHeight="1" spans="1:45">
      <c r="A1926" s="23" t="s">
        <v>139</v>
      </c>
      <c r="B1926" s="24" t="s">
        <v>140</v>
      </c>
      <c r="C1926" s="25" t="s">
        <v>3713</v>
      </c>
      <c r="D1926" s="26" t="s">
        <v>3455</v>
      </c>
      <c r="E1926" s="27" t="s">
        <v>3714</v>
      </c>
      <c r="F1926" s="28" t="s">
        <v>1452</v>
      </c>
      <c r="G1926" s="26" t="s">
        <v>1723</v>
      </c>
      <c r="H1926" s="26" t="s">
        <v>146</v>
      </c>
      <c r="I1926" s="26" t="s">
        <v>147</v>
      </c>
      <c r="J1926" s="41" t="s">
        <v>148</v>
      </c>
      <c r="K1926" s="41" t="s">
        <v>149</v>
      </c>
      <c r="L1926" s="42">
        <v>1.8</v>
      </c>
      <c r="M1926" s="43">
        <v>0</v>
      </c>
      <c r="N1926" s="43"/>
      <c r="O1926" s="43"/>
      <c r="P1926" s="43"/>
      <c r="Q1926" s="43"/>
      <c r="R1926" s="47">
        <v>1.8</v>
      </c>
      <c r="S1926" s="48"/>
      <c r="T1926" s="26"/>
      <c r="U1926" s="23"/>
      <c r="V1926" s="48" t="str">
        <f t="shared" si="29"/>
        <v/>
      </c>
      <c r="W1926" s="48"/>
      <c r="X1926" s="48"/>
      <c r="Y1926" s="48"/>
      <c r="Z1926" s="48"/>
      <c r="AA1926" s="48" t="s">
        <v>135</v>
      </c>
      <c r="AB1926" s="41" t="s">
        <v>116</v>
      </c>
      <c r="AC1926" s="41" t="s">
        <v>136</v>
      </c>
      <c r="AD1926" s="41" t="s">
        <v>116</v>
      </c>
      <c r="AE1926" s="48" t="s">
        <v>136</v>
      </c>
      <c r="AF1926" s="41" t="s">
        <v>136</v>
      </c>
      <c r="AG1926" s="26">
        <v>10</v>
      </c>
      <c r="AH1926" s="50">
        <v>22</v>
      </c>
      <c r="AI1926" s="50">
        <v>16</v>
      </c>
      <c r="AJ1926" s="50">
        <v>36</v>
      </c>
      <c r="AK1926" s="51" t="s">
        <v>150</v>
      </c>
      <c r="AL1926" s="27" t="s">
        <v>3551</v>
      </c>
      <c r="AM1926" s="41"/>
      <c r="AP1926" s="54"/>
      <c r="AQ1926" s="54"/>
      <c r="AR1926" s="54"/>
      <c r="AS1926" s="54"/>
    </row>
    <row r="1927" s="7" customFormat="1" ht="53" customHeight="1" spans="1:45">
      <c r="A1927" s="23" t="s">
        <v>139</v>
      </c>
      <c r="B1927" s="24" t="s">
        <v>140</v>
      </c>
      <c r="C1927" s="25" t="s">
        <v>3715</v>
      </c>
      <c r="D1927" s="26" t="s">
        <v>3455</v>
      </c>
      <c r="E1927" s="27" t="s">
        <v>3712</v>
      </c>
      <c r="F1927" s="28" t="s">
        <v>1452</v>
      </c>
      <c r="G1927" s="26" t="s">
        <v>2567</v>
      </c>
      <c r="H1927" s="26" t="s">
        <v>146</v>
      </c>
      <c r="I1927" s="26" t="s">
        <v>147</v>
      </c>
      <c r="J1927" s="41" t="s">
        <v>148</v>
      </c>
      <c r="K1927" s="41" t="s">
        <v>149</v>
      </c>
      <c r="L1927" s="42">
        <v>2.1</v>
      </c>
      <c r="M1927" s="43">
        <v>0</v>
      </c>
      <c r="N1927" s="43"/>
      <c r="O1927" s="43"/>
      <c r="P1927" s="43"/>
      <c r="Q1927" s="43"/>
      <c r="R1927" s="47">
        <v>2.1</v>
      </c>
      <c r="S1927" s="48"/>
      <c r="T1927" s="26"/>
      <c r="U1927" s="23"/>
      <c r="V1927" s="48" t="str">
        <f t="shared" si="29"/>
        <v/>
      </c>
      <c r="W1927" s="48"/>
      <c r="X1927" s="48"/>
      <c r="Y1927" s="48"/>
      <c r="Z1927" s="48"/>
      <c r="AA1927" s="48" t="s">
        <v>135</v>
      </c>
      <c r="AB1927" s="41" t="s">
        <v>116</v>
      </c>
      <c r="AC1927" s="41" t="s">
        <v>136</v>
      </c>
      <c r="AD1927" s="41" t="s">
        <v>116</v>
      </c>
      <c r="AE1927" s="48" t="s">
        <v>136</v>
      </c>
      <c r="AF1927" s="41" t="s">
        <v>136</v>
      </c>
      <c r="AG1927" s="26">
        <v>10</v>
      </c>
      <c r="AH1927" s="50">
        <v>22</v>
      </c>
      <c r="AI1927" s="50">
        <v>16</v>
      </c>
      <c r="AJ1927" s="50">
        <v>36</v>
      </c>
      <c r="AK1927" s="51" t="s">
        <v>150</v>
      </c>
      <c r="AL1927" s="27" t="s">
        <v>3551</v>
      </c>
      <c r="AM1927" s="41"/>
      <c r="AP1927" s="54"/>
      <c r="AQ1927" s="54"/>
      <c r="AR1927" s="54"/>
      <c r="AS1927" s="54"/>
    </row>
    <row r="1928" s="7" customFormat="1" ht="53" customHeight="1" spans="1:45">
      <c r="A1928" s="23" t="s">
        <v>139</v>
      </c>
      <c r="B1928" s="24" t="s">
        <v>140</v>
      </c>
      <c r="C1928" s="25" t="s">
        <v>3716</v>
      </c>
      <c r="D1928" s="26" t="s">
        <v>3455</v>
      </c>
      <c r="E1928" s="27" t="s">
        <v>3511</v>
      </c>
      <c r="F1928" s="28" t="s">
        <v>1452</v>
      </c>
      <c r="G1928" s="26" t="s">
        <v>1455</v>
      </c>
      <c r="H1928" s="26" t="s">
        <v>146</v>
      </c>
      <c r="I1928" s="26" t="s">
        <v>147</v>
      </c>
      <c r="J1928" s="41" t="s">
        <v>148</v>
      </c>
      <c r="K1928" s="41" t="s">
        <v>149</v>
      </c>
      <c r="L1928" s="42">
        <v>0.4</v>
      </c>
      <c r="M1928" s="43">
        <v>0</v>
      </c>
      <c r="N1928" s="43"/>
      <c r="O1928" s="43"/>
      <c r="P1928" s="43"/>
      <c r="Q1928" s="43"/>
      <c r="R1928" s="47">
        <v>0.4</v>
      </c>
      <c r="S1928" s="48"/>
      <c r="T1928" s="26"/>
      <c r="U1928" s="23"/>
      <c r="V1928" s="48" t="str">
        <f t="shared" ref="V1928:V1991" si="30">T1928&amp;U1928</f>
        <v/>
      </c>
      <c r="W1928" s="48"/>
      <c r="X1928" s="48"/>
      <c r="Y1928" s="48"/>
      <c r="Z1928" s="48"/>
      <c r="AA1928" s="48" t="s">
        <v>135</v>
      </c>
      <c r="AB1928" s="41" t="s">
        <v>116</v>
      </c>
      <c r="AC1928" s="41" t="s">
        <v>136</v>
      </c>
      <c r="AD1928" s="41" t="s">
        <v>116</v>
      </c>
      <c r="AE1928" s="48" t="s">
        <v>136</v>
      </c>
      <c r="AF1928" s="41" t="s">
        <v>136</v>
      </c>
      <c r="AG1928" s="26">
        <v>5</v>
      </c>
      <c r="AH1928" s="50">
        <v>11</v>
      </c>
      <c r="AI1928" s="50">
        <v>8</v>
      </c>
      <c r="AJ1928" s="50">
        <v>18</v>
      </c>
      <c r="AK1928" s="51" t="s">
        <v>150</v>
      </c>
      <c r="AL1928" s="27" t="s">
        <v>3530</v>
      </c>
      <c r="AM1928" s="41"/>
      <c r="AP1928" s="54"/>
      <c r="AQ1928" s="54"/>
      <c r="AR1928" s="54"/>
      <c r="AS1928" s="54"/>
    </row>
    <row r="1929" s="7" customFormat="1" ht="53" customHeight="1" spans="1:45">
      <c r="A1929" s="23" t="s">
        <v>139</v>
      </c>
      <c r="B1929" s="24" t="s">
        <v>140</v>
      </c>
      <c r="C1929" s="25" t="s">
        <v>3717</v>
      </c>
      <c r="D1929" s="26" t="s">
        <v>3451</v>
      </c>
      <c r="E1929" s="26" t="s">
        <v>3560</v>
      </c>
      <c r="F1929" s="28" t="s">
        <v>1452</v>
      </c>
      <c r="G1929" s="26" t="s">
        <v>2190</v>
      </c>
      <c r="H1929" s="26" t="s">
        <v>146</v>
      </c>
      <c r="I1929" s="26" t="s">
        <v>147</v>
      </c>
      <c r="J1929" s="41" t="s">
        <v>148</v>
      </c>
      <c r="K1929" s="41" t="s">
        <v>149</v>
      </c>
      <c r="L1929" s="42">
        <v>2.4</v>
      </c>
      <c r="M1929" s="43">
        <v>0</v>
      </c>
      <c r="N1929" s="43"/>
      <c r="O1929" s="43"/>
      <c r="P1929" s="43"/>
      <c r="Q1929" s="43"/>
      <c r="R1929" s="47">
        <v>2.4</v>
      </c>
      <c r="S1929" s="48"/>
      <c r="T1929" s="26"/>
      <c r="U1929" s="23"/>
      <c r="V1929" s="48" t="str">
        <f t="shared" si="30"/>
        <v/>
      </c>
      <c r="W1929" s="48"/>
      <c r="X1929" s="48"/>
      <c r="Y1929" s="48"/>
      <c r="Z1929" s="48"/>
      <c r="AA1929" s="48" t="s">
        <v>135</v>
      </c>
      <c r="AB1929" s="41" t="s">
        <v>116</v>
      </c>
      <c r="AC1929" s="41" t="s">
        <v>136</v>
      </c>
      <c r="AD1929" s="41" t="s">
        <v>116</v>
      </c>
      <c r="AE1929" s="48" t="s">
        <v>136</v>
      </c>
      <c r="AF1929" s="41" t="s">
        <v>136</v>
      </c>
      <c r="AG1929" s="26">
        <v>6</v>
      </c>
      <c r="AH1929" s="50">
        <v>13.2</v>
      </c>
      <c r="AI1929" s="50">
        <v>9.6</v>
      </c>
      <c r="AJ1929" s="50">
        <v>21.6</v>
      </c>
      <c r="AK1929" s="51" t="s">
        <v>150</v>
      </c>
      <c r="AL1929" s="27" t="s">
        <v>3561</v>
      </c>
      <c r="AM1929" s="41"/>
      <c r="AP1929" s="54"/>
      <c r="AQ1929" s="54"/>
      <c r="AR1929" s="54"/>
      <c r="AS1929" s="54"/>
    </row>
    <row r="1930" s="7" customFormat="1" ht="53" customHeight="1" spans="1:45">
      <c r="A1930" s="23" t="s">
        <v>139</v>
      </c>
      <c r="B1930" s="24" t="s">
        <v>140</v>
      </c>
      <c r="C1930" s="25" t="s">
        <v>3718</v>
      </c>
      <c r="D1930" s="26" t="s">
        <v>3455</v>
      </c>
      <c r="E1930" s="27" t="s">
        <v>3481</v>
      </c>
      <c r="F1930" s="28" t="s">
        <v>1452</v>
      </c>
      <c r="G1930" s="26" t="s">
        <v>2192</v>
      </c>
      <c r="H1930" s="26" t="s">
        <v>146</v>
      </c>
      <c r="I1930" s="26" t="s">
        <v>147</v>
      </c>
      <c r="J1930" s="41" t="s">
        <v>148</v>
      </c>
      <c r="K1930" s="41" t="s">
        <v>149</v>
      </c>
      <c r="L1930" s="42">
        <v>4</v>
      </c>
      <c r="M1930" s="43">
        <v>0</v>
      </c>
      <c r="N1930" s="43"/>
      <c r="O1930" s="43"/>
      <c r="P1930" s="43"/>
      <c r="Q1930" s="43"/>
      <c r="R1930" s="47">
        <v>4</v>
      </c>
      <c r="S1930" s="48"/>
      <c r="T1930" s="26"/>
      <c r="U1930" s="23"/>
      <c r="V1930" s="48" t="str">
        <f t="shared" si="30"/>
        <v/>
      </c>
      <c r="W1930" s="48"/>
      <c r="X1930" s="48"/>
      <c r="Y1930" s="48"/>
      <c r="Z1930" s="48"/>
      <c r="AA1930" s="48" t="s">
        <v>135</v>
      </c>
      <c r="AB1930" s="41" t="s">
        <v>116</v>
      </c>
      <c r="AC1930" s="41" t="s">
        <v>136</v>
      </c>
      <c r="AD1930" s="41" t="s">
        <v>116</v>
      </c>
      <c r="AE1930" s="48" t="s">
        <v>136</v>
      </c>
      <c r="AF1930" s="41" t="s">
        <v>136</v>
      </c>
      <c r="AG1930" s="26">
        <v>11</v>
      </c>
      <c r="AH1930" s="50">
        <v>24.2</v>
      </c>
      <c r="AI1930" s="50">
        <v>17.6</v>
      </c>
      <c r="AJ1930" s="50">
        <v>39.6</v>
      </c>
      <c r="AK1930" s="51" t="s">
        <v>150</v>
      </c>
      <c r="AL1930" s="27" t="s">
        <v>3523</v>
      </c>
      <c r="AM1930" s="41"/>
      <c r="AP1930" s="54"/>
      <c r="AQ1930" s="54"/>
      <c r="AR1930" s="54"/>
      <c r="AS1930" s="54"/>
    </row>
    <row r="1931" s="7" customFormat="1" ht="53" customHeight="1" spans="1:45">
      <c r="A1931" s="23" t="s">
        <v>139</v>
      </c>
      <c r="B1931" s="24" t="s">
        <v>140</v>
      </c>
      <c r="C1931" s="25" t="s">
        <v>3719</v>
      </c>
      <c r="D1931" s="26" t="s">
        <v>3455</v>
      </c>
      <c r="E1931" s="27" t="s">
        <v>3489</v>
      </c>
      <c r="F1931" s="28" t="s">
        <v>1452</v>
      </c>
      <c r="G1931" s="26" t="s">
        <v>2194</v>
      </c>
      <c r="H1931" s="26" t="s">
        <v>146</v>
      </c>
      <c r="I1931" s="26" t="s">
        <v>147</v>
      </c>
      <c r="J1931" s="41" t="s">
        <v>148</v>
      </c>
      <c r="K1931" s="41" t="s">
        <v>149</v>
      </c>
      <c r="L1931" s="42">
        <v>0.8</v>
      </c>
      <c r="M1931" s="43">
        <v>0</v>
      </c>
      <c r="N1931" s="43"/>
      <c r="O1931" s="43"/>
      <c r="P1931" s="43"/>
      <c r="Q1931" s="43"/>
      <c r="R1931" s="47">
        <v>0.8</v>
      </c>
      <c r="S1931" s="48"/>
      <c r="T1931" s="26"/>
      <c r="U1931" s="23"/>
      <c r="V1931" s="48" t="str">
        <f t="shared" si="30"/>
        <v/>
      </c>
      <c r="W1931" s="48"/>
      <c r="X1931" s="48"/>
      <c r="Y1931" s="48"/>
      <c r="Z1931" s="48"/>
      <c r="AA1931" s="48" t="s">
        <v>135</v>
      </c>
      <c r="AB1931" s="41" t="s">
        <v>116</v>
      </c>
      <c r="AC1931" s="41" t="s">
        <v>136</v>
      </c>
      <c r="AD1931" s="41" t="s">
        <v>116</v>
      </c>
      <c r="AE1931" s="48" t="s">
        <v>136</v>
      </c>
      <c r="AF1931" s="41" t="s">
        <v>136</v>
      </c>
      <c r="AG1931" s="26">
        <v>2</v>
      </c>
      <c r="AH1931" s="50">
        <v>4.4</v>
      </c>
      <c r="AI1931" s="50">
        <v>3.2</v>
      </c>
      <c r="AJ1931" s="50">
        <v>7.2</v>
      </c>
      <c r="AK1931" s="51" t="s">
        <v>150</v>
      </c>
      <c r="AL1931" s="27" t="s">
        <v>3563</v>
      </c>
      <c r="AM1931" s="41"/>
      <c r="AP1931" s="54"/>
      <c r="AQ1931" s="54"/>
      <c r="AR1931" s="54"/>
      <c r="AS1931" s="54"/>
    </row>
    <row r="1932" s="7" customFormat="1" ht="53" customHeight="1" spans="1:45">
      <c r="A1932" s="23" t="s">
        <v>139</v>
      </c>
      <c r="B1932" s="24" t="s">
        <v>140</v>
      </c>
      <c r="C1932" s="25" t="s">
        <v>3720</v>
      </c>
      <c r="D1932" s="26" t="s">
        <v>3721</v>
      </c>
      <c r="E1932" s="27" t="s">
        <v>3722</v>
      </c>
      <c r="F1932" s="28" t="s">
        <v>241</v>
      </c>
      <c r="G1932" s="26" t="s">
        <v>953</v>
      </c>
      <c r="H1932" s="26" t="s">
        <v>146</v>
      </c>
      <c r="I1932" s="26" t="s">
        <v>147</v>
      </c>
      <c r="J1932" s="41" t="s">
        <v>148</v>
      </c>
      <c r="K1932" s="41" t="s">
        <v>149</v>
      </c>
      <c r="L1932" s="42">
        <v>200</v>
      </c>
      <c r="M1932" s="43">
        <v>0</v>
      </c>
      <c r="N1932" s="43"/>
      <c r="O1932" s="43"/>
      <c r="P1932" s="43"/>
      <c r="Q1932" s="43"/>
      <c r="R1932" s="47">
        <v>200</v>
      </c>
      <c r="S1932" s="48"/>
      <c r="T1932" s="26"/>
      <c r="U1932" s="23"/>
      <c r="V1932" s="48" t="str">
        <f t="shared" si="30"/>
        <v/>
      </c>
      <c r="W1932" s="48"/>
      <c r="X1932" s="48"/>
      <c r="Y1932" s="48"/>
      <c r="Z1932" s="48"/>
      <c r="AA1932" s="48" t="s">
        <v>135</v>
      </c>
      <c r="AB1932" s="41" t="s">
        <v>116</v>
      </c>
      <c r="AC1932" s="41" t="s">
        <v>136</v>
      </c>
      <c r="AD1932" s="41" t="s">
        <v>116</v>
      </c>
      <c r="AE1932" s="48" t="s">
        <v>136</v>
      </c>
      <c r="AF1932" s="41" t="s">
        <v>136</v>
      </c>
      <c r="AG1932" s="26">
        <v>60</v>
      </c>
      <c r="AH1932" s="50">
        <v>132</v>
      </c>
      <c r="AI1932" s="50">
        <v>96</v>
      </c>
      <c r="AJ1932" s="50">
        <v>216</v>
      </c>
      <c r="AK1932" s="51" t="s">
        <v>150</v>
      </c>
      <c r="AL1932" s="27" t="s">
        <v>3723</v>
      </c>
      <c r="AM1932" s="41"/>
      <c r="AP1932" s="54"/>
      <c r="AQ1932" s="54"/>
      <c r="AR1932" s="54"/>
      <c r="AS1932" s="54"/>
    </row>
    <row r="1933" s="7" customFormat="1" ht="53" customHeight="1" spans="1:45">
      <c r="A1933" s="23" t="s">
        <v>139</v>
      </c>
      <c r="B1933" s="24" t="s">
        <v>140</v>
      </c>
      <c r="C1933" s="25" t="s">
        <v>3724</v>
      </c>
      <c r="D1933" s="26" t="s">
        <v>3721</v>
      </c>
      <c r="E1933" s="27" t="s">
        <v>3725</v>
      </c>
      <c r="F1933" s="28" t="s">
        <v>1849</v>
      </c>
      <c r="G1933" s="26" t="s">
        <v>3726</v>
      </c>
      <c r="H1933" s="26" t="s">
        <v>146</v>
      </c>
      <c r="I1933" s="26" t="s">
        <v>147</v>
      </c>
      <c r="J1933" s="41" t="s">
        <v>148</v>
      </c>
      <c r="K1933" s="41" t="s">
        <v>149</v>
      </c>
      <c r="L1933" s="42">
        <v>800</v>
      </c>
      <c r="M1933" s="43">
        <v>0</v>
      </c>
      <c r="N1933" s="43"/>
      <c r="O1933" s="43"/>
      <c r="P1933" s="43"/>
      <c r="Q1933" s="43"/>
      <c r="R1933" s="47">
        <v>800</v>
      </c>
      <c r="S1933" s="48"/>
      <c r="T1933" s="26"/>
      <c r="U1933" s="23"/>
      <c r="V1933" s="48" t="str">
        <f t="shared" si="30"/>
        <v/>
      </c>
      <c r="W1933" s="48"/>
      <c r="X1933" s="48"/>
      <c r="Y1933" s="48"/>
      <c r="Z1933" s="48"/>
      <c r="AA1933" s="48" t="s">
        <v>135</v>
      </c>
      <c r="AB1933" s="41" t="s">
        <v>116</v>
      </c>
      <c r="AC1933" s="41" t="s">
        <v>116</v>
      </c>
      <c r="AD1933" s="41" t="s">
        <v>116</v>
      </c>
      <c r="AE1933" s="48" t="s">
        <v>136</v>
      </c>
      <c r="AF1933" s="41" t="s">
        <v>136</v>
      </c>
      <c r="AG1933" s="26">
        <v>90</v>
      </c>
      <c r="AH1933" s="50">
        <v>198</v>
      </c>
      <c r="AI1933" s="50">
        <v>144</v>
      </c>
      <c r="AJ1933" s="50">
        <v>324</v>
      </c>
      <c r="AK1933" s="51" t="s">
        <v>150</v>
      </c>
      <c r="AL1933" s="27" t="s">
        <v>3727</v>
      </c>
      <c r="AM1933" s="41"/>
      <c r="AP1933" s="54"/>
      <c r="AQ1933" s="54"/>
      <c r="AR1933" s="54"/>
      <c r="AS1933" s="54"/>
    </row>
    <row r="1934" s="7" customFormat="1" ht="53" customHeight="1" spans="1:45">
      <c r="A1934" s="23" t="s">
        <v>139</v>
      </c>
      <c r="B1934" s="24" t="s">
        <v>140</v>
      </c>
      <c r="C1934" s="25" t="s">
        <v>3728</v>
      </c>
      <c r="D1934" s="26" t="s">
        <v>3721</v>
      </c>
      <c r="E1934" s="27" t="s">
        <v>3725</v>
      </c>
      <c r="F1934" s="56" t="s">
        <v>387</v>
      </c>
      <c r="G1934" s="56" t="s">
        <v>3729</v>
      </c>
      <c r="H1934" s="26" t="s">
        <v>146</v>
      </c>
      <c r="I1934" s="26" t="s">
        <v>147</v>
      </c>
      <c r="J1934" s="41" t="s">
        <v>148</v>
      </c>
      <c r="K1934" s="41" t="s">
        <v>149</v>
      </c>
      <c r="L1934" s="42">
        <v>800</v>
      </c>
      <c r="M1934" s="43">
        <v>0</v>
      </c>
      <c r="N1934" s="43"/>
      <c r="O1934" s="43"/>
      <c r="P1934" s="43"/>
      <c r="Q1934" s="43"/>
      <c r="R1934" s="47">
        <v>800</v>
      </c>
      <c r="S1934" s="48"/>
      <c r="T1934" s="56"/>
      <c r="U1934" s="23"/>
      <c r="V1934" s="48" t="str">
        <f t="shared" si="30"/>
        <v/>
      </c>
      <c r="W1934" s="48"/>
      <c r="X1934" s="48"/>
      <c r="Y1934" s="48"/>
      <c r="Z1934" s="48"/>
      <c r="AA1934" s="48" t="s">
        <v>135</v>
      </c>
      <c r="AB1934" s="41" t="s">
        <v>116</v>
      </c>
      <c r="AC1934" s="41" t="s">
        <v>136</v>
      </c>
      <c r="AD1934" s="41" t="s">
        <v>116</v>
      </c>
      <c r="AE1934" s="48" t="s">
        <v>136</v>
      </c>
      <c r="AF1934" s="41" t="s">
        <v>136</v>
      </c>
      <c r="AG1934" s="26">
        <v>90</v>
      </c>
      <c r="AH1934" s="50">
        <v>198</v>
      </c>
      <c r="AI1934" s="50">
        <v>144</v>
      </c>
      <c r="AJ1934" s="50">
        <v>324</v>
      </c>
      <c r="AK1934" s="51" t="s">
        <v>150</v>
      </c>
      <c r="AL1934" s="27" t="s">
        <v>3727</v>
      </c>
      <c r="AM1934" s="41"/>
      <c r="AP1934" s="54"/>
      <c r="AQ1934" s="54"/>
      <c r="AR1934" s="54"/>
      <c r="AS1934" s="54"/>
    </row>
    <row r="1935" s="7" customFormat="1" ht="53" customHeight="1" spans="1:45">
      <c r="A1935" s="23" t="s">
        <v>139</v>
      </c>
      <c r="B1935" s="24" t="s">
        <v>140</v>
      </c>
      <c r="C1935" s="25" t="s">
        <v>3730</v>
      </c>
      <c r="D1935" s="26" t="s">
        <v>3721</v>
      </c>
      <c r="E1935" s="27" t="s">
        <v>3731</v>
      </c>
      <c r="F1935" s="30" t="s">
        <v>246</v>
      </c>
      <c r="G1935" s="26" t="s">
        <v>3732</v>
      </c>
      <c r="H1935" s="26" t="s">
        <v>146</v>
      </c>
      <c r="I1935" s="26" t="s">
        <v>147</v>
      </c>
      <c r="J1935" s="41" t="s">
        <v>148</v>
      </c>
      <c r="K1935" s="41" t="s">
        <v>149</v>
      </c>
      <c r="L1935" s="42">
        <v>160</v>
      </c>
      <c r="M1935" s="43">
        <v>0</v>
      </c>
      <c r="N1935" s="43"/>
      <c r="O1935" s="43"/>
      <c r="P1935" s="43"/>
      <c r="Q1935" s="43"/>
      <c r="R1935" s="47">
        <v>160</v>
      </c>
      <c r="S1935" s="48"/>
      <c r="T1935" s="26"/>
      <c r="U1935" s="23"/>
      <c r="V1935" s="48" t="str">
        <f t="shared" si="30"/>
        <v/>
      </c>
      <c r="W1935" s="48"/>
      <c r="X1935" s="48"/>
      <c r="Y1935" s="48"/>
      <c r="Z1935" s="48"/>
      <c r="AA1935" s="48" t="s">
        <v>135</v>
      </c>
      <c r="AB1935" s="41" t="s">
        <v>116</v>
      </c>
      <c r="AC1935" s="41" t="s">
        <v>136</v>
      </c>
      <c r="AD1935" s="41" t="s">
        <v>116</v>
      </c>
      <c r="AE1935" s="48" t="s">
        <v>136</v>
      </c>
      <c r="AF1935" s="41" t="s">
        <v>136</v>
      </c>
      <c r="AG1935" s="26">
        <v>60</v>
      </c>
      <c r="AH1935" s="50">
        <v>132</v>
      </c>
      <c r="AI1935" s="50">
        <v>96</v>
      </c>
      <c r="AJ1935" s="50">
        <v>216</v>
      </c>
      <c r="AK1935" s="51" t="s">
        <v>150</v>
      </c>
      <c r="AL1935" s="27" t="s">
        <v>3723</v>
      </c>
      <c r="AM1935" s="41"/>
      <c r="AP1935" s="54"/>
      <c r="AQ1935" s="54"/>
      <c r="AR1935" s="54"/>
      <c r="AS1935" s="54"/>
    </row>
    <row r="1936" s="7" customFormat="1" ht="53" customHeight="1" spans="1:45">
      <c r="A1936" s="23" t="s">
        <v>139</v>
      </c>
      <c r="B1936" s="24" t="s">
        <v>140</v>
      </c>
      <c r="C1936" s="25" t="s">
        <v>3733</v>
      </c>
      <c r="D1936" s="26" t="s">
        <v>3721</v>
      </c>
      <c r="E1936" s="27" t="s">
        <v>3722</v>
      </c>
      <c r="F1936" s="28" t="s">
        <v>1434</v>
      </c>
      <c r="G1936" s="28" t="s">
        <v>2129</v>
      </c>
      <c r="H1936" s="26" t="s">
        <v>146</v>
      </c>
      <c r="I1936" s="26" t="s">
        <v>147</v>
      </c>
      <c r="J1936" s="41" t="s">
        <v>148</v>
      </c>
      <c r="K1936" s="41" t="s">
        <v>149</v>
      </c>
      <c r="L1936" s="42">
        <v>200</v>
      </c>
      <c r="M1936" s="43">
        <v>0</v>
      </c>
      <c r="N1936" s="43"/>
      <c r="O1936" s="43"/>
      <c r="P1936" s="43"/>
      <c r="Q1936" s="43"/>
      <c r="R1936" s="47">
        <v>200</v>
      </c>
      <c r="S1936" s="48"/>
      <c r="T1936" s="28"/>
      <c r="U1936" s="23"/>
      <c r="V1936" s="48" t="str">
        <f t="shared" si="30"/>
        <v/>
      </c>
      <c r="W1936" s="48"/>
      <c r="X1936" s="48"/>
      <c r="Y1936" s="48"/>
      <c r="Z1936" s="48"/>
      <c r="AA1936" s="48" t="s">
        <v>135</v>
      </c>
      <c r="AB1936" s="41" t="s">
        <v>116</v>
      </c>
      <c r="AC1936" s="41" t="s">
        <v>136</v>
      </c>
      <c r="AD1936" s="41" t="s">
        <v>116</v>
      </c>
      <c r="AE1936" s="48" t="s">
        <v>136</v>
      </c>
      <c r="AF1936" s="41" t="s">
        <v>136</v>
      </c>
      <c r="AG1936" s="26">
        <v>60</v>
      </c>
      <c r="AH1936" s="50">
        <v>132</v>
      </c>
      <c r="AI1936" s="50">
        <v>96</v>
      </c>
      <c r="AJ1936" s="50">
        <v>216</v>
      </c>
      <c r="AK1936" s="51" t="s">
        <v>150</v>
      </c>
      <c r="AL1936" s="27" t="s">
        <v>3723</v>
      </c>
      <c r="AM1936" s="41"/>
      <c r="AP1936" s="54"/>
      <c r="AQ1936" s="54"/>
      <c r="AR1936" s="54"/>
      <c r="AS1936" s="54"/>
    </row>
    <row r="1937" s="7" customFormat="1" ht="53" customHeight="1" spans="1:45">
      <c r="A1937" s="23" t="s">
        <v>139</v>
      </c>
      <c r="B1937" s="24" t="s">
        <v>140</v>
      </c>
      <c r="C1937" s="25" t="s">
        <v>3734</v>
      </c>
      <c r="D1937" s="26" t="s">
        <v>3721</v>
      </c>
      <c r="E1937" s="27" t="s">
        <v>3722</v>
      </c>
      <c r="F1937" s="28" t="s">
        <v>324</v>
      </c>
      <c r="G1937" s="27" t="s">
        <v>329</v>
      </c>
      <c r="H1937" s="26" t="s">
        <v>146</v>
      </c>
      <c r="I1937" s="26" t="s">
        <v>147</v>
      </c>
      <c r="J1937" s="41" t="s">
        <v>148</v>
      </c>
      <c r="K1937" s="41" t="s">
        <v>149</v>
      </c>
      <c r="L1937" s="42">
        <v>200</v>
      </c>
      <c r="M1937" s="43">
        <v>0</v>
      </c>
      <c r="N1937" s="43"/>
      <c r="O1937" s="43"/>
      <c r="P1937" s="43"/>
      <c r="Q1937" s="43"/>
      <c r="R1937" s="47">
        <v>200</v>
      </c>
      <c r="S1937" s="48"/>
      <c r="T1937" s="27"/>
      <c r="U1937" s="23"/>
      <c r="V1937" s="48" t="str">
        <f t="shared" si="30"/>
        <v/>
      </c>
      <c r="W1937" s="48"/>
      <c r="X1937" s="48"/>
      <c r="Y1937" s="48"/>
      <c r="Z1937" s="48"/>
      <c r="AA1937" s="48" t="s">
        <v>135</v>
      </c>
      <c r="AB1937" s="41" t="s">
        <v>116</v>
      </c>
      <c r="AC1937" s="41" t="s">
        <v>116</v>
      </c>
      <c r="AD1937" s="41" t="s">
        <v>116</v>
      </c>
      <c r="AE1937" s="48" t="s">
        <v>136</v>
      </c>
      <c r="AF1937" s="41" t="s">
        <v>136</v>
      </c>
      <c r="AG1937" s="26">
        <v>30</v>
      </c>
      <c r="AH1937" s="50">
        <v>66</v>
      </c>
      <c r="AI1937" s="50">
        <v>48</v>
      </c>
      <c r="AJ1937" s="50">
        <v>108</v>
      </c>
      <c r="AK1937" s="51" t="s">
        <v>150</v>
      </c>
      <c r="AL1937" s="27" t="s">
        <v>3735</v>
      </c>
      <c r="AM1937" s="41"/>
      <c r="AP1937" s="54"/>
      <c r="AQ1937" s="54"/>
      <c r="AR1937" s="54"/>
      <c r="AS1937" s="54"/>
    </row>
    <row r="1938" s="7" customFormat="1" ht="53" customHeight="1" spans="1:45">
      <c r="A1938" s="23" t="s">
        <v>139</v>
      </c>
      <c r="B1938" s="24" t="s">
        <v>140</v>
      </c>
      <c r="C1938" s="25" t="s">
        <v>3736</v>
      </c>
      <c r="D1938" s="26" t="s">
        <v>3721</v>
      </c>
      <c r="E1938" s="27" t="s">
        <v>3737</v>
      </c>
      <c r="F1938" s="28" t="s">
        <v>144</v>
      </c>
      <c r="G1938" s="27" t="s">
        <v>3738</v>
      </c>
      <c r="H1938" s="26" t="s">
        <v>146</v>
      </c>
      <c r="I1938" s="26" t="s">
        <v>147</v>
      </c>
      <c r="J1938" s="41" t="s">
        <v>148</v>
      </c>
      <c r="K1938" s="41" t="s">
        <v>149</v>
      </c>
      <c r="L1938" s="42">
        <v>440</v>
      </c>
      <c r="M1938" s="43">
        <v>0</v>
      </c>
      <c r="N1938" s="43"/>
      <c r="O1938" s="43"/>
      <c r="P1938" s="43"/>
      <c r="Q1938" s="43"/>
      <c r="R1938" s="47">
        <v>440</v>
      </c>
      <c r="S1938" s="48"/>
      <c r="T1938" s="27"/>
      <c r="U1938" s="23"/>
      <c r="V1938" s="48" t="str">
        <f t="shared" si="30"/>
        <v/>
      </c>
      <c r="W1938" s="48"/>
      <c r="X1938" s="48"/>
      <c r="Y1938" s="48"/>
      <c r="Z1938" s="48"/>
      <c r="AA1938" s="48" t="s">
        <v>135</v>
      </c>
      <c r="AB1938" s="41" t="s">
        <v>116</v>
      </c>
      <c r="AC1938" s="41" t="s">
        <v>136</v>
      </c>
      <c r="AD1938" s="41" t="s">
        <v>116</v>
      </c>
      <c r="AE1938" s="48" t="s">
        <v>136</v>
      </c>
      <c r="AF1938" s="41" t="s">
        <v>136</v>
      </c>
      <c r="AG1938" s="26">
        <v>80</v>
      </c>
      <c r="AH1938" s="50">
        <v>176</v>
      </c>
      <c r="AI1938" s="50">
        <v>128</v>
      </c>
      <c r="AJ1938" s="50">
        <v>288</v>
      </c>
      <c r="AK1938" s="51" t="s">
        <v>150</v>
      </c>
      <c r="AL1938" s="27" t="s">
        <v>3739</v>
      </c>
      <c r="AM1938" s="41"/>
      <c r="AP1938" s="54"/>
      <c r="AQ1938" s="54"/>
      <c r="AR1938" s="54"/>
      <c r="AS1938" s="54"/>
    </row>
    <row r="1939" s="7" customFormat="1" ht="53" customHeight="1" spans="1:45">
      <c r="A1939" s="23" t="s">
        <v>139</v>
      </c>
      <c r="B1939" s="24" t="s">
        <v>140</v>
      </c>
      <c r="C1939" s="25" t="s">
        <v>3740</v>
      </c>
      <c r="D1939" s="26" t="s">
        <v>3721</v>
      </c>
      <c r="E1939" s="27" t="s">
        <v>3741</v>
      </c>
      <c r="F1939" s="28" t="s">
        <v>1324</v>
      </c>
      <c r="G1939" s="29" t="s">
        <v>3742</v>
      </c>
      <c r="H1939" s="26" t="s">
        <v>146</v>
      </c>
      <c r="I1939" s="26" t="s">
        <v>147</v>
      </c>
      <c r="J1939" s="41" t="s">
        <v>148</v>
      </c>
      <c r="K1939" s="41" t="s">
        <v>149</v>
      </c>
      <c r="L1939" s="42">
        <v>240</v>
      </c>
      <c r="M1939" s="43">
        <v>0</v>
      </c>
      <c r="N1939" s="43"/>
      <c r="O1939" s="43"/>
      <c r="P1939" s="43"/>
      <c r="Q1939" s="43"/>
      <c r="R1939" s="47">
        <v>240</v>
      </c>
      <c r="S1939" s="48"/>
      <c r="T1939" s="29"/>
      <c r="U1939" s="23"/>
      <c r="V1939" s="48" t="str">
        <f t="shared" si="30"/>
        <v/>
      </c>
      <c r="W1939" s="48"/>
      <c r="X1939" s="48"/>
      <c r="Y1939" s="48"/>
      <c r="Z1939" s="48"/>
      <c r="AA1939" s="48" t="s">
        <v>135</v>
      </c>
      <c r="AB1939" s="41" t="s">
        <v>116</v>
      </c>
      <c r="AC1939" s="41" t="s">
        <v>136</v>
      </c>
      <c r="AD1939" s="41" t="s">
        <v>116</v>
      </c>
      <c r="AE1939" s="48" t="s">
        <v>136</v>
      </c>
      <c r="AF1939" s="41" t="s">
        <v>136</v>
      </c>
      <c r="AG1939" s="26">
        <v>80</v>
      </c>
      <c r="AH1939" s="50">
        <v>176</v>
      </c>
      <c r="AI1939" s="50">
        <v>128</v>
      </c>
      <c r="AJ1939" s="50">
        <v>288</v>
      </c>
      <c r="AK1939" s="51" t="s">
        <v>150</v>
      </c>
      <c r="AL1939" s="27" t="s">
        <v>3739</v>
      </c>
      <c r="AM1939" s="41"/>
      <c r="AP1939" s="54"/>
      <c r="AQ1939" s="54"/>
      <c r="AR1939" s="54"/>
      <c r="AS1939" s="54"/>
    </row>
    <row r="1940" s="7" customFormat="1" ht="53" customHeight="1" spans="1:45">
      <c r="A1940" s="23" t="s">
        <v>139</v>
      </c>
      <c r="B1940" s="24" t="s">
        <v>140</v>
      </c>
      <c r="C1940" s="25" t="s">
        <v>3743</v>
      </c>
      <c r="D1940" s="26" t="s">
        <v>3721</v>
      </c>
      <c r="E1940" s="27" t="s">
        <v>3741</v>
      </c>
      <c r="F1940" s="28" t="s">
        <v>219</v>
      </c>
      <c r="G1940" s="27" t="s">
        <v>3744</v>
      </c>
      <c r="H1940" s="26" t="s">
        <v>146</v>
      </c>
      <c r="I1940" s="26" t="s">
        <v>147</v>
      </c>
      <c r="J1940" s="41" t="s">
        <v>148</v>
      </c>
      <c r="K1940" s="41" t="s">
        <v>149</v>
      </c>
      <c r="L1940" s="42">
        <v>240</v>
      </c>
      <c r="M1940" s="43">
        <v>0</v>
      </c>
      <c r="N1940" s="43"/>
      <c r="O1940" s="43"/>
      <c r="P1940" s="43"/>
      <c r="Q1940" s="43"/>
      <c r="R1940" s="47">
        <v>240</v>
      </c>
      <c r="S1940" s="48"/>
      <c r="T1940" s="27"/>
      <c r="U1940" s="23"/>
      <c r="V1940" s="48" t="str">
        <f t="shared" si="30"/>
        <v/>
      </c>
      <c r="W1940" s="48"/>
      <c r="X1940" s="48"/>
      <c r="Y1940" s="48"/>
      <c r="Z1940" s="48"/>
      <c r="AA1940" s="48" t="s">
        <v>135</v>
      </c>
      <c r="AB1940" s="41" t="s">
        <v>116</v>
      </c>
      <c r="AC1940" s="41" t="s">
        <v>136</v>
      </c>
      <c r="AD1940" s="41" t="s">
        <v>116</v>
      </c>
      <c r="AE1940" s="48" t="s">
        <v>136</v>
      </c>
      <c r="AF1940" s="41" t="s">
        <v>136</v>
      </c>
      <c r="AG1940" s="26">
        <v>60</v>
      </c>
      <c r="AH1940" s="50">
        <v>132</v>
      </c>
      <c r="AI1940" s="50">
        <v>96</v>
      </c>
      <c r="AJ1940" s="50">
        <v>216</v>
      </c>
      <c r="AK1940" s="51" t="s">
        <v>150</v>
      </c>
      <c r="AL1940" s="27" t="s">
        <v>3723</v>
      </c>
      <c r="AM1940" s="41"/>
      <c r="AP1940" s="54"/>
      <c r="AQ1940" s="54"/>
      <c r="AR1940" s="54"/>
      <c r="AS1940" s="54"/>
    </row>
    <row r="1941" s="7" customFormat="1" ht="53" customHeight="1" spans="1:45">
      <c r="A1941" s="23" t="s">
        <v>139</v>
      </c>
      <c r="B1941" s="24" t="s">
        <v>140</v>
      </c>
      <c r="C1941" s="25" t="s">
        <v>3745</v>
      </c>
      <c r="D1941" s="26" t="s">
        <v>3721</v>
      </c>
      <c r="E1941" s="27" t="s">
        <v>3746</v>
      </c>
      <c r="F1941" s="28" t="s">
        <v>236</v>
      </c>
      <c r="G1941" s="29" t="s">
        <v>3747</v>
      </c>
      <c r="H1941" s="26" t="s">
        <v>146</v>
      </c>
      <c r="I1941" s="26" t="s">
        <v>147</v>
      </c>
      <c r="J1941" s="41" t="s">
        <v>148</v>
      </c>
      <c r="K1941" s="41" t="s">
        <v>149</v>
      </c>
      <c r="L1941" s="42">
        <v>400</v>
      </c>
      <c r="M1941" s="43">
        <v>0</v>
      </c>
      <c r="N1941" s="43"/>
      <c r="O1941" s="43"/>
      <c r="P1941" s="43"/>
      <c r="Q1941" s="43"/>
      <c r="R1941" s="47">
        <v>400</v>
      </c>
      <c r="S1941" s="48"/>
      <c r="T1941" s="29"/>
      <c r="U1941" s="23"/>
      <c r="V1941" s="48" t="str">
        <f t="shared" si="30"/>
        <v/>
      </c>
      <c r="W1941" s="48"/>
      <c r="X1941" s="48"/>
      <c r="Y1941" s="48"/>
      <c r="Z1941" s="48"/>
      <c r="AA1941" s="48" t="s">
        <v>135</v>
      </c>
      <c r="AB1941" s="41" t="s">
        <v>116</v>
      </c>
      <c r="AC1941" s="41" t="s">
        <v>136</v>
      </c>
      <c r="AD1941" s="41" t="s">
        <v>116</v>
      </c>
      <c r="AE1941" s="48" t="s">
        <v>136</v>
      </c>
      <c r="AF1941" s="41" t="s">
        <v>136</v>
      </c>
      <c r="AG1941" s="26">
        <v>80</v>
      </c>
      <c r="AH1941" s="50">
        <v>176</v>
      </c>
      <c r="AI1941" s="50">
        <v>128</v>
      </c>
      <c r="AJ1941" s="50">
        <v>288</v>
      </c>
      <c r="AK1941" s="51" t="s">
        <v>150</v>
      </c>
      <c r="AL1941" s="27" t="s">
        <v>3739</v>
      </c>
      <c r="AM1941" s="41"/>
      <c r="AP1941" s="54"/>
      <c r="AQ1941" s="54"/>
      <c r="AR1941" s="54"/>
      <c r="AS1941" s="54"/>
    </row>
    <row r="1942" s="7" customFormat="1" ht="53" customHeight="1" spans="1:45">
      <c r="A1942" s="23" t="s">
        <v>139</v>
      </c>
      <c r="B1942" s="24" t="s">
        <v>140</v>
      </c>
      <c r="C1942" s="25" t="s">
        <v>3748</v>
      </c>
      <c r="D1942" s="26" t="s">
        <v>3721</v>
      </c>
      <c r="E1942" s="27" t="s">
        <v>3741</v>
      </c>
      <c r="F1942" s="28" t="s">
        <v>2022</v>
      </c>
      <c r="G1942" s="26" t="s">
        <v>2038</v>
      </c>
      <c r="H1942" s="26" t="s">
        <v>146</v>
      </c>
      <c r="I1942" s="26" t="s">
        <v>147</v>
      </c>
      <c r="J1942" s="41" t="s">
        <v>148</v>
      </c>
      <c r="K1942" s="41" t="s">
        <v>149</v>
      </c>
      <c r="L1942" s="42">
        <v>240</v>
      </c>
      <c r="M1942" s="43">
        <v>0</v>
      </c>
      <c r="N1942" s="43"/>
      <c r="O1942" s="43"/>
      <c r="P1942" s="43"/>
      <c r="Q1942" s="43"/>
      <c r="R1942" s="47">
        <v>240</v>
      </c>
      <c r="S1942" s="48"/>
      <c r="T1942" s="26"/>
      <c r="U1942" s="23"/>
      <c r="V1942" s="48" t="str">
        <f t="shared" si="30"/>
        <v/>
      </c>
      <c r="W1942" s="48"/>
      <c r="X1942" s="48"/>
      <c r="Y1942" s="48"/>
      <c r="Z1942" s="48"/>
      <c r="AA1942" s="48" t="s">
        <v>135</v>
      </c>
      <c r="AB1942" s="41" t="s">
        <v>116</v>
      </c>
      <c r="AC1942" s="41" t="s">
        <v>136</v>
      </c>
      <c r="AD1942" s="41" t="s">
        <v>116</v>
      </c>
      <c r="AE1942" s="48" t="s">
        <v>136</v>
      </c>
      <c r="AF1942" s="41" t="s">
        <v>136</v>
      </c>
      <c r="AG1942" s="26">
        <v>60</v>
      </c>
      <c r="AH1942" s="50">
        <v>132</v>
      </c>
      <c r="AI1942" s="50">
        <v>96</v>
      </c>
      <c r="AJ1942" s="50">
        <v>216</v>
      </c>
      <c r="AK1942" s="51" t="s">
        <v>150</v>
      </c>
      <c r="AL1942" s="27" t="s">
        <v>3723</v>
      </c>
      <c r="AM1942" s="41"/>
      <c r="AP1942" s="54"/>
      <c r="AQ1942" s="54"/>
      <c r="AR1942" s="54"/>
      <c r="AS1942" s="54"/>
    </row>
    <row r="1943" s="7" customFormat="1" ht="53" customHeight="1" spans="1:45">
      <c r="A1943" s="23" t="s">
        <v>139</v>
      </c>
      <c r="B1943" s="24" t="s">
        <v>140</v>
      </c>
      <c r="C1943" s="25" t="s">
        <v>3749</v>
      </c>
      <c r="D1943" s="26" t="s">
        <v>3721</v>
      </c>
      <c r="E1943" s="27" t="s">
        <v>3746</v>
      </c>
      <c r="F1943" s="55" t="s">
        <v>383</v>
      </c>
      <c r="G1943" s="29" t="s">
        <v>3750</v>
      </c>
      <c r="H1943" s="26" t="s">
        <v>146</v>
      </c>
      <c r="I1943" s="26" t="s">
        <v>147</v>
      </c>
      <c r="J1943" s="41" t="s">
        <v>148</v>
      </c>
      <c r="K1943" s="41" t="s">
        <v>149</v>
      </c>
      <c r="L1943" s="42">
        <v>400</v>
      </c>
      <c r="M1943" s="43">
        <v>0</v>
      </c>
      <c r="N1943" s="43"/>
      <c r="O1943" s="43"/>
      <c r="P1943" s="43"/>
      <c r="Q1943" s="43"/>
      <c r="R1943" s="47">
        <v>400</v>
      </c>
      <c r="S1943" s="48"/>
      <c r="T1943" s="29"/>
      <c r="U1943" s="23"/>
      <c r="V1943" s="48" t="str">
        <f t="shared" si="30"/>
        <v/>
      </c>
      <c r="W1943" s="48"/>
      <c r="X1943" s="48"/>
      <c r="Y1943" s="48"/>
      <c r="Z1943" s="48"/>
      <c r="AA1943" s="48" t="s">
        <v>135</v>
      </c>
      <c r="AB1943" s="41" t="s">
        <v>116</v>
      </c>
      <c r="AC1943" s="41" t="s">
        <v>136</v>
      </c>
      <c r="AD1943" s="41" t="s">
        <v>116</v>
      </c>
      <c r="AE1943" s="48" t="s">
        <v>136</v>
      </c>
      <c r="AF1943" s="41" t="s">
        <v>136</v>
      </c>
      <c r="AG1943" s="26">
        <v>80</v>
      </c>
      <c r="AH1943" s="50">
        <v>176</v>
      </c>
      <c r="AI1943" s="50">
        <v>128</v>
      </c>
      <c r="AJ1943" s="50">
        <v>288</v>
      </c>
      <c r="AK1943" s="51" t="s">
        <v>150</v>
      </c>
      <c r="AL1943" s="27" t="s">
        <v>3739</v>
      </c>
      <c r="AM1943" s="41"/>
      <c r="AP1943" s="54"/>
      <c r="AQ1943" s="54"/>
      <c r="AR1943" s="54"/>
      <c r="AS1943" s="54"/>
    </row>
    <row r="1944" s="7" customFormat="1" ht="53" customHeight="1" spans="1:45">
      <c r="A1944" s="23" t="s">
        <v>139</v>
      </c>
      <c r="B1944" s="24" t="s">
        <v>140</v>
      </c>
      <c r="C1944" s="25" t="s">
        <v>3751</v>
      </c>
      <c r="D1944" s="26" t="s">
        <v>3721</v>
      </c>
      <c r="E1944" s="27" t="s">
        <v>3752</v>
      </c>
      <c r="F1944" s="30" t="s">
        <v>396</v>
      </c>
      <c r="G1944" s="29" t="s">
        <v>3753</v>
      </c>
      <c r="H1944" s="26" t="s">
        <v>146</v>
      </c>
      <c r="I1944" s="26" t="s">
        <v>147</v>
      </c>
      <c r="J1944" s="41" t="s">
        <v>148</v>
      </c>
      <c r="K1944" s="41" t="s">
        <v>149</v>
      </c>
      <c r="L1944" s="42">
        <v>600</v>
      </c>
      <c r="M1944" s="43">
        <v>0</v>
      </c>
      <c r="N1944" s="43"/>
      <c r="O1944" s="43"/>
      <c r="P1944" s="43"/>
      <c r="Q1944" s="43"/>
      <c r="R1944" s="47">
        <v>600</v>
      </c>
      <c r="S1944" s="48"/>
      <c r="T1944" s="29"/>
      <c r="U1944" s="23"/>
      <c r="V1944" s="48" t="str">
        <f t="shared" si="30"/>
        <v/>
      </c>
      <c r="W1944" s="48"/>
      <c r="X1944" s="48"/>
      <c r="Y1944" s="48"/>
      <c r="Z1944" s="48"/>
      <c r="AA1944" s="48" t="s">
        <v>135</v>
      </c>
      <c r="AB1944" s="41" t="s">
        <v>116</v>
      </c>
      <c r="AC1944" s="41" t="s">
        <v>136</v>
      </c>
      <c r="AD1944" s="41" t="s">
        <v>116</v>
      </c>
      <c r="AE1944" s="48" t="s">
        <v>136</v>
      </c>
      <c r="AF1944" s="41" t="s">
        <v>136</v>
      </c>
      <c r="AG1944" s="26">
        <v>90</v>
      </c>
      <c r="AH1944" s="50">
        <v>198</v>
      </c>
      <c r="AI1944" s="50">
        <v>144</v>
      </c>
      <c r="AJ1944" s="50">
        <v>324</v>
      </c>
      <c r="AK1944" s="51" t="s">
        <v>150</v>
      </c>
      <c r="AL1944" s="27" t="s">
        <v>3727</v>
      </c>
      <c r="AM1944" s="41"/>
      <c r="AP1944" s="54"/>
      <c r="AQ1944" s="54"/>
      <c r="AR1944" s="54"/>
      <c r="AS1944" s="54"/>
    </row>
    <row r="1945" s="7" customFormat="1" ht="53" customHeight="1" spans="1:45">
      <c r="A1945" s="23" t="s">
        <v>139</v>
      </c>
      <c r="B1945" s="24" t="s">
        <v>140</v>
      </c>
      <c r="C1945" s="25" t="s">
        <v>3754</v>
      </c>
      <c r="D1945" s="26" t="s">
        <v>3721</v>
      </c>
      <c r="E1945" s="27" t="s">
        <v>3755</v>
      </c>
      <c r="F1945" s="28" t="s">
        <v>1452</v>
      </c>
      <c r="G1945" s="27" t="s">
        <v>3756</v>
      </c>
      <c r="H1945" s="26" t="s">
        <v>146</v>
      </c>
      <c r="I1945" s="26" t="s">
        <v>147</v>
      </c>
      <c r="J1945" s="41" t="s">
        <v>148</v>
      </c>
      <c r="K1945" s="41" t="s">
        <v>149</v>
      </c>
      <c r="L1945" s="42">
        <v>120</v>
      </c>
      <c r="M1945" s="43">
        <v>0</v>
      </c>
      <c r="N1945" s="43"/>
      <c r="O1945" s="43"/>
      <c r="P1945" s="43"/>
      <c r="Q1945" s="43"/>
      <c r="R1945" s="47">
        <v>120</v>
      </c>
      <c r="S1945" s="48"/>
      <c r="T1945" s="27"/>
      <c r="U1945" s="23"/>
      <c r="V1945" s="48" t="str">
        <f t="shared" si="30"/>
        <v/>
      </c>
      <c r="W1945" s="48"/>
      <c r="X1945" s="48"/>
      <c r="Y1945" s="48"/>
      <c r="Z1945" s="48"/>
      <c r="AA1945" s="48" t="s">
        <v>135</v>
      </c>
      <c r="AB1945" s="41" t="s">
        <v>116</v>
      </c>
      <c r="AC1945" s="41" t="s">
        <v>136</v>
      </c>
      <c r="AD1945" s="41" t="s">
        <v>116</v>
      </c>
      <c r="AE1945" s="48" t="s">
        <v>136</v>
      </c>
      <c r="AF1945" s="41" t="s">
        <v>136</v>
      </c>
      <c r="AG1945" s="26">
        <v>30</v>
      </c>
      <c r="AH1945" s="50">
        <v>66</v>
      </c>
      <c r="AI1945" s="50">
        <v>48</v>
      </c>
      <c r="AJ1945" s="50">
        <v>108</v>
      </c>
      <c r="AK1945" s="51" t="s">
        <v>150</v>
      </c>
      <c r="AL1945" s="27" t="s">
        <v>3735</v>
      </c>
      <c r="AM1945" s="41"/>
      <c r="AP1945" s="54"/>
      <c r="AQ1945" s="54"/>
      <c r="AR1945" s="54"/>
      <c r="AS1945" s="54"/>
    </row>
    <row r="1946" s="7" customFormat="1" ht="53" customHeight="1" spans="1:45">
      <c r="A1946" s="23" t="s">
        <v>139</v>
      </c>
      <c r="B1946" s="24" t="s">
        <v>140</v>
      </c>
      <c r="C1946" s="25" t="s">
        <v>3757</v>
      </c>
      <c r="D1946" s="26" t="s">
        <v>3758</v>
      </c>
      <c r="E1946" s="27" t="s">
        <v>3759</v>
      </c>
      <c r="F1946" s="30" t="s">
        <v>320</v>
      </c>
      <c r="G1946" s="29" t="s">
        <v>3760</v>
      </c>
      <c r="H1946" s="26" t="s">
        <v>146</v>
      </c>
      <c r="I1946" s="26" t="s">
        <v>147</v>
      </c>
      <c r="J1946" s="41" t="s">
        <v>148</v>
      </c>
      <c r="K1946" s="41" t="s">
        <v>149</v>
      </c>
      <c r="L1946" s="42">
        <v>30</v>
      </c>
      <c r="M1946" s="43">
        <v>30</v>
      </c>
      <c r="N1946" s="43">
        <v>30</v>
      </c>
      <c r="O1946" s="43"/>
      <c r="P1946" s="43"/>
      <c r="Q1946" s="43"/>
      <c r="R1946" s="47"/>
      <c r="S1946" s="48"/>
      <c r="T1946" s="29"/>
      <c r="U1946" s="23"/>
      <c r="V1946" s="48" t="str">
        <f t="shared" si="30"/>
        <v/>
      </c>
      <c r="W1946" s="48"/>
      <c r="X1946" s="48"/>
      <c r="Y1946" s="48"/>
      <c r="Z1946" s="48"/>
      <c r="AA1946" s="48" t="s">
        <v>135</v>
      </c>
      <c r="AB1946" s="41" t="s">
        <v>116</v>
      </c>
      <c r="AC1946" s="41" t="s">
        <v>136</v>
      </c>
      <c r="AD1946" s="41" t="s">
        <v>116</v>
      </c>
      <c r="AE1946" s="48" t="s">
        <v>136</v>
      </c>
      <c r="AF1946" s="41" t="s">
        <v>136</v>
      </c>
      <c r="AG1946" s="26">
        <v>10</v>
      </c>
      <c r="AH1946" s="50">
        <v>22</v>
      </c>
      <c r="AI1946" s="50">
        <v>16</v>
      </c>
      <c r="AJ1946" s="50">
        <v>36</v>
      </c>
      <c r="AK1946" s="51" t="s">
        <v>150</v>
      </c>
      <c r="AL1946" s="27" t="s">
        <v>3761</v>
      </c>
      <c r="AM1946" s="41"/>
      <c r="AP1946" s="54"/>
      <c r="AQ1946" s="54"/>
      <c r="AR1946" s="54"/>
      <c r="AS1946" s="54"/>
    </row>
    <row r="1947" s="7" customFormat="1" ht="53" customHeight="1" spans="1:45">
      <c r="A1947" s="23" t="s">
        <v>139</v>
      </c>
      <c r="B1947" s="24" t="s">
        <v>140</v>
      </c>
      <c r="C1947" s="25" t="s">
        <v>3762</v>
      </c>
      <c r="D1947" s="26" t="s">
        <v>3758</v>
      </c>
      <c r="E1947" s="27" t="s">
        <v>3759</v>
      </c>
      <c r="F1947" s="28" t="s">
        <v>377</v>
      </c>
      <c r="G1947" s="29" t="s">
        <v>804</v>
      </c>
      <c r="H1947" s="26" t="s">
        <v>146</v>
      </c>
      <c r="I1947" s="26" t="s">
        <v>147</v>
      </c>
      <c r="J1947" s="41" t="s">
        <v>148</v>
      </c>
      <c r="K1947" s="41" t="s">
        <v>149</v>
      </c>
      <c r="L1947" s="42">
        <v>30</v>
      </c>
      <c r="M1947" s="43">
        <v>30</v>
      </c>
      <c r="N1947" s="43">
        <v>30</v>
      </c>
      <c r="O1947" s="43"/>
      <c r="P1947" s="43"/>
      <c r="Q1947" s="43"/>
      <c r="R1947" s="47"/>
      <c r="S1947" s="48"/>
      <c r="T1947" s="29"/>
      <c r="U1947" s="23"/>
      <c r="V1947" s="48" t="str">
        <f t="shared" si="30"/>
        <v/>
      </c>
      <c r="W1947" s="48"/>
      <c r="X1947" s="48"/>
      <c r="Y1947" s="48"/>
      <c r="Z1947" s="48"/>
      <c r="AA1947" s="48" t="s">
        <v>135</v>
      </c>
      <c r="AB1947" s="41" t="s">
        <v>116</v>
      </c>
      <c r="AC1947" s="41" t="s">
        <v>116</v>
      </c>
      <c r="AD1947" s="41" t="s">
        <v>116</v>
      </c>
      <c r="AE1947" s="48" t="s">
        <v>136</v>
      </c>
      <c r="AF1947" s="41" t="s">
        <v>136</v>
      </c>
      <c r="AG1947" s="26">
        <v>10</v>
      </c>
      <c r="AH1947" s="50">
        <v>22</v>
      </c>
      <c r="AI1947" s="50">
        <v>16</v>
      </c>
      <c r="AJ1947" s="50">
        <v>36</v>
      </c>
      <c r="AK1947" s="51" t="s">
        <v>150</v>
      </c>
      <c r="AL1947" s="27" t="s">
        <v>3761</v>
      </c>
      <c r="AM1947" s="41"/>
      <c r="AP1947" s="54"/>
      <c r="AQ1947" s="54"/>
      <c r="AR1947" s="54"/>
      <c r="AS1947" s="54"/>
    </row>
    <row r="1948" s="7" customFormat="1" ht="53" customHeight="1" spans="1:45">
      <c r="A1948" s="23" t="s">
        <v>139</v>
      </c>
      <c r="B1948" s="24" t="s">
        <v>140</v>
      </c>
      <c r="C1948" s="25" t="s">
        <v>3763</v>
      </c>
      <c r="D1948" s="26" t="s">
        <v>3758</v>
      </c>
      <c r="E1948" s="27" t="s">
        <v>3759</v>
      </c>
      <c r="F1948" s="30" t="s">
        <v>521</v>
      </c>
      <c r="G1948" s="26" t="s">
        <v>542</v>
      </c>
      <c r="H1948" s="26" t="s">
        <v>146</v>
      </c>
      <c r="I1948" s="26" t="s">
        <v>147</v>
      </c>
      <c r="J1948" s="41" t="s">
        <v>148</v>
      </c>
      <c r="K1948" s="41" t="s">
        <v>149</v>
      </c>
      <c r="L1948" s="42">
        <v>30</v>
      </c>
      <c r="M1948" s="43">
        <v>30</v>
      </c>
      <c r="N1948" s="43">
        <v>30</v>
      </c>
      <c r="O1948" s="43"/>
      <c r="P1948" s="43"/>
      <c r="Q1948" s="43"/>
      <c r="R1948" s="47"/>
      <c r="S1948" s="48"/>
      <c r="T1948" s="26"/>
      <c r="U1948" s="23"/>
      <c r="V1948" s="48" t="str">
        <f t="shared" si="30"/>
        <v/>
      </c>
      <c r="W1948" s="48"/>
      <c r="X1948" s="48"/>
      <c r="Y1948" s="48"/>
      <c r="Z1948" s="48"/>
      <c r="AA1948" s="48" t="s">
        <v>135</v>
      </c>
      <c r="AB1948" s="41" t="s">
        <v>116</v>
      </c>
      <c r="AC1948" s="41" t="s">
        <v>136</v>
      </c>
      <c r="AD1948" s="41" t="s">
        <v>116</v>
      </c>
      <c r="AE1948" s="48" t="s">
        <v>136</v>
      </c>
      <c r="AF1948" s="41" t="s">
        <v>136</v>
      </c>
      <c r="AG1948" s="26">
        <v>10</v>
      </c>
      <c r="AH1948" s="50">
        <v>22</v>
      </c>
      <c r="AI1948" s="50">
        <v>16</v>
      </c>
      <c r="AJ1948" s="50">
        <v>36</v>
      </c>
      <c r="AK1948" s="51" t="s">
        <v>150</v>
      </c>
      <c r="AL1948" s="27" t="s">
        <v>3761</v>
      </c>
      <c r="AM1948" s="41"/>
      <c r="AP1948" s="54"/>
      <c r="AQ1948" s="54"/>
      <c r="AR1948" s="54"/>
      <c r="AS1948" s="54"/>
    </row>
    <row r="1949" s="7" customFormat="1" ht="53" customHeight="1" spans="1:45">
      <c r="A1949" s="23" t="s">
        <v>139</v>
      </c>
      <c r="B1949" s="24" t="s">
        <v>140</v>
      </c>
      <c r="C1949" s="25" t="s">
        <v>3764</v>
      </c>
      <c r="D1949" s="26" t="s">
        <v>3758</v>
      </c>
      <c r="E1949" s="27" t="s">
        <v>3759</v>
      </c>
      <c r="F1949" s="28" t="s">
        <v>224</v>
      </c>
      <c r="G1949" s="27" t="s">
        <v>229</v>
      </c>
      <c r="H1949" s="26" t="s">
        <v>146</v>
      </c>
      <c r="I1949" s="26" t="s">
        <v>147</v>
      </c>
      <c r="J1949" s="41" t="s">
        <v>148</v>
      </c>
      <c r="K1949" s="41" t="s">
        <v>149</v>
      </c>
      <c r="L1949" s="42">
        <v>30</v>
      </c>
      <c r="M1949" s="43">
        <v>30</v>
      </c>
      <c r="N1949" s="43">
        <v>30</v>
      </c>
      <c r="O1949" s="43"/>
      <c r="P1949" s="43"/>
      <c r="Q1949" s="43"/>
      <c r="R1949" s="47"/>
      <c r="S1949" s="48"/>
      <c r="T1949" s="27"/>
      <c r="U1949" s="23"/>
      <c r="V1949" s="48" t="str">
        <f t="shared" si="30"/>
        <v/>
      </c>
      <c r="W1949" s="48"/>
      <c r="X1949" s="48"/>
      <c r="Y1949" s="48"/>
      <c r="Z1949" s="48"/>
      <c r="AA1949" s="48" t="s">
        <v>135</v>
      </c>
      <c r="AB1949" s="41" t="s">
        <v>116</v>
      </c>
      <c r="AC1949" s="41" t="s">
        <v>136</v>
      </c>
      <c r="AD1949" s="41" t="s">
        <v>116</v>
      </c>
      <c r="AE1949" s="48" t="s">
        <v>136</v>
      </c>
      <c r="AF1949" s="41" t="s">
        <v>136</v>
      </c>
      <c r="AG1949" s="26">
        <v>10</v>
      </c>
      <c r="AH1949" s="50">
        <v>22</v>
      </c>
      <c r="AI1949" s="50">
        <v>16</v>
      </c>
      <c r="AJ1949" s="50">
        <v>36</v>
      </c>
      <c r="AK1949" s="51" t="s">
        <v>150</v>
      </c>
      <c r="AL1949" s="27" t="s">
        <v>3761</v>
      </c>
      <c r="AM1949" s="41"/>
      <c r="AP1949" s="54"/>
      <c r="AQ1949" s="54"/>
      <c r="AR1949" s="54"/>
      <c r="AS1949" s="54"/>
    </row>
    <row r="1950" s="7" customFormat="1" ht="53" customHeight="1" spans="1:45">
      <c r="A1950" s="23" t="s">
        <v>139</v>
      </c>
      <c r="B1950" s="24" t="s">
        <v>140</v>
      </c>
      <c r="C1950" s="25" t="s">
        <v>3765</v>
      </c>
      <c r="D1950" s="26" t="s">
        <v>3758</v>
      </c>
      <c r="E1950" s="27" t="s">
        <v>3759</v>
      </c>
      <c r="F1950" s="30" t="s">
        <v>611</v>
      </c>
      <c r="G1950" s="26" t="s">
        <v>2176</v>
      </c>
      <c r="H1950" s="26" t="s">
        <v>146</v>
      </c>
      <c r="I1950" s="26" t="s">
        <v>147</v>
      </c>
      <c r="J1950" s="41" t="s">
        <v>148</v>
      </c>
      <c r="K1950" s="41" t="s">
        <v>149</v>
      </c>
      <c r="L1950" s="42">
        <v>30</v>
      </c>
      <c r="M1950" s="43">
        <v>30</v>
      </c>
      <c r="N1950" s="43">
        <v>30</v>
      </c>
      <c r="O1950" s="43"/>
      <c r="P1950" s="43"/>
      <c r="Q1950" s="43"/>
      <c r="R1950" s="47"/>
      <c r="S1950" s="48"/>
      <c r="T1950" s="26"/>
      <c r="U1950" s="23"/>
      <c r="V1950" s="48" t="str">
        <f t="shared" si="30"/>
        <v/>
      </c>
      <c r="W1950" s="48"/>
      <c r="X1950" s="48"/>
      <c r="Y1950" s="48"/>
      <c r="Z1950" s="48"/>
      <c r="AA1950" s="48" t="s">
        <v>135</v>
      </c>
      <c r="AB1950" s="41" t="s">
        <v>116</v>
      </c>
      <c r="AC1950" s="41" t="s">
        <v>136</v>
      </c>
      <c r="AD1950" s="41" t="s">
        <v>116</v>
      </c>
      <c r="AE1950" s="48" t="s">
        <v>136</v>
      </c>
      <c r="AF1950" s="41" t="s">
        <v>136</v>
      </c>
      <c r="AG1950" s="26">
        <v>10</v>
      </c>
      <c r="AH1950" s="50">
        <v>22</v>
      </c>
      <c r="AI1950" s="50">
        <v>16</v>
      </c>
      <c r="AJ1950" s="50">
        <v>36</v>
      </c>
      <c r="AK1950" s="51" t="s">
        <v>150</v>
      </c>
      <c r="AL1950" s="27" t="s">
        <v>3761</v>
      </c>
      <c r="AM1950" s="41"/>
      <c r="AP1950" s="54"/>
      <c r="AQ1950" s="54"/>
      <c r="AR1950" s="54"/>
      <c r="AS1950" s="54"/>
    </row>
    <row r="1951" s="7" customFormat="1" ht="53" customHeight="1" spans="1:45">
      <c r="A1951" s="23" t="s">
        <v>139</v>
      </c>
      <c r="B1951" s="24" t="s">
        <v>140</v>
      </c>
      <c r="C1951" s="25" t="s">
        <v>3766</v>
      </c>
      <c r="D1951" s="26" t="s">
        <v>3758</v>
      </c>
      <c r="E1951" s="27" t="s">
        <v>3759</v>
      </c>
      <c r="F1951" s="28" t="s">
        <v>456</v>
      </c>
      <c r="G1951" s="26" t="s">
        <v>2176</v>
      </c>
      <c r="H1951" s="26" t="s">
        <v>146</v>
      </c>
      <c r="I1951" s="26" t="s">
        <v>147</v>
      </c>
      <c r="J1951" s="41" t="s">
        <v>148</v>
      </c>
      <c r="K1951" s="41" t="s">
        <v>149</v>
      </c>
      <c r="L1951" s="42">
        <v>30</v>
      </c>
      <c r="M1951" s="43">
        <v>30</v>
      </c>
      <c r="N1951" s="43">
        <v>30</v>
      </c>
      <c r="O1951" s="43"/>
      <c r="P1951" s="43"/>
      <c r="Q1951" s="43"/>
      <c r="R1951" s="47"/>
      <c r="S1951" s="48"/>
      <c r="T1951" s="26"/>
      <c r="U1951" s="23"/>
      <c r="V1951" s="48" t="str">
        <f t="shared" si="30"/>
        <v/>
      </c>
      <c r="W1951" s="48"/>
      <c r="X1951" s="48"/>
      <c r="Y1951" s="48"/>
      <c r="Z1951" s="48"/>
      <c r="AA1951" s="48" t="s">
        <v>135</v>
      </c>
      <c r="AB1951" s="41" t="s">
        <v>116</v>
      </c>
      <c r="AC1951" s="41" t="s">
        <v>136</v>
      </c>
      <c r="AD1951" s="41" t="s">
        <v>116</v>
      </c>
      <c r="AE1951" s="48" t="s">
        <v>136</v>
      </c>
      <c r="AF1951" s="41" t="s">
        <v>136</v>
      </c>
      <c r="AG1951" s="26">
        <v>10</v>
      </c>
      <c r="AH1951" s="50">
        <v>22</v>
      </c>
      <c r="AI1951" s="50">
        <v>16</v>
      </c>
      <c r="AJ1951" s="50">
        <v>36</v>
      </c>
      <c r="AK1951" s="51" t="s">
        <v>150</v>
      </c>
      <c r="AL1951" s="27" t="s">
        <v>3761</v>
      </c>
      <c r="AM1951" s="41"/>
      <c r="AP1951" s="54"/>
      <c r="AQ1951" s="54"/>
      <c r="AR1951" s="54"/>
      <c r="AS1951" s="54"/>
    </row>
    <row r="1952" s="7" customFormat="1" ht="53" customHeight="1" spans="1:45">
      <c r="A1952" s="23" t="s">
        <v>139</v>
      </c>
      <c r="B1952" s="24" t="s">
        <v>140</v>
      </c>
      <c r="C1952" s="25" t="s">
        <v>3767</v>
      </c>
      <c r="D1952" s="26" t="s">
        <v>3758</v>
      </c>
      <c r="E1952" s="27" t="s">
        <v>3768</v>
      </c>
      <c r="F1952" s="28" t="s">
        <v>219</v>
      </c>
      <c r="G1952" s="27" t="s">
        <v>3744</v>
      </c>
      <c r="H1952" s="26" t="s">
        <v>146</v>
      </c>
      <c r="I1952" s="26" t="s">
        <v>147</v>
      </c>
      <c r="J1952" s="41" t="s">
        <v>148</v>
      </c>
      <c r="K1952" s="41" t="s">
        <v>149</v>
      </c>
      <c r="L1952" s="42">
        <v>30</v>
      </c>
      <c r="M1952" s="43">
        <v>30</v>
      </c>
      <c r="N1952" s="43">
        <v>30</v>
      </c>
      <c r="O1952" s="43"/>
      <c r="P1952" s="43"/>
      <c r="Q1952" s="43"/>
      <c r="R1952" s="47"/>
      <c r="S1952" s="48"/>
      <c r="T1952" s="27"/>
      <c r="U1952" s="23"/>
      <c r="V1952" s="48" t="str">
        <f t="shared" si="30"/>
        <v/>
      </c>
      <c r="W1952" s="48"/>
      <c r="X1952" s="48"/>
      <c r="Y1952" s="48"/>
      <c r="Z1952" s="48"/>
      <c r="AA1952" s="48" t="s">
        <v>135</v>
      </c>
      <c r="AB1952" s="41" t="s">
        <v>116</v>
      </c>
      <c r="AC1952" s="41" t="s">
        <v>136</v>
      </c>
      <c r="AD1952" s="41" t="s">
        <v>116</v>
      </c>
      <c r="AE1952" s="48" t="s">
        <v>136</v>
      </c>
      <c r="AF1952" s="41" t="s">
        <v>136</v>
      </c>
      <c r="AG1952" s="26">
        <v>10</v>
      </c>
      <c r="AH1952" s="50">
        <v>22</v>
      </c>
      <c r="AI1952" s="50">
        <v>16</v>
      </c>
      <c r="AJ1952" s="50">
        <v>36</v>
      </c>
      <c r="AK1952" s="51" t="s">
        <v>150</v>
      </c>
      <c r="AL1952" s="27" t="s">
        <v>3761</v>
      </c>
      <c r="AM1952" s="41"/>
      <c r="AP1952" s="54"/>
      <c r="AQ1952" s="54"/>
      <c r="AR1952" s="54"/>
      <c r="AS1952" s="54"/>
    </row>
    <row r="1953" s="7" customFormat="1" ht="53" customHeight="1" spans="1:45">
      <c r="A1953" s="23" t="s">
        <v>139</v>
      </c>
      <c r="B1953" s="24" t="s">
        <v>140</v>
      </c>
      <c r="C1953" s="25" t="s">
        <v>3769</v>
      </c>
      <c r="D1953" s="26" t="s">
        <v>3758</v>
      </c>
      <c r="E1953" s="27" t="s">
        <v>3768</v>
      </c>
      <c r="F1953" s="28" t="s">
        <v>2022</v>
      </c>
      <c r="G1953" s="26" t="s">
        <v>2038</v>
      </c>
      <c r="H1953" s="26" t="s">
        <v>146</v>
      </c>
      <c r="I1953" s="26" t="s">
        <v>147</v>
      </c>
      <c r="J1953" s="41" t="s">
        <v>148</v>
      </c>
      <c r="K1953" s="41" t="s">
        <v>149</v>
      </c>
      <c r="L1953" s="42">
        <v>30</v>
      </c>
      <c r="M1953" s="43">
        <v>30</v>
      </c>
      <c r="N1953" s="43">
        <v>30</v>
      </c>
      <c r="O1953" s="43"/>
      <c r="P1953" s="43"/>
      <c r="Q1953" s="43"/>
      <c r="R1953" s="47"/>
      <c r="S1953" s="48"/>
      <c r="T1953" s="26"/>
      <c r="U1953" s="23"/>
      <c r="V1953" s="48" t="str">
        <f t="shared" si="30"/>
        <v/>
      </c>
      <c r="W1953" s="48"/>
      <c r="X1953" s="48"/>
      <c r="Y1953" s="48"/>
      <c r="Z1953" s="48"/>
      <c r="AA1953" s="48" t="s">
        <v>135</v>
      </c>
      <c r="AB1953" s="41" t="s">
        <v>116</v>
      </c>
      <c r="AC1953" s="41" t="s">
        <v>136</v>
      </c>
      <c r="AD1953" s="41" t="s">
        <v>116</v>
      </c>
      <c r="AE1953" s="48" t="s">
        <v>136</v>
      </c>
      <c r="AF1953" s="41" t="s">
        <v>136</v>
      </c>
      <c r="AG1953" s="26">
        <v>10</v>
      </c>
      <c r="AH1953" s="50">
        <v>22</v>
      </c>
      <c r="AI1953" s="50">
        <v>16</v>
      </c>
      <c r="AJ1953" s="50">
        <v>36</v>
      </c>
      <c r="AK1953" s="51" t="s">
        <v>150</v>
      </c>
      <c r="AL1953" s="27" t="s">
        <v>3761</v>
      </c>
      <c r="AM1953" s="41"/>
      <c r="AP1953" s="54"/>
      <c r="AQ1953" s="54"/>
      <c r="AR1953" s="54"/>
      <c r="AS1953" s="54"/>
    </row>
    <row r="1954" s="7" customFormat="1" ht="53" customHeight="1" spans="1:45">
      <c r="A1954" s="23" t="s">
        <v>139</v>
      </c>
      <c r="B1954" s="24" t="s">
        <v>140</v>
      </c>
      <c r="C1954" s="25" t="s">
        <v>3770</v>
      </c>
      <c r="D1954" s="26" t="s">
        <v>3758</v>
      </c>
      <c r="E1954" s="27" t="s">
        <v>3768</v>
      </c>
      <c r="F1954" s="28" t="s">
        <v>1452</v>
      </c>
      <c r="G1954" s="27" t="s">
        <v>3756</v>
      </c>
      <c r="H1954" s="26" t="s">
        <v>146</v>
      </c>
      <c r="I1954" s="26" t="s">
        <v>147</v>
      </c>
      <c r="J1954" s="41" t="s">
        <v>148</v>
      </c>
      <c r="K1954" s="41" t="s">
        <v>149</v>
      </c>
      <c r="L1954" s="42">
        <v>20</v>
      </c>
      <c r="M1954" s="43">
        <v>20</v>
      </c>
      <c r="N1954" s="43">
        <v>20</v>
      </c>
      <c r="O1954" s="43"/>
      <c r="P1954" s="43"/>
      <c r="Q1954" s="43"/>
      <c r="R1954" s="47"/>
      <c r="S1954" s="48"/>
      <c r="T1954" s="27"/>
      <c r="U1954" s="23"/>
      <c r="V1954" s="48" t="str">
        <f t="shared" si="30"/>
        <v/>
      </c>
      <c r="W1954" s="48"/>
      <c r="X1954" s="48"/>
      <c r="Y1954" s="48"/>
      <c r="Z1954" s="48"/>
      <c r="AA1954" s="48" t="s">
        <v>135</v>
      </c>
      <c r="AB1954" s="41" t="s">
        <v>116</v>
      </c>
      <c r="AC1954" s="41" t="s">
        <v>136</v>
      </c>
      <c r="AD1954" s="41" t="s">
        <v>116</v>
      </c>
      <c r="AE1954" s="48" t="s">
        <v>136</v>
      </c>
      <c r="AF1954" s="41" t="s">
        <v>136</v>
      </c>
      <c r="AG1954" s="26">
        <v>7</v>
      </c>
      <c r="AH1954" s="50">
        <v>15.4</v>
      </c>
      <c r="AI1954" s="50">
        <v>11.2</v>
      </c>
      <c r="AJ1954" s="50">
        <v>25.2</v>
      </c>
      <c r="AK1954" s="51" t="s">
        <v>150</v>
      </c>
      <c r="AL1954" s="27" t="s">
        <v>3771</v>
      </c>
      <c r="AM1954" s="41"/>
      <c r="AP1954" s="54"/>
      <c r="AQ1954" s="54"/>
      <c r="AR1954" s="54"/>
      <c r="AS1954" s="54"/>
    </row>
    <row r="1955" s="7" customFormat="1" ht="53" customHeight="1" spans="1:45">
      <c r="A1955" s="23" t="s">
        <v>139</v>
      </c>
      <c r="B1955" s="24" t="s">
        <v>140</v>
      </c>
      <c r="C1955" s="25" t="s">
        <v>3772</v>
      </c>
      <c r="D1955" s="26" t="s">
        <v>3758</v>
      </c>
      <c r="E1955" s="27" t="s">
        <v>3768</v>
      </c>
      <c r="F1955" s="28" t="s">
        <v>1434</v>
      </c>
      <c r="G1955" s="28" t="s">
        <v>2129</v>
      </c>
      <c r="H1955" s="26" t="s">
        <v>146</v>
      </c>
      <c r="I1955" s="26" t="s">
        <v>147</v>
      </c>
      <c r="J1955" s="41" t="s">
        <v>148</v>
      </c>
      <c r="K1955" s="41" t="s">
        <v>149</v>
      </c>
      <c r="L1955" s="42">
        <v>20</v>
      </c>
      <c r="M1955" s="43">
        <v>20</v>
      </c>
      <c r="N1955" s="43">
        <v>20</v>
      </c>
      <c r="O1955" s="43"/>
      <c r="P1955" s="43"/>
      <c r="Q1955" s="43"/>
      <c r="R1955" s="47"/>
      <c r="S1955" s="48"/>
      <c r="T1955" s="28"/>
      <c r="U1955" s="23"/>
      <c r="V1955" s="48" t="str">
        <f t="shared" si="30"/>
        <v/>
      </c>
      <c r="W1955" s="48"/>
      <c r="X1955" s="48"/>
      <c r="Y1955" s="48"/>
      <c r="Z1955" s="48"/>
      <c r="AA1955" s="48" t="s">
        <v>135</v>
      </c>
      <c r="AB1955" s="41" t="s">
        <v>116</v>
      </c>
      <c r="AC1955" s="41" t="s">
        <v>136</v>
      </c>
      <c r="AD1955" s="41" t="s">
        <v>116</v>
      </c>
      <c r="AE1955" s="48" t="s">
        <v>136</v>
      </c>
      <c r="AF1955" s="41" t="s">
        <v>136</v>
      </c>
      <c r="AG1955" s="26">
        <v>7</v>
      </c>
      <c r="AH1955" s="50">
        <v>15.4</v>
      </c>
      <c r="AI1955" s="50">
        <v>11.2</v>
      </c>
      <c r="AJ1955" s="50">
        <v>25.2</v>
      </c>
      <c r="AK1955" s="51" t="s">
        <v>150</v>
      </c>
      <c r="AL1955" s="27" t="s">
        <v>3771</v>
      </c>
      <c r="AM1955" s="41"/>
      <c r="AP1955" s="54"/>
      <c r="AQ1955" s="54"/>
      <c r="AR1955" s="54"/>
      <c r="AS1955" s="54"/>
    </row>
    <row r="1956" s="7" customFormat="1" ht="53" customHeight="1" spans="1:45">
      <c r="A1956" s="23" t="s">
        <v>139</v>
      </c>
      <c r="B1956" s="24" t="s">
        <v>140</v>
      </c>
      <c r="C1956" s="25" t="s">
        <v>3773</v>
      </c>
      <c r="D1956" s="26" t="s">
        <v>3758</v>
      </c>
      <c r="E1956" s="27" t="s">
        <v>3768</v>
      </c>
      <c r="F1956" s="30" t="s">
        <v>246</v>
      </c>
      <c r="G1956" s="26" t="s">
        <v>3732</v>
      </c>
      <c r="H1956" s="26" t="s">
        <v>146</v>
      </c>
      <c r="I1956" s="26" t="s">
        <v>147</v>
      </c>
      <c r="J1956" s="41" t="s">
        <v>148</v>
      </c>
      <c r="K1956" s="41" t="s">
        <v>149</v>
      </c>
      <c r="L1956" s="42">
        <v>20</v>
      </c>
      <c r="M1956" s="43">
        <v>20</v>
      </c>
      <c r="N1956" s="43">
        <v>20</v>
      </c>
      <c r="O1956" s="43"/>
      <c r="P1956" s="43"/>
      <c r="Q1956" s="43"/>
      <c r="R1956" s="47"/>
      <c r="S1956" s="48"/>
      <c r="T1956" s="26"/>
      <c r="U1956" s="23"/>
      <c r="V1956" s="48" t="str">
        <f t="shared" si="30"/>
        <v/>
      </c>
      <c r="W1956" s="48"/>
      <c r="X1956" s="48"/>
      <c r="Y1956" s="48"/>
      <c r="Z1956" s="48"/>
      <c r="AA1956" s="48" t="s">
        <v>135</v>
      </c>
      <c r="AB1956" s="41" t="s">
        <v>116</v>
      </c>
      <c r="AC1956" s="41" t="s">
        <v>136</v>
      </c>
      <c r="AD1956" s="41" t="s">
        <v>116</v>
      </c>
      <c r="AE1956" s="48" t="s">
        <v>136</v>
      </c>
      <c r="AF1956" s="41" t="s">
        <v>136</v>
      </c>
      <c r="AG1956" s="26">
        <v>7</v>
      </c>
      <c r="AH1956" s="50">
        <v>15.4</v>
      </c>
      <c r="AI1956" s="50">
        <v>11.2</v>
      </c>
      <c r="AJ1956" s="50">
        <v>25.2</v>
      </c>
      <c r="AK1956" s="51" t="s">
        <v>150</v>
      </c>
      <c r="AL1956" s="27" t="s">
        <v>3771</v>
      </c>
      <c r="AM1956" s="41"/>
      <c r="AP1956" s="54"/>
      <c r="AQ1956" s="54"/>
      <c r="AR1956" s="54"/>
      <c r="AS1956" s="54"/>
    </row>
    <row r="1957" s="7" customFormat="1" ht="53" customHeight="1" spans="1:45">
      <c r="A1957" s="23" t="s">
        <v>139</v>
      </c>
      <c r="B1957" s="24" t="s">
        <v>140</v>
      </c>
      <c r="C1957" s="25" t="s">
        <v>3774</v>
      </c>
      <c r="D1957" s="26" t="s">
        <v>3775</v>
      </c>
      <c r="E1957" s="27" t="s">
        <v>3776</v>
      </c>
      <c r="F1957" s="28" t="s">
        <v>219</v>
      </c>
      <c r="G1957" s="26" t="s">
        <v>1893</v>
      </c>
      <c r="H1957" s="26" t="s">
        <v>146</v>
      </c>
      <c r="I1957" s="26" t="s">
        <v>147</v>
      </c>
      <c r="J1957" s="41" t="s">
        <v>148</v>
      </c>
      <c r="K1957" s="41" t="s">
        <v>149</v>
      </c>
      <c r="L1957" s="42">
        <v>18</v>
      </c>
      <c r="M1957" s="43">
        <v>0</v>
      </c>
      <c r="N1957" s="43"/>
      <c r="O1957" s="43"/>
      <c r="P1957" s="43"/>
      <c r="Q1957" s="43"/>
      <c r="R1957" s="47">
        <v>18</v>
      </c>
      <c r="S1957" s="48"/>
      <c r="T1957" s="26"/>
      <c r="U1957" s="23"/>
      <c r="V1957" s="48" t="str">
        <f t="shared" si="30"/>
        <v/>
      </c>
      <c r="W1957" s="48"/>
      <c r="X1957" s="48"/>
      <c r="Y1957" s="48"/>
      <c r="Z1957" s="48"/>
      <c r="AA1957" s="48" t="s">
        <v>135</v>
      </c>
      <c r="AB1957" s="41" t="s">
        <v>116</v>
      </c>
      <c r="AC1957" s="41" t="s">
        <v>136</v>
      </c>
      <c r="AD1957" s="41" t="s">
        <v>116</v>
      </c>
      <c r="AE1957" s="48" t="s">
        <v>136</v>
      </c>
      <c r="AF1957" s="41" t="s">
        <v>136</v>
      </c>
      <c r="AG1957" s="26">
        <v>76</v>
      </c>
      <c r="AH1957" s="50">
        <v>167.2</v>
      </c>
      <c r="AI1957" s="50">
        <v>121.6</v>
      </c>
      <c r="AJ1957" s="50">
        <v>273.6</v>
      </c>
      <c r="AK1957" s="51" t="s">
        <v>150</v>
      </c>
      <c r="AL1957" s="27" t="s">
        <v>3777</v>
      </c>
      <c r="AM1957" s="41"/>
      <c r="AP1957" s="54"/>
      <c r="AQ1957" s="54"/>
      <c r="AR1957" s="54"/>
      <c r="AS1957" s="54"/>
    </row>
    <row r="1958" s="7" customFormat="1" ht="53" customHeight="1" spans="1:45">
      <c r="A1958" s="23" t="s">
        <v>139</v>
      </c>
      <c r="B1958" s="24" t="s">
        <v>140</v>
      </c>
      <c r="C1958" s="25" t="s">
        <v>3778</v>
      </c>
      <c r="D1958" s="26" t="s">
        <v>3775</v>
      </c>
      <c r="E1958" s="27" t="s">
        <v>3779</v>
      </c>
      <c r="F1958" s="28" t="s">
        <v>224</v>
      </c>
      <c r="G1958" s="26" t="s">
        <v>417</v>
      </c>
      <c r="H1958" s="26" t="s">
        <v>146</v>
      </c>
      <c r="I1958" s="26" t="s">
        <v>147</v>
      </c>
      <c r="J1958" s="41" t="s">
        <v>148</v>
      </c>
      <c r="K1958" s="41" t="s">
        <v>149</v>
      </c>
      <c r="L1958" s="42">
        <v>120</v>
      </c>
      <c r="M1958" s="43">
        <v>0</v>
      </c>
      <c r="N1958" s="43"/>
      <c r="O1958" s="43"/>
      <c r="P1958" s="43"/>
      <c r="Q1958" s="43"/>
      <c r="R1958" s="47">
        <v>120</v>
      </c>
      <c r="S1958" s="48"/>
      <c r="T1958" s="26"/>
      <c r="U1958" s="23"/>
      <c r="V1958" s="48" t="str">
        <f t="shared" si="30"/>
        <v/>
      </c>
      <c r="W1958" s="48"/>
      <c r="X1958" s="48"/>
      <c r="Y1958" s="48"/>
      <c r="Z1958" s="48"/>
      <c r="AA1958" s="48" t="s">
        <v>135</v>
      </c>
      <c r="AB1958" s="41" t="s">
        <v>116</v>
      </c>
      <c r="AC1958" s="41" t="s">
        <v>136</v>
      </c>
      <c r="AD1958" s="41" t="s">
        <v>116</v>
      </c>
      <c r="AE1958" s="48" t="s">
        <v>136</v>
      </c>
      <c r="AF1958" s="41" t="s">
        <v>136</v>
      </c>
      <c r="AG1958" s="26">
        <v>37</v>
      </c>
      <c r="AH1958" s="50">
        <v>81.4</v>
      </c>
      <c r="AI1958" s="50">
        <v>59.2</v>
      </c>
      <c r="AJ1958" s="50">
        <v>133.2</v>
      </c>
      <c r="AK1958" s="51" t="s">
        <v>150</v>
      </c>
      <c r="AL1958" s="27" t="s">
        <v>3780</v>
      </c>
      <c r="AM1958" s="41"/>
      <c r="AP1958" s="54"/>
      <c r="AQ1958" s="54"/>
      <c r="AR1958" s="54"/>
      <c r="AS1958" s="54"/>
    </row>
    <row r="1959" s="7" customFormat="1" ht="53" customHeight="1" spans="1:45">
      <c r="A1959" s="23" t="s">
        <v>139</v>
      </c>
      <c r="B1959" s="24" t="s">
        <v>140</v>
      </c>
      <c r="C1959" s="25" t="s">
        <v>3781</v>
      </c>
      <c r="D1959" s="26" t="s">
        <v>3775</v>
      </c>
      <c r="E1959" s="27" t="s">
        <v>3782</v>
      </c>
      <c r="F1959" s="28" t="s">
        <v>224</v>
      </c>
      <c r="G1959" s="26" t="s">
        <v>225</v>
      </c>
      <c r="H1959" s="26" t="s">
        <v>146</v>
      </c>
      <c r="I1959" s="26" t="s">
        <v>147</v>
      </c>
      <c r="J1959" s="41" t="s">
        <v>148</v>
      </c>
      <c r="K1959" s="41" t="s">
        <v>149</v>
      </c>
      <c r="L1959" s="42">
        <v>100</v>
      </c>
      <c r="M1959" s="43">
        <v>0</v>
      </c>
      <c r="N1959" s="43"/>
      <c r="O1959" s="43"/>
      <c r="P1959" s="43"/>
      <c r="Q1959" s="43"/>
      <c r="R1959" s="47">
        <v>100</v>
      </c>
      <c r="S1959" s="48"/>
      <c r="T1959" s="26"/>
      <c r="U1959" s="23"/>
      <c r="V1959" s="48" t="str">
        <f t="shared" si="30"/>
        <v/>
      </c>
      <c r="W1959" s="48"/>
      <c r="X1959" s="48"/>
      <c r="Y1959" s="48"/>
      <c r="Z1959" s="48"/>
      <c r="AA1959" s="48" t="s">
        <v>135</v>
      </c>
      <c r="AB1959" s="41" t="s">
        <v>116</v>
      </c>
      <c r="AC1959" s="41" t="s">
        <v>136</v>
      </c>
      <c r="AD1959" s="41" t="s">
        <v>116</v>
      </c>
      <c r="AE1959" s="48" t="s">
        <v>136</v>
      </c>
      <c r="AF1959" s="41" t="s">
        <v>136</v>
      </c>
      <c r="AG1959" s="26">
        <v>65</v>
      </c>
      <c r="AH1959" s="50">
        <v>143</v>
      </c>
      <c r="AI1959" s="50">
        <v>104</v>
      </c>
      <c r="AJ1959" s="50">
        <v>234</v>
      </c>
      <c r="AK1959" s="51" t="s">
        <v>150</v>
      </c>
      <c r="AL1959" s="27" t="s">
        <v>3783</v>
      </c>
      <c r="AM1959" s="41"/>
      <c r="AP1959" s="54"/>
      <c r="AQ1959" s="54"/>
      <c r="AR1959" s="54"/>
      <c r="AS1959" s="54"/>
    </row>
    <row r="1960" s="7" customFormat="1" ht="53" customHeight="1" spans="1:45">
      <c r="A1960" s="23" t="s">
        <v>139</v>
      </c>
      <c r="B1960" s="24" t="s">
        <v>140</v>
      </c>
      <c r="C1960" s="25" t="s">
        <v>3784</v>
      </c>
      <c r="D1960" s="26" t="s">
        <v>3775</v>
      </c>
      <c r="E1960" s="27" t="s">
        <v>3785</v>
      </c>
      <c r="F1960" s="28" t="s">
        <v>224</v>
      </c>
      <c r="G1960" s="27" t="s">
        <v>229</v>
      </c>
      <c r="H1960" s="26" t="s">
        <v>146</v>
      </c>
      <c r="I1960" s="26" t="s">
        <v>147</v>
      </c>
      <c r="J1960" s="41" t="s">
        <v>148</v>
      </c>
      <c r="K1960" s="41" t="s">
        <v>149</v>
      </c>
      <c r="L1960" s="42">
        <v>50</v>
      </c>
      <c r="M1960" s="43">
        <v>0</v>
      </c>
      <c r="N1960" s="43"/>
      <c r="O1960" s="43"/>
      <c r="P1960" s="43"/>
      <c r="Q1960" s="43"/>
      <c r="R1960" s="47">
        <v>50</v>
      </c>
      <c r="S1960" s="48"/>
      <c r="T1960" s="27"/>
      <c r="U1960" s="23"/>
      <c r="V1960" s="48" t="str">
        <f t="shared" si="30"/>
        <v/>
      </c>
      <c r="W1960" s="48"/>
      <c r="X1960" s="48"/>
      <c r="Y1960" s="48"/>
      <c r="Z1960" s="48"/>
      <c r="AA1960" s="48" t="s">
        <v>135</v>
      </c>
      <c r="AB1960" s="41" t="s">
        <v>116</v>
      </c>
      <c r="AC1960" s="41" t="s">
        <v>136</v>
      </c>
      <c r="AD1960" s="41" t="s">
        <v>116</v>
      </c>
      <c r="AE1960" s="48" t="s">
        <v>136</v>
      </c>
      <c r="AF1960" s="41" t="s">
        <v>136</v>
      </c>
      <c r="AG1960" s="26">
        <v>49</v>
      </c>
      <c r="AH1960" s="50">
        <v>107.8</v>
      </c>
      <c r="AI1960" s="50">
        <v>78.4</v>
      </c>
      <c r="AJ1960" s="50">
        <v>176.4</v>
      </c>
      <c r="AK1960" s="51" t="s">
        <v>150</v>
      </c>
      <c r="AL1960" s="27" t="s">
        <v>3786</v>
      </c>
      <c r="AM1960" s="41"/>
      <c r="AP1960" s="54"/>
      <c r="AQ1960" s="54"/>
      <c r="AR1960" s="54"/>
      <c r="AS1960" s="54"/>
    </row>
    <row r="1961" s="7" customFormat="1" ht="53" customHeight="1" spans="1:45">
      <c r="A1961" s="23" t="s">
        <v>139</v>
      </c>
      <c r="B1961" s="24" t="s">
        <v>140</v>
      </c>
      <c r="C1961" s="25" t="s">
        <v>3787</v>
      </c>
      <c r="D1961" s="26" t="s">
        <v>3775</v>
      </c>
      <c r="E1961" s="27" t="s">
        <v>3788</v>
      </c>
      <c r="F1961" s="28" t="s">
        <v>224</v>
      </c>
      <c r="G1961" s="26" t="s">
        <v>356</v>
      </c>
      <c r="H1961" s="26" t="s">
        <v>146</v>
      </c>
      <c r="I1961" s="26" t="s">
        <v>147</v>
      </c>
      <c r="J1961" s="41" t="s">
        <v>148</v>
      </c>
      <c r="K1961" s="41" t="s">
        <v>149</v>
      </c>
      <c r="L1961" s="42">
        <v>30</v>
      </c>
      <c r="M1961" s="43">
        <v>0</v>
      </c>
      <c r="N1961" s="43"/>
      <c r="O1961" s="43"/>
      <c r="P1961" s="43"/>
      <c r="Q1961" s="43"/>
      <c r="R1961" s="47">
        <v>30</v>
      </c>
      <c r="S1961" s="48"/>
      <c r="T1961" s="26"/>
      <c r="U1961" s="23"/>
      <c r="V1961" s="48" t="str">
        <f t="shared" si="30"/>
        <v/>
      </c>
      <c r="W1961" s="48"/>
      <c r="X1961" s="48"/>
      <c r="Y1961" s="48"/>
      <c r="Z1961" s="48"/>
      <c r="AA1961" s="48" t="s">
        <v>135</v>
      </c>
      <c r="AB1961" s="41" t="s">
        <v>116</v>
      </c>
      <c r="AC1961" s="41" t="s">
        <v>116</v>
      </c>
      <c r="AD1961" s="41" t="s">
        <v>116</v>
      </c>
      <c r="AE1961" s="48" t="s">
        <v>136</v>
      </c>
      <c r="AF1961" s="41" t="s">
        <v>136</v>
      </c>
      <c r="AG1961" s="26">
        <v>49</v>
      </c>
      <c r="AH1961" s="50">
        <v>107.8</v>
      </c>
      <c r="AI1961" s="50">
        <v>78.4</v>
      </c>
      <c r="AJ1961" s="50">
        <v>176.4</v>
      </c>
      <c r="AK1961" s="51" t="s">
        <v>150</v>
      </c>
      <c r="AL1961" s="27" t="s">
        <v>3786</v>
      </c>
      <c r="AM1961" s="41"/>
      <c r="AP1961" s="54"/>
      <c r="AQ1961" s="54"/>
      <c r="AR1961" s="54"/>
      <c r="AS1961" s="54"/>
    </row>
    <row r="1962" s="7" customFormat="1" ht="53" customHeight="1" spans="1:45">
      <c r="A1962" s="23" t="s">
        <v>139</v>
      </c>
      <c r="B1962" s="24" t="s">
        <v>140</v>
      </c>
      <c r="C1962" s="25" t="s">
        <v>3789</v>
      </c>
      <c r="D1962" s="26" t="s">
        <v>3775</v>
      </c>
      <c r="E1962" s="27" t="s">
        <v>3790</v>
      </c>
      <c r="F1962" s="28" t="s">
        <v>224</v>
      </c>
      <c r="G1962" s="26" t="s">
        <v>429</v>
      </c>
      <c r="H1962" s="26" t="s">
        <v>146</v>
      </c>
      <c r="I1962" s="26" t="s">
        <v>147</v>
      </c>
      <c r="J1962" s="41" t="s">
        <v>148</v>
      </c>
      <c r="K1962" s="41" t="s">
        <v>149</v>
      </c>
      <c r="L1962" s="42">
        <v>10</v>
      </c>
      <c r="M1962" s="43">
        <v>0</v>
      </c>
      <c r="N1962" s="43"/>
      <c r="O1962" s="43"/>
      <c r="P1962" s="43"/>
      <c r="Q1962" s="43"/>
      <c r="R1962" s="47">
        <v>10</v>
      </c>
      <c r="S1962" s="48"/>
      <c r="T1962" s="26"/>
      <c r="U1962" s="23"/>
      <c r="V1962" s="48" t="str">
        <f t="shared" si="30"/>
        <v/>
      </c>
      <c r="W1962" s="48"/>
      <c r="X1962" s="48"/>
      <c r="Y1962" s="48"/>
      <c r="Z1962" s="48"/>
      <c r="AA1962" s="48" t="s">
        <v>135</v>
      </c>
      <c r="AB1962" s="41" t="s">
        <v>116</v>
      </c>
      <c r="AC1962" s="41" t="s">
        <v>116</v>
      </c>
      <c r="AD1962" s="41" t="s">
        <v>116</v>
      </c>
      <c r="AE1962" s="48" t="s">
        <v>136</v>
      </c>
      <c r="AF1962" s="41" t="s">
        <v>136</v>
      </c>
      <c r="AG1962" s="26">
        <v>69</v>
      </c>
      <c r="AH1962" s="50">
        <v>151.8</v>
      </c>
      <c r="AI1962" s="50">
        <v>110.4</v>
      </c>
      <c r="AJ1962" s="50">
        <v>248.4</v>
      </c>
      <c r="AK1962" s="51" t="s">
        <v>150</v>
      </c>
      <c r="AL1962" s="27" t="s">
        <v>3791</v>
      </c>
      <c r="AM1962" s="41"/>
      <c r="AP1962" s="54"/>
      <c r="AQ1962" s="54"/>
      <c r="AR1962" s="54"/>
      <c r="AS1962" s="54"/>
    </row>
    <row r="1963" s="7" customFormat="1" ht="53" customHeight="1" spans="1:45">
      <c r="A1963" s="23" t="s">
        <v>139</v>
      </c>
      <c r="B1963" s="24" t="s">
        <v>140</v>
      </c>
      <c r="C1963" s="25" t="s">
        <v>3792</v>
      </c>
      <c r="D1963" s="26" t="s">
        <v>3775</v>
      </c>
      <c r="E1963" s="27" t="s">
        <v>3793</v>
      </c>
      <c r="F1963" s="28" t="s">
        <v>224</v>
      </c>
      <c r="G1963" s="26" t="s">
        <v>233</v>
      </c>
      <c r="H1963" s="26" t="s">
        <v>146</v>
      </c>
      <c r="I1963" s="26" t="s">
        <v>147</v>
      </c>
      <c r="J1963" s="41" t="s">
        <v>148</v>
      </c>
      <c r="K1963" s="41" t="s">
        <v>149</v>
      </c>
      <c r="L1963" s="42">
        <v>20</v>
      </c>
      <c r="M1963" s="43">
        <v>0</v>
      </c>
      <c r="N1963" s="43"/>
      <c r="O1963" s="43"/>
      <c r="P1963" s="43"/>
      <c r="Q1963" s="43"/>
      <c r="R1963" s="47">
        <v>20</v>
      </c>
      <c r="S1963" s="48"/>
      <c r="T1963" s="26"/>
      <c r="U1963" s="23"/>
      <c r="V1963" s="48" t="str">
        <f t="shared" si="30"/>
        <v/>
      </c>
      <c r="W1963" s="48"/>
      <c r="X1963" s="48"/>
      <c r="Y1963" s="48"/>
      <c r="Z1963" s="48"/>
      <c r="AA1963" s="48" t="s">
        <v>135</v>
      </c>
      <c r="AB1963" s="41" t="s">
        <v>116</v>
      </c>
      <c r="AC1963" s="41" t="s">
        <v>116</v>
      </c>
      <c r="AD1963" s="41" t="s">
        <v>116</v>
      </c>
      <c r="AE1963" s="48" t="s">
        <v>136</v>
      </c>
      <c r="AF1963" s="41" t="s">
        <v>136</v>
      </c>
      <c r="AG1963" s="26">
        <v>45</v>
      </c>
      <c r="AH1963" s="50">
        <v>99</v>
      </c>
      <c r="AI1963" s="50">
        <v>72</v>
      </c>
      <c r="AJ1963" s="50">
        <v>162</v>
      </c>
      <c r="AK1963" s="51" t="s">
        <v>150</v>
      </c>
      <c r="AL1963" s="27" t="s">
        <v>3794</v>
      </c>
      <c r="AM1963" s="41"/>
      <c r="AP1963" s="54"/>
      <c r="AQ1963" s="54"/>
      <c r="AR1963" s="54"/>
      <c r="AS1963" s="54"/>
    </row>
    <row r="1964" s="7" customFormat="1" ht="53" customHeight="1" spans="1:45">
      <c r="A1964" s="23" t="s">
        <v>139</v>
      </c>
      <c r="B1964" s="24" t="s">
        <v>140</v>
      </c>
      <c r="C1964" s="25" t="s">
        <v>3795</v>
      </c>
      <c r="D1964" s="26" t="s">
        <v>3775</v>
      </c>
      <c r="E1964" s="27" t="s">
        <v>3796</v>
      </c>
      <c r="F1964" s="28" t="s">
        <v>224</v>
      </c>
      <c r="G1964" s="26" t="s">
        <v>444</v>
      </c>
      <c r="H1964" s="26" t="s">
        <v>146</v>
      </c>
      <c r="I1964" s="26" t="s">
        <v>147</v>
      </c>
      <c r="J1964" s="41" t="s">
        <v>148</v>
      </c>
      <c r="K1964" s="41" t="s">
        <v>149</v>
      </c>
      <c r="L1964" s="42">
        <v>40</v>
      </c>
      <c r="M1964" s="43">
        <v>0</v>
      </c>
      <c r="N1964" s="43"/>
      <c r="O1964" s="43"/>
      <c r="P1964" s="43"/>
      <c r="Q1964" s="43"/>
      <c r="R1964" s="47">
        <v>40</v>
      </c>
      <c r="S1964" s="48"/>
      <c r="T1964" s="26"/>
      <c r="U1964" s="23"/>
      <c r="V1964" s="48" t="str">
        <f t="shared" si="30"/>
        <v/>
      </c>
      <c r="W1964" s="48"/>
      <c r="X1964" s="48"/>
      <c r="Y1964" s="48"/>
      <c r="Z1964" s="48"/>
      <c r="AA1964" s="48" t="s">
        <v>135</v>
      </c>
      <c r="AB1964" s="41" t="s">
        <v>116</v>
      </c>
      <c r="AC1964" s="41" t="s">
        <v>116</v>
      </c>
      <c r="AD1964" s="41" t="s">
        <v>116</v>
      </c>
      <c r="AE1964" s="48" t="s">
        <v>136</v>
      </c>
      <c r="AF1964" s="41" t="s">
        <v>136</v>
      </c>
      <c r="AG1964" s="26">
        <v>49</v>
      </c>
      <c r="AH1964" s="50">
        <v>107.8</v>
      </c>
      <c r="AI1964" s="50">
        <v>78.4</v>
      </c>
      <c r="AJ1964" s="50">
        <v>176.4</v>
      </c>
      <c r="AK1964" s="51" t="s">
        <v>150</v>
      </c>
      <c r="AL1964" s="27" t="s">
        <v>3786</v>
      </c>
      <c r="AM1964" s="41"/>
      <c r="AP1964" s="54"/>
      <c r="AQ1964" s="54"/>
      <c r="AR1964" s="54"/>
      <c r="AS1964" s="54"/>
    </row>
    <row r="1965" s="7" customFormat="1" ht="53" customHeight="1" spans="1:45">
      <c r="A1965" s="23" t="s">
        <v>139</v>
      </c>
      <c r="B1965" s="24" t="s">
        <v>140</v>
      </c>
      <c r="C1965" s="25" t="s">
        <v>3797</v>
      </c>
      <c r="D1965" s="26" t="s">
        <v>3775</v>
      </c>
      <c r="E1965" s="27" t="s">
        <v>3788</v>
      </c>
      <c r="F1965" s="28" t="s">
        <v>224</v>
      </c>
      <c r="G1965" s="26" t="s">
        <v>446</v>
      </c>
      <c r="H1965" s="26" t="s">
        <v>146</v>
      </c>
      <c r="I1965" s="26" t="s">
        <v>147</v>
      </c>
      <c r="J1965" s="41" t="s">
        <v>148</v>
      </c>
      <c r="K1965" s="41" t="s">
        <v>149</v>
      </c>
      <c r="L1965" s="42">
        <v>30</v>
      </c>
      <c r="M1965" s="43">
        <v>0</v>
      </c>
      <c r="N1965" s="43"/>
      <c r="O1965" s="43"/>
      <c r="P1965" s="43"/>
      <c r="Q1965" s="43"/>
      <c r="R1965" s="47">
        <v>30</v>
      </c>
      <c r="S1965" s="48"/>
      <c r="T1965" s="26"/>
      <c r="U1965" s="23"/>
      <c r="V1965" s="48" t="str">
        <f t="shared" si="30"/>
        <v/>
      </c>
      <c r="W1965" s="48"/>
      <c r="X1965" s="48"/>
      <c r="Y1965" s="48"/>
      <c r="Z1965" s="48"/>
      <c r="AA1965" s="48" t="s">
        <v>135</v>
      </c>
      <c r="AB1965" s="41" t="s">
        <v>116</v>
      </c>
      <c r="AC1965" s="41" t="s">
        <v>136</v>
      </c>
      <c r="AD1965" s="41" t="s">
        <v>116</v>
      </c>
      <c r="AE1965" s="48" t="s">
        <v>136</v>
      </c>
      <c r="AF1965" s="41" t="s">
        <v>136</v>
      </c>
      <c r="AG1965" s="26">
        <v>31</v>
      </c>
      <c r="AH1965" s="50">
        <v>68.2</v>
      </c>
      <c r="AI1965" s="50">
        <v>49.6</v>
      </c>
      <c r="AJ1965" s="50">
        <v>111.6</v>
      </c>
      <c r="AK1965" s="51" t="s">
        <v>150</v>
      </c>
      <c r="AL1965" s="27" t="s">
        <v>3798</v>
      </c>
      <c r="AM1965" s="41"/>
      <c r="AP1965" s="54"/>
      <c r="AQ1965" s="54"/>
      <c r="AR1965" s="54"/>
      <c r="AS1965" s="54"/>
    </row>
    <row r="1966" s="7" customFormat="1" ht="53" customHeight="1" spans="1:45">
      <c r="A1966" s="23" t="s">
        <v>139</v>
      </c>
      <c r="B1966" s="24" t="s">
        <v>140</v>
      </c>
      <c r="C1966" s="25" t="s">
        <v>3799</v>
      </c>
      <c r="D1966" s="26" t="s">
        <v>3775</v>
      </c>
      <c r="E1966" s="27" t="s">
        <v>3793</v>
      </c>
      <c r="F1966" s="28" t="s">
        <v>224</v>
      </c>
      <c r="G1966" s="26" t="s">
        <v>449</v>
      </c>
      <c r="H1966" s="26" t="s">
        <v>146</v>
      </c>
      <c r="I1966" s="26" t="s">
        <v>147</v>
      </c>
      <c r="J1966" s="41" t="s">
        <v>148</v>
      </c>
      <c r="K1966" s="41" t="s">
        <v>149</v>
      </c>
      <c r="L1966" s="42">
        <v>20</v>
      </c>
      <c r="M1966" s="43">
        <v>0</v>
      </c>
      <c r="N1966" s="43"/>
      <c r="O1966" s="43"/>
      <c r="P1966" s="43"/>
      <c r="Q1966" s="43"/>
      <c r="R1966" s="47">
        <v>20</v>
      </c>
      <c r="S1966" s="48"/>
      <c r="T1966" s="26"/>
      <c r="U1966" s="23"/>
      <c r="V1966" s="48" t="str">
        <f t="shared" si="30"/>
        <v/>
      </c>
      <c r="W1966" s="48"/>
      <c r="X1966" s="48"/>
      <c r="Y1966" s="48"/>
      <c r="Z1966" s="48"/>
      <c r="AA1966" s="48" t="s">
        <v>135</v>
      </c>
      <c r="AB1966" s="41" t="s">
        <v>116</v>
      </c>
      <c r="AC1966" s="41" t="s">
        <v>136</v>
      </c>
      <c r="AD1966" s="41" t="s">
        <v>116</v>
      </c>
      <c r="AE1966" s="48" t="s">
        <v>136</v>
      </c>
      <c r="AF1966" s="41" t="s">
        <v>136</v>
      </c>
      <c r="AG1966" s="26">
        <v>84</v>
      </c>
      <c r="AH1966" s="50">
        <v>184.8</v>
      </c>
      <c r="AI1966" s="50">
        <v>134.4</v>
      </c>
      <c r="AJ1966" s="50">
        <v>302.4</v>
      </c>
      <c r="AK1966" s="51" t="s">
        <v>150</v>
      </c>
      <c r="AL1966" s="27" t="s">
        <v>3800</v>
      </c>
      <c r="AM1966" s="41"/>
      <c r="AP1966" s="54"/>
      <c r="AQ1966" s="54"/>
      <c r="AR1966" s="54"/>
      <c r="AS1966" s="54"/>
    </row>
    <row r="1967" s="7" customFormat="1" ht="53" customHeight="1" spans="1:45">
      <c r="A1967" s="23" t="s">
        <v>139</v>
      </c>
      <c r="B1967" s="24" t="s">
        <v>140</v>
      </c>
      <c r="C1967" s="25" t="s">
        <v>3801</v>
      </c>
      <c r="D1967" s="26" t="s">
        <v>3775</v>
      </c>
      <c r="E1967" s="27" t="s">
        <v>3802</v>
      </c>
      <c r="F1967" s="28" t="s">
        <v>224</v>
      </c>
      <c r="G1967" s="26" t="s">
        <v>453</v>
      </c>
      <c r="H1967" s="26" t="s">
        <v>146</v>
      </c>
      <c r="I1967" s="26" t="s">
        <v>147</v>
      </c>
      <c r="J1967" s="41" t="s">
        <v>148</v>
      </c>
      <c r="K1967" s="41" t="s">
        <v>149</v>
      </c>
      <c r="L1967" s="42">
        <v>4</v>
      </c>
      <c r="M1967" s="43">
        <v>0</v>
      </c>
      <c r="N1967" s="43"/>
      <c r="O1967" s="43"/>
      <c r="P1967" s="43"/>
      <c r="Q1967" s="43"/>
      <c r="R1967" s="47">
        <v>4</v>
      </c>
      <c r="S1967" s="48"/>
      <c r="T1967" s="26"/>
      <c r="U1967" s="23"/>
      <c r="V1967" s="48" t="str">
        <f t="shared" si="30"/>
        <v/>
      </c>
      <c r="W1967" s="48"/>
      <c r="X1967" s="48"/>
      <c r="Y1967" s="48"/>
      <c r="Z1967" s="48"/>
      <c r="AA1967" s="48" t="s">
        <v>135</v>
      </c>
      <c r="AB1967" s="41" t="s">
        <v>116</v>
      </c>
      <c r="AC1967" s="41" t="s">
        <v>116</v>
      </c>
      <c r="AD1967" s="41" t="s">
        <v>116</v>
      </c>
      <c r="AE1967" s="48" t="s">
        <v>136</v>
      </c>
      <c r="AF1967" s="41" t="s">
        <v>136</v>
      </c>
      <c r="AG1967" s="26">
        <v>30</v>
      </c>
      <c r="AH1967" s="50">
        <v>66</v>
      </c>
      <c r="AI1967" s="50">
        <v>48</v>
      </c>
      <c r="AJ1967" s="50">
        <v>108</v>
      </c>
      <c r="AK1967" s="51" t="s">
        <v>150</v>
      </c>
      <c r="AL1967" s="27" t="s">
        <v>3803</v>
      </c>
      <c r="AM1967" s="41"/>
      <c r="AP1967" s="54"/>
      <c r="AQ1967" s="54"/>
      <c r="AR1967" s="54"/>
      <c r="AS1967" s="54"/>
    </row>
    <row r="1968" s="7" customFormat="1" ht="53" customHeight="1" spans="1:45">
      <c r="A1968" s="23" t="s">
        <v>139</v>
      </c>
      <c r="B1968" s="24" t="s">
        <v>140</v>
      </c>
      <c r="C1968" s="25" t="s">
        <v>3804</v>
      </c>
      <c r="D1968" s="26" t="s">
        <v>3775</v>
      </c>
      <c r="E1968" s="27" t="s">
        <v>3805</v>
      </c>
      <c r="F1968" s="28" t="s">
        <v>456</v>
      </c>
      <c r="G1968" s="26" t="s">
        <v>474</v>
      </c>
      <c r="H1968" s="26" t="s">
        <v>146</v>
      </c>
      <c r="I1968" s="26" t="s">
        <v>147</v>
      </c>
      <c r="J1968" s="41" t="s">
        <v>148</v>
      </c>
      <c r="K1968" s="41" t="s">
        <v>149</v>
      </c>
      <c r="L1968" s="42">
        <v>5</v>
      </c>
      <c r="M1968" s="43">
        <v>0</v>
      </c>
      <c r="N1968" s="43"/>
      <c r="O1968" s="43"/>
      <c r="P1968" s="43"/>
      <c r="Q1968" s="43"/>
      <c r="R1968" s="47">
        <v>5</v>
      </c>
      <c r="S1968" s="48"/>
      <c r="T1968" s="26"/>
      <c r="U1968" s="23"/>
      <c r="V1968" s="48" t="str">
        <f t="shared" si="30"/>
        <v/>
      </c>
      <c r="W1968" s="48"/>
      <c r="X1968" s="48"/>
      <c r="Y1968" s="48"/>
      <c r="Z1968" s="48"/>
      <c r="AA1968" s="48" t="s">
        <v>135</v>
      </c>
      <c r="AB1968" s="41" t="s">
        <v>116</v>
      </c>
      <c r="AC1968" s="41" t="s">
        <v>136</v>
      </c>
      <c r="AD1968" s="41" t="s">
        <v>116</v>
      </c>
      <c r="AE1968" s="48" t="s">
        <v>136</v>
      </c>
      <c r="AF1968" s="41" t="s">
        <v>136</v>
      </c>
      <c r="AG1968" s="26">
        <v>16</v>
      </c>
      <c r="AH1968" s="50">
        <v>35.2</v>
      </c>
      <c r="AI1968" s="50">
        <v>25.6</v>
      </c>
      <c r="AJ1968" s="50">
        <v>57.6</v>
      </c>
      <c r="AK1968" s="51" t="s">
        <v>150</v>
      </c>
      <c r="AL1968" s="27" t="s">
        <v>3806</v>
      </c>
      <c r="AM1968" s="41"/>
      <c r="AP1968" s="54"/>
      <c r="AQ1968" s="54"/>
      <c r="AR1968" s="54"/>
      <c r="AS1968" s="54"/>
    </row>
    <row r="1969" s="7" customFormat="1" ht="53" customHeight="1" spans="1:45">
      <c r="A1969" s="23" t="s">
        <v>139</v>
      </c>
      <c r="B1969" s="24" t="s">
        <v>140</v>
      </c>
      <c r="C1969" s="25" t="s">
        <v>3807</v>
      </c>
      <c r="D1969" s="26" t="s">
        <v>3775</v>
      </c>
      <c r="E1969" s="27" t="s">
        <v>3796</v>
      </c>
      <c r="F1969" s="28" t="s">
        <v>456</v>
      </c>
      <c r="G1969" s="26" t="s">
        <v>494</v>
      </c>
      <c r="H1969" s="26" t="s">
        <v>146</v>
      </c>
      <c r="I1969" s="26" t="s">
        <v>147</v>
      </c>
      <c r="J1969" s="41" t="s">
        <v>148</v>
      </c>
      <c r="K1969" s="41" t="s">
        <v>149</v>
      </c>
      <c r="L1969" s="42">
        <v>40</v>
      </c>
      <c r="M1969" s="43">
        <v>0</v>
      </c>
      <c r="N1969" s="43"/>
      <c r="O1969" s="43"/>
      <c r="P1969" s="43"/>
      <c r="Q1969" s="43"/>
      <c r="R1969" s="47">
        <v>40</v>
      </c>
      <c r="S1969" s="48"/>
      <c r="T1969" s="26"/>
      <c r="U1969" s="23"/>
      <c r="V1969" s="48" t="str">
        <f t="shared" si="30"/>
        <v/>
      </c>
      <c r="W1969" s="48"/>
      <c r="X1969" s="48"/>
      <c r="Y1969" s="48"/>
      <c r="Z1969" s="48"/>
      <c r="AA1969" s="48" t="s">
        <v>135</v>
      </c>
      <c r="AB1969" s="41" t="s">
        <v>116</v>
      </c>
      <c r="AC1969" s="41" t="s">
        <v>116</v>
      </c>
      <c r="AD1969" s="41" t="s">
        <v>116</v>
      </c>
      <c r="AE1969" s="48" t="s">
        <v>136</v>
      </c>
      <c r="AF1969" s="41" t="s">
        <v>136</v>
      </c>
      <c r="AG1969" s="26">
        <v>85</v>
      </c>
      <c r="AH1969" s="50">
        <v>187</v>
      </c>
      <c r="AI1969" s="50">
        <v>136</v>
      </c>
      <c r="AJ1969" s="50">
        <v>306</v>
      </c>
      <c r="AK1969" s="51" t="s">
        <v>150</v>
      </c>
      <c r="AL1969" s="27" t="s">
        <v>3808</v>
      </c>
      <c r="AM1969" s="41"/>
      <c r="AP1969" s="54"/>
      <c r="AQ1969" s="54"/>
      <c r="AR1969" s="54"/>
      <c r="AS1969" s="54"/>
    </row>
    <row r="1970" s="7" customFormat="1" ht="53" customHeight="1" spans="1:45">
      <c r="A1970" s="23" t="s">
        <v>139</v>
      </c>
      <c r="B1970" s="24" t="s">
        <v>140</v>
      </c>
      <c r="C1970" s="25" t="s">
        <v>3809</v>
      </c>
      <c r="D1970" s="26" t="s">
        <v>3775</v>
      </c>
      <c r="E1970" s="27" t="s">
        <v>3790</v>
      </c>
      <c r="F1970" s="28" t="s">
        <v>456</v>
      </c>
      <c r="G1970" s="26" t="s">
        <v>498</v>
      </c>
      <c r="H1970" s="26" t="s">
        <v>146</v>
      </c>
      <c r="I1970" s="26" t="s">
        <v>147</v>
      </c>
      <c r="J1970" s="41" t="s">
        <v>148</v>
      </c>
      <c r="K1970" s="41" t="s">
        <v>149</v>
      </c>
      <c r="L1970" s="42">
        <v>10</v>
      </c>
      <c r="M1970" s="43">
        <v>0</v>
      </c>
      <c r="N1970" s="43"/>
      <c r="O1970" s="43"/>
      <c r="P1970" s="43"/>
      <c r="Q1970" s="43"/>
      <c r="R1970" s="47">
        <v>10</v>
      </c>
      <c r="S1970" s="48"/>
      <c r="T1970" s="26"/>
      <c r="U1970" s="23"/>
      <c r="V1970" s="48" t="str">
        <f t="shared" si="30"/>
        <v/>
      </c>
      <c r="W1970" s="48"/>
      <c r="X1970" s="48"/>
      <c r="Y1970" s="48"/>
      <c r="Z1970" s="48"/>
      <c r="AA1970" s="48" t="s">
        <v>135</v>
      </c>
      <c r="AB1970" s="41" t="s">
        <v>116</v>
      </c>
      <c r="AC1970" s="41" t="s">
        <v>136</v>
      </c>
      <c r="AD1970" s="41" t="s">
        <v>116</v>
      </c>
      <c r="AE1970" s="48" t="s">
        <v>136</v>
      </c>
      <c r="AF1970" s="41" t="s">
        <v>136</v>
      </c>
      <c r="AG1970" s="26">
        <v>29</v>
      </c>
      <c r="AH1970" s="50">
        <v>63.8</v>
      </c>
      <c r="AI1970" s="50">
        <v>46.4</v>
      </c>
      <c r="AJ1970" s="50">
        <v>104.4</v>
      </c>
      <c r="AK1970" s="51" t="s">
        <v>150</v>
      </c>
      <c r="AL1970" s="27" t="s">
        <v>3810</v>
      </c>
      <c r="AM1970" s="41"/>
      <c r="AP1970" s="54"/>
      <c r="AQ1970" s="54"/>
      <c r="AR1970" s="54"/>
      <c r="AS1970" s="54"/>
    </row>
    <row r="1971" s="7" customFormat="1" ht="53" customHeight="1" spans="1:45">
      <c r="A1971" s="23" t="s">
        <v>139</v>
      </c>
      <c r="B1971" s="24" t="s">
        <v>140</v>
      </c>
      <c r="C1971" s="25" t="s">
        <v>3811</v>
      </c>
      <c r="D1971" s="26" t="s">
        <v>3775</v>
      </c>
      <c r="E1971" s="27" t="s">
        <v>3793</v>
      </c>
      <c r="F1971" s="28" t="s">
        <v>456</v>
      </c>
      <c r="G1971" s="26" t="s">
        <v>509</v>
      </c>
      <c r="H1971" s="26" t="s">
        <v>146</v>
      </c>
      <c r="I1971" s="26" t="s">
        <v>147</v>
      </c>
      <c r="J1971" s="41" t="s">
        <v>148</v>
      </c>
      <c r="K1971" s="41" t="s">
        <v>149</v>
      </c>
      <c r="L1971" s="42">
        <v>20</v>
      </c>
      <c r="M1971" s="43">
        <v>0</v>
      </c>
      <c r="N1971" s="43"/>
      <c r="O1971" s="43"/>
      <c r="P1971" s="43"/>
      <c r="Q1971" s="43"/>
      <c r="R1971" s="47">
        <v>20</v>
      </c>
      <c r="S1971" s="48"/>
      <c r="T1971" s="26"/>
      <c r="U1971" s="23"/>
      <c r="V1971" s="48" t="str">
        <f t="shared" si="30"/>
        <v/>
      </c>
      <c r="W1971" s="48"/>
      <c r="X1971" s="48"/>
      <c r="Y1971" s="48"/>
      <c r="Z1971" s="48"/>
      <c r="AA1971" s="48" t="s">
        <v>135</v>
      </c>
      <c r="AB1971" s="41" t="s">
        <v>116</v>
      </c>
      <c r="AC1971" s="41" t="s">
        <v>136</v>
      </c>
      <c r="AD1971" s="41" t="s">
        <v>116</v>
      </c>
      <c r="AE1971" s="48" t="s">
        <v>136</v>
      </c>
      <c r="AF1971" s="41" t="s">
        <v>136</v>
      </c>
      <c r="AG1971" s="26">
        <v>33</v>
      </c>
      <c r="AH1971" s="50">
        <v>72.6</v>
      </c>
      <c r="AI1971" s="50">
        <v>52.8</v>
      </c>
      <c r="AJ1971" s="50">
        <v>118.8</v>
      </c>
      <c r="AK1971" s="51" t="s">
        <v>150</v>
      </c>
      <c r="AL1971" s="27" t="s">
        <v>3812</v>
      </c>
      <c r="AM1971" s="41"/>
      <c r="AP1971" s="54"/>
      <c r="AQ1971" s="54"/>
      <c r="AR1971" s="54"/>
      <c r="AS1971" s="54"/>
    </row>
    <row r="1972" s="7" customFormat="1" ht="53" customHeight="1" spans="1:45">
      <c r="A1972" s="23" t="s">
        <v>139</v>
      </c>
      <c r="B1972" s="24" t="s">
        <v>140</v>
      </c>
      <c r="C1972" s="25" t="s">
        <v>3813</v>
      </c>
      <c r="D1972" s="26" t="s">
        <v>3775</v>
      </c>
      <c r="E1972" s="27" t="s">
        <v>3805</v>
      </c>
      <c r="F1972" s="28" t="s">
        <v>456</v>
      </c>
      <c r="G1972" s="26" t="s">
        <v>1833</v>
      </c>
      <c r="H1972" s="26" t="s">
        <v>146</v>
      </c>
      <c r="I1972" s="26" t="s">
        <v>147</v>
      </c>
      <c r="J1972" s="41" t="s">
        <v>148</v>
      </c>
      <c r="K1972" s="41" t="s">
        <v>149</v>
      </c>
      <c r="L1972" s="42">
        <v>5</v>
      </c>
      <c r="M1972" s="43">
        <v>0</v>
      </c>
      <c r="N1972" s="43"/>
      <c r="O1972" s="43"/>
      <c r="P1972" s="43"/>
      <c r="Q1972" s="43"/>
      <c r="R1972" s="47">
        <v>5</v>
      </c>
      <c r="S1972" s="48"/>
      <c r="T1972" s="26"/>
      <c r="U1972" s="23"/>
      <c r="V1972" s="48" t="str">
        <f t="shared" si="30"/>
        <v/>
      </c>
      <c r="W1972" s="48"/>
      <c r="X1972" s="48"/>
      <c r="Y1972" s="48"/>
      <c r="Z1972" s="48"/>
      <c r="AA1972" s="48" t="s">
        <v>135</v>
      </c>
      <c r="AB1972" s="41" t="s">
        <v>116</v>
      </c>
      <c r="AC1972" s="41" t="s">
        <v>136</v>
      </c>
      <c r="AD1972" s="41" t="s">
        <v>116</v>
      </c>
      <c r="AE1972" s="48" t="s">
        <v>136</v>
      </c>
      <c r="AF1972" s="41" t="s">
        <v>136</v>
      </c>
      <c r="AG1972" s="26">
        <v>11</v>
      </c>
      <c r="AH1972" s="50">
        <v>24.2</v>
      </c>
      <c r="AI1972" s="50">
        <v>17.6</v>
      </c>
      <c r="AJ1972" s="50">
        <v>39.6</v>
      </c>
      <c r="AK1972" s="51" t="s">
        <v>150</v>
      </c>
      <c r="AL1972" s="27" t="s">
        <v>3814</v>
      </c>
      <c r="AM1972" s="41"/>
      <c r="AP1972" s="54"/>
      <c r="AQ1972" s="54"/>
      <c r="AR1972" s="54"/>
      <c r="AS1972" s="54"/>
    </row>
    <row r="1973" s="7" customFormat="1" ht="53" customHeight="1" spans="1:45">
      <c r="A1973" s="23" t="s">
        <v>139</v>
      </c>
      <c r="B1973" s="24" t="s">
        <v>140</v>
      </c>
      <c r="C1973" s="25" t="s">
        <v>3815</v>
      </c>
      <c r="D1973" s="26" t="s">
        <v>3775</v>
      </c>
      <c r="E1973" s="27" t="s">
        <v>3793</v>
      </c>
      <c r="F1973" s="28" t="s">
        <v>456</v>
      </c>
      <c r="G1973" s="26" t="s">
        <v>869</v>
      </c>
      <c r="H1973" s="26" t="s">
        <v>146</v>
      </c>
      <c r="I1973" s="26" t="s">
        <v>147</v>
      </c>
      <c r="J1973" s="41" t="s">
        <v>148</v>
      </c>
      <c r="K1973" s="41" t="s">
        <v>149</v>
      </c>
      <c r="L1973" s="42">
        <v>20</v>
      </c>
      <c r="M1973" s="43">
        <v>0</v>
      </c>
      <c r="N1973" s="43"/>
      <c r="O1973" s="43"/>
      <c r="P1973" s="43"/>
      <c r="Q1973" s="43"/>
      <c r="R1973" s="47">
        <v>20</v>
      </c>
      <c r="S1973" s="48"/>
      <c r="T1973" s="26"/>
      <c r="U1973" s="23"/>
      <c r="V1973" s="48" t="str">
        <f t="shared" si="30"/>
        <v/>
      </c>
      <c r="W1973" s="48"/>
      <c r="X1973" s="48"/>
      <c r="Y1973" s="48"/>
      <c r="Z1973" s="48"/>
      <c r="AA1973" s="48" t="s">
        <v>135</v>
      </c>
      <c r="AB1973" s="41" t="s">
        <v>116</v>
      </c>
      <c r="AC1973" s="41" t="s">
        <v>136</v>
      </c>
      <c r="AD1973" s="41" t="s">
        <v>116</v>
      </c>
      <c r="AE1973" s="48" t="s">
        <v>136</v>
      </c>
      <c r="AF1973" s="41" t="s">
        <v>136</v>
      </c>
      <c r="AG1973" s="26">
        <v>34</v>
      </c>
      <c r="AH1973" s="50">
        <v>74.8</v>
      </c>
      <c r="AI1973" s="50">
        <v>54.4</v>
      </c>
      <c r="AJ1973" s="50">
        <v>122.4</v>
      </c>
      <c r="AK1973" s="51" t="s">
        <v>150</v>
      </c>
      <c r="AL1973" s="27" t="s">
        <v>3816</v>
      </c>
      <c r="AM1973" s="41"/>
      <c r="AP1973" s="54"/>
      <c r="AQ1973" s="54"/>
      <c r="AR1973" s="54"/>
      <c r="AS1973" s="54"/>
    </row>
    <row r="1974" s="7" customFormat="1" ht="53" customHeight="1" spans="1:45">
      <c r="A1974" s="23" t="s">
        <v>139</v>
      </c>
      <c r="B1974" s="24" t="s">
        <v>140</v>
      </c>
      <c r="C1974" s="25" t="s">
        <v>3817</v>
      </c>
      <c r="D1974" s="26" t="s">
        <v>3775</v>
      </c>
      <c r="E1974" s="27" t="s">
        <v>3790</v>
      </c>
      <c r="F1974" s="28" t="s">
        <v>456</v>
      </c>
      <c r="G1974" s="26" t="s">
        <v>516</v>
      </c>
      <c r="H1974" s="26" t="s">
        <v>146</v>
      </c>
      <c r="I1974" s="26" t="s">
        <v>147</v>
      </c>
      <c r="J1974" s="41" t="s">
        <v>148</v>
      </c>
      <c r="K1974" s="41" t="s">
        <v>149</v>
      </c>
      <c r="L1974" s="42">
        <v>10</v>
      </c>
      <c r="M1974" s="43">
        <v>0</v>
      </c>
      <c r="N1974" s="43"/>
      <c r="O1974" s="43"/>
      <c r="P1974" s="43"/>
      <c r="Q1974" s="43"/>
      <c r="R1974" s="47">
        <v>10</v>
      </c>
      <c r="S1974" s="48"/>
      <c r="T1974" s="26"/>
      <c r="U1974" s="23"/>
      <c r="V1974" s="48" t="str">
        <f t="shared" si="30"/>
        <v/>
      </c>
      <c r="W1974" s="48"/>
      <c r="X1974" s="48"/>
      <c r="Y1974" s="48"/>
      <c r="Z1974" s="48"/>
      <c r="AA1974" s="48" t="s">
        <v>135</v>
      </c>
      <c r="AB1974" s="41" t="s">
        <v>116</v>
      </c>
      <c r="AC1974" s="41" t="s">
        <v>136</v>
      </c>
      <c r="AD1974" s="41" t="s">
        <v>116</v>
      </c>
      <c r="AE1974" s="48" t="s">
        <v>136</v>
      </c>
      <c r="AF1974" s="41" t="s">
        <v>136</v>
      </c>
      <c r="AG1974" s="26">
        <v>9</v>
      </c>
      <c r="AH1974" s="50">
        <v>19.8</v>
      </c>
      <c r="AI1974" s="50">
        <v>14.4</v>
      </c>
      <c r="AJ1974" s="50">
        <v>32.4</v>
      </c>
      <c r="AK1974" s="51" t="s">
        <v>150</v>
      </c>
      <c r="AL1974" s="27" t="s">
        <v>3818</v>
      </c>
      <c r="AM1974" s="41"/>
      <c r="AP1974" s="54"/>
      <c r="AQ1974" s="54"/>
      <c r="AR1974" s="54"/>
      <c r="AS1974" s="54"/>
    </row>
    <row r="1975" s="7" customFormat="1" ht="53" customHeight="1" spans="1:45">
      <c r="A1975" s="23" t="s">
        <v>139</v>
      </c>
      <c r="B1975" s="24" t="s">
        <v>140</v>
      </c>
      <c r="C1975" s="25" t="s">
        <v>3819</v>
      </c>
      <c r="D1975" s="26" t="s">
        <v>3775</v>
      </c>
      <c r="E1975" s="27" t="s">
        <v>3805</v>
      </c>
      <c r="F1975" s="30" t="s">
        <v>521</v>
      </c>
      <c r="G1975" s="26" t="s">
        <v>522</v>
      </c>
      <c r="H1975" s="26" t="s">
        <v>146</v>
      </c>
      <c r="I1975" s="26" t="s">
        <v>147</v>
      </c>
      <c r="J1975" s="41" t="s">
        <v>148</v>
      </c>
      <c r="K1975" s="41" t="s">
        <v>149</v>
      </c>
      <c r="L1975" s="42">
        <v>5</v>
      </c>
      <c r="M1975" s="43">
        <v>0</v>
      </c>
      <c r="N1975" s="43"/>
      <c r="O1975" s="43"/>
      <c r="P1975" s="43"/>
      <c r="Q1975" s="43"/>
      <c r="R1975" s="47">
        <v>5</v>
      </c>
      <c r="S1975" s="48"/>
      <c r="T1975" s="26"/>
      <c r="U1975" s="23"/>
      <c r="V1975" s="48" t="str">
        <f t="shared" si="30"/>
        <v/>
      </c>
      <c r="W1975" s="48"/>
      <c r="X1975" s="48"/>
      <c r="Y1975" s="48"/>
      <c r="Z1975" s="48"/>
      <c r="AA1975" s="48" t="s">
        <v>135</v>
      </c>
      <c r="AB1975" s="41" t="s">
        <v>116</v>
      </c>
      <c r="AC1975" s="41" t="s">
        <v>136</v>
      </c>
      <c r="AD1975" s="41" t="s">
        <v>116</v>
      </c>
      <c r="AE1975" s="48" t="s">
        <v>136</v>
      </c>
      <c r="AF1975" s="41" t="s">
        <v>136</v>
      </c>
      <c r="AG1975" s="26">
        <v>4</v>
      </c>
      <c r="AH1975" s="50">
        <v>8.8</v>
      </c>
      <c r="AI1975" s="50">
        <v>6.4</v>
      </c>
      <c r="AJ1975" s="50">
        <v>14.4</v>
      </c>
      <c r="AK1975" s="51" t="s">
        <v>150</v>
      </c>
      <c r="AL1975" s="27" t="s">
        <v>3820</v>
      </c>
      <c r="AM1975" s="41"/>
      <c r="AP1975" s="54"/>
      <c r="AQ1975" s="54"/>
      <c r="AR1975" s="54"/>
      <c r="AS1975" s="54"/>
    </row>
    <row r="1976" s="7" customFormat="1" ht="53" customHeight="1" spans="1:45">
      <c r="A1976" s="23" t="s">
        <v>139</v>
      </c>
      <c r="B1976" s="24" t="s">
        <v>140</v>
      </c>
      <c r="C1976" s="25" t="s">
        <v>3821</v>
      </c>
      <c r="D1976" s="26" t="s">
        <v>3775</v>
      </c>
      <c r="E1976" s="27" t="s">
        <v>3822</v>
      </c>
      <c r="F1976" s="30" t="s">
        <v>521</v>
      </c>
      <c r="G1976" s="26" t="s">
        <v>529</v>
      </c>
      <c r="H1976" s="26" t="s">
        <v>146</v>
      </c>
      <c r="I1976" s="26" t="s">
        <v>147</v>
      </c>
      <c r="J1976" s="41" t="s">
        <v>148</v>
      </c>
      <c r="K1976" s="41" t="s">
        <v>149</v>
      </c>
      <c r="L1976" s="42">
        <v>15</v>
      </c>
      <c r="M1976" s="43">
        <v>0</v>
      </c>
      <c r="N1976" s="43"/>
      <c r="O1976" s="43"/>
      <c r="P1976" s="43"/>
      <c r="Q1976" s="43"/>
      <c r="R1976" s="47">
        <v>15</v>
      </c>
      <c r="S1976" s="48"/>
      <c r="T1976" s="26"/>
      <c r="U1976" s="23"/>
      <c r="V1976" s="48" t="str">
        <f t="shared" si="30"/>
        <v/>
      </c>
      <c r="W1976" s="48"/>
      <c r="X1976" s="48"/>
      <c r="Y1976" s="48"/>
      <c r="Z1976" s="48"/>
      <c r="AA1976" s="48" t="s">
        <v>135</v>
      </c>
      <c r="AB1976" s="41" t="s">
        <v>116</v>
      </c>
      <c r="AC1976" s="41" t="s">
        <v>116</v>
      </c>
      <c r="AD1976" s="41" t="s">
        <v>116</v>
      </c>
      <c r="AE1976" s="48" t="s">
        <v>136</v>
      </c>
      <c r="AF1976" s="41" t="s">
        <v>136</v>
      </c>
      <c r="AG1976" s="26">
        <v>11</v>
      </c>
      <c r="AH1976" s="50">
        <v>24.2</v>
      </c>
      <c r="AI1976" s="50">
        <v>17.6</v>
      </c>
      <c r="AJ1976" s="50">
        <v>39.6</v>
      </c>
      <c r="AK1976" s="51" t="s">
        <v>150</v>
      </c>
      <c r="AL1976" s="27" t="s">
        <v>3814</v>
      </c>
      <c r="AM1976" s="41"/>
      <c r="AP1976" s="54"/>
      <c r="AQ1976" s="54"/>
      <c r="AR1976" s="54"/>
      <c r="AS1976" s="54"/>
    </row>
    <row r="1977" s="7" customFormat="1" ht="53" customHeight="1" spans="1:45">
      <c r="A1977" s="23" t="s">
        <v>139</v>
      </c>
      <c r="B1977" s="24" t="s">
        <v>140</v>
      </c>
      <c r="C1977" s="25" t="s">
        <v>3823</v>
      </c>
      <c r="D1977" s="26" t="s">
        <v>3775</v>
      </c>
      <c r="E1977" s="27" t="s">
        <v>3824</v>
      </c>
      <c r="F1977" s="30" t="s">
        <v>521</v>
      </c>
      <c r="G1977" s="26" t="s">
        <v>535</v>
      </c>
      <c r="H1977" s="26" t="s">
        <v>146</v>
      </c>
      <c r="I1977" s="26" t="s">
        <v>147</v>
      </c>
      <c r="J1977" s="41" t="s">
        <v>148</v>
      </c>
      <c r="K1977" s="41" t="s">
        <v>149</v>
      </c>
      <c r="L1977" s="42">
        <v>1.5</v>
      </c>
      <c r="M1977" s="43">
        <v>0</v>
      </c>
      <c r="N1977" s="43"/>
      <c r="O1977" s="43"/>
      <c r="P1977" s="43"/>
      <c r="Q1977" s="43"/>
      <c r="R1977" s="47">
        <v>1.5</v>
      </c>
      <c r="S1977" s="48"/>
      <c r="T1977" s="26"/>
      <c r="U1977" s="23"/>
      <c r="V1977" s="48" t="str">
        <f t="shared" si="30"/>
        <v/>
      </c>
      <c r="W1977" s="48"/>
      <c r="X1977" s="48"/>
      <c r="Y1977" s="48"/>
      <c r="Z1977" s="48"/>
      <c r="AA1977" s="48" t="s">
        <v>135</v>
      </c>
      <c r="AB1977" s="41" t="s">
        <v>116</v>
      </c>
      <c r="AC1977" s="41" t="s">
        <v>116</v>
      </c>
      <c r="AD1977" s="41" t="s">
        <v>116</v>
      </c>
      <c r="AE1977" s="48" t="s">
        <v>136</v>
      </c>
      <c r="AF1977" s="41" t="s">
        <v>136</v>
      </c>
      <c r="AG1977" s="26">
        <v>12</v>
      </c>
      <c r="AH1977" s="50">
        <v>26.4</v>
      </c>
      <c r="AI1977" s="50">
        <v>19.2</v>
      </c>
      <c r="AJ1977" s="50">
        <v>43.2</v>
      </c>
      <c r="AK1977" s="51" t="s">
        <v>150</v>
      </c>
      <c r="AL1977" s="27" t="s">
        <v>3825</v>
      </c>
      <c r="AM1977" s="41"/>
      <c r="AP1977" s="54"/>
      <c r="AQ1977" s="54"/>
      <c r="AR1977" s="54"/>
      <c r="AS1977" s="54"/>
    </row>
    <row r="1978" s="7" customFormat="1" ht="53" customHeight="1" spans="1:45">
      <c r="A1978" s="23" t="s">
        <v>139</v>
      </c>
      <c r="B1978" s="24" t="s">
        <v>140</v>
      </c>
      <c r="C1978" s="25" t="s">
        <v>3826</v>
      </c>
      <c r="D1978" s="26" t="s">
        <v>3775</v>
      </c>
      <c r="E1978" s="27" t="s">
        <v>3805</v>
      </c>
      <c r="F1978" s="30" t="s">
        <v>521</v>
      </c>
      <c r="G1978" s="26" t="s">
        <v>557</v>
      </c>
      <c r="H1978" s="26" t="s">
        <v>146</v>
      </c>
      <c r="I1978" s="26" t="s">
        <v>147</v>
      </c>
      <c r="J1978" s="41" t="s">
        <v>148</v>
      </c>
      <c r="K1978" s="41" t="s">
        <v>149</v>
      </c>
      <c r="L1978" s="42">
        <v>5</v>
      </c>
      <c r="M1978" s="43">
        <v>0</v>
      </c>
      <c r="N1978" s="43"/>
      <c r="O1978" s="43"/>
      <c r="P1978" s="43"/>
      <c r="Q1978" s="43"/>
      <c r="R1978" s="47">
        <v>5</v>
      </c>
      <c r="S1978" s="48"/>
      <c r="T1978" s="26"/>
      <c r="U1978" s="23"/>
      <c r="V1978" s="48" t="str">
        <f t="shared" si="30"/>
        <v/>
      </c>
      <c r="W1978" s="48"/>
      <c r="X1978" s="48"/>
      <c r="Y1978" s="48"/>
      <c r="Z1978" s="48"/>
      <c r="AA1978" s="48" t="s">
        <v>135</v>
      </c>
      <c r="AB1978" s="41" t="s">
        <v>116</v>
      </c>
      <c r="AC1978" s="41" t="s">
        <v>116</v>
      </c>
      <c r="AD1978" s="41" t="s">
        <v>116</v>
      </c>
      <c r="AE1978" s="48" t="s">
        <v>136</v>
      </c>
      <c r="AF1978" s="41" t="s">
        <v>136</v>
      </c>
      <c r="AG1978" s="26">
        <v>36</v>
      </c>
      <c r="AH1978" s="50">
        <v>79.2</v>
      </c>
      <c r="AI1978" s="50">
        <v>57.6</v>
      </c>
      <c r="AJ1978" s="50">
        <v>129.6</v>
      </c>
      <c r="AK1978" s="51" t="s">
        <v>150</v>
      </c>
      <c r="AL1978" s="27" t="s">
        <v>3827</v>
      </c>
      <c r="AM1978" s="41"/>
      <c r="AP1978" s="54"/>
      <c r="AQ1978" s="54"/>
      <c r="AR1978" s="54"/>
      <c r="AS1978" s="54"/>
    </row>
    <row r="1979" s="7" customFormat="1" ht="53" customHeight="1" spans="1:45">
      <c r="A1979" s="23" t="s">
        <v>139</v>
      </c>
      <c r="B1979" s="24" t="s">
        <v>140</v>
      </c>
      <c r="C1979" s="25" t="s">
        <v>3828</v>
      </c>
      <c r="D1979" s="26" t="s">
        <v>3775</v>
      </c>
      <c r="E1979" s="27" t="s">
        <v>3829</v>
      </c>
      <c r="F1979" s="56" t="s">
        <v>387</v>
      </c>
      <c r="G1979" s="26" t="s">
        <v>1652</v>
      </c>
      <c r="H1979" s="26" t="s">
        <v>146</v>
      </c>
      <c r="I1979" s="26" t="s">
        <v>147</v>
      </c>
      <c r="J1979" s="41" t="s">
        <v>148</v>
      </c>
      <c r="K1979" s="41" t="s">
        <v>149</v>
      </c>
      <c r="L1979" s="42">
        <v>17</v>
      </c>
      <c r="M1979" s="43">
        <v>0</v>
      </c>
      <c r="N1979" s="43"/>
      <c r="O1979" s="43"/>
      <c r="P1979" s="43"/>
      <c r="Q1979" s="43"/>
      <c r="R1979" s="47">
        <v>17</v>
      </c>
      <c r="S1979" s="48"/>
      <c r="T1979" s="26"/>
      <c r="U1979" s="23"/>
      <c r="V1979" s="48" t="str">
        <f t="shared" si="30"/>
        <v/>
      </c>
      <c r="W1979" s="48"/>
      <c r="X1979" s="48"/>
      <c r="Y1979" s="48"/>
      <c r="Z1979" s="48"/>
      <c r="AA1979" s="48" t="s">
        <v>135</v>
      </c>
      <c r="AB1979" s="41" t="s">
        <v>116</v>
      </c>
      <c r="AC1979" s="41" t="s">
        <v>136</v>
      </c>
      <c r="AD1979" s="41" t="s">
        <v>116</v>
      </c>
      <c r="AE1979" s="48" t="s">
        <v>136</v>
      </c>
      <c r="AF1979" s="41" t="s">
        <v>136</v>
      </c>
      <c r="AG1979" s="26">
        <v>42</v>
      </c>
      <c r="AH1979" s="50">
        <v>92.4</v>
      </c>
      <c r="AI1979" s="50">
        <v>67.2</v>
      </c>
      <c r="AJ1979" s="50">
        <v>151.2</v>
      </c>
      <c r="AK1979" s="51" t="s">
        <v>150</v>
      </c>
      <c r="AL1979" s="27" t="s">
        <v>3830</v>
      </c>
      <c r="AM1979" s="41"/>
      <c r="AP1979" s="54"/>
      <c r="AQ1979" s="54"/>
      <c r="AR1979" s="54"/>
      <c r="AS1979" s="54"/>
    </row>
    <row r="1980" s="7" customFormat="1" ht="53" customHeight="1" spans="1:45">
      <c r="A1980" s="23" t="s">
        <v>139</v>
      </c>
      <c r="B1980" s="24" t="s">
        <v>140</v>
      </c>
      <c r="C1980" s="25" t="s">
        <v>3831</v>
      </c>
      <c r="D1980" s="26" t="s">
        <v>3775</v>
      </c>
      <c r="E1980" s="27" t="s">
        <v>3805</v>
      </c>
      <c r="F1980" s="56" t="s">
        <v>387</v>
      </c>
      <c r="G1980" s="26" t="s">
        <v>1910</v>
      </c>
      <c r="H1980" s="26" t="s">
        <v>146</v>
      </c>
      <c r="I1980" s="26" t="s">
        <v>147</v>
      </c>
      <c r="J1980" s="41" t="s">
        <v>148</v>
      </c>
      <c r="K1980" s="41" t="s">
        <v>149</v>
      </c>
      <c r="L1980" s="42">
        <v>5</v>
      </c>
      <c r="M1980" s="43">
        <v>0</v>
      </c>
      <c r="N1980" s="43"/>
      <c r="O1980" s="43"/>
      <c r="P1980" s="43"/>
      <c r="Q1980" s="43"/>
      <c r="R1980" s="47">
        <v>5</v>
      </c>
      <c r="S1980" s="48"/>
      <c r="T1980" s="26"/>
      <c r="U1980" s="23"/>
      <c r="V1980" s="48" t="str">
        <f t="shared" si="30"/>
        <v/>
      </c>
      <c r="W1980" s="48"/>
      <c r="X1980" s="48"/>
      <c r="Y1980" s="48"/>
      <c r="Z1980" s="48"/>
      <c r="AA1980" s="48" t="s">
        <v>135</v>
      </c>
      <c r="AB1980" s="41" t="s">
        <v>116</v>
      </c>
      <c r="AC1980" s="41" t="s">
        <v>136</v>
      </c>
      <c r="AD1980" s="41" t="s">
        <v>116</v>
      </c>
      <c r="AE1980" s="48" t="s">
        <v>136</v>
      </c>
      <c r="AF1980" s="41" t="s">
        <v>136</v>
      </c>
      <c r="AG1980" s="26">
        <v>20</v>
      </c>
      <c r="AH1980" s="50">
        <v>44</v>
      </c>
      <c r="AI1980" s="50">
        <v>32</v>
      </c>
      <c r="AJ1980" s="50">
        <v>72</v>
      </c>
      <c r="AK1980" s="51" t="s">
        <v>150</v>
      </c>
      <c r="AL1980" s="27" t="s">
        <v>3832</v>
      </c>
      <c r="AM1980" s="41"/>
      <c r="AP1980" s="54"/>
      <c r="AQ1980" s="54"/>
      <c r="AR1980" s="54"/>
      <c r="AS1980" s="54"/>
    </row>
    <row r="1981" s="7" customFormat="1" ht="53" customHeight="1" spans="1:45">
      <c r="A1981" s="23" t="s">
        <v>139</v>
      </c>
      <c r="B1981" s="24" t="s">
        <v>140</v>
      </c>
      <c r="C1981" s="25" t="s">
        <v>3833</v>
      </c>
      <c r="D1981" s="26" t="s">
        <v>3775</v>
      </c>
      <c r="E1981" s="27" t="s">
        <v>3834</v>
      </c>
      <c r="F1981" s="30" t="s">
        <v>396</v>
      </c>
      <c r="G1981" s="26" t="s">
        <v>407</v>
      </c>
      <c r="H1981" s="26" t="s">
        <v>146</v>
      </c>
      <c r="I1981" s="26" t="s">
        <v>147</v>
      </c>
      <c r="J1981" s="41" t="s">
        <v>148</v>
      </c>
      <c r="K1981" s="41" t="s">
        <v>149</v>
      </c>
      <c r="L1981" s="42">
        <v>22</v>
      </c>
      <c r="M1981" s="43">
        <v>0</v>
      </c>
      <c r="N1981" s="43"/>
      <c r="O1981" s="43"/>
      <c r="P1981" s="43"/>
      <c r="Q1981" s="43"/>
      <c r="R1981" s="47">
        <v>22</v>
      </c>
      <c r="S1981" s="48"/>
      <c r="T1981" s="26"/>
      <c r="U1981" s="23"/>
      <c r="V1981" s="48" t="str">
        <f t="shared" si="30"/>
        <v/>
      </c>
      <c r="W1981" s="48"/>
      <c r="X1981" s="48"/>
      <c r="Y1981" s="48"/>
      <c r="Z1981" s="48"/>
      <c r="AA1981" s="48" t="s">
        <v>135</v>
      </c>
      <c r="AB1981" s="41" t="s">
        <v>116</v>
      </c>
      <c r="AC1981" s="41" t="s">
        <v>136</v>
      </c>
      <c r="AD1981" s="41" t="s">
        <v>116</v>
      </c>
      <c r="AE1981" s="48" t="s">
        <v>136</v>
      </c>
      <c r="AF1981" s="41" t="s">
        <v>136</v>
      </c>
      <c r="AG1981" s="26">
        <v>46</v>
      </c>
      <c r="AH1981" s="50">
        <v>101.2</v>
      </c>
      <c r="AI1981" s="50">
        <v>73.6</v>
      </c>
      <c r="AJ1981" s="50">
        <v>165.6</v>
      </c>
      <c r="AK1981" s="51" t="s">
        <v>150</v>
      </c>
      <c r="AL1981" s="27" t="s">
        <v>3835</v>
      </c>
      <c r="AM1981" s="41"/>
      <c r="AP1981" s="54"/>
      <c r="AQ1981" s="54"/>
      <c r="AR1981" s="54"/>
      <c r="AS1981" s="54"/>
    </row>
    <row r="1982" s="7" customFormat="1" ht="53" customHeight="1" spans="1:45">
      <c r="A1982" s="23" t="s">
        <v>139</v>
      </c>
      <c r="B1982" s="24" t="s">
        <v>140</v>
      </c>
      <c r="C1982" s="25" t="s">
        <v>3836</v>
      </c>
      <c r="D1982" s="26" t="s">
        <v>3775</v>
      </c>
      <c r="E1982" s="27" t="s">
        <v>3785</v>
      </c>
      <c r="F1982" s="28" t="s">
        <v>241</v>
      </c>
      <c r="G1982" s="26" t="s">
        <v>242</v>
      </c>
      <c r="H1982" s="26" t="s">
        <v>146</v>
      </c>
      <c r="I1982" s="26" t="s">
        <v>147</v>
      </c>
      <c r="J1982" s="41" t="s">
        <v>148</v>
      </c>
      <c r="K1982" s="41" t="s">
        <v>149</v>
      </c>
      <c r="L1982" s="42">
        <v>50</v>
      </c>
      <c r="M1982" s="43">
        <v>0</v>
      </c>
      <c r="N1982" s="43"/>
      <c r="O1982" s="43"/>
      <c r="P1982" s="43"/>
      <c r="Q1982" s="43"/>
      <c r="R1982" s="47">
        <v>50</v>
      </c>
      <c r="S1982" s="48"/>
      <c r="T1982" s="26"/>
      <c r="U1982" s="23"/>
      <c r="V1982" s="48" t="str">
        <f t="shared" si="30"/>
        <v/>
      </c>
      <c r="W1982" s="48"/>
      <c r="X1982" s="48"/>
      <c r="Y1982" s="48"/>
      <c r="Z1982" s="48"/>
      <c r="AA1982" s="48" t="s">
        <v>135</v>
      </c>
      <c r="AB1982" s="41" t="s">
        <v>116</v>
      </c>
      <c r="AC1982" s="41" t="s">
        <v>136</v>
      </c>
      <c r="AD1982" s="41" t="s">
        <v>116</v>
      </c>
      <c r="AE1982" s="48" t="s">
        <v>136</v>
      </c>
      <c r="AF1982" s="41" t="s">
        <v>136</v>
      </c>
      <c r="AG1982" s="26">
        <v>83</v>
      </c>
      <c r="AH1982" s="50">
        <v>182.6</v>
      </c>
      <c r="AI1982" s="50">
        <v>132.8</v>
      </c>
      <c r="AJ1982" s="50">
        <v>298.8</v>
      </c>
      <c r="AK1982" s="51" t="s">
        <v>150</v>
      </c>
      <c r="AL1982" s="27" t="s">
        <v>3837</v>
      </c>
      <c r="AM1982" s="41"/>
      <c r="AP1982" s="54"/>
      <c r="AQ1982" s="54"/>
      <c r="AR1982" s="54"/>
      <c r="AS1982" s="54"/>
    </row>
    <row r="1983" s="7" customFormat="1" ht="53" customHeight="1" spans="1:45">
      <c r="A1983" s="23" t="s">
        <v>139</v>
      </c>
      <c r="B1983" s="24" t="s">
        <v>140</v>
      </c>
      <c r="C1983" s="25" t="s">
        <v>3838</v>
      </c>
      <c r="D1983" s="26" t="s">
        <v>3775</v>
      </c>
      <c r="E1983" s="26" t="s">
        <v>3839</v>
      </c>
      <c r="F1983" s="30" t="s">
        <v>246</v>
      </c>
      <c r="G1983" s="26" t="s">
        <v>366</v>
      </c>
      <c r="H1983" s="26" t="s">
        <v>146</v>
      </c>
      <c r="I1983" s="26" t="s">
        <v>147</v>
      </c>
      <c r="J1983" s="41" t="s">
        <v>148</v>
      </c>
      <c r="K1983" s="41" t="s">
        <v>149</v>
      </c>
      <c r="L1983" s="42">
        <v>50</v>
      </c>
      <c r="M1983" s="43">
        <v>0</v>
      </c>
      <c r="N1983" s="43"/>
      <c r="O1983" s="43"/>
      <c r="P1983" s="43"/>
      <c r="Q1983" s="43"/>
      <c r="R1983" s="47">
        <v>50</v>
      </c>
      <c r="S1983" s="48"/>
      <c r="T1983" s="26"/>
      <c r="U1983" s="23"/>
      <c r="V1983" s="48" t="str">
        <f t="shared" si="30"/>
        <v/>
      </c>
      <c r="W1983" s="48"/>
      <c r="X1983" s="48"/>
      <c r="Y1983" s="48"/>
      <c r="Z1983" s="48"/>
      <c r="AA1983" s="48" t="s">
        <v>135</v>
      </c>
      <c r="AB1983" s="41" t="s">
        <v>116</v>
      </c>
      <c r="AC1983" s="41" t="s">
        <v>116</v>
      </c>
      <c r="AD1983" s="41" t="s">
        <v>116</v>
      </c>
      <c r="AE1983" s="48" t="s">
        <v>136</v>
      </c>
      <c r="AF1983" s="41" t="s">
        <v>136</v>
      </c>
      <c r="AG1983" s="26">
        <v>120</v>
      </c>
      <c r="AH1983" s="50">
        <v>264</v>
      </c>
      <c r="AI1983" s="50">
        <v>192</v>
      </c>
      <c r="AJ1983" s="50">
        <v>432</v>
      </c>
      <c r="AK1983" s="51" t="s">
        <v>150</v>
      </c>
      <c r="AL1983" s="27" t="s">
        <v>3840</v>
      </c>
      <c r="AM1983" s="41"/>
      <c r="AP1983" s="54"/>
      <c r="AQ1983" s="54"/>
      <c r="AR1983" s="54"/>
      <c r="AS1983" s="54"/>
    </row>
    <row r="1984" s="7" customFormat="1" ht="53" customHeight="1" spans="1:45">
      <c r="A1984" s="23" t="s">
        <v>139</v>
      </c>
      <c r="B1984" s="24" t="s">
        <v>140</v>
      </c>
      <c r="C1984" s="25" t="s">
        <v>3841</v>
      </c>
      <c r="D1984" s="26" t="s">
        <v>3775</v>
      </c>
      <c r="E1984" s="26" t="s">
        <v>3842</v>
      </c>
      <c r="F1984" s="30" t="s">
        <v>246</v>
      </c>
      <c r="G1984" s="26" t="s">
        <v>701</v>
      </c>
      <c r="H1984" s="26" t="s">
        <v>146</v>
      </c>
      <c r="I1984" s="26" t="s">
        <v>147</v>
      </c>
      <c r="J1984" s="41" t="s">
        <v>148</v>
      </c>
      <c r="K1984" s="41" t="s">
        <v>149</v>
      </c>
      <c r="L1984" s="42">
        <v>10</v>
      </c>
      <c r="M1984" s="43">
        <v>0</v>
      </c>
      <c r="N1984" s="43"/>
      <c r="O1984" s="43"/>
      <c r="P1984" s="43"/>
      <c r="Q1984" s="43"/>
      <c r="R1984" s="47">
        <v>10</v>
      </c>
      <c r="S1984" s="48"/>
      <c r="T1984" s="26"/>
      <c r="U1984" s="23"/>
      <c r="V1984" s="48" t="str">
        <f t="shared" si="30"/>
        <v/>
      </c>
      <c r="W1984" s="48"/>
      <c r="X1984" s="48"/>
      <c r="Y1984" s="48"/>
      <c r="Z1984" s="48"/>
      <c r="AA1984" s="48" t="s">
        <v>135</v>
      </c>
      <c r="AB1984" s="41" t="s">
        <v>116</v>
      </c>
      <c r="AC1984" s="41" t="s">
        <v>116</v>
      </c>
      <c r="AD1984" s="41" t="s">
        <v>116</v>
      </c>
      <c r="AE1984" s="48" t="s">
        <v>136</v>
      </c>
      <c r="AF1984" s="41" t="s">
        <v>136</v>
      </c>
      <c r="AG1984" s="26">
        <v>101</v>
      </c>
      <c r="AH1984" s="50">
        <v>222.2</v>
      </c>
      <c r="AI1984" s="50">
        <v>161.6</v>
      </c>
      <c r="AJ1984" s="50">
        <v>363.6</v>
      </c>
      <c r="AK1984" s="51" t="s">
        <v>150</v>
      </c>
      <c r="AL1984" s="27" t="s">
        <v>3843</v>
      </c>
      <c r="AM1984" s="41"/>
      <c r="AP1984" s="54"/>
      <c r="AQ1984" s="54"/>
      <c r="AR1984" s="54"/>
      <c r="AS1984" s="54"/>
    </row>
    <row r="1985" s="7" customFormat="1" ht="53" customHeight="1" spans="1:45">
      <c r="A1985" s="23" t="s">
        <v>139</v>
      </c>
      <c r="B1985" s="24" t="s">
        <v>140</v>
      </c>
      <c r="C1985" s="25" t="s">
        <v>3844</v>
      </c>
      <c r="D1985" s="26" t="s">
        <v>3775</v>
      </c>
      <c r="E1985" s="26" t="s">
        <v>3845</v>
      </c>
      <c r="F1985" s="30" t="s">
        <v>246</v>
      </c>
      <c r="G1985" s="26" t="s">
        <v>370</v>
      </c>
      <c r="H1985" s="26" t="s">
        <v>146</v>
      </c>
      <c r="I1985" s="26" t="s">
        <v>147</v>
      </c>
      <c r="J1985" s="41" t="s">
        <v>148</v>
      </c>
      <c r="K1985" s="41" t="s">
        <v>149</v>
      </c>
      <c r="L1985" s="42">
        <v>20</v>
      </c>
      <c r="M1985" s="43">
        <v>0</v>
      </c>
      <c r="N1985" s="43"/>
      <c r="O1985" s="43"/>
      <c r="P1985" s="43"/>
      <c r="Q1985" s="43"/>
      <c r="R1985" s="47">
        <v>20</v>
      </c>
      <c r="S1985" s="48"/>
      <c r="T1985" s="26"/>
      <c r="U1985" s="23"/>
      <c r="V1985" s="48" t="str">
        <f t="shared" si="30"/>
        <v/>
      </c>
      <c r="W1985" s="48"/>
      <c r="X1985" s="48"/>
      <c r="Y1985" s="48"/>
      <c r="Z1985" s="48"/>
      <c r="AA1985" s="48" t="s">
        <v>135</v>
      </c>
      <c r="AB1985" s="41" t="s">
        <v>116</v>
      </c>
      <c r="AC1985" s="41" t="s">
        <v>136</v>
      </c>
      <c r="AD1985" s="41" t="s">
        <v>116</v>
      </c>
      <c r="AE1985" s="48" t="s">
        <v>136</v>
      </c>
      <c r="AF1985" s="41" t="s">
        <v>136</v>
      </c>
      <c r="AG1985" s="26">
        <v>30</v>
      </c>
      <c r="AH1985" s="50">
        <v>66</v>
      </c>
      <c r="AI1985" s="50">
        <v>48</v>
      </c>
      <c r="AJ1985" s="50">
        <v>108</v>
      </c>
      <c r="AK1985" s="51" t="s">
        <v>150</v>
      </c>
      <c r="AL1985" s="27" t="s">
        <v>3803</v>
      </c>
      <c r="AM1985" s="41"/>
      <c r="AP1985" s="54"/>
      <c r="AQ1985" s="54"/>
      <c r="AR1985" s="54"/>
      <c r="AS1985" s="54"/>
    </row>
    <row r="1986" s="7" customFormat="1" ht="53" customHeight="1" spans="1:45">
      <c r="A1986" s="23" t="s">
        <v>139</v>
      </c>
      <c r="B1986" s="24" t="s">
        <v>140</v>
      </c>
      <c r="C1986" s="25" t="s">
        <v>3846</v>
      </c>
      <c r="D1986" s="26" t="s">
        <v>3775</v>
      </c>
      <c r="E1986" s="26" t="s">
        <v>3847</v>
      </c>
      <c r="F1986" s="30" t="s">
        <v>246</v>
      </c>
      <c r="G1986" s="26" t="s">
        <v>2080</v>
      </c>
      <c r="H1986" s="26" t="s">
        <v>146</v>
      </c>
      <c r="I1986" s="26" t="s">
        <v>147</v>
      </c>
      <c r="J1986" s="41" t="s">
        <v>148</v>
      </c>
      <c r="K1986" s="41" t="s">
        <v>149</v>
      </c>
      <c r="L1986" s="42">
        <v>5</v>
      </c>
      <c r="M1986" s="43">
        <v>0</v>
      </c>
      <c r="N1986" s="43"/>
      <c r="O1986" s="43"/>
      <c r="P1986" s="43"/>
      <c r="Q1986" s="43"/>
      <c r="R1986" s="47">
        <v>5</v>
      </c>
      <c r="S1986" s="48"/>
      <c r="T1986" s="26"/>
      <c r="U1986" s="23"/>
      <c r="V1986" s="48" t="str">
        <f t="shared" si="30"/>
        <v/>
      </c>
      <c r="W1986" s="48"/>
      <c r="X1986" s="48"/>
      <c r="Y1986" s="48"/>
      <c r="Z1986" s="48"/>
      <c r="AA1986" s="48" t="s">
        <v>135</v>
      </c>
      <c r="AB1986" s="41" t="s">
        <v>116</v>
      </c>
      <c r="AC1986" s="41" t="s">
        <v>136</v>
      </c>
      <c r="AD1986" s="41" t="s">
        <v>116</v>
      </c>
      <c r="AE1986" s="48" t="s">
        <v>136</v>
      </c>
      <c r="AF1986" s="41" t="s">
        <v>136</v>
      </c>
      <c r="AG1986" s="26">
        <v>5</v>
      </c>
      <c r="AH1986" s="50">
        <v>11</v>
      </c>
      <c r="AI1986" s="50">
        <v>8</v>
      </c>
      <c r="AJ1986" s="50">
        <v>18</v>
      </c>
      <c r="AK1986" s="51" t="s">
        <v>150</v>
      </c>
      <c r="AL1986" s="27" t="s">
        <v>3848</v>
      </c>
      <c r="AM1986" s="41"/>
      <c r="AP1986" s="54"/>
      <c r="AQ1986" s="54"/>
      <c r="AR1986" s="54"/>
      <c r="AS1986" s="54"/>
    </row>
    <row r="1987" s="7" customFormat="1" ht="53" customHeight="1" spans="1:45">
      <c r="A1987" s="23" t="s">
        <v>139</v>
      </c>
      <c r="B1987" s="24" t="s">
        <v>140</v>
      </c>
      <c r="C1987" s="25" t="s">
        <v>3849</v>
      </c>
      <c r="D1987" s="26" t="s">
        <v>3775</v>
      </c>
      <c r="E1987" s="26" t="s">
        <v>3850</v>
      </c>
      <c r="F1987" s="30" t="s">
        <v>246</v>
      </c>
      <c r="G1987" s="26" t="s">
        <v>2086</v>
      </c>
      <c r="H1987" s="26" t="s">
        <v>146</v>
      </c>
      <c r="I1987" s="26" t="s">
        <v>147</v>
      </c>
      <c r="J1987" s="41" t="s">
        <v>148</v>
      </c>
      <c r="K1987" s="41" t="s">
        <v>149</v>
      </c>
      <c r="L1987" s="42">
        <v>4</v>
      </c>
      <c r="M1987" s="43">
        <v>0</v>
      </c>
      <c r="N1987" s="43"/>
      <c r="O1987" s="43"/>
      <c r="P1987" s="43"/>
      <c r="Q1987" s="43"/>
      <c r="R1987" s="47">
        <v>4</v>
      </c>
      <c r="S1987" s="48"/>
      <c r="T1987" s="26"/>
      <c r="U1987" s="23"/>
      <c r="V1987" s="48" t="str">
        <f t="shared" si="30"/>
        <v/>
      </c>
      <c r="W1987" s="48"/>
      <c r="X1987" s="48"/>
      <c r="Y1987" s="48"/>
      <c r="Z1987" s="48"/>
      <c r="AA1987" s="48" t="s">
        <v>135</v>
      </c>
      <c r="AB1987" s="41" t="s">
        <v>116</v>
      </c>
      <c r="AC1987" s="41" t="s">
        <v>136</v>
      </c>
      <c r="AD1987" s="41" t="s">
        <v>116</v>
      </c>
      <c r="AE1987" s="48" t="s">
        <v>136</v>
      </c>
      <c r="AF1987" s="41" t="s">
        <v>136</v>
      </c>
      <c r="AG1987" s="26">
        <v>30</v>
      </c>
      <c r="AH1987" s="50">
        <v>66</v>
      </c>
      <c r="AI1987" s="50">
        <v>48</v>
      </c>
      <c r="AJ1987" s="50">
        <v>108</v>
      </c>
      <c r="AK1987" s="51" t="s">
        <v>150</v>
      </c>
      <c r="AL1987" s="27" t="s">
        <v>3803</v>
      </c>
      <c r="AM1987" s="41"/>
      <c r="AP1987" s="54"/>
      <c r="AQ1987" s="54"/>
      <c r="AR1987" s="54"/>
      <c r="AS1987" s="54"/>
    </row>
    <row r="1988" s="7" customFormat="1" ht="53" customHeight="1" spans="1:45">
      <c r="A1988" s="23" t="s">
        <v>139</v>
      </c>
      <c r="B1988" s="24" t="s">
        <v>140</v>
      </c>
      <c r="C1988" s="25" t="s">
        <v>3851</v>
      </c>
      <c r="D1988" s="26" t="s">
        <v>3775</v>
      </c>
      <c r="E1988" s="26" t="s">
        <v>3842</v>
      </c>
      <c r="F1988" s="30" t="s">
        <v>246</v>
      </c>
      <c r="G1988" s="26" t="s">
        <v>2089</v>
      </c>
      <c r="H1988" s="26" t="s">
        <v>146</v>
      </c>
      <c r="I1988" s="26" t="s">
        <v>147</v>
      </c>
      <c r="J1988" s="41" t="s">
        <v>148</v>
      </c>
      <c r="K1988" s="41" t="s">
        <v>149</v>
      </c>
      <c r="L1988" s="42">
        <v>10</v>
      </c>
      <c r="M1988" s="43">
        <v>0</v>
      </c>
      <c r="N1988" s="43"/>
      <c r="O1988" s="43"/>
      <c r="P1988" s="43"/>
      <c r="Q1988" s="43"/>
      <c r="R1988" s="47">
        <v>10</v>
      </c>
      <c r="S1988" s="48"/>
      <c r="T1988" s="26"/>
      <c r="U1988" s="23"/>
      <c r="V1988" s="48" t="str">
        <f t="shared" si="30"/>
        <v/>
      </c>
      <c r="W1988" s="48"/>
      <c r="X1988" s="48"/>
      <c r="Y1988" s="48"/>
      <c r="Z1988" s="48"/>
      <c r="AA1988" s="48" t="s">
        <v>135</v>
      </c>
      <c r="AB1988" s="41" t="s">
        <v>116</v>
      </c>
      <c r="AC1988" s="41" t="s">
        <v>136</v>
      </c>
      <c r="AD1988" s="41" t="s">
        <v>116</v>
      </c>
      <c r="AE1988" s="48" t="s">
        <v>136</v>
      </c>
      <c r="AF1988" s="41" t="s">
        <v>136</v>
      </c>
      <c r="AG1988" s="26">
        <v>40</v>
      </c>
      <c r="AH1988" s="50">
        <v>88</v>
      </c>
      <c r="AI1988" s="50">
        <v>64</v>
      </c>
      <c r="AJ1988" s="50">
        <v>144</v>
      </c>
      <c r="AK1988" s="51" t="s">
        <v>150</v>
      </c>
      <c r="AL1988" s="27" t="s">
        <v>3852</v>
      </c>
      <c r="AM1988" s="41"/>
      <c r="AP1988" s="54"/>
      <c r="AQ1988" s="54"/>
      <c r="AR1988" s="54"/>
      <c r="AS1988" s="54"/>
    </row>
    <row r="1989" s="7" customFormat="1" ht="53" customHeight="1" spans="1:45">
      <c r="A1989" s="23" t="s">
        <v>139</v>
      </c>
      <c r="B1989" s="24" t="s">
        <v>140</v>
      </c>
      <c r="C1989" s="25" t="s">
        <v>3853</v>
      </c>
      <c r="D1989" s="26" t="s">
        <v>3775</v>
      </c>
      <c r="E1989" s="26" t="s">
        <v>3854</v>
      </c>
      <c r="F1989" s="30" t="s">
        <v>246</v>
      </c>
      <c r="G1989" s="26" t="s">
        <v>706</v>
      </c>
      <c r="H1989" s="26" t="s">
        <v>146</v>
      </c>
      <c r="I1989" s="26" t="s">
        <v>147</v>
      </c>
      <c r="J1989" s="41" t="s">
        <v>148</v>
      </c>
      <c r="K1989" s="41" t="s">
        <v>149</v>
      </c>
      <c r="L1989" s="42">
        <v>1</v>
      </c>
      <c r="M1989" s="43">
        <v>0</v>
      </c>
      <c r="N1989" s="43"/>
      <c r="O1989" s="43"/>
      <c r="P1989" s="43"/>
      <c r="Q1989" s="43"/>
      <c r="R1989" s="47">
        <v>1</v>
      </c>
      <c r="S1989" s="48"/>
      <c r="T1989" s="26"/>
      <c r="U1989" s="23"/>
      <c r="V1989" s="48" t="str">
        <f t="shared" si="30"/>
        <v/>
      </c>
      <c r="W1989" s="48"/>
      <c r="X1989" s="48"/>
      <c r="Y1989" s="48"/>
      <c r="Z1989" s="48"/>
      <c r="AA1989" s="48" t="s">
        <v>135</v>
      </c>
      <c r="AB1989" s="41" t="s">
        <v>116</v>
      </c>
      <c r="AC1989" s="41" t="s">
        <v>116</v>
      </c>
      <c r="AD1989" s="41" t="s">
        <v>116</v>
      </c>
      <c r="AE1989" s="48" t="s">
        <v>136</v>
      </c>
      <c r="AF1989" s="41" t="s">
        <v>136</v>
      </c>
      <c r="AG1989" s="26">
        <v>4</v>
      </c>
      <c r="AH1989" s="50">
        <v>8.8</v>
      </c>
      <c r="AI1989" s="50">
        <v>6.4</v>
      </c>
      <c r="AJ1989" s="50">
        <v>14.4</v>
      </c>
      <c r="AK1989" s="51" t="s">
        <v>150</v>
      </c>
      <c r="AL1989" s="27" t="s">
        <v>3820</v>
      </c>
      <c r="AM1989" s="41"/>
      <c r="AP1989" s="54"/>
      <c r="AQ1989" s="54"/>
      <c r="AR1989" s="54"/>
      <c r="AS1989" s="54"/>
    </row>
    <row r="1990" s="7" customFormat="1" ht="53" customHeight="1" spans="1:45">
      <c r="A1990" s="23" t="s">
        <v>139</v>
      </c>
      <c r="B1990" s="24" t="s">
        <v>140</v>
      </c>
      <c r="C1990" s="25" t="s">
        <v>3855</v>
      </c>
      <c r="D1990" s="26" t="s">
        <v>3775</v>
      </c>
      <c r="E1990" s="26" t="s">
        <v>3847</v>
      </c>
      <c r="F1990" s="30" t="s">
        <v>246</v>
      </c>
      <c r="G1990" s="26" t="s">
        <v>247</v>
      </c>
      <c r="H1990" s="26" t="s">
        <v>146</v>
      </c>
      <c r="I1990" s="26" t="s">
        <v>147</v>
      </c>
      <c r="J1990" s="41" t="s">
        <v>148</v>
      </c>
      <c r="K1990" s="41" t="s">
        <v>149</v>
      </c>
      <c r="L1990" s="42">
        <v>5</v>
      </c>
      <c r="M1990" s="43">
        <v>0</v>
      </c>
      <c r="N1990" s="43"/>
      <c r="O1990" s="43"/>
      <c r="P1990" s="43"/>
      <c r="Q1990" s="43"/>
      <c r="R1990" s="47">
        <v>5</v>
      </c>
      <c r="S1990" s="48"/>
      <c r="T1990" s="26"/>
      <c r="U1990" s="23"/>
      <c r="V1990" s="48" t="str">
        <f t="shared" si="30"/>
        <v/>
      </c>
      <c r="W1990" s="48"/>
      <c r="X1990" s="48"/>
      <c r="Y1990" s="48"/>
      <c r="Z1990" s="48"/>
      <c r="AA1990" s="48" t="s">
        <v>135</v>
      </c>
      <c r="AB1990" s="41" t="s">
        <v>116</v>
      </c>
      <c r="AC1990" s="41" t="s">
        <v>116</v>
      </c>
      <c r="AD1990" s="41" t="s">
        <v>116</v>
      </c>
      <c r="AE1990" s="48" t="s">
        <v>136</v>
      </c>
      <c r="AF1990" s="41" t="s">
        <v>136</v>
      </c>
      <c r="AG1990" s="26">
        <v>160</v>
      </c>
      <c r="AH1990" s="50">
        <v>352</v>
      </c>
      <c r="AI1990" s="50">
        <v>256</v>
      </c>
      <c r="AJ1990" s="50">
        <v>576</v>
      </c>
      <c r="AK1990" s="51" t="s">
        <v>150</v>
      </c>
      <c r="AL1990" s="27" t="s">
        <v>3856</v>
      </c>
      <c r="AM1990" s="41"/>
      <c r="AP1990" s="54"/>
      <c r="AQ1990" s="54"/>
      <c r="AR1990" s="54"/>
      <c r="AS1990" s="54"/>
    </row>
    <row r="1991" s="7" customFormat="1" ht="53" customHeight="1" spans="1:45">
      <c r="A1991" s="23" t="s">
        <v>139</v>
      </c>
      <c r="B1991" s="24" t="s">
        <v>140</v>
      </c>
      <c r="C1991" s="25" t="s">
        <v>3857</v>
      </c>
      <c r="D1991" s="26" t="s">
        <v>3775</v>
      </c>
      <c r="E1991" s="26" t="s">
        <v>3845</v>
      </c>
      <c r="F1991" s="30" t="s">
        <v>246</v>
      </c>
      <c r="G1991" s="26" t="s">
        <v>251</v>
      </c>
      <c r="H1991" s="26" t="s">
        <v>146</v>
      </c>
      <c r="I1991" s="26" t="s">
        <v>147</v>
      </c>
      <c r="J1991" s="41" t="s">
        <v>148</v>
      </c>
      <c r="K1991" s="41" t="s">
        <v>149</v>
      </c>
      <c r="L1991" s="42">
        <v>20</v>
      </c>
      <c r="M1991" s="43">
        <v>0</v>
      </c>
      <c r="N1991" s="43"/>
      <c r="O1991" s="43"/>
      <c r="P1991" s="43"/>
      <c r="Q1991" s="43"/>
      <c r="R1991" s="47">
        <v>20</v>
      </c>
      <c r="S1991" s="48"/>
      <c r="T1991" s="26"/>
      <c r="U1991" s="23"/>
      <c r="V1991" s="48" t="str">
        <f t="shared" si="30"/>
        <v/>
      </c>
      <c r="W1991" s="48"/>
      <c r="X1991" s="48"/>
      <c r="Y1991" s="48"/>
      <c r="Z1991" s="48"/>
      <c r="AA1991" s="48" t="s">
        <v>135</v>
      </c>
      <c r="AB1991" s="41" t="s">
        <v>116</v>
      </c>
      <c r="AC1991" s="41" t="s">
        <v>136</v>
      </c>
      <c r="AD1991" s="41" t="s">
        <v>116</v>
      </c>
      <c r="AE1991" s="48" t="s">
        <v>136</v>
      </c>
      <c r="AF1991" s="41" t="s">
        <v>136</v>
      </c>
      <c r="AG1991" s="26">
        <v>20</v>
      </c>
      <c r="AH1991" s="50">
        <v>44</v>
      </c>
      <c r="AI1991" s="50">
        <v>32</v>
      </c>
      <c r="AJ1991" s="50">
        <v>72</v>
      </c>
      <c r="AK1991" s="51" t="s">
        <v>150</v>
      </c>
      <c r="AL1991" s="27" t="s">
        <v>3832</v>
      </c>
      <c r="AM1991" s="41"/>
      <c r="AP1991" s="54"/>
      <c r="AQ1991" s="54"/>
      <c r="AR1991" s="54"/>
      <c r="AS1991" s="54"/>
    </row>
    <row r="1992" s="7" customFormat="1" ht="53" customHeight="1" spans="1:45">
      <c r="A1992" s="23" t="s">
        <v>139</v>
      </c>
      <c r="B1992" s="24" t="s">
        <v>140</v>
      </c>
      <c r="C1992" s="25" t="s">
        <v>3858</v>
      </c>
      <c r="D1992" s="26" t="s">
        <v>3775</v>
      </c>
      <c r="E1992" s="26" t="s">
        <v>3859</v>
      </c>
      <c r="F1992" s="30" t="s">
        <v>246</v>
      </c>
      <c r="G1992" s="26" t="s">
        <v>254</v>
      </c>
      <c r="H1992" s="26" t="s">
        <v>146</v>
      </c>
      <c r="I1992" s="26" t="s">
        <v>147</v>
      </c>
      <c r="J1992" s="41" t="s">
        <v>148</v>
      </c>
      <c r="K1992" s="41" t="s">
        <v>149</v>
      </c>
      <c r="L1992" s="42">
        <v>1.6</v>
      </c>
      <c r="M1992" s="43">
        <v>0</v>
      </c>
      <c r="N1992" s="43"/>
      <c r="O1992" s="43"/>
      <c r="P1992" s="43"/>
      <c r="Q1992" s="43"/>
      <c r="R1992" s="47">
        <v>1.6</v>
      </c>
      <c r="S1992" s="48"/>
      <c r="T1992" s="26"/>
      <c r="U1992" s="23"/>
      <c r="V1992" s="48" t="str">
        <f t="shared" ref="V1992:V2055" si="31">T1992&amp;U1992</f>
        <v/>
      </c>
      <c r="W1992" s="48"/>
      <c r="X1992" s="48"/>
      <c r="Y1992" s="48"/>
      <c r="Z1992" s="48"/>
      <c r="AA1992" s="48" t="s">
        <v>135</v>
      </c>
      <c r="AB1992" s="41" t="s">
        <v>116</v>
      </c>
      <c r="AC1992" s="41" t="s">
        <v>136</v>
      </c>
      <c r="AD1992" s="41" t="s">
        <v>116</v>
      </c>
      <c r="AE1992" s="48" t="s">
        <v>136</v>
      </c>
      <c r="AF1992" s="41" t="s">
        <v>136</v>
      </c>
      <c r="AG1992" s="26">
        <v>8</v>
      </c>
      <c r="AH1992" s="50">
        <v>17.6</v>
      </c>
      <c r="AI1992" s="50">
        <v>12.8</v>
      </c>
      <c r="AJ1992" s="50">
        <v>28.8</v>
      </c>
      <c r="AK1992" s="51" t="s">
        <v>150</v>
      </c>
      <c r="AL1992" s="27" t="s">
        <v>3860</v>
      </c>
      <c r="AM1992" s="41"/>
      <c r="AP1992" s="54"/>
      <c r="AQ1992" s="54"/>
      <c r="AR1992" s="54"/>
      <c r="AS1992" s="54"/>
    </row>
    <row r="1993" s="7" customFormat="1" ht="53" customHeight="1" spans="1:45">
      <c r="A1993" s="23" t="s">
        <v>139</v>
      </c>
      <c r="B1993" s="24" t="s">
        <v>140</v>
      </c>
      <c r="C1993" s="25" t="s">
        <v>3861</v>
      </c>
      <c r="D1993" s="26" t="s">
        <v>3775</v>
      </c>
      <c r="E1993" s="27" t="s">
        <v>3822</v>
      </c>
      <c r="F1993" s="28" t="s">
        <v>377</v>
      </c>
      <c r="G1993" s="26" t="s">
        <v>2099</v>
      </c>
      <c r="H1993" s="26" t="s">
        <v>146</v>
      </c>
      <c r="I1993" s="26" t="s">
        <v>147</v>
      </c>
      <c r="J1993" s="41" t="s">
        <v>148</v>
      </c>
      <c r="K1993" s="41" t="s">
        <v>149</v>
      </c>
      <c r="L1993" s="42">
        <v>15</v>
      </c>
      <c r="M1993" s="43">
        <v>0</v>
      </c>
      <c r="N1993" s="43"/>
      <c r="O1993" s="43"/>
      <c r="P1993" s="43"/>
      <c r="Q1993" s="43"/>
      <c r="R1993" s="47">
        <v>15</v>
      </c>
      <c r="S1993" s="48"/>
      <c r="T1993" s="26"/>
      <c r="U1993" s="23"/>
      <c r="V1993" s="48" t="str">
        <f t="shared" si="31"/>
        <v/>
      </c>
      <c r="W1993" s="48"/>
      <c r="X1993" s="48"/>
      <c r="Y1993" s="48"/>
      <c r="Z1993" s="48"/>
      <c r="AA1993" s="48" t="s">
        <v>135</v>
      </c>
      <c r="AB1993" s="41" t="s">
        <v>116</v>
      </c>
      <c r="AC1993" s="41" t="s">
        <v>136</v>
      </c>
      <c r="AD1993" s="41" t="s">
        <v>116</v>
      </c>
      <c r="AE1993" s="48" t="s">
        <v>136</v>
      </c>
      <c r="AF1993" s="41" t="s">
        <v>136</v>
      </c>
      <c r="AG1993" s="26">
        <v>55</v>
      </c>
      <c r="AH1993" s="50">
        <v>121</v>
      </c>
      <c r="AI1993" s="50">
        <v>88</v>
      </c>
      <c r="AJ1993" s="50">
        <v>198</v>
      </c>
      <c r="AK1993" s="51" t="s">
        <v>150</v>
      </c>
      <c r="AL1993" s="27" t="s">
        <v>3862</v>
      </c>
      <c r="AM1993" s="41"/>
      <c r="AP1993" s="54"/>
      <c r="AQ1993" s="54"/>
      <c r="AR1993" s="54"/>
      <c r="AS1993" s="54"/>
    </row>
    <row r="1994" s="7" customFormat="1" ht="53" customHeight="1" spans="1:45">
      <c r="A1994" s="23" t="s">
        <v>139</v>
      </c>
      <c r="B1994" s="24" t="s">
        <v>140</v>
      </c>
      <c r="C1994" s="25" t="s">
        <v>3863</v>
      </c>
      <c r="D1994" s="26" t="s">
        <v>3775</v>
      </c>
      <c r="E1994" s="29" t="s">
        <v>3864</v>
      </c>
      <c r="F1994" s="28" t="s">
        <v>377</v>
      </c>
      <c r="G1994" s="26" t="s">
        <v>714</v>
      </c>
      <c r="H1994" s="26" t="s">
        <v>146</v>
      </c>
      <c r="I1994" s="26" t="s">
        <v>147</v>
      </c>
      <c r="J1994" s="41" t="s">
        <v>148</v>
      </c>
      <c r="K1994" s="41" t="s">
        <v>149</v>
      </c>
      <c r="L1994" s="42">
        <v>200</v>
      </c>
      <c r="M1994" s="43">
        <v>0</v>
      </c>
      <c r="N1994" s="43"/>
      <c r="O1994" s="43"/>
      <c r="P1994" s="43"/>
      <c r="Q1994" s="43"/>
      <c r="R1994" s="47">
        <v>200</v>
      </c>
      <c r="S1994" s="48"/>
      <c r="T1994" s="26"/>
      <c r="U1994" s="23"/>
      <c r="V1994" s="48" t="str">
        <f t="shared" si="31"/>
        <v/>
      </c>
      <c r="W1994" s="48"/>
      <c r="X1994" s="48"/>
      <c r="Y1994" s="48"/>
      <c r="Z1994" s="48"/>
      <c r="AA1994" s="48" t="s">
        <v>135</v>
      </c>
      <c r="AB1994" s="41" t="s">
        <v>116</v>
      </c>
      <c r="AC1994" s="41" t="s">
        <v>136</v>
      </c>
      <c r="AD1994" s="41" t="s">
        <v>116</v>
      </c>
      <c r="AE1994" s="48" t="s">
        <v>136</v>
      </c>
      <c r="AF1994" s="41" t="s">
        <v>136</v>
      </c>
      <c r="AG1994" s="26">
        <v>60</v>
      </c>
      <c r="AH1994" s="50">
        <v>132</v>
      </c>
      <c r="AI1994" s="50">
        <v>96</v>
      </c>
      <c r="AJ1994" s="50">
        <v>216</v>
      </c>
      <c r="AK1994" s="51" t="s">
        <v>150</v>
      </c>
      <c r="AL1994" s="27" t="s">
        <v>3865</v>
      </c>
      <c r="AM1994" s="41"/>
      <c r="AP1994" s="54"/>
      <c r="AQ1994" s="54"/>
      <c r="AR1994" s="54"/>
      <c r="AS1994" s="54"/>
    </row>
    <row r="1995" s="7" customFormat="1" ht="53" customHeight="1" spans="1:45">
      <c r="A1995" s="23" t="s">
        <v>139</v>
      </c>
      <c r="B1995" s="24" t="s">
        <v>140</v>
      </c>
      <c r="C1995" s="25" t="s">
        <v>3866</v>
      </c>
      <c r="D1995" s="26" t="s">
        <v>3775</v>
      </c>
      <c r="E1995" s="27" t="s">
        <v>3805</v>
      </c>
      <c r="F1995" s="28" t="s">
        <v>1434</v>
      </c>
      <c r="G1995" s="26" t="s">
        <v>2524</v>
      </c>
      <c r="H1995" s="26" t="s">
        <v>146</v>
      </c>
      <c r="I1995" s="26" t="s">
        <v>147</v>
      </c>
      <c r="J1995" s="41" t="s">
        <v>148</v>
      </c>
      <c r="K1995" s="41" t="s">
        <v>149</v>
      </c>
      <c r="L1995" s="42">
        <v>5</v>
      </c>
      <c r="M1995" s="43">
        <v>0</v>
      </c>
      <c r="N1995" s="43"/>
      <c r="O1995" s="43"/>
      <c r="P1995" s="43"/>
      <c r="Q1995" s="43"/>
      <c r="R1995" s="47">
        <v>5</v>
      </c>
      <c r="S1995" s="48"/>
      <c r="T1995" s="26"/>
      <c r="U1995" s="23"/>
      <c r="V1995" s="48" t="str">
        <f t="shared" si="31"/>
        <v/>
      </c>
      <c r="W1995" s="48"/>
      <c r="X1995" s="48"/>
      <c r="Y1995" s="48"/>
      <c r="Z1995" s="48"/>
      <c r="AA1995" s="48" t="s">
        <v>135</v>
      </c>
      <c r="AB1995" s="41" t="s">
        <v>116</v>
      </c>
      <c r="AC1995" s="41" t="s">
        <v>116</v>
      </c>
      <c r="AD1995" s="41" t="s">
        <v>116</v>
      </c>
      <c r="AE1995" s="48" t="s">
        <v>136</v>
      </c>
      <c r="AF1995" s="41" t="s">
        <v>136</v>
      </c>
      <c r="AG1995" s="26">
        <v>20</v>
      </c>
      <c r="AH1995" s="50">
        <v>44</v>
      </c>
      <c r="AI1995" s="50">
        <v>32</v>
      </c>
      <c r="AJ1995" s="50">
        <v>72</v>
      </c>
      <c r="AK1995" s="51" t="s">
        <v>150</v>
      </c>
      <c r="AL1995" s="27" t="s">
        <v>3832</v>
      </c>
      <c r="AM1995" s="41"/>
      <c r="AP1995" s="54"/>
      <c r="AQ1995" s="54"/>
      <c r="AR1995" s="54"/>
      <c r="AS1995" s="54"/>
    </row>
    <row r="1996" s="7" customFormat="1" ht="53" customHeight="1" spans="1:45">
      <c r="A1996" s="23" t="s">
        <v>139</v>
      </c>
      <c r="B1996" s="24" t="s">
        <v>140</v>
      </c>
      <c r="C1996" s="25" t="s">
        <v>3867</v>
      </c>
      <c r="D1996" s="26" t="s">
        <v>3775</v>
      </c>
      <c r="E1996" s="27" t="s">
        <v>3829</v>
      </c>
      <c r="F1996" s="28" t="s">
        <v>1434</v>
      </c>
      <c r="G1996" s="26" t="s">
        <v>1715</v>
      </c>
      <c r="H1996" s="26" t="s">
        <v>146</v>
      </c>
      <c r="I1996" s="26" t="s">
        <v>147</v>
      </c>
      <c r="J1996" s="41" t="s">
        <v>148</v>
      </c>
      <c r="K1996" s="41" t="s">
        <v>149</v>
      </c>
      <c r="L1996" s="42">
        <v>17</v>
      </c>
      <c r="M1996" s="43">
        <v>0</v>
      </c>
      <c r="N1996" s="43"/>
      <c r="O1996" s="43"/>
      <c r="P1996" s="43"/>
      <c r="Q1996" s="43"/>
      <c r="R1996" s="47">
        <v>17</v>
      </c>
      <c r="S1996" s="48"/>
      <c r="T1996" s="26"/>
      <c r="U1996" s="23"/>
      <c r="V1996" s="48" t="str">
        <f t="shared" si="31"/>
        <v/>
      </c>
      <c r="W1996" s="48"/>
      <c r="X1996" s="48"/>
      <c r="Y1996" s="48"/>
      <c r="Z1996" s="48"/>
      <c r="AA1996" s="48" t="s">
        <v>135</v>
      </c>
      <c r="AB1996" s="41" t="s">
        <v>116</v>
      </c>
      <c r="AC1996" s="41" t="s">
        <v>136</v>
      </c>
      <c r="AD1996" s="41" t="s">
        <v>116</v>
      </c>
      <c r="AE1996" s="48" t="s">
        <v>136</v>
      </c>
      <c r="AF1996" s="41" t="s">
        <v>136</v>
      </c>
      <c r="AG1996" s="26">
        <v>42</v>
      </c>
      <c r="AH1996" s="50">
        <v>92.4</v>
      </c>
      <c r="AI1996" s="50">
        <v>67.2</v>
      </c>
      <c r="AJ1996" s="50">
        <v>151.2</v>
      </c>
      <c r="AK1996" s="51" t="s">
        <v>150</v>
      </c>
      <c r="AL1996" s="27" t="s">
        <v>3830</v>
      </c>
      <c r="AM1996" s="41"/>
      <c r="AP1996" s="54"/>
      <c r="AQ1996" s="54"/>
      <c r="AR1996" s="54"/>
      <c r="AS1996" s="54"/>
    </row>
    <row r="1997" s="7" customFormat="1" ht="53" customHeight="1" spans="1:45">
      <c r="A1997" s="23" t="s">
        <v>139</v>
      </c>
      <c r="B1997" s="24" t="s">
        <v>140</v>
      </c>
      <c r="C1997" s="25" t="s">
        <v>3868</v>
      </c>
      <c r="D1997" s="26" t="s">
        <v>3775</v>
      </c>
      <c r="E1997" s="26" t="s">
        <v>3842</v>
      </c>
      <c r="F1997" s="30" t="s">
        <v>320</v>
      </c>
      <c r="G1997" s="26" t="s">
        <v>730</v>
      </c>
      <c r="H1997" s="26" t="s">
        <v>146</v>
      </c>
      <c r="I1997" s="26" t="s">
        <v>147</v>
      </c>
      <c r="J1997" s="41" t="s">
        <v>148</v>
      </c>
      <c r="K1997" s="41" t="s">
        <v>149</v>
      </c>
      <c r="L1997" s="42">
        <v>10</v>
      </c>
      <c r="M1997" s="43">
        <v>0</v>
      </c>
      <c r="N1997" s="43"/>
      <c r="O1997" s="43"/>
      <c r="P1997" s="43"/>
      <c r="Q1997" s="43"/>
      <c r="R1997" s="47">
        <v>10</v>
      </c>
      <c r="S1997" s="48"/>
      <c r="T1997" s="26"/>
      <c r="U1997" s="23"/>
      <c r="V1997" s="48" t="str">
        <f t="shared" si="31"/>
        <v/>
      </c>
      <c r="W1997" s="48"/>
      <c r="X1997" s="48"/>
      <c r="Y1997" s="48"/>
      <c r="Z1997" s="48"/>
      <c r="AA1997" s="48" t="s">
        <v>135</v>
      </c>
      <c r="AB1997" s="41" t="s">
        <v>116</v>
      </c>
      <c r="AC1997" s="41" t="s">
        <v>136</v>
      </c>
      <c r="AD1997" s="41" t="s">
        <v>116</v>
      </c>
      <c r="AE1997" s="48" t="s">
        <v>136</v>
      </c>
      <c r="AF1997" s="41" t="s">
        <v>136</v>
      </c>
      <c r="AG1997" s="26">
        <v>8</v>
      </c>
      <c r="AH1997" s="50">
        <v>17.6</v>
      </c>
      <c r="AI1997" s="50">
        <v>12.8</v>
      </c>
      <c r="AJ1997" s="50">
        <v>28.8</v>
      </c>
      <c r="AK1997" s="51" t="s">
        <v>150</v>
      </c>
      <c r="AL1997" s="27" t="s">
        <v>3860</v>
      </c>
      <c r="AM1997" s="41"/>
      <c r="AP1997" s="54"/>
      <c r="AQ1997" s="54"/>
      <c r="AR1997" s="54"/>
      <c r="AS1997" s="54"/>
    </row>
    <row r="1998" s="7" customFormat="1" ht="53" customHeight="1" spans="1:45">
      <c r="A1998" s="23" t="s">
        <v>139</v>
      </c>
      <c r="B1998" s="24" t="s">
        <v>140</v>
      </c>
      <c r="C1998" s="25" t="s">
        <v>3869</v>
      </c>
      <c r="D1998" s="26" t="s">
        <v>3775</v>
      </c>
      <c r="E1998" s="26" t="s">
        <v>3842</v>
      </c>
      <c r="F1998" s="30" t="s">
        <v>320</v>
      </c>
      <c r="G1998" s="26" t="s">
        <v>739</v>
      </c>
      <c r="H1998" s="26" t="s">
        <v>146</v>
      </c>
      <c r="I1998" s="26" t="s">
        <v>147</v>
      </c>
      <c r="J1998" s="41" t="s">
        <v>148</v>
      </c>
      <c r="K1998" s="41" t="s">
        <v>149</v>
      </c>
      <c r="L1998" s="42">
        <v>10</v>
      </c>
      <c r="M1998" s="43">
        <v>0</v>
      </c>
      <c r="N1998" s="43"/>
      <c r="O1998" s="43"/>
      <c r="P1998" s="43"/>
      <c r="Q1998" s="43"/>
      <c r="R1998" s="47">
        <v>10</v>
      </c>
      <c r="S1998" s="48"/>
      <c r="T1998" s="26"/>
      <c r="U1998" s="23"/>
      <c r="V1998" s="48" t="str">
        <f t="shared" si="31"/>
        <v/>
      </c>
      <c r="W1998" s="48"/>
      <c r="X1998" s="48"/>
      <c r="Y1998" s="48"/>
      <c r="Z1998" s="48"/>
      <c r="AA1998" s="48" t="s">
        <v>135</v>
      </c>
      <c r="AB1998" s="41" t="s">
        <v>116</v>
      </c>
      <c r="AC1998" s="41" t="s">
        <v>136</v>
      </c>
      <c r="AD1998" s="41" t="s">
        <v>116</v>
      </c>
      <c r="AE1998" s="48" t="s">
        <v>136</v>
      </c>
      <c r="AF1998" s="41" t="s">
        <v>136</v>
      </c>
      <c r="AG1998" s="26">
        <v>4</v>
      </c>
      <c r="AH1998" s="50">
        <v>8.8</v>
      </c>
      <c r="AI1998" s="50">
        <v>6.4</v>
      </c>
      <c r="AJ1998" s="50">
        <v>14.4</v>
      </c>
      <c r="AK1998" s="51" t="s">
        <v>150</v>
      </c>
      <c r="AL1998" s="27" t="s">
        <v>3820</v>
      </c>
      <c r="AM1998" s="41"/>
      <c r="AP1998" s="54"/>
      <c r="AQ1998" s="54"/>
      <c r="AR1998" s="54"/>
      <c r="AS1998" s="54"/>
    </row>
    <row r="1999" s="7" customFormat="1" ht="53" customHeight="1" spans="1:45">
      <c r="A1999" s="23" t="s">
        <v>139</v>
      </c>
      <c r="B1999" s="24" t="s">
        <v>140</v>
      </c>
      <c r="C1999" s="25" t="s">
        <v>3870</v>
      </c>
      <c r="D1999" s="26" t="s">
        <v>3775</v>
      </c>
      <c r="E1999" s="26" t="s">
        <v>3871</v>
      </c>
      <c r="F1999" s="30" t="s">
        <v>320</v>
      </c>
      <c r="G1999" s="26" t="s">
        <v>746</v>
      </c>
      <c r="H1999" s="26" t="s">
        <v>146</v>
      </c>
      <c r="I1999" s="26" t="s">
        <v>147</v>
      </c>
      <c r="J1999" s="41" t="s">
        <v>148</v>
      </c>
      <c r="K1999" s="41" t="s">
        <v>149</v>
      </c>
      <c r="L1999" s="42">
        <v>3</v>
      </c>
      <c r="M1999" s="43">
        <v>0</v>
      </c>
      <c r="N1999" s="43"/>
      <c r="O1999" s="43"/>
      <c r="P1999" s="43"/>
      <c r="Q1999" s="43"/>
      <c r="R1999" s="47">
        <v>3</v>
      </c>
      <c r="S1999" s="48"/>
      <c r="T1999" s="26"/>
      <c r="U1999" s="23"/>
      <c r="V1999" s="48" t="str">
        <f t="shared" si="31"/>
        <v/>
      </c>
      <c r="W1999" s="48"/>
      <c r="X1999" s="48"/>
      <c r="Y1999" s="48"/>
      <c r="Z1999" s="48"/>
      <c r="AA1999" s="48" t="s">
        <v>135</v>
      </c>
      <c r="AB1999" s="41" t="s">
        <v>116</v>
      </c>
      <c r="AC1999" s="41" t="s">
        <v>136</v>
      </c>
      <c r="AD1999" s="41" t="s">
        <v>116</v>
      </c>
      <c r="AE1999" s="48" t="s">
        <v>136</v>
      </c>
      <c r="AF1999" s="41" t="s">
        <v>136</v>
      </c>
      <c r="AG1999" s="26">
        <v>2</v>
      </c>
      <c r="AH1999" s="50">
        <v>4.4</v>
      </c>
      <c r="AI1999" s="50">
        <v>3.2</v>
      </c>
      <c r="AJ1999" s="50">
        <v>7.2</v>
      </c>
      <c r="AK1999" s="51" t="s">
        <v>150</v>
      </c>
      <c r="AL1999" s="27" t="s">
        <v>3872</v>
      </c>
      <c r="AM1999" s="41"/>
      <c r="AP1999" s="54"/>
      <c r="AQ1999" s="54"/>
      <c r="AR1999" s="54"/>
      <c r="AS1999" s="54"/>
    </row>
    <row r="2000" s="7" customFormat="1" ht="53" customHeight="1" spans="1:45">
      <c r="A2000" s="23" t="s">
        <v>139</v>
      </c>
      <c r="B2000" s="24" t="s">
        <v>140</v>
      </c>
      <c r="C2000" s="25" t="s">
        <v>3873</v>
      </c>
      <c r="D2000" s="26" t="s">
        <v>3775</v>
      </c>
      <c r="E2000" s="26" t="s">
        <v>3874</v>
      </c>
      <c r="F2000" s="30" t="s">
        <v>320</v>
      </c>
      <c r="G2000" s="26" t="s">
        <v>748</v>
      </c>
      <c r="H2000" s="26" t="s">
        <v>146</v>
      </c>
      <c r="I2000" s="26" t="s">
        <v>147</v>
      </c>
      <c r="J2000" s="41" t="s">
        <v>148</v>
      </c>
      <c r="K2000" s="41" t="s">
        <v>149</v>
      </c>
      <c r="L2000" s="42">
        <v>1.5</v>
      </c>
      <c r="M2000" s="43">
        <v>0</v>
      </c>
      <c r="N2000" s="43"/>
      <c r="O2000" s="43"/>
      <c r="P2000" s="43"/>
      <c r="Q2000" s="43"/>
      <c r="R2000" s="47">
        <v>1.5</v>
      </c>
      <c r="S2000" s="48"/>
      <c r="T2000" s="26"/>
      <c r="U2000" s="23"/>
      <c r="V2000" s="48" t="str">
        <f t="shared" si="31"/>
        <v/>
      </c>
      <c r="W2000" s="48"/>
      <c r="X2000" s="48"/>
      <c r="Y2000" s="48"/>
      <c r="Z2000" s="48"/>
      <c r="AA2000" s="48" t="s">
        <v>135</v>
      </c>
      <c r="AB2000" s="41" t="s">
        <v>116</v>
      </c>
      <c r="AC2000" s="41" t="s">
        <v>136</v>
      </c>
      <c r="AD2000" s="41" t="s">
        <v>116</v>
      </c>
      <c r="AE2000" s="48" t="s">
        <v>136</v>
      </c>
      <c r="AF2000" s="41" t="s">
        <v>136</v>
      </c>
      <c r="AG2000" s="26">
        <v>2</v>
      </c>
      <c r="AH2000" s="50">
        <v>4.4</v>
      </c>
      <c r="AI2000" s="50">
        <v>3.2</v>
      </c>
      <c r="AJ2000" s="50">
        <v>7.2</v>
      </c>
      <c r="AK2000" s="51" t="s">
        <v>150</v>
      </c>
      <c r="AL2000" s="27" t="s">
        <v>3872</v>
      </c>
      <c r="AM2000" s="41"/>
      <c r="AP2000" s="54"/>
      <c r="AQ2000" s="54"/>
      <c r="AR2000" s="54"/>
      <c r="AS2000" s="54"/>
    </row>
    <row r="2001" s="7" customFormat="1" ht="53" customHeight="1" spans="1:45">
      <c r="A2001" s="23" t="s">
        <v>139</v>
      </c>
      <c r="B2001" s="24" t="s">
        <v>140</v>
      </c>
      <c r="C2001" s="25" t="s">
        <v>3875</v>
      </c>
      <c r="D2001" s="26" t="s">
        <v>3775</v>
      </c>
      <c r="E2001" s="26" t="s">
        <v>3854</v>
      </c>
      <c r="F2001" s="30" t="s">
        <v>320</v>
      </c>
      <c r="G2001" s="26" t="s">
        <v>753</v>
      </c>
      <c r="H2001" s="26" t="s">
        <v>146</v>
      </c>
      <c r="I2001" s="26" t="s">
        <v>147</v>
      </c>
      <c r="J2001" s="41" t="s">
        <v>148</v>
      </c>
      <c r="K2001" s="41" t="s">
        <v>149</v>
      </c>
      <c r="L2001" s="42">
        <v>1</v>
      </c>
      <c r="M2001" s="43">
        <v>0</v>
      </c>
      <c r="N2001" s="43"/>
      <c r="O2001" s="43"/>
      <c r="P2001" s="43"/>
      <c r="Q2001" s="43"/>
      <c r="R2001" s="47">
        <v>1</v>
      </c>
      <c r="S2001" s="48"/>
      <c r="T2001" s="26"/>
      <c r="U2001" s="23"/>
      <c r="V2001" s="48" t="str">
        <f t="shared" si="31"/>
        <v/>
      </c>
      <c r="W2001" s="48"/>
      <c r="X2001" s="48"/>
      <c r="Y2001" s="48"/>
      <c r="Z2001" s="48"/>
      <c r="AA2001" s="48" t="s">
        <v>135</v>
      </c>
      <c r="AB2001" s="41" t="s">
        <v>116</v>
      </c>
      <c r="AC2001" s="41" t="s">
        <v>136</v>
      </c>
      <c r="AD2001" s="41" t="s">
        <v>116</v>
      </c>
      <c r="AE2001" s="48" t="s">
        <v>136</v>
      </c>
      <c r="AF2001" s="41" t="s">
        <v>136</v>
      </c>
      <c r="AG2001" s="26">
        <v>15</v>
      </c>
      <c r="AH2001" s="50">
        <v>33</v>
      </c>
      <c r="AI2001" s="50">
        <v>24</v>
      </c>
      <c r="AJ2001" s="50">
        <v>54</v>
      </c>
      <c r="AK2001" s="51" t="s">
        <v>150</v>
      </c>
      <c r="AL2001" s="27" t="s">
        <v>3876</v>
      </c>
      <c r="AM2001" s="41"/>
      <c r="AP2001" s="54"/>
      <c r="AQ2001" s="54"/>
      <c r="AR2001" s="54"/>
      <c r="AS2001" s="54"/>
    </row>
    <row r="2002" s="7" customFormat="1" ht="53" customHeight="1" spans="1:45">
      <c r="A2002" s="23" t="s">
        <v>139</v>
      </c>
      <c r="B2002" s="24" t="s">
        <v>140</v>
      </c>
      <c r="C2002" s="25" t="s">
        <v>3877</v>
      </c>
      <c r="D2002" s="26" t="s">
        <v>3775</v>
      </c>
      <c r="E2002" s="26" t="s">
        <v>3847</v>
      </c>
      <c r="F2002" s="30" t="s">
        <v>320</v>
      </c>
      <c r="G2002" s="26" t="s">
        <v>755</v>
      </c>
      <c r="H2002" s="26" t="s">
        <v>146</v>
      </c>
      <c r="I2002" s="26" t="s">
        <v>147</v>
      </c>
      <c r="J2002" s="41" t="s">
        <v>148</v>
      </c>
      <c r="K2002" s="41" t="s">
        <v>149</v>
      </c>
      <c r="L2002" s="42">
        <v>5</v>
      </c>
      <c r="M2002" s="43">
        <v>0</v>
      </c>
      <c r="N2002" s="43"/>
      <c r="O2002" s="43"/>
      <c r="P2002" s="43"/>
      <c r="Q2002" s="43"/>
      <c r="R2002" s="47">
        <v>5</v>
      </c>
      <c r="S2002" s="48"/>
      <c r="T2002" s="26"/>
      <c r="U2002" s="23"/>
      <c r="V2002" s="48" t="str">
        <f t="shared" si="31"/>
        <v/>
      </c>
      <c r="W2002" s="48"/>
      <c r="X2002" s="48"/>
      <c r="Y2002" s="48"/>
      <c r="Z2002" s="48"/>
      <c r="AA2002" s="48" t="s">
        <v>135</v>
      </c>
      <c r="AB2002" s="41" t="s">
        <v>116</v>
      </c>
      <c r="AC2002" s="41" t="s">
        <v>116</v>
      </c>
      <c r="AD2002" s="41" t="s">
        <v>116</v>
      </c>
      <c r="AE2002" s="48" t="s">
        <v>136</v>
      </c>
      <c r="AF2002" s="41" t="s">
        <v>136</v>
      </c>
      <c r="AG2002" s="26">
        <v>2</v>
      </c>
      <c r="AH2002" s="50">
        <v>4.4</v>
      </c>
      <c r="AI2002" s="50">
        <v>3.2</v>
      </c>
      <c r="AJ2002" s="50">
        <v>7.2</v>
      </c>
      <c r="AK2002" s="51" t="s">
        <v>150</v>
      </c>
      <c r="AL2002" s="27" t="s">
        <v>3872</v>
      </c>
      <c r="AM2002" s="41"/>
      <c r="AP2002" s="54"/>
      <c r="AQ2002" s="54"/>
      <c r="AR2002" s="54"/>
      <c r="AS2002" s="54"/>
    </row>
    <row r="2003" s="7" customFormat="1" ht="53" customHeight="1" spans="1:45">
      <c r="A2003" s="23" t="s">
        <v>139</v>
      </c>
      <c r="B2003" s="24" t="s">
        <v>140</v>
      </c>
      <c r="C2003" s="25" t="s">
        <v>3878</v>
      </c>
      <c r="D2003" s="26" t="s">
        <v>3775</v>
      </c>
      <c r="E2003" s="26" t="s">
        <v>3879</v>
      </c>
      <c r="F2003" s="30" t="s">
        <v>320</v>
      </c>
      <c r="G2003" s="26" t="s">
        <v>761</v>
      </c>
      <c r="H2003" s="26" t="s">
        <v>146</v>
      </c>
      <c r="I2003" s="26" t="s">
        <v>147</v>
      </c>
      <c r="J2003" s="41" t="s">
        <v>148</v>
      </c>
      <c r="K2003" s="41" t="s">
        <v>149</v>
      </c>
      <c r="L2003" s="42">
        <v>20</v>
      </c>
      <c r="M2003" s="43">
        <v>0</v>
      </c>
      <c r="N2003" s="43"/>
      <c r="O2003" s="43"/>
      <c r="P2003" s="43"/>
      <c r="Q2003" s="43"/>
      <c r="R2003" s="47">
        <v>20</v>
      </c>
      <c r="S2003" s="48"/>
      <c r="T2003" s="26"/>
      <c r="U2003" s="23"/>
      <c r="V2003" s="48" t="str">
        <f t="shared" si="31"/>
        <v/>
      </c>
      <c r="W2003" s="48"/>
      <c r="X2003" s="48"/>
      <c r="Y2003" s="48"/>
      <c r="Z2003" s="48"/>
      <c r="AA2003" s="48" t="s">
        <v>135</v>
      </c>
      <c r="AB2003" s="41" t="s">
        <v>116</v>
      </c>
      <c r="AC2003" s="41" t="s">
        <v>116</v>
      </c>
      <c r="AD2003" s="41" t="s">
        <v>116</v>
      </c>
      <c r="AE2003" s="48" t="s">
        <v>136</v>
      </c>
      <c r="AF2003" s="41" t="s">
        <v>136</v>
      </c>
      <c r="AG2003" s="26">
        <v>3</v>
      </c>
      <c r="AH2003" s="50">
        <v>6.6</v>
      </c>
      <c r="AI2003" s="50">
        <v>4.8</v>
      </c>
      <c r="AJ2003" s="50">
        <v>10.8</v>
      </c>
      <c r="AK2003" s="51" t="s">
        <v>150</v>
      </c>
      <c r="AL2003" s="27" t="s">
        <v>3880</v>
      </c>
      <c r="AM2003" s="41"/>
      <c r="AP2003" s="54"/>
      <c r="AQ2003" s="54"/>
      <c r="AR2003" s="54"/>
      <c r="AS2003" s="54"/>
    </row>
    <row r="2004" s="7" customFormat="1" ht="53" customHeight="1" spans="1:45">
      <c r="A2004" s="23" t="s">
        <v>139</v>
      </c>
      <c r="B2004" s="24" t="s">
        <v>140</v>
      </c>
      <c r="C2004" s="25" t="s">
        <v>3881</v>
      </c>
      <c r="D2004" s="26" t="s">
        <v>3775</v>
      </c>
      <c r="E2004" s="26" t="s">
        <v>3879</v>
      </c>
      <c r="F2004" s="30" t="s">
        <v>320</v>
      </c>
      <c r="G2004" s="26" t="s">
        <v>321</v>
      </c>
      <c r="H2004" s="26" t="s">
        <v>146</v>
      </c>
      <c r="I2004" s="26" t="s">
        <v>147</v>
      </c>
      <c r="J2004" s="41" t="s">
        <v>148</v>
      </c>
      <c r="K2004" s="41" t="s">
        <v>149</v>
      </c>
      <c r="L2004" s="42">
        <v>20</v>
      </c>
      <c r="M2004" s="43">
        <v>0</v>
      </c>
      <c r="N2004" s="43"/>
      <c r="O2004" s="43"/>
      <c r="P2004" s="43"/>
      <c r="Q2004" s="43"/>
      <c r="R2004" s="47">
        <v>20</v>
      </c>
      <c r="S2004" s="48"/>
      <c r="T2004" s="26"/>
      <c r="U2004" s="23"/>
      <c r="V2004" s="48" t="str">
        <f t="shared" si="31"/>
        <v/>
      </c>
      <c r="W2004" s="48"/>
      <c r="X2004" s="48"/>
      <c r="Y2004" s="48"/>
      <c r="Z2004" s="48"/>
      <c r="AA2004" s="48" t="s">
        <v>135</v>
      </c>
      <c r="AB2004" s="41" t="s">
        <v>116</v>
      </c>
      <c r="AC2004" s="41" t="s">
        <v>136</v>
      </c>
      <c r="AD2004" s="41" t="s">
        <v>116</v>
      </c>
      <c r="AE2004" s="48" t="s">
        <v>136</v>
      </c>
      <c r="AF2004" s="41" t="s">
        <v>136</v>
      </c>
      <c r="AG2004" s="26">
        <v>6</v>
      </c>
      <c r="AH2004" s="50">
        <v>13.2</v>
      </c>
      <c r="AI2004" s="50">
        <v>9.6</v>
      </c>
      <c r="AJ2004" s="50">
        <v>21.6</v>
      </c>
      <c r="AK2004" s="51" t="s">
        <v>150</v>
      </c>
      <c r="AL2004" s="27" t="s">
        <v>3882</v>
      </c>
      <c r="AM2004" s="41"/>
      <c r="AP2004" s="54"/>
      <c r="AQ2004" s="54"/>
      <c r="AR2004" s="54"/>
      <c r="AS2004" s="54"/>
    </row>
    <row r="2005" s="7" customFormat="1" ht="53" customHeight="1" spans="1:45">
      <c r="A2005" s="23" t="s">
        <v>139</v>
      </c>
      <c r="B2005" s="24" t="s">
        <v>140</v>
      </c>
      <c r="C2005" s="25" t="s">
        <v>3883</v>
      </c>
      <c r="D2005" s="26" t="s">
        <v>3775</v>
      </c>
      <c r="E2005" s="26" t="s">
        <v>3842</v>
      </c>
      <c r="F2005" s="30" t="s">
        <v>320</v>
      </c>
      <c r="G2005" s="26" t="s">
        <v>792</v>
      </c>
      <c r="H2005" s="26" t="s">
        <v>146</v>
      </c>
      <c r="I2005" s="26" t="s">
        <v>147</v>
      </c>
      <c r="J2005" s="41" t="s">
        <v>148</v>
      </c>
      <c r="K2005" s="41" t="s">
        <v>149</v>
      </c>
      <c r="L2005" s="42">
        <v>10</v>
      </c>
      <c r="M2005" s="43">
        <v>0</v>
      </c>
      <c r="N2005" s="43"/>
      <c r="O2005" s="43"/>
      <c r="P2005" s="43"/>
      <c r="Q2005" s="43"/>
      <c r="R2005" s="47">
        <v>10</v>
      </c>
      <c r="S2005" s="48"/>
      <c r="T2005" s="26"/>
      <c r="U2005" s="23"/>
      <c r="V2005" s="48" t="str">
        <f t="shared" si="31"/>
        <v/>
      </c>
      <c r="W2005" s="48"/>
      <c r="X2005" s="48"/>
      <c r="Y2005" s="48"/>
      <c r="Z2005" s="48"/>
      <c r="AA2005" s="48" t="s">
        <v>135</v>
      </c>
      <c r="AB2005" s="41" t="s">
        <v>116</v>
      </c>
      <c r="AC2005" s="41" t="s">
        <v>116</v>
      </c>
      <c r="AD2005" s="41" t="s">
        <v>116</v>
      </c>
      <c r="AE2005" s="48" t="s">
        <v>136</v>
      </c>
      <c r="AF2005" s="41" t="s">
        <v>136</v>
      </c>
      <c r="AG2005" s="26">
        <v>12</v>
      </c>
      <c r="AH2005" s="50">
        <v>26.4</v>
      </c>
      <c r="AI2005" s="50">
        <v>19.2</v>
      </c>
      <c r="AJ2005" s="50">
        <v>43.2</v>
      </c>
      <c r="AK2005" s="51" t="s">
        <v>150</v>
      </c>
      <c r="AL2005" s="27" t="s">
        <v>3825</v>
      </c>
      <c r="AM2005" s="41"/>
      <c r="AP2005" s="54"/>
      <c r="AQ2005" s="54"/>
      <c r="AR2005" s="54"/>
      <c r="AS2005" s="54"/>
    </row>
    <row r="2006" s="7" customFormat="1" ht="53" customHeight="1" spans="1:45">
      <c r="A2006" s="23" t="s">
        <v>139</v>
      </c>
      <c r="B2006" s="24" t="s">
        <v>140</v>
      </c>
      <c r="C2006" s="25" t="s">
        <v>3884</v>
      </c>
      <c r="D2006" s="26" t="s">
        <v>3775</v>
      </c>
      <c r="E2006" s="26" t="s">
        <v>3885</v>
      </c>
      <c r="F2006" s="30" t="s">
        <v>320</v>
      </c>
      <c r="G2006" s="26" t="s">
        <v>794</v>
      </c>
      <c r="H2006" s="26" t="s">
        <v>146</v>
      </c>
      <c r="I2006" s="26" t="s">
        <v>147</v>
      </c>
      <c r="J2006" s="41" t="s">
        <v>148</v>
      </c>
      <c r="K2006" s="41" t="s">
        <v>149</v>
      </c>
      <c r="L2006" s="42">
        <v>9</v>
      </c>
      <c r="M2006" s="43">
        <v>0</v>
      </c>
      <c r="N2006" s="43"/>
      <c r="O2006" s="43"/>
      <c r="P2006" s="43"/>
      <c r="Q2006" s="43"/>
      <c r="R2006" s="47">
        <v>9</v>
      </c>
      <c r="S2006" s="48"/>
      <c r="T2006" s="26"/>
      <c r="U2006" s="23"/>
      <c r="V2006" s="48" t="str">
        <f t="shared" si="31"/>
        <v/>
      </c>
      <c r="W2006" s="48"/>
      <c r="X2006" s="48"/>
      <c r="Y2006" s="48"/>
      <c r="Z2006" s="48"/>
      <c r="AA2006" s="48" t="s">
        <v>135</v>
      </c>
      <c r="AB2006" s="41" t="s">
        <v>116</v>
      </c>
      <c r="AC2006" s="41" t="s">
        <v>136</v>
      </c>
      <c r="AD2006" s="41" t="s">
        <v>116</v>
      </c>
      <c r="AE2006" s="48" t="s">
        <v>136</v>
      </c>
      <c r="AF2006" s="41" t="s">
        <v>136</v>
      </c>
      <c r="AG2006" s="26">
        <v>5</v>
      </c>
      <c r="AH2006" s="50">
        <v>11</v>
      </c>
      <c r="AI2006" s="50">
        <v>8</v>
      </c>
      <c r="AJ2006" s="50">
        <v>18</v>
      </c>
      <c r="AK2006" s="51" t="s">
        <v>150</v>
      </c>
      <c r="AL2006" s="27" t="s">
        <v>3848</v>
      </c>
      <c r="AM2006" s="41"/>
      <c r="AP2006" s="54"/>
      <c r="AQ2006" s="54"/>
      <c r="AR2006" s="54"/>
      <c r="AS2006" s="54"/>
    </row>
    <row r="2007" s="7" customFormat="1" ht="53" customHeight="1" spans="1:45">
      <c r="A2007" s="23" t="s">
        <v>139</v>
      </c>
      <c r="B2007" s="24" t="s">
        <v>140</v>
      </c>
      <c r="C2007" s="25" t="s">
        <v>3886</v>
      </c>
      <c r="D2007" s="26" t="s">
        <v>3775</v>
      </c>
      <c r="E2007" s="26" t="s">
        <v>3887</v>
      </c>
      <c r="F2007" s="30" t="s">
        <v>320</v>
      </c>
      <c r="G2007" s="26" t="s">
        <v>801</v>
      </c>
      <c r="H2007" s="26" t="s">
        <v>146</v>
      </c>
      <c r="I2007" s="26" t="s">
        <v>147</v>
      </c>
      <c r="J2007" s="41" t="s">
        <v>148</v>
      </c>
      <c r="K2007" s="41" t="s">
        <v>149</v>
      </c>
      <c r="L2007" s="42">
        <v>1</v>
      </c>
      <c r="M2007" s="43">
        <v>0</v>
      </c>
      <c r="N2007" s="43"/>
      <c r="O2007" s="43"/>
      <c r="P2007" s="43"/>
      <c r="Q2007" s="43"/>
      <c r="R2007" s="47">
        <v>1</v>
      </c>
      <c r="S2007" s="48"/>
      <c r="T2007" s="26"/>
      <c r="U2007" s="23"/>
      <c r="V2007" s="48" t="str">
        <f t="shared" si="31"/>
        <v/>
      </c>
      <c r="W2007" s="48"/>
      <c r="X2007" s="48"/>
      <c r="Y2007" s="48"/>
      <c r="Z2007" s="48"/>
      <c r="AA2007" s="48" t="s">
        <v>135</v>
      </c>
      <c r="AB2007" s="41" t="s">
        <v>116</v>
      </c>
      <c r="AC2007" s="41" t="s">
        <v>136</v>
      </c>
      <c r="AD2007" s="41" t="s">
        <v>116</v>
      </c>
      <c r="AE2007" s="48" t="s">
        <v>136</v>
      </c>
      <c r="AF2007" s="41" t="s">
        <v>136</v>
      </c>
      <c r="AG2007" s="26">
        <v>1</v>
      </c>
      <c r="AH2007" s="50">
        <v>2.2</v>
      </c>
      <c r="AI2007" s="50">
        <v>1.6</v>
      </c>
      <c r="AJ2007" s="50">
        <v>3.6</v>
      </c>
      <c r="AK2007" s="51" t="s">
        <v>150</v>
      </c>
      <c r="AL2007" s="27" t="s">
        <v>3888</v>
      </c>
      <c r="AM2007" s="41"/>
      <c r="AP2007" s="54"/>
      <c r="AQ2007" s="54"/>
      <c r="AR2007" s="54"/>
      <c r="AS2007" s="54"/>
    </row>
    <row r="2008" s="7" customFormat="1" ht="53" customHeight="1" spans="1:45">
      <c r="A2008" s="23" t="s">
        <v>139</v>
      </c>
      <c r="B2008" s="24" t="s">
        <v>140</v>
      </c>
      <c r="C2008" s="25" t="s">
        <v>3889</v>
      </c>
      <c r="D2008" s="26" t="s">
        <v>3775</v>
      </c>
      <c r="E2008" s="27" t="s">
        <v>3790</v>
      </c>
      <c r="F2008" s="28" t="s">
        <v>1452</v>
      </c>
      <c r="G2008" s="26" t="s">
        <v>1721</v>
      </c>
      <c r="H2008" s="26" t="s">
        <v>146</v>
      </c>
      <c r="I2008" s="26" t="s">
        <v>147</v>
      </c>
      <c r="J2008" s="41" t="s">
        <v>148</v>
      </c>
      <c r="K2008" s="41" t="s">
        <v>149</v>
      </c>
      <c r="L2008" s="42">
        <v>10</v>
      </c>
      <c r="M2008" s="43">
        <v>0</v>
      </c>
      <c r="N2008" s="43"/>
      <c r="O2008" s="43"/>
      <c r="P2008" s="43"/>
      <c r="Q2008" s="43"/>
      <c r="R2008" s="47">
        <v>10</v>
      </c>
      <c r="S2008" s="48"/>
      <c r="T2008" s="26"/>
      <c r="U2008" s="23"/>
      <c r="V2008" s="48" t="str">
        <f t="shared" si="31"/>
        <v/>
      </c>
      <c r="W2008" s="48"/>
      <c r="X2008" s="48"/>
      <c r="Y2008" s="48"/>
      <c r="Z2008" s="48"/>
      <c r="AA2008" s="48" t="s">
        <v>135</v>
      </c>
      <c r="AB2008" s="41" t="s">
        <v>116</v>
      </c>
      <c r="AC2008" s="41" t="s">
        <v>136</v>
      </c>
      <c r="AD2008" s="41" t="s">
        <v>116</v>
      </c>
      <c r="AE2008" s="48" t="s">
        <v>136</v>
      </c>
      <c r="AF2008" s="41" t="s">
        <v>136</v>
      </c>
      <c r="AG2008" s="26">
        <v>42</v>
      </c>
      <c r="AH2008" s="50">
        <v>92.4</v>
      </c>
      <c r="AI2008" s="50">
        <v>67.2</v>
      </c>
      <c r="AJ2008" s="50">
        <v>151.2</v>
      </c>
      <c r="AK2008" s="51" t="s">
        <v>150</v>
      </c>
      <c r="AL2008" s="27" t="s">
        <v>3830</v>
      </c>
      <c r="AM2008" s="41"/>
      <c r="AP2008" s="54"/>
      <c r="AQ2008" s="54"/>
      <c r="AR2008" s="54"/>
      <c r="AS2008" s="54"/>
    </row>
    <row r="2009" s="7" customFormat="1" ht="53" customHeight="1" spans="1:45">
      <c r="A2009" s="23" t="s">
        <v>139</v>
      </c>
      <c r="B2009" s="24" t="s">
        <v>140</v>
      </c>
      <c r="C2009" s="25" t="s">
        <v>3890</v>
      </c>
      <c r="D2009" s="26" t="s">
        <v>3775</v>
      </c>
      <c r="E2009" s="27" t="s">
        <v>3793</v>
      </c>
      <c r="F2009" s="28" t="s">
        <v>1452</v>
      </c>
      <c r="G2009" s="26" t="s">
        <v>2560</v>
      </c>
      <c r="H2009" s="26" t="s">
        <v>146</v>
      </c>
      <c r="I2009" s="26" t="s">
        <v>147</v>
      </c>
      <c r="J2009" s="41" t="s">
        <v>148</v>
      </c>
      <c r="K2009" s="41" t="s">
        <v>149</v>
      </c>
      <c r="L2009" s="42">
        <v>20</v>
      </c>
      <c r="M2009" s="43">
        <v>0</v>
      </c>
      <c r="N2009" s="43"/>
      <c r="O2009" s="43"/>
      <c r="P2009" s="43"/>
      <c r="Q2009" s="43"/>
      <c r="R2009" s="47">
        <v>20</v>
      </c>
      <c r="S2009" s="48"/>
      <c r="T2009" s="26"/>
      <c r="U2009" s="23"/>
      <c r="V2009" s="48" t="str">
        <f t="shared" si="31"/>
        <v/>
      </c>
      <c r="W2009" s="48"/>
      <c r="X2009" s="48"/>
      <c r="Y2009" s="48"/>
      <c r="Z2009" s="48"/>
      <c r="AA2009" s="48" t="s">
        <v>135</v>
      </c>
      <c r="AB2009" s="41" t="s">
        <v>116</v>
      </c>
      <c r="AC2009" s="41" t="s">
        <v>136</v>
      </c>
      <c r="AD2009" s="41" t="s">
        <v>116</v>
      </c>
      <c r="AE2009" s="48" t="s">
        <v>136</v>
      </c>
      <c r="AF2009" s="41" t="s">
        <v>136</v>
      </c>
      <c r="AG2009" s="26">
        <v>27</v>
      </c>
      <c r="AH2009" s="50">
        <v>59.4</v>
      </c>
      <c r="AI2009" s="50">
        <v>43.2</v>
      </c>
      <c r="AJ2009" s="50">
        <v>97.2</v>
      </c>
      <c r="AK2009" s="51" t="s">
        <v>150</v>
      </c>
      <c r="AL2009" s="27" t="s">
        <v>3891</v>
      </c>
      <c r="AM2009" s="41"/>
      <c r="AP2009" s="54"/>
      <c r="AQ2009" s="54"/>
      <c r="AR2009" s="54"/>
      <c r="AS2009" s="54"/>
    </row>
    <row r="2010" s="7" customFormat="1" ht="53" customHeight="1" spans="1:45">
      <c r="A2010" s="23" t="s">
        <v>139</v>
      </c>
      <c r="B2010" s="24" t="s">
        <v>140</v>
      </c>
      <c r="C2010" s="25" t="s">
        <v>3892</v>
      </c>
      <c r="D2010" s="26" t="s">
        <v>3775</v>
      </c>
      <c r="E2010" s="27" t="s">
        <v>3805</v>
      </c>
      <c r="F2010" s="28" t="s">
        <v>1452</v>
      </c>
      <c r="G2010" s="26" t="s">
        <v>2187</v>
      </c>
      <c r="H2010" s="26" t="s">
        <v>146</v>
      </c>
      <c r="I2010" s="26" t="s">
        <v>147</v>
      </c>
      <c r="J2010" s="41" t="s">
        <v>148</v>
      </c>
      <c r="K2010" s="41" t="s">
        <v>149</v>
      </c>
      <c r="L2010" s="42">
        <v>5</v>
      </c>
      <c r="M2010" s="43">
        <v>0</v>
      </c>
      <c r="N2010" s="43"/>
      <c r="O2010" s="43"/>
      <c r="P2010" s="43"/>
      <c r="Q2010" s="43"/>
      <c r="R2010" s="47">
        <v>5</v>
      </c>
      <c r="S2010" s="48"/>
      <c r="T2010" s="26"/>
      <c r="U2010" s="23"/>
      <c r="V2010" s="48" t="str">
        <f t="shared" si="31"/>
        <v/>
      </c>
      <c r="W2010" s="48"/>
      <c r="X2010" s="48"/>
      <c r="Y2010" s="48"/>
      <c r="Z2010" s="48"/>
      <c r="AA2010" s="48" t="s">
        <v>135</v>
      </c>
      <c r="AB2010" s="41" t="s">
        <v>116</v>
      </c>
      <c r="AC2010" s="41" t="s">
        <v>136</v>
      </c>
      <c r="AD2010" s="41" t="s">
        <v>116</v>
      </c>
      <c r="AE2010" s="48" t="s">
        <v>136</v>
      </c>
      <c r="AF2010" s="41" t="s">
        <v>136</v>
      </c>
      <c r="AG2010" s="26">
        <v>20</v>
      </c>
      <c r="AH2010" s="50">
        <v>44</v>
      </c>
      <c r="AI2010" s="50">
        <v>32</v>
      </c>
      <c r="AJ2010" s="50">
        <v>72</v>
      </c>
      <c r="AK2010" s="51" t="s">
        <v>150</v>
      </c>
      <c r="AL2010" s="27" t="s">
        <v>3832</v>
      </c>
      <c r="AM2010" s="41"/>
      <c r="AP2010" s="54"/>
      <c r="AQ2010" s="54"/>
      <c r="AR2010" s="54"/>
      <c r="AS2010" s="54"/>
    </row>
    <row r="2011" s="7" customFormat="1" ht="53" customHeight="1" spans="1:45">
      <c r="A2011" s="23" t="s">
        <v>139</v>
      </c>
      <c r="B2011" s="24" t="s">
        <v>140</v>
      </c>
      <c r="C2011" s="25" t="s">
        <v>3893</v>
      </c>
      <c r="D2011" s="26" t="s">
        <v>3894</v>
      </c>
      <c r="E2011" s="27" t="s">
        <v>3895</v>
      </c>
      <c r="F2011" s="28" t="s">
        <v>144</v>
      </c>
      <c r="G2011" s="29" t="s">
        <v>202</v>
      </c>
      <c r="H2011" s="26" t="s">
        <v>146</v>
      </c>
      <c r="I2011" s="26" t="s">
        <v>147</v>
      </c>
      <c r="J2011" s="41" t="s">
        <v>148</v>
      </c>
      <c r="K2011" s="41" t="s">
        <v>149</v>
      </c>
      <c r="L2011" s="42">
        <v>10</v>
      </c>
      <c r="M2011" s="43">
        <v>0</v>
      </c>
      <c r="N2011" s="43"/>
      <c r="O2011" s="43"/>
      <c r="P2011" s="43"/>
      <c r="Q2011" s="43"/>
      <c r="R2011" s="47">
        <v>10</v>
      </c>
      <c r="S2011" s="48"/>
      <c r="T2011" s="29"/>
      <c r="U2011" s="23"/>
      <c r="V2011" s="48" t="str">
        <f t="shared" si="31"/>
        <v/>
      </c>
      <c r="W2011" s="48"/>
      <c r="X2011" s="48"/>
      <c r="Y2011" s="48"/>
      <c r="Z2011" s="48"/>
      <c r="AA2011" s="48" t="s">
        <v>135</v>
      </c>
      <c r="AB2011" s="41" t="s">
        <v>116</v>
      </c>
      <c r="AC2011" s="41" t="s">
        <v>136</v>
      </c>
      <c r="AD2011" s="41" t="s">
        <v>116</v>
      </c>
      <c r="AE2011" s="48" t="s">
        <v>136</v>
      </c>
      <c r="AF2011" s="41" t="s">
        <v>136</v>
      </c>
      <c r="AG2011" s="26">
        <v>87</v>
      </c>
      <c r="AH2011" s="50">
        <v>191.4</v>
      </c>
      <c r="AI2011" s="50">
        <v>139.2</v>
      </c>
      <c r="AJ2011" s="50">
        <v>313.2</v>
      </c>
      <c r="AK2011" s="51" t="s">
        <v>150</v>
      </c>
      <c r="AL2011" s="27" t="s">
        <v>3896</v>
      </c>
      <c r="AM2011" s="41"/>
      <c r="AP2011" s="54"/>
      <c r="AQ2011" s="54"/>
      <c r="AR2011" s="54"/>
      <c r="AS2011" s="54"/>
    </row>
    <row r="2012" s="7" customFormat="1" ht="53" customHeight="1" spans="1:45">
      <c r="A2012" s="23" t="s">
        <v>139</v>
      </c>
      <c r="B2012" s="24" t="s">
        <v>140</v>
      </c>
      <c r="C2012" s="25" t="s">
        <v>3897</v>
      </c>
      <c r="D2012" s="26" t="s">
        <v>3894</v>
      </c>
      <c r="E2012" s="27" t="s">
        <v>3898</v>
      </c>
      <c r="F2012" s="28" t="s">
        <v>456</v>
      </c>
      <c r="G2012" s="26" t="s">
        <v>505</v>
      </c>
      <c r="H2012" s="26" t="s">
        <v>146</v>
      </c>
      <c r="I2012" s="26" t="s">
        <v>147</v>
      </c>
      <c r="J2012" s="41" t="s">
        <v>148</v>
      </c>
      <c r="K2012" s="41" t="s">
        <v>149</v>
      </c>
      <c r="L2012" s="42">
        <v>40</v>
      </c>
      <c r="M2012" s="43">
        <v>0</v>
      </c>
      <c r="N2012" s="43"/>
      <c r="O2012" s="43"/>
      <c r="P2012" s="43"/>
      <c r="Q2012" s="43"/>
      <c r="R2012" s="47">
        <v>40</v>
      </c>
      <c r="S2012" s="48"/>
      <c r="T2012" s="26"/>
      <c r="U2012" s="23"/>
      <c r="V2012" s="48" t="str">
        <f t="shared" si="31"/>
        <v/>
      </c>
      <c r="W2012" s="48"/>
      <c r="X2012" s="48"/>
      <c r="Y2012" s="48"/>
      <c r="Z2012" s="48"/>
      <c r="AA2012" s="48" t="s">
        <v>135</v>
      </c>
      <c r="AB2012" s="41" t="s">
        <v>116</v>
      </c>
      <c r="AC2012" s="41" t="s">
        <v>136</v>
      </c>
      <c r="AD2012" s="41" t="s">
        <v>116</v>
      </c>
      <c r="AE2012" s="48" t="s">
        <v>136</v>
      </c>
      <c r="AF2012" s="41" t="s">
        <v>136</v>
      </c>
      <c r="AG2012" s="26">
        <v>14</v>
      </c>
      <c r="AH2012" s="50">
        <v>30.8</v>
      </c>
      <c r="AI2012" s="50">
        <v>22.4</v>
      </c>
      <c r="AJ2012" s="50">
        <v>50.4</v>
      </c>
      <c r="AK2012" s="51" t="s">
        <v>150</v>
      </c>
      <c r="AL2012" s="27" t="s">
        <v>3899</v>
      </c>
      <c r="AM2012" s="41"/>
      <c r="AP2012" s="54"/>
      <c r="AQ2012" s="54"/>
      <c r="AR2012" s="54"/>
      <c r="AS2012" s="54"/>
    </row>
    <row r="2013" s="7" customFormat="1" ht="53" customHeight="1" spans="1:45">
      <c r="A2013" s="23" t="s">
        <v>139</v>
      </c>
      <c r="B2013" s="24" t="s">
        <v>140</v>
      </c>
      <c r="C2013" s="25" t="s">
        <v>3900</v>
      </c>
      <c r="D2013" s="26" t="s">
        <v>3894</v>
      </c>
      <c r="E2013" s="27" t="s">
        <v>3901</v>
      </c>
      <c r="F2013" s="28" t="s">
        <v>224</v>
      </c>
      <c r="G2013" s="27" t="s">
        <v>229</v>
      </c>
      <c r="H2013" s="26" t="s">
        <v>146</v>
      </c>
      <c r="I2013" s="26" t="s">
        <v>147</v>
      </c>
      <c r="J2013" s="41" t="s">
        <v>148</v>
      </c>
      <c r="K2013" s="41" t="s">
        <v>149</v>
      </c>
      <c r="L2013" s="42">
        <v>20</v>
      </c>
      <c r="M2013" s="43">
        <v>0</v>
      </c>
      <c r="N2013" s="43"/>
      <c r="O2013" s="43"/>
      <c r="P2013" s="43"/>
      <c r="Q2013" s="43"/>
      <c r="R2013" s="47">
        <v>20</v>
      </c>
      <c r="S2013" s="48"/>
      <c r="T2013" s="27"/>
      <c r="U2013" s="23"/>
      <c r="V2013" s="48" t="str">
        <f t="shared" si="31"/>
        <v/>
      </c>
      <c r="W2013" s="48"/>
      <c r="X2013" s="48"/>
      <c r="Y2013" s="48"/>
      <c r="Z2013" s="48"/>
      <c r="AA2013" s="48" t="s">
        <v>135</v>
      </c>
      <c r="AB2013" s="41" t="s">
        <v>116</v>
      </c>
      <c r="AC2013" s="41" t="s">
        <v>136</v>
      </c>
      <c r="AD2013" s="41" t="s">
        <v>116</v>
      </c>
      <c r="AE2013" s="48" t="s">
        <v>136</v>
      </c>
      <c r="AF2013" s="41" t="s">
        <v>136</v>
      </c>
      <c r="AG2013" s="26">
        <v>49</v>
      </c>
      <c r="AH2013" s="50">
        <v>107.8</v>
      </c>
      <c r="AI2013" s="50">
        <v>78.4</v>
      </c>
      <c r="AJ2013" s="50">
        <v>176.4</v>
      </c>
      <c r="AK2013" s="51" t="s">
        <v>150</v>
      </c>
      <c r="AL2013" s="27" t="s">
        <v>3902</v>
      </c>
      <c r="AM2013" s="41"/>
      <c r="AP2013" s="54"/>
      <c r="AQ2013" s="54"/>
      <c r="AR2013" s="54"/>
      <c r="AS2013" s="54"/>
    </row>
    <row r="2014" s="7" customFormat="1" ht="53" customHeight="1" spans="1:45">
      <c r="A2014" s="23" t="s">
        <v>139</v>
      </c>
      <c r="B2014" s="24" t="s">
        <v>140</v>
      </c>
      <c r="C2014" s="25" t="s">
        <v>3903</v>
      </c>
      <c r="D2014" s="26" t="s">
        <v>3894</v>
      </c>
      <c r="E2014" s="27" t="s">
        <v>3904</v>
      </c>
      <c r="F2014" s="28" t="s">
        <v>224</v>
      </c>
      <c r="G2014" s="26" t="s">
        <v>356</v>
      </c>
      <c r="H2014" s="26" t="s">
        <v>146</v>
      </c>
      <c r="I2014" s="26" t="s">
        <v>147</v>
      </c>
      <c r="J2014" s="41" t="s">
        <v>148</v>
      </c>
      <c r="K2014" s="41" t="s">
        <v>149</v>
      </c>
      <c r="L2014" s="42">
        <v>100</v>
      </c>
      <c r="M2014" s="43">
        <v>0</v>
      </c>
      <c r="N2014" s="43"/>
      <c r="O2014" s="43"/>
      <c r="P2014" s="43"/>
      <c r="Q2014" s="43"/>
      <c r="R2014" s="47">
        <v>100</v>
      </c>
      <c r="S2014" s="48"/>
      <c r="T2014" s="26"/>
      <c r="U2014" s="23"/>
      <c r="V2014" s="48" t="str">
        <f t="shared" si="31"/>
        <v/>
      </c>
      <c r="W2014" s="48"/>
      <c r="X2014" s="48"/>
      <c r="Y2014" s="48"/>
      <c r="Z2014" s="48"/>
      <c r="AA2014" s="48" t="s">
        <v>135</v>
      </c>
      <c r="AB2014" s="41" t="s">
        <v>116</v>
      </c>
      <c r="AC2014" s="41" t="s">
        <v>116</v>
      </c>
      <c r="AD2014" s="41" t="s">
        <v>116</v>
      </c>
      <c r="AE2014" s="48" t="s">
        <v>136</v>
      </c>
      <c r="AF2014" s="41" t="s">
        <v>136</v>
      </c>
      <c r="AG2014" s="26">
        <v>49</v>
      </c>
      <c r="AH2014" s="50">
        <v>107.8</v>
      </c>
      <c r="AI2014" s="50">
        <v>78.4</v>
      </c>
      <c r="AJ2014" s="50">
        <v>176.4</v>
      </c>
      <c r="AK2014" s="51" t="s">
        <v>150</v>
      </c>
      <c r="AL2014" s="27" t="s">
        <v>3902</v>
      </c>
      <c r="AM2014" s="41"/>
      <c r="AP2014" s="54"/>
      <c r="AQ2014" s="54"/>
      <c r="AR2014" s="54"/>
      <c r="AS2014" s="54"/>
    </row>
    <row r="2015" s="7" customFormat="1" ht="53" customHeight="1" spans="1:45">
      <c r="A2015" s="23" t="s">
        <v>139</v>
      </c>
      <c r="B2015" s="24" t="s">
        <v>140</v>
      </c>
      <c r="C2015" s="25" t="s">
        <v>3905</v>
      </c>
      <c r="D2015" s="26" t="s">
        <v>3894</v>
      </c>
      <c r="E2015" s="27" t="s">
        <v>3901</v>
      </c>
      <c r="F2015" s="28" t="s">
        <v>224</v>
      </c>
      <c r="G2015" s="26" t="s">
        <v>429</v>
      </c>
      <c r="H2015" s="26" t="s">
        <v>146</v>
      </c>
      <c r="I2015" s="26" t="s">
        <v>147</v>
      </c>
      <c r="J2015" s="41" t="s">
        <v>148</v>
      </c>
      <c r="K2015" s="41" t="s">
        <v>149</v>
      </c>
      <c r="L2015" s="42">
        <v>20</v>
      </c>
      <c r="M2015" s="43">
        <v>0</v>
      </c>
      <c r="N2015" s="43"/>
      <c r="O2015" s="43"/>
      <c r="P2015" s="43"/>
      <c r="Q2015" s="43"/>
      <c r="R2015" s="47">
        <v>20</v>
      </c>
      <c r="S2015" s="48"/>
      <c r="T2015" s="26"/>
      <c r="U2015" s="23"/>
      <c r="V2015" s="48" t="str">
        <f t="shared" si="31"/>
        <v/>
      </c>
      <c r="W2015" s="48"/>
      <c r="X2015" s="48"/>
      <c r="Y2015" s="48"/>
      <c r="Z2015" s="48"/>
      <c r="AA2015" s="48" t="s">
        <v>135</v>
      </c>
      <c r="AB2015" s="41" t="s">
        <v>116</v>
      </c>
      <c r="AC2015" s="41" t="s">
        <v>116</v>
      </c>
      <c r="AD2015" s="41" t="s">
        <v>116</v>
      </c>
      <c r="AE2015" s="48" t="s">
        <v>136</v>
      </c>
      <c r="AF2015" s="41" t="s">
        <v>136</v>
      </c>
      <c r="AG2015" s="26">
        <v>69</v>
      </c>
      <c r="AH2015" s="50">
        <v>151.8</v>
      </c>
      <c r="AI2015" s="50">
        <v>110.4</v>
      </c>
      <c r="AJ2015" s="50">
        <v>248.4</v>
      </c>
      <c r="AK2015" s="51" t="s">
        <v>150</v>
      </c>
      <c r="AL2015" s="27" t="s">
        <v>3906</v>
      </c>
      <c r="AM2015" s="41"/>
      <c r="AP2015" s="54"/>
      <c r="AQ2015" s="54"/>
      <c r="AR2015" s="54"/>
      <c r="AS2015" s="54"/>
    </row>
    <row r="2016" s="7" customFormat="1" ht="53" customHeight="1" spans="1:45">
      <c r="A2016" s="23" t="s">
        <v>139</v>
      </c>
      <c r="B2016" s="24" t="s">
        <v>140</v>
      </c>
      <c r="C2016" s="25" t="s">
        <v>3907</v>
      </c>
      <c r="D2016" s="26" t="s">
        <v>3894</v>
      </c>
      <c r="E2016" s="27" t="s">
        <v>3901</v>
      </c>
      <c r="F2016" s="28" t="s">
        <v>224</v>
      </c>
      <c r="G2016" s="26" t="s">
        <v>432</v>
      </c>
      <c r="H2016" s="26" t="s">
        <v>146</v>
      </c>
      <c r="I2016" s="26" t="s">
        <v>147</v>
      </c>
      <c r="J2016" s="41" t="s">
        <v>148</v>
      </c>
      <c r="K2016" s="41" t="s">
        <v>149</v>
      </c>
      <c r="L2016" s="42">
        <v>20</v>
      </c>
      <c r="M2016" s="43">
        <v>0</v>
      </c>
      <c r="N2016" s="43"/>
      <c r="O2016" s="43"/>
      <c r="P2016" s="43"/>
      <c r="Q2016" s="43"/>
      <c r="R2016" s="47">
        <v>20</v>
      </c>
      <c r="S2016" s="48"/>
      <c r="T2016" s="26"/>
      <c r="U2016" s="23"/>
      <c r="V2016" s="48" t="str">
        <f t="shared" si="31"/>
        <v/>
      </c>
      <c r="W2016" s="48"/>
      <c r="X2016" s="48"/>
      <c r="Y2016" s="48"/>
      <c r="Z2016" s="48"/>
      <c r="AA2016" s="48" t="s">
        <v>135</v>
      </c>
      <c r="AB2016" s="41" t="s">
        <v>116</v>
      </c>
      <c r="AC2016" s="41" t="s">
        <v>136</v>
      </c>
      <c r="AD2016" s="41" t="s">
        <v>116</v>
      </c>
      <c r="AE2016" s="48" t="s">
        <v>136</v>
      </c>
      <c r="AF2016" s="41" t="s">
        <v>136</v>
      </c>
      <c r="AG2016" s="26">
        <v>30</v>
      </c>
      <c r="AH2016" s="50">
        <v>66</v>
      </c>
      <c r="AI2016" s="50">
        <v>48</v>
      </c>
      <c r="AJ2016" s="50">
        <v>108</v>
      </c>
      <c r="AK2016" s="51" t="s">
        <v>150</v>
      </c>
      <c r="AL2016" s="27" t="s">
        <v>3908</v>
      </c>
      <c r="AM2016" s="41"/>
      <c r="AP2016" s="54"/>
      <c r="AQ2016" s="54"/>
      <c r="AR2016" s="54"/>
      <c r="AS2016" s="54"/>
    </row>
    <row r="2017" s="7" customFormat="1" ht="53" customHeight="1" spans="1:45">
      <c r="A2017" s="23" t="s">
        <v>139</v>
      </c>
      <c r="B2017" s="24" t="s">
        <v>140</v>
      </c>
      <c r="C2017" s="25" t="s">
        <v>3909</v>
      </c>
      <c r="D2017" s="26" t="s">
        <v>3894</v>
      </c>
      <c r="E2017" s="27" t="s">
        <v>3898</v>
      </c>
      <c r="F2017" s="28" t="s">
        <v>224</v>
      </c>
      <c r="G2017" s="26" t="s">
        <v>233</v>
      </c>
      <c r="H2017" s="26" t="s">
        <v>146</v>
      </c>
      <c r="I2017" s="26" t="s">
        <v>147</v>
      </c>
      <c r="J2017" s="41" t="s">
        <v>148</v>
      </c>
      <c r="K2017" s="41" t="s">
        <v>149</v>
      </c>
      <c r="L2017" s="42">
        <v>40</v>
      </c>
      <c r="M2017" s="43">
        <v>0</v>
      </c>
      <c r="N2017" s="43"/>
      <c r="O2017" s="43"/>
      <c r="P2017" s="43"/>
      <c r="Q2017" s="43"/>
      <c r="R2017" s="47">
        <v>40</v>
      </c>
      <c r="S2017" s="48"/>
      <c r="T2017" s="26"/>
      <c r="U2017" s="23"/>
      <c r="V2017" s="48" t="str">
        <f t="shared" si="31"/>
        <v/>
      </c>
      <c r="W2017" s="48"/>
      <c r="X2017" s="48"/>
      <c r="Y2017" s="48"/>
      <c r="Z2017" s="48"/>
      <c r="AA2017" s="48" t="s">
        <v>135</v>
      </c>
      <c r="AB2017" s="41" t="s">
        <v>116</v>
      </c>
      <c r="AC2017" s="41" t="s">
        <v>116</v>
      </c>
      <c r="AD2017" s="41" t="s">
        <v>116</v>
      </c>
      <c r="AE2017" s="48" t="s">
        <v>136</v>
      </c>
      <c r="AF2017" s="41" t="s">
        <v>136</v>
      </c>
      <c r="AG2017" s="26">
        <v>45</v>
      </c>
      <c r="AH2017" s="50">
        <v>99</v>
      </c>
      <c r="AI2017" s="50">
        <v>72</v>
      </c>
      <c r="AJ2017" s="50">
        <v>162</v>
      </c>
      <c r="AK2017" s="51" t="s">
        <v>150</v>
      </c>
      <c r="AL2017" s="27" t="s">
        <v>3910</v>
      </c>
      <c r="AM2017" s="41"/>
      <c r="AP2017" s="54"/>
      <c r="AQ2017" s="54"/>
      <c r="AR2017" s="54"/>
      <c r="AS2017" s="54"/>
    </row>
    <row r="2018" s="7" customFormat="1" ht="53" customHeight="1" spans="1:45">
      <c r="A2018" s="23" t="s">
        <v>139</v>
      </c>
      <c r="B2018" s="24" t="s">
        <v>140</v>
      </c>
      <c r="C2018" s="25" t="s">
        <v>3911</v>
      </c>
      <c r="D2018" s="26" t="s">
        <v>3894</v>
      </c>
      <c r="E2018" s="27" t="s">
        <v>3904</v>
      </c>
      <c r="F2018" s="28" t="s">
        <v>224</v>
      </c>
      <c r="G2018" s="26" t="s">
        <v>449</v>
      </c>
      <c r="H2018" s="26" t="s">
        <v>146</v>
      </c>
      <c r="I2018" s="26" t="s">
        <v>147</v>
      </c>
      <c r="J2018" s="41" t="s">
        <v>148</v>
      </c>
      <c r="K2018" s="41" t="s">
        <v>149</v>
      </c>
      <c r="L2018" s="42">
        <v>100</v>
      </c>
      <c r="M2018" s="43">
        <v>0</v>
      </c>
      <c r="N2018" s="43"/>
      <c r="O2018" s="43"/>
      <c r="P2018" s="43"/>
      <c r="Q2018" s="43"/>
      <c r="R2018" s="47">
        <v>100</v>
      </c>
      <c r="S2018" s="48"/>
      <c r="T2018" s="26"/>
      <c r="U2018" s="23"/>
      <c r="V2018" s="48" t="str">
        <f t="shared" si="31"/>
        <v/>
      </c>
      <c r="W2018" s="48"/>
      <c r="X2018" s="48"/>
      <c r="Y2018" s="48"/>
      <c r="Z2018" s="48"/>
      <c r="AA2018" s="48" t="s">
        <v>135</v>
      </c>
      <c r="AB2018" s="41" t="s">
        <v>116</v>
      </c>
      <c r="AC2018" s="41" t="s">
        <v>136</v>
      </c>
      <c r="AD2018" s="41" t="s">
        <v>116</v>
      </c>
      <c r="AE2018" s="48" t="s">
        <v>136</v>
      </c>
      <c r="AF2018" s="41" t="s">
        <v>136</v>
      </c>
      <c r="AG2018" s="26">
        <v>84</v>
      </c>
      <c r="AH2018" s="50">
        <v>184.8</v>
      </c>
      <c r="AI2018" s="50">
        <v>134.4</v>
      </c>
      <c r="AJ2018" s="50">
        <v>302.4</v>
      </c>
      <c r="AK2018" s="51" t="s">
        <v>150</v>
      </c>
      <c r="AL2018" s="27" t="s">
        <v>3912</v>
      </c>
      <c r="AM2018" s="41"/>
      <c r="AP2018" s="54"/>
      <c r="AQ2018" s="54"/>
      <c r="AR2018" s="54"/>
      <c r="AS2018" s="54"/>
    </row>
    <row r="2019" s="7" customFormat="1" ht="53" customHeight="1" spans="1:45">
      <c r="A2019" s="23" t="s">
        <v>139</v>
      </c>
      <c r="B2019" s="24" t="s">
        <v>140</v>
      </c>
      <c r="C2019" s="25" t="s">
        <v>3913</v>
      </c>
      <c r="D2019" s="26" t="s">
        <v>3894</v>
      </c>
      <c r="E2019" s="27" t="s">
        <v>3898</v>
      </c>
      <c r="F2019" s="28" t="s">
        <v>224</v>
      </c>
      <c r="G2019" s="26" t="s">
        <v>453</v>
      </c>
      <c r="H2019" s="26" t="s">
        <v>146</v>
      </c>
      <c r="I2019" s="26" t="s">
        <v>147</v>
      </c>
      <c r="J2019" s="41" t="s">
        <v>148</v>
      </c>
      <c r="K2019" s="41" t="s">
        <v>149</v>
      </c>
      <c r="L2019" s="42">
        <v>40</v>
      </c>
      <c r="M2019" s="43">
        <v>0</v>
      </c>
      <c r="N2019" s="43"/>
      <c r="O2019" s="43"/>
      <c r="P2019" s="43"/>
      <c r="Q2019" s="43"/>
      <c r="R2019" s="47">
        <v>40</v>
      </c>
      <c r="S2019" s="48"/>
      <c r="T2019" s="26"/>
      <c r="U2019" s="23"/>
      <c r="V2019" s="48" t="str">
        <f t="shared" si="31"/>
        <v/>
      </c>
      <c r="W2019" s="48"/>
      <c r="X2019" s="48"/>
      <c r="Y2019" s="48"/>
      <c r="Z2019" s="48"/>
      <c r="AA2019" s="48" t="s">
        <v>135</v>
      </c>
      <c r="AB2019" s="41" t="s">
        <v>116</v>
      </c>
      <c r="AC2019" s="41" t="s">
        <v>116</v>
      </c>
      <c r="AD2019" s="41" t="s">
        <v>116</v>
      </c>
      <c r="AE2019" s="48" t="s">
        <v>136</v>
      </c>
      <c r="AF2019" s="41" t="s">
        <v>136</v>
      </c>
      <c r="AG2019" s="26">
        <v>30</v>
      </c>
      <c r="AH2019" s="50">
        <v>66</v>
      </c>
      <c r="AI2019" s="50">
        <v>48</v>
      </c>
      <c r="AJ2019" s="50">
        <v>108</v>
      </c>
      <c r="AK2019" s="51" t="s">
        <v>150</v>
      </c>
      <c r="AL2019" s="27" t="s">
        <v>3908</v>
      </c>
      <c r="AM2019" s="41"/>
      <c r="AP2019" s="54"/>
      <c r="AQ2019" s="54"/>
      <c r="AR2019" s="54"/>
      <c r="AS2019" s="54"/>
    </row>
    <row r="2020" s="7" customFormat="1" ht="53" customHeight="1" spans="1:45">
      <c r="A2020" s="23" t="s">
        <v>139</v>
      </c>
      <c r="B2020" s="24" t="s">
        <v>140</v>
      </c>
      <c r="C2020" s="25" t="s">
        <v>3914</v>
      </c>
      <c r="D2020" s="26" t="s">
        <v>3894</v>
      </c>
      <c r="E2020" s="27" t="s">
        <v>3901</v>
      </c>
      <c r="F2020" s="56" t="s">
        <v>387</v>
      </c>
      <c r="G2020" s="26" t="s">
        <v>1655</v>
      </c>
      <c r="H2020" s="26" t="s">
        <v>146</v>
      </c>
      <c r="I2020" s="26" t="s">
        <v>147</v>
      </c>
      <c r="J2020" s="41" t="s">
        <v>148</v>
      </c>
      <c r="K2020" s="41" t="s">
        <v>149</v>
      </c>
      <c r="L2020" s="42">
        <v>20</v>
      </c>
      <c r="M2020" s="43">
        <v>0</v>
      </c>
      <c r="N2020" s="43"/>
      <c r="O2020" s="43"/>
      <c r="P2020" s="43"/>
      <c r="Q2020" s="43"/>
      <c r="R2020" s="47">
        <v>20</v>
      </c>
      <c r="S2020" s="48"/>
      <c r="T2020" s="26"/>
      <c r="U2020" s="23"/>
      <c r="V2020" s="48" t="str">
        <f t="shared" si="31"/>
        <v/>
      </c>
      <c r="W2020" s="48"/>
      <c r="X2020" s="48"/>
      <c r="Y2020" s="48"/>
      <c r="Z2020" s="48"/>
      <c r="AA2020" s="48" t="s">
        <v>135</v>
      </c>
      <c r="AB2020" s="41" t="s">
        <v>116</v>
      </c>
      <c r="AC2020" s="41" t="s">
        <v>136</v>
      </c>
      <c r="AD2020" s="41" t="s">
        <v>116</v>
      </c>
      <c r="AE2020" s="48" t="s">
        <v>136</v>
      </c>
      <c r="AF2020" s="41" t="s">
        <v>136</v>
      </c>
      <c r="AG2020" s="26">
        <v>45</v>
      </c>
      <c r="AH2020" s="50">
        <v>99</v>
      </c>
      <c r="AI2020" s="50">
        <v>72</v>
      </c>
      <c r="AJ2020" s="50">
        <v>162</v>
      </c>
      <c r="AK2020" s="51" t="s">
        <v>150</v>
      </c>
      <c r="AL2020" s="27" t="s">
        <v>3910</v>
      </c>
      <c r="AM2020" s="41"/>
      <c r="AP2020" s="54"/>
      <c r="AQ2020" s="54"/>
      <c r="AR2020" s="54"/>
      <c r="AS2020" s="54"/>
    </row>
    <row r="2021" s="7" customFormat="1" ht="53" customHeight="1" spans="1:45">
      <c r="A2021" s="23" t="s">
        <v>139</v>
      </c>
      <c r="B2021" s="24" t="s">
        <v>140</v>
      </c>
      <c r="C2021" s="25" t="s">
        <v>3915</v>
      </c>
      <c r="D2021" s="26" t="s">
        <v>3894</v>
      </c>
      <c r="E2021" s="27" t="s">
        <v>3916</v>
      </c>
      <c r="F2021" s="56" t="s">
        <v>387</v>
      </c>
      <c r="G2021" s="26" t="s">
        <v>388</v>
      </c>
      <c r="H2021" s="26" t="s">
        <v>146</v>
      </c>
      <c r="I2021" s="26" t="s">
        <v>147</v>
      </c>
      <c r="J2021" s="41" t="s">
        <v>148</v>
      </c>
      <c r="K2021" s="41" t="s">
        <v>149</v>
      </c>
      <c r="L2021" s="42">
        <v>8</v>
      </c>
      <c r="M2021" s="43">
        <v>0</v>
      </c>
      <c r="N2021" s="43"/>
      <c r="O2021" s="43"/>
      <c r="P2021" s="43"/>
      <c r="Q2021" s="43"/>
      <c r="R2021" s="47">
        <v>8</v>
      </c>
      <c r="S2021" s="48"/>
      <c r="T2021" s="26"/>
      <c r="U2021" s="23"/>
      <c r="V2021" s="48" t="str">
        <f t="shared" si="31"/>
        <v/>
      </c>
      <c r="W2021" s="48"/>
      <c r="X2021" s="48"/>
      <c r="Y2021" s="48"/>
      <c r="Z2021" s="48"/>
      <c r="AA2021" s="48" t="s">
        <v>135</v>
      </c>
      <c r="AB2021" s="41" t="s">
        <v>116</v>
      </c>
      <c r="AC2021" s="41" t="s">
        <v>116</v>
      </c>
      <c r="AD2021" s="41" t="s">
        <v>116</v>
      </c>
      <c r="AE2021" s="48" t="s">
        <v>136</v>
      </c>
      <c r="AF2021" s="41" t="s">
        <v>136</v>
      </c>
      <c r="AG2021" s="26">
        <v>31</v>
      </c>
      <c r="AH2021" s="50">
        <v>68.2</v>
      </c>
      <c r="AI2021" s="50">
        <v>49.6</v>
      </c>
      <c r="AJ2021" s="50">
        <v>111.6</v>
      </c>
      <c r="AK2021" s="51" t="s">
        <v>150</v>
      </c>
      <c r="AL2021" s="27" t="s">
        <v>3917</v>
      </c>
      <c r="AM2021" s="41"/>
      <c r="AP2021" s="54"/>
      <c r="AQ2021" s="54"/>
      <c r="AR2021" s="54"/>
      <c r="AS2021" s="54"/>
    </row>
    <row r="2022" s="7" customFormat="1" ht="53" customHeight="1" spans="1:45">
      <c r="A2022" s="23" t="s">
        <v>139</v>
      </c>
      <c r="B2022" s="24" t="s">
        <v>140</v>
      </c>
      <c r="C2022" s="25" t="s">
        <v>3918</v>
      </c>
      <c r="D2022" s="26" t="s">
        <v>3894</v>
      </c>
      <c r="E2022" s="27" t="s">
        <v>3895</v>
      </c>
      <c r="F2022" s="56" t="s">
        <v>387</v>
      </c>
      <c r="G2022" s="26" t="s">
        <v>390</v>
      </c>
      <c r="H2022" s="26" t="s">
        <v>146</v>
      </c>
      <c r="I2022" s="26" t="s">
        <v>147</v>
      </c>
      <c r="J2022" s="41" t="s">
        <v>148</v>
      </c>
      <c r="K2022" s="41" t="s">
        <v>149</v>
      </c>
      <c r="L2022" s="42">
        <v>10</v>
      </c>
      <c r="M2022" s="43">
        <v>0</v>
      </c>
      <c r="N2022" s="43"/>
      <c r="O2022" s="43"/>
      <c r="P2022" s="43"/>
      <c r="Q2022" s="43"/>
      <c r="R2022" s="47">
        <v>10</v>
      </c>
      <c r="S2022" s="48"/>
      <c r="T2022" s="26"/>
      <c r="U2022" s="23"/>
      <c r="V2022" s="48" t="str">
        <f t="shared" si="31"/>
        <v/>
      </c>
      <c r="W2022" s="48"/>
      <c r="X2022" s="48"/>
      <c r="Y2022" s="48"/>
      <c r="Z2022" s="48"/>
      <c r="AA2022" s="48" t="s">
        <v>135</v>
      </c>
      <c r="AB2022" s="41" t="s">
        <v>116</v>
      </c>
      <c r="AC2022" s="41" t="s">
        <v>116</v>
      </c>
      <c r="AD2022" s="41" t="s">
        <v>116</v>
      </c>
      <c r="AE2022" s="48" t="s">
        <v>136</v>
      </c>
      <c r="AF2022" s="41" t="s">
        <v>136</v>
      </c>
      <c r="AG2022" s="26">
        <v>20</v>
      </c>
      <c r="AH2022" s="50">
        <v>44</v>
      </c>
      <c r="AI2022" s="50">
        <v>32</v>
      </c>
      <c r="AJ2022" s="50">
        <v>72</v>
      </c>
      <c r="AK2022" s="51" t="s">
        <v>150</v>
      </c>
      <c r="AL2022" s="27" t="s">
        <v>3919</v>
      </c>
      <c r="AM2022" s="41"/>
      <c r="AP2022" s="54"/>
      <c r="AQ2022" s="54"/>
      <c r="AR2022" s="54"/>
      <c r="AS2022" s="54"/>
    </row>
    <row r="2023" s="7" customFormat="1" ht="53" customHeight="1" spans="1:45">
      <c r="A2023" s="23" t="s">
        <v>139</v>
      </c>
      <c r="B2023" s="24" t="s">
        <v>140</v>
      </c>
      <c r="C2023" s="25" t="s">
        <v>3920</v>
      </c>
      <c r="D2023" s="26" t="s">
        <v>3894</v>
      </c>
      <c r="E2023" s="27" t="s">
        <v>3921</v>
      </c>
      <c r="F2023" s="56" t="s">
        <v>387</v>
      </c>
      <c r="G2023" s="26" t="s">
        <v>393</v>
      </c>
      <c r="H2023" s="26" t="s">
        <v>146</v>
      </c>
      <c r="I2023" s="26" t="s">
        <v>147</v>
      </c>
      <c r="J2023" s="41" t="s">
        <v>148</v>
      </c>
      <c r="K2023" s="41" t="s">
        <v>149</v>
      </c>
      <c r="L2023" s="42">
        <v>4</v>
      </c>
      <c r="M2023" s="43">
        <v>0</v>
      </c>
      <c r="N2023" s="43"/>
      <c r="O2023" s="43"/>
      <c r="P2023" s="43"/>
      <c r="Q2023" s="43"/>
      <c r="R2023" s="47">
        <v>4</v>
      </c>
      <c r="S2023" s="48"/>
      <c r="T2023" s="26"/>
      <c r="U2023" s="23"/>
      <c r="V2023" s="48" t="str">
        <f t="shared" si="31"/>
        <v/>
      </c>
      <c r="W2023" s="48"/>
      <c r="X2023" s="48"/>
      <c r="Y2023" s="48"/>
      <c r="Z2023" s="48"/>
      <c r="AA2023" s="48" t="s">
        <v>135</v>
      </c>
      <c r="AB2023" s="41" t="s">
        <v>116</v>
      </c>
      <c r="AC2023" s="41" t="s">
        <v>116</v>
      </c>
      <c r="AD2023" s="41" t="s">
        <v>116</v>
      </c>
      <c r="AE2023" s="48" t="s">
        <v>136</v>
      </c>
      <c r="AF2023" s="41" t="s">
        <v>136</v>
      </c>
      <c r="AG2023" s="26">
        <v>15</v>
      </c>
      <c r="AH2023" s="50">
        <v>33</v>
      </c>
      <c r="AI2023" s="50">
        <v>24</v>
      </c>
      <c r="AJ2023" s="50">
        <v>54</v>
      </c>
      <c r="AK2023" s="51" t="s">
        <v>150</v>
      </c>
      <c r="AL2023" s="27" t="s">
        <v>3922</v>
      </c>
      <c r="AM2023" s="41"/>
      <c r="AP2023" s="54"/>
      <c r="AQ2023" s="54"/>
      <c r="AR2023" s="54"/>
      <c r="AS2023" s="54"/>
    </row>
    <row r="2024" s="7" customFormat="1" ht="53" customHeight="1" spans="1:45">
      <c r="A2024" s="23" t="s">
        <v>139</v>
      </c>
      <c r="B2024" s="24" t="s">
        <v>140</v>
      </c>
      <c r="C2024" s="25" t="s">
        <v>3923</v>
      </c>
      <c r="D2024" s="26" t="s">
        <v>3894</v>
      </c>
      <c r="E2024" s="27" t="s">
        <v>3901</v>
      </c>
      <c r="F2024" s="28" t="s">
        <v>236</v>
      </c>
      <c r="G2024" s="26" t="s">
        <v>237</v>
      </c>
      <c r="H2024" s="26" t="s">
        <v>146</v>
      </c>
      <c r="I2024" s="26" t="s">
        <v>147</v>
      </c>
      <c r="J2024" s="41" t="s">
        <v>148</v>
      </c>
      <c r="K2024" s="41" t="s">
        <v>149</v>
      </c>
      <c r="L2024" s="42">
        <v>5</v>
      </c>
      <c r="M2024" s="43">
        <v>0</v>
      </c>
      <c r="N2024" s="43"/>
      <c r="O2024" s="43"/>
      <c r="P2024" s="43"/>
      <c r="Q2024" s="43"/>
      <c r="R2024" s="47">
        <v>5</v>
      </c>
      <c r="S2024" s="48"/>
      <c r="T2024" s="26"/>
      <c r="U2024" s="23"/>
      <c r="V2024" s="48" t="str">
        <f t="shared" si="31"/>
        <v/>
      </c>
      <c r="W2024" s="48"/>
      <c r="X2024" s="48"/>
      <c r="Y2024" s="48"/>
      <c r="Z2024" s="48"/>
      <c r="AA2024" s="48" t="s">
        <v>135</v>
      </c>
      <c r="AB2024" s="41" t="s">
        <v>116</v>
      </c>
      <c r="AC2024" s="41" t="s">
        <v>136</v>
      </c>
      <c r="AD2024" s="41" t="s">
        <v>116</v>
      </c>
      <c r="AE2024" s="48" t="s">
        <v>136</v>
      </c>
      <c r="AF2024" s="41" t="s">
        <v>136</v>
      </c>
      <c r="AG2024" s="26">
        <v>16</v>
      </c>
      <c r="AH2024" s="50">
        <v>35.2</v>
      </c>
      <c r="AI2024" s="50">
        <v>25.6</v>
      </c>
      <c r="AJ2024" s="50">
        <v>57.6</v>
      </c>
      <c r="AK2024" s="51" t="s">
        <v>150</v>
      </c>
      <c r="AL2024" s="27" t="s">
        <v>3924</v>
      </c>
      <c r="AM2024" s="41"/>
      <c r="AP2024" s="54"/>
      <c r="AQ2024" s="54"/>
      <c r="AR2024" s="54"/>
      <c r="AS2024" s="54"/>
    </row>
    <row r="2025" s="7" customFormat="1" ht="53" customHeight="1" spans="1:45">
      <c r="A2025" s="23" t="s">
        <v>139</v>
      </c>
      <c r="B2025" s="24" t="s">
        <v>140</v>
      </c>
      <c r="C2025" s="25" t="s">
        <v>3925</v>
      </c>
      <c r="D2025" s="26" t="s">
        <v>3894</v>
      </c>
      <c r="E2025" s="27" t="s">
        <v>3901</v>
      </c>
      <c r="F2025" s="28" t="s">
        <v>236</v>
      </c>
      <c r="G2025" s="26" t="s">
        <v>608</v>
      </c>
      <c r="H2025" s="26" t="s">
        <v>146</v>
      </c>
      <c r="I2025" s="26" t="s">
        <v>147</v>
      </c>
      <c r="J2025" s="41" t="s">
        <v>148</v>
      </c>
      <c r="K2025" s="41" t="s">
        <v>149</v>
      </c>
      <c r="L2025" s="42">
        <v>2.5</v>
      </c>
      <c r="M2025" s="43">
        <v>0</v>
      </c>
      <c r="N2025" s="43"/>
      <c r="O2025" s="43"/>
      <c r="P2025" s="43"/>
      <c r="Q2025" s="43"/>
      <c r="R2025" s="47">
        <v>2.5</v>
      </c>
      <c r="S2025" s="48"/>
      <c r="T2025" s="26"/>
      <c r="U2025" s="23"/>
      <c r="V2025" s="48" t="str">
        <f t="shared" si="31"/>
        <v/>
      </c>
      <c r="W2025" s="48"/>
      <c r="X2025" s="48"/>
      <c r="Y2025" s="48"/>
      <c r="Z2025" s="48"/>
      <c r="AA2025" s="48" t="s">
        <v>135</v>
      </c>
      <c r="AB2025" s="41" t="s">
        <v>116</v>
      </c>
      <c r="AC2025" s="41" t="s">
        <v>136</v>
      </c>
      <c r="AD2025" s="41" t="s">
        <v>116</v>
      </c>
      <c r="AE2025" s="48" t="s">
        <v>136</v>
      </c>
      <c r="AF2025" s="41" t="s">
        <v>136</v>
      </c>
      <c r="AG2025" s="26">
        <v>92</v>
      </c>
      <c r="AH2025" s="50">
        <v>202.4</v>
      </c>
      <c r="AI2025" s="50">
        <v>147.2</v>
      </c>
      <c r="AJ2025" s="50">
        <v>331.2</v>
      </c>
      <c r="AK2025" s="51" t="s">
        <v>150</v>
      </c>
      <c r="AL2025" s="27" t="s">
        <v>3926</v>
      </c>
      <c r="AM2025" s="41"/>
      <c r="AP2025" s="54"/>
      <c r="AQ2025" s="54"/>
      <c r="AR2025" s="54"/>
      <c r="AS2025" s="54"/>
    </row>
    <row r="2026" s="7" customFormat="1" ht="53" customHeight="1" spans="1:45">
      <c r="A2026" s="23" t="s">
        <v>139</v>
      </c>
      <c r="B2026" s="24" t="s">
        <v>140</v>
      </c>
      <c r="C2026" s="25" t="s">
        <v>3927</v>
      </c>
      <c r="D2026" s="26" t="s">
        <v>3894</v>
      </c>
      <c r="E2026" s="26" t="s">
        <v>3928</v>
      </c>
      <c r="F2026" s="30" t="s">
        <v>246</v>
      </c>
      <c r="G2026" s="26" t="s">
        <v>366</v>
      </c>
      <c r="H2026" s="26" t="s">
        <v>146</v>
      </c>
      <c r="I2026" s="26" t="s">
        <v>147</v>
      </c>
      <c r="J2026" s="41" t="s">
        <v>148</v>
      </c>
      <c r="K2026" s="41" t="s">
        <v>149</v>
      </c>
      <c r="L2026" s="42">
        <v>80</v>
      </c>
      <c r="M2026" s="43">
        <v>0</v>
      </c>
      <c r="N2026" s="43"/>
      <c r="O2026" s="43"/>
      <c r="P2026" s="43"/>
      <c r="Q2026" s="43"/>
      <c r="R2026" s="47">
        <v>80</v>
      </c>
      <c r="S2026" s="48"/>
      <c r="T2026" s="26"/>
      <c r="U2026" s="23"/>
      <c r="V2026" s="48" t="str">
        <f t="shared" si="31"/>
        <v/>
      </c>
      <c r="W2026" s="48"/>
      <c r="X2026" s="48"/>
      <c r="Y2026" s="48"/>
      <c r="Z2026" s="48"/>
      <c r="AA2026" s="48" t="s">
        <v>135</v>
      </c>
      <c r="AB2026" s="41" t="s">
        <v>116</v>
      </c>
      <c r="AC2026" s="41" t="s">
        <v>116</v>
      </c>
      <c r="AD2026" s="41" t="s">
        <v>116</v>
      </c>
      <c r="AE2026" s="48" t="s">
        <v>136</v>
      </c>
      <c r="AF2026" s="41" t="s">
        <v>136</v>
      </c>
      <c r="AG2026" s="26">
        <v>25</v>
      </c>
      <c r="AH2026" s="50">
        <v>55</v>
      </c>
      <c r="AI2026" s="50">
        <v>40</v>
      </c>
      <c r="AJ2026" s="50">
        <v>90</v>
      </c>
      <c r="AK2026" s="51" t="s">
        <v>150</v>
      </c>
      <c r="AL2026" s="27" t="s">
        <v>3929</v>
      </c>
      <c r="AM2026" s="41"/>
      <c r="AP2026" s="54"/>
      <c r="AQ2026" s="54"/>
      <c r="AR2026" s="54"/>
      <c r="AS2026" s="54"/>
    </row>
    <row r="2027" s="7" customFormat="1" ht="53" customHeight="1" spans="1:45">
      <c r="A2027" s="23" t="s">
        <v>139</v>
      </c>
      <c r="B2027" s="24" t="s">
        <v>140</v>
      </c>
      <c r="C2027" s="25" t="s">
        <v>3930</v>
      </c>
      <c r="D2027" s="26" t="s">
        <v>3894</v>
      </c>
      <c r="E2027" s="26" t="s">
        <v>3931</v>
      </c>
      <c r="F2027" s="30" t="s">
        <v>246</v>
      </c>
      <c r="G2027" s="26" t="s">
        <v>701</v>
      </c>
      <c r="H2027" s="26" t="s">
        <v>146</v>
      </c>
      <c r="I2027" s="26" t="s">
        <v>147</v>
      </c>
      <c r="J2027" s="41" t="s">
        <v>148</v>
      </c>
      <c r="K2027" s="41" t="s">
        <v>149</v>
      </c>
      <c r="L2027" s="42">
        <v>20</v>
      </c>
      <c r="M2027" s="43">
        <v>0</v>
      </c>
      <c r="N2027" s="43"/>
      <c r="O2027" s="43"/>
      <c r="P2027" s="43"/>
      <c r="Q2027" s="43"/>
      <c r="R2027" s="47">
        <v>20</v>
      </c>
      <c r="S2027" s="48"/>
      <c r="T2027" s="26"/>
      <c r="U2027" s="23"/>
      <c r="V2027" s="48" t="str">
        <f t="shared" si="31"/>
        <v/>
      </c>
      <c r="W2027" s="48"/>
      <c r="X2027" s="48"/>
      <c r="Y2027" s="48"/>
      <c r="Z2027" s="48"/>
      <c r="AA2027" s="48" t="s">
        <v>135</v>
      </c>
      <c r="AB2027" s="41" t="s">
        <v>116</v>
      </c>
      <c r="AC2027" s="41" t="s">
        <v>116</v>
      </c>
      <c r="AD2027" s="41" t="s">
        <v>116</v>
      </c>
      <c r="AE2027" s="48" t="s">
        <v>136</v>
      </c>
      <c r="AF2027" s="41" t="s">
        <v>136</v>
      </c>
      <c r="AG2027" s="26">
        <v>129</v>
      </c>
      <c r="AH2027" s="50">
        <v>283.8</v>
      </c>
      <c r="AI2027" s="50">
        <v>206.4</v>
      </c>
      <c r="AJ2027" s="50">
        <v>464.4</v>
      </c>
      <c r="AK2027" s="51" t="s">
        <v>150</v>
      </c>
      <c r="AL2027" s="27" t="s">
        <v>3932</v>
      </c>
      <c r="AM2027" s="41"/>
      <c r="AP2027" s="54"/>
      <c r="AQ2027" s="54"/>
      <c r="AR2027" s="54"/>
      <c r="AS2027" s="54"/>
    </row>
    <row r="2028" s="7" customFormat="1" ht="53" customHeight="1" spans="1:45">
      <c r="A2028" s="23" t="s">
        <v>139</v>
      </c>
      <c r="B2028" s="24" t="s">
        <v>140</v>
      </c>
      <c r="C2028" s="25" t="s">
        <v>3933</v>
      </c>
      <c r="D2028" s="26" t="s">
        <v>3894</v>
      </c>
      <c r="E2028" s="26" t="s">
        <v>3931</v>
      </c>
      <c r="F2028" s="30" t="s">
        <v>246</v>
      </c>
      <c r="G2028" s="26" t="s">
        <v>708</v>
      </c>
      <c r="H2028" s="26" t="s">
        <v>146</v>
      </c>
      <c r="I2028" s="26" t="s">
        <v>147</v>
      </c>
      <c r="J2028" s="41" t="s">
        <v>148</v>
      </c>
      <c r="K2028" s="41" t="s">
        <v>149</v>
      </c>
      <c r="L2028" s="42">
        <v>20</v>
      </c>
      <c r="M2028" s="43">
        <v>0</v>
      </c>
      <c r="N2028" s="43"/>
      <c r="O2028" s="43"/>
      <c r="P2028" s="43"/>
      <c r="Q2028" s="43"/>
      <c r="R2028" s="47">
        <v>20</v>
      </c>
      <c r="S2028" s="48"/>
      <c r="T2028" s="26"/>
      <c r="U2028" s="23"/>
      <c r="V2028" s="48" t="str">
        <f t="shared" si="31"/>
        <v/>
      </c>
      <c r="W2028" s="48"/>
      <c r="X2028" s="48"/>
      <c r="Y2028" s="48"/>
      <c r="Z2028" s="48"/>
      <c r="AA2028" s="48" t="s">
        <v>135</v>
      </c>
      <c r="AB2028" s="41" t="s">
        <v>116</v>
      </c>
      <c r="AC2028" s="41" t="s">
        <v>136</v>
      </c>
      <c r="AD2028" s="41" t="s">
        <v>116</v>
      </c>
      <c r="AE2028" s="48" t="s">
        <v>136</v>
      </c>
      <c r="AF2028" s="41" t="s">
        <v>136</v>
      </c>
      <c r="AG2028" s="26">
        <v>8</v>
      </c>
      <c r="AH2028" s="50">
        <v>17.6</v>
      </c>
      <c r="AI2028" s="50">
        <v>12.8</v>
      </c>
      <c r="AJ2028" s="50">
        <v>28.8</v>
      </c>
      <c r="AK2028" s="51" t="s">
        <v>150</v>
      </c>
      <c r="AL2028" s="27" t="s">
        <v>3934</v>
      </c>
      <c r="AM2028" s="41"/>
      <c r="AP2028" s="54"/>
      <c r="AQ2028" s="54"/>
      <c r="AR2028" s="54"/>
      <c r="AS2028" s="54"/>
    </row>
    <row r="2029" s="7" customFormat="1" ht="53" customHeight="1" spans="1:45">
      <c r="A2029" s="23" t="s">
        <v>139</v>
      </c>
      <c r="B2029" s="24" t="s">
        <v>140</v>
      </c>
      <c r="C2029" s="25" t="s">
        <v>3935</v>
      </c>
      <c r="D2029" s="26" t="s">
        <v>3894</v>
      </c>
      <c r="E2029" s="26" t="s">
        <v>3931</v>
      </c>
      <c r="F2029" s="30" t="s">
        <v>246</v>
      </c>
      <c r="G2029" s="26" t="s">
        <v>251</v>
      </c>
      <c r="H2029" s="26" t="s">
        <v>146</v>
      </c>
      <c r="I2029" s="26" t="s">
        <v>147</v>
      </c>
      <c r="J2029" s="41" t="s">
        <v>148</v>
      </c>
      <c r="K2029" s="41" t="s">
        <v>149</v>
      </c>
      <c r="L2029" s="42">
        <v>20</v>
      </c>
      <c r="M2029" s="43">
        <v>0</v>
      </c>
      <c r="N2029" s="43"/>
      <c r="O2029" s="43"/>
      <c r="P2029" s="43"/>
      <c r="Q2029" s="43"/>
      <c r="R2029" s="47">
        <v>20</v>
      </c>
      <c r="S2029" s="48"/>
      <c r="T2029" s="26"/>
      <c r="U2029" s="23"/>
      <c r="V2029" s="48" t="str">
        <f t="shared" si="31"/>
        <v/>
      </c>
      <c r="W2029" s="48"/>
      <c r="X2029" s="48"/>
      <c r="Y2029" s="48"/>
      <c r="Z2029" s="48"/>
      <c r="AA2029" s="48" t="s">
        <v>135</v>
      </c>
      <c r="AB2029" s="41" t="s">
        <v>116</v>
      </c>
      <c r="AC2029" s="41" t="s">
        <v>136</v>
      </c>
      <c r="AD2029" s="41" t="s">
        <v>116</v>
      </c>
      <c r="AE2029" s="48" t="s">
        <v>136</v>
      </c>
      <c r="AF2029" s="41" t="s">
        <v>136</v>
      </c>
      <c r="AG2029" s="26">
        <v>12</v>
      </c>
      <c r="AH2029" s="50">
        <v>26.4</v>
      </c>
      <c r="AI2029" s="50">
        <v>19.2</v>
      </c>
      <c r="AJ2029" s="50">
        <v>43.2</v>
      </c>
      <c r="AK2029" s="51" t="s">
        <v>150</v>
      </c>
      <c r="AL2029" s="27" t="s">
        <v>3936</v>
      </c>
      <c r="AM2029" s="41"/>
      <c r="AP2029" s="54"/>
      <c r="AQ2029" s="54"/>
      <c r="AR2029" s="54"/>
      <c r="AS2029" s="54"/>
    </row>
    <row r="2030" s="7" customFormat="1" ht="53" customHeight="1" spans="1:45">
      <c r="A2030" s="23" t="s">
        <v>139</v>
      </c>
      <c r="B2030" s="24" t="s">
        <v>140</v>
      </c>
      <c r="C2030" s="25" t="s">
        <v>3937</v>
      </c>
      <c r="D2030" s="26" t="s">
        <v>3894</v>
      </c>
      <c r="E2030" s="27" t="s">
        <v>3901</v>
      </c>
      <c r="F2030" s="28" t="s">
        <v>1434</v>
      </c>
      <c r="G2030" s="26" t="s">
        <v>332</v>
      </c>
      <c r="H2030" s="26" t="s">
        <v>146</v>
      </c>
      <c r="I2030" s="26" t="s">
        <v>147</v>
      </c>
      <c r="J2030" s="41" t="s">
        <v>148</v>
      </c>
      <c r="K2030" s="41" t="s">
        <v>149</v>
      </c>
      <c r="L2030" s="42">
        <v>20</v>
      </c>
      <c r="M2030" s="43">
        <v>0</v>
      </c>
      <c r="N2030" s="43"/>
      <c r="O2030" s="43"/>
      <c r="P2030" s="43"/>
      <c r="Q2030" s="43"/>
      <c r="R2030" s="47">
        <v>20</v>
      </c>
      <c r="S2030" s="48"/>
      <c r="T2030" s="26"/>
      <c r="U2030" s="23"/>
      <c r="V2030" s="48" t="str">
        <f t="shared" si="31"/>
        <v/>
      </c>
      <c r="W2030" s="48"/>
      <c r="X2030" s="48"/>
      <c r="Y2030" s="48"/>
      <c r="Z2030" s="48"/>
      <c r="AA2030" s="48" t="s">
        <v>135</v>
      </c>
      <c r="AB2030" s="41" t="s">
        <v>116</v>
      </c>
      <c r="AC2030" s="41" t="s">
        <v>136</v>
      </c>
      <c r="AD2030" s="41" t="s">
        <v>116</v>
      </c>
      <c r="AE2030" s="48" t="s">
        <v>136</v>
      </c>
      <c r="AF2030" s="41" t="s">
        <v>136</v>
      </c>
      <c r="AG2030" s="26">
        <v>45</v>
      </c>
      <c r="AH2030" s="50">
        <v>99</v>
      </c>
      <c r="AI2030" s="50">
        <v>72</v>
      </c>
      <c r="AJ2030" s="50">
        <v>162</v>
      </c>
      <c r="AK2030" s="51" t="s">
        <v>150</v>
      </c>
      <c r="AL2030" s="27" t="s">
        <v>3910</v>
      </c>
      <c r="AM2030" s="41"/>
      <c r="AP2030" s="54"/>
      <c r="AQ2030" s="54"/>
      <c r="AR2030" s="54"/>
      <c r="AS2030" s="54"/>
    </row>
    <row r="2031" s="7" customFormat="1" ht="53" customHeight="1" spans="1:45">
      <c r="A2031" s="23" t="s">
        <v>139</v>
      </c>
      <c r="B2031" s="24" t="s">
        <v>140</v>
      </c>
      <c r="C2031" s="25" t="s">
        <v>3938</v>
      </c>
      <c r="D2031" s="26" t="s">
        <v>3894</v>
      </c>
      <c r="E2031" s="26" t="s">
        <v>3939</v>
      </c>
      <c r="F2031" s="30" t="s">
        <v>320</v>
      </c>
      <c r="G2031" s="26" t="s">
        <v>750</v>
      </c>
      <c r="H2031" s="26" t="s">
        <v>146</v>
      </c>
      <c r="I2031" s="26" t="s">
        <v>147</v>
      </c>
      <c r="J2031" s="41" t="s">
        <v>148</v>
      </c>
      <c r="K2031" s="41" t="s">
        <v>149</v>
      </c>
      <c r="L2031" s="42">
        <v>1</v>
      </c>
      <c r="M2031" s="43">
        <v>0</v>
      </c>
      <c r="N2031" s="43"/>
      <c r="O2031" s="43"/>
      <c r="P2031" s="43"/>
      <c r="Q2031" s="43"/>
      <c r="R2031" s="47">
        <v>1</v>
      </c>
      <c r="S2031" s="48"/>
      <c r="T2031" s="26"/>
      <c r="U2031" s="23"/>
      <c r="V2031" s="48" t="str">
        <f t="shared" si="31"/>
        <v/>
      </c>
      <c r="W2031" s="48"/>
      <c r="X2031" s="48"/>
      <c r="Y2031" s="48"/>
      <c r="Z2031" s="48"/>
      <c r="AA2031" s="48" t="s">
        <v>135</v>
      </c>
      <c r="AB2031" s="41" t="s">
        <v>116</v>
      </c>
      <c r="AC2031" s="41" t="s">
        <v>136</v>
      </c>
      <c r="AD2031" s="41" t="s">
        <v>116</v>
      </c>
      <c r="AE2031" s="48" t="s">
        <v>136</v>
      </c>
      <c r="AF2031" s="41" t="s">
        <v>136</v>
      </c>
      <c r="AG2031" s="26">
        <v>7</v>
      </c>
      <c r="AH2031" s="50">
        <v>15.4</v>
      </c>
      <c r="AI2031" s="50">
        <v>11.2</v>
      </c>
      <c r="AJ2031" s="50">
        <v>25.2</v>
      </c>
      <c r="AK2031" s="51" t="s">
        <v>150</v>
      </c>
      <c r="AL2031" s="27" t="s">
        <v>3940</v>
      </c>
      <c r="AM2031" s="41"/>
      <c r="AP2031" s="54"/>
      <c r="AQ2031" s="54"/>
      <c r="AR2031" s="54"/>
      <c r="AS2031" s="54"/>
    </row>
    <row r="2032" s="7" customFormat="1" ht="53" customHeight="1" spans="1:45">
      <c r="A2032" s="23" t="s">
        <v>139</v>
      </c>
      <c r="B2032" s="24" t="s">
        <v>140</v>
      </c>
      <c r="C2032" s="25" t="s">
        <v>3941</v>
      </c>
      <c r="D2032" s="26" t="s">
        <v>3894</v>
      </c>
      <c r="E2032" s="26" t="s">
        <v>3942</v>
      </c>
      <c r="F2032" s="30" t="s">
        <v>320</v>
      </c>
      <c r="G2032" s="29" t="s">
        <v>794</v>
      </c>
      <c r="H2032" s="26" t="s">
        <v>146</v>
      </c>
      <c r="I2032" s="26" t="s">
        <v>147</v>
      </c>
      <c r="J2032" s="41" t="s">
        <v>148</v>
      </c>
      <c r="K2032" s="41" t="s">
        <v>149</v>
      </c>
      <c r="L2032" s="42">
        <v>30</v>
      </c>
      <c r="M2032" s="43">
        <v>0</v>
      </c>
      <c r="N2032" s="43"/>
      <c r="O2032" s="43"/>
      <c r="P2032" s="43"/>
      <c r="Q2032" s="43"/>
      <c r="R2032" s="47">
        <v>30</v>
      </c>
      <c r="S2032" s="48"/>
      <c r="T2032" s="29"/>
      <c r="U2032" s="23"/>
      <c r="V2032" s="48" t="str">
        <f t="shared" si="31"/>
        <v/>
      </c>
      <c r="W2032" s="48"/>
      <c r="X2032" s="48"/>
      <c r="Y2032" s="48"/>
      <c r="Z2032" s="48"/>
      <c r="AA2032" s="48" t="s">
        <v>135</v>
      </c>
      <c r="AB2032" s="41" t="s">
        <v>116</v>
      </c>
      <c r="AC2032" s="41" t="s">
        <v>136</v>
      </c>
      <c r="AD2032" s="41" t="s">
        <v>116</v>
      </c>
      <c r="AE2032" s="48" t="s">
        <v>136</v>
      </c>
      <c r="AF2032" s="41" t="s">
        <v>136</v>
      </c>
      <c r="AG2032" s="26">
        <v>5</v>
      </c>
      <c r="AH2032" s="50">
        <v>11</v>
      </c>
      <c r="AI2032" s="50">
        <v>8</v>
      </c>
      <c r="AJ2032" s="50">
        <v>18</v>
      </c>
      <c r="AK2032" s="51" t="s">
        <v>150</v>
      </c>
      <c r="AL2032" s="27" t="s">
        <v>3943</v>
      </c>
      <c r="AM2032" s="41"/>
      <c r="AP2032" s="54"/>
      <c r="AQ2032" s="54"/>
      <c r="AR2032" s="54"/>
      <c r="AS2032" s="54"/>
    </row>
    <row r="2033" s="7" customFormat="1" ht="53" customHeight="1" spans="1:45">
      <c r="A2033" s="23" t="s">
        <v>139</v>
      </c>
      <c r="B2033" s="24" t="s">
        <v>140</v>
      </c>
      <c r="C2033" s="25" t="s">
        <v>3944</v>
      </c>
      <c r="D2033" s="26" t="s">
        <v>3894</v>
      </c>
      <c r="E2033" s="27" t="s">
        <v>3945</v>
      </c>
      <c r="F2033" s="28" t="s">
        <v>1452</v>
      </c>
      <c r="G2033" s="26" t="s">
        <v>2182</v>
      </c>
      <c r="H2033" s="26" t="s">
        <v>146</v>
      </c>
      <c r="I2033" s="26" t="s">
        <v>147</v>
      </c>
      <c r="J2033" s="41" t="s">
        <v>148</v>
      </c>
      <c r="K2033" s="41" t="s">
        <v>149</v>
      </c>
      <c r="L2033" s="42">
        <v>6</v>
      </c>
      <c r="M2033" s="43">
        <v>0</v>
      </c>
      <c r="N2033" s="43"/>
      <c r="O2033" s="43"/>
      <c r="P2033" s="43"/>
      <c r="Q2033" s="43"/>
      <c r="R2033" s="47">
        <v>6</v>
      </c>
      <c r="S2033" s="48"/>
      <c r="T2033" s="26"/>
      <c r="U2033" s="23"/>
      <c r="V2033" s="48" t="str">
        <f t="shared" si="31"/>
        <v/>
      </c>
      <c r="W2033" s="48"/>
      <c r="X2033" s="48"/>
      <c r="Y2033" s="48"/>
      <c r="Z2033" s="48"/>
      <c r="AA2033" s="48" t="s">
        <v>135</v>
      </c>
      <c r="AB2033" s="41" t="s">
        <v>116</v>
      </c>
      <c r="AC2033" s="41" t="s">
        <v>136</v>
      </c>
      <c r="AD2033" s="41" t="s">
        <v>116</v>
      </c>
      <c r="AE2033" s="48" t="s">
        <v>136</v>
      </c>
      <c r="AF2033" s="41" t="s">
        <v>136</v>
      </c>
      <c r="AG2033" s="26">
        <v>3</v>
      </c>
      <c r="AH2033" s="50">
        <v>6.6</v>
      </c>
      <c r="AI2033" s="50">
        <v>4.8</v>
      </c>
      <c r="AJ2033" s="50">
        <v>10.8</v>
      </c>
      <c r="AK2033" s="51" t="s">
        <v>150</v>
      </c>
      <c r="AL2033" s="27" t="s">
        <v>3946</v>
      </c>
      <c r="AM2033" s="41"/>
      <c r="AP2033" s="54"/>
      <c r="AQ2033" s="54"/>
      <c r="AR2033" s="54"/>
      <c r="AS2033" s="54"/>
    </row>
    <row r="2034" s="7" customFormat="1" ht="53" customHeight="1" spans="1:45">
      <c r="A2034" s="23" t="s">
        <v>139</v>
      </c>
      <c r="B2034" s="24" t="s">
        <v>140</v>
      </c>
      <c r="C2034" s="25" t="s">
        <v>3947</v>
      </c>
      <c r="D2034" s="59" t="s">
        <v>3948</v>
      </c>
      <c r="E2034" s="59" t="s">
        <v>3949</v>
      </c>
      <c r="F2034" s="30" t="s">
        <v>246</v>
      </c>
      <c r="G2034" s="59" t="s">
        <v>3950</v>
      </c>
      <c r="H2034" s="26" t="s">
        <v>146</v>
      </c>
      <c r="I2034" s="60" t="s">
        <v>147</v>
      </c>
      <c r="J2034" s="41" t="s">
        <v>148</v>
      </c>
      <c r="K2034" s="41" t="s">
        <v>149</v>
      </c>
      <c r="L2034" s="42">
        <v>2.15</v>
      </c>
      <c r="M2034" s="62">
        <v>2.15</v>
      </c>
      <c r="N2034" s="62"/>
      <c r="O2034" s="62">
        <v>2.15</v>
      </c>
      <c r="P2034" s="62"/>
      <c r="Q2034" s="62"/>
      <c r="R2034" s="63"/>
      <c r="S2034" s="48"/>
      <c r="T2034" s="59"/>
      <c r="U2034" s="23"/>
      <c r="V2034" s="48" t="str">
        <f t="shared" si="31"/>
        <v/>
      </c>
      <c r="W2034" s="48"/>
      <c r="X2034" s="48"/>
      <c r="Y2034" s="48"/>
      <c r="Z2034" s="48"/>
      <c r="AA2034" s="48" t="s">
        <v>135</v>
      </c>
      <c r="AB2034" s="41" t="s">
        <v>116</v>
      </c>
      <c r="AC2034" s="41" t="s">
        <v>136</v>
      </c>
      <c r="AD2034" s="41" t="s">
        <v>116</v>
      </c>
      <c r="AE2034" s="48" t="s">
        <v>136</v>
      </c>
      <c r="AF2034" s="41" t="s">
        <v>136</v>
      </c>
      <c r="AG2034" s="59">
        <v>35</v>
      </c>
      <c r="AH2034" s="50">
        <v>77</v>
      </c>
      <c r="AI2034" s="50">
        <v>56</v>
      </c>
      <c r="AJ2034" s="50">
        <v>126</v>
      </c>
      <c r="AK2034" s="51" t="s">
        <v>150</v>
      </c>
      <c r="AL2034" s="60" t="s">
        <v>3951</v>
      </c>
      <c r="AM2034" s="41"/>
      <c r="AP2034" s="54"/>
      <c r="AQ2034" s="54"/>
      <c r="AR2034" s="54"/>
      <c r="AS2034" s="54"/>
    </row>
    <row r="2035" s="7" customFormat="1" ht="53" customHeight="1" spans="1:45">
      <c r="A2035" s="23" t="s">
        <v>139</v>
      </c>
      <c r="B2035" s="24" t="s">
        <v>140</v>
      </c>
      <c r="C2035" s="25" t="s">
        <v>3952</v>
      </c>
      <c r="D2035" s="59" t="s">
        <v>3948</v>
      </c>
      <c r="E2035" s="59" t="s">
        <v>3953</v>
      </c>
      <c r="F2035" s="30" t="s">
        <v>246</v>
      </c>
      <c r="G2035" s="59" t="s">
        <v>708</v>
      </c>
      <c r="H2035" s="26" t="s">
        <v>146</v>
      </c>
      <c r="I2035" s="60" t="s">
        <v>147</v>
      </c>
      <c r="J2035" s="41" t="s">
        <v>148</v>
      </c>
      <c r="K2035" s="41" t="s">
        <v>149</v>
      </c>
      <c r="L2035" s="42">
        <v>2</v>
      </c>
      <c r="M2035" s="62">
        <v>2</v>
      </c>
      <c r="N2035" s="62"/>
      <c r="O2035" s="62">
        <v>2</v>
      </c>
      <c r="P2035" s="62"/>
      <c r="Q2035" s="62"/>
      <c r="R2035" s="63"/>
      <c r="S2035" s="48"/>
      <c r="T2035" s="59"/>
      <c r="U2035" s="23"/>
      <c r="V2035" s="48" t="str">
        <f t="shared" si="31"/>
        <v/>
      </c>
      <c r="W2035" s="48"/>
      <c r="X2035" s="48"/>
      <c r="Y2035" s="48"/>
      <c r="Z2035" s="48"/>
      <c r="AA2035" s="48" t="s">
        <v>135</v>
      </c>
      <c r="AB2035" s="41" t="s">
        <v>116</v>
      </c>
      <c r="AC2035" s="41" t="s">
        <v>136</v>
      </c>
      <c r="AD2035" s="41" t="s">
        <v>116</v>
      </c>
      <c r="AE2035" s="48" t="s">
        <v>136</v>
      </c>
      <c r="AF2035" s="41" t="s">
        <v>136</v>
      </c>
      <c r="AG2035" s="59">
        <v>23</v>
      </c>
      <c r="AH2035" s="50">
        <v>50.6</v>
      </c>
      <c r="AI2035" s="50">
        <v>36.8</v>
      </c>
      <c r="AJ2035" s="50">
        <v>82.8</v>
      </c>
      <c r="AK2035" s="51" t="s">
        <v>150</v>
      </c>
      <c r="AL2035" s="60" t="s">
        <v>3954</v>
      </c>
      <c r="AM2035" s="41"/>
      <c r="AP2035" s="54"/>
      <c r="AQ2035" s="54"/>
      <c r="AR2035" s="54"/>
      <c r="AS2035" s="54"/>
    </row>
    <row r="2036" s="7" customFormat="1" ht="53" customHeight="1" spans="1:45">
      <c r="A2036" s="23" t="s">
        <v>139</v>
      </c>
      <c r="B2036" s="24" t="s">
        <v>140</v>
      </c>
      <c r="C2036" s="25" t="s">
        <v>3955</v>
      </c>
      <c r="D2036" s="59" t="s">
        <v>3948</v>
      </c>
      <c r="E2036" s="59" t="s">
        <v>3956</v>
      </c>
      <c r="F2036" s="30" t="s">
        <v>246</v>
      </c>
      <c r="G2036" s="59" t="s">
        <v>3957</v>
      </c>
      <c r="H2036" s="26" t="s">
        <v>146</v>
      </c>
      <c r="I2036" s="60" t="s">
        <v>147</v>
      </c>
      <c r="J2036" s="41" t="s">
        <v>148</v>
      </c>
      <c r="K2036" s="41" t="s">
        <v>149</v>
      </c>
      <c r="L2036" s="42">
        <v>10.44</v>
      </c>
      <c r="M2036" s="62">
        <v>10.44</v>
      </c>
      <c r="N2036" s="62"/>
      <c r="O2036" s="62">
        <v>10.44</v>
      </c>
      <c r="P2036" s="62"/>
      <c r="Q2036" s="62"/>
      <c r="R2036" s="63"/>
      <c r="S2036" s="48"/>
      <c r="T2036" s="59"/>
      <c r="U2036" s="23"/>
      <c r="V2036" s="48" t="str">
        <f t="shared" si="31"/>
        <v/>
      </c>
      <c r="W2036" s="48"/>
      <c r="X2036" s="48"/>
      <c r="Y2036" s="48"/>
      <c r="Z2036" s="48"/>
      <c r="AA2036" s="48" t="s">
        <v>135</v>
      </c>
      <c r="AB2036" s="41" t="s">
        <v>116</v>
      </c>
      <c r="AC2036" s="41" t="s">
        <v>136</v>
      </c>
      <c r="AD2036" s="41" t="s">
        <v>116</v>
      </c>
      <c r="AE2036" s="48" t="s">
        <v>136</v>
      </c>
      <c r="AF2036" s="41" t="s">
        <v>136</v>
      </c>
      <c r="AG2036" s="59">
        <v>45</v>
      </c>
      <c r="AH2036" s="50">
        <v>99</v>
      </c>
      <c r="AI2036" s="50">
        <v>72</v>
      </c>
      <c r="AJ2036" s="50">
        <v>162</v>
      </c>
      <c r="AK2036" s="51" t="s">
        <v>150</v>
      </c>
      <c r="AL2036" s="60" t="s">
        <v>3958</v>
      </c>
      <c r="AM2036" s="41"/>
      <c r="AP2036" s="54"/>
      <c r="AQ2036" s="54"/>
      <c r="AR2036" s="54"/>
      <c r="AS2036" s="54"/>
    </row>
    <row r="2037" s="7" customFormat="1" ht="53" customHeight="1" spans="1:45">
      <c r="A2037" s="23" t="s">
        <v>139</v>
      </c>
      <c r="B2037" s="24" t="s">
        <v>140</v>
      </c>
      <c r="C2037" s="25" t="s">
        <v>3959</v>
      </c>
      <c r="D2037" s="59" t="s">
        <v>3948</v>
      </c>
      <c r="E2037" s="59" t="s">
        <v>3960</v>
      </c>
      <c r="F2037" s="30" t="s">
        <v>246</v>
      </c>
      <c r="G2037" s="59" t="s">
        <v>2089</v>
      </c>
      <c r="H2037" s="26" t="s">
        <v>146</v>
      </c>
      <c r="I2037" s="60" t="s">
        <v>147</v>
      </c>
      <c r="J2037" s="41" t="s">
        <v>148</v>
      </c>
      <c r="K2037" s="41" t="s">
        <v>149</v>
      </c>
      <c r="L2037" s="42">
        <v>7.2</v>
      </c>
      <c r="M2037" s="62">
        <v>7.2</v>
      </c>
      <c r="N2037" s="62"/>
      <c r="O2037" s="62">
        <v>7.2</v>
      </c>
      <c r="P2037" s="62"/>
      <c r="Q2037" s="62"/>
      <c r="R2037" s="63"/>
      <c r="S2037" s="48"/>
      <c r="T2037" s="59"/>
      <c r="U2037" s="23"/>
      <c r="V2037" s="48" t="str">
        <f t="shared" si="31"/>
        <v/>
      </c>
      <c r="W2037" s="48"/>
      <c r="X2037" s="48"/>
      <c r="Y2037" s="48"/>
      <c r="Z2037" s="48"/>
      <c r="AA2037" s="48" t="s">
        <v>135</v>
      </c>
      <c r="AB2037" s="41" t="s">
        <v>116</v>
      </c>
      <c r="AC2037" s="41" t="s">
        <v>136</v>
      </c>
      <c r="AD2037" s="41" t="s">
        <v>116</v>
      </c>
      <c r="AE2037" s="48" t="s">
        <v>136</v>
      </c>
      <c r="AF2037" s="41" t="s">
        <v>136</v>
      </c>
      <c r="AG2037" s="59">
        <v>44</v>
      </c>
      <c r="AH2037" s="50">
        <v>96.8</v>
      </c>
      <c r="AI2037" s="50">
        <v>70.4</v>
      </c>
      <c r="AJ2037" s="50">
        <v>158.4</v>
      </c>
      <c r="AK2037" s="51" t="s">
        <v>150</v>
      </c>
      <c r="AL2037" s="60" t="s">
        <v>3961</v>
      </c>
      <c r="AM2037" s="41"/>
      <c r="AP2037" s="54"/>
      <c r="AQ2037" s="54"/>
      <c r="AR2037" s="54"/>
      <c r="AS2037" s="54"/>
    </row>
    <row r="2038" s="7" customFormat="1" ht="53" customHeight="1" spans="1:45">
      <c r="A2038" s="23" t="s">
        <v>139</v>
      </c>
      <c r="B2038" s="24" t="s">
        <v>140</v>
      </c>
      <c r="C2038" s="25" t="s">
        <v>3962</v>
      </c>
      <c r="D2038" s="59" t="s">
        <v>3948</v>
      </c>
      <c r="E2038" s="59" t="s">
        <v>3963</v>
      </c>
      <c r="F2038" s="30" t="s">
        <v>246</v>
      </c>
      <c r="G2038" s="59" t="s">
        <v>2080</v>
      </c>
      <c r="H2038" s="26" t="s">
        <v>146</v>
      </c>
      <c r="I2038" s="60" t="s">
        <v>147</v>
      </c>
      <c r="J2038" s="41" t="s">
        <v>148</v>
      </c>
      <c r="K2038" s="41" t="s">
        <v>149</v>
      </c>
      <c r="L2038" s="42">
        <v>9.47</v>
      </c>
      <c r="M2038" s="62">
        <v>9.47</v>
      </c>
      <c r="N2038" s="62"/>
      <c r="O2038" s="62">
        <v>9.47</v>
      </c>
      <c r="P2038" s="62"/>
      <c r="Q2038" s="62"/>
      <c r="R2038" s="63"/>
      <c r="S2038" s="48"/>
      <c r="T2038" s="59"/>
      <c r="U2038" s="23"/>
      <c r="V2038" s="48" t="str">
        <f t="shared" si="31"/>
        <v/>
      </c>
      <c r="W2038" s="48"/>
      <c r="X2038" s="48"/>
      <c r="Y2038" s="48"/>
      <c r="Z2038" s="48"/>
      <c r="AA2038" s="48" t="s">
        <v>135</v>
      </c>
      <c r="AB2038" s="41" t="s">
        <v>116</v>
      </c>
      <c r="AC2038" s="41" t="s">
        <v>136</v>
      </c>
      <c r="AD2038" s="41" t="s">
        <v>116</v>
      </c>
      <c r="AE2038" s="48" t="s">
        <v>136</v>
      </c>
      <c r="AF2038" s="41" t="s">
        <v>136</v>
      </c>
      <c r="AG2038" s="59">
        <v>41</v>
      </c>
      <c r="AH2038" s="50">
        <v>90.2</v>
      </c>
      <c r="AI2038" s="50">
        <v>65.6</v>
      </c>
      <c r="AJ2038" s="50">
        <v>147.6</v>
      </c>
      <c r="AK2038" s="51" t="s">
        <v>150</v>
      </c>
      <c r="AL2038" s="60" t="s">
        <v>3964</v>
      </c>
      <c r="AM2038" s="41"/>
      <c r="AP2038" s="54"/>
      <c r="AQ2038" s="54"/>
      <c r="AR2038" s="54"/>
      <c r="AS2038" s="54"/>
    </row>
    <row r="2039" s="7" customFormat="1" ht="53" customHeight="1" spans="1:45">
      <c r="A2039" s="23" t="s">
        <v>139</v>
      </c>
      <c r="B2039" s="24" t="s">
        <v>140</v>
      </c>
      <c r="C2039" s="25" t="s">
        <v>3965</v>
      </c>
      <c r="D2039" s="59" t="s">
        <v>3966</v>
      </c>
      <c r="E2039" s="60" t="s">
        <v>3967</v>
      </c>
      <c r="F2039" s="30" t="s">
        <v>246</v>
      </c>
      <c r="G2039" s="60" t="s">
        <v>251</v>
      </c>
      <c r="H2039" s="26" t="s">
        <v>146</v>
      </c>
      <c r="I2039" s="60" t="s">
        <v>147</v>
      </c>
      <c r="J2039" s="41" t="s">
        <v>148</v>
      </c>
      <c r="K2039" s="41" t="s">
        <v>149</v>
      </c>
      <c r="L2039" s="42">
        <v>5.5</v>
      </c>
      <c r="M2039" s="62">
        <v>5.5</v>
      </c>
      <c r="N2039" s="62"/>
      <c r="O2039" s="62">
        <v>5.5</v>
      </c>
      <c r="P2039" s="62"/>
      <c r="Q2039" s="62"/>
      <c r="R2039" s="63"/>
      <c r="S2039" s="48"/>
      <c r="T2039" s="60"/>
      <c r="U2039" s="23"/>
      <c r="V2039" s="48" t="str">
        <f t="shared" si="31"/>
        <v/>
      </c>
      <c r="W2039" s="48"/>
      <c r="X2039" s="48"/>
      <c r="Y2039" s="48"/>
      <c r="Z2039" s="48"/>
      <c r="AA2039" s="48" t="s">
        <v>135</v>
      </c>
      <c r="AB2039" s="41" t="s">
        <v>116</v>
      </c>
      <c r="AC2039" s="41" t="s">
        <v>136</v>
      </c>
      <c r="AD2039" s="41" t="s">
        <v>116</v>
      </c>
      <c r="AE2039" s="48" t="s">
        <v>136</v>
      </c>
      <c r="AF2039" s="41" t="s">
        <v>136</v>
      </c>
      <c r="AG2039" s="60">
        <v>45</v>
      </c>
      <c r="AH2039" s="50">
        <v>99</v>
      </c>
      <c r="AI2039" s="50">
        <v>72</v>
      </c>
      <c r="AJ2039" s="50">
        <v>162</v>
      </c>
      <c r="AK2039" s="51" t="s">
        <v>150</v>
      </c>
      <c r="AL2039" s="60" t="s">
        <v>3968</v>
      </c>
      <c r="AM2039" s="41"/>
      <c r="AP2039" s="54"/>
      <c r="AQ2039" s="54"/>
      <c r="AR2039" s="54"/>
      <c r="AS2039" s="54"/>
    </row>
    <row r="2040" s="7" customFormat="1" ht="53" customHeight="1" spans="1:45">
      <c r="A2040" s="23" t="s">
        <v>139</v>
      </c>
      <c r="B2040" s="24" t="s">
        <v>140</v>
      </c>
      <c r="C2040" s="25" t="s">
        <v>3969</v>
      </c>
      <c r="D2040" s="59" t="s">
        <v>217</v>
      </c>
      <c r="E2040" s="60" t="s">
        <v>3970</v>
      </c>
      <c r="F2040" s="30" t="s">
        <v>246</v>
      </c>
      <c r="G2040" s="60" t="s">
        <v>370</v>
      </c>
      <c r="H2040" s="26" t="s">
        <v>146</v>
      </c>
      <c r="I2040" s="60" t="s">
        <v>147</v>
      </c>
      <c r="J2040" s="41" t="s">
        <v>148</v>
      </c>
      <c r="K2040" s="41" t="s">
        <v>149</v>
      </c>
      <c r="L2040" s="42">
        <v>9.1</v>
      </c>
      <c r="M2040" s="62">
        <v>9.1</v>
      </c>
      <c r="N2040" s="62"/>
      <c r="O2040" s="62">
        <v>9.1</v>
      </c>
      <c r="P2040" s="62"/>
      <c r="Q2040" s="62"/>
      <c r="R2040" s="63"/>
      <c r="S2040" s="48"/>
      <c r="T2040" s="60"/>
      <c r="U2040" s="23"/>
      <c r="V2040" s="48" t="str">
        <f t="shared" si="31"/>
        <v/>
      </c>
      <c r="W2040" s="48"/>
      <c r="X2040" s="48"/>
      <c r="Y2040" s="48"/>
      <c r="Z2040" s="48"/>
      <c r="AA2040" s="48" t="s">
        <v>135</v>
      </c>
      <c r="AB2040" s="41" t="s">
        <v>116</v>
      </c>
      <c r="AC2040" s="41" t="s">
        <v>136</v>
      </c>
      <c r="AD2040" s="41" t="s">
        <v>116</v>
      </c>
      <c r="AE2040" s="48" t="s">
        <v>136</v>
      </c>
      <c r="AF2040" s="41" t="s">
        <v>136</v>
      </c>
      <c r="AG2040" s="60">
        <v>44</v>
      </c>
      <c r="AH2040" s="50">
        <v>96.8</v>
      </c>
      <c r="AI2040" s="50">
        <v>70.4</v>
      </c>
      <c r="AJ2040" s="50">
        <v>158.4</v>
      </c>
      <c r="AK2040" s="51" t="s">
        <v>150</v>
      </c>
      <c r="AL2040" s="60" t="s">
        <v>3971</v>
      </c>
      <c r="AM2040" s="41"/>
      <c r="AP2040" s="54"/>
      <c r="AQ2040" s="54"/>
      <c r="AR2040" s="54"/>
      <c r="AS2040" s="54"/>
    </row>
    <row r="2041" s="7" customFormat="1" ht="53" customHeight="1" spans="1:45">
      <c r="A2041" s="23" t="s">
        <v>139</v>
      </c>
      <c r="B2041" s="24" t="s">
        <v>140</v>
      </c>
      <c r="C2041" s="25" t="s">
        <v>3972</v>
      </c>
      <c r="D2041" s="59" t="s">
        <v>3966</v>
      </c>
      <c r="E2041" s="60" t="s">
        <v>3973</v>
      </c>
      <c r="F2041" s="30" t="s">
        <v>246</v>
      </c>
      <c r="G2041" s="60" t="s">
        <v>370</v>
      </c>
      <c r="H2041" s="26" t="s">
        <v>146</v>
      </c>
      <c r="I2041" s="60" t="s">
        <v>147</v>
      </c>
      <c r="J2041" s="41" t="s">
        <v>148</v>
      </c>
      <c r="K2041" s="41" t="s">
        <v>149</v>
      </c>
      <c r="L2041" s="42">
        <v>4.55</v>
      </c>
      <c r="M2041" s="62">
        <v>4.55</v>
      </c>
      <c r="N2041" s="62"/>
      <c r="O2041" s="62">
        <v>4.55</v>
      </c>
      <c r="P2041" s="62"/>
      <c r="Q2041" s="62"/>
      <c r="R2041" s="63"/>
      <c r="S2041" s="48"/>
      <c r="T2041" s="60"/>
      <c r="U2041" s="23"/>
      <c r="V2041" s="48" t="str">
        <f t="shared" si="31"/>
        <v/>
      </c>
      <c r="W2041" s="48"/>
      <c r="X2041" s="48"/>
      <c r="Y2041" s="48"/>
      <c r="Z2041" s="48"/>
      <c r="AA2041" s="48" t="s">
        <v>135</v>
      </c>
      <c r="AB2041" s="41" t="s">
        <v>116</v>
      </c>
      <c r="AC2041" s="41" t="s">
        <v>136</v>
      </c>
      <c r="AD2041" s="41" t="s">
        <v>116</v>
      </c>
      <c r="AE2041" s="48" t="s">
        <v>136</v>
      </c>
      <c r="AF2041" s="41" t="s">
        <v>136</v>
      </c>
      <c r="AG2041" s="60">
        <v>41</v>
      </c>
      <c r="AH2041" s="50">
        <v>90.2</v>
      </c>
      <c r="AI2041" s="50">
        <v>65.6</v>
      </c>
      <c r="AJ2041" s="50">
        <v>147.6</v>
      </c>
      <c r="AK2041" s="51" t="s">
        <v>150</v>
      </c>
      <c r="AL2041" s="60" t="s">
        <v>3974</v>
      </c>
      <c r="AM2041" s="41"/>
      <c r="AP2041" s="54"/>
      <c r="AQ2041" s="54"/>
      <c r="AR2041" s="54"/>
      <c r="AS2041" s="54"/>
    </row>
    <row r="2042" s="7" customFormat="1" ht="53" customHeight="1" spans="1:45">
      <c r="A2042" s="23" t="s">
        <v>139</v>
      </c>
      <c r="B2042" s="24" t="s">
        <v>140</v>
      </c>
      <c r="C2042" s="25" t="s">
        <v>3975</v>
      </c>
      <c r="D2042" s="59" t="s">
        <v>3966</v>
      </c>
      <c r="E2042" s="60" t="s">
        <v>3976</v>
      </c>
      <c r="F2042" s="30" t="s">
        <v>246</v>
      </c>
      <c r="G2042" s="60" t="s">
        <v>2089</v>
      </c>
      <c r="H2042" s="26" t="s">
        <v>146</v>
      </c>
      <c r="I2042" s="60" t="s">
        <v>147</v>
      </c>
      <c r="J2042" s="41" t="s">
        <v>148</v>
      </c>
      <c r="K2042" s="41" t="s">
        <v>149</v>
      </c>
      <c r="L2042" s="42">
        <v>4.6</v>
      </c>
      <c r="M2042" s="62">
        <v>4.6</v>
      </c>
      <c r="N2042" s="62"/>
      <c r="O2042" s="62">
        <v>4.6</v>
      </c>
      <c r="P2042" s="62"/>
      <c r="Q2042" s="62"/>
      <c r="R2042" s="63"/>
      <c r="S2042" s="48"/>
      <c r="T2042" s="60"/>
      <c r="U2042" s="23"/>
      <c r="V2042" s="48" t="str">
        <f t="shared" si="31"/>
        <v/>
      </c>
      <c r="W2042" s="48"/>
      <c r="X2042" s="48"/>
      <c r="Y2042" s="48"/>
      <c r="Z2042" s="48"/>
      <c r="AA2042" s="48" t="s">
        <v>135</v>
      </c>
      <c r="AB2042" s="41" t="s">
        <v>116</v>
      </c>
      <c r="AC2042" s="41" t="s">
        <v>136</v>
      </c>
      <c r="AD2042" s="41" t="s">
        <v>116</v>
      </c>
      <c r="AE2042" s="48" t="s">
        <v>136</v>
      </c>
      <c r="AF2042" s="41" t="s">
        <v>136</v>
      </c>
      <c r="AG2042" s="60">
        <v>41</v>
      </c>
      <c r="AH2042" s="50">
        <v>90.2</v>
      </c>
      <c r="AI2042" s="50">
        <v>65.6</v>
      </c>
      <c r="AJ2042" s="50">
        <v>147.6</v>
      </c>
      <c r="AK2042" s="51" t="s">
        <v>150</v>
      </c>
      <c r="AL2042" s="60" t="s">
        <v>3974</v>
      </c>
      <c r="AM2042" s="41"/>
      <c r="AP2042" s="54"/>
      <c r="AQ2042" s="54"/>
      <c r="AR2042" s="54"/>
      <c r="AS2042" s="54"/>
    </row>
    <row r="2043" s="7" customFormat="1" ht="53" customHeight="1" spans="1:45">
      <c r="A2043" s="23" t="s">
        <v>139</v>
      </c>
      <c r="B2043" s="24" t="s">
        <v>140</v>
      </c>
      <c r="C2043" s="25" t="s">
        <v>3977</v>
      </c>
      <c r="D2043" s="59" t="s">
        <v>3966</v>
      </c>
      <c r="E2043" s="61" t="s">
        <v>3978</v>
      </c>
      <c r="F2043" s="30" t="s">
        <v>246</v>
      </c>
      <c r="G2043" s="60" t="s">
        <v>708</v>
      </c>
      <c r="H2043" s="26" t="s">
        <v>146</v>
      </c>
      <c r="I2043" s="60" t="s">
        <v>147</v>
      </c>
      <c r="J2043" s="41" t="s">
        <v>148</v>
      </c>
      <c r="K2043" s="41" t="s">
        <v>149</v>
      </c>
      <c r="L2043" s="42">
        <v>3.5</v>
      </c>
      <c r="M2043" s="62">
        <v>3.5</v>
      </c>
      <c r="N2043" s="62"/>
      <c r="O2043" s="62">
        <v>3.5</v>
      </c>
      <c r="P2043" s="62"/>
      <c r="Q2043" s="62"/>
      <c r="R2043" s="63"/>
      <c r="S2043" s="48"/>
      <c r="T2043" s="60"/>
      <c r="U2043" s="23"/>
      <c r="V2043" s="48" t="str">
        <f t="shared" si="31"/>
        <v/>
      </c>
      <c r="W2043" s="48"/>
      <c r="X2043" s="48"/>
      <c r="Y2043" s="48"/>
      <c r="Z2043" s="48"/>
      <c r="AA2043" s="48" t="s">
        <v>135</v>
      </c>
      <c r="AB2043" s="41" t="s">
        <v>116</v>
      </c>
      <c r="AC2043" s="41" t="s">
        <v>136</v>
      </c>
      <c r="AD2043" s="41" t="s">
        <v>116</v>
      </c>
      <c r="AE2043" s="48" t="s">
        <v>136</v>
      </c>
      <c r="AF2043" s="41" t="s">
        <v>136</v>
      </c>
      <c r="AG2043" s="60">
        <v>23</v>
      </c>
      <c r="AH2043" s="50">
        <v>50.6</v>
      </c>
      <c r="AI2043" s="50">
        <v>36.8</v>
      </c>
      <c r="AJ2043" s="50">
        <v>82.8</v>
      </c>
      <c r="AK2043" s="51" t="s">
        <v>150</v>
      </c>
      <c r="AL2043" s="60" t="s">
        <v>3979</v>
      </c>
      <c r="AM2043" s="41"/>
      <c r="AP2043" s="54"/>
      <c r="AQ2043" s="54"/>
      <c r="AR2043" s="54"/>
      <c r="AS2043" s="54"/>
    </row>
    <row r="2044" s="7" customFormat="1" ht="53" customHeight="1" spans="1:45">
      <c r="A2044" s="23" t="s">
        <v>139</v>
      </c>
      <c r="B2044" s="24" t="s">
        <v>140</v>
      </c>
      <c r="C2044" s="25" t="s">
        <v>3980</v>
      </c>
      <c r="D2044" s="59" t="s">
        <v>3966</v>
      </c>
      <c r="E2044" s="60" t="s">
        <v>3981</v>
      </c>
      <c r="F2044" s="30" t="s">
        <v>246</v>
      </c>
      <c r="G2044" s="60" t="s">
        <v>706</v>
      </c>
      <c r="H2044" s="26" t="s">
        <v>146</v>
      </c>
      <c r="I2044" s="60" t="s">
        <v>147</v>
      </c>
      <c r="J2044" s="41" t="s">
        <v>148</v>
      </c>
      <c r="K2044" s="41" t="s">
        <v>149</v>
      </c>
      <c r="L2044" s="42">
        <v>6.51</v>
      </c>
      <c r="M2044" s="62">
        <v>6.51</v>
      </c>
      <c r="N2044" s="62"/>
      <c r="O2044" s="62">
        <v>6.51</v>
      </c>
      <c r="P2044" s="62"/>
      <c r="Q2044" s="62"/>
      <c r="R2044" s="63"/>
      <c r="S2044" s="48"/>
      <c r="T2044" s="60"/>
      <c r="U2044" s="23"/>
      <c r="V2044" s="48" t="str">
        <f t="shared" si="31"/>
        <v/>
      </c>
      <c r="W2044" s="48"/>
      <c r="X2044" s="48"/>
      <c r="Y2044" s="48"/>
      <c r="Z2044" s="48"/>
      <c r="AA2044" s="48" t="s">
        <v>135</v>
      </c>
      <c r="AB2044" s="41" t="s">
        <v>116</v>
      </c>
      <c r="AC2044" s="41" t="s">
        <v>116</v>
      </c>
      <c r="AD2044" s="41" t="s">
        <v>116</v>
      </c>
      <c r="AE2044" s="48" t="s">
        <v>136</v>
      </c>
      <c r="AF2044" s="41" t="s">
        <v>136</v>
      </c>
      <c r="AG2044" s="60">
        <v>35</v>
      </c>
      <c r="AH2044" s="50">
        <v>77</v>
      </c>
      <c r="AI2044" s="50">
        <v>56</v>
      </c>
      <c r="AJ2044" s="50">
        <v>126</v>
      </c>
      <c r="AK2044" s="51" t="s">
        <v>150</v>
      </c>
      <c r="AL2044" s="60" t="s">
        <v>3982</v>
      </c>
      <c r="AM2044" s="41"/>
      <c r="AP2044" s="54"/>
      <c r="AQ2044" s="54"/>
      <c r="AR2044" s="54"/>
      <c r="AS2044" s="54"/>
    </row>
    <row r="2045" s="7" customFormat="1" ht="53" customHeight="1" spans="1:45">
      <c r="A2045" s="23" t="s">
        <v>139</v>
      </c>
      <c r="B2045" s="24" t="s">
        <v>140</v>
      </c>
      <c r="C2045" s="25" t="s">
        <v>3983</v>
      </c>
      <c r="D2045" s="59" t="s">
        <v>217</v>
      </c>
      <c r="E2045" s="60" t="s">
        <v>3984</v>
      </c>
      <c r="F2045" s="30" t="s">
        <v>246</v>
      </c>
      <c r="G2045" s="60" t="s">
        <v>706</v>
      </c>
      <c r="H2045" s="26" t="s">
        <v>146</v>
      </c>
      <c r="I2045" s="60" t="s">
        <v>147</v>
      </c>
      <c r="J2045" s="41" t="s">
        <v>148</v>
      </c>
      <c r="K2045" s="41" t="s">
        <v>149</v>
      </c>
      <c r="L2045" s="42">
        <v>1</v>
      </c>
      <c r="M2045" s="62">
        <v>1</v>
      </c>
      <c r="N2045" s="62"/>
      <c r="O2045" s="62">
        <v>1</v>
      </c>
      <c r="P2045" s="62"/>
      <c r="Q2045" s="62"/>
      <c r="R2045" s="63"/>
      <c r="S2045" s="48"/>
      <c r="T2045" s="60"/>
      <c r="U2045" s="23"/>
      <c r="V2045" s="48" t="str">
        <f t="shared" si="31"/>
        <v/>
      </c>
      <c r="W2045" s="48"/>
      <c r="X2045" s="48"/>
      <c r="Y2045" s="48"/>
      <c r="Z2045" s="48"/>
      <c r="AA2045" s="48" t="s">
        <v>135</v>
      </c>
      <c r="AB2045" s="41" t="s">
        <v>116</v>
      </c>
      <c r="AC2045" s="41" t="s">
        <v>116</v>
      </c>
      <c r="AD2045" s="41" t="s">
        <v>116</v>
      </c>
      <c r="AE2045" s="48" t="s">
        <v>136</v>
      </c>
      <c r="AF2045" s="41" t="s">
        <v>136</v>
      </c>
      <c r="AG2045" s="60">
        <v>33</v>
      </c>
      <c r="AH2045" s="50">
        <v>72.6</v>
      </c>
      <c r="AI2045" s="50">
        <v>52.8</v>
      </c>
      <c r="AJ2045" s="50">
        <v>118.8</v>
      </c>
      <c r="AK2045" s="51" t="s">
        <v>150</v>
      </c>
      <c r="AL2045" s="60" t="s">
        <v>3985</v>
      </c>
      <c r="AM2045" s="41"/>
      <c r="AP2045" s="54"/>
      <c r="AQ2045" s="54"/>
      <c r="AR2045" s="54"/>
      <c r="AS2045" s="54"/>
    </row>
    <row r="2046" s="7" customFormat="1" ht="53" customHeight="1" spans="1:45">
      <c r="A2046" s="23" t="s">
        <v>139</v>
      </c>
      <c r="B2046" s="24" t="s">
        <v>140</v>
      </c>
      <c r="C2046" s="25" t="s">
        <v>3986</v>
      </c>
      <c r="D2046" s="59" t="s">
        <v>3966</v>
      </c>
      <c r="E2046" s="60" t="s">
        <v>3987</v>
      </c>
      <c r="F2046" s="30" t="s">
        <v>246</v>
      </c>
      <c r="G2046" s="60" t="s">
        <v>2086</v>
      </c>
      <c r="H2046" s="26" t="s">
        <v>146</v>
      </c>
      <c r="I2046" s="60" t="s">
        <v>147</v>
      </c>
      <c r="J2046" s="41" t="s">
        <v>148</v>
      </c>
      <c r="K2046" s="41" t="s">
        <v>149</v>
      </c>
      <c r="L2046" s="42">
        <v>10.12</v>
      </c>
      <c r="M2046" s="62">
        <v>10.12</v>
      </c>
      <c r="N2046" s="62"/>
      <c r="O2046" s="62">
        <v>10.12</v>
      </c>
      <c r="P2046" s="62"/>
      <c r="Q2046" s="62"/>
      <c r="R2046" s="63"/>
      <c r="S2046" s="48"/>
      <c r="T2046" s="60"/>
      <c r="U2046" s="23"/>
      <c r="V2046" s="48" t="str">
        <f t="shared" si="31"/>
        <v/>
      </c>
      <c r="W2046" s="48"/>
      <c r="X2046" s="48"/>
      <c r="Y2046" s="48"/>
      <c r="Z2046" s="48"/>
      <c r="AA2046" s="48" t="s">
        <v>135</v>
      </c>
      <c r="AB2046" s="41" t="s">
        <v>116</v>
      </c>
      <c r="AC2046" s="41" t="s">
        <v>136</v>
      </c>
      <c r="AD2046" s="41" t="s">
        <v>116</v>
      </c>
      <c r="AE2046" s="48" t="s">
        <v>136</v>
      </c>
      <c r="AF2046" s="41" t="s">
        <v>136</v>
      </c>
      <c r="AG2046" s="60">
        <v>36</v>
      </c>
      <c r="AH2046" s="50">
        <v>79.2</v>
      </c>
      <c r="AI2046" s="50">
        <v>57.6</v>
      </c>
      <c r="AJ2046" s="50">
        <v>129.6</v>
      </c>
      <c r="AK2046" s="51" t="s">
        <v>150</v>
      </c>
      <c r="AL2046" s="60" t="s">
        <v>3988</v>
      </c>
      <c r="AM2046" s="41"/>
      <c r="AP2046" s="54"/>
      <c r="AQ2046" s="54"/>
      <c r="AR2046" s="54"/>
      <c r="AS2046" s="54"/>
    </row>
    <row r="2047" s="7" customFormat="1" ht="53" customHeight="1" spans="1:45">
      <c r="A2047" s="23" t="s">
        <v>139</v>
      </c>
      <c r="B2047" s="24" t="s">
        <v>140</v>
      </c>
      <c r="C2047" s="25" t="s">
        <v>3989</v>
      </c>
      <c r="D2047" s="59" t="s">
        <v>3966</v>
      </c>
      <c r="E2047" s="60" t="s">
        <v>3990</v>
      </c>
      <c r="F2047" s="30" t="s">
        <v>246</v>
      </c>
      <c r="G2047" s="60" t="s">
        <v>986</v>
      </c>
      <c r="H2047" s="26" t="s">
        <v>146</v>
      </c>
      <c r="I2047" s="60" t="s">
        <v>147</v>
      </c>
      <c r="J2047" s="41" t="s">
        <v>148</v>
      </c>
      <c r="K2047" s="41" t="s">
        <v>149</v>
      </c>
      <c r="L2047" s="42">
        <v>2.82</v>
      </c>
      <c r="M2047" s="62">
        <v>2.82</v>
      </c>
      <c r="N2047" s="62"/>
      <c r="O2047" s="62">
        <v>2.82</v>
      </c>
      <c r="P2047" s="62"/>
      <c r="Q2047" s="62"/>
      <c r="R2047" s="63"/>
      <c r="S2047" s="48"/>
      <c r="T2047" s="60"/>
      <c r="U2047" s="23"/>
      <c r="V2047" s="48" t="str">
        <f t="shared" si="31"/>
        <v/>
      </c>
      <c r="W2047" s="48"/>
      <c r="X2047" s="48"/>
      <c r="Y2047" s="48"/>
      <c r="Z2047" s="48"/>
      <c r="AA2047" s="48" t="s">
        <v>135</v>
      </c>
      <c r="AB2047" s="41" t="s">
        <v>116</v>
      </c>
      <c r="AC2047" s="41" t="s">
        <v>116</v>
      </c>
      <c r="AD2047" s="41" t="s">
        <v>116</v>
      </c>
      <c r="AE2047" s="48" t="s">
        <v>136</v>
      </c>
      <c r="AF2047" s="41" t="s">
        <v>136</v>
      </c>
      <c r="AG2047" s="60">
        <v>37</v>
      </c>
      <c r="AH2047" s="50">
        <v>81.4</v>
      </c>
      <c r="AI2047" s="50">
        <v>59.2</v>
      </c>
      <c r="AJ2047" s="50">
        <v>133.2</v>
      </c>
      <c r="AK2047" s="51" t="s">
        <v>150</v>
      </c>
      <c r="AL2047" s="60" t="s">
        <v>3991</v>
      </c>
      <c r="AM2047" s="41"/>
      <c r="AP2047" s="54"/>
      <c r="AQ2047" s="54"/>
      <c r="AR2047" s="54"/>
      <c r="AS2047" s="54"/>
    </row>
    <row r="2048" s="7" customFormat="1" ht="53" customHeight="1" spans="1:45">
      <c r="A2048" s="23" t="s">
        <v>139</v>
      </c>
      <c r="B2048" s="24" t="s">
        <v>140</v>
      </c>
      <c r="C2048" s="25" t="s">
        <v>3992</v>
      </c>
      <c r="D2048" s="59" t="s">
        <v>3966</v>
      </c>
      <c r="E2048" s="60" t="s">
        <v>3993</v>
      </c>
      <c r="F2048" s="30" t="s">
        <v>246</v>
      </c>
      <c r="G2048" s="60" t="s">
        <v>2080</v>
      </c>
      <c r="H2048" s="26" t="s">
        <v>146</v>
      </c>
      <c r="I2048" s="60" t="s">
        <v>147</v>
      </c>
      <c r="J2048" s="41" t="s">
        <v>148</v>
      </c>
      <c r="K2048" s="41" t="s">
        <v>149</v>
      </c>
      <c r="L2048" s="42">
        <v>8.14</v>
      </c>
      <c r="M2048" s="62">
        <v>8.14</v>
      </c>
      <c r="N2048" s="62"/>
      <c r="O2048" s="62">
        <v>8.14</v>
      </c>
      <c r="P2048" s="62"/>
      <c r="Q2048" s="62"/>
      <c r="R2048" s="63"/>
      <c r="S2048" s="48"/>
      <c r="T2048" s="60"/>
      <c r="U2048" s="23"/>
      <c r="V2048" s="48" t="str">
        <f t="shared" si="31"/>
        <v/>
      </c>
      <c r="W2048" s="48"/>
      <c r="X2048" s="48"/>
      <c r="Y2048" s="48"/>
      <c r="Z2048" s="48"/>
      <c r="AA2048" s="48" t="s">
        <v>135</v>
      </c>
      <c r="AB2048" s="41" t="s">
        <v>116</v>
      </c>
      <c r="AC2048" s="41" t="s">
        <v>136</v>
      </c>
      <c r="AD2048" s="41" t="s">
        <v>116</v>
      </c>
      <c r="AE2048" s="48" t="s">
        <v>136</v>
      </c>
      <c r="AF2048" s="41" t="s">
        <v>136</v>
      </c>
      <c r="AG2048" s="60">
        <v>33</v>
      </c>
      <c r="AH2048" s="50">
        <v>72.6</v>
      </c>
      <c r="AI2048" s="50">
        <v>52.8</v>
      </c>
      <c r="AJ2048" s="50">
        <v>118.8</v>
      </c>
      <c r="AK2048" s="51" t="s">
        <v>150</v>
      </c>
      <c r="AL2048" s="60" t="s">
        <v>3994</v>
      </c>
      <c r="AM2048" s="41"/>
      <c r="AP2048" s="54"/>
      <c r="AQ2048" s="54"/>
      <c r="AR2048" s="54"/>
      <c r="AS2048" s="54"/>
    </row>
    <row r="2049" s="7" customFormat="1" ht="53" customHeight="1" spans="1:45">
      <c r="A2049" s="23" t="s">
        <v>139</v>
      </c>
      <c r="B2049" s="24" t="s">
        <v>140</v>
      </c>
      <c r="C2049" s="25" t="s">
        <v>3995</v>
      </c>
      <c r="D2049" s="59" t="s">
        <v>3966</v>
      </c>
      <c r="E2049" s="64" t="s">
        <v>3996</v>
      </c>
      <c r="F2049" s="30" t="s">
        <v>246</v>
      </c>
      <c r="G2049" s="64" t="s">
        <v>3997</v>
      </c>
      <c r="H2049" s="26" t="s">
        <v>146</v>
      </c>
      <c r="I2049" s="60" t="s">
        <v>147</v>
      </c>
      <c r="J2049" s="41" t="s">
        <v>148</v>
      </c>
      <c r="K2049" s="41" t="s">
        <v>149</v>
      </c>
      <c r="L2049" s="42">
        <v>6.01</v>
      </c>
      <c r="M2049" s="62">
        <v>6.01</v>
      </c>
      <c r="N2049" s="62">
        <v>6.01</v>
      </c>
      <c r="O2049" s="62"/>
      <c r="P2049" s="62"/>
      <c r="Q2049" s="62"/>
      <c r="R2049" s="63"/>
      <c r="S2049" s="48"/>
      <c r="T2049" s="64"/>
      <c r="U2049" s="23"/>
      <c r="V2049" s="48" t="str">
        <f t="shared" si="31"/>
        <v/>
      </c>
      <c r="W2049" s="48"/>
      <c r="X2049" s="48"/>
      <c r="Y2049" s="48"/>
      <c r="Z2049" s="48"/>
      <c r="AA2049" s="48" t="s">
        <v>135</v>
      </c>
      <c r="AB2049" s="41" t="s">
        <v>116</v>
      </c>
      <c r="AC2049" s="41" t="s">
        <v>136</v>
      </c>
      <c r="AD2049" s="41" t="s">
        <v>116</v>
      </c>
      <c r="AE2049" s="48" t="s">
        <v>136</v>
      </c>
      <c r="AF2049" s="41" t="s">
        <v>136</v>
      </c>
      <c r="AG2049" s="60">
        <v>34</v>
      </c>
      <c r="AH2049" s="50">
        <v>74.8</v>
      </c>
      <c r="AI2049" s="50">
        <v>54.4</v>
      </c>
      <c r="AJ2049" s="50">
        <v>122.4</v>
      </c>
      <c r="AK2049" s="51" t="s">
        <v>150</v>
      </c>
      <c r="AL2049" s="60" t="s">
        <v>3998</v>
      </c>
      <c r="AM2049" s="41"/>
      <c r="AP2049" s="54"/>
      <c r="AQ2049" s="54"/>
      <c r="AR2049" s="54"/>
      <c r="AS2049" s="54"/>
    </row>
    <row r="2050" s="7" customFormat="1" ht="53" customHeight="1" spans="1:45">
      <c r="A2050" s="23" t="s">
        <v>139</v>
      </c>
      <c r="B2050" s="24" t="s">
        <v>140</v>
      </c>
      <c r="C2050" s="25" t="s">
        <v>3999</v>
      </c>
      <c r="D2050" s="59" t="s">
        <v>3966</v>
      </c>
      <c r="E2050" s="61" t="s">
        <v>4000</v>
      </c>
      <c r="F2050" s="30" t="s">
        <v>246</v>
      </c>
      <c r="G2050" s="60" t="s">
        <v>254</v>
      </c>
      <c r="H2050" s="26" t="s">
        <v>146</v>
      </c>
      <c r="I2050" s="60" t="s">
        <v>147</v>
      </c>
      <c r="J2050" s="41" t="s">
        <v>148</v>
      </c>
      <c r="K2050" s="41" t="s">
        <v>149</v>
      </c>
      <c r="L2050" s="42">
        <v>13.64</v>
      </c>
      <c r="M2050" s="62">
        <v>13.64</v>
      </c>
      <c r="N2050" s="62"/>
      <c r="O2050" s="62">
        <v>13.64</v>
      </c>
      <c r="P2050" s="62"/>
      <c r="Q2050" s="62"/>
      <c r="R2050" s="63"/>
      <c r="S2050" s="48"/>
      <c r="T2050" s="60"/>
      <c r="U2050" s="23"/>
      <c r="V2050" s="48" t="str">
        <f t="shared" si="31"/>
        <v/>
      </c>
      <c r="W2050" s="48"/>
      <c r="X2050" s="48"/>
      <c r="Y2050" s="48"/>
      <c r="Z2050" s="48"/>
      <c r="AA2050" s="48" t="s">
        <v>135</v>
      </c>
      <c r="AB2050" s="41" t="s">
        <v>116</v>
      </c>
      <c r="AC2050" s="41" t="s">
        <v>136</v>
      </c>
      <c r="AD2050" s="41" t="s">
        <v>116</v>
      </c>
      <c r="AE2050" s="48" t="s">
        <v>136</v>
      </c>
      <c r="AF2050" s="41" t="s">
        <v>136</v>
      </c>
      <c r="AG2050" s="60">
        <v>53</v>
      </c>
      <c r="AH2050" s="50">
        <v>116.6</v>
      </c>
      <c r="AI2050" s="50">
        <v>84.8</v>
      </c>
      <c r="AJ2050" s="50">
        <v>190.8</v>
      </c>
      <c r="AK2050" s="51" t="s">
        <v>150</v>
      </c>
      <c r="AL2050" s="60" t="s">
        <v>4001</v>
      </c>
      <c r="AM2050" s="41"/>
      <c r="AP2050" s="54"/>
      <c r="AQ2050" s="54"/>
      <c r="AR2050" s="54"/>
      <c r="AS2050" s="54"/>
    </row>
    <row r="2051" s="7" customFormat="1" ht="53" customHeight="1" spans="1:45">
      <c r="A2051" s="23" t="s">
        <v>139</v>
      </c>
      <c r="B2051" s="24" t="s">
        <v>140</v>
      </c>
      <c r="C2051" s="25" t="s">
        <v>4002</v>
      </c>
      <c r="D2051" s="59" t="s">
        <v>3966</v>
      </c>
      <c r="E2051" s="61" t="s">
        <v>4003</v>
      </c>
      <c r="F2051" s="30" t="s">
        <v>246</v>
      </c>
      <c r="G2051" s="60" t="s">
        <v>4004</v>
      </c>
      <c r="H2051" s="26" t="s">
        <v>146</v>
      </c>
      <c r="I2051" s="60" t="s">
        <v>147</v>
      </c>
      <c r="J2051" s="41" t="s">
        <v>148</v>
      </c>
      <c r="K2051" s="41" t="s">
        <v>149</v>
      </c>
      <c r="L2051" s="42">
        <v>3.72</v>
      </c>
      <c r="M2051" s="62">
        <v>3.72</v>
      </c>
      <c r="N2051" s="62"/>
      <c r="O2051" s="62">
        <v>3.72</v>
      </c>
      <c r="P2051" s="62"/>
      <c r="Q2051" s="62"/>
      <c r="R2051" s="63"/>
      <c r="S2051" s="48"/>
      <c r="T2051" s="60"/>
      <c r="U2051" s="23"/>
      <c r="V2051" s="48" t="str">
        <f t="shared" si="31"/>
        <v/>
      </c>
      <c r="W2051" s="48"/>
      <c r="X2051" s="48"/>
      <c r="Y2051" s="48"/>
      <c r="Z2051" s="48"/>
      <c r="AA2051" s="48" t="s">
        <v>135</v>
      </c>
      <c r="AB2051" s="41" t="s">
        <v>116</v>
      </c>
      <c r="AC2051" s="41" t="s">
        <v>116</v>
      </c>
      <c r="AD2051" s="41" t="s">
        <v>116</v>
      </c>
      <c r="AE2051" s="48" t="s">
        <v>136</v>
      </c>
      <c r="AF2051" s="41" t="s">
        <v>136</v>
      </c>
      <c r="AG2051" s="60">
        <v>10</v>
      </c>
      <c r="AH2051" s="50">
        <v>22</v>
      </c>
      <c r="AI2051" s="50">
        <v>16</v>
      </c>
      <c r="AJ2051" s="50">
        <v>36</v>
      </c>
      <c r="AK2051" s="51" t="s">
        <v>150</v>
      </c>
      <c r="AL2051" s="60" t="s">
        <v>4005</v>
      </c>
      <c r="AM2051" s="41"/>
      <c r="AP2051" s="54"/>
      <c r="AQ2051" s="54"/>
      <c r="AR2051" s="54"/>
      <c r="AS2051" s="54"/>
    </row>
    <row r="2052" s="7" customFormat="1" ht="53" customHeight="1" spans="1:45">
      <c r="A2052" s="23" t="s">
        <v>139</v>
      </c>
      <c r="B2052" s="24" t="s">
        <v>140</v>
      </c>
      <c r="C2052" s="25" t="s">
        <v>4006</v>
      </c>
      <c r="D2052" s="59" t="s">
        <v>3966</v>
      </c>
      <c r="E2052" s="60" t="s">
        <v>3967</v>
      </c>
      <c r="F2052" s="30" t="s">
        <v>246</v>
      </c>
      <c r="G2052" s="60" t="s">
        <v>247</v>
      </c>
      <c r="H2052" s="26" t="s">
        <v>146</v>
      </c>
      <c r="I2052" s="60" t="s">
        <v>147</v>
      </c>
      <c r="J2052" s="41" t="s">
        <v>148</v>
      </c>
      <c r="K2052" s="41" t="s">
        <v>149</v>
      </c>
      <c r="L2052" s="42">
        <v>5.5</v>
      </c>
      <c r="M2052" s="62">
        <v>5.5</v>
      </c>
      <c r="N2052" s="62"/>
      <c r="O2052" s="62">
        <v>5.5</v>
      </c>
      <c r="P2052" s="62"/>
      <c r="Q2052" s="62"/>
      <c r="R2052" s="63"/>
      <c r="S2052" s="48"/>
      <c r="T2052" s="60"/>
      <c r="U2052" s="23"/>
      <c r="V2052" s="48" t="str">
        <f t="shared" si="31"/>
        <v/>
      </c>
      <c r="W2052" s="48"/>
      <c r="X2052" s="48"/>
      <c r="Y2052" s="48"/>
      <c r="Z2052" s="48"/>
      <c r="AA2052" s="48" t="s">
        <v>135</v>
      </c>
      <c r="AB2052" s="41" t="s">
        <v>116</v>
      </c>
      <c r="AC2052" s="41" t="s">
        <v>116</v>
      </c>
      <c r="AD2052" s="41" t="s">
        <v>116</v>
      </c>
      <c r="AE2052" s="48" t="s">
        <v>136</v>
      </c>
      <c r="AF2052" s="41" t="s">
        <v>136</v>
      </c>
      <c r="AG2052" s="60">
        <v>44</v>
      </c>
      <c r="AH2052" s="50">
        <v>96.8</v>
      </c>
      <c r="AI2052" s="50">
        <v>70.4</v>
      </c>
      <c r="AJ2052" s="50">
        <v>158.4</v>
      </c>
      <c r="AK2052" s="51" t="s">
        <v>150</v>
      </c>
      <c r="AL2052" s="60" t="s">
        <v>4007</v>
      </c>
      <c r="AM2052" s="41"/>
      <c r="AP2052" s="54"/>
      <c r="AQ2052" s="54"/>
      <c r="AR2052" s="54"/>
      <c r="AS2052" s="54"/>
    </row>
    <row r="2053" s="7" customFormat="1" ht="53" customHeight="1" spans="1:45">
      <c r="A2053" s="23" t="s">
        <v>139</v>
      </c>
      <c r="B2053" s="24" t="s">
        <v>140</v>
      </c>
      <c r="C2053" s="25" t="s">
        <v>4008</v>
      </c>
      <c r="D2053" s="30" t="s">
        <v>217</v>
      </c>
      <c r="E2053" s="65" t="s">
        <v>4009</v>
      </c>
      <c r="F2053" s="28" t="s">
        <v>1452</v>
      </c>
      <c r="G2053" s="30" t="s">
        <v>4010</v>
      </c>
      <c r="H2053" s="26" t="s">
        <v>146</v>
      </c>
      <c r="I2053" s="30" t="s">
        <v>147</v>
      </c>
      <c r="J2053" s="41" t="s">
        <v>148</v>
      </c>
      <c r="K2053" s="41" t="s">
        <v>149</v>
      </c>
      <c r="L2053" s="42">
        <v>0.09</v>
      </c>
      <c r="M2053" s="72">
        <v>0.09</v>
      </c>
      <c r="N2053" s="72"/>
      <c r="O2053" s="72">
        <v>0.09</v>
      </c>
      <c r="P2053" s="72"/>
      <c r="Q2053" s="72"/>
      <c r="R2053" s="76"/>
      <c r="S2053" s="48"/>
      <c r="T2053" s="30"/>
      <c r="U2053" s="23"/>
      <c r="V2053" s="48" t="str">
        <f t="shared" si="31"/>
        <v/>
      </c>
      <c r="W2053" s="48"/>
      <c r="X2053" s="48"/>
      <c r="Y2053" s="48"/>
      <c r="Z2053" s="48"/>
      <c r="AA2053" s="48" t="s">
        <v>135</v>
      </c>
      <c r="AB2053" s="41" t="s">
        <v>116</v>
      </c>
      <c r="AC2053" s="41" t="s">
        <v>136</v>
      </c>
      <c r="AD2053" s="41" t="s">
        <v>116</v>
      </c>
      <c r="AE2053" s="48" t="s">
        <v>136</v>
      </c>
      <c r="AF2053" s="41" t="s">
        <v>136</v>
      </c>
      <c r="AG2053" s="66">
        <v>3</v>
      </c>
      <c r="AH2053" s="50">
        <v>6.6</v>
      </c>
      <c r="AI2053" s="50">
        <v>4.8</v>
      </c>
      <c r="AJ2053" s="50">
        <v>10.8</v>
      </c>
      <c r="AK2053" s="51" t="s">
        <v>150</v>
      </c>
      <c r="AL2053" s="65" t="s">
        <v>4011</v>
      </c>
      <c r="AM2053" s="41"/>
      <c r="AP2053" s="54"/>
      <c r="AQ2053" s="54"/>
      <c r="AR2053" s="54"/>
      <c r="AS2053" s="54"/>
    </row>
    <row r="2054" s="7" customFormat="1" ht="53" customHeight="1" spans="1:45">
      <c r="A2054" s="23" t="s">
        <v>139</v>
      </c>
      <c r="B2054" s="24" t="s">
        <v>140</v>
      </c>
      <c r="C2054" s="25" t="s">
        <v>4012</v>
      </c>
      <c r="D2054" s="66" t="s">
        <v>4013</v>
      </c>
      <c r="E2054" s="67" t="s">
        <v>4014</v>
      </c>
      <c r="F2054" s="56" t="s">
        <v>387</v>
      </c>
      <c r="G2054" s="30" t="s">
        <v>388</v>
      </c>
      <c r="H2054" s="26" t="s">
        <v>146</v>
      </c>
      <c r="I2054" s="66" t="s">
        <v>147</v>
      </c>
      <c r="J2054" s="41" t="s">
        <v>148</v>
      </c>
      <c r="K2054" s="41" t="s">
        <v>149</v>
      </c>
      <c r="L2054" s="42">
        <v>0.16</v>
      </c>
      <c r="M2054" s="72">
        <v>0.16</v>
      </c>
      <c r="N2054" s="72"/>
      <c r="O2054" s="72">
        <v>0.16</v>
      </c>
      <c r="P2054" s="72"/>
      <c r="Q2054" s="72"/>
      <c r="R2054" s="76"/>
      <c r="S2054" s="48"/>
      <c r="T2054" s="30"/>
      <c r="U2054" s="23"/>
      <c r="V2054" s="48" t="str">
        <f t="shared" si="31"/>
        <v/>
      </c>
      <c r="W2054" s="48"/>
      <c r="X2054" s="48"/>
      <c r="Y2054" s="48"/>
      <c r="Z2054" s="48"/>
      <c r="AA2054" s="48" t="s">
        <v>135</v>
      </c>
      <c r="AB2054" s="41" t="s">
        <v>116</v>
      </c>
      <c r="AC2054" s="41" t="s">
        <v>116</v>
      </c>
      <c r="AD2054" s="41" t="s">
        <v>116</v>
      </c>
      <c r="AE2054" s="48" t="s">
        <v>136</v>
      </c>
      <c r="AF2054" s="41" t="s">
        <v>136</v>
      </c>
      <c r="AG2054" s="66">
        <v>3</v>
      </c>
      <c r="AH2054" s="50">
        <v>6.6</v>
      </c>
      <c r="AI2054" s="50">
        <v>4.8</v>
      </c>
      <c r="AJ2054" s="50">
        <v>10.8</v>
      </c>
      <c r="AK2054" s="51" t="s">
        <v>150</v>
      </c>
      <c r="AL2054" s="65" t="s">
        <v>4015</v>
      </c>
      <c r="AM2054" s="41"/>
      <c r="AP2054" s="54"/>
      <c r="AQ2054" s="54"/>
      <c r="AR2054" s="54"/>
      <c r="AS2054" s="54"/>
    </row>
    <row r="2055" s="7" customFormat="1" ht="53" customHeight="1" spans="1:45">
      <c r="A2055" s="23" t="s">
        <v>139</v>
      </c>
      <c r="B2055" s="24" t="s">
        <v>140</v>
      </c>
      <c r="C2055" s="25" t="s">
        <v>4016</v>
      </c>
      <c r="D2055" s="59" t="s">
        <v>217</v>
      </c>
      <c r="E2055" s="68" t="s">
        <v>4017</v>
      </c>
      <c r="F2055" s="28" t="s">
        <v>1434</v>
      </c>
      <c r="G2055" s="69" t="s">
        <v>4018</v>
      </c>
      <c r="H2055" s="26" t="s">
        <v>146</v>
      </c>
      <c r="I2055" s="73" t="s">
        <v>147</v>
      </c>
      <c r="J2055" s="41" t="s">
        <v>148</v>
      </c>
      <c r="K2055" s="41" t="s">
        <v>149</v>
      </c>
      <c r="L2055" s="42">
        <v>0.35</v>
      </c>
      <c r="M2055" s="62">
        <v>0.35</v>
      </c>
      <c r="N2055" s="74"/>
      <c r="O2055" s="62">
        <v>0.35</v>
      </c>
      <c r="P2055" s="74"/>
      <c r="Q2055" s="74"/>
      <c r="R2055" s="77"/>
      <c r="S2055" s="48"/>
      <c r="T2055" s="69"/>
      <c r="U2055" s="23"/>
      <c r="V2055" s="48" t="str">
        <f t="shared" si="31"/>
        <v/>
      </c>
      <c r="W2055" s="48"/>
      <c r="X2055" s="48"/>
      <c r="Y2055" s="48"/>
      <c r="Z2055" s="48"/>
      <c r="AA2055" s="48" t="s">
        <v>135</v>
      </c>
      <c r="AB2055" s="41" t="s">
        <v>116</v>
      </c>
      <c r="AC2055" s="41" t="s">
        <v>116</v>
      </c>
      <c r="AD2055" s="41" t="s">
        <v>116</v>
      </c>
      <c r="AE2055" s="48" t="s">
        <v>136</v>
      </c>
      <c r="AF2055" s="41" t="s">
        <v>136</v>
      </c>
      <c r="AG2055" s="78">
        <v>5</v>
      </c>
      <c r="AH2055" s="50">
        <v>11</v>
      </c>
      <c r="AI2055" s="50">
        <v>8</v>
      </c>
      <c r="AJ2055" s="50">
        <v>18</v>
      </c>
      <c r="AK2055" s="51" t="s">
        <v>150</v>
      </c>
      <c r="AL2055" s="79" t="s">
        <v>4019</v>
      </c>
      <c r="AM2055" s="41"/>
      <c r="AP2055" s="54"/>
      <c r="AQ2055" s="54"/>
      <c r="AR2055" s="54"/>
      <c r="AS2055" s="54"/>
    </row>
    <row r="2056" s="7" customFormat="1" ht="53" customHeight="1" spans="1:45">
      <c r="A2056" s="23" t="s">
        <v>139</v>
      </c>
      <c r="B2056" s="24" t="s">
        <v>140</v>
      </c>
      <c r="C2056" s="25" t="s">
        <v>4020</v>
      </c>
      <c r="D2056" s="59" t="s">
        <v>217</v>
      </c>
      <c r="E2056" s="68" t="s">
        <v>4021</v>
      </c>
      <c r="F2056" s="28" t="s">
        <v>1434</v>
      </c>
      <c r="G2056" s="69" t="s">
        <v>4022</v>
      </c>
      <c r="H2056" s="26" t="s">
        <v>146</v>
      </c>
      <c r="I2056" s="73" t="s">
        <v>147</v>
      </c>
      <c r="J2056" s="41" t="s">
        <v>148</v>
      </c>
      <c r="K2056" s="41" t="s">
        <v>149</v>
      </c>
      <c r="L2056" s="42">
        <v>1.04</v>
      </c>
      <c r="M2056" s="62">
        <v>1.04</v>
      </c>
      <c r="N2056" s="74"/>
      <c r="O2056" s="62">
        <v>1.04</v>
      </c>
      <c r="P2056" s="74"/>
      <c r="Q2056" s="74"/>
      <c r="R2056" s="77"/>
      <c r="S2056" s="48"/>
      <c r="T2056" s="69"/>
      <c r="U2056" s="23"/>
      <c r="V2056" s="48" t="str">
        <f t="shared" ref="V2056:V2119" si="32">T2056&amp;U2056</f>
        <v/>
      </c>
      <c r="W2056" s="48"/>
      <c r="X2056" s="48"/>
      <c r="Y2056" s="48"/>
      <c r="Z2056" s="48"/>
      <c r="AA2056" s="48" t="s">
        <v>135</v>
      </c>
      <c r="AB2056" s="41" t="s">
        <v>116</v>
      </c>
      <c r="AC2056" s="41" t="s">
        <v>136</v>
      </c>
      <c r="AD2056" s="41" t="s">
        <v>116</v>
      </c>
      <c r="AE2056" s="48" t="s">
        <v>136</v>
      </c>
      <c r="AF2056" s="41" t="s">
        <v>136</v>
      </c>
      <c r="AG2056" s="78">
        <v>6</v>
      </c>
      <c r="AH2056" s="50">
        <v>13.2</v>
      </c>
      <c r="AI2056" s="50">
        <v>9.6</v>
      </c>
      <c r="AJ2056" s="50">
        <v>21.6</v>
      </c>
      <c r="AK2056" s="51" t="s">
        <v>150</v>
      </c>
      <c r="AL2056" s="79" t="s">
        <v>4023</v>
      </c>
      <c r="AM2056" s="41"/>
      <c r="AP2056" s="54"/>
      <c r="AQ2056" s="54"/>
      <c r="AR2056" s="54"/>
      <c r="AS2056" s="54"/>
    </row>
    <row r="2057" s="7" customFormat="1" ht="53" customHeight="1" spans="1:45">
      <c r="A2057" s="23" t="s">
        <v>139</v>
      </c>
      <c r="B2057" s="24" t="s">
        <v>140</v>
      </c>
      <c r="C2057" s="25" t="s">
        <v>4024</v>
      </c>
      <c r="D2057" s="70" t="s">
        <v>3966</v>
      </c>
      <c r="E2057" s="70" t="s">
        <v>4025</v>
      </c>
      <c r="F2057" s="28" t="s">
        <v>219</v>
      </c>
      <c r="G2057" s="71" t="s">
        <v>220</v>
      </c>
      <c r="H2057" s="26" t="s">
        <v>146</v>
      </c>
      <c r="I2057" s="59" t="s">
        <v>147</v>
      </c>
      <c r="J2057" s="41" t="s">
        <v>148</v>
      </c>
      <c r="K2057" s="41" t="s">
        <v>149</v>
      </c>
      <c r="L2057" s="42">
        <v>1.15</v>
      </c>
      <c r="M2057" s="62">
        <v>1.15</v>
      </c>
      <c r="N2057" s="75">
        <v>1.15</v>
      </c>
      <c r="O2057" s="75"/>
      <c r="P2057" s="75"/>
      <c r="Q2057" s="75"/>
      <c r="R2057" s="77"/>
      <c r="S2057" s="48"/>
      <c r="T2057" s="71"/>
      <c r="U2057" s="23"/>
      <c r="V2057" s="48" t="str">
        <f t="shared" si="32"/>
        <v/>
      </c>
      <c r="W2057" s="48"/>
      <c r="X2057" s="48"/>
      <c r="Y2057" s="48"/>
      <c r="Z2057" s="48"/>
      <c r="AA2057" s="48" t="s">
        <v>135</v>
      </c>
      <c r="AB2057" s="41" t="s">
        <v>116</v>
      </c>
      <c r="AC2057" s="41" t="s">
        <v>136</v>
      </c>
      <c r="AD2057" s="41" t="s">
        <v>116</v>
      </c>
      <c r="AE2057" s="48" t="s">
        <v>136</v>
      </c>
      <c r="AF2057" s="41" t="s">
        <v>136</v>
      </c>
      <c r="AG2057" s="80">
        <v>87</v>
      </c>
      <c r="AH2057" s="50">
        <v>191.4</v>
      </c>
      <c r="AI2057" s="50">
        <v>139.2</v>
      </c>
      <c r="AJ2057" s="50">
        <v>313.2</v>
      </c>
      <c r="AK2057" s="51" t="s">
        <v>150</v>
      </c>
      <c r="AL2057" s="81" t="s">
        <v>4026</v>
      </c>
      <c r="AM2057" s="41"/>
      <c r="AP2057" s="54"/>
      <c r="AQ2057" s="54"/>
      <c r="AR2057" s="54"/>
      <c r="AS2057" s="54"/>
    </row>
    <row r="2058" s="7" customFormat="1" ht="53" customHeight="1" spans="1:45">
      <c r="A2058" s="41" t="s">
        <v>139</v>
      </c>
      <c r="B2058" s="24" t="s">
        <v>140</v>
      </c>
      <c r="C2058" s="25" t="s">
        <v>4027</v>
      </c>
      <c r="D2058" s="30" t="s">
        <v>4028</v>
      </c>
      <c r="E2058" s="30" t="s">
        <v>4029</v>
      </c>
      <c r="F2058" s="28" t="s">
        <v>1849</v>
      </c>
      <c r="G2058" s="30" t="s">
        <v>755</v>
      </c>
      <c r="H2058" s="41" t="s">
        <v>138</v>
      </c>
      <c r="I2058" s="41" t="s">
        <v>4030</v>
      </c>
      <c r="J2058" s="41" t="s">
        <v>4031</v>
      </c>
      <c r="K2058" s="41">
        <v>6724007</v>
      </c>
      <c r="L2058" s="43">
        <v>25</v>
      </c>
      <c r="M2058" s="43">
        <v>25</v>
      </c>
      <c r="N2058" s="42"/>
      <c r="O2058" s="42"/>
      <c r="P2058" s="43">
        <v>25</v>
      </c>
      <c r="Q2058" s="42"/>
      <c r="R2058" s="42"/>
      <c r="S2058" s="48"/>
      <c r="T2058" s="30"/>
      <c r="U2058" s="23"/>
      <c r="V2058" s="48" t="str">
        <f t="shared" si="32"/>
        <v/>
      </c>
      <c r="W2058" s="48"/>
      <c r="X2058" s="48"/>
      <c r="Y2058" s="48"/>
      <c r="Z2058" s="48"/>
      <c r="AA2058" s="41" t="s">
        <v>135</v>
      </c>
      <c r="AB2058" s="41" t="s">
        <v>116</v>
      </c>
      <c r="AC2058" s="41" t="s">
        <v>136</v>
      </c>
      <c r="AD2058" s="41" t="s">
        <v>116</v>
      </c>
      <c r="AE2058" s="41" t="s">
        <v>136</v>
      </c>
      <c r="AF2058" s="41" t="s">
        <v>136</v>
      </c>
      <c r="AG2058" s="26">
        <v>15</v>
      </c>
      <c r="AH2058" s="41">
        <v>60</v>
      </c>
      <c r="AI2058" s="48">
        <v>70</v>
      </c>
      <c r="AJ2058" s="48">
        <v>280</v>
      </c>
      <c r="AK2058" s="30" t="s">
        <v>4032</v>
      </c>
      <c r="AL2058" s="26" t="s">
        <v>4033</v>
      </c>
      <c r="AM2058" s="41"/>
      <c r="AP2058" s="54"/>
      <c r="AQ2058" s="54"/>
      <c r="AR2058" s="54"/>
      <c r="AS2058" s="54"/>
    </row>
    <row r="2059" s="7" customFormat="1" ht="53" customHeight="1" spans="1:45">
      <c r="A2059" s="41" t="s">
        <v>139</v>
      </c>
      <c r="B2059" s="24" t="s">
        <v>140</v>
      </c>
      <c r="C2059" s="25" t="s">
        <v>4034</v>
      </c>
      <c r="D2059" s="30" t="s">
        <v>4028</v>
      </c>
      <c r="E2059" s="30" t="s">
        <v>4035</v>
      </c>
      <c r="F2059" s="28" t="s">
        <v>1849</v>
      </c>
      <c r="G2059" s="30" t="s">
        <v>4036</v>
      </c>
      <c r="H2059" s="41" t="s">
        <v>138</v>
      </c>
      <c r="I2059" s="41" t="s">
        <v>4030</v>
      </c>
      <c r="J2059" s="41" t="s">
        <v>4031</v>
      </c>
      <c r="K2059" s="41">
        <v>6724007</v>
      </c>
      <c r="L2059" s="43">
        <v>7.5</v>
      </c>
      <c r="M2059" s="43">
        <v>7.5</v>
      </c>
      <c r="N2059" s="42"/>
      <c r="O2059" s="42"/>
      <c r="P2059" s="43">
        <v>7.5</v>
      </c>
      <c r="Q2059" s="42"/>
      <c r="R2059" s="42"/>
      <c r="S2059" s="48"/>
      <c r="T2059" s="30"/>
      <c r="U2059" s="23"/>
      <c r="V2059" s="48" t="str">
        <f t="shared" si="32"/>
        <v/>
      </c>
      <c r="W2059" s="48"/>
      <c r="X2059" s="48"/>
      <c r="Y2059" s="48"/>
      <c r="Z2059" s="48"/>
      <c r="AA2059" s="41" t="s">
        <v>135</v>
      </c>
      <c r="AB2059" s="41" t="s">
        <v>116</v>
      </c>
      <c r="AC2059" s="41" t="s">
        <v>136</v>
      </c>
      <c r="AD2059" s="41" t="s">
        <v>116</v>
      </c>
      <c r="AE2059" s="41" t="s">
        <v>136</v>
      </c>
      <c r="AF2059" s="41" t="s">
        <v>136</v>
      </c>
      <c r="AG2059" s="26">
        <v>5</v>
      </c>
      <c r="AH2059" s="41">
        <v>20</v>
      </c>
      <c r="AI2059" s="48">
        <v>21</v>
      </c>
      <c r="AJ2059" s="48">
        <v>84</v>
      </c>
      <c r="AK2059" s="30" t="s">
        <v>4032</v>
      </c>
      <c r="AL2059" s="26" t="s">
        <v>4033</v>
      </c>
      <c r="AM2059" s="41"/>
      <c r="AP2059" s="54"/>
      <c r="AQ2059" s="54"/>
      <c r="AR2059" s="54"/>
      <c r="AS2059" s="54"/>
    </row>
    <row r="2060" s="7" customFormat="1" ht="53" customHeight="1" spans="1:45">
      <c r="A2060" s="41" t="s">
        <v>139</v>
      </c>
      <c r="B2060" s="24" t="s">
        <v>140</v>
      </c>
      <c r="C2060" s="25" t="s">
        <v>4037</v>
      </c>
      <c r="D2060" s="30" t="s">
        <v>4028</v>
      </c>
      <c r="E2060" s="30" t="s">
        <v>4038</v>
      </c>
      <c r="F2060" s="28" t="s">
        <v>1849</v>
      </c>
      <c r="G2060" s="30" t="s">
        <v>4036</v>
      </c>
      <c r="H2060" s="41" t="s">
        <v>138</v>
      </c>
      <c r="I2060" s="41" t="s">
        <v>4030</v>
      </c>
      <c r="J2060" s="41" t="s">
        <v>4031</v>
      </c>
      <c r="K2060" s="41">
        <v>6724007</v>
      </c>
      <c r="L2060" s="43">
        <v>1.5</v>
      </c>
      <c r="M2060" s="43">
        <v>1.5</v>
      </c>
      <c r="N2060" s="42"/>
      <c r="O2060" s="42"/>
      <c r="P2060" s="43">
        <v>1.5</v>
      </c>
      <c r="Q2060" s="42"/>
      <c r="R2060" s="42"/>
      <c r="S2060" s="48"/>
      <c r="T2060" s="30"/>
      <c r="U2060" s="23"/>
      <c r="V2060" s="48" t="str">
        <f t="shared" si="32"/>
        <v/>
      </c>
      <c r="W2060" s="48"/>
      <c r="X2060" s="48"/>
      <c r="Y2060" s="48"/>
      <c r="Z2060" s="48"/>
      <c r="AA2060" s="41" t="s">
        <v>135</v>
      </c>
      <c r="AB2060" s="41" t="s">
        <v>116</v>
      </c>
      <c r="AC2060" s="41" t="s">
        <v>136</v>
      </c>
      <c r="AD2060" s="41" t="s">
        <v>116</v>
      </c>
      <c r="AE2060" s="41" t="s">
        <v>136</v>
      </c>
      <c r="AF2060" s="41" t="s">
        <v>136</v>
      </c>
      <c r="AG2060" s="26">
        <v>2</v>
      </c>
      <c r="AH2060" s="41">
        <v>8</v>
      </c>
      <c r="AI2060" s="48">
        <v>7</v>
      </c>
      <c r="AJ2060" s="48">
        <v>28</v>
      </c>
      <c r="AK2060" s="30" t="s">
        <v>4032</v>
      </c>
      <c r="AL2060" s="26" t="s">
        <v>4033</v>
      </c>
      <c r="AM2060" s="41"/>
      <c r="AP2060" s="54"/>
      <c r="AQ2060" s="54"/>
      <c r="AR2060" s="54"/>
      <c r="AS2060" s="54"/>
    </row>
    <row r="2061" s="7" customFormat="1" ht="53" customHeight="1" spans="1:45">
      <c r="A2061" s="41" t="s">
        <v>139</v>
      </c>
      <c r="B2061" s="24" t="s">
        <v>140</v>
      </c>
      <c r="C2061" s="25" t="s">
        <v>4039</v>
      </c>
      <c r="D2061" s="30" t="s">
        <v>4028</v>
      </c>
      <c r="E2061" s="30" t="s">
        <v>4040</v>
      </c>
      <c r="F2061" s="30" t="s">
        <v>1324</v>
      </c>
      <c r="G2061" s="26" t="s">
        <v>4041</v>
      </c>
      <c r="H2061" s="41" t="s">
        <v>138</v>
      </c>
      <c r="I2061" s="41" t="s">
        <v>4030</v>
      </c>
      <c r="J2061" s="41" t="s">
        <v>4031</v>
      </c>
      <c r="K2061" s="41">
        <v>6724007</v>
      </c>
      <c r="L2061" s="43">
        <v>50</v>
      </c>
      <c r="M2061" s="43">
        <v>50</v>
      </c>
      <c r="N2061" s="42"/>
      <c r="O2061" s="42"/>
      <c r="P2061" s="43">
        <v>50</v>
      </c>
      <c r="Q2061" s="42"/>
      <c r="R2061" s="42"/>
      <c r="S2061" s="48"/>
      <c r="T2061" s="26"/>
      <c r="U2061" s="23"/>
      <c r="V2061" s="48" t="str">
        <f t="shared" si="32"/>
        <v/>
      </c>
      <c r="W2061" s="48"/>
      <c r="X2061" s="48"/>
      <c r="Y2061" s="48"/>
      <c r="Z2061" s="48"/>
      <c r="AA2061" s="41" t="s">
        <v>135</v>
      </c>
      <c r="AB2061" s="41" t="s">
        <v>116</v>
      </c>
      <c r="AC2061" s="41" t="s">
        <v>136</v>
      </c>
      <c r="AD2061" s="41" t="s">
        <v>116</v>
      </c>
      <c r="AE2061" s="41" t="s">
        <v>136</v>
      </c>
      <c r="AF2061" s="41" t="s">
        <v>136</v>
      </c>
      <c r="AG2061" s="26">
        <v>57</v>
      </c>
      <c r="AH2061" s="41">
        <v>228</v>
      </c>
      <c r="AI2061" s="48">
        <v>140</v>
      </c>
      <c r="AJ2061" s="48">
        <v>560</v>
      </c>
      <c r="AK2061" s="30" t="s">
        <v>4032</v>
      </c>
      <c r="AL2061" s="26" t="s">
        <v>4033</v>
      </c>
      <c r="AM2061" s="41"/>
      <c r="AP2061" s="54"/>
      <c r="AQ2061" s="54"/>
      <c r="AR2061" s="54"/>
      <c r="AS2061" s="54"/>
    </row>
    <row r="2062" s="7" customFormat="1" ht="53" customHeight="1" spans="1:45">
      <c r="A2062" s="41" t="s">
        <v>139</v>
      </c>
      <c r="B2062" s="24" t="s">
        <v>140</v>
      </c>
      <c r="C2062" s="25" t="s">
        <v>4042</v>
      </c>
      <c r="D2062" s="30" t="s">
        <v>4028</v>
      </c>
      <c r="E2062" s="30" t="s">
        <v>4043</v>
      </c>
      <c r="F2062" s="30" t="s">
        <v>1324</v>
      </c>
      <c r="G2062" s="30" t="s">
        <v>1732</v>
      </c>
      <c r="H2062" s="41" t="s">
        <v>138</v>
      </c>
      <c r="I2062" s="41" t="s">
        <v>4030</v>
      </c>
      <c r="J2062" s="41" t="s">
        <v>4031</v>
      </c>
      <c r="K2062" s="41">
        <v>6724007</v>
      </c>
      <c r="L2062" s="43">
        <v>57.5</v>
      </c>
      <c r="M2062" s="43">
        <v>57.5</v>
      </c>
      <c r="N2062" s="42"/>
      <c r="O2062" s="42"/>
      <c r="P2062" s="43">
        <v>57.5</v>
      </c>
      <c r="Q2062" s="42"/>
      <c r="R2062" s="42"/>
      <c r="S2062" s="48"/>
      <c r="T2062" s="30"/>
      <c r="U2062" s="23"/>
      <c r="V2062" s="48" t="str">
        <f t="shared" si="32"/>
        <v/>
      </c>
      <c r="W2062" s="48"/>
      <c r="X2062" s="48"/>
      <c r="Y2062" s="48"/>
      <c r="Z2062" s="48"/>
      <c r="AA2062" s="41" t="s">
        <v>135</v>
      </c>
      <c r="AB2062" s="41" t="s">
        <v>116</v>
      </c>
      <c r="AC2062" s="41" t="s">
        <v>136</v>
      </c>
      <c r="AD2062" s="41" t="s">
        <v>116</v>
      </c>
      <c r="AE2062" s="41" t="s">
        <v>136</v>
      </c>
      <c r="AF2062" s="41" t="s">
        <v>136</v>
      </c>
      <c r="AG2062" s="26">
        <v>15</v>
      </c>
      <c r="AH2062" s="41">
        <v>60</v>
      </c>
      <c r="AI2062" s="48">
        <v>150</v>
      </c>
      <c r="AJ2062" s="48">
        <v>600</v>
      </c>
      <c r="AK2062" s="30" t="s">
        <v>4032</v>
      </c>
      <c r="AL2062" s="26" t="s">
        <v>4033</v>
      </c>
      <c r="AM2062" s="41"/>
      <c r="AP2062" s="54"/>
      <c r="AQ2062" s="54"/>
      <c r="AR2062" s="54"/>
      <c r="AS2062" s="54"/>
    </row>
    <row r="2063" s="7" customFormat="1" ht="53" customHeight="1" spans="1:45">
      <c r="A2063" s="41" t="s">
        <v>139</v>
      </c>
      <c r="B2063" s="24" t="s">
        <v>140</v>
      </c>
      <c r="C2063" s="25" t="s">
        <v>4044</v>
      </c>
      <c r="D2063" s="30" t="s">
        <v>4028</v>
      </c>
      <c r="E2063" s="30" t="s">
        <v>4045</v>
      </c>
      <c r="F2063" s="30" t="s">
        <v>1324</v>
      </c>
      <c r="G2063" s="26" t="s">
        <v>388</v>
      </c>
      <c r="H2063" s="41" t="s">
        <v>138</v>
      </c>
      <c r="I2063" s="41" t="s">
        <v>4030</v>
      </c>
      <c r="J2063" s="41" t="s">
        <v>4031</v>
      </c>
      <c r="K2063" s="41">
        <v>6724007</v>
      </c>
      <c r="L2063" s="43">
        <v>150</v>
      </c>
      <c r="M2063" s="43">
        <v>150</v>
      </c>
      <c r="N2063" s="42"/>
      <c r="O2063" s="42"/>
      <c r="P2063" s="43">
        <v>150</v>
      </c>
      <c r="Q2063" s="42"/>
      <c r="R2063" s="42"/>
      <c r="S2063" s="48"/>
      <c r="T2063" s="26"/>
      <c r="U2063" s="23"/>
      <c r="V2063" s="48" t="str">
        <f t="shared" si="32"/>
        <v/>
      </c>
      <c r="W2063" s="48"/>
      <c r="X2063" s="48"/>
      <c r="Y2063" s="48"/>
      <c r="Z2063" s="48"/>
      <c r="AA2063" s="41" t="s">
        <v>135</v>
      </c>
      <c r="AB2063" s="41" t="s">
        <v>116</v>
      </c>
      <c r="AC2063" s="41" t="s">
        <v>136</v>
      </c>
      <c r="AD2063" s="41" t="s">
        <v>116</v>
      </c>
      <c r="AE2063" s="41" t="s">
        <v>136</v>
      </c>
      <c r="AF2063" s="41" t="s">
        <v>136</v>
      </c>
      <c r="AG2063" s="26">
        <v>18</v>
      </c>
      <c r="AH2063" s="41">
        <v>72</v>
      </c>
      <c r="AI2063" s="48">
        <v>320</v>
      </c>
      <c r="AJ2063" s="48">
        <v>1280</v>
      </c>
      <c r="AK2063" s="30" t="s">
        <v>4032</v>
      </c>
      <c r="AL2063" s="26" t="s">
        <v>4033</v>
      </c>
      <c r="AM2063" s="41"/>
      <c r="AP2063" s="54"/>
      <c r="AQ2063" s="54"/>
      <c r="AR2063" s="54"/>
      <c r="AS2063" s="54"/>
    </row>
    <row r="2064" s="7" customFormat="1" ht="53" customHeight="1" spans="1:45">
      <c r="A2064" s="41" t="s">
        <v>139</v>
      </c>
      <c r="B2064" s="24" t="s">
        <v>140</v>
      </c>
      <c r="C2064" s="25" t="s">
        <v>4046</v>
      </c>
      <c r="D2064" s="30" t="s">
        <v>4028</v>
      </c>
      <c r="E2064" s="30" t="s">
        <v>4047</v>
      </c>
      <c r="F2064" s="30" t="s">
        <v>1324</v>
      </c>
      <c r="G2064" s="30" t="s">
        <v>4048</v>
      </c>
      <c r="H2064" s="41" t="s">
        <v>138</v>
      </c>
      <c r="I2064" s="41" t="s">
        <v>4030</v>
      </c>
      <c r="J2064" s="41" t="s">
        <v>4031</v>
      </c>
      <c r="K2064" s="41">
        <v>6724007</v>
      </c>
      <c r="L2064" s="43">
        <v>15</v>
      </c>
      <c r="M2064" s="43">
        <v>15</v>
      </c>
      <c r="N2064" s="42"/>
      <c r="O2064" s="42"/>
      <c r="P2064" s="43">
        <v>15</v>
      </c>
      <c r="Q2064" s="42"/>
      <c r="R2064" s="42"/>
      <c r="S2064" s="48"/>
      <c r="T2064" s="30"/>
      <c r="U2064" s="23"/>
      <c r="V2064" s="48" t="str">
        <f t="shared" si="32"/>
        <v/>
      </c>
      <c r="W2064" s="48"/>
      <c r="X2064" s="48"/>
      <c r="Y2064" s="48"/>
      <c r="Z2064" s="48"/>
      <c r="AA2064" s="41" t="s">
        <v>135</v>
      </c>
      <c r="AB2064" s="41" t="s">
        <v>116</v>
      </c>
      <c r="AC2064" s="41" t="s">
        <v>136</v>
      </c>
      <c r="AD2064" s="41" t="s">
        <v>116</v>
      </c>
      <c r="AE2064" s="41" t="s">
        <v>136</v>
      </c>
      <c r="AF2064" s="41" t="s">
        <v>136</v>
      </c>
      <c r="AG2064" s="26">
        <v>26</v>
      </c>
      <c r="AH2064" s="41">
        <v>104</v>
      </c>
      <c r="AI2064" s="48">
        <v>32</v>
      </c>
      <c r="AJ2064" s="48">
        <v>128</v>
      </c>
      <c r="AK2064" s="30" t="s">
        <v>4032</v>
      </c>
      <c r="AL2064" s="26" t="s">
        <v>4033</v>
      </c>
      <c r="AM2064" s="41"/>
      <c r="AP2064" s="54"/>
      <c r="AQ2064" s="54"/>
      <c r="AR2064" s="54"/>
      <c r="AS2064" s="54"/>
    </row>
    <row r="2065" s="7" customFormat="1" ht="53" customHeight="1" spans="1:45">
      <c r="A2065" s="41" t="s">
        <v>139</v>
      </c>
      <c r="B2065" s="24" t="s">
        <v>140</v>
      </c>
      <c r="C2065" s="25" t="s">
        <v>4049</v>
      </c>
      <c r="D2065" s="30" t="s">
        <v>4028</v>
      </c>
      <c r="E2065" s="30" t="s">
        <v>4047</v>
      </c>
      <c r="F2065" s="30" t="s">
        <v>1324</v>
      </c>
      <c r="G2065" s="30" t="s">
        <v>4050</v>
      </c>
      <c r="H2065" s="41" t="s">
        <v>138</v>
      </c>
      <c r="I2065" s="41" t="s">
        <v>4030</v>
      </c>
      <c r="J2065" s="41" t="s">
        <v>4031</v>
      </c>
      <c r="K2065" s="41">
        <v>6724007</v>
      </c>
      <c r="L2065" s="43">
        <v>15</v>
      </c>
      <c r="M2065" s="43">
        <v>15</v>
      </c>
      <c r="N2065" s="42"/>
      <c r="O2065" s="42"/>
      <c r="P2065" s="43">
        <v>15</v>
      </c>
      <c r="Q2065" s="42"/>
      <c r="R2065" s="42"/>
      <c r="S2065" s="48"/>
      <c r="T2065" s="30"/>
      <c r="U2065" s="23"/>
      <c r="V2065" s="48" t="str">
        <f t="shared" si="32"/>
        <v/>
      </c>
      <c r="W2065" s="48"/>
      <c r="X2065" s="48"/>
      <c r="Y2065" s="48"/>
      <c r="Z2065" s="48"/>
      <c r="AA2065" s="41" t="s">
        <v>135</v>
      </c>
      <c r="AB2065" s="41" t="s">
        <v>116</v>
      </c>
      <c r="AC2065" s="41" t="s">
        <v>136</v>
      </c>
      <c r="AD2065" s="41" t="s">
        <v>116</v>
      </c>
      <c r="AE2065" s="41" t="s">
        <v>136</v>
      </c>
      <c r="AF2065" s="41" t="s">
        <v>136</v>
      </c>
      <c r="AG2065" s="26">
        <v>20</v>
      </c>
      <c r="AH2065" s="41">
        <v>80</v>
      </c>
      <c r="AI2065" s="48">
        <v>36</v>
      </c>
      <c r="AJ2065" s="48">
        <v>144</v>
      </c>
      <c r="AK2065" s="30" t="s">
        <v>4032</v>
      </c>
      <c r="AL2065" s="26" t="s">
        <v>4033</v>
      </c>
      <c r="AM2065" s="41"/>
      <c r="AP2065" s="54"/>
      <c r="AQ2065" s="54"/>
      <c r="AR2065" s="54"/>
      <c r="AS2065" s="54"/>
    </row>
    <row r="2066" s="7" customFormat="1" ht="53" customHeight="1" spans="1:45">
      <c r="A2066" s="41" t="s">
        <v>139</v>
      </c>
      <c r="B2066" s="24" t="s">
        <v>140</v>
      </c>
      <c r="C2066" s="25" t="s">
        <v>4051</v>
      </c>
      <c r="D2066" s="30" t="s">
        <v>4028</v>
      </c>
      <c r="E2066" s="30" t="s">
        <v>4052</v>
      </c>
      <c r="F2066" s="30" t="s">
        <v>1324</v>
      </c>
      <c r="G2066" s="30" t="s">
        <v>1493</v>
      </c>
      <c r="H2066" s="41" t="s">
        <v>138</v>
      </c>
      <c r="I2066" s="41" t="s">
        <v>4030</v>
      </c>
      <c r="J2066" s="41" t="s">
        <v>4031</v>
      </c>
      <c r="K2066" s="41">
        <v>6724007</v>
      </c>
      <c r="L2066" s="43">
        <v>15</v>
      </c>
      <c r="M2066" s="43">
        <v>15</v>
      </c>
      <c r="N2066" s="42"/>
      <c r="O2066" s="42"/>
      <c r="P2066" s="43">
        <v>15</v>
      </c>
      <c r="Q2066" s="42"/>
      <c r="R2066" s="42"/>
      <c r="S2066" s="48"/>
      <c r="T2066" s="30"/>
      <c r="U2066" s="23"/>
      <c r="V2066" s="48" t="str">
        <f t="shared" si="32"/>
        <v/>
      </c>
      <c r="W2066" s="48"/>
      <c r="X2066" s="48"/>
      <c r="Y2066" s="48"/>
      <c r="Z2066" s="48"/>
      <c r="AA2066" s="41" t="s">
        <v>135</v>
      </c>
      <c r="AB2066" s="41" t="s">
        <v>116</v>
      </c>
      <c r="AC2066" s="41" t="s">
        <v>136</v>
      </c>
      <c r="AD2066" s="41" t="s">
        <v>116</v>
      </c>
      <c r="AE2066" s="41" t="s">
        <v>136</v>
      </c>
      <c r="AF2066" s="41" t="s">
        <v>136</v>
      </c>
      <c r="AG2066" s="26">
        <v>7</v>
      </c>
      <c r="AH2066" s="41">
        <v>28</v>
      </c>
      <c r="AI2066" s="48">
        <v>35</v>
      </c>
      <c r="AJ2066" s="48">
        <v>140</v>
      </c>
      <c r="AK2066" s="30" t="s">
        <v>4032</v>
      </c>
      <c r="AL2066" s="26" t="s">
        <v>4033</v>
      </c>
      <c r="AM2066" s="41"/>
      <c r="AP2066" s="54"/>
      <c r="AQ2066" s="54"/>
      <c r="AR2066" s="54"/>
      <c r="AS2066" s="54"/>
    </row>
    <row r="2067" s="7" customFormat="1" ht="53" customHeight="1" spans="1:45">
      <c r="A2067" s="41" t="s">
        <v>139</v>
      </c>
      <c r="B2067" s="24" t="s">
        <v>140</v>
      </c>
      <c r="C2067" s="25" t="s">
        <v>4053</v>
      </c>
      <c r="D2067" s="30" t="s">
        <v>4028</v>
      </c>
      <c r="E2067" s="30" t="s">
        <v>4054</v>
      </c>
      <c r="F2067" s="30" t="s">
        <v>1324</v>
      </c>
      <c r="G2067" s="26" t="s">
        <v>4055</v>
      </c>
      <c r="H2067" s="41" t="s">
        <v>138</v>
      </c>
      <c r="I2067" s="41" t="s">
        <v>4030</v>
      </c>
      <c r="J2067" s="41" t="s">
        <v>4031</v>
      </c>
      <c r="K2067" s="41">
        <v>6724007</v>
      </c>
      <c r="L2067" s="43">
        <v>17.5</v>
      </c>
      <c r="M2067" s="43">
        <v>17.5</v>
      </c>
      <c r="N2067" s="42"/>
      <c r="O2067" s="42"/>
      <c r="P2067" s="43">
        <v>17.5</v>
      </c>
      <c r="Q2067" s="42"/>
      <c r="R2067" s="42"/>
      <c r="S2067" s="48"/>
      <c r="T2067" s="26"/>
      <c r="U2067" s="23"/>
      <c r="V2067" s="48" t="str">
        <f t="shared" si="32"/>
        <v/>
      </c>
      <c r="W2067" s="48"/>
      <c r="X2067" s="48"/>
      <c r="Y2067" s="48"/>
      <c r="Z2067" s="48"/>
      <c r="AA2067" s="41" t="s">
        <v>135</v>
      </c>
      <c r="AB2067" s="41" t="s">
        <v>116</v>
      </c>
      <c r="AC2067" s="41" t="s">
        <v>136</v>
      </c>
      <c r="AD2067" s="41" t="s">
        <v>116</v>
      </c>
      <c r="AE2067" s="41" t="s">
        <v>136</v>
      </c>
      <c r="AF2067" s="41" t="s">
        <v>136</v>
      </c>
      <c r="AG2067" s="26">
        <v>12</v>
      </c>
      <c r="AH2067" s="41">
        <v>48</v>
      </c>
      <c r="AI2067" s="48">
        <v>33</v>
      </c>
      <c r="AJ2067" s="48">
        <v>132</v>
      </c>
      <c r="AK2067" s="30" t="s">
        <v>4032</v>
      </c>
      <c r="AL2067" s="26" t="s">
        <v>4033</v>
      </c>
      <c r="AM2067" s="41"/>
      <c r="AP2067" s="54"/>
      <c r="AQ2067" s="54"/>
      <c r="AR2067" s="54"/>
      <c r="AS2067" s="54"/>
    </row>
    <row r="2068" s="7" customFormat="1" ht="53" customHeight="1" spans="1:45">
      <c r="A2068" s="41" t="s">
        <v>139</v>
      </c>
      <c r="B2068" s="24" t="s">
        <v>140</v>
      </c>
      <c r="C2068" s="25" t="s">
        <v>4056</v>
      </c>
      <c r="D2068" s="30" t="s">
        <v>4028</v>
      </c>
      <c r="E2068" s="30" t="s">
        <v>4057</v>
      </c>
      <c r="F2068" s="30" t="s">
        <v>1324</v>
      </c>
      <c r="G2068" s="30" t="s">
        <v>4058</v>
      </c>
      <c r="H2068" s="41" t="s">
        <v>138</v>
      </c>
      <c r="I2068" s="41" t="s">
        <v>4030</v>
      </c>
      <c r="J2068" s="41" t="s">
        <v>4031</v>
      </c>
      <c r="K2068" s="41">
        <v>6724007</v>
      </c>
      <c r="L2068" s="43">
        <v>14</v>
      </c>
      <c r="M2068" s="43">
        <v>14</v>
      </c>
      <c r="N2068" s="42"/>
      <c r="O2068" s="42"/>
      <c r="P2068" s="43">
        <v>14</v>
      </c>
      <c r="Q2068" s="42"/>
      <c r="R2068" s="42"/>
      <c r="S2068" s="48"/>
      <c r="T2068" s="30"/>
      <c r="U2068" s="23"/>
      <c r="V2068" s="48" t="str">
        <f t="shared" si="32"/>
        <v/>
      </c>
      <c r="W2068" s="48"/>
      <c r="X2068" s="48"/>
      <c r="Y2068" s="48"/>
      <c r="Z2068" s="48"/>
      <c r="AA2068" s="41" t="s">
        <v>135</v>
      </c>
      <c r="AB2068" s="41" t="s">
        <v>116</v>
      </c>
      <c r="AC2068" s="41" t="s">
        <v>136</v>
      </c>
      <c r="AD2068" s="41" t="s">
        <v>116</v>
      </c>
      <c r="AE2068" s="41" t="s">
        <v>136</v>
      </c>
      <c r="AF2068" s="41" t="s">
        <v>136</v>
      </c>
      <c r="AG2068" s="26">
        <v>5</v>
      </c>
      <c r="AH2068" s="41">
        <v>20</v>
      </c>
      <c r="AI2068" s="48">
        <v>29</v>
      </c>
      <c r="AJ2068" s="48">
        <v>116</v>
      </c>
      <c r="AK2068" s="30" t="s">
        <v>4032</v>
      </c>
      <c r="AL2068" s="26" t="s">
        <v>4033</v>
      </c>
      <c r="AM2068" s="41"/>
      <c r="AP2068" s="54"/>
      <c r="AQ2068" s="54"/>
      <c r="AR2068" s="54"/>
      <c r="AS2068" s="54"/>
    </row>
    <row r="2069" s="7" customFormat="1" ht="53" customHeight="1" spans="1:45">
      <c r="A2069" s="41" t="s">
        <v>139</v>
      </c>
      <c r="B2069" s="24" t="s">
        <v>140</v>
      </c>
      <c r="C2069" s="25" t="s">
        <v>4059</v>
      </c>
      <c r="D2069" s="30" t="s">
        <v>4028</v>
      </c>
      <c r="E2069" s="30" t="s">
        <v>4060</v>
      </c>
      <c r="F2069" s="30" t="s">
        <v>236</v>
      </c>
      <c r="G2069" s="30" t="s">
        <v>4061</v>
      </c>
      <c r="H2069" s="41" t="s">
        <v>138</v>
      </c>
      <c r="I2069" s="41" t="s">
        <v>4030</v>
      </c>
      <c r="J2069" s="41" t="s">
        <v>4031</v>
      </c>
      <c r="K2069" s="41">
        <v>6724007</v>
      </c>
      <c r="L2069" s="43">
        <v>30</v>
      </c>
      <c r="M2069" s="43">
        <v>30</v>
      </c>
      <c r="N2069" s="42"/>
      <c r="O2069" s="42"/>
      <c r="P2069" s="43">
        <v>30</v>
      </c>
      <c r="Q2069" s="42"/>
      <c r="R2069" s="42"/>
      <c r="S2069" s="48"/>
      <c r="T2069" s="30"/>
      <c r="U2069" s="23"/>
      <c r="V2069" s="48" t="str">
        <f t="shared" si="32"/>
        <v/>
      </c>
      <c r="W2069" s="48"/>
      <c r="X2069" s="48"/>
      <c r="Y2069" s="48"/>
      <c r="Z2069" s="48"/>
      <c r="AA2069" s="41" t="s">
        <v>135</v>
      </c>
      <c r="AB2069" s="41" t="s">
        <v>116</v>
      </c>
      <c r="AC2069" s="41" t="s">
        <v>136</v>
      </c>
      <c r="AD2069" s="41" t="s">
        <v>116</v>
      </c>
      <c r="AE2069" s="41" t="s">
        <v>136</v>
      </c>
      <c r="AF2069" s="41" t="s">
        <v>136</v>
      </c>
      <c r="AG2069" s="26">
        <v>2</v>
      </c>
      <c r="AH2069" s="41">
        <v>8</v>
      </c>
      <c r="AI2069" s="48">
        <v>43</v>
      </c>
      <c r="AJ2069" s="48">
        <v>172</v>
      </c>
      <c r="AK2069" s="30" t="s">
        <v>4032</v>
      </c>
      <c r="AL2069" s="26" t="s">
        <v>4033</v>
      </c>
      <c r="AM2069" s="41"/>
      <c r="AP2069" s="54"/>
      <c r="AQ2069" s="54"/>
      <c r="AR2069" s="54"/>
      <c r="AS2069" s="54"/>
    </row>
    <row r="2070" s="7" customFormat="1" ht="53" customHeight="1" spans="1:45">
      <c r="A2070" s="41" t="s">
        <v>139</v>
      </c>
      <c r="B2070" s="24" t="s">
        <v>140</v>
      </c>
      <c r="C2070" s="25" t="s">
        <v>4062</v>
      </c>
      <c r="D2070" s="30" t="s">
        <v>4028</v>
      </c>
      <c r="E2070" s="30" t="s">
        <v>4063</v>
      </c>
      <c r="F2070" s="30" t="s">
        <v>396</v>
      </c>
      <c r="G2070" s="30" t="s">
        <v>397</v>
      </c>
      <c r="H2070" s="41" t="s">
        <v>138</v>
      </c>
      <c r="I2070" s="41" t="s">
        <v>4030</v>
      </c>
      <c r="J2070" s="41" t="s">
        <v>4031</v>
      </c>
      <c r="K2070" s="41">
        <v>6724007</v>
      </c>
      <c r="L2070" s="43">
        <v>45</v>
      </c>
      <c r="M2070" s="43">
        <v>45</v>
      </c>
      <c r="N2070" s="42"/>
      <c r="O2070" s="42"/>
      <c r="P2070" s="43">
        <v>45</v>
      </c>
      <c r="Q2070" s="42"/>
      <c r="R2070" s="42"/>
      <c r="S2070" s="48"/>
      <c r="T2070" s="30"/>
      <c r="U2070" s="23"/>
      <c r="V2070" s="48" t="str">
        <f t="shared" si="32"/>
        <v/>
      </c>
      <c r="W2070" s="48"/>
      <c r="X2070" s="48"/>
      <c r="Y2070" s="48"/>
      <c r="Z2070" s="48"/>
      <c r="AA2070" s="41" t="s">
        <v>135</v>
      </c>
      <c r="AB2070" s="41" t="s">
        <v>116</v>
      </c>
      <c r="AC2070" s="41" t="s">
        <v>136</v>
      </c>
      <c r="AD2070" s="41" t="s">
        <v>116</v>
      </c>
      <c r="AE2070" s="41" t="s">
        <v>136</v>
      </c>
      <c r="AF2070" s="41" t="s">
        <v>136</v>
      </c>
      <c r="AG2070" s="26">
        <v>50</v>
      </c>
      <c r="AH2070" s="41">
        <v>200</v>
      </c>
      <c r="AI2070" s="48">
        <v>126</v>
      </c>
      <c r="AJ2070" s="48">
        <v>504</v>
      </c>
      <c r="AK2070" s="30" t="s">
        <v>4032</v>
      </c>
      <c r="AL2070" s="26" t="s">
        <v>4033</v>
      </c>
      <c r="AM2070" s="41"/>
      <c r="AP2070" s="54"/>
      <c r="AQ2070" s="54"/>
      <c r="AR2070" s="54"/>
      <c r="AS2070" s="54"/>
    </row>
    <row r="2071" s="7" customFormat="1" ht="53" customHeight="1" spans="1:45">
      <c r="A2071" s="41" t="s">
        <v>139</v>
      </c>
      <c r="B2071" s="24" t="s">
        <v>140</v>
      </c>
      <c r="C2071" s="25" t="s">
        <v>4064</v>
      </c>
      <c r="D2071" s="30" t="s">
        <v>4028</v>
      </c>
      <c r="E2071" s="30" t="s">
        <v>4065</v>
      </c>
      <c r="F2071" s="30" t="s">
        <v>396</v>
      </c>
      <c r="G2071" s="30" t="s">
        <v>410</v>
      </c>
      <c r="H2071" s="41" t="s">
        <v>138</v>
      </c>
      <c r="I2071" s="41" t="s">
        <v>4030</v>
      </c>
      <c r="J2071" s="41" t="s">
        <v>4031</v>
      </c>
      <c r="K2071" s="41">
        <v>6724007</v>
      </c>
      <c r="L2071" s="43">
        <v>51</v>
      </c>
      <c r="M2071" s="43">
        <v>51</v>
      </c>
      <c r="N2071" s="42"/>
      <c r="O2071" s="42"/>
      <c r="P2071" s="43">
        <v>51</v>
      </c>
      <c r="Q2071" s="42"/>
      <c r="R2071" s="42"/>
      <c r="S2071" s="48"/>
      <c r="T2071" s="30"/>
      <c r="U2071" s="23"/>
      <c r="V2071" s="48" t="str">
        <f t="shared" si="32"/>
        <v/>
      </c>
      <c r="W2071" s="48"/>
      <c r="X2071" s="48"/>
      <c r="Y2071" s="48"/>
      <c r="Z2071" s="48"/>
      <c r="AA2071" s="41" t="s">
        <v>135</v>
      </c>
      <c r="AB2071" s="41" t="s">
        <v>116</v>
      </c>
      <c r="AC2071" s="41" t="s">
        <v>136</v>
      </c>
      <c r="AD2071" s="41" t="s">
        <v>116</v>
      </c>
      <c r="AE2071" s="41" t="s">
        <v>136</v>
      </c>
      <c r="AF2071" s="41" t="s">
        <v>136</v>
      </c>
      <c r="AG2071" s="26">
        <v>46</v>
      </c>
      <c r="AH2071" s="41">
        <v>184</v>
      </c>
      <c r="AI2071" s="48">
        <v>131</v>
      </c>
      <c r="AJ2071" s="48">
        <v>524</v>
      </c>
      <c r="AK2071" s="30" t="s">
        <v>4032</v>
      </c>
      <c r="AL2071" s="26" t="s">
        <v>4033</v>
      </c>
      <c r="AM2071" s="41"/>
      <c r="AP2071" s="54"/>
      <c r="AQ2071" s="54"/>
      <c r="AR2071" s="54"/>
      <c r="AS2071" s="54"/>
    </row>
    <row r="2072" s="7" customFormat="1" ht="53" customHeight="1" spans="1:45">
      <c r="A2072" s="41" t="s">
        <v>139</v>
      </c>
      <c r="B2072" s="24" t="s">
        <v>140</v>
      </c>
      <c r="C2072" s="25" t="s">
        <v>4066</v>
      </c>
      <c r="D2072" s="30" t="s">
        <v>4028</v>
      </c>
      <c r="E2072" s="30" t="s">
        <v>4067</v>
      </c>
      <c r="F2072" s="30" t="s">
        <v>246</v>
      </c>
      <c r="G2072" s="30" t="s">
        <v>4068</v>
      </c>
      <c r="H2072" s="41" t="s">
        <v>138</v>
      </c>
      <c r="I2072" s="41" t="s">
        <v>4030</v>
      </c>
      <c r="J2072" s="41" t="s">
        <v>4031</v>
      </c>
      <c r="K2072" s="41">
        <v>6724007</v>
      </c>
      <c r="L2072" s="43">
        <v>15</v>
      </c>
      <c r="M2072" s="43">
        <v>15</v>
      </c>
      <c r="N2072" s="42"/>
      <c r="O2072" s="42"/>
      <c r="P2072" s="43">
        <v>15</v>
      </c>
      <c r="Q2072" s="42"/>
      <c r="R2072" s="42"/>
      <c r="S2072" s="48"/>
      <c r="T2072" s="30"/>
      <c r="U2072" s="23"/>
      <c r="V2072" s="48" t="str">
        <f t="shared" si="32"/>
        <v/>
      </c>
      <c r="W2072" s="48"/>
      <c r="X2072" s="48"/>
      <c r="Y2072" s="48"/>
      <c r="Z2072" s="48"/>
      <c r="AA2072" s="41" t="s">
        <v>135</v>
      </c>
      <c r="AB2072" s="41" t="s">
        <v>116</v>
      </c>
      <c r="AC2072" s="41" t="s">
        <v>136</v>
      </c>
      <c r="AD2072" s="41" t="s">
        <v>116</v>
      </c>
      <c r="AE2072" s="41" t="s">
        <v>136</v>
      </c>
      <c r="AF2072" s="41" t="s">
        <v>136</v>
      </c>
      <c r="AG2072" s="26">
        <v>18</v>
      </c>
      <c r="AH2072" s="41">
        <v>72</v>
      </c>
      <c r="AI2072" s="48">
        <v>42</v>
      </c>
      <c r="AJ2072" s="48">
        <v>168</v>
      </c>
      <c r="AK2072" s="30" t="s">
        <v>4032</v>
      </c>
      <c r="AL2072" s="26" t="s">
        <v>4033</v>
      </c>
      <c r="AM2072" s="41"/>
      <c r="AP2072" s="54"/>
      <c r="AQ2072" s="54"/>
      <c r="AR2072" s="54"/>
      <c r="AS2072" s="54"/>
    </row>
    <row r="2073" s="7" customFormat="1" ht="53" customHeight="1" spans="1:45">
      <c r="A2073" s="41" t="s">
        <v>139</v>
      </c>
      <c r="B2073" s="24" t="s">
        <v>140</v>
      </c>
      <c r="C2073" s="25" t="s">
        <v>4069</v>
      </c>
      <c r="D2073" s="30" t="s">
        <v>4028</v>
      </c>
      <c r="E2073" s="30" t="s">
        <v>4057</v>
      </c>
      <c r="F2073" s="28" t="s">
        <v>456</v>
      </c>
      <c r="G2073" s="30" t="s">
        <v>962</v>
      </c>
      <c r="H2073" s="41" t="s">
        <v>138</v>
      </c>
      <c r="I2073" s="41" t="s">
        <v>4030</v>
      </c>
      <c r="J2073" s="41" t="s">
        <v>4031</v>
      </c>
      <c r="K2073" s="41">
        <v>6724007</v>
      </c>
      <c r="L2073" s="43">
        <v>14</v>
      </c>
      <c r="M2073" s="43">
        <v>14</v>
      </c>
      <c r="N2073" s="42"/>
      <c r="O2073" s="42"/>
      <c r="P2073" s="43">
        <v>14</v>
      </c>
      <c r="Q2073" s="42"/>
      <c r="R2073" s="42"/>
      <c r="S2073" s="48"/>
      <c r="T2073" s="30"/>
      <c r="U2073" s="23"/>
      <c r="V2073" s="48" t="str">
        <f t="shared" si="32"/>
        <v/>
      </c>
      <c r="W2073" s="48"/>
      <c r="X2073" s="48"/>
      <c r="Y2073" s="48"/>
      <c r="Z2073" s="48"/>
      <c r="AA2073" s="41" t="s">
        <v>135</v>
      </c>
      <c r="AB2073" s="41" t="s">
        <v>116</v>
      </c>
      <c r="AC2073" s="41" t="s">
        <v>136</v>
      </c>
      <c r="AD2073" s="41" t="s">
        <v>116</v>
      </c>
      <c r="AE2073" s="41" t="s">
        <v>136</v>
      </c>
      <c r="AF2073" s="41" t="s">
        <v>136</v>
      </c>
      <c r="AG2073" s="26">
        <v>8</v>
      </c>
      <c r="AH2073" s="41">
        <v>32</v>
      </c>
      <c r="AI2073" s="48">
        <v>40</v>
      </c>
      <c r="AJ2073" s="48">
        <v>160</v>
      </c>
      <c r="AK2073" s="30" t="s">
        <v>4032</v>
      </c>
      <c r="AL2073" s="26" t="s">
        <v>4033</v>
      </c>
      <c r="AM2073" s="41"/>
      <c r="AP2073" s="54"/>
      <c r="AQ2073" s="54"/>
      <c r="AR2073" s="54"/>
      <c r="AS2073" s="54"/>
    </row>
    <row r="2074" s="7" customFormat="1" ht="53" customHeight="1" spans="1:45">
      <c r="A2074" s="41" t="s">
        <v>139</v>
      </c>
      <c r="B2074" s="24" t="s">
        <v>140</v>
      </c>
      <c r="C2074" s="25" t="s">
        <v>4070</v>
      </c>
      <c r="D2074" s="30" t="s">
        <v>4028</v>
      </c>
      <c r="E2074" s="30" t="s">
        <v>4071</v>
      </c>
      <c r="F2074" s="28" t="s">
        <v>456</v>
      </c>
      <c r="G2074" s="30" t="s">
        <v>482</v>
      </c>
      <c r="H2074" s="41" t="s">
        <v>138</v>
      </c>
      <c r="I2074" s="41" t="s">
        <v>4030</v>
      </c>
      <c r="J2074" s="41" t="s">
        <v>4031</v>
      </c>
      <c r="K2074" s="41">
        <v>6724007</v>
      </c>
      <c r="L2074" s="43">
        <v>20</v>
      </c>
      <c r="M2074" s="43">
        <v>20</v>
      </c>
      <c r="N2074" s="42"/>
      <c r="O2074" s="42"/>
      <c r="P2074" s="43">
        <v>20</v>
      </c>
      <c r="Q2074" s="42"/>
      <c r="R2074" s="42"/>
      <c r="S2074" s="48"/>
      <c r="T2074" s="30"/>
      <c r="U2074" s="23"/>
      <c r="V2074" s="48" t="str">
        <f t="shared" si="32"/>
        <v/>
      </c>
      <c r="W2074" s="48"/>
      <c r="X2074" s="48"/>
      <c r="Y2074" s="48"/>
      <c r="Z2074" s="48"/>
      <c r="AA2074" s="41" t="s">
        <v>135</v>
      </c>
      <c r="AB2074" s="41" t="s">
        <v>116</v>
      </c>
      <c r="AC2074" s="41" t="s">
        <v>136</v>
      </c>
      <c r="AD2074" s="41" t="s">
        <v>116</v>
      </c>
      <c r="AE2074" s="41" t="s">
        <v>136</v>
      </c>
      <c r="AF2074" s="41" t="s">
        <v>136</v>
      </c>
      <c r="AG2074" s="26">
        <v>10</v>
      </c>
      <c r="AH2074" s="41">
        <v>40</v>
      </c>
      <c r="AI2074" s="48">
        <v>53</v>
      </c>
      <c r="AJ2074" s="48">
        <v>212</v>
      </c>
      <c r="AK2074" s="30" t="s">
        <v>4032</v>
      </c>
      <c r="AL2074" s="26" t="s">
        <v>4033</v>
      </c>
      <c r="AM2074" s="41"/>
      <c r="AP2074" s="54"/>
      <c r="AQ2074" s="54"/>
      <c r="AR2074" s="54"/>
      <c r="AS2074" s="54"/>
    </row>
    <row r="2075" s="7" customFormat="1" ht="53" customHeight="1" spans="1:45">
      <c r="A2075" s="41" t="s">
        <v>139</v>
      </c>
      <c r="B2075" s="24" t="s">
        <v>140</v>
      </c>
      <c r="C2075" s="25" t="s">
        <v>4072</v>
      </c>
      <c r="D2075" s="30" t="s">
        <v>4028</v>
      </c>
      <c r="E2075" s="30" t="s">
        <v>4073</v>
      </c>
      <c r="F2075" s="30" t="s">
        <v>387</v>
      </c>
      <c r="G2075" s="30" t="s">
        <v>4074</v>
      </c>
      <c r="H2075" s="41" t="s">
        <v>138</v>
      </c>
      <c r="I2075" s="41" t="s">
        <v>4030</v>
      </c>
      <c r="J2075" s="41" t="s">
        <v>4031</v>
      </c>
      <c r="K2075" s="41">
        <v>6724007</v>
      </c>
      <c r="L2075" s="43">
        <v>42.25</v>
      </c>
      <c r="M2075" s="43">
        <v>42.25</v>
      </c>
      <c r="N2075" s="42"/>
      <c r="O2075" s="42"/>
      <c r="P2075" s="43">
        <v>42.25</v>
      </c>
      <c r="Q2075" s="42"/>
      <c r="R2075" s="42"/>
      <c r="S2075" s="48"/>
      <c r="T2075" s="30"/>
      <c r="U2075" s="23"/>
      <c r="V2075" s="48" t="str">
        <f t="shared" si="32"/>
        <v/>
      </c>
      <c r="W2075" s="48"/>
      <c r="X2075" s="48"/>
      <c r="Y2075" s="48"/>
      <c r="Z2075" s="48"/>
      <c r="AA2075" s="41" t="s">
        <v>135</v>
      </c>
      <c r="AB2075" s="41" t="s">
        <v>116</v>
      </c>
      <c r="AC2075" s="41" t="s">
        <v>136</v>
      </c>
      <c r="AD2075" s="41" t="s">
        <v>116</v>
      </c>
      <c r="AE2075" s="41" t="s">
        <v>136</v>
      </c>
      <c r="AF2075" s="41" t="s">
        <v>136</v>
      </c>
      <c r="AG2075" s="26">
        <v>30</v>
      </c>
      <c r="AH2075" s="41">
        <v>120</v>
      </c>
      <c r="AI2075" s="48">
        <v>101</v>
      </c>
      <c r="AJ2075" s="48">
        <v>404</v>
      </c>
      <c r="AK2075" s="30" t="s">
        <v>4032</v>
      </c>
      <c r="AL2075" s="26" t="s">
        <v>4033</v>
      </c>
      <c r="AM2075" s="41"/>
      <c r="AP2075" s="54"/>
      <c r="AQ2075" s="54"/>
      <c r="AR2075" s="54"/>
      <c r="AS2075" s="54"/>
    </row>
    <row r="2076" s="7" customFormat="1" ht="53" customHeight="1" spans="1:45">
      <c r="A2076" s="41" t="s">
        <v>139</v>
      </c>
      <c r="B2076" s="24" t="s">
        <v>140</v>
      </c>
      <c r="C2076" s="25" t="s">
        <v>4075</v>
      </c>
      <c r="D2076" s="30" t="s">
        <v>4028</v>
      </c>
      <c r="E2076" s="30" t="s">
        <v>4076</v>
      </c>
      <c r="F2076" s="28" t="s">
        <v>144</v>
      </c>
      <c r="G2076" s="30" t="s">
        <v>205</v>
      </c>
      <c r="H2076" s="41" t="s">
        <v>138</v>
      </c>
      <c r="I2076" s="41" t="s">
        <v>4030</v>
      </c>
      <c r="J2076" s="41" t="s">
        <v>4031</v>
      </c>
      <c r="K2076" s="41">
        <v>6724007</v>
      </c>
      <c r="L2076" s="43">
        <v>15</v>
      </c>
      <c r="M2076" s="43">
        <v>15</v>
      </c>
      <c r="N2076" s="42"/>
      <c r="O2076" s="42"/>
      <c r="P2076" s="43">
        <v>15</v>
      </c>
      <c r="Q2076" s="42"/>
      <c r="R2076" s="42"/>
      <c r="S2076" s="48"/>
      <c r="T2076" s="30"/>
      <c r="U2076" s="23"/>
      <c r="V2076" s="48" t="str">
        <f t="shared" si="32"/>
        <v/>
      </c>
      <c r="W2076" s="48"/>
      <c r="X2076" s="48"/>
      <c r="Y2076" s="48"/>
      <c r="Z2076" s="48"/>
      <c r="AA2076" s="41" t="s">
        <v>135</v>
      </c>
      <c r="AB2076" s="41" t="s">
        <v>116</v>
      </c>
      <c r="AC2076" s="41" t="s">
        <v>136</v>
      </c>
      <c r="AD2076" s="41" t="s">
        <v>116</v>
      </c>
      <c r="AE2076" s="41" t="s">
        <v>136</v>
      </c>
      <c r="AF2076" s="41" t="s">
        <v>136</v>
      </c>
      <c r="AG2076" s="26">
        <v>10</v>
      </c>
      <c r="AH2076" s="41">
        <v>44</v>
      </c>
      <c r="AI2076" s="48">
        <v>35</v>
      </c>
      <c r="AJ2076" s="48">
        <v>140</v>
      </c>
      <c r="AK2076" s="30" t="s">
        <v>4032</v>
      </c>
      <c r="AL2076" s="26" t="s">
        <v>4033</v>
      </c>
      <c r="AM2076" s="41"/>
      <c r="AP2076" s="54"/>
      <c r="AQ2076" s="54"/>
      <c r="AR2076" s="54"/>
      <c r="AS2076" s="54"/>
    </row>
    <row r="2077" s="7" customFormat="1" ht="53" customHeight="1" spans="1:45">
      <c r="A2077" s="41" t="s">
        <v>139</v>
      </c>
      <c r="B2077" s="24" t="s">
        <v>140</v>
      </c>
      <c r="C2077" s="25" t="s">
        <v>4077</v>
      </c>
      <c r="D2077" s="30" t="s">
        <v>4028</v>
      </c>
      <c r="E2077" s="30" t="s">
        <v>4078</v>
      </c>
      <c r="F2077" s="28" t="s">
        <v>144</v>
      </c>
      <c r="G2077" s="30" t="s">
        <v>4079</v>
      </c>
      <c r="H2077" s="41" t="s">
        <v>138</v>
      </c>
      <c r="I2077" s="41" t="s">
        <v>4030</v>
      </c>
      <c r="J2077" s="41" t="s">
        <v>4031</v>
      </c>
      <c r="K2077" s="41">
        <v>6724007</v>
      </c>
      <c r="L2077" s="43">
        <v>50</v>
      </c>
      <c r="M2077" s="43">
        <v>50</v>
      </c>
      <c r="N2077" s="42"/>
      <c r="O2077" s="42"/>
      <c r="P2077" s="43">
        <v>50</v>
      </c>
      <c r="Q2077" s="42"/>
      <c r="R2077" s="42"/>
      <c r="S2077" s="48"/>
      <c r="T2077" s="30"/>
      <c r="U2077" s="23"/>
      <c r="V2077" s="48" t="str">
        <f t="shared" si="32"/>
        <v/>
      </c>
      <c r="W2077" s="48"/>
      <c r="X2077" s="48"/>
      <c r="Y2077" s="48"/>
      <c r="Z2077" s="48"/>
      <c r="AA2077" s="41" t="s">
        <v>135</v>
      </c>
      <c r="AB2077" s="41" t="s">
        <v>116</v>
      </c>
      <c r="AC2077" s="41" t="s">
        <v>136</v>
      </c>
      <c r="AD2077" s="41" t="s">
        <v>116</v>
      </c>
      <c r="AE2077" s="41" t="s">
        <v>136</v>
      </c>
      <c r="AF2077" s="41" t="s">
        <v>136</v>
      </c>
      <c r="AG2077" s="26">
        <v>87</v>
      </c>
      <c r="AH2077" s="41">
        <v>348</v>
      </c>
      <c r="AI2077" s="48">
        <v>108</v>
      </c>
      <c r="AJ2077" s="48">
        <v>432</v>
      </c>
      <c r="AK2077" s="30" t="s">
        <v>4032</v>
      </c>
      <c r="AL2077" s="26" t="s">
        <v>4033</v>
      </c>
      <c r="AM2077" s="41"/>
      <c r="AP2077" s="54"/>
      <c r="AQ2077" s="54"/>
      <c r="AR2077" s="54"/>
      <c r="AS2077" s="54"/>
    </row>
    <row r="2078" s="7" customFormat="1" ht="53" customHeight="1" spans="1:45">
      <c r="A2078" s="41" t="s">
        <v>139</v>
      </c>
      <c r="B2078" s="24" t="s">
        <v>140</v>
      </c>
      <c r="C2078" s="25" t="s">
        <v>4080</v>
      </c>
      <c r="D2078" s="30" t="s">
        <v>4028</v>
      </c>
      <c r="E2078" s="30" t="s">
        <v>4081</v>
      </c>
      <c r="F2078" s="28" t="s">
        <v>144</v>
      </c>
      <c r="G2078" s="30" t="s">
        <v>4082</v>
      </c>
      <c r="H2078" s="41" t="s">
        <v>138</v>
      </c>
      <c r="I2078" s="41" t="s">
        <v>4030</v>
      </c>
      <c r="J2078" s="41" t="s">
        <v>4031</v>
      </c>
      <c r="K2078" s="41">
        <v>6724007</v>
      </c>
      <c r="L2078" s="43">
        <v>10</v>
      </c>
      <c r="M2078" s="43">
        <v>10</v>
      </c>
      <c r="N2078" s="42"/>
      <c r="O2078" s="42"/>
      <c r="P2078" s="43">
        <v>10</v>
      </c>
      <c r="Q2078" s="42"/>
      <c r="R2078" s="42"/>
      <c r="S2078" s="48"/>
      <c r="T2078" s="30"/>
      <c r="U2078" s="23"/>
      <c r="V2078" s="48" t="str">
        <f t="shared" si="32"/>
        <v/>
      </c>
      <c r="W2078" s="48"/>
      <c r="X2078" s="48"/>
      <c r="Y2078" s="48"/>
      <c r="Z2078" s="48"/>
      <c r="AA2078" s="41" t="s">
        <v>135</v>
      </c>
      <c r="AB2078" s="41" t="s">
        <v>116</v>
      </c>
      <c r="AC2078" s="41" t="s">
        <v>136</v>
      </c>
      <c r="AD2078" s="41" t="s">
        <v>116</v>
      </c>
      <c r="AE2078" s="41" t="s">
        <v>136</v>
      </c>
      <c r="AF2078" s="41" t="s">
        <v>136</v>
      </c>
      <c r="AG2078" s="26">
        <v>18</v>
      </c>
      <c r="AH2078" s="41">
        <v>72</v>
      </c>
      <c r="AI2078" s="48">
        <v>32</v>
      </c>
      <c r="AJ2078" s="48">
        <v>128</v>
      </c>
      <c r="AK2078" s="30" t="s">
        <v>4032</v>
      </c>
      <c r="AL2078" s="26" t="s">
        <v>4033</v>
      </c>
      <c r="AM2078" s="41"/>
      <c r="AP2078" s="54"/>
      <c r="AQ2078" s="54"/>
      <c r="AR2078" s="54"/>
      <c r="AS2078" s="54"/>
    </row>
    <row r="2079" s="7" customFormat="1" ht="53" customHeight="1" spans="1:45">
      <c r="A2079" s="41" t="s">
        <v>139</v>
      </c>
      <c r="B2079" s="24" t="s">
        <v>140</v>
      </c>
      <c r="C2079" s="25" t="s">
        <v>4083</v>
      </c>
      <c r="D2079" s="30" t="s">
        <v>4028</v>
      </c>
      <c r="E2079" s="30" t="s">
        <v>4084</v>
      </c>
      <c r="F2079" s="28" t="s">
        <v>144</v>
      </c>
      <c r="G2079" s="30" t="s">
        <v>4085</v>
      </c>
      <c r="H2079" s="41" t="s">
        <v>138</v>
      </c>
      <c r="I2079" s="41" t="s">
        <v>4030</v>
      </c>
      <c r="J2079" s="41" t="s">
        <v>4031</v>
      </c>
      <c r="K2079" s="41">
        <v>6724007</v>
      </c>
      <c r="L2079" s="43">
        <v>25</v>
      </c>
      <c r="M2079" s="43">
        <v>25</v>
      </c>
      <c r="N2079" s="42"/>
      <c r="O2079" s="42"/>
      <c r="P2079" s="43">
        <v>25</v>
      </c>
      <c r="Q2079" s="42"/>
      <c r="R2079" s="42"/>
      <c r="S2079" s="48"/>
      <c r="T2079" s="30"/>
      <c r="U2079" s="23"/>
      <c r="V2079" s="48" t="str">
        <f t="shared" si="32"/>
        <v/>
      </c>
      <c r="W2079" s="48"/>
      <c r="X2079" s="48"/>
      <c r="Y2079" s="48"/>
      <c r="Z2079" s="48"/>
      <c r="AA2079" s="41" t="s">
        <v>135</v>
      </c>
      <c r="AB2079" s="41" t="s">
        <v>116</v>
      </c>
      <c r="AC2079" s="41" t="s">
        <v>136</v>
      </c>
      <c r="AD2079" s="41" t="s">
        <v>116</v>
      </c>
      <c r="AE2079" s="41" t="s">
        <v>136</v>
      </c>
      <c r="AF2079" s="41" t="s">
        <v>136</v>
      </c>
      <c r="AG2079" s="26">
        <v>25</v>
      </c>
      <c r="AH2079" s="41">
        <v>100</v>
      </c>
      <c r="AI2079" s="48">
        <v>62</v>
      </c>
      <c r="AJ2079" s="48">
        <v>248</v>
      </c>
      <c r="AK2079" s="30" t="s">
        <v>4032</v>
      </c>
      <c r="AL2079" s="26" t="s">
        <v>4033</v>
      </c>
      <c r="AM2079" s="41"/>
      <c r="AP2079" s="54"/>
      <c r="AQ2079" s="54"/>
      <c r="AR2079" s="54"/>
      <c r="AS2079" s="54"/>
    </row>
    <row r="2080" s="7" customFormat="1" ht="53" customHeight="1" spans="1:45">
      <c r="A2080" s="41" t="s">
        <v>139</v>
      </c>
      <c r="B2080" s="24" t="s">
        <v>140</v>
      </c>
      <c r="C2080" s="25" t="s">
        <v>4086</v>
      </c>
      <c r="D2080" s="30" t="s">
        <v>4028</v>
      </c>
      <c r="E2080" s="30" t="s">
        <v>4084</v>
      </c>
      <c r="F2080" s="28" t="s">
        <v>144</v>
      </c>
      <c r="G2080" s="30" t="s">
        <v>4087</v>
      </c>
      <c r="H2080" s="41" t="s">
        <v>138</v>
      </c>
      <c r="I2080" s="41" t="s">
        <v>4030</v>
      </c>
      <c r="J2080" s="41" t="s">
        <v>4031</v>
      </c>
      <c r="K2080" s="41">
        <v>6724007</v>
      </c>
      <c r="L2080" s="43">
        <v>25</v>
      </c>
      <c r="M2080" s="43">
        <v>25</v>
      </c>
      <c r="N2080" s="42"/>
      <c r="O2080" s="42"/>
      <c r="P2080" s="43">
        <v>25</v>
      </c>
      <c r="Q2080" s="42"/>
      <c r="R2080" s="42"/>
      <c r="S2080" s="48"/>
      <c r="T2080" s="30"/>
      <c r="U2080" s="23"/>
      <c r="V2080" s="48" t="str">
        <f t="shared" si="32"/>
        <v/>
      </c>
      <c r="W2080" s="48"/>
      <c r="X2080" s="48"/>
      <c r="Y2080" s="48"/>
      <c r="Z2080" s="48"/>
      <c r="AA2080" s="41" t="s">
        <v>135</v>
      </c>
      <c r="AB2080" s="41" t="s">
        <v>116</v>
      </c>
      <c r="AC2080" s="41" t="s">
        <v>136</v>
      </c>
      <c r="AD2080" s="41" t="s">
        <v>116</v>
      </c>
      <c r="AE2080" s="41" t="s">
        <v>136</v>
      </c>
      <c r="AF2080" s="41" t="s">
        <v>136</v>
      </c>
      <c r="AG2080" s="26">
        <v>6</v>
      </c>
      <c r="AH2080" s="41">
        <v>24</v>
      </c>
      <c r="AI2080" s="48">
        <v>63</v>
      </c>
      <c r="AJ2080" s="48">
        <v>252</v>
      </c>
      <c r="AK2080" s="30" t="s">
        <v>4032</v>
      </c>
      <c r="AL2080" s="26" t="s">
        <v>4033</v>
      </c>
      <c r="AM2080" s="41"/>
      <c r="AP2080" s="54"/>
      <c r="AQ2080" s="54"/>
      <c r="AR2080" s="54"/>
      <c r="AS2080" s="54"/>
    </row>
    <row r="2081" s="7" customFormat="1" ht="53" customHeight="1" spans="1:45">
      <c r="A2081" s="41" t="s">
        <v>139</v>
      </c>
      <c r="B2081" s="24" t="s">
        <v>140</v>
      </c>
      <c r="C2081" s="25" t="s">
        <v>4088</v>
      </c>
      <c r="D2081" s="30" t="s">
        <v>4028</v>
      </c>
      <c r="E2081" s="30" t="s">
        <v>4089</v>
      </c>
      <c r="F2081" s="28" t="s">
        <v>144</v>
      </c>
      <c r="G2081" s="30" t="s">
        <v>158</v>
      </c>
      <c r="H2081" s="41" t="s">
        <v>138</v>
      </c>
      <c r="I2081" s="41" t="s">
        <v>4030</v>
      </c>
      <c r="J2081" s="41" t="s">
        <v>4031</v>
      </c>
      <c r="K2081" s="41">
        <v>6724007</v>
      </c>
      <c r="L2081" s="43">
        <v>25</v>
      </c>
      <c r="M2081" s="43">
        <v>25</v>
      </c>
      <c r="N2081" s="42"/>
      <c r="O2081" s="42"/>
      <c r="P2081" s="43">
        <v>25</v>
      </c>
      <c r="Q2081" s="42"/>
      <c r="R2081" s="42"/>
      <c r="S2081" s="48"/>
      <c r="T2081" s="30"/>
      <c r="U2081" s="23"/>
      <c r="V2081" s="48" t="str">
        <f t="shared" si="32"/>
        <v/>
      </c>
      <c r="W2081" s="48"/>
      <c r="X2081" s="48"/>
      <c r="Y2081" s="48"/>
      <c r="Z2081" s="48"/>
      <c r="AA2081" s="41" t="s">
        <v>135</v>
      </c>
      <c r="AB2081" s="41" t="s">
        <v>116</v>
      </c>
      <c r="AC2081" s="41" t="s">
        <v>136</v>
      </c>
      <c r="AD2081" s="41" t="s">
        <v>116</v>
      </c>
      <c r="AE2081" s="41" t="s">
        <v>136</v>
      </c>
      <c r="AF2081" s="41" t="s">
        <v>136</v>
      </c>
      <c r="AG2081" s="26">
        <v>34</v>
      </c>
      <c r="AH2081" s="41">
        <v>136</v>
      </c>
      <c r="AI2081" s="48">
        <v>71</v>
      </c>
      <c r="AJ2081" s="48">
        <v>284</v>
      </c>
      <c r="AK2081" s="30" t="s">
        <v>4032</v>
      </c>
      <c r="AL2081" s="26" t="s">
        <v>4033</v>
      </c>
      <c r="AM2081" s="41"/>
      <c r="AP2081" s="54"/>
      <c r="AQ2081" s="54"/>
      <c r="AR2081" s="54"/>
      <c r="AS2081" s="54"/>
    </row>
    <row r="2082" s="7" customFormat="1" ht="53" customHeight="1" spans="1:45">
      <c r="A2082" s="41" t="s">
        <v>139</v>
      </c>
      <c r="B2082" s="24" t="s">
        <v>140</v>
      </c>
      <c r="C2082" s="25" t="s">
        <v>4090</v>
      </c>
      <c r="D2082" s="30" t="s">
        <v>4028</v>
      </c>
      <c r="E2082" s="30" t="s">
        <v>4091</v>
      </c>
      <c r="F2082" s="30" t="s">
        <v>219</v>
      </c>
      <c r="G2082" s="30" t="s">
        <v>577</v>
      </c>
      <c r="H2082" s="41" t="s">
        <v>138</v>
      </c>
      <c r="I2082" s="41" t="s">
        <v>4030</v>
      </c>
      <c r="J2082" s="41" t="s">
        <v>4031</v>
      </c>
      <c r="K2082" s="41">
        <v>6724007</v>
      </c>
      <c r="L2082" s="43">
        <v>15</v>
      </c>
      <c r="M2082" s="43">
        <v>15</v>
      </c>
      <c r="N2082" s="42"/>
      <c r="O2082" s="42"/>
      <c r="P2082" s="43">
        <v>15</v>
      </c>
      <c r="Q2082" s="42"/>
      <c r="R2082" s="42"/>
      <c r="S2082" s="48"/>
      <c r="T2082" s="30"/>
      <c r="U2082" s="23"/>
      <c r="V2082" s="48" t="str">
        <f t="shared" si="32"/>
        <v/>
      </c>
      <c r="W2082" s="48"/>
      <c r="X2082" s="48"/>
      <c r="Y2082" s="48"/>
      <c r="Z2082" s="48"/>
      <c r="AA2082" s="41" t="s">
        <v>135</v>
      </c>
      <c r="AB2082" s="41" t="s">
        <v>116</v>
      </c>
      <c r="AC2082" s="41" t="s">
        <v>136</v>
      </c>
      <c r="AD2082" s="41" t="s">
        <v>116</v>
      </c>
      <c r="AE2082" s="41" t="s">
        <v>136</v>
      </c>
      <c r="AF2082" s="41" t="s">
        <v>136</v>
      </c>
      <c r="AG2082" s="26">
        <v>26</v>
      </c>
      <c r="AH2082" s="41">
        <v>104</v>
      </c>
      <c r="AI2082" s="48">
        <v>43</v>
      </c>
      <c r="AJ2082" s="48">
        <v>172</v>
      </c>
      <c r="AK2082" s="30" t="s">
        <v>4032</v>
      </c>
      <c r="AL2082" s="26" t="s">
        <v>4033</v>
      </c>
      <c r="AM2082" s="41"/>
      <c r="AP2082" s="54"/>
      <c r="AQ2082" s="54"/>
      <c r="AR2082" s="54"/>
      <c r="AS2082" s="54"/>
    </row>
    <row r="2083" s="7" customFormat="1" ht="53" customHeight="1" spans="1:45">
      <c r="A2083" s="41" t="s">
        <v>139</v>
      </c>
      <c r="B2083" s="24" t="s">
        <v>140</v>
      </c>
      <c r="C2083" s="25" t="s">
        <v>4092</v>
      </c>
      <c r="D2083" s="30" t="s">
        <v>4028</v>
      </c>
      <c r="E2083" s="30" t="s">
        <v>4081</v>
      </c>
      <c r="F2083" s="30" t="s">
        <v>219</v>
      </c>
      <c r="G2083" s="30" t="s">
        <v>220</v>
      </c>
      <c r="H2083" s="41" t="s">
        <v>138</v>
      </c>
      <c r="I2083" s="41" t="s">
        <v>4030</v>
      </c>
      <c r="J2083" s="41" t="s">
        <v>4031</v>
      </c>
      <c r="K2083" s="41">
        <v>6724007</v>
      </c>
      <c r="L2083" s="43">
        <v>10</v>
      </c>
      <c r="M2083" s="43">
        <v>10</v>
      </c>
      <c r="N2083" s="42"/>
      <c r="O2083" s="42"/>
      <c r="P2083" s="43">
        <v>10</v>
      </c>
      <c r="Q2083" s="42"/>
      <c r="R2083" s="42"/>
      <c r="S2083" s="48"/>
      <c r="T2083" s="30"/>
      <c r="U2083" s="23"/>
      <c r="V2083" s="48" t="str">
        <f t="shared" si="32"/>
        <v/>
      </c>
      <c r="W2083" s="48"/>
      <c r="X2083" s="48"/>
      <c r="Y2083" s="48"/>
      <c r="Z2083" s="48"/>
      <c r="AA2083" s="41" t="s">
        <v>135</v>
      </c>
      <c r="AB2083" s="41" t="s">
        <v>116</v>
      </c>
      <c r="AC2083" s="41" t="s">
        <v>136</v>
      </c>
      <c r="AD2083" s="41" t="s">
        <v>116</v>
      </c>
      <c r="AE2083" s="41" t="s">
        <v>136</v>
      </c>
      <c r="AF2083" s="41" t="s">
        <v>136</v>
      </c>
      <c r="AG2083" s="26">
        <v>24</v>
      </c>
      <c r="AH2083" s="41">
        <v>96</v>
      </c>
      <c r="AI2083" s="48">
        <v>26</v>
      </c>
      <c r="AJ2083" s="48">
        <v>104</v>
      </c>
      <c r="AK2083" s="30" t="s">
        <v>4032</v>
      </c>
      <c r="AL2083" s="26" t="s">
        <v>4033</v>
      </c>
      <c r="AM2083" s="41"/>
      <c r="AP2083" s="54"/>
      <c r="AQ2083" s="54"/>
      <c r="AR2083" s="54"/>
      <c r="AS2083" s="54"/>
    </row>
    <row r="2084" s="7" customFormat="1" ht="53" customHeight="1" spans="1:45">
      <c r="A2084" s="41" t="s">
        <v>139</v>
      </c>
      <c r="B2084" s="24" t="s">
        <v>140</v>
      </c>
      <c r="C2084" s="25" t="s">
        <v>4093</v>
      </c>
      <c r="D2084" s="30" t="s">
        <v>4028</v>
      </c>
      <c r="E2084" s="30" t="s">
        <v>4091</v>
      </c>
      <c r="F2084" s="28" t="s">
        <v>2022</v>
      </c>
      <c r="G2084" s="30" t="s">
        <v>4094</v>
      </c>
      <c r="H2084" s="41" t="s">
        <v>138</v>
      </c>
      <c r="I2084" s="41" t="s">
        <v>4030</v>
      </c>
      <c r="J2084" s="41" t="s">
        <v>4031</v>
      </c>
      <c r="K2084" s="41">
        <v>6724007</v>
      </c>
      <c r="L2084" s="43">
        <v>15</v>
      </c>
      <c r="M2084" s="43">
        <v>15</v>
      </c>
      <c r="N2084" s="42"/>
      <c r="O2084" s="42"/>
      <c r="P2084" s="43">
        <v>15</v>
      </c>
      <c r="Q2084" s="42"/>
      <c r="R2084" s="42"/>
      <c r="S2084" s="48"/>
      <c r="T2084" s="30"/>
      <c r="U2084" s="23"/>
      <c r="V2084" s="48" t="str">
        <f t="shared" si="32"/>
        <v/>
      </c>
      <c r="W2084" s="48"/>
      <c r="X2084" s="48"/>
      <c r="Y2084" s="48"/>
      <c r="Z2084" s="48"/>
      <c r="AA2084" s="41" t="s">
        <v>135</v>
      </c>
      <c r="AB2084" s="41" t="s">
        <v>116</v>
      </c>
      <c r="AC2084" s="41" t="s">
        <v>136</v>
      </c>
      <c r="AD2084" s="41" t="s">
        <v>116</v>
      </c>
      <c r="AE2084" s="41" t="s">
        <v>136</v>
      </c>
      <c r="AF2084" s="41" t="s">
        <v>136</v>
      </c>
      <c r="AG2084" s="26">
        <v>20</v>
      </c>
      <c r="AH2084" s="41">
        <v>80</v>
      </c>
      <c r="AI2084" s="48">
        <v>35</v>
      </c>
      <c r="AJ2084" s="48">
        <v>140</v>
      </c>
      <c r="AK2084" s="30" t="s">
        <v>4032</v>
      </c>
      <c r="AL2084" s="26" t="s">
        <v>4033</v>
      </c>
      <c r="AM2084" s="41"/>
      <c r="AP2084" s="54"/>
      <c r="AQ2084" s="54"/>
      <c r="AR2084" s="54"/>
      <c r="AS2084" s="54"/>
    </row>
    <row r="2085" s="7" customFormat="1" ht="53" customHeight="1" spans="1:45">
      <c r="A2085" s="41" t="s">
        <v>139</v>
      </c>
      <c r="B2085" s="24" t="s">
        <v>140</v>
      </c>
      <c r="C2085" s="25" t="s">
        <v>4095</v>
      </c>
      <c r="D2085" s="30" t="s">
        <v>4028</v>
      </c>
      <c r="E2085" s="30" t="s">
        <v>4096</v>
      </c>
      <c r="F2085" s="28" t="s">
        <v>1452</v>
      </c>
      <c r="G2085" s="30" t="s">
        <v>4097</v>
      </c>
      <c r="H2085" s="41" t="s">
        <v>138</v>
      </c>
      <c r="I2085" s="41" t="s">
        <v>4030</v>
      </c>
      <c r="J2085" s="41" t="s">
        <v>4031</v>
      </c>
      <c r="K2085" s="41">
        <v>6724007</v>
      </c>
      <c r="L2085" s="43">
        <v>1.5</v>
      </c>
      <c r="M2085" s="43">
        <v>1.5</v>
      </c>
      <c r="N2085" s="42"/>
      <c r="O2085" s="42"/>
      <c r="P2085" s="43">
        <v>1.5</v>
      </c>
      <c r="Q2085" s="42"/>
      <c r="R2085" s="42"/>
      <c r="S2085" s="48"/>
      <c r="T2085" s="30"/>
      <c r="U2085" s="23"/>
      <c r="V2085" s="48" t="str">
        <f t="shared" si="32"/>
        <v/>
      </c>
      <c r="W2085" s="48"/>
      <c r="X2085" s="48"/>
      <c r="Y2085" s="48"/>
      <c r="Z2085" s="48"/>
      <c r="AA2085" s="41" t="s">
        <v>135</v>
      </c>
      <c r="AB2085" s="41" t="s">
        <v>116</v>
      </c>
      <c r="AC2085" s="41" t="s">
        <v>136</v>
      </c>
      <c r="AD2085" s="41" t="s">
        <v>116</v>
      </c>
      <c r="AE2085" s="41" t="s">
        <v>136</v>
      </c>
      <c r="AF2085" s="41" t="s">
        <v>136</v>
      </c>
      <c r="AG2085" s="26">
        <v>3</v>
      </c>
      <c r="AH2085" s="41">
        <v>12</v>
      </c>
      <c r="AI2085" s="48">
        <v>5</v>
      </c>
      <c r="AJ2085" s="48">
        <v>20</v>
      </c>
      <c r="AK2085" s="30" t="s">
        <v>4032</v>
      </c>
      <c r="AL2085" s="26" t="s">
        <v>4033</v>
      </c>
      <c r="AM2085" s="41"/>
      <c r="AP2085" s="54"/>
      <c r="AQ2085" s="54"/>
      <c r="AR2085" s="54"/>
      <c r="AS2085" s="54"/>
    </row>
    <row r="2086" s="7" customFormat="1" ht="53" customHeight="1" spans="1:45">
      <c r="A2086" s="41" t="s">
        <v>139</v>
      </c>
      <c r="B2086" s="24" t="s">
        <v>140</v>
      </c>
      <c r="C2086" s="25" t="s">
        <v>4098</v>
      </c>
      <c r="D2086" s="30" t="s">
        <v>4028</v>
      </c>
      <c r="E2086" s="30" t="s">
        <v>4099</v>
      </c>
      <c r="F2086" s="28" t="s">
        <v>1849</v>
      </c>
      <c r="G2086" s="30" t="s">
        <v>4100</v>
      </c>
      <c r="H2086" s="41" t="s">
        <v>138</v>
      </c>
      <c r="I2086" s="41" t="s">
        <v>4030</v>
      </c>
      <c r="J2086" s="41" t="s">
        <v>4031</v>
      </c>
      <c r="K2086" s="41">
        <v>6724007</v>
      </c>
      <c r="L2086" s="43">
        <v>16</v>
      </c>
      <c r="M2086" s="43">
        <v>16</v>
      </c>
      <c r="N2086" s="42"/>
      <c r="O2086" s="42"/>
      <c r="P2086" s="43">
        <v>16</v>
      </c>
      <c r="Q2086" s="42"/>
      <c r="R2086" s="42"/>
      <c r="S2086" s="48"/>
      <c r="T2086" s="30"/>
      <c r="U2086" s="23"/>
      <c r="V2086" s="48" t="str">
        <f t="shared" si="32"/>
        <v/>
      </c>
      <c r="W2086" s="48"/>
      <c r="X2086" s="48"/>
      <c r="Y2086" s="48"/>
      <c r="Z2086" s="48"/>
      <c r="AA2086" s="41" t="s">
        <v>135</v>
      </c>
      <c r="AB2086" s="41" t="s">
        <v>116</v>
      </c>
      <c r="AC2086" s="41" t="s">
        <v>136</v>
      </c>
      <c r="AD2086" s="41" t="s">
        <v>116</v>
      </c>
      <c r="AE2086" s="41" t="s">
        <v>136</v>
      </c>
      <c r="AF2086" s="41" t="s">
        <v>136</v>
      </c>
      <c r="AG2086" s="26">
        <v>25</v>
      </c>
      <c r="AH2086" s="41">
        <v>100</v>
      </c>
      <c r="AI2086" s="48">
        <v>25</v>
      </c>
      <c r="AJ2086" s="48">
        <v>100</v>
      </c>
      <c r="AK2086" s="30" t="s">
        <v>4032</v>
      </c>
      <c r="AL2086" s="26" t="s">
        <v>4033</v>
      </c>
      <c r="AM2086" s="41"/>
      <c r="AP2086" s="54"/>
      <c r="AQ2086" s="54"/>
      <c r="AR2086" s="54"/>
      <c r="AS2086" s="54"/>
    </row>
    <row r="2087" s="7" customFormat="1" ht="53" customHeight="1" spans="1:45">
      <c r="A2087" s="41" t="s">
        <v>139</v>
      </c>
      <c r="B2087" s="24" t="s">
        <v>140</v>
      </c>
      <c r="C2087" s="25" t="s">
        <v>4101</v>
      </c>
      <c r="D2087" s="30" t="s">
        <v>4028</v>
      </c>
      <c r="E2087" s="30" t="s">
        <v>4102</v>
      </c>
      <c r="F2087" s="28" t="s">
        <v>1849</v>
      </c>
      <c r="G2087" s="30" t="s">
        <v>755</v>
      </c>
      <c r="H2087" s="41" t="s">
        <v>138</v>
      </c>
      <c r="I2087" s="41" t="s">
        <v>4030</v>
      </c>
      <c r="J2087" s="41" t="s">
        <v>4031</v>
      </c>
      <c r="K2087" s="41">
        <v>6724007</v>
      </c>
      <c r="L2087" s="43">
        <v>24</v>
      </c>
      <c r="M2087" s="43">
        <v>24</v>
      </c>
      <c r="N2087" s="42"/>
      <c r="O2087" s="42"/>
      <c r="P2087" s="43">
        <v>24</v>
      </c>
      <c r="Q2087" s="42"/>
      <c r="R2087" s="42"/>
      <c r="S2087" s="48"/>
      <c r="T2087" s="30"/>
      <c r="U2087" s="23"/>
      <c r="V2087" s="48" t="str">
        <f t="shared" si="32"/>
        <v/>
      </c>
      <c r="W2087" s="48"/>
      <c r="X2087" s="48"/>
      <c r="Y2087" s="48"/>
      <c r="Z2087" s="48"/>
      <c r="AA2087" s="41" t="s">
        <v>135</v>
      </c>
      <c r="AB2087" s="41" t="s">
        <v>116</v>
      </c>
      <c r="AC2087" s="41" t="s">
        <v>136</v>
      </c>
      <c r="AD2087" s="41" t="s">
        <v>116</v>
      </c>
      <c r="AE2087" s="41" t="s">
        <v>136</v>
      </c>
      <c r="AF2087" s="41" t="s">
        <v>136</v>
      </c>
      <c r="AG2087" s="26">
        <v>50</v>
      </c>
      <c r="AH2087" s="41">
        <v>200</v>
      </c>
      <c r="AI2087" s="48">
        <v>50</v>
      </c>
      <c r="AJ2087" s="48">
        <v>200</v>
      </c>
      <c r="AK2087" s="30" t="s">
        <v>4032</v>
      </c>
      <c r="AL2087" s="26" t="s">
        <v>4033</v>
      </c>
      <c r="AM2087" s="41"/>
      <c r="AP2087" s="54"/>
      <c r="AQ2087" s="54"/>
      <c r="AR2087" s="54"/>
      <c r="AS2087" s="54"/>
    </row>
    <row r="2088" s="7" customFormat="1" ht="53" customHeight="1" spans="1:45">
      <c r="A2088" s="41" t="s">
        <v>139</v>
      </c>
      <c r="B2088" s="24" t="s">
        <v>140</v>
      </c>
      <c r="C2088" s="25" t="s">
        <v>4103</v>
      </c>
      <c r="D2088" s="30" t="s">
        <v>4028</v>
      </c>
      <c r="E2088" s="30" t="s">
        <v>4104</v>
      </c>
      <c r="F2088" s="30" t="s">
        <v>1324</v>
      </c>
      <c r="G2088" s="30" t="s">
        <v>4058</v>
      </c>
      <c r="H2088" s="41" t="s">
        <v>138</v>
      </c>
      <c r="I2088" s="41" t="s">
        <v>4030</v>
      </c>
      <c r="J2088" s="41" t="s">
        <v>4031</v>
      </c>
      <c r="K2088" s="41">
        <v>6724007</v>
      </c>
      <c r="L2088" s="43">
        <v>25</v>
      </c>
      <c r="M2088" s="43">
        <v>25</v>
      </c>
      <c r="N2088" s="42"/>
      <c r="O2088" s="42"/>
      <c r="P2088" s="43">
        <v>25</v>
      </c>
      <c r="Q2088" s="42"/>
      <c r="R2088" s="42"/>
      <c r="S2088" s="48"/>
      <c r="T2088" s="30"/>
      <c r="U2088" s="23"/>
      <c r="V2088" s="48" t="str">
        <f t="shared" si="32"/>
        <v/>
      </c>
      <c r="W2088" s="48"/>
      <c r="X2088" s="48"/>
      <c r="Y2088" s="48"/>
      <c r="Z2088" s="48"/>
      <c r="AA2088" s="41" t="s">
        <v>135</v>
      </c>
      <c r="AB2088" s="41" t="s">
        <v>116</v>
      </c>
      <c r="AC2088" s="41" t="s">
        <v>136</v>
      </c>
      <c r="AD2088" s="41" t="s">
        <v>116</v>
      </c>
      <c r="AE2088" s="41" t="s">
        <v>136</v>
      </c>
      <c r="AF2088" s="41" t="s">
        <v>136</v>
      </c>
      <c r="AG2088" s="26">
        <v>5</v>
      </c>
      <c r="AH2088" s="41">
        <v>20</v>
      </c>
      <c r="AI2088" s="48">
        <v>5</v>
      </c>
      <c r="AJ2088" s="48">
        <v>20</v>
      </c>
      <c r="AK2088" s="30" t="s">
        <v>4032</v>
      </c>
      <c r="AL2088" s="26" t="s">
        <v>4033</v>
      </c>
      <c r="AM2088" s="41"/>
      <c r="AP2088" s="54"/>
      <c r="AQ2088" s="54"/>
      <c r="AR2088" s="54"/>
      <c r="AS2088" s="54"/>
    </row>
    <row r="2089" s="7" customFormat="1" ht="53" customHeight="1" spans="1:45">
      <c r="A2089" s="41" t="s">
        <v>139</v>
      </c>
      <c r="B2089" s="24" t="s">
        <v>140</v>
      </c>
      <c r="C2089" s="25" t="s">
        <v>4105</v>
      </c>
      <c r="D2089" s="30" t="s">
        <v>4028</v>
      </c>
      <c r="E2089" s="30" t="s">
        <v>4106</v>
      </c>
      <c r="F2089" s="30" t="s">
        <v>396</v>
      </c>
      <c r="G2089" s="30" t="s">
        <v>4107</v>
      </c>
      <c r="H2089" s="41" t="s">
        <v>138</v>
      </c>
      <c r="I2089" s="41" t="s">
        <v>4030</v>
      </c>
      <c r="J2089" s="41" t="s">
        <v>4031</v>
      </c>
      <c r="K2089" s="41">
        <v>6724007</v>
      </c>
      <c r="L2089" s="43">
        <v>20</v>
      </c>
      <c r="M2089" s="43">
        <v>20</v>
      </c>
      <c r="N2089" s="42"/>
      <c r="O2089" s="42"/>
      <c r="P2089" s="43">
        <v>20</v>
      </c>
      <c r="Q2089" s="42"/>
      <c r="R2089" s="42"/>
      <c r="S2089" s="48"/>
      <c r="T2089" s="30"/>
      <c r="U2089" s="23"/>
      <c r="V2089" s="48" t="str">
        <f t="shared" si="32"/>
        <v/>
      </c>
      <c r="W2089" s="48"/>
      <c r="X2089" s="48"/>
      <c r="Y2089" s="48"/>
      <c r="Z2089" s="48"/>
      <c r="AA2089" s="41" t="s">
        <v>135</v>
      </c>
      <c r="AB2089" s="41" t="s">
        <v>116</v>
      </c>
      <c r="AC2089" s="41" t="s">
        <v>136</v>
      </c>
      <c r="AD2089" s="41" t="s">
        <v>116</v>
      </c>
      <c r="AE2089" s="41" t="s">
        <v>136</v>
      </c>
      <c r="AF2089" s="41" t="s">
        <v>136</v>
      </c>
      <c r="AG2089" s="26">
        <v>6</v>
      </c>
      <c r="AH2089" s="41">
        <v>24</v>
      </c>
      <c r="AI2089" s="48">
        <v>6</v>
      </c>
      <c r="AJ2089" s="48">
        <v>24</v>
      </c>
      <c r="AK2089" s="30" t="s">
        <v>4032</v>
      </c>
      <c r="AL2089" s="26" t="s">
        <v>4033</v>
      </c>
      <c r="AM2089" s="41"/>
      <c r="AP2089" s="54"/>
      <c r="AQ2089" s="54"/>
      <c r="AR2089" s="54"/>
      <c r="AS2089" s="54"/>
    </row>
    <row r="2090" s="7" customFormat="1" ht="53" customHeight="1" spans="1:45">
      <c r="A2090" s="41" t="s">
        <v>139</v>
      </c>
      <c r="B2090" s="24" t="s">
        <v>140</v>
      </c>
      <c r="C2090" s="25" t="s">
        <v>4108</v>
      </c>
      <c r="D2090" s="30" t="s">
        <v>4028</v>
      </c>
      <c r="E2090" s="30" t="s">
        <v>4109</v>
      </c>
      <c r="F2090" s="28" t="s">
        <v>456</v>
      </c>
      <c r="G2090" s="30" t="s">
        <v>962</v>
      </c>
      <c r="H2090" s="41" t="s">
        <v>138</v>
      </c>
      <c r="I2090" s="41" t="s">
        <v>4030</v>
      </c>
      <c r="J2090" s="41" t="s">
        <v>4031</v>
      </c>
      <c r="K2090" s="41">
        <v>6724007</v>
      </c>
      <c r="L2090" s="43">
        <v>15.3</v>
      </c>
      <c r="M2090" s="43">
        <v>15.3</v>
      </c>
      <c r="N2090" s="42"/>
      <c r="O2090" s="42"/>
      <c r="P2090" s="43">
        <v>15.3</v>
      </c>
      <c r="Q2090" s="42"/>
      <c r="R2090" s="42"/>
      <c r="S2090" s="48"/>
      <c r="T2090" s="30"/>
      <c r="U2090" s="23"/>
      <c r="V2090" s="48" t="str">
        <f t="shared" si="32"/>
        <v/>
      </c>
      <c r="W2090" s="48"/>
      <c r="X2090" s="48"/>
      <c r="Y2090" s="48"/>
      <c r="Z2090" s="48"/>
      <c r="AA2090" s="41" t="s">
        <v>135</v>
      </c>
      <c r="AB2090" s="41" t="s">
        <v>116</v>
      </c>
      <c r="AC2090" s="41" t="s">
        <v>136</v>
      </c>
      <c r="AD2090" s="41" t="s">
        <v>116</v>
      </c>
      <c r="AE2090" s="41" t="s">
        <v>136</v>
      </c>
      <c r="AF2090" s="41" t="s">
        <v>136</v>
      </c>
      <c r="AG2090" s="26">
        <v>8</v>
      </c>
      <c r="AH2090" s="41">
        <v>32</v>
      </c>
      <c r="AI2090" s="48">
        <v>8</v>
      </c>
      <c r="AJ2090" s="48">
        <v>32</v>
      </c>
      <c r="AK2090" s="30" t="s">
        <v>4032</v>
      </c>
      <c r="AL2090" s="26" t="s">
        <v>4033</v>
      </c>
      <c r="AM2090" s="41"/>
      <c r="AP2090" s="54"/>
      <c r="AQ2090" s="54"/>
      <c r="AR2090" s="54"/>
      <c r="AS2090" s="54"/>
    </row>
    <row r="2091" s="7" customFormat="1" ht="53" customHeight="1" spans="1:45">
      <c r="A2091" s="41" t="s">
        <v>139</v>
      </c>
      <c r="B2091" s="24" t="s">
        <v>140</v>
      </c>
      <c r="C2091" s="25" t="s">
        <v>4110</v>
      </c>
      <c r="D2091" s="30" t="s">
        <v>4028</v>
      </c>
      <c r="E2091" s="30" t="s">
        <v>4111</v>
      </c>
      <c r="F2091" s="28" t="s">
        <v>456</v>
      </c>
      <c r="G2091" s="30" t="s">
        <v>482</v>
      </c>
      <c r="H2091" s="41" t="s">
        <v>138</v>
      </c>
      <c r="I2091" s="41" t="s">
        <v>4030</v>
      </c>
      <c r="J2091" s="41" t="s">
        <v>4031</v>
      </c>
      <c r="K2091" s="41">
        <v>6724007</v>
      </c>
      <c r="L2091" s="43">
        <v>10.6</v>
      </c>
      <c r="M2091" s="43">
        <v>10.6</v>
      </c>
      <c r="N2091" s="42"/>
      <c r="O2091" s="42"/>
      <c r="P2091" s="43">
        <v>10.6</v>
      </c>
      <c r="Q2091" s="42"/>
      <c r="R2091" s="42"/>
      <c r="S2091" s="48"/>
      <c r="T2091" s="30"/>
      <c r="U2091" s="23"/>
      <c r="V2091" s="48" t="str">
        <f t="shared" si="32"/>
        <v/>
      </c>
      <c r="W2091" s="48"/>
      <c r="X2091" s="48"/>
      <c r="Y2091" s="48"/>
      <c r="Z2091" s="48"/>
      <c r="AA2091" s="41" t="s">
        <v>135</v>
      </c>
      <c r="AB2091" s="41" t="s">
        <v>116</v>
      </c>
      <c r="AC2091" s="41" t="s">
        <v>136</v>
      </c>
      <c r="AD2091" s="41" t="s">
        <v>116</v>
      </c>
      <c r="AE2091" s="41" t="s">
        <v>136</v>
      </c>
      <c r="AF2091" s="41" t="s">
        <v>136</v>
      </c>
      <c r="AG2091" s="26">
        <v>10</v>
      </c>
      <c r="AH2091" s="41">
        <v>40</v>
      </c>
      <c r="AI2091" s="48">
        <v>10</v>
      </c>
      <c r="AJ2091" s="48">
        <v>40</v>
      </c>
      <c r="AK2091" s="30" t="s">
        <v>4032</v>
      </c>
      <c r="AL2091" s="26" t="s">
        <v>4033</v>
      </c>
      <c r="AM2091" s="41"/>
      <c r="AP2091" s="54"/>
      <c r="AQ2091" s="54"/>
      <c r="AR2091" s="54"/>
      <c r="AS2091" s="54"/>
    </row>
    <row r="2092" s="7" customFormat="1" ht="53" customHeight="1" spans="1:45">
      <c r="A2092" s="41" t="s">
        <v>139</v>
      </c>
      <c r="B2092" s="24" t="s">
        <v>140</v>
      </c>
      <c r="C2092" s="25" t="s">
        <v>4112</v>
      </c>
      <c r="D2092" s="30" t="s">
        <v>4028</v>
      </c>
      <c r="E2092" s="30" t="s">
        <v>4113</v>
      </c>
      <c r="F2092" s="28" t="s">
        <v>456</v>
      </c>
      <c r="G2092" s="30" t="s">
        <v>4114</v>
      </c>
      <c r="H2092" s="41" t="s">
        <v>138</v>
      </c>
      <c r="I2092" s="41" t="s">
        <v>4030</v>
      </c>
      <c r="J2092" s="41" t="s">
        <v>4031</v>
      </c>
      <c r="K2092" s="41">
        <v>6724007</v>
      </c>
      <c r="L2092" s="43">
        <v>10</v>
      </c>
      <c r="M2092" s="43">
        <v>10</v>
      </c>
      <c r="N2092" s="42"/>
      <c r="O2092" s="42"/>
      <c r="P2092" s="43">
        <v>10</v>
      </c>
      <c r="Q2092" s="42"/>
      <c r="R2092" s="42"/>
      <c r="S2092" s="48"/>
      <c r="T2092" s="30"/>
      <c r="U2092" s="23"/>
      <c r="V2092" s="48" t="str">
        <f t="shared" si="32"/>
        <v/>
      </c>
      <c r="W2092" s="48"/>
      <c r="X2092" s="48"/>
      <c r="Y2092" s="48"/>
      <c r="Z2092" s="48"/>
      <c r="AA2092" s="41" t="s">
        <v>135</v>
      </c>
      <c r="AB2092" s="41" t="s">
        <v>116</v>
      </c>
      <c r="AC2092" s="41" t="s">
        <v>136</v>
      </c>
      <c r="AD2092" s="41" t="s">
        <v>116</v>
      </c>
      <c r="AE2092" s="41" t="s">
        <v>136</v>
      </c>
      <c r="AF2092" s="41" t="s">
        <v>136</v>
      </c>
      <c r="AG2092" s="26">
        <v>10</v>
      </c>
      <c r="AH2092" s="41">
        <v>40</v>
      </c>
      <c r="AI2092" s="48">
        <v>10</v>
      </c>
      <c r="AJ2092" s="48">
        <v>40</v>
      </c>
      <c r="AK2092" s="30" t="s">
        <v>4032</v>
      </c>
      <c r="AL2092" s="26" t="s">
        <v>4033</v>
      </c>
      <c r="AM2092" s="41"/>
      <c r="AP2092" s="54"/>
      <c r="AQ2092" s="54"/>
      <c r="AR2092" s="54"/>
      <c r="AS2092" s="54"/>
    </row>
    <row r="2093" s="7" customFormat="1" ht="53" customHeight="1" spans="1:45">
      <c r="A2093" s="41" t="s">
        <v>139</v>
      </c>
      <c r="B2093" s="24" t="s">
        <v>140</v>
      </c>
      <c r="C2093" s="25" t="s">
        <v>4115</v>
      </c>
      <c r="D2093" s="30" t="s">
        <v>4028</v>
      </c>
      <c r="E2093" s="30" t="s">
        <v>4116</v>
      </c>
      <c r="F2093" s="28" t="s">
        <v>377</v>
      </c>
      <c r="G2093" s="30" t="s">
        <v>1469</v>
      </c>
      <c r="H2093" s="41" t="s">
        <v>138</v>
      </c>
      <c r="I2093" s="41" t="s">
        <v>4030</v>
      </c>
      <c r="J2093" s="41" t="s">
        <v>4031</v>
      </c>
      <c r="K2093" s="41">
        <v>6724007</v>
      </c>
      <c r="L2093" s="43">
        <v>36</v>
      </c>
      <c r="M2093" s="43">
        <v>36</v>
      </c>
      <c r="N2093" s="42"/>
      <c r="O2093" s="42"/>
      <c r="P2093" s="43">
        <v>36</v>
      </c>
      <c r="Q2093" s="42"/>
      <c r="R2093" s="42"/>
      <c r="S2093" s="48"/>
      <c r="T2093" s="30"/>
      <c r="U2093" s="23"/>
      <c r="V2093" s="48" t="str">
        <f t="shared" si="32"/>
        <v/>
      </c>
      <c r="W2093" s="48"/>
      <c r="X2093" s="48"/>
      <c r="Y2093" s="48"/>
      <c r="Z2093" s="48"/>
      <c r="AA2093" s="41" t="s">
        <v>135</v>
      </c>
      <c r="AB2093" s="41" t="s">
        <v>116</v>
      </c>
      <c r="AC2093" s="41" t="s">
        <v>136</v>
      </c>
      <c r="AD2093" s="41" t="s">
        <v>116</v>
      </c>
      <c r="AE2093" s="41" t="s">
        <v>136</v>
      </c>
      <c r="AF2093" s="41" t="s">
        <v>136</v>
      </c>
      <c r="AG2093" s="26">
        <v>10</v>
      </c>
      <c r="AH2093" s="41">
        <v>40</v>
      </c>
      <c r="AI2093" s="48">
        <v>10</v>
      </c>
      <c r="AJ2093" s="48">
        <v>40</v>
      </c>
      <c r="AK2093" s="30" t="s">
        <v>4032</v>
      </c>
      <c r="AL2093" s="26" t="s">
        <v>4033</v>
      </c>
      <c r="AM2093" s="41"/>
      <c r="AP2093" s="54"/>
      <c r="AQ2093" s="54"/>
      <c r="AR2093" s="54"/>
      <c r="AS2093" s="54"/>
    </row>
    <row r="2094" s="7" customFormat="1" ht="53" customHeight="1" spans="1:45">
      <c r="A2094" s="41" t="s">
        <v>139</v>
      </c>
      <c r="B2094" s="24" t="s">
        <v>140</v>
      </c>
      <c r="C2094" s="25" t="s">
        <v>4117</v>
      </c>
      <c r="D2094" s="30" t="s">
        <v>4028</v>
      </c>
      <c r="E2094" s="30" t="s">
        <v>4118</v>
      </c>
      <c r="F2094" s="30" t="s">
        <v>383</v>
      </c>
      <c r="G2094" s="30" t="s">
        <v>2899</v>
      </c>
      <c r="H2094" s="41" t="s">
        <v>138</v>
      </c>
      <c r="I2094" s="41" t="s">
        <v>4030</v>
      </c>
      <c r="J2094" s="41" t="s">
        <v>4031</v>
      </c>
      <c r="K2094" s="41">
        <v>6724007</v>
      </c>
      <c r="L2094" s="43">
        <v>10.2</v>
      </c>
      <c r="M2094" s="43">
        <v>10.2</v>
      </c>
      <c r="N2094" s="42"/>
      <c r="O2094" s="42"/>
      <c r="P2094" s="43">
        <v>10.2</v>
      </c>
      <c r="Q2094" s="42"/>
      <c r="R2094" s="42"/>
      <c r="S2094" s="48"/>
      <c r="T2094" s="30"/>
      <c r="U2094" s="23"/>
      <c r="V2094" s="48" t="str">
        <f t="shared" si="32"/>
        <v/>
      </c>
      <c r="W2094" s="48"/>
      <c r="X2094" s="48"/>
      <c r="Y2094" s="48"/>
      <c r="Z2094" s="48"/>
      <c r="AA2094" s="41" t="s">
        <v>135</v>
      </c>
      <c r="AB2094" s="41" t="s">
        <v>116</v>
      </c>
      <c r="AC2094" s="41" t="s">
        <v>136</v>
      </c>
      <c r="AD2094" s="41" t="s">
        <v>116</v>
      </c>
      <c r="AE2094" s="41" t="s">
        <v>136</v>
      </c>
      <c r="AF2094" s="41" t="s">
        <v>136</v>
      </c>
      <c r="AG2094" s="26">
        <v>10</v>
      </c>
      <c r="AH2094" s="41">
        <v>40</v>
      </c>
      <c r="AI2094" s="48">
        <v>10</v>
      </c>
      <c r="AJ2094" s="48">
        <v>40</v>
      </c>
      <c r="AK2094" s="30" t="s">
        <v>4032</v>
      </c>
      <c r="AL2094" s="26" t="s">
        <v>4033</v>
      </c>
      <c r="AM2094" s="41"/>
      <c r="AP2094" s="54"/>
      <c r="AQ2094" s="54"/>
      <c r="AR2094" s="54"/>
      <c r="AS2094" s="54"/>
    </row>
    <row r="2095" s="7" customFormat="1" ht="53" customHeight="1" spans="1:45">
      <c r="A2095" s="41" t="s">
        <v>139</v>
      </c>
      <c r="B2095" s="24" t="s">
        <v>140</v>
      </c>
      <c r="C2095" s="25" t="s">
        <v>4119</v>
      </c>
      <c r="D2095" s="30" t="s">
        <v>4028</v>
      </c>
      <c r="E2095" s="30" t="s">
        <v>4120</v>
      </c>
      <c r="F2095" s="28" t="s">
        <v>1452</v>
      </c>
      <c r="G2095" s="30" t="s">
        <v>4097</v>
      </c>
      <c r="H2095" s="41" t="s">
        <v>138</v>
      </c>
      <c r="I2095" s="41" t="s">
        <v>4030</v>
      </c>
      <c r="J2095" s="41" t="s">
        <v>4031</v>
      </c>
      <c r="K2095" s="41">
        <v>6724007</v>
      </c>
      <c r="L2095" s="43">
        <v>50</v>
      </c>
      <c r="M2095" s="43">
        <v>50</v>
      </c>
      <c r="N2095" s="42"/>
      <c r="O2095" s="42"/>
      <c r="P2095" s="43">
        <v>50</v>
      </c>
      <c r="Q2095" s="42"/>
      <c r="R2095" s="42"/>
      <c r="S2095" s="48"/>
      <c r="T2095" s="30"/>
      <c r="U2095" s="23"/>
      <c r="V2095" s="48" t="str">
        <f t="shared" si="32"/>
        <v/>
      </c>
      <c r="W2095" s="48"/>
      <c r="X2095" s="48"/>
      <c r="Y2095" s="48"/>
      <c r="Z2095" s="48"/>
      <c r="AA2095" s="41" t="s">
        <v>135</v>
      </c>
      <c r="AB2095" s="41" t="s">
        <v>116</v>
      </c>
      <c r="AC2095" s="41" t="s">
        <v>136</v>
      </c>
      <c r="AD2095" s="41" t="s">
        <v>116</v>
      </c>
      <c r="AE2095" s="41" t="s">
        <v>136</v>
      </c>
      <c r="AF2095" s="41" t="s">
        <v>136</v>
      </c>
      <c r="AG2095" s="26">
        <v>9</v>
      </c>
      <c r="AH2095" s="41">
        <v>36</v>
      </c>
      <c r="AI2095" s="48">
        <v>9</v>
      </c>
      <c r="AJ2095" s="48">
        <v>36</v>
      </c>
      <c r="AK2095" s="30" t="s">
        <v>4032</v>
      </c>
      <c r="AL2095" s="26" t="s">
        <v>4033</v>
      </c>
      <c r="AM2095" s="41"/>
      <c r="AP2095" s="54"/>
      <c r="AQ2095" s="54"/>
      <c r="AR2095" s="54"/>
      <c r="AS2095" s="54"/>
    </row>
    <row r="2096" s="7" customFormat="1" ht="53" customHeight="1" spans="1:45">
      <c r="A2096" s="23" t="s">
        <v>139</v>
      </c>
      <c r="B2096" s="24" t="s">
        <v>4121</v>
      </c>
      <c r="C2096" s="25" t="s">
        <v>4122</v>
      </c>
      <c r="D2096" s="26" t="s">
        <v>4123</v>
      </c>
      <c r="E2096" s="52" t="s">
        <v>4124</v>
      </c>
      <c r="F2096" s="28" t="s">
        <v>219</v>
      </c>
      <c r="G2096" s="26" t="s">
        <v>566</v>
      </c>
      <c r="H2096" s="26" t="s">
        <v>146</v>
      </c>
      <c r="I2096" s="26" t="s">
        <v>147</v>
      </c>
      <c r="J2096" s="41" t="s">
        <v>148</v>
      </c>
      <c r="K2096" s="41" t="s">
        <v>149</v>
      </c>
      <c r="L2096" s="42">
        <v>1.2</v>
      </c>
      <c r="M2096" s="43">
        <v>1.2</v>
      </c>
      <c r="N2096" s="43">
        <v>1.2</v>
      </c>
      <c r="O2096" s="43"/>
      <c r="P2096" s="43"/>
      <c r="Q2096" s="43"/>
      <c r="R2096" s="47"/>
      <c r="S2096" s="48"/>
      <c r="T2096" s="26"/>
      <c r="U2096" s="23"/>
      <c r="V2096" s="48" t="str">
        <f t="shared" si="32"/>
        <v/>
      </c>
      <c r="W2096" s="48"/>
      <c r="X2096" s="48"/>
      <c r="Y2096" s="48"/>
      <c r="Z2096" s="48"/>
      <c r="AA2096" s="48" t="s">
        <v>135</v>
      </c>
      <c r="AB2096" s="41" t="s">
        <v>116</v>
      </c>
      <c r="AC2096" s="41" t="s">
        <v>136</v>
      </c>
      <c r="AD2096" s="41" t="s">
        <v>116</v>
      </c>
      <c r="AE2096" s="48" t="s">
        <v>136</v>
      </c>
      <c r="AF2096" s="41" t="s">
        <v>136</v>
      </c>
      <c r="AG2096" s="26">
        <v>2</v>
      </c>
      <c r="AH2096" s="50">
        <v>4.4</v>
      </c>
      <c r="AI2096" s="50">
        <v>3.2</v>
      </c>
      <c r="AJ2096" s="50">
        <v>7.2</v>
      </c>
      <c r="AK2096" s="51" t="s">
        <v>4032</v>
      </c>
      <c r="AL2096" s="82" t="s">
        <v>4125</v>
      </c>
      <c r="AM2096" s="41"/>
      <c r="AP2096" s="54"/>
      <c r="AQ2096" s="54"/>
      <c r="AR2096" s="54"/>
      <c r="AS2096" s="54"/>
    </row>
    <row r="2097" s="7" customFormat="1" ht="53" customHeight="1" spans="1:45">
      <c r="A2097" s="23" t="s">
        <v>139</v>
      </c>
      <c r="B2097" s="24" t="s">
        <v>4121</v>
      </c>
      <c r="C2097" s="25" t="s">
        <v>4126</v>
      </c>
      <c r="D2097" s="26" t="s">
        <v>4123</v>
      </c>
      <c r="E2097" s="27" t="s">
        <v>4127</v>
      </c>
      <c r="F2097" s="28" t="s">
        <v>224</v>
      </c>
      <c r="G2097" s="26" t="s">
        <v>225</v>
      </c>
      <c r="H2097" s="26" t="s">
        <v>146</v>
      </c>
      <c r="I2097" s="26" t="s">
        <v>147</v>
      </c>
      <c r="J2097" s="41" t="s">
        <v>148</v>
      </c>
      <c r="K2097" s="41" t="s">
        <v>149</v>
      </c>
      <c r="L2097" s="42">
        <v>12</v>
      </c>
      <c r="M2097" s="43">
        <v>12</v>
      </c>
      <c r="N2097" s="43">
        <v>12</v>
      </c>
      <c r="O2097" s="43"/>
      <c r="P2097" s="43"/>
      <c r="Q2097" s="43"/>
      <c r="R2097" s="47"/>
      <c r="S2097" s="48"/>
      <c r="T2097" s="26"/>
      <c r="U2097" s="23"/>
      <c r="V2097" s="48" t="str">
        <f t="shared" si="32"/>
        <v/>
      </c>
      <c r="W2097" s="48"/>
      <c r="X2097" s="48"/>
      <c r="Y2097" s="48"/>
      <c r="Z2097" s="48"/>
      <c r="AA2097" s="48" t="s">
        <v>135</v>
      </c>
      <c r="AB2097" s="41" t="s">
        <v>116</v>
      </c>
      <c r="AC2097" s="41" t="s">
        <v>136</v>
      </c>
      <c r="AD2097" s="41" t="s">
        <v>116</v>
      </c>
      <c r="AE2097" s="48" t="s">
        <v>136</v>
      </c>
      <c r="AF2097" s="41" t="s">
        <v>136</v>
      </c>
      <c r="AG2097" s="26">
        <v>65</v>
      </c>
      <c r="AH2097" s="50">
        <v>143</v>
      </c>
      <c r="AI2097" s="50">
        <v>104</v>
      </c>
      <c r="AJ2097" s="50">
        <v>234</v>
      </c>
      <c r="AK2097" s="51" t="s">
        <v>4032</v>
      </c>
      <c r="AL2097" s="82" t="s">
        <v>4128</v>
      </c>
      <c r="AM2097" s="41"/>
      <c r="AP2097" s="54"/>
      <c r="AQ2097" s="54"/>
      <c r="AR2097" s="54"/>
      <c r="AS2097" s="54"/>
    </row>
    <row r="2098" s="7" customFormat="1" ht="53" customHeight="1" spans="1:45">
      <c r="A2098" s="23" t="s">
        <v>139</v>
      </c>
      <c r="B2098" s="24" t="s">
        <v>4121</v>
      </c>
      <c r="C2098" s="25" t="s">
        <v>4129</v>
      </c>
      <c r="D2098" s="26" t="s">
        <v>4123</v>
      </c>
      <c r="E2098" s="27" t="s">
        <v>4124</v>
      </c>
      <c r="F2098" s="28" t="s">
        <v>224</v>
      </c>
      <c r="G2098" s="26" t="s">
        <v>429</v>
      </c>
      <c r="H2098" s="26" t="s">
        <v>146</v>
      </c>
      <c r="I2098" s="26" t="s">
        <v>147</v>
      </c>
      <c r="J2098" s="41" t="s">
        <v>148</v>
      </c>
      <c r="K2098" s="41" t="s">
        <v>149</v>
      </c>
      <c r="L2098" s="42">
        <v>1.2</v>
      </c>
      <c r="M2098" s="43">
        <v>1.2</v>
      </c>
      <c r="N2098" s="43">
        <v>1.2</v>
      </c>
      <c r="O2098" s="43"/>
      <c r="P2098" s="43"/>
      <c r="Q2098" s="43"/>
      <c r="R2098" s="47"/>
      <c r="S2098" s="48"/>
      <c r="T2098" s="26"/>
      <c r="U2098" s="23"/>
      <c r="V2098" s="48" t="str">
        <f t="shared" si="32"/>
        <v/>
      </c>
      <c r="W2098" s="48"/>
      <c r="X2098" s="48"/>
      <c r="Y2098" s="48"/>
      <c r="Z2098" s="48"/>
      <c r="AA2098" s="48" t="s">
        <v>135</v>
      </c>
      <c r="AB2098" s="41" t="s">
        <v>116</v>
      </c>
      <c r="AC2098" s="41" t="s">
        <v>116</v>
      </c>
      <c r="AD2098" s="41" t="s">
        <v>116</v>
      </c>
      <c r="AE2098" s="48" t="s">
        <v>136</v>
      </c>
      <c r="AF2098" s="41" t="s">
        <v>136</v>
      </c>
      <c r="AG2098" s="26">
        <v>69</v>
      </c>
      <c r="AH2098" s="50">
        <v>151.8</v>
      </c>
      <c r="AI2098" s="50">
        <v>110.4</v>
      </c>
      <c r="AJ2098" s="50">
        <v>248.4</v>
      </c>
      <c r="AK2098" s="51" t="s">
        <v>4032</v>
      </c>
      <c r="AL2098" s="82" t="s">
        <v>4130</v>
      </c>
      <c r="AM2098" s="41"/>
      <c r="AP2098" s="54"/>
      <c r="AQ2098" s="54"/>
      <c r="AR2098" s="54"/>
      <c r="AS2098" s="54"/>
    </row>
    <row r="2099" s="7" customFormat="1" ht="53" customHeight="1" spans="1:45">
      <c r="A2099" s="23" t="s">
        <v>139</v>
      </c>
      <c r="B2099" s="24" t="s">
        <v>4121</v>
      </c>
      <c r="C2099" s="25" t="s">
        <v>4131</v>
      </c>
      <c r="D2099" s="26" t="s">
        <v>4123</v>
      </c>
      <c r="E2099" s="27" t="s">
        <v>4132</v>
      </c>
      <c r="F2099" s="28" t="s">
        <v>224</v>
      </c>
      <c r="G2099" s="26" t="s">
        <v>233</v>
      </c>
      <c r="H2099" s="26" t="s">
        <v>146</v>
      </c>
      <c r="I2099" s="26" t="s">
        <v>147</v>
      </c>
      <c r="J2099" s="41" t="s">
        <v>148</v>
      </c>
      <c r="K2099" s="41" t="s">
        <v>149</v>
      </c>
      <c r="L2099" s="42">
        <v>2.4</v>
      </c>
      <c r="M2099" s="43">
        <v>2.4</v>
      </c>
      <c r="N2099" s="43">
        <v>2.4</v>
      </c>
      <c r="O2099" s="43"/>
      <c r="P2099" s="43"/>
      <c r="Q2099" s="43"/>
      <c r="R2099" s="47"/>
      <c r="S2099" s="48"/>
      <c r="T2099" s="26"/>
      <c r="U2099" s="23"/>
      <c r="V2099" s="48" t="str">
        <f t="shared" si="32"/>
        <v/>
      </c>
      <c r="W2099" s="48"/>
      <c r="X2099" s="48"/>
      <c r="Y2099" s="48"/>
      <c r="Z2099" s="48"/>
      <c r="AA2099" s="48" t="s">
        <v>135</v>
      </c>
      <c r="AB2099" s="41" t="s">
        <v>116</v>
      </c>
      <c r="AC2099" s="41" t="s">
        <v>116</v>
      </c>
      <c r="AD2099" s="41" t="s">
        <v>116</v>
      </c>
      <c r="AE2099" s="48" t="s">
        <v>136</v>
      </c>
      <c r="AF2099" s="41" t="s">
        <v>136</v>
      </c>
      <c r="AG2099" s="26">
        <v>45</v>
      </c>
      <c r="AH2099" s="50">
        <v>99</v>
      </c>
      <c r="AI2099" s="50">
        <v>72</v>
      </c>
      <c r="AJ2099" s="50">
        <v>162</v>
      </c>
      <c r="AK2099" s="51" t="s">
        <v>4032</v>
      </c>
      <c r="AL2099" s="82" t="s">
        <v>4133</v>
      </c>
      <c r="AM2099" s="41"/>
      <c r="AP2099" s="54"/>
      <c r="AQ2099" s="54"/>
      <c r="AR2099" s="54"/>
      <c r="AS2099" s="54"/>
    </row>
    <row r="2100" s="7" customFormat="1" ht="53" customHeight="1" spans="1:45">
      <c r="A2100" s="23" t="s">
        <v>139</v>
      </c>
      <c r="B2100" s="24" t="s">
        <v>4121</v>
      </c>
      <c r="C2100" s="25" t="s">
        <v>4134</v>
      </c>
      <c r="D2100" s="26" t="s">
        <v>4123</v>
      </c>
      <c r="E2100" s="27" t="s">
        <v>4135</v>
      </c>
      <c r="F2100" s="28" t="s">
        <v>224</v>
      </c>
      <c r="G2100" s="26" t="s">
        <v>438</v>
      </c>
      <c r="H2100" s="26" t="s">
        <v>146</v>
      </c>
      <c r="I2100" s="26" t="s">
        <v>147</v>
      </c>
      <c r="J2100" s="41" t="s">
        <v>148</v>
      </c>
      <c r="K2100" s="41" t="s">
        <v>149</v>
      </c>
      <c r="L2100" s="42">
        <v>9</v>
      </c>
      <c r="M2100" s="43">
        <v>9</v>
      </c>
      <c r="N2100" s="43">
        <v>9</v>
      </c>
      <c r="O2100" s="43"/>
      <c r="P2100" s="43"/>
      <c r="Q2100" s="43"/>
      <c r="R2100" s="47"/>
      <c r="S2100" s="48"/>
      <c r="T2100" s="26"/>
      <c r="U2100" s="23"/>
      <c r="V2100" s="48" t="str">
        <f t="shared" si="32"/>
        <v/>
      </c>
      <c r="W2100" s="48"/>
      <c r="X2100" s="48"/>
      <c r="Y2100" s="48"/>
      <c r="Z2100" s="48"/>
      <c r="AA2100" s="48" t="s">
        <v>135</v>
      </c>
      <c r="AB2100" s="41" t="s">
        <v>116</v>
      </c>
      <c r="AC2100" s="41" t="s">
        <v>136</v>
      </c>
      <c r="AD2100" s="41" t="s">
        <v>116</v>
      </c>
      <c r="AE2100" s="48" t="s">
        <v>136</v>
      </c>
      <c r="AF2100" s="41" t="s">
        <v>136</v>
      </c>
      <c r="AG2100" s="26">
        <v>57</v>
      </c>
      <c r="AH2100" s="50">
        <v>125.4</v>
      </c>
      <c r="AI2100" s="50">
        <v>91.2</v>
      </c>
      <c r="AJ2100" s="50">
        <v>205.2</v>
      </c>
      <c r="AK2100" s="51" t="s">
        <v>4032</v>
      </c>
      <c r="AL2100" s="82" t="s">
        <v>4136</v>
      </c>
      <c r="AM2100" s="41"/>
      <c r="AP2100" s="54"/>
      <c r="AQ2100" s="54"/>
      <c r="AR2100" s="54"/>
      <c r="AS2100" s="54"/>
    </row>
    <row r="2101" s="7" customFormat="1" ht="53" customHeight="1" spans="1:45">
      <c r="A2101" s="23" t="s">
        <v>139</v>
      </c>
      <c r="B2101" s="24" t="s">
        <v>4121</v>
      </c>
      <c r="C2101" s="25" t="s">
        <v>4137</v>
      </c>
      <c r="D2101" s="26" t="s">
        <v>4123</v>
      </c>
      <c r="E2101" s="27" t="s">
        <v>4132</v>
      </c>
      <c r="F2101" s="28" t="s">
        <v>224</v>
      </c>
      <c r="G2101" s="26" t="s">
        <v>441</v>
      </c>
      <c r="H2101" s="26" t="s">
        <v>146</v>
      </c>
      <c r="I2101" s="26" t="s">
        <v>147</v>
      </c>
      <c r="J2101" s="41" t="s">
        <v>148</v>
      </c>
      <c r="K2101" s="41" t="s">
        <v>149</v>
      </c>
      <c r="L2101" s="42">
        <v>2.4</v>
      </c>
      <c r="M2101" s="43">
        <v>2.4</v>
      </c>
      <c r="N2101" s="43">
        <v>2.4</v>
      </c>
      <c r="O2101" s="43"/>
      <c r="P2101" s="43"/>
      <c r="Q2101" s="43"/>
      <c r="R2101" s="47"/>
      <c r="S2101" s="48"/>
      <c r="T2101" s="26"/>
      <c r="U2101" s="23"/>
      <c r="V2101" s="48" t="str">
        <f t="shared" si="32"/>
        <v/>
      </c>
      <c r="W2101" s="48"/>
      <c r="X2101" s="48"/>
      <c r="Y2101" s="48"/>
      <c r="Z2101" s="48"/>
      <c r="AA2101" s="48" t="s">
        <v>135</v>
      </c>
      <c r="AB2101" s="41" t="s">
        <v>116</v>
      </c>
      <c r="AC2101" s="41" t="s">
        <v>136</v>
      </c>
      <c r="AD2101" s="41" t="s">
        <v>116</v>
      </c>
      <c r="AE2101" s="48" t="s">
        <v>136</v>
      </c>
      <c r="AF2101" s="41" t="s">
        <v>136</v>
      </c>
      <c r="AG2101" s="26">
        <v>64</v>
      </c>
      <c r="AH2101" s="50">
        <v>140.8</v>
      </c>
      <c r="AI2101" s="50">
        <v>102.4</v>
      </c>
      <c r="AJ2101" s="50">
        <v>230.4</v>
      </c>
      <c r="AK2101" s="51" t="s">
        <v>4032</v>
      </c>
      <c r="AL2101" s="82" t="s">
        <v>4138</v>
      </c>
      <c r="AM2101" s="41"/>
      <c r="AP2101" s="54"/>
      <c r="AQ2101" s="54"/>
      <c r="AR2101" s="54"/>
      <c r="AS2101" s="54"/>
    </row>
    <row r="2102" s="7" customFormat="1" ht="53" customHeight="1" spans="1:45">
      <c r="A2102" s="23" t="s">
        <v>139</v>
      </c>
      <c r="B2102" s="24" t="s">
        <v>4121</v>
      </c>
      <c r="C2102" s="25" t="s">
        <v>4139</v>
      </c>
      <c r="D2102" s="26" t="s">
        <v>4123</v>
      </c>
      <c r="E2102" s="27" t="s">
        <v>4140</v>
      </c>
      <c r="F2102" s="28" t="s">
        <v>224</v>
      </c>
      <c r="G2102" s="26" t="s">
        <v>446</v>
      </c>
      <c r="H2102" s="26" t="s">
        <v>146</v>
      </c>
      <c r="I2102" s="26" t="s">
        <v>147</v>
      </c>
      <c r="J2102" s="41" t="s">
        <v>148</v>
      </c>
      <c r="K2102" s="41" t="s">
        <v>149</v>
      </c>
      <c r="L2102" s="42">
        <v>3</v>
      </c>
      <c r="M2102" s="43">
        <v>3</v>
      </c>
      <c r="N2102" s="43">
        <v>3</v>
      </c>
      <c r="O2102" s="43"/>
      <c r="P2102" s="43"/>
      <c r="Q2102" s="43"/>
      <c r="R2102" s="47"/>
      <c r="S2102" s="48"/>
      <c r="T2102" s="26"/>
      <c r="U2102" s="23"/>
      <c r="V2102" s="48" t="str">
        <f t="shared" si="32"/>
        <v/>
      </c>
      <c r="W2102" s="48"/>
      <c r="X2102" s="48"/>
      <c r="Y2102" s="48"/>
      <c r="Z2102" s="48"/>
      <c r="AA2102" s="48" t="s">
        <v>135</v>
      </c>
      <c r="AB2102" s="41" t="s">
        <v>116</v>
      </c>
      <c r="AC2102" s="41" t="s">
        <v>136</v>
      </c>
      <c r="AD2102" s="41" t="s">
        <v>116</v>
      </c>
      <c r="AE2102" s="48" t="s">
        <v>136</v>
      </c>
      <c r="AF2102" s="41" t="s">
        <v>136</v>
      </c>
      <c r="AG2102" s="26">
        <v>31</v>
      </c>
      <c r="AH2102" s="50">
        <v>68.2</v>
      </c>
      <c r="AI2102" s="50">
        <v>49.6</v>
      </c>
      <c r="AJ2102" s="50">
        <v>111.6</v>
      </c>
      <c r="AK2102" s="51" t="s">
        <v>4032</v>
      </c>
      <c r="AL2102" s="82" t="s">
        <v>4141</v>
      </c>
      <c r="AM2102" s="41"/>
      <c r="AP2102" s="54"/>
      <c r="AQ2102" s="54"/>
      <c r="AR2102" s="54"/>
      <c r="AS2102" s="54"/>
    </row>
    <row r="2103" s="7" customFormat="1" ht="53" customHeight="1" spans="1:45">
      <c r="A2103" s="23" t="s">
        <v>139</v>
      </c>
      <c r="B2103" s="24" t="s">
        <v>4121</v>
      </c>
      <c r="C2103" s="25" t="s">
        <v>4142</v>
      </c>
      <c r="D2103" s="26" t="s">
        <v>4123</v>
      </c>
      <c r="E2103" s="27" t="s">
        <v>4143</v>
      </c>
      <c r="F2103" s="28" t="s">
        <v>224</v>
      </c>
      <c r="G2103" s="26" t="s">
        <v>449</v>
      </c>
      <c r="H2103" s="26" t="s">
        <v>146</v>
      </c>
      <c r="I2103" s="26" t="s">
        <v>147</v>
      </c>
      <c r="J2103" s="41" t="s">
        <v>148</v>
      </c>
      <c r="K2103" s="41" t="s">
        <v>149</v>
      </c>
      <c r="L2103" s="42">
        <v>0.6</v>
      </c>
      <c r="M2103" s="43">
        <v>0.6</v>
      </c>
      <c r="N2103" s="43">
        <v>0.6</v>
      </c>
      <c r="O2103" s="43"/>
      <c r="P2103" s="43"/>
      <c r="Q2103" s="43"/>
      <c r="R2103" s="47"/>
      <c r="S2103" s="48"/>
      <c r="T2103" s="26"/>
      <c r="U2103" s="23"/>
      <c r="V2103" s="48" t="str">
        <f t="shared" si="32"/>
        <v/>
      </c>
      <c r="W2103" s="48"/>
      <c r="X2103" s="48"/>
      <c r="Y2103" s="48"/>
      <c r="Z2103" s="48"/>
      <c r="AA2103" s="48" t="s">
        <v>135</v>
      </c>
      <c r="AB2103" s="41" t="s">
        <v>116</v>
      </c>
      <c r="AC2103" s="41" t="s">
        <v>136</v>
      </c>
      <c r="AD2103" s="41" t="s">
        <v>116</v>
      </c>
      <c r="AE2103" s="48" t="s">
        <v>136</v>
      </c>
      <c r="AF2103" s="41" t="s">
        <v>136</v>
      </c>
      <c r="AG2103" s="26">
        <v>84</v>
      </c>
      <c r="AH2103" s="50">
        <v>184.8</v>
      </c>
      <c r="AI2103" s="50">
        <v>134.4</v>
      </c>
      <c r="AJ2103" s="50">
        <v>302.4</v>
      </c>
      <c r="AK2103" s="51" t="s">
        <v>4032</v>
      </c>
      <c r="AL2103" s="82" t="s">
        <v>4144</v>
      </c>
      <c r="AM2103" s="41"/>
      <c r="AP2103" s="54"/>
      <c r="AQ2103" s="54"/>
      <c r="AR2103" s="54"/>
      <c r="AS2103" s="54"/>
    </row>
    <row r="2104" s="7" customFormat="1" ht="53" customHeight="1" spans="1:45">
      <c r="A2104" s="23" t="s">
        <v>139</v>
      </c>
      <c r="B2104" s="24" t="s">
        <v>4121</v>
      </c>
      <c r="C2104" s="25" t="s">
        <v>4145</v>
      </c>
      <c r="D2104" s="26" t="s">
        <v>4123</v>
      </c>
      <c r="E2104" s="27" t="s">
        <v>4146</v>
      </c>
      <c r="F2104" s="30" t="s">
        <v>611</v>
      </c>
      <c r="G2104" s="26" t="s">
        <v>612</v>
      </c>
      <c r="H2104" s="26" t="s">
        <v>146</v>
      </c>
      <c r="I2104" s="26" t="s">
        <v>147</v>
      </c>
      <c r="J2104" s="41" t="s">
        <v>148</v>
      </c>
      <c r="K2104" s="41" t="s">
        <v>149</v>
      </c>
      <c r="L2104" s="42">
        <v>3.6</v>
      </c>
      <c r="M2104" s="43">
        <v>3.6</v>
      </c>
      <c r="N2104" s="43">
        <v>3.6</v>
      </c>
      <c r="O2104" s="43"/>
      <c r="P2104" s="43"/>
      <c r="Q2104" s="43"/>
      <c r="R2104" s="47"/>
      <c r="S2104" s="48"/>
      <c r="T2104" s="26"/>
      <c r="U2104" s="23"/>
      <c r="V2104" s="48" t="str">
        <f t="shared" si="32"/>
        <v/>
      </c>
      <c r="W2104" s="48"/>
      <c r="X2104" s="48"/>
      <c r="Y2104" s="48"/>
      <c r="Z2104" s="48"/>
      <c r="AA2104" s="48" t="s">
        <v>135</v>
      </c>
      <c r="AB2104" s="41" t="s">
        <v>116</v>
      </c>
      <c r="AC2104" s="41" t="s">
        <v>136</v>
      </c>
      <c r="AD2104" s="41" t="s">
        <v>116</v>
      </c>
      <c r="AE2104" s="48" t="s">
        <v>136</v>
      </c>
      <c r="AF2104" s="41" t="s">
        <v>136</v>
      </c>
      <c r="AG2104" s="26">
        <v>24</v>
      </c>
      <c r="AH2104" s="50">
        <v>52.8</v>
      </c>
      <c r="AI2104" s="50">
        <v>38.4</v>
      </c>
      <c r="AJ2104" s="50">
        <v>86.4</v>
      </c>
      <c r="AK2104" s="51" t="s">
        <v>4032</v>
      </c>
      <c r="AL2104" s="82" t="s">
        <v>4147</v>
      </c>
      <c r="AM2104" s="41"/>
      <c r="AP2104" s="54"/>
      <c r="AQ2104" s="54"/>
      <c r="AR2104" s="54"/>
      <c r="AS2104" s="54"/>
    </row>
    <row r="2105" s="7" customFormat="1" ht="53" customHeight="1" spans="1:45">
      <c r="A2105" s="23" t="s">
        <v>139</v>
      </c>
      <c r="B2105" s="24" t="s">
        <v>4121</v>
      </c>
      <c r="C2105" s="25" t="s">
        <v>4148</v>
      </c>
      <c r="D2105" s="26" t="s">
        <v>4123</v>
      </c>
      <c r="E2105" s="27" t="s">
        <v>4149</v>
      </c>
      <c r="F2105" s="30" t="s">
        <v>611</v>
      </c>
      <c r="G2105" s="26" t="s">
        <v>614</v>
      </c>
      <c r="H2105" s="26" t="s">
        <v>146</v>
      </c>
      <c r="I2105" s="26" t="s">
        <v>147</v>
      </c>
      <c r="J2105" s="41" t="s">
        <v>148</v>
      </c>
      <c r="K2105" s="41" t="s">
        <v>149</v>
      </c>
      <c r="L2105" s="42">
        <v>4.8</v>
      </c>
      <c r="M2105" s="43">
        <v>4.8</v>
      </c>
      <c r="N2105" s="43">
        <v>4.8</v>
      </c>
      <c r="O2105" s="43"/>
      <c r="P2105" s="43"/>
      <c r="Q2105" s="43"/>
      <c r="R2105" s="47"/>
      <c r="S2105" s="48"/>
      <c r="T2105" s="26"/>
      <c r="U2105" s="23"/>
      <c r="V2105" s="48" t="str">
        <f t="shared" si="32"/>
        <v/>
      </c>
      <c r="W2105" s="48"/>
      <c r="X2105" s="48"/>
      <c r="Y2105" s="48"/>
      <c r="Z2105" s="48"/>
      <c r="AA2105" s="48" t="s">
        <v>135</v>
      </c>
      <c r="AB2105" s="41" t="s">
        <v>116</v>
      </c>
      <c r="AC2105" s="41" t="s">
        <v>136</v>
      </c>
      <c r="AD2105" s="41" t="s">
        <v>116</v>
      </c>
      <c r="AE2105" s="48" t="s">
        <v>136</v>
      </c>
      <c r="AF2105" s="41" t="s">
        <v>136</v>
      </c>
      <c r="AG2105" s="26">
        <v>40</v>
      </c>
      <c r="AH2105" s="50">
        <v>88</v>
      </c>
      <c r="AI2105" s="50">
        <v>64</v>
      </c>
      <c r="AJ2105" s="50">
        <v>144</v>
      </c>
      <c r="AK2105" s="51" t="s">
        <v>4032</v>
      </c>
      <c r="AL2105" s="82" t="s">
        <v>4150</v>
      </c>
      <c r="AM2105" s="41"/>
      <c r="AP2105" s="54"/>
      <c r="AQ2105" s="54"/>
      <c r="AR2105" s="54"/>
      <c r="AS2105" s="54"/>
    </row>
    <row r="2106" s="7" customFormat="1" ht="53" customHeight="1" spans="1:45">
      <c r="A2106" s="23" t="s">
        <v>139</v>
      </c>
      <c r="B2106" s="24" t="s">
        <v>4121</v>
      </c>
      <c r="C2106" s="25" t="s">
        <v>4151</v>
      </c>
      <c r="D2106" s="26" t="s">
        <v>4123</v>
      </c>
      <c r="E2106" s="27" t="s">
        <v>4146</v>
      </c>
      <c r="F2106" s="30" t="s">
        <v>611</v>
      </c>
      <c r="G2106" s="26" t="s">
        <v>617</v>
      </c>
      <c r="H2106" s="26" t="s">
        <v>146</v>
      </c>
      <c r="I2106" s="26" t="s">
        <v>147</v>
      </c>
      <c r="J2106" s="41" t="s">
        <v>148</v>
      </c>
      <c r="K2106" s="41" t="s">
        <v>149</v>
      </c>
      <c r="L2106" s="42">
        <v>3.6</v>
      </c>
      <c r="M2106" s="43">
        <v>3.6</v>
      </c>
      <c r="N2106" s="43">
        <v>3.6</v>
      </c>
      <c r="O2106" s="43"/>
      <c r="P2106" s="43"/>
      <c r="Q2106" s="43"/>
      <c r="R2106" s="47"/>
      <c r="S2106" s="48"/>
      <c r="T2106" s="26"/>
      <c r="U2106" s="23"/>
      <c r="V2106" s="48" t="str">
        <f t="shared" si="32"/>
        <v/>
      </c>
      <c r="W2106" s="48"/>
      <c r="X2106" s="48"/>
      <c r="Y2106" s="48"/>
      <c r="Z2106" s="48"/>
      <c r="AA2106" s="48" t="s">
        <v>135</v>
      </c>
      <c r="AB2106" s="41" t="s">
        <v>116</v>
      </c>
      <c r="AC2106" s="41" t="s">
        <v>136</v>
      </c>
      <c r="AD2106" s="41" t="s">
        <v>116</v>
      </c>
      <c r="AE2106" s="48" t="s">
        <v>136</v>
      </c>
      <c r="AF2106" s="41" t="s">
        <v>136</v>
      </c>
      <c r="AG2106" s="26">
        <v>31</v>
      </c>
      <c r="AH2106" s="50">
        <v>68.2</v>
      </c>
      <c r="AI2106" s="50">
        <v>49.6</v>
      </c>
      <c r="AJ2106" s="50">
        <v>111.6</v>
      </c>
      <c r="AK2106" s="51" t="s">
        <v>4032</v>
      </c>
      <c r="AL2106" s="82" t="s">
        <v>4141</v>
      </c>
      <c r="AM2106" s="41"/>
      <c r="AP2106" s="54"/>
      <c r="AQ2106" s="54"/>
      <c r="AR2106" s="54"/>
      <c r="AS2106" s="54"/>
    </row>
    <row r="2107" s="7" customFormat="1" ht="53" customHeight="1" spans="1:45">
      <c r="A2107" s="23" t="s">
        <v>139</v>
      </c>
      <c r="B2107" s="24" t="s">
        <v>4121</v>
      </c>
      <c r="C2107" s="25" t="s">
        <v>4152</v>
      </c>
      <c r="D2107" s="26" t="s">
        <v>4123</v>
      </c>
      <c r="E2107" s="27" t="s">
        <v>4132</v>
      </c>
      <c r="F2107" s="30" t="s">
        <v>611</v>
      </c>
      <c r="G2107" s="26" t="s">
        <v>620</v>
      </c>
      <c r="H2107" s="26" t="s">
        <v>146</v>
      </c>
      <c r="I2107" s="26" t="s">
        <v>147</v>
      </c>
      <c r="J2107" s="41" t="s">
        <v>148</v>
      </c>
      <c r="K2107" s="41" t="s">
        <v>149</v>
      </c>
      <c r="L2107" s="42">
        <v>2.4</v>
      </c>
      <c r="M2107" s="43">
        <v>2.4</v>
      </c>
      <c r="N2107" s="43">
        <v>2.4</v>
      </c>
      <c r="O2107" s="43"/>
      <c r="P2107" s="43"/>
      <c r="Q2107" s="43"/>
      <c r="R2107" s="47"/>
      <c r="S2107" s="48"/>
      <c r="T2107" s="26"/>
      <c r="U2107" s="23"/>
      <c r="V2107" s="48" t="str">
        <f t="shared" si="32"/>
        <v/>
      </c>
      <c r="W2107" s="48"/>
      <c r="X2107" s="48"/>
      <c r="Y2107" s="48"/>
      <c r="Z2107" s="48"/>
      <c r="AA2107" s="48" t="s">
        <v>135</v>
      </c>
      <c r="AB2107" s="41" t="s">
        <v>116</v>
      </c>
      <c r="AC2107" s="41" t="s">
        <v>136</v>
      </c>
      <c r="AD2107" s="41" t="s">
        <v>116</v>
      </c>
      <c r="AE2107" s="48" t="s">
        <v>136</v>
      </c>
      <c r="AF2107" s="41" t="s">
        <v>136</v>
      </c>
      <c r="AG2107" s="26">
        <v>6</v>
      </c>
      <c r="AH2107" s="50">
        <v>13.2</v>
      </c>
      <c r="AI2107" s="50">
        <v>9.6</v>
      </c>
      <c r="AJ2107" s="50">
        <v>21.6</v>
      </c>
      <c r="AK2107" s="51" t="s">
        <v>4032</v>
      </c>
      <c r="AL2107" s="82" t="s">
        <v>4153</v>
      </c>
      <c r="AM2107" s="41"/>
      <c r="AP2107" s="54"/>
      <c r="AQ2107" s="54"/>
      <c r="AR2107" s="54"/>
      <c r="AS2107" s="54"/>
    </row>
    <row r="2108" s="7" customFormat="1" ht="53" customHeight="1" spans="1:45">
      <c r="A2108" s="23" t="s">
        <v>139</v>
      </c>
      <c r="B2108" s="24" t="s">
        <v>4121</v>
      </c>
      <c r="C2108" s="25" t="s">
        <v>4154</v>
      </c>
      <c r="D2108" s="26" t="s">
        <v>4123</v>
      </c>
      <c r="E2108" s="27" t="s">
        <v>4149</v>
      </c>
      <c r="F2108" s="30" t="s">
        <v>611</v>
      </c>
      <c r="G2108" s="26" t="s">
        <v>623</v>
      </c>
      <c r="H2108" s="26" t="s">
        <v>146</v>
      </c>
      <c r="I2108" s="26" t="s">
        <v>147</v>
      </c>
      <c r="J2108" s="41" t="s">
        <v>148</v>
      </c>
      <c r="K2108" s="41" t="s">
        <v>149</v>
      </c>
      <c r="L2108" s="42">
        <v>4.8</v>
      </c>
      <c r="M2108" s="43">
        <v>4.8</v>
      </c>
      <c r="N2108" s="43">
        <v>4.8</v>
      </c>
      <c r="O2108" s="43"/>
      <c r="P2108" s="43"/>
      <c r="Q2108" s="43"/>
      <c r="R2108" s="47"/>
      <c r="S2108" s="48"/>
      <c r="T2108" s="26"/>
      <c r="U2108" s="23"/>
      <c r="V2108" s="48" t="str">
        <f t="shared" si="32"/>
        <v/>
      </c>
      <c r="W2108" s="48"/>
      <c r="X2108" s="48"/>
      <c r="Y2108" s="48"/>
      <c r="Z2108" s="48"/>
      <c r="AA2108" s="48" t="s">
        <v>135</v>
      </c>
      <c r="AB2108" s="41" t="s">
        <v>116</v>
      </c>
      <c r="AC2108" s="41" t="s">
        <v>136</v>
      </c>
      <c r="AD2108" s="41" t="s">
        <v>116</v>
      </c>
      <c r="AE2108" s="48" t="s">
        <v>136</v>
      </c>
      <c r="AF2108" s="41" t="s">
        <v>136</v>
      </c>
      <c r="AG2108" s="26">
        <v>50</v>
      </c>
      <c r="AH2108" s="50">
        <v>110</v>
      </c>
      <c r="AI2108" s="50">
        <v>80</v>
      </c>
      <c r="AJ2108" s="50">
        <v>180</v>
      </c>
      <c r="AK2108" s="51" t="s">
        <v>4032</v>
      </c>
      <c r="AL2108" s="82" t="s">
        <v>4155</v>
      </c>
      <c r="AM2108" s="41"/>
      <c r="AP2108" s="54"/>
      <c r="AQ2108" s="54"/>
      <c r="AR2108" s="54"/>
      <c r="AS2108" s="54"/>
    </row>
    <row r="2109" s="7" customFormat="1" ht="53" customHeight="1" spans="1:45">
      <c r="A2109" s="23" t="s">
        <v>139</v>
      </c>
      <c r="B2109" s="24" t="s">
        <v>4121</v>
      </c>
      <c r="C2109" s="25" t="s">
        <v>4156</v>
      </c>
      <c r="D2109" s="26" t="s">
        <v>4123</v>
      </c>
      <c r="E2109" s="27" t="s">
        <v>4132</v>
      </c>
      <c r="F2109" s="30" t="s">
        <v>611</v>
      </c>
      <c r="G2109" s="26" t="s">
        <v>626</v>
      </c>
      <c r="H2109" s="26" t="s">
        <v>146</v>
      </c>
      <c r="I2109" s="26" t="s">
        <v>147</v>
      </c>
      <c r="J2109" s="41" t="s">
        <v>148</v>
      </c>
      <c r="K2109" s="41" t="s">
        <v>149</v>
      </c>
      <c r="L2109" s="42">
        <v>2.4</v>
      </c>
      <c r="M2109" s="43">
        <v>2.4</v>
      </c>
      <c r="N2109" s="43">
        <v>2.4</v>
      </c>
      <c r="O2109" s="43"/>
      <c r="P2109" s="43"/>
      <c r="Q2109" s="43"/>
      <c r="R2109" s="47"/>
      <c r="S2109" s="48"/>
      <c r="T2109" s="26"/>
      <c r="U2109" s="23"/>
      <c r="V2109" s="48" t="str">
        <f t="shared" si="32"/>
        <v/>
      </c>
      <c r="W2109" s="48"/>
      <c r="X2109" s="48"/>
      <c r="Y2109" s="48"/>
      <c r="Z2109" s="48"/>
      <c r="AA2109" s="48" t="s">
        <v>135</v>
      </c>
      <c r="AB2109" s="41" t="s">
        <v>116</v>
      </c>
      <c r="AC2109" s="41" t="s">
        <v>136</v>
      </c>
      <c r="AD2109" s="41" t="s">
        <v>116</v>
      </c>
      <c r="AE2109" s="48" t="s">
        <v>136</v>
      </c>
      <c r="AF2109" s="41" t="s">
        <v>136</v>
      </c>
      <c r="AG2109" s="26">
        <v>17</v>
      </c>
      <c r="AH2109" s="50">
        <v>37.4</v>
      </c>
      <c r="AI2109" s="50">
        <v>27.2</v>
      </c>
      <c r="AJ2109" s="50">
        <v>61.2</v>
      </c>
      <c r="AK2109" s="51" t="s">
        <v>4032</v>
      </c>
      <c r="AL2109" s="82" t="s">
        <v>4157</v>
      </c>
      <c r="AM2109" s="41"/>
      <c r="AP2109" s="54"/>
      <c r="AQ2109" s="54"/>
      <c r="AR2109" s="54"/>
      <c r="AS2109" s="54"/>
    </row>
    <row r="2110" s="7" customFormat="1" ht="53" customHeight="1" spans="1:45">
      <c r="A2110" s="23" t="s">
        <v>139</v>
      </c>
      <c r="B2110" s="24" t="s">
        <v>4121</v>
      </c>
      <c r="C2110" s="25" t="s">
        <v>4158</v>
      </c>
      <c r="D2110" s="26" t="s">
        <v>4123</v>
      </c>
      <c r="E2110" s="27" t="s">
        <v>4146</v>
      </c>
      <c r="F2110" s="30" t="s">
        <v>611</v>
      </c>
      <c r="G2110" s="26" t="s">
        <v>630</v>
      </c>
      <c r="H2110" s="26" t="s">
        <v>146</v>
      </c>
      <c r="I2110" s="26" t="s">
        <v>147</v>
      </c>
      <c r="J2110" s="41" t="s">
        <v>148</v>
      </c>
      <c r="K2110" s="41" t="s">
        <v>149</v>
      </c>
      <c r="L2110" s="42">
        <v>3.6</v>
      </c>
      <c r="M2110" s="43">
        <v>3.6</v>
      </c>
      <c r="N2110" s="43">
        <v>3.6</v>
      </c>
      <c r="O2110" s="43"/>
      <c r="P2110" s="43"/>
      <c r="Q2110" s="43"/>
      <c r="R2110" s="47"/>
      <c r="S2110" s="48"/>
      <c r="T2110" s="26"/>
      <c r="U2110" s="23"/>
      <c r="V2110" s="48" t="str">
        <f t="shared" si="32"/>
        <v/>
      </c>
      <c r="W2110" s="48"/>
      <c r="X2110" s="48"/>
      <c r="Y2110" s="48"/>
      <c r="Z2110" s="48"/>
      <c r="AA2110" s="48" t="s">
        <v>135</v>
      </c>
      <c r="AB2110" s="41" t="s">
        <v>116</v>
      </c>
      <c r="AC2110" s="41" t="s">
        <v>136</v>
      </c>
      <c r="AD2110" s="41" t="s">
        <v>116</v>
      </c>
      <c r="AE2110" s="48" t="s">
        <v>136</v>
      </c>
      <c r="AF2110" s="41" t="s">
        <v>136</v>
      </c>
      <c r="AG2110" s="26">
        <v>32</v>
      </c>
      <c r="AH2110" s="50">
        <v>70.4</v>
      </c>
      <c r="AI2110" s="50">
        <v>51.2</v>
      </c>
      <c r="AJ2110" s="50">
        <v>115.2</v>
      </c>
      <c r="AK2110" s="51" t="s">
        <v>4032</v>
      </c>
      <c r="AL2110" s="82" t="s">
        <v>4159</v>
      </c>
      <c r="AM2110" s="41"/>
      <c r="AP2110" s="54"/>
      <c r="AQ2110" s="54"/>
      <c r="AR2110" s="54"/>
      <c r="AS2110" s="54"/>
    </row>
    <row r="2111" s="7" customFormat="1" ht="53" customHeight="1" spans="1:45">
      <c r="A2111" s="23" t="s">
        <v>139</v>
      </c>
      <c r="B2111" s="24" t="s">
        <v>4121</v>
      </c>
      <c r="C2111" s="25" t="s">
        <v>4160</v>
      </c>
      <c r="D2111" s="26" t="s">
        <v>4123</v>
      </c>
      <c r="E2111" s="27" t="s">
        <v>4146</v>
      </c>
      <c r="F2111" s="30" t="s">
        <v>611</v>
      </c>
      <c r="G2111" s="26" t="s">
        <v>633</v>
      </c>
      <c r="H2111" s="26" t="s">
        <v>146</v>
      </c>
      <c r="I2111" s="26" t="s">
        <v>147</v>
      </c>
      <c r="J2111" s="41" t="s">
        <v>148</v>
      </c>
      <c r="K2111" s="41" t="s">
        <v>149</v>
      </c>
      <c r="L2111" s="42">
        <v>3.6</v>
      </c>
      <c r="M2111" s="43">
        <v>3.6</v>
      </c>
      <c r="N2111" s="43">
        <v>3.6</v>
      </c>
      <c r="O2111" s="43"/>
      <c r="P2111" s="43"/>
      <c r="Q2111" s="43"/>
      <c r="R2111" s="47"/>
      <c r="S2111" s="48"/>
      <c r="T2111" s="26"/>
      <c r="U2111" s="23"/>
      <c r="V2111" s="48" t="str">
        <f t="shared" si="32"/>
        <v/>
      </c>
      <c r="W2111" s="48"/>
      <c r="X2111" s="48"/>
      <c r="Y2111" s="48"/>
      <c r="Z2111" s="48"/>
      <c r="AA2111" s="48" t="s">
        <v>135</v>
      </c>
      <c r="AB2111" s="41" t="s">
        <v>116</v>
      </c>
      <c r="AC2111" s="41" t="s">
        <v>136</v>
      </c>
      <c r="AD2111" s="41" t="s">
        <v>116</v>
      </c>
      <c r="AE2111" s="48" t="s">
        <v>136</v>
      </c>
      <c r="AF2111" s="41" t="s">
        <v>136</v>
      </c>
      <c r="AG2111" s="26">
        <v>34</v>
      </c>
      <c r="AH2111" s="50">
        <v>74.8</v>
      </c>
      <c r="AI2111" s="50">
        <v>54.4</v>
      </c>
      <c r="AJ2111" s="50">
        <v>122.4</v>
      </c>
      <c r="AK2111" s="51" t="s">
        <v>4032</v>
      </c>
      <c r="AL2111" s="82" t="s">
        <v>4161</v>
      </c>
      <c r="AM2111" s="41"/>
      <c r="AP2111" s="54"/>
      <c r="AQ2111" s="54"/>
      <c r="AR2111" s="54"/>
      <c r="AS2111" s="54"/>
    </row>
    <row r="2112" s="7" customFormat="1" ht="53" customHeight="1" spans="1:45">
      <c r="A2112" s="23" t="s">
        <v>139</v>
      </c>
      <c r="B2112" s="24" t="s">
        <v>4121</v>
      </c>
      <c r="C2112" s="25" t="s">
        <v>4162</v>
      </c>
      <c r="D2112" s="26" t="s">
        <v>4123</v>
      </c>
      <c r="E2112" s="27" t="s">
        <v>4132</v>
      </c>
      <c r="F2112" s="30" t="s">
        <v>611</v>
      </c>
      <c r="G2112" s="26" t="s">
        <v>636</v>
      </c>
      <c r="H2112" s="26" t="s">
        <v>146</v>
      </c>
      <c r="I2112" s="26" t="s">
        <v>147</v>
      </c>
      <c r="J2112" s="41" t="s">
        <v>148</v>
      </c>
      <c r="K2112" s="41" t="s">
        <v>149</v>
      </c>
      <c r="L2112" s="42">
        <v>2.4</v>
      </c>
      <c r="M2112" s="43">
        <v>2.4</v>
      </c>
      <c r="N2112" s="43">
        <v>2.4</v>
      </c>
      <c r="O2112" s="43"/>
      <c r="P2112" s="43"/>
      <c r="Q2112" s="43"/>
      <c r="R2112" s="47"/>
      <c r="S2112" s="48"/>
      <c r="T2112" s="26"/>
      <c r="U2112" s="23"/>
      <c r="V2112" s="48" t="str">
        <f t="shared" si="32"/>
        <v/>
      </c>
      <c r="W2112" s="48"/>
      <c r="X2112" s="48"/>
      <c r="Y2112" s="48"/>
      <c r="Z2112" s="48"/>
      <c r="AA2112" s="48" t="s">
        <v>135</v>
      </c>
      <c r="AB2112" s="41" t="s">
        <v>116</v>
      </c>
      <c r="AC2112" s="41" t="s">
        <v>136</v>
      </c>
      <c r="AD2112" s="41" t="s">
        <v>116</v>
      </c>
      <c r="AE2112" s="48" t="s">
        <v>136</v>
      </c>
      <c r="AF2112" s="41" t="s">
        <v>136</v>
      </c>
      <c r="AG2112" s="26">
        <v>41</v>
      </c>
      <c r="AH2112" s="50">
        <v>90.2</v>
      </c>
      <c r="AI2112" s="50">
        <v>65.6</v>
      </c>
      <c r="AJ2112" s="50">
        <v>147.6</v>
      </c>
      <c r="AK2112" s="51" t="s">
        <v>4032</v>
      </c>
      <c r="AL2112" s="82" t="s">
        <v>4163</v>
      </c>
      <c r="AM2112" s="41"/>
      <c r="AP2112" s="54"/>
      <c r="AQ2112" s="54"/>
      <c r="AR2112" s="54"/>
      <c r="AS2112" s="54"/>
    </row>
    <row r="2113" s="7" customFormat="1" ht="53" customHeight="1" spans="1:45">
      <c r="A2113" s="23" t="s">
        <v>139</v>
      </c>
      <c r="B2113" s="24" t="s">
        <v>4121</v>
      </c>
      <c r="C2113" s="25" t="s">
        <v>4164</v>
      </c>
      <c r="D2113" s="26" t="s">
        <v>4123</v>
      </c>
      <c r="E2113" s="27" t="s">
        <v>4146</v>
      </c>
      <c r="F2113" s="30" t="s">
        <v>611</v>
      </c>
      <c r="G2113" s="26" t="s">
        <v>639</v>
      </c>
      <c r="H2113" s="26" t="s">
        <v>146</v>
      </c>
      <c r="I2113" s="26" t="s">
        <v>147</v>
      </c>
      <c r="J2113" s="41" t="s">
        <v>148</v>
      </c>
      <c r="K2113" s="41" t="s">
        <v>149</v>
      </c>
      <c r="L2113" s="42">
        <v>3.6</v>
      </c>
      <c r="M2113" s="43">
        <v>3.6</v>
      </c>
      <c r="N2113" s="43">
        <v>3.6</v>
      </c>
      <c r="O2113" s="43"/>
      <c r="P2113" s="43"/>
      <c r="Q2113" s="43"/>
      <c r="R2113" s="47"/>
      <c r="S2113" s="48"/>
      <c r="T2113" s="26"/>
      <c r="U2113" s="23"/>
      <c r="V2113" s="48" t="str">
        <f t="shared" si="32"/>
        <v/>
      </c>
      <c r="W2113" s="48"/>
      <c r="X2113" s="48"/>
      <c r="Y2113" s="48"/>
      <c r="Z2113" s="48"/>
      <c r="AA2113" s="48" t="s">
        <v>135</v>
      </c>
      <c r="AB2113" s="41" t="s">
        <v>116</v>
      </c>
      <c r="AC2113" s="41" t="s">
        <v>136</v>
      </c>
      <c r="AD2113" s="41" t="s">
        <v>116</v>
      </c>
      <c r="AE2113" s="48" t="s">
        <v>136</v>
      </c>
      <c r="AF2113" s="41" t="s">
        <v>136</v>
      </c>
      <c r="AG2113" s="26">
        <v>73</v>
      </c>
      <c r="AH2113" s="50">
        <v>160.6</v>
      </c>
      <c r="AI2113" s="50">
        <v>116.8</v>
      </c>
      <c r="AJ2113" s="50">
        <v>262.8</v>
      </c>
      <c r="AK2113" s="51" t="s">
        <v>4032</v>
      </c>
      <c r="AL2113" s="82" t="s">
        <v>4165</v>
      </c>
      <c r="AM2113" s="41"/>
      <c r="AP2113" s="54"/>
      <c r="AQ2113" s="54"/>
      <c r="AR2113" s="54"/>
      <c r="AS2113" s="54"/>
    </row>
    <row r="2114" s="7" customFormat="1" ht="53" customHeight="1" spans="1:45">
      <c r="A2114" s="23" t="s">
        <v>139</v>
      </c>
      <c r="B2114" s="24" t="s">
        <v>4121</v>
      </c>
      <c r="C2114" s="25" t="s">
        <v>4166</v>
      </c>
      <c r="D2114" s="26" t="s">
        <v>4123</v>
      </c>
      <c r="E2114" s="27" t="s">
        <v>4132</v>
      </c>
      <c r="F2114" s="30" t="s">
        <v>611</v>
      </c>
      <c r="G2114" s="26" t="s">
        <v>642</v>
      </c>
      <c r="H2114" s="26" t="s">
        <v>146</v>
      </c>
      <c r="I2114" s="26" t="s">
        <v>147</v>
      </c>
      <c r="J2114" s="41" t="s">
        <v>148</v>
      </c>
      <c r="K2114" s="41" t="s">
        <v>149</v>
      </c>
      <c r="L2114" s="42">
        <v>2.4</v>
      </c>
      <c r="M2114" s="43">
        <v>2.4</v>
      </c>
      <c r="N2114" s="43">
        <v>2.4</v>
      </c>
      <c r="O2114" s="43"/>
      <c r="P2114" s="43"/>
      <c r="Q2114" s="43"/>
      <c r="R2114" s="47"/>
      <c r="S2114" s="48"/>
      <c r="T2114" s="26"/>
      <c r="U2114" s="23"/>
      <c r="V2114" s="48" t="str">
        <f t="shared" si="32"/>
        <v/>
      </c>
      <c r="W2114" s="48"/>
      <c r="X2114" s="48"/>
      <c r="Y2114" s="48"/>
      <c r="Z2114" s="48"/>
      <c r="AA2114" s="48" t="s">
        <v>135</v>
      </c>
      <c r="AB2114" s="41" t="s">
        <v>116</v>
      </c>
      <c r="AC2114" s="41" t="s">
        <v>136</v>
      </c>
      <c r="AD2114" s="41" t="s">
        <v>116</v>
      </c>
      <c r="AE2114" s="48" t="s">
        <v>136</v>
      </c>
      <c r="AF2114" s="41" t="s">
        <v>136</v>
      </c>
      <c r="AG2114" s="26">
        <v>17</v>
      </c>
      <c r="AH2114" s="50">
        <v>37.4</v>
      </c>
      <c r="AI2114" s="50">
        <v>27.2</v>
      </c>
      <c r="AJ2114" s="50">
        <v>61.2</v>
      </c>
      <c r="AK2114" s="51" t="s">
        <v>4032</v>
      </c>
      <c r="AL2114" s="82" t="s">
        <v>4157</v>
      </c>
      <c r="AM2114" s="41"/>
      <c r="AP2114" s="54"/>
      <c r="AQ2114" s="54"/>
      <c r="AR2114" s="54"/>
      <c r="AS2114" s="54"/>
    </row>
    <row r="2115" s="7" customFormat="1" ht="53" customHeight="1" spans="1:45">
      <c r="A2115" s="23" t="s">
        <v>139</v>
      </c>
      <c r="B2115" s="24" t="s">
        <v>4121</v>
      </c>
      <c r="C2115" s="25" t="s">
        <v>4167</v>
      </c>
      <c r="D2115" s="26" t="s">
        <v>4123</v>
      </c>
      <c r="E2115" s="27" t="s">
        <v>4149</v>
      </c>
      <c r="F2115" s="30" t="s">
        <v>611</v>
      </c>
      <c r="G2115" s="26" t="s">
        <v>645</v>
      </c>
      <c r="H2115" s="26" t="s">
        <v>146</v>
      </c>
      <c r="I2115" s="26" t="s">
        <v>147</v>
      </c>
      <c r="J2115" s="41" t="s">
        <v>148</v>
      </c>
      <c r="K2115" s="41" t="s">
        <v>149</v>
      </c>
      <c r="L2115" s="42">
        <v>4.8</v>
      </c>
      <c r="M2115" s="43">
        <v>4.8</v>
      </c>
      <c r="N2115" s="43">
        <v>4.8</v>
      </c>
      <c r="O2115" s="43"/>
      <c r="P2115" s="43"/>
      <c r="Q2115" s="43"/>
      <c r="R2115" s="47"/>
      <c r="S2115" s="48"/>
      <c r="T2115" s="26"/>
      <c r="U2115" s="23"/>
      <c r="V2115" s="48" t="str">
        <f t="shared" si="32"/>
        <v/>
      </c>
      <c r="W2115" s="48"/>
      <c r="X2115" s="48"/>
      <c r="Y2115" s="48"/>
      <c r="Z2115" s="48"/>
      <c r="AA2115" s="48" t="s">
        <v>135</v>
      </c>
      <c r="AB2115" s="41" t="s">
        <v>116</v>
      </c>
      <c r="AC2115" s="41" t="s">
        <v>136</v>
      </c>
      <c r="AD2115" s="41" t="s">
        <v>116</v>
      </c>
      <c r="AE2115" s="48" t="s">
        <v>136</v>
      </c>
      <c r="AF2115" s="41" t="s">
        <v>136</v>
      </c>
      <c r="AG2115" s="26">
        <v>46</v>
      </c>
      <c r="AH2115" s="50">
        <v>101.2</v>
      </c>
      <c r="AI2115" s="50">
        <v>73.6</v>
      </c>
      <c r="AJ2115" s="50">
        <v>165.6</v>
      </c>
      <c r="AK2115" s="51" t="s">
        <v>4032</v>
      </c>
      <c r="AL2115" s="82" t="s">
        <v>4168</v>
      </c>
      <c r="AM2115" s="41"/>
      <c r="AP2115" s="54"/>
      <c r="AQ2115" s="54"/>
      <c r="AR2115" s="54"/>
      <c r="AS2115" s="54"/>
    </row>
    <row r="2116" s="7" customFormat="1" ht="53" customHeight="1" spans="1:45">
      <c r="A2116" s="23" t="s">
        <v>139</v>
      </c>
      <c r="B2116" s="24" t="s">
        <v>4121</v>
      </c>
      <c r="C2116" s="25" t="s">
        <v>4169</v>
      </c>
      <c r="D2116" s="26" t="s">
        <v>4123</v>
      </c>
      <c r="E2116" s="27" t="s">
        <v>4132</v>
      </c>
      <c r="F2116" s="30" t="s">
        <v>611</v>
      </c>
      <c r="G2116" s="26" t="s">
        <v>647</v>
      </c>
      <c r="H2116" s="26" t="s">
        <v>146</v>
      </c>
      <c r="I2116" s="26" t="s">
        <v>147</v>
      </c>
      <c r="J2116" s="41" t="s">
        <v>148</v>
      </c>
      <c r="K2116" s="41" t="s">
        <v>149</v>
      </c>
      <c r="L2116" s="42">
        <v>2.4</v>
      </c>
      <c r="M2116" s="43">
        <v>2.4</v>
      </c>
      <c r="N2116" s="43">
        <v>2.4</v>
      </c>
      <c r="O2116" s="43"/>
      <c r="P2116" s="43"/>
      <c r="Q2116" s="43"/>
      <c r="R2116" s="47"/>
      <c r="S2116" s="48"/>
      <c r="T2116" s="26"/>
      <c r="U2116" s="23"/>
      <c r="V2116" s="48" t="str">
        <f t="shared" si="32"/>
        <v/>
      </c>
      <c r="W2116" s="48"/>
      <c r="X2116" s="48"/>
      <c r="Y2116" s="48"/>
      <c r="Z2116" s="48"/>
      <c r="AA2116" s="48" t="s">
        <v>135</v>
      </c>
      <c r="AB2116" s="41" t="s">
        <v>116</v>
      </c>
      <c r="AC2116" s="41" t="s">
        <v>136</v>
      </c>
      <c r="AD2116" s="41" t="s">
        <v>116</v>
      </c>
      <c r="AE2116" s="48" t="s">
        <v>136</v>
      </c>
      <c r="AF2116" s="41" t="s">
        <v>136</v>
      </c>
      <c r="AG2116" s="26">
        <v>30</v>
      </c>
      <c r="AH2116" s="50">
        <v>66</v>
      </c>
      <c r="AI2116" s="50">
        <v>48</v>
      </c>
      <c r="AJ2116" s="50">
        <v>108</v>
      </c>
      <c r="AK2116" s="51" t="s">
        <v>4032</v>
      </c>
      <c r="AL2116" s="82" t="s">
        <v>4170</v>
      </c>
      <c r="AM2116" s="41"/>
      <c r="AP2116" s="54"/>
      <c r="AQ2116" s="54"/>
      <c r="AR2116" s="54"/>
      <c r="AS2116" s="54"/>
    </row>
    <row r="2117" s="7" customFormat="1" ht="53" customHeight="1" spans="1:45">
      <c r="A2117" s="23" t="s">
        <v>139</v>
      </c>
      <c r="B2117" s="24" t="s">
        <v>4121</v>
      </c>
      <c r="C2117" s="25" t="s">
        <v>4171</v>
      </c>
      <c r="D2117" s="26" t="s">
        <v>4123</v>
      </c>
      <c r="E2117" s="27" t="s">
        <v>4132</v>
      </c>
      <c r="F2117" s="30" t="s">
        <v>611</v>
      </c>
      <c r="G2117" s="26" t="s">
        <v>650</v>
      </c>
      <c r="H2117" s="26" t="s">
        <v>146</v>
      </c>
      <c r="I2117" s="26" t="s">
        <v>147</v>
      </c>
      <c r="J2117" s="41" t="s">
        <v>148</v>
      </c>
      <c r="K2117" s="41" t="s">
        <v>149</v>
      </c>
      <c r="L2117" s="42">
        <v>2.4</v>
      </c>
      <c r="M2117" s="43">
        <v>2.4</v>
      </c>
      <c r="N2117" s="43">
        <v>2.4</v>
      </c>
      <c r="O2117" s="43"/>
      <c r="P2117" s="43"/>
      <c r="Q2117" s="43"/>
      <c r="R2117" s="47"/>
      <c r="S2117" s="48"/>
      <c r="T2117" s="26"/>
      <c r="U2117" s="23"/>
      <c r="V2117" s="48" t="str">
        <f t="shared" si="32"/>
        <v/>
      </c>
      <c r="W2117" s="48"/>
      <c r="X2117" s="48"/>
      <c r="Y2117" s="48"/>
      <c r="Z2117" s="48"/>
      <c r="AA2117" s="48" t="s">
        <v>135</v>
      </c>
      <c r="AB2117" s="41" t="s">
        <v>116</v>
      </c>
      <c r="AC2117" s="41" t="s">
        <v>136</v>
      </c>
      <c r="AD2117" s="41" t="s">
        <v>116</v>
      </c>
      <c r="AE2117" s="48" t="s">
        <v>136</v>
      </c>
      <c r="AF2117" s="41" t="s">
        <v>136</v>
      </c>
      <c r="AG2117" s="26">
        <v>21</v>
      </c>
      <c r="AH2117" s="50">
        <v>46.2</v>
      </c>
      <c r="AI2117" s="50">
        <v>33.6</v>
      </c>
      <c r="AJ2117" s="50">
        <v>75.6</v>
      </c>
      <c r="AK2117" s="51" t="s">
        <v>4032</v>
      </c>
      <c r="AL2117" s="82" t="s">
        <v>4172</v>
      </c>
      <c r="AM2117" s="41"/>
      <c r="AP2117" s="54"/>
      <c r="AQ2117" s="54"/>
      <c r="AR2117" s="54"/>
      <c r="AS2117" s="54"/>
    </row>
    <row r="2118" s="7" customFormat="1" ht="53" customHeight="1" spans="1:45">
      <c r="A2118" s="23" t="s">
        <v>139</v>
      </c>
      <c r="B2118" s="24" t="s">
        <v>4121</v>
      </c>
      <c r="C2118" s="25" t="s">
        <v>4173</v>
      </c>
      <c r="D2118" s="26" t="s">
        <v>4123</v>
      </c>
      <c r="E2118" s="27" t="s">
        <v>4146</v>
      </c>
      <c r="F2118" s="30" t="s">
        <v>611</v>
      </c>
      <c r="G2118" s="26" t="s">
        <v>653</v>
      </c>
      <c r="H2118" s="26" t="s">
        <v>146</v>
      </c>
      <c r="I2118" s="26" t="s">
        <v>147</v>
      </c>
      <c r="J2118" s="41" t="s">
        <v>148</v>
      </c>
      <c r="K2118" s="41" t="s">
        <v>149</v>
      </c>
      <c r="L2118" s="42">
        <v>3.6</v>
      </c>
      <c r="M2118" s="43">
        <v>3.6</v>
      </c>
      <c r="N2118" s="43">
        <v>3.6</v>
      </c>
      <c r="O2118" s="43"/>
      <c r="P2118" s="43"/>
      <c r="Q2118" s="43"/>
      <c r="R2118" s="47"/>
      <c r="S2118" s="48"/>
      <c r="T2118" s="26"/>
      <c r="U2118" s="23"/>
      <c r="V2118" s="48" t="str">
        <f t="shared" si="32"/>
        <v/>
      </c>
      <c r="W2118" s="48"/>
      <c r="X2118" s="48"/>
      <c r="Y2118" s="48"/>
      <c r="Z2118" s="48"/>
      <c r="AA2118" s="48" t="s">
        <v>135</v>
      </c>
      <c r="AB2118" s="41" t="s">
        <v>116</v>
      </c>
      <c r="AC2118" s="41" t="s">
        <v>136</v>
      </c>
      <c r="AD2118" s="41" t="s">
        <v>116</v>
      </c>
      <c r="AE2118" s="48" t="s">
        <v>136</v>
      </c>
      <c r="AF2118" s="41" t="s">
        <v>136</v>
      </c>
      <c r="AG2118" s="26">
        <v>29</v>
      </c>
      <c r="AH2118" s="50">
        <v>63.8</v>
      </c>
      <c r="AI2118" s="50">
        <v>46.4</v>
      </c>
      <c r="AJ2118" s="50">
        <v>104.4</v>
      </c>
      <c r="AK2118" s="51" t="s">
        <v>4032</v>
      </c>
      <c r="AL2118" s="82" t="s">
        <v>4174</v>
      </c>
      <c r="AM2118" s="41"/>
      <c r="AP2118" s="54"/>
      <c r="AQ2118" s="54"/>
      <c r="AR2118" s="54"/>
      <c r="AS2118" s="54"/>
    </row>
    <row r="2119" s="7" customFormat="1" ht="53" customHeight="1" spans="1:45">
      <c r="A2119" s="23" t="s">
        <v>139</v>
      </c>
      <c r="B2119" s="24" t="s">
        <v>4121</v>
      </c>
      <c r="C2119" s="25" t="s">
        <v>4175</v>
      </c>
      <c r="D2119" s="26" t="s">
        <v>4123</v>
      </c>
      <c r="E2119" s="27" t="s">
        <v>4146</v>
      </c>
      <c r="F2119" s="30" t="s">
        <v>611</v>
      </c>
      <c r="G2119" s="26" t="s">
        <v>655</v>
      </c>
      <c r="H2119" s="26" t="s">
        <v>146</v>
      </c>
      <c r="I2119" s="26" t="s">
        <v>147</v>
      </c>
      <c r="J2119" s="41" t="s">
        <v>148</v>
      </c>
      <c r="K2119" s="41" t="s">
        <v>149</v>
      </c>
      <c r="L2119" s="42">
        <v>3.6</v>
      </c>
      <c r="M2119" s="43">
        <v>3.6</v>
      </c>
      <c r="N2119" s="43">
        <v>3.6</v>
      </c>
      <c r="O2119" s="43"/>
      <c r="P2119" s="43"/>
      <c r="Q2119" s="43"/>
      <c r="R2119" s="47"/>
      <c r="S2119" s="48"/>
      <c r="T2119" s="26"/>
      <c r="U2119" s="23"/>
      <c r="V2119" s="48" t="str">
        <f t="shared" si="32"/>
        <v/>
      </c>
      <c r="W2119" s="48"/>
      <c r="X2119" s="48"/>
      <c r="Y2119" s="48"/>
      <c r="Z2119" s="48"/>
      <c r="AA2119" s="48" t="s">
        <v>135</v>
      </c>
      <c r="AB2119" s="41" t="s">
        <v>116</v>
      </c>
      <c r="AC2119" s="41" t="s">
        <v>136</v>
      </c>
      <c r="AD2119" s="41" t="s">
        <v>116</v>
      </c>
      <c r="AE2119" s="48" t="s">
        <v>136</v>
      </c>
      <c r="AF2119" s="41" t="s">
        <v>136</v>
      </c>
      <c r="AG2119" s="26">
        <v>32</v>
      </c>
      <c r="AH2119" s="50">
        <v>70.4</v>
      </c>
      <c r="AI2119" s="50">
        <v>51.2</v>
      </c>
      <c r="AJ2119" s="50">
        <v>115.2</v>
      </c>
      <c r="AK2119" s="51" t="s">
        <v>4032</v>
      </c>
      <c r="AL2119" s="82" t="s">
        <v>4159</v>
      </c>
      <c r="AM2119" s="41"/>
      <c r="AP2119" s="54"/>
      <c r="AQ2119" s="54"/>
      <c r="AR2119" s="54"/>
      <c r="AS2119" s="54"/>
    </row>
    <row r="2120" s="7" customFormat="1" ht="53" customHeight="1" spans="1:45">
      <c r="A2120" s="23" t="s">
        <v>139</v>
      </c>
      <c r="B2120" s="24" t="s">
        <v>4121</v>
      </c>
      <c r="C2120" s="25" t="s">
        <v>4176</v>
      </c>
      <c r="D2120" s="26" t="s">
        <v>4123</v>
      </c>
      <c r="E2120" s="27" t="s">
        <v>4132</v>
      </c>
      <c r="F2120" s="30" t="s">
        <v>611</v>
      </c>
      <c r="G2120" s="26" t="s">
        <v>657</v>
      </c>
      <c r="H2120" s="26" t="s">
        <v>146</v>
      </c>
      <c r="I2120" s="26" t="s">
        <v>147</v>
      </c>
      <c r="J2120" s="41" t="s">
        <v>148</v>
      </c>
      <c r="K2120" s="41" t="s">
        <v>149</v>
      </c>
      <c r="L2120" s="42">
        <v>2.4</v>
      </c>
      <c r="M2120" s="43">
        <v>2.4</v>
      </c>
      <c r="N2120" s="43">
        <v>2.4</v>
      </c>
      <c r="O2120" s="43"/>
      <c r="P2120" s="43"/>
      <c r="Q2120" s="43"/>
      <c r="R2120" s="47"/>
      <c r="S2120" s="48"/>
      <c r="T2120" s="26"/>
      <c r="U2120" s="23"/>
      <c r="V2120" s="48" t="str">
        <f t="shared" ref="V2120:V2183" si="33">T2120&amp;U2120</f>
        <v/>
      </c>
      <c r="W2120" s="48"/>
      <c r="X2120" s="48"/>
      <c r="Y2120" s="48"/>
      <c r="Z2120" s="48"/>
      <c r="AA2120" s="48" t="s">
        <v>135</v>
      </c>
      <c r="AB2120" s="41" t="s">
        <v>116</v>
      </c>
      <c r="AC2120" s="41" t="s">
        <v>136</v>
      </c>
      <c r="AD2120" s="41" t="s">
        <v>116</v>
      </c>
      <c r="AE2120" s="48" t="s">
        <v>136</v>
      </c>
      <c r="AF2120" s="41" t="s">
        <v>136</v>
      </c>
      <c r="AG2120" s="26">
        <v>15</v>
      </c>
      <c r="AH2120" s="50">
        <v>33</v>
      </c>
      <c r="AI2120" s="50">
        <v>24</v>
      </c>
      <c r="AJ2120" s="50">
        <v>54</v>
      </c>
      <c r="AK2120" s="51" t="s">
        <v>4032</v>
      </c>
      <c r="AL2120" s="82" t="s">
        <v>4177</v>
      </c>
      <c r="AM2120" s="41"/>
      <c r="AP2120" s="54"/>
      <c r="AQ2120" s="54"/>
      <c r="AR2120" s="54"/>
      <c r="AS2120" s="54"/>
    </row>
    <row r="2121" s="7" customFormat="1" ht="53" customHeight="1" spans="1:45">
      <c r="A2121" s="23" t="s">
        <v>139</v>
      </c>
      <c r="B2121" s="24" t="s">
        <v>4121</v>
      </c>
      <c r="C2121" s="25" t="s">
        <v>4178</v>
      </c>
      <c r="D2121" s="26" t="s">
        <v>4123</v>
      </c>
      <c r="E2121" s="27" t="s">
        <v>4149</v>
      </c>
      <c r="F2121" s="30" t="s">
        <v>611</v>
      </c>
      <c r="G2121" s="26" t="s">
        <v>660</v>
      </c>
      <c r="H2121" s="26" t="s">
        <v>146</v>
      </c>
      <c r="I2121" s="26" t="s">
        <v>147</v>
      </c>
      <c r="J2121" s="41" t="s">
        <v>148</v>
      </c>
      <c r="K2121" s="41" t="s">
        <v>149</v>
      </c>
      <c r="L2121" s="42">
        <v>4.8</v>
      </c>
      <c r="M2121" s="43">
        <v>4.8</v>
      </c>
      <c r="N2121" s="43">
        <v>4.8</v>
      </c>
      <c r="O2121" s="43"/>
      <c r="P2121" s="43"/>
      <c r="Q2121" s="43"/>
      <c r="R2121" s="47"/>
      <c r="S2121" s="48"/>
      <c r="T2121" s="26"/>
      <c r="U2121" s="23"/>
      <c r="V2121" s="48" t="str">
        <f t="shared" si="33"/>
        <v/>
      </c>
      <c r="W2121" s="48"/>
      <c r="X2121" s="48"/>
      <c r="Y2121" s="48"/>
      <c r="Z2121" s="48"/>
      <c r="AA2121" s="48" t="s">
        <v>135</v>
      </c>
      <c r="AB2121" s="41" t="s">
        <v>116</v>
      </c>
      <c r="AC2121" s="41" t="s">
        <v>136</v>
      </c>
      <c r="AD2121" s="41" t="s">
        <v>116</v>
      </c>
      <c r="AE2121" s="48" t="s">
        <v>136</v>
      </c>
      <c r="AF2121" s="41" t="s">
        <v>136</v>
      </c>
      <c r="AG2121" s="26">
        <v>37</v>
      </c>
      <c r="AH2121" s="50">
        <v>81.4</v>
      </c>
      <c r="AI2121" s="50">
        <v>59.2</v>
      </c>
      <c r="AJ2121" s="50">
        <v>133.2</v>
      </c>
      <c r="AK2121" s="51" t="s">
        <v>4032</v>
      </c>
      <c r="AL2121" s="82" t="s">
        <v>4179</v>
      </c>
      <c r="AM2121" s="41"/>
      <c r="AP2121" s="54"/>
      <c r="AQ2121" s="54"/>
      <c r="AR2121" s="54"/>
      <c r="AS2121" s="54"/>
    </row>
    <row r="2122" s="7" customFormat="1" ht="53" customHeight="1" spans="1:45">
      <c r="A2122" s="23" t="s">
        <v>139</v>
      </c>
      <c r="B2122" s="24" t="s">
        <v>4121</v>
      </c>
      <c r="C2122" s="25" t="s">
        <v>4180</v>
      </c>
      <c r="D2122" s="26" t="s">
        <v>4123</v>
      </c>
      <c r="E2122" s="27" t="s">
        <v>4181</v>
      </c>
      <c r="F2122" s="28" t="s">
        <v>241</v>
      </c>
      <c r="G2122" s="26" t="s">
        <v>957</v>
      </c>
      <c r="H2122" s="26" t="s">
        <v>146</v>
      </c>
      <c r="I2122" s="26" t="s">
        <v>147</v>
      </c>
      <c r="J2122" s="41" t="s">
        <v>148</v>
      </c>
      <c r="K2122" s="41" t="s">
        <v>149</v>
      </c>
      <c r="L2122" s="42">
        <v>18</v>
      </c>
      <c r="M2122" s="43">
        <v>18</v>
      </c>
      <c r="N2122" s="43">
        <v>18</v>
      </c>
      <c r="O2122" s="43"/>
      <c r="P2122" s="43"/>
      <c r="Q2122" s="43"/>
      <c r="R2122" s="47"/>
      <c r="S2122" s="48"/>
      <c r="T2122" s="26"/>
      <c r="U2122" s="23"/>
      <c r="V2122" s="48" t="str">
        <f t="shared" si="33"/>
        <v/>
      </c>
      <c r="W2122" s="48"/>
      <c r="X2122" s="48"/>
      <c r="Y2122" s="48"/>
      <c r="Z2122" s="48"/>
      <c r="AA2122" s="48" t="s">
        <v>135</v>
      </c>
      <c r="AB2122" s="41" t="s">
        <v>116</v>
      </c>
      <c r="AC2122" s="41" t="s">
        <v>116</v>
      </c>
      <c r="AD2122" s="41" t="s">
        <v>116</v>
      </c>
      <c r="AE2122" s="48" t="s">
        <v>136</v>
      </c>
      <c r="AF2122" s="41" t="s">
        <v>136</v>
      </c>
      <c r="AG2122" s="26">
        <v>28</v>
      </c>
      <c r="AH2122" s="50">
        <v>61.6</v>
      </c>
      <c r="AI2122" s="50">
        <v>44.8</v>
      </c>
      <c r="AJ2122" s="50">
        <v>100.8</v>
      </c>
      <c r="AK2122" s="51" t="s">
        <v>4032</v>
      </c>
      <c r="AL2122" s="82" t="s">
        <v>4182</v>
      </c>
      <c r="AM2122" s="41"/>
      <c r="AP2122" s="54"/>
      <c r="AQ2122" s="54"/>
      <c r="AR2122" s="54"/>
      <c r="AS2122" s="54"/>
    </row>
    <row r="2123" s="7" customFormat="1" ht="53" customHeight="1" spans="1:45">
      <c r="A2123" s="23" t="s">
        <v>139</v>
      </c>
      <c r="B2123" s="24" t="s">
        <v>4121</v>
      </c>
      <c r="C2123" s="25" t="s">
        <v>4183</v>
      </c>
      <c r="D2123" s="26" t="s">
        <v>4123</v>
      </c>
      <c r="E2123" s="26" t="s">
        <v>4140</v>
      </c>
      <c r="F2123" s="30" t="s">
        <v>246</v>
      </c>
      <c r="G2123" s="26" t="s">
        <v>366</v>
      </c>
      <c r="H2123" s="26" t="s">
        <v>146</v>
      </c>
      <c r="I2123" s="26" t="s">
        <v>147</v>
      </c>
      <c r="J2123" s="41" t="s">
        <v>148</v>
      </c>
      <c r="K2123" s="41" t="s">
        <v>149</v>
      </c>
      <c r="L2123" s="42">
        <v>3</v>
      </c>
      <c r="M2123" s="43">
        <v>3</v>
      </c>
      <c r="N2123" s="43">
        <v>3</v>
      </c>
      <c r="O2123" s="43"/>
      <c r="P2123" s="43"/>
      <c r="Q2123" s="43"/>
      <c r="R2123" s="47"/>
      <c r="S2123" s="48"/>
      <c r="T2123" s="26"/>
      <c r="U2123" s="23"/>
      <c r="V2123" s="48" t="str">
        <f t="shared" si="33"/>
        <v/>
      </c>
      <c r="W2123" s="48"/>
      <c r="X2123" s="48"/>
      <c r="Y2123" s="48"/>
      <c r="Z2123" s="48"/>
      <c r="AA2123" s="48" t="s">
        <v>135</v>
      </c>
      <c r="AB2123" s="41" t="s">
        <v>116</v>
      </c>
      <c r="AC2123" s="41" t="s">
        <v>116</v>
      </c>
      <c r="AD2123" s="41" t="s">
        <v>116</v>
      </c>
      <c r="AE2123" s="48" t="s">
        <v>136</v>
      </c>
      <c r="AF2123" s="41" t="s">
        <v>136</v>
      </c>
      <c r="AG2123" s="26">
        <v>1</v>
      </c>
      <c r="AH2123" s="50">
        <v>2.2</v>
      </c>
      <c r="AI2123" s="50">
        <v>1.6</v>
      </c>
      <c r="AJ2123" s="50">
        <v>3.6</v>
      </c>
      <c r="AK2123" s="51" t="s">
        <v>4032</v>
      </c>
      <c r="AL2123" s="82" t="s">
        <v>4184</v>
      </c>
      <c r="AM2123" s="41"/>
      <c r="AP2123" s="54"/>
      <c r="AQ2123" s="54"/>
      <c r="AR2123" s="54"/>
      <c r="AS2123" s="54"/>
    </row>
    <row r="2124" s="7" customFormat="1" ht="53" customHeight="1" spans="1:45">
      <c r="A2124" s="23" t="s">
        <v>139</v>
      </c>
      <c r="B2124" s="24" t="s">
        <v>4121</v>
      </c>
      <c r="C2124" s="25" t="s">
        <v>4185</v>
      </c>
      <c r="D2124" s="26" t="s">
        <v>4123</v>
      </c>
      <c r="E2124" s="26" t="s">
        <v>4140</v>
      </c>
      <c r="F2124" s="30" t="s">
        <v>246</v>
      </c>
      <c r="G2124" s="26" t="s">
        <v>701</v>
      </c>
      <c r="H2124" s="26" t="s">
        <v>146</v>
      </c>
      <c r="I2124" s="26" t="s">
        <v>147</v>
      </c>
      <c r="J2124" s="41" t="s">
        <v>148</v>
      </c>
      <c r="K2124" s="41" t="s">
        <v>149</v>
      </c>
      <c r="L2124" s="42">
        <v>3</v>
      </c>
      <c r="M2124" s="43">
        <v>3</v>
      </c>
      <c r="N2124" s="43">
        <v>3</v>
      </c>
      <c r="O2124" s="43"/>
      <c r="P2124" s="43"/>
      <c r="Q2124" s="43"/>
      <c r="R2124" s="47"/>
      <c r="S2124" s="48"/>
      <c r="T2124" s="26"/>
      <c r="U2124" s="23"/>
      <c r="V2124" s="48" t="str">
        <f t="shared" si="33"/>
        <v/>
      </c>
      <c r="W2124" s="48"/>
      <c r="X2124" s="48"/>
      <c r="Y2124" s="48"/>
      <c r="Z2124" s="48"/>
      <c r="AA2124" s="48" t="s">
        <v>135</v>
      </c>
      <c r="AB2124" s="41" t="s">
        <v>116</v>
      </c>
      <c r="AC2124" s="41" t="s">
        <v>116</v>
      </c>
      <c r="AD2124" s="41" t="s">
        <v>116</v>
      </c>
      <c r="AE2124" s="48" t="s">
        <v>136</v>
      </c>
      <c r="AF2124" s="41" t="s">
        <v>136</v>
      </c>
      <c r="AG2124" s="26">
        <v>2</v>
      </c>
      <c r="AH2124" s="50">
        <v>4.4</v>
      </c>
      <c r="AI2124" s="50">
        <v>3.2</v>
      </c>
      <c r="AJ2124" s="50">
        <v>7.2</v>
      </c>
      <c r="AK2124" s="51" t="s">
        <v>4032</v>
      </c>
      <c r="AL2124" s="82" t="s">
        <v>4125</v>
      </c>
      <c r="AM2124" s="41"/>
      <c r="AP2124" s="54"/>
      <c r="AQ2124" s="54"/>
      <c r="AR2124" s="54"/>
      <c r="AS2124" s="54"/>
    </row>
    <row r="2125" s="7" customFormat="1" ht="53" customHeight="1" spans="1:45">
      <c r="A2125" s="23" t="s">
        <v>139</v>
      </c>
      <c r="B2125" s="24" t="s">
        <v>4121</v>
      </c>
      <c r="C2125" s="25" t="s">
        <v>4186</v>
      </c>
      <c r="D2125" s="26" t="s">
        <v>4123</v>
      </c>
      <c r="E2125" s="26" t="s">
        <v>4132</v>
      </c>
      <c r="F2125" s="30" t="s">
        <v>246</v>
      </c>
      <c r="G2125" s="26" t="s">
        <v>370</v>
      </c>
      <c r="H2125" s="26" t="s">
        <v>146</v>
      </c>
      <c r="I2125" s="26" t="s">
        <v>147</v>
      </c>
      <c r="J2125" s="41" t="s">
        <v>148</v>
      </c>
      <c r="K2125" s="41" t="s">
        <v>149</v>
      </c>
      <c r="L2125" s="42">
        <v>2.4</v>
      </c>
      <c r="M2125" s="43">
        <v>2.4</v>
      </c>
      <c r="N2125" s="43">
        <v>2.4</v>
      </c>
      <c r="O2125" s="43"/>
      <c r="P2125" s="43"/>
      <c r="Q2125" s="43"/>
      <c r="R2125" s="47"/>
      <c r="S2125" s="48"/>
      <c r="T2125" s="26"/>
      <c r="U2125" s="23"/>
      <c r="V2125" s="48" t="str">
        <f t="shared" si="33"/>
        <v/>
      </c>
      <c r="W2125" s="48"/>
      <c r="X2125" s="48"/>
      <c r="Y2125" s="48"/>
      <c r="Z2125" s="48"/>
      <c r="AA2125" s="48" t="s">
        <v>135</v>
      </c>
      <c r="AB2125" s="41" t="s">
        <v>116</v>
      </c>
      <c r="AC2125" s="41" t="s">
        <v>136</v>
      </c>
      <c r="AD2125" s="41" t="s">
        <v>116</v>
      </c>
      <c r="AE2125" s="48" t="s">
        <v>136</v>
      </c>
      <c r="AF2125" s="41" t="s">
        <v>136</v>
      </c>
      <c r="AG2125" s="26">
        <v>10</v>
      </c>
      <c r="AH2125" s="50">
        <v>22</v>
      </c>
      <c r="AI2125" s="50">
        <v>16</v>
      </c>
      <c r="AJ2125" s="50">
        <v>36</v>
      </c>
      <c r="AK2125" s="51" t="s">
        <v>4032</v>
      </c>
      <c r="AL2125" s="82" t="s">
        <v>4187</v>
      </c>
      <c r="AM2125" s="41"/>
      <c r="AP2125" s="54"/>
      <c r="AQ2125" s="54"/>
      <c r="AR2125" s="54"/>
      <c r="AS2125" s="54"/>
    </row>
    <row r="2126" s="7" customFormat="1" ht="53" customHeight="1" spans="1:45">
      <c r="A2126" s="23" t="s">
        <v>139</v>
      </c>
      <c r="B2126" s="24" t="s">
        <v>4121</v>
      </c>
      <c r="C2126" s="25" t="s">
        <v>4188</v>
      </c>
      <c r="D2126" s="26" t="s">
        <v>4123</v>
      </c>
      <c r="E2126" s="26" t="s">
        <v>4124</v>
      </c>
      <c r="F2126" s="55" t="s">
        <v>383</v>
      </c>
      <c r="G2126" s="26" t="s">
        <v>1602</v>
      </c>
      <c r="H2126" s="26" t="s">
        <v>146</v>
      </c>
      <c r="I2126" s="26" t="s">
        <v>147</v>
      </c>
      <c r="J2126" s="41" t="s">
        <v>148</v>
      </c>
      <c r="K2126" s="41" t="s">
        <v>149</v>
      </c>
      <c r="L2126" s="42">
        <v>1.2</v>
      </c>
      <c r="M2126" s="43">
        <v>1.2</v>
      </c>
      <c r="N2126" s="43">
        <v>1.2</v>
      </c>
      <c r="O2126" s="43"/>
      <c r="P2126" s="43"/>
      <c r="Q2126" s="43"/>
      <c r="R2126" s="47"/>
      <c r="S2126" s="48"/>
      <c r="T2126" s="26"/>
      <c r="U2126" s="23"/>
      <c r="V2126" s="48" t="str">
        <f t="shared" si="33"/>
        <v/>
      </c>
      <c r="W2126" s="48"/>
      <c r="X2126" s="48"/>
      <c r="Y2126" s="48"/>
      <c r="Z2126" s="48"/>
      <c r="AA2126" s="48" t="s">
        <v>135</v>
      </c>
      <c r="AB2126" s="41" t="s">
        <v>116</v>
      </c>
      <c r="AC2126" s="41" t="s">
        <v>116</v>
      </c>
      <c r="AD2126" s="41" t="s">
        <v>116</v>
      </c>
      <c r="AE2126" s="48" t="s">
        <v>136</v>
      </c>
      <c r="AF2126" s="41" t="s">
        <v>136</v>
      </c>
      <c r="AG2126" s="26">
        <v>2</v>
      </c>
      <c r="AH2126" s="50">
        <v>4.4</v>
      </c>
      <c r="AI2126" s="50">
        <v>3.2</v>
      </c>
      <c r="AJ2126" s="50">
        <v>7.2</v>
      </c>
      <c r="AK2126" s="51" t="s">
        <v>4032</v>
      </c>
      <c r="AL2126" s="82" t="s">
        <v>4125</v>
      </c>
      <c r="AM2126" s="41"/>
      <c r="AP2126" s="54"/>
      <c r="AQ2126" s="54"/>
      <c r="AR2126" s="54"/>
      <c r="AS2126" s="54"/>
    </row>
    <row r="2127" s="7" customFormat="1" ht="53" customHeight="1" spans="1:45">
      <c r="A2127" s="23" t="s">
        <v>139</v>
      </c>
      <c r="B2127" s="24" t="s">
        <v>4121</v>
      </c>
      <c r="C2127" s="25" t="s">
        <v>4189</v>
      </c>
      <c r="D2127" s="26" t="s">
        <v>4123</v>
      </c>
      <c r="E2127" s="26" t="s">
        <v>4190</v>
      </c>
      <c r="F2127" s="55" t="s">
        <v>383</v>
      </c>
      <c r="G2127" s="26" t="s">
        <v>2927</v>
      </c>
      <c r="H2127" s="26" t="s">
        <v>146</v>
      </c>
      <c r="I2127" s="26" t="s">
        <v>147</v>
      </c>
      <c r="J2127" s="41" t="s">
        <v>148</v>
      </c>
      <c r="K2127" s="41" t="s">
        <v>149</v>
      </c>
      <c r="L2127" s="42">
        <v>1.5</v>
      </c>
      <c r="M2127" s="43">
        <v>1.5</v>
      </c>
      <c r="N2127" s="43">
        <v>1.5</v>
      </c>
      <c r="O2127" s="43"/>
      <c r="P2127" s="43"/>
      <c r="Q2127" s="43"/>
      <c r="R2127" s="47"/>
      <c r="S2127" s="48"/>
      <c r="T2127" s="26"/>
      <c r="U2127" s="23"/>
      <c r="V2127" s="48" t="str">
        <f t="shared" si="33"/>
        <v/>
      </c>
      <c r="W2127" s="48"/>
      <c r="X2127" s="48"/>
      <c r="Y2127" s="48"/>
      <c r="Z2127" s="48"/>
      <c r="AA2127" s="48" t="s">
        <v>135</v>
      </c>
      <c r="AB2127" s="41" t="s">
        <v>116</v>
      </c>
      <c r="AC2127" s="41" t="s">
        <v>116</v>
      </c>
      <c r="AD2127" s="41" t="s">
        <v>116</v>
      </c>
      <c r="AE2127" s="48" t="s">
        <v>136</v>
      </c>
      <c r="AF2127" s="41" t="s">
        <v>136</v>
      </c>
      <c r="AG2127" s="26">
        <v>3</v>
      </c>
      <c r="AH2127" s="50">
        <v>6.6</v>
      </c>
      <c r="AI2127" s="50">
        <v>4.8</v>
      </c>
      <c r="AJ2127" s="50">
        <v>10.8</v>
      </c>
      <c r="AK2127" s="51" t="s">
        <v>4032</v>
      </c>
      <c r="AL2127" s="82" t="s">
        <v>4191</v>
      </c>
      <c r="AM2127" s="41"/>
      <c r="AP2127" s="54"/>
      <c r="AQ2127" s="54"/>
      <c r="AR2127" s="54"/>
      <c r="AS2127" s="54"/>
    </row>
    <row r="2128" s="7" customFormat="1" ht="53" customHeight="1" spans="1:45">
      <c r="A2128" s="23" t="s">
        <v>139</v>
      </c>
      <c r="B2128" s="24" t="s">
        <v>4121</v>
      </c>
      <c r="C2128" s="25" t="s">
        <v>4192</v>
      </c>
      <c r="D2128" s="26" t="s">
        <v>4193</v>
      </c>
      <c r="E2128" s="27" t="s">
        <v>4194</v>
      </c>
      <c r="F2128" s="30" t="s">
        <v>396</v>
      </c>
      <c r="G2128" s="26" t="s">
        <v>2353</v>
      </c>
      <c r="H2128" s="26" t="s">
        <v>146</v>
      </c>
      <c r="I2128" s="26" t="s">
        <v>147</v>
      </c>
      <c r="J2128" s="41" t="s">
        <v>148</v>
      </c>
      <c r="K2128" s="41" t="s">
        <v>149</v>
      </c>
      <c r="L2128" s="42">
        <v>25.5</v>
      </c>
      <c r="M2128" s="43">
        <v>25.5</v>
      </c>
      <c r="N2128" s="43">
        <v>25.5</v>
      </c>
      <c r="O2128" s="43"/>
      <c r="P2128" s="43"/>
      <c r="Q2128" s="43"/>
      <c r="R2128" s="47"/>
      <c r="S2128" s="48"/>
      <c r="T2128" s="26"/>
      <c r="U2128" s="23"/>
      <c r="V2128" s="48" t="str">
        <f t="shared" si="33"/>
        <v/>
      </c>
      <c r="W2128" s="48"/>
      <c r="X2128" s="48"/>
      <c r="Y2128" s="48"/>
      <c r="Z2128" s="48"/>
      <c r="AA2128" s="48" t="s">
        <v>135</v>
      </c>
      <c r="AB2128" s="41" t="s">
        <v>116</v>
      </c>
      <c r="AC2128" s="41" t="s">
        <v>136</v>
      </c>
      <c r="AD2128" s="41" t="s">
        <v>116</v>
      </c>
      <c r="AE2128" s="48" t="s">
        <v>136</v>
      </c>
      <c r="AF2128" s="41" t="s">
        <v>136</v>
      </c>
      <c r="AG2128" s="26">
        <v>48</v>
      </c>
      <c r="AH2128" s="50">
        <v>105.6</v>
      </c>
      <c r="AI2128" s="50">
        <v>76.8</v>
      </c>
      <c r="AJ2128" s="50">
        <v>172.8</v>
      </c>
      <c r="AK2128" s="51" t="s">
        <v>4032</v>
      </c>
      <c r="AL2128" s="82" t="s">
        <v>4195</v>
      </c>
      <c r="AM2128" s="41"/>
      <c r="AP2128" s="54"/>
      <c r="AQ2128" s="54"/>
      <c r="AR2128" s="54"/>
      <c r="AS2128" s="54"/>
    </row>
    <row r="2129" s="7" customFormat="1" ht="53" customHeight="1" spans="1:45">
      <c r="A2129" s="23" t="s">
        <v>139</v>
      </c>
      <c r="B2129" s="24" t="s">
        <v>4121</v>
      </c>
      <c r="C2129" s="25" t="s">
        <v>4196</v>
      </c>
      <c r="D2129" s="26" t="s">
        <v>4193</v>
      </c>
      <c r="E2129" s="27" t="s">
        <v>4197</v>
      </c>
      <c r="F2129" s="30" t="s">
        <v>396</v>
      </c>
      <c r="G2129" s="26" t="s">
        <v>1164</v>
      </c>
      <c r="H2129" s="26" t="s">
        <v>146</v>
      </c>
      <c r="I2129" s="26" t="s">
        <v>147</v>
      </c>
      <c r="J2129" s="41" t="s">
        <v>148</v>
      </c>
      <c r="K2129" s="41" t="s">
        <v>149</v>
      </c>
      <c r="L2129" s="42">
        <v>0.72</v>
      </c>
      <c r="M2129" s="43">
        <v>0.72</v>
      </c>
      <c r="N2129" s="43">
        <v>0.72</v>
      </c>
      <c r="O2129" s="43"/>
      <c r="P2129" s="43"/>
      <c r="Q2129" s="43"/>
      <c r="R2129" s="47"/>
      <c r="S2129" s="48"/>
      <c r="T2129" s="26"/>
      <c r="U2129" s="23"/>
      <c r="V2129" s="48" t="str">
        <f t="shared" si="33"/>
        <v/>
      </c>
      <c r="W2129" s="48"/>
      <c r="X2129" s="48"/>
      <c r="Y2129" s="48"/>
      <c r="Z2129" s="48"/>
      <c r="AA2129" s="48" t="s">
        <v>135</v>
      </c>
      <c r="AB2129" s="41" t="s">
        <v>116</v>
      </c>
      <c r="AC2129" s="41" t="s">
        <v>136</v>
      </c>
      <c r="AD2129" s="41" t="s">
        <v>116</v>
      </c>
      <c r="AE2129" s="48" t="s">
        <v>136</v>
      </c>
      <c r="AF2129" s="41" t="s">
        <v>136</v>
      </c>
      <c r="AG2129" s="26">
        <v>14</v>
      </c>
      <c r="AH2129" s="50">
        <v>30.8</v>
      </c>
      <c r="AI2129" s="50">
        <v>22.4</v>
      </c>
      <c r="AJ2129" s="50">
        <v>50.4</v>
      </c>
      <c r="AK2129" s="51" t="s">
        <v>4032</v>
      </c>
      <c r="AL2129" s="82" t="s">
        <v>4198</v>
      </c>
      <c r="AM2129" s="41"/>
      <c r="AP2129" s="54"/>
      <c r="AQ2129" s="54"/>
      <c r="AR2129" s="54"/>
      <c r="AS2129" s="54"/>
    </row>
    <row r="2130" s="7" customFormat="1" ht="53" customHeight="1" spans="1:45">
      <c r="A2130" s="23" t="s">
        <v>139</v>
      </c>
      <c r="B2130" s="24" t="s">
        <v>4121</v>
      </c>
      <c r="C2130" s="25" t="s">
        <v>4199</v>
      </c>
      <c r="D2130" s="26" t="s">
        <v>4193</v>
      </c>
      <c r="E2130" s="27" t="s">
        <v>4200</v>
      </c>
      <c r="F2130" s="30" t="s">
        <v>396</v>
      </c>
      <c r="G2130" s="26" t="s">
        <v>397</v>
      </c>
      <c r="H2130" s="26" t="s">
        <v>146</v>
      </c>
      <c r="I2130" s="26" t="s">
        <v>147</v>
      </c>
      <c r="J2130" s="41" t="s">
        <v>148</v>
      </c>
      <c r="K2130" s="41" t="s">
        <v>149</v>
      </c>
      <c r="L2130" s="42">
        <v>0.9</v>
      </c>
      <c r="M2130" s="43">
        <v>0.9</v>
      </c>
      <c r="N2130" s="43">
        <v>0.9</v>
      </c>
      <c r="O2130" s="43"/>
      <c r="P2130" s="43"/>
      <c r="Q2130" s="43"/>
      <c r="R2130" s="47"/>
      <c r="S2130" s="48"/>
      <c r="T2130" s="26"/>
      <c r="U2130" s="23"/>
      <c r="V2130" s="48" t="str">
        <f t="shared" si="33"/>
        <v/>
      </c>
      <c r="W2130" s="48"/>
      <c r="X2130" s="48"/>
      <c r="Y2130" s="48"/>
      <c r="Z2130" s="48"/>
      <c r="AA2130" s="48" t="s">
        <v>135</v>
      </c>
      <c r="AB2130" s="41" t="s">
        <v>116</v>
      </c>
      <c r="AC2130" s="41" t="s">
        <v>116</v>
      </c>
      <c r="AD2130" s="41" t="s">
        <v>116</v>
      </c>
      <c r="AE2130" s="48" t="s">
        <v>136</v>
      </c>
      <c r="AF2130" s="41" t="s">
        <v>136</v>
      </c>
      <c r="AG2130" s="26">
        <v>51</v>
      </c>
      <c r="AH2130" s="50">
        <v>112.2</v>
      </c>
      <c r="AI2130" s="50">
        <v>81.6</v>
      </c>
      <c r="AJ2130" s="50">
        <v>183.6</v>
      </c>
      <c r="AK2130" s="51" t="s">
        <v>4032</v>
      </c>
      <c r="AL2130" s="82" t="s">
        <v>4201</v>
      </c>
      <c r="AM2130" s="41"/>
      <c r="AP2130" s="54"/>
      <c r="AQ2130" s="54"/>
      <c r="AR2130" s="54"/>
      <c r="AS2130" s="54"/>
    </row>
    <row r="2131" s="7" customFormat="1" ht="53" customHeight="1" spans="1:45">
      <c r="A2131" s="23" t="s">
        <v>139</v>
      </c>
      <c r="B2131" s="24" t="s">
        <v>4121</v>
      </c>
      <c r="C2131" s="25" t="s">
        <v>4202</v>
      </c>
      <c r="D2131" s="26" t="s">
        <v>4193</v>
      </c>
      <c r="E2131" s="27" t="s">
        <v>4203</v>
      </c>
      <c r="F2131" s="30" t="s">
        <v>396</v>
      </c>
      <c r="G2131" s="26" t="s">
        <v>1969</v>
      </c>
      <c r="H2131" s="26" t="s">
        <v>146</v>
      </c>
      <c r="I2131" s="26" t="s">
        <v>147</v>
      </c>
      <c r="J2131" s="41" t="s">
        <v>148</v>
      </c>
      <c r="K2131" s="41" t="s">
        <v>149</v>
      </c>
      <c r="L2131" s="42">
        <v>1.65</v>
      </c>
      <c r="M2131" s="43">
        <v>1.65</v>
      </c>
      <c r="N2131" s="43">
        <v>1.65</v>
      </c>
      <c r="O2131" s="43"/>
      <c r="P2131" s="43"/>
      <c r="Q2131" s="43"/>
      <c r="R2131" s="47"/>
      <c r="S2131" s="48"/>
      <c r="T2131" s="26"/>
      <c r="U2131" s="23"/>
      <c r="V2131" s="48" t="str">
        <f t="shared" si="33"/>
        <v/>
      </c>
      <c r="W2131" s="48"/>
      <c r="X2131" s="48"/>
      <c r="Y2131" s="48"/>
      <c r="Z2131" s="48"/>
      <c r="AA2131" s="48" t="s">
        <v>135</v>
      </c>
      <c r="AB2131" s="41" t="s">
        <v>116</v>
      </c>
      <c r="AC2131" s="41" t="s">
        <v>116</v>
      </c>
      <c r="AD2131" s="41" t="s">
        <v>116</v>
      </c>
      <c r="AE2131" s="48" t="s">
        <v>136</v>
      </c>
      <c r="AF2131" s="41" t="s">
        <v>136</v>
      </c>
      <c r="AG2131" s="26">
        <v>74</v>
      </c>
      <c r="AH2131" s="50">
        <v>162.8</v>
      </c>
      <c r="AI2131" s="50">
        <v>118.4</v>
      </c>
      <c r="AJ2131" s="50">
        <v>266.4</v>
      </c>
      <c r="AK2131" s="51" t="s">
        <v>4032</v>
      </c>
      <c r="AL2131" s="82" t="s">
        <v>4204</v>
      </c>
      <c r="AM2131" s="41"/>
      <c r="AP2131" s="54"/>
      <c r="AQ2131" s="54"/>
      <c r="AR2131" s="54"/>
      <c r="AS2131" s="54"/>
    </row>
    <row r="2132" s="7" customFormat="1" ht="53" customHeight="1" spans="1:45">
      <c r="A2132" s="23" t="s">
        <v>139</v>
      </c>
      <c r="B2132" s="24" t="s">
        <v>4121</v>
      </c>
      <c r="C2132" s="25" t="s">
        <v>4205</v>
      </c>
      <c r="D2132" s="26" t="s">
        <v>4193</v>
      </c>
      <c r="E2132" s="27" t="s">
        <v>4206</v>
      </c>
      <c r="F2132" s="30" t="s">
        <v>396</v>
      </c>
      <c r="G2132" s="26" t="s">
        <v>595</v>
      </c>
      <c r="H2132" s="26" t="s">
        <v>146</v>
      </c>
      <c r="I2132" s="26" t="s">
        <v>147</v>
      </c>
      <c r="J2132" s="41" t="s">
        <v>148</v>
      </c>
      <c r="K2132" s="41" t="s">
        <v>149</v>
      </c>
      <c r="L2132" s="42">
        <v>0.45</v>
      </c>
      <c r="M2132" s="43">
        <v>0.45</v>
      </c>
      <c r="N2132" s="43">
        <v>0.45</v>
      </c>
      <c r="O2132" s="43"/>
      <c r="P2132" s="43"/>
      <c r="Q2132" s="43"/>
      <c r="R2132" s="47"/>
      <c r="S2132" s="48"/>
      <c r="T2132" s="26"/>
      <c r="U2132" s="23"/>
      <c r="V2132" s="48" t="str">
        <f t="shared" si="33"/>
        <v/>
      </c>
      <c r="W2132" s="48"/>
      <c r="X2132" s="48"/>
      <c r="Y2132" s="48"/>
      <c r="Z2132" s="48"/>
      <c r="AA2132" s="48" t="s">
        <v>135</v>
      </c>
      <c r="AB2132" s="41" t="s">
        <v>116</v>
      </c>
      <c r="AC2132" s="41" t="s">
        <v>136</v>
      </c>
      <c r="AD2132" s="41" t="s">
        <v>116</v>
      </c>
      <c r="AE2132" s="48" t="s">
        <v>136</v>
      </c>
      <c r="AF2132" s="41" t="s">
        <v>136</v>
      </c>
      <c r="AG2132" s="26">
        <v>33</v>
      </c>
      <c r="AH2132" s="50">
        <v>72.6</v>
      </c>
      <c r="AI2132" s="50">
        <v>52.8</v>
      </c>
      <c r="AJ2132" s="50">
        <v>118.8</v>
      </c>
      <c r="AK2132" s="51" t="s">
        <v>4032</v>
      </c>
      <c r="AL2132" s="82" t="s">
        <v>4207</v>
      </c>
      <c r="AM2132" s="41"/>
      <c r="AP2132" s="54"/>
      <c r="AQ2132" s="54"/>
      <c r="AR2132" s="54"/>
      <c r="AS2132" s="54"/>
    </row>
    <row r="2133" s="7" customFormat="1" ht="53" customHeight="1" spans="1:45">
      <c r="A2133" s="23" t="s">
        <v>139</v>
      </c>
      <c r="B2133" s="24" t="s">
        <v>4121</v>
      </c>
      <c r="C2133" s="25" t="s">
        <v>4208</v>
      </c>
      <c r="D2133" s="26" t="s">
        <v>4193</v>
      </c>
      <c r="E2133" s="27" t="s">
        <v>4209</v>
      </c>
      <c r="F2133" s="30" t="s">
        <v>396</v>
      </c>
      <c r="G2133" s="26" t="s">
        <v>1973</v>
      </c>
      <c r="H2133" s="26" t="s">
        <v>146</v>
      </c>
      <c r="I2133" s="26" t="s">
        <v>147</v>
      </c>
      <c r="J2133" s="41" t="s">
        <v>148</v>
      </c>
      <c r="K2133" s="41" t="s">
        <v>149</v>
      </c>
      <c r="L2133" s="42">
        <v>3</v>
      </c>
      <c r="M2133" s="43">
        <v>3</v>
      </c>
      <c r="N2133" s="43">
        <v>3</v>
      </c>
      <c r="O2133" s="43"/>
      <c r="P2133" s="43"/>
      <c r="Q2133" s="43"/>
      <c r="R2133" s="47"/>
      <c r="S2133" s="48"/>
      <c r="T2133" s="26"/>
      <c r="U2133" s="23"/>
      <c r="V2133" s="48" t="str">
        <f t="shared" si="33"/>
        <v/>
      </c>
      <c r="W2133" s="48"/>
      <c r="X2133" s="48"/>
      <c r="Y2133" s="48"/>
      <c r="Z2133" s="48"/>
      <c r="AA2133" s="48" t="s">
        <v>135</v>
      </c>
      <c r="AB2133" s="41" t="s">
        <v>116</v>
      </c>
      <c r="AC2133" s="41" t="s">
        <v>136</v>
      </c>
      <c r="AD2133" s="41" t="s">
        <v>116</v>
      </c>
      <c r="AE2133" s="48" t="s">
        <v>136</v>
      </c>
      <c r="AF2133" s="41" t="s">
        <v>136</v>
      </c>
      <c r="AG2133" s="26">
        <v>74</v>
      </c>
      <c r="AH2133" s="50">
        <v>162.8</v>
      </c>
      <c r="AI2133" s="50">
        <v>118.4</v>
      </c>
      <c r="AJ2133" s="50">
        <v>266.4</v>
      </c>
      <c r="AK2133" s="51" t="s">
        <v>4032</v>
      </c>
      <c r="AL2133" s="82" t="s">
        <v>4204</v>
      </c>
      <c r="AM2133" s="41"/>
      <c r="AP2133" s="54"/>
      <c r="AQ2133" s="54"/>
      <c r="AR2133" s="54"/>
      <c r="AS2133" s="54"/>
    </row>
    <row r="2134" s="7" customFormat="1" ht="53" customHeight="1" spans="1:45">
      <c r="A2134" s="23" t="s">
        <v>139</v>
      </c>
      <c r="B2134" s="24" t="s">
        <v>4121</v>
      </c>
      <c r="C2134" s="25" t="s">
        <v>4210</v>
      </c>
      <c r="D2134" s="26" t="s">
        <v>4193</v>
      </c>
      <c r="E2134" s="27" t="s">
        <v>4211</v>
      </c>
      <c r="F2134" s="30" t="s">
        <v>396</v>
      </c>
      <c r="G2134" s="26" t="s">
        <v>404</v>
      </c>
      <c r="H2134" s="26" t="s">
        <v>146</v>
      </c>
      <c r="I2134" s="26" t="s">
        <v>147</v>
      </c>
      <c r="J2134" s="41" t="s">
        <v>148</v>
      </c>
      <c r="K2134" s="41" t="s">
        <v>149</v>
      </c>
      <c r="L2134" s="42">
        <v>7.5</v>
      </c>
      <c r="M2134" s="43">
        <v>7.5</v>
      </c>
      <c r="N2134" s="43">
        <v>7.5</v>
      </c>
      <c r="O2134" s="43"/>
      <c r="P2134" s="43"/>
      <c r="Q2134" s="43"/>
      <c r="R2134" s="47"/>
      <c r="S2134" s="48"/>
      <c r="T2134" s="26"/>
      <c r="U2134" s="23"/>
      <c r="V2134" s="48" t="str">
        <f t="shared" si="33"/>
        <v/>
      </c>
      <c r="W2134" s="48"/>
      <c r="X2134" s="48"/>
      <c r="Y2134" s="48"/>
      <c r="Z2134" s="48"/>
      <c r="AA2134" s="48" t="s">
        <v>135</v>
      </c>
      <c r="AB2134" s="41" t="s">
        <v>116</v>
      </c>
      <c r="AC2134" s="41" t="s">
        <v>116</v>
      </c>
      <c r="AD2134" s="41" t="s">
        <v>116</v>
      </c>
      <c r="AE2134" s="48" t="s">
        <v>136</v>
      </c>
      <c r="AF2134" s="41" t="s">
        <v>136</v>
      </c>
      <c r="AG2134" s="26">
        <v>47</v>
      </c>
      <c r="AH2134" s="50">
        <v>103.4</v>
      </c>
      <c r="AI2134" s="50">
        <v>75.2</v>
      </c>
      <c r="AJ2134" s="50">
        <v>169.2</v>
      </c>
      <c r="AK2134" s="51" t="s">
        <v>4032</v>
      </c>
      <c r="AL2134" s="82" t="s">
        <v>4212</v>
      </c>
      <c r="AM2134" s="41"/>
      <c r="AP2134" s="54"/>
      <c r="AQ2134" s="54"/>
      <c r="AR2134" s="54"/>
      <c r="AS2134" s="54"/>
    </row>
    <row r="2135" s="7" customFormat="1" ht="53" customHeight="1" spans="1:45">
      <c r="A2135" s="23" t="s">
        <v>139</v>
      </c>
      <c r="B2135" s="24" t="s">
        <v>4121</v>
      </c>
      <c r="C2135" s="25" t="s">
        <v>4213</v>
      </c>
      <c r="D2135" s="26" t="s">
        <v>4193</v>
      </c>
      <c r="E2135" s="27" t="s">
        <v>4214</v>
      </c>
      <c r="F2135" s="30" t="s">
        <v>396</v>
      </c>
      <c r="G2135" s="26" t="s">
        <v>407</v>
      </c>
      <c r="H2135" s="26" t="s">
        <v>146</v>
      </c>
      <c r="I2135" s="26" t="s">
        <v>147</v>
      </c>
      <c r="J2135" s="41" t="s">
        <v>148</v>
      </c>
      <c r="K2135" s="41" t="s">
        <v>149</v>
      </c>
      <c r="L2135" s="42">
        <v>13.5</v>
      </c>
      <c r="M2135" s="43">
        <v>13.5</v>
      </c>
      <c r="N2135" s="43">
        <v>13.5</v>
      </c>
      <c r="O2135" s="43"/>
      <c r="P2135" s="43"/>
      <c r="Q2135" s="43"/>
      <c r="R2135" s="47"/>
      <c r="S2135" s="48"/>
      <c r="T2135" s="26"/>
      <c r="U2135" s="23"/>
      <c r="V2135" s="48" t="str">
        <f t="shared" si="33"/>
        <v/>
      </c>
      <c r="W2135" s="48"/>
      <c r="X2135" s="48"/>
      <c r="Y2135" s="48"/>
      <c r="Z2135" s="48"/>
      <c r="AA2135" s="48" t="s">
        <v>135</v>
      </c>
      <c r="AB2135" s="41" t="s">
        <v>116</v>
      </c>
      <c r="AC2135" s="41" t="s">
        <v>136</v>
      </c>
      <c r="AD2135" s="41" t="s">
        <v>116</v>
      </c>
      <c r="AE2135" s="48" t="s">
        <v>136</v>
      </c>
      <c r="AF2135" s="41" t="s">
        <v>136</v>
      </c>
      <c r="AG2135" s="26">
        <v>46</v>
      </c>
      <c r="AH2135" s="50">
        <v>101.2</v>
      </c>
      <c r="AI2135" s="50">
        <v>73.6</v>
      </c>
      <c r="AJ2135" s="50">
        <v>165.6</v>
      </c>
      <c r="AK2135" s="51" t="s">
        <v>4032</v>
      </c>
      <c r="AL2135" s="82" t="s">
        <v>4215</v>
      </c>
      <c r="AM2135" s="41"/>
      <c r="AP2135" s="54"/>
      <c r="AQ2135" s="54"/>
      <c r="AR2135" s="54"/>
      <c r="AS2135" s="54"/>
    </row>
    <row r="2136" s="7" customFormat="1" ht="53" customHeight="1" spans="1:45">
      <c r="A2136" s="23" t="s">
        <v>139</v>
      </c>
      <c r="B2136" s="24" t="s">
        <v>4121</v>
      </c>
      <c r="C2136" s="25" t="s">
        <v>4216</v>
      </c>
      <c r="D2136" s="26" t="s">
        <v>4193</v>
      </c>
      <c r="E2136" s="27" t="s">
        <v>4217</v>
      </c>
      <c r="F2136" s="30" t="s">
        <v>396</v>
      </c>
      <c r="G2136" s="26" t="s">
        <v>444</v>
      </c>
      <c r="H2136" s="26" t="s">
        <v>146</v>
      </c>
      <c r="I2136" s="26" t="s">
        <v>147</v>
      </c>
      <c r="J2136" s="41" t="s">
        <v>148</v>
      </c>
      <c r="K2136" s="41" t="s">
        <v>149</v>
      </c>
      <c r="L2136" s="42">
        <v>0.75</v>
      </c>
      <c r="M2136" s="43">
        <v>0.75</v>
      </c>
      <c r="N2136" s="43">
        <v>0.75</v>
      </c>
      <c r="O2136" s="43"/>
      <c r="P2136" s="43"/>
      <c r="Q2136" s="43"/>
      <c r="R2136" s="47"/>
      <c r="S2136" s="48"/>
      <c r="T2136" s="26"/>
      <c r="U2136" s="23"/>
      <c r="V2136" s="48" t="str">
        <f t="shared" si="33"/>
        <v/>
      </c>
      <c r="W2136" s="48"/>
      <c r="X2136" s="48"/>
      <c r="Y2136" s="48"/>
      <c r="Z2136" s="48"/>
      <c r="AA2136" s="48" t="s">
        <v>135</v>
      </c>
      <c r="AB2136" s="41" t="s">
        <v>116</v>
      </c>
      <c r="AC2136" s="41" t="s">
        <v>116</v>
      </c>
      <c r="AD2136" s="41" t="s">
        <v>116</v>
      </c>
      <c r="AE2136" s="48" t="s">
        <v>136</v>
      </c>
      <c r="AF2136" s="41" t="s">
        <v>136</v>
      </c>
      <c r="AG2136" s="26">
        <v>30</v>
      </c>
      <c r="AH2136" s="50">
        <v>66</v>
      </c>
      <c r="AI2136" s="50">
        <v>48</v>
      </c>
      <c r="AJ2136" s="50">
        <v>108</v>
      </c>
      <c r="AK2136" s="51" t="s">
        <v>4032</v>
      </c>
      <c r="AL2136" s="82" t="s">
        <v>4218</v>
      </c>
      <c r="AM2136" s="41"/>
      <c r="AP2136" s="54"/>
      <c r="AQ2136" s="54"/>
      <c r="AR2136" s="54"/>
      <c r="AS2136" s="54"/>
    </row>
    <row r="2137" s="7" customFormat="1" ht="53" customHeight="1" spans="1:45">
      <c r="A2137" s="23" t="s">
        <v>139</v>
      </c>
      <c r="B2137" s="24" t="s">
        <v>4121</v>
      </c>
      <c r="C2137" s="25" t="s">
        <v>4219</v>
      </c>
      <c r="D2137" s="26" t="s">
        <v>4193</v>
      </c>
      <c r="E2137" s="27" t="s">
        <v>4220</v>
      </c>
      <c r="F2137" s="30" t="s">
        <v>396</v>
      </c>
      <c r="G2137" s="26" t="s">
        <v>601</v>
      </c>
      <c r="H2137" s="26" t="s">
        <v>146</v>
      </c>
      <c r="I2137" s="26" t="s">
        <v>147</v>
      </c>
      <c r="J2137" s="41" t="s">
        <v>148</v>
      </c>
      <c r="K2137" s="41" t="s">
        <v>149</v>
      </c>
      <c r="L2137" s="42">
        <v>0.48</v>
      </c>
      <c r="M2137" s="43">
        <v>0.48</v>
      </c>
      <c r="N2137" s="43">
        <v>0.48</v>
      </c>
      <c r="O2137" s="43"/>
      <c r="P2137" s="43"/>
      <c r="Q2137" s="43"/>
      <c r="R2137" s="47"/>
      <c r="S2137" s="48"/>
      <c r="T2137" s="26"/>
      <c r="U2137" s="23"/>
      <c r="V2137" s="48" t="str">
        <f t="shared" si="33"/>
        <v/>
      </c>
      <c r="W2137" s="48"/>
      <c r="X2137" s="48"/>
      <c r="Y2137" s="48"/>
      <c r="Z2137" s="48"/>
      <c r="AA2137" s="48" t="s">
        <v>135</v>
      </c>
      <c r="AB2137" s="41" t="s">
        <v>116</v>
      </c>
      <c r="AC2137" s="41" t="s">
        <v>116</v>
      </c>
      <c r="AD2137" s="41" t="s">
        <v>116</v>
      </c>
      <c r="AE2137" s="48" t="s">
        <v>136</v>
      </c>
      <c r="AF2137" s="41" t="s">
        <v>136</v>
      </c>
      <c r="AG2137" s="26">
        <v>18</v>
      </c>
      <c r="AH2137" s="50">
        <v>39.6</v>
      </c>
      <c r="AI2137" s="50">
        <v>28.8</v>
      </c>
      <c r="AJ2137" s="50">
        <v>64.8</v>
      </c>
      <c r="AK2137" s="51" t="s">
        <v>4032</v>
      </c>
      <c r="AL2137" s="82" t="s">
        <v>4221</v>
      </c>
      <c r="AM2137" s="41"/>
      <c r="AP2137" s="54"/>
      <c r="AQ2137" s="54"/>
      <c r="AR2137" s="54"/>
      <c r="AS2137" s="54"/>
    </row>
    <row r="2138" s="7" customFormat="1" ht="53" customHeight="1" spans="1:45">
      <c r="A2138" s="23" t="s">
        <v>139</v>
      </c>
      <c r="B2138" s="24" t="s">
        <v>4121</v>
      </c>
      <c r="C2138" s="25" t="s">
        <v>4222</v>
      </c>
      <c r="D2138" s="26" t="s">
        <v>4193</v>
      </c>
      <c r="E2138" s="27" t="s">
        <v>4209</v>
      </c>
      <c r="F2138" s="30" t="s">
        <v>396</v>
      </c>
      <c r="G2138" s="26" t="s">
        <v>410</v>
      </c>
      <c r="H2138" s="26" t="s">
        <v>146</v>
      </c>
      <c r="I2138" s="26" t="s">
        <v>147</v>
      </c>
      <c r="J2138" s="41" t="s">
        <v>148</v>
      </c>
      <c r="K2138" s="41" t="s">
        <v>149</v>
      </c>
      <c r="L2138" s="42">
        <v>3</v>
      </c>
      <c r="M2138" s="43">
        <v>3</v>
      </c>
      <c r="N2138" s="43">
        <v>3</v>
      </c>
      <c r="O2138" s="43"/>
      <c r="P2138" s="43"/>
      <c r="Q2138" s="43"/>
      <c r="R2138" s="47"/>
      <c r="S2138" s="48"/>
      <c r="T2138" s="26"/>
      <c r="U2138" s="23"/>
      <c r="V2138" s="48" t="str">
        <f t="shared" si="33"/>
        <v/>
      </c>
      <c r="W2138" s="48"/>
      <c r="X2138" s="48"/>
      <c r="Y2138" s="48"/>
      <c r="Z2138" s="48"/>
      <c r="AA2138" s="48" t="s">
        <v>135</v>
      </c>
      <c r="AB2138" s="41" t="s">
        <v>116</v>
      </c>
      <c r="AC2138" s="41" t="s">
        <v>116</v>
      </c>
      <c r="AD2138" s="41" t="s">
        <v>116</v>
      </c>
      <c r="AE2138" s="48" t="s">
        <v>136</v>
      </c>
      <c r="AF2138" s="41" t="s">
        <v>136</v>
      </c>
      <c r="AG2138" s="26">
        <v>47</v>
      </c>
      <c r="AH2138" s="50">
        <v>103.4</v>
      </c>
      <c r="AI2138" s="50">
        <v>75.2</v>
      </c>
      <c r="AJ2138" s="50">
        <v>169.2</v>
      </c>
      <c r="AK2138" s="51" t="s">
        <v>4032</v>
      </c>
      <c r="AL2138" s="82" t="s">
        <v>4212</v>
      </c>
      <c r="AM2138" s="41"/>
      <c r="AP2138" s="54"/>
      <c r="AQ2138" s="54"/>
      <c r="AR2138" s="54"/>
      <c r="AS2138" s="54"/>
    </row>
    <row r="2139" s="7" customFormat="1" ht="53" customHeight="1" spans="1:45">
      <c r="A2139" s="23" t="s">
        <v>139</v>
      </c>
      <c r="B2139" s="24" t="s">
        <v>4121</v>
      </c>
      <c r="C2139" s="25" t="s">
        <v>4223</v>
      </c>
      <c r="D2139" s="26" t="s">
        <v>4193</v>
      </c>
      <c r="E2139" s="27" t="s">
        <v>4224</v>
      </c>
      <c r="F2139" s="30" t="s">
        <v>396</v>
      </c>
      <c r="G2139" s="26" t="s">
        <v>2375</v>
      </c>
      <c r="H2139" s="26" t="s">
        <v>146</v>
      </c>
      <c r="I2139" s="26" t="s">
        <v>147</v>
      </c>
      <c r="J2139" s="41" t="s">
        <v>148</v>
      </c>
      <c r="K2139" s="41" t="s">
        <v>149</v>
      </c>
      <c r="L2139" s="42">
        <v>12</v>
      </c>
      <c r="M2139" s="43">
        <v>12</v>
      </c>
      <c r="N2139" s="43">
        <v>12</v>
      </c>
      <c r="O2139" s="43"/>
      <c r="P2139" s="43"/>
      <c r="Q2139" s="43"/>
      <c r="R2139" s="47"/>
      <c r="S2139" s="48"/>
      <c r="T2139" s="26"/>
      <c r="U2139" s="23"/>
      <c r="V2139" s="48" t="str">
        <f t="shared" si="33"/>
        <v/>
      </c>
      <c r="W2139" s="48"/>
      <c r="X2139" s="48"/>
      <c r="Y2139" s="48"/>
      <c r="Z2139" s="48"/>
      <c r="AA2139" s="48" t="s">
        <v>135</v>
      </c>
      <c r="AB2139" s="41" t="s">
        <v>116</v>
      </c>
      <c r="AC2139" s="41" t="s">
        <v>116</v>
      </c>
      <c r="AD2139" s="41" t="s">
        <v>116</v>
      </c>
      <c r="AE2139" s="48" t="s">
        <v>136</v>
      </c>
      <c r="AF2139" s="41" t="s">
        <v>136</v>
      </c>
      <c r="AG2139" s="26">
        <v>115</v>
      </c>
      <c r="AH2139" s="50">
        <v>253</v>
      </c>
      <c r="AI2139" s="50">
        <v>184</v>
      </c>
      <c r="AJ2139" s="50">
        <v>414</v>
      </c>
      <c r="AK2139" s="51" t="s">
        <v>4032</v>
      </c>
      <c r="AL2139" s="82" t="s">
        <v>4225</v>
      </c>
      <c r="AM2139" s="41"/>
      <c r="AP2139" s="54"/>
      <c r="AQ2139" s="54"/>
      <c r="AR2139" s="54"/>
      <c r="AS2139" s="54"/>
    </row>
    <row r="2140" s="7" customFormat="1" ht="53" customHeight="1" spans="1:45">
      <c r="A2140" s="23" t="s">
        <v>139</v>
      </c>
      <c r="B2140" s="24" t="s">
        <v>4121</v>
      </c>
      <c r="C2140" s="25" t="s">
        <v>4226</v>
      </c>
      <c r="D2140" s="26" t="s">
        <v>4193</v>
      </c>
      <c r="E2140" s="27" t="s">
        <v>4227</v>
      </c>
      <c r="F2140" s="30" t="s">
        <v>396</v>
      </c>
      <c r="G2140" s="26" t="s">
        <v>1989</v>
      </c>
      <c r="H2140" s="26" t="s">
        <v>146</v>
      </c>
      <c r="I2140" s="26" t="s">
        <v>147</v>
      </c>
      <c r="J2140" s="41" t="s">
        <v>148</v>
      </c>
      <c r="K2140" s="41" t="s">
        <v>149</v>
      </c>
      <c r="L2140" s="42">
        <v>4.5</v>
      </c>
      <c r="M2140" s="43">
        <v>4.5</v>
      </c>
      <c r="N2140" s="43">
        <v>4.5</v>
      </c>
      <c r="O2140" s="43"/>
      <c r="P2140" s="43"/>
      <c r="Q2140" s="43"/>
      <c r="R2140" s="47"/>
      <c r="S2140" s="48"/>
      <c r="T2140" s="26"/>
      <c r="U2140" s="23"/>
      <c r="V2140" s="48" t="str">
        <f t="shared" si="33"/>
        <v/>
      </c>
      <c r="W2140" s="48"/>
      <c r="X2140" s="48"/>
      <c r="Y2140" s="48"/>
      <c r="Z2140" s="48"/>
      <c r="AA2140" s="48" t="s">
        <v>135</v>
      </c>
      <c r="AB2140" s="41" t="s">
        <v>116</v>
      </c>
      <c r="AC2140" s="41" t="s">
        <v>136</v>
      </c>
      <c r="AD2140" s="41" t="s">
        <v>116</v>
      </c>
      <c r="AE2140" s="48" t="s">
        <v>136</v>
      </c>
      <c r="AF2140" s="41" t="s">
        <v>136</v>
      </c>
      <c r="AG2140" s="26">
        <v>33</v>
      </c>
      <c r="AH2140" s="50">
        <v>72.6</v>
      </c>
      <c r="AI2140" s="50">
        <v>52.8</v>
      </c>
      <c r="AJ2140" s="50">
        <v>118.8</v>
      </c>
      <c r="AK2140" s="51" t="s">
        <v>4032</v>
      </c>
      <c r="AL2140" s="82" t="s">
        <v>4207</v>
      </c>
      <c r="AM2140" s="41"/>
      <c r="AP2140" s="54"/>
      <c r="AQ2140" s="54"/>
      <c r="AR2140" s="54"/>
      <c r="AS2140" s="54"/>
    </row>
    <row r="2141" s="7" customFormat="1" ht="53" customHeight="1" spans="1:45">
      <c r="A2141" s="23" t="s">
        <v>139</v>
      </c>
      <c r="B2141" s="24" t="s">
        <v>4121</v>
      </c>
      <c r="C2141" s="25" t="s">
        <v>4228</v>
      </c>
      <c r="D2141" s="26" t="s">
        <v>4193</v>
      </c>
      <c r="E2141" s="27" t="s">
        <v>4227</v>
      </c>
      <c r="F2141" s="30" t="s">
        <v>396</v>
      </c>
      <c r="G2141" s="26" t="s">
        <v>1991</v>
      </c>
      <c r="H2141" s="26" t="s">
        <v>146</v>
      </c>
      <c r="I2141" s="26" t="s">
        <v>147</v>
      </c>
      <c r="J2141" s="41" t="s">
        <v>148</v>
      </c>
      <c r="K2141" s="41" t="s">
        <v>149</v>
      </c>
      <c r="L2141" s="42">
        <v>4.5</v>
      </c>
      <c r="M2141" s="43">
        <v>4.5</v>
      </c>
      <c r="N2141" s="43">
        <v>4.5</v>
      </c>
      <c r="O2141" s="43"/>
      <c r="P2141" s="43"/>
      <c r="Q2141" s="43"/>
      <c r="R2141" s="47"/>
      <c r="S2141" s="48"/>
      <c r="T2141" s="26"/>
      <c r="U2141" s="23"/>
      <c r="V2141" s="48" t="str">
        <f t="shared" si="33"/>
        <v/>
      </c>
      <c r="W2141" s="48"/>
      <c r="X2141" s="48"/>
      <c r="Y2141" s="48"/>
      <c r="Z2141" s="48"/>
      <c r="AA2141" s="48" t="s">
        <v>135</v>
      </c>
      <c r="AB2141" s="41" t="s">
        <v>116</v>
      </c>
      <c r="AC2141" s="41" t="s">
        <v>136</v>
      </c>
      <c r="AD2141" s="41" t="s">
        <v>116</v>
      </c>
      <c r="AE2141" s="48" t="s">
        <v>136</v>
      </c>
      <c r="AF2141" s="41" t="s">
        <v>136</v>
      </c>
      <c r="AG2141" s="26">
        <v>53</v>
      </c>
      <c r="AH2141" s="50">
        <v>116.6</v>
      </c>
      <c r="AI2141" s="50">
        <v>84.8</v>
      </c>
      <c r="AJ2141" s="50">
        <v>190.8</v>
      </c>
      <c r="AK2141" s="51" t="s">
        <v>4032</v>
      </c>
      <c r="AL2141" s="82" t="s">
        <v>4229</v>
      </c>
      <c r="AM2141" s="41"/>
      <c r="AP2141" s="54"/>
      <c r="AQ2141" s="54"/>
      <c r="AR2141" s="54"/>
      <c r="AS2141" s="54"/>
    </row>
    <row r="2142" s="7" customFormat="1" ht="53" customHeight="1" spans="1:45">
      <c r="A2142" s="23" t="s">
        <v>139</v>
      </c>
      <c r="B2142" s="24" t="s">
        <v>4121</v>
      </c>
      <c r="C2142" s="25" t="s">
        <v>4230</v>
      </c>
      <c r="D2142" s="26" t="s">
        <v>4193</v>
      </c>
      <c r="E2142" s="27" t="s">
        <v>4231</v>
      </c>
      <c r="F2142" s="30" t="s">
        <v>396</v>
      </c>
      <c r="G2142" s="26" t="s">
        <v>413</v>
      </c>
      <c r="H2142" s="26" t="s">
        <v>146</v>
      </c>
      <c r="I2142" s="26" t="s">
        <v>147</v>
      </c>
      <c r="J2142" s="41" t="s">
        <v>148</v>
      </c>
      <c r="K2142" s="41" t="s">
        <v>149</v>
      </c>
      <c r="L2142" s="42">
        <v>21</v>
      </c>
      <c r="M2142" s="43">
        <v>21</v>
      </c>
      <c r="N2142" s="43">
        <v>21</v>
      </c>
      <c r="O2142" s="43"/>
      <c r="P2142" s="43"/>
      <c r="Q2142" s="43"/>
      <c r="R2142" s="47"/>
      <c r="S2142" s="48"/>
      <c r="T2142" s="26"/>
      <c r="U2142" s="23"/>
      <c r="V2142" s="48" t="str">
        <f t="shared" si="33"/>
        <v/>
      </c>
      <c r="W2142" s="48"/>
      <c r="X2142" s="48"/>
      <c r="Y2142" s="48"/>
      <c r="Z2142" s="48"/>
      <c r="AA2142" s="48" t="s">
        <v>135</v>
      </c>
      <c r="AB2142" s="41" t="s">
        <v>116</v>
      </c>
      <c r="AC2142" s="41" t="s">
        <v>136</v>
      </c>
      <c r="AD2142" s="41" t="s">
        <v>116</v>
      </c>
      <c r="AE2142" s="48" t="s">
        <v>136</v>
      </c>
      <c r="AF2142" s="41" t="s">
        <v>136</v>
      </c>
      <c r="AG2142" s="26">
        <v>20</v>
      </c>
      <c r="AH2142" s="50">
        <v>44</v>
      </c>
      <c r="AI2142" s="50">
        <v>32</v>
      </c>
      <c r="AJ2142" s="50">
        <v>72</v>
      </c>
      <c r="AK2142" s="51" t="s">
        <v>4032</v>
      </c>
      <c r="AL2142" s="82" t="s">
        <v>4232</v>
      </c>
      <c r="AM2142" s="41"/>
      <c r="AP2142" s="54"/>
      <c r="AQ2142" s="54"/>
      <c r="AR2142" s="54"/>
      <c r="AS2142" s="54"/>
    </row>
    <row r="2143" s="7" customFormat="1" ht="53" customHeight="1" spans="1:45">
      <c r="A2143" s="23" t="s">
        <v>139</v>
      </c>
      <c r="B2143" s="24" t="s">
        <v>4121</v>
      </c>
      <c r="C2143" s="25" t="s">
        <v>4233</v>
      </c>
      <c r="D2143" s="26" t="s">
        <v>4193</v>
      </c>
      <c r="E2143" s="27" t="s">
        <v>4206</v>
      </c>
      <c r="F2143" s="28" t="s">
        <v>219</v>
      </c>
      <c r="G2143" s="26" t="s">
        <v>563</v>
      </c>
      <c r="H2143" s="26" t="s">
        <v>146</v>
      </c>
      <c r="I2143" s="26" t="s">
        <v>147</v>
      </c>
      <c r="J2143" s="41" t="s">
        <v>148</v>
      </c>
      <c r="K2143" s="41" t="s">
        <v>149</v>
      </c>
      <c r="L2143" s="42">
        <v>0.45</v>
      </c>
      <c r="M2143" s="43">
        <v>0.45</v>
      </c>
      <c r="N2143" s="43">
        <v>0.45</v>
      </c>
      <c r="O2143" s="43"/>
      <c r="P2143" s="43"/>
      <c r="Q2143" s="43"/>
      <c r="R2143" s="47"/>
      <c r="S2143" s="48"/>
      <c r="T2143" s="26"/>
      <c r="U2143" s="23"/>
      <c r="V2143" s="48" t="str">
        <f t="shared" si="33"/>
        <v/>
      </c>
      <c r="W2143" s="48"/>
      <c r="X2143" s="48"/>
      <c r="Y2143" s="48"/>
      <c r="Z2143" s="48"/>
      <c r="AA2143" s="48" t="s">
        <v>135</v>
      </c>
      <c r="AB2143" s="41" t="s">
        <v>116</v>
      </c>
      <c r="AC2143" s="41" t="s">
        <v>136</v>
      </c>
      <c r="AD2143" s="41" t="s">
        <v>116</v>
      </c>
      <c r="AE2143" s="48" t="s">
        <v>136</v>
      </c>
      <c r="AF2143" s="41" t="s">
        <v>136</v>
      </c>
      <c r="AG2143" s="26">
        <v>3</v>
      </c>
      <c r="AH2143" s="50">
        <v>6.6</v>
      </c>
      <c r="AI2143" s="50">
        <v>4.8</v>
      </c>
      <c r="AJ2143" s="50">
        <v>10.8</v>
      </c>
      <c r="AK2143" s="51" t="s">
        <v>4032</v>
      </c>
      <c r="AL2143" s="82" t="s">
        <v>4234</v>
      </c>
      <c r="AM2143" s="41"/>
      <c r="AP2143" s="54"/>
      <c r="AQ2143" s="54"/>
      <c r="AR2143" s="54"/>
      <c r="AS2143" s="54"/>
    </row>
    <row r="2144" s="7" customFormat="1" ht="53" customHeight="1" spans="1:45">
      <c r="A2144" s="23" t="s">
        <v>139</v>
      </c>
      <c r="B2144" s="24" t="s">
        <v>4121</v>
      </c>
      <c r="C2144" s="25" t="s">
        <v>4235</v>
      </c>
      <c r="D2144" s="26" t="s">
        <v>4193</v>
      </c>
      <c r="E2144" s="29" t="s">
        <v>4236</v>
      </c>
      <c r="F2144" s="28" t="s">
        <v>219</v>
      </c>
      <c r="G2144" s="26" t="s">
        <v>1886</v>
      </c>
      <c r="H2144" s="26" t="s">
        <v>146</v>
      </c>
      <c r="I2144" s="26" t="s">
        <v>147</v>
      </c>
      <c r="J2144" s="41" t="s">
        <v>148</v>
      </c>
      <c r="K2144" s="41" t="s">
        <v>149</v>
      </c>
      <c r="L2144" s="42">
        <v>4.35</v>
      </c>
      <c r="M2144" s="43">
        <v>4.35</v>
      </c>
      <c r="N2144" s="43">
        <v>4.35</v>
      </c>
      <c r="O2144" s="43"/>
      <c r="P2144" s="43"/>
      <c r="Q2144" s="43"/>
      <c r="R2144" s="47"/>
      <c r="S2144" s="48"/>
      <c r="T2144" s="26"/>
      <c r="U2144" s="23"/>
      <c r="V2144" s="48" t="str">
        <f t="shared" si="33"/>
        <v/>
      </c>
      <c r="W2144" s="48"/>
      <c r="X2144" s="48"/>
      <c r="Y2144" s="48"/>
      <c r="Z2144" s="48"/>
      <c r="AA2144" s="48" t="s">
        <v>135</v>
      </c>
      <c r="AB2144" s="41" t="s">
        <v>116</v>
      </c>
      <c r="AC2144" s="41" t="s">
        <v>116</v>
      </c>
      <c r="AD2144" s="41" t="s">
        <v>116</v>
      </c>
      <c r="AE2144" s="48" t="s">
        <v>136</v>
      </c>
      <c r="AF2144" s="41" t="s">
        <v>136</v>
      </c>
      <c r="AG2144" s="26">
        <v>22</v>
      </c>
      <c r="AH2144" s="50">
        <v>48.4</v>
      </c>
      <c r="AI2144" s="50">
        <v>35.2</v>
      </c>
      <c r="AJ2144" s="50">
        <v>79.2</v>
      </c>
      <c r="AK2144" s="51" t="s">
        <v>4032</v>
      </c>
      <c r="AL2144" s="82" t="s">
        <v>4237</v>
      </c>
      <c r="AM2144" s="41"/>
      <c r="AP2144" s="54"/>
      <c r="AQ2144" s="54"/>
      <c r="AR2144" s="54"/>
      <c r="AS2144" s="54"/>
    </row>
    <row r="2145" s="7" customFormat="1" ht="53" customHeight="1" spans="1:45">
      <c r="A2145" s="23" t="s">
        <v>139</v>
      </c>
      <c r="B2145" s="24" t="s">
        <v>4121</v>
      </c>
      <c r="C2145" s="25" t="s">
        <v>4238</v>
      </c>
      <c r="D2145" s="26" t="s">
        <v>4193</v>
      </c>
      <c r="E2145" s="27" t="s">
        <v>4239</v>
      </c>
      <c r="F2145" s="28" t="s">
        <v>219</v>
      </c>
      <c r="G2145" s="26" t="s">
        <v>566</v>
      </c>
      <c r="H2145" s="26" t="s">
        <v>146</v>
      </c>
      <c r="I2145" s="26" t="s">
        <v>147</v>
      </c>
      <c r="J2145" s="41" t="s">
        <v>148</v>
      </c>
      <c r="K2145" s="41" t="s">
        <v>149</v>
      </c>
      <c r="L2145" s="42">
        <v>15.75</v>
      </c>
      <c r="M2145" s="43">
        <v>15.75</v>
      </c>
      <c r="N2145" s="43">
        <v>15.75</v>
      </c>
      <c r="O2145" s="43"/>
      <c r="P2145" s="43"/>
      <c r="Q2145" s="43"/>
      <c r="R2145" s="47"/>
      <c r="S2145" s="48"/>
      <c r="T2145" s="26"/>
      <c r="U2145" s="23"/>
      <c r="V2145" s="48" t="str">
        <f t="shared" si="33"/>
        <v/>
      </c>
      <c r="W2145" s="48"/>
      <c r="X2145" s="48"/>
      <c r="Y2145" s="48"/>
      <c r="Z2145" s="48"/>
      <c r="AA2145" s="48" t="s">
        <v>135</v>
      </c>
      <c r="AB2145" s="41" t="s">
        <v>116</v>
      </c>
      <c r="AC2145" s="41" t="s">
        <v>136</v>
      </c>
      <c r="AD2145" s="41" t="s">
        <v>116</v>
      </c>
      <c r="AE2145" s="48" t="s">
        <v>136</v>
      </c>
      <c r="AF2145" s="41" t="s">
        <v>136</v>
      </c>
      <c r="AG2145" s="26">
        <v>105</v>
      </c>
      <c r="AH2145" s="50">
        <v>231</v>
      </c>
      <c r="AI2145" s="50">
        <v>168</v>
      </c>
      <c r="AJ2145" s="50">
        <v>378</v>
      </c>
      <c r="AK2145" s="51" t="s">
        <v>4032</v>
      </c>
      <c r="AL2145" s="82" t="s">
        <v>4240</v>
      </c>
      <c r="AM2145" s="41"/>
      <c r="AP2145" s="54"/>
      <c r="AQ2145" s="54"/>
      <c r="AR2145" s="54"/>
      <c r="AS2145" s="54"/>
    </row>
    <row r="2146" s="7" customFormat="1" ht="53" customHeight="1" spans="1:45">
      <c r="A2146" s="23" t="s">
        <v>139</v>
      </c>
      <c r="B2146" s="24" t="s">
        <v>4121</v>
      </c>
      <c r="C2146" s="25" t="s">
        <v>4241</v>
      </c>
      <c r="D2146" s="26" t="s">
        <v>4193</v>
      </c>
      <c r="E2146" s="27" t="s">
        <v>4242</v>
      </c>
      <c r="F2146" s="28" t="s">
        <v>219</v>
      </c>
      <c r="G2146" s="26" t="s">
        <v>573</v>
      </c>
      <c r="H2146" s="26" t="s">
        <v>146</v>
      </c>
      <c r="I2146" s="26" t="s">
        <v>147</v>
      </c>
      <c r="J2146" s="41" t="s">
        <v>148</v>
      </c>
      <c r="K2146" s="41" t="s">
        <v>149</v>
      </c>
      <c r="L2146" s="42">
        <v>7.35</v>
      </c>
      <c r="M2146" s="43">
        <v>7.35</v>
      </c>
      <c r="N2146" s="43">
        <v>7.35</v>
      </c>
      <c r="O2146" s="43"/>
      <c r="P2146" s="43"/>
      <c r="Q2146" s="43"/>
      <c r="R2146" s="47"/>
      <c r="S2146" s="48"/>
      <c r="T2146" s="26"/>
      <c r="U2146" s="23"/>
      <c r="V2146" s="48" t="str">
        <f t="shared" si="33"/>
        <v/>
      </c>
      <c r="W2146" s="48"/>
      <c r="X2146" s="48"/>
      <c r="Y2146" s="48"/>
      <c r="Z2146" s="48"/>
      <c r="AA2146" s="48" t="s">
        <v>135</v>
      </c>
      <c r="AB2146" s="41" t="s">
        <v>116</v>
      </c>
      <c r="AC2146" s="41" t="s">
        <v>116</v>
      </c>
      <c r="AD2146" s="41" t="s">
        <v>116</v>
      </c>
      <c r="AE2146" s="48" t="s">
        <v>136</v>
      </c>
      <c r="AF2146" s="41" t="s">
        <v>136</v>
      </c>
      <c r="AG2146" s="26">
        <v>49</v>
      </c>
      <c r="AH2146" s="50">
        <v>107.8</v>
      </c>
      <c r="AI2146" s="50">
        <v>78.4</v>
      </c>
      <c r="AJ2146" s="50">
        <v>176.4</v>
      </c>
      <c r="AK2146" s="51" t="s">
        <v>4032</v>
      </c>
      <c r="AL2146" s="82" t="s">
        <v>4243</v>
      </c>
      <c r="AM2146" s="41"/>
      <c r="AP2146" s="54"/>
      <c r="AQ2146" s="54"/>
      <c r="AR2146" s="54"/>
      <c r="AS2146" s="54"/>
    </row>
    <row r="2147" s="7" customFormat="1" ht="53" customHeight="1" spans="1:45">
      <c r="A2147" s="23" t="s">
        <v>139</v>
      </c>
      <c r="B2147" s="24" t="s">
        <v>4121</v>
      </c>
      <c r="C2147" s="25" t="s">
        <v>4244</v>
      </c>
      <c r="D2147" s="26" t="s">
        <v>4193</v>
      </c>
      <c r="E2147" s="27" t="s">
        <v>4245</v>
      </c>
      <c r="F2147" s="28" t="s">
        <v>219</v>
      </c>
      <c r="G2147" s="26" t="s">
        <v>220</v>
      </c>
      <c r="H2147" s="26" t="s">
        <v>146</v>
      </c>
      <c r="I2147" s="26" t="s">
        <v>147</v>
      </c>
      <c r="J2147" s="41" t="s">
        <v>148</v>
      </c>
      <c r="K2147" s="41" t="s">
        <v>149</v>
      </c>
      <c r="L2147" s="42">
        <v>5.1</v>
      </c>
      <c r="M2147" s="43">
        <v>5.1</v>
      </c>
      <c r="N2147" s="43">
        <v>5.1</v>
      </c>
      <c r="O2147" s="43"/>
      <c r="P2147" s="43"/>
      <c r="Q2147" s="43"/>
      <c r="R2147" s="47"/>
      <c r="S2147" s="48"/>
      <c r="T2147" s="26"/>
      <c r="U2147" s="23"/>
      <c r="V2147" s="48" t="str">
        <f t="shared" si="33"/>
        <v/>
      </c>
      <c r="W2147" s="48"/>
      <c r="X2147" s="48"/>
      <c r="Y2147" s="48"/>
      <c r="Z2147" s="48"/>
      <c r="AA2147" s="48" t="s">
        <v>135</v>
      </c>
      <c r="AB2147" s="41" t="s">
        <v>116</v>
      </c>
      <c r="AC2147" s="41" t="s">
        <v>136</v>
      </c>
      <c r="AD2147" s="41" t="s">
        <v>116</v>
      </c>
      <c r="AE2147" s="48" t="s">
        <v>136</v>
      </c>
      <c r="AF2147" s="41" t="s">
        <v>136</v>
      </c>
      <c r="AG2147" s="26">
        <v>30</v>
      </c>
      <c r="AH2147" s="50">
        <v>66</v>
      </c>
      <c r="AI2147" s="50">
        <v>48</v>
      </c>
      <c r="AJ2147" s="50">
        <v>108</v>
      </c>
      <c r="AK2147" s="51" t="s">
        <v>4032</v>
      </c>
      <c r="AL2147" s="82" t="s">
        <v>4218</v>
      </c>
      <c r="AM2147" s="41"/>
      <c r="AP2147" s="54"/>
      <c r="AQ2147" s="54"/>
      <c r="AR2147" s="54"/>
      <c r="AS2147" s="54"/>
    </row>
    <row r="2148" s="7" customFormat="1" ht="53" customHeight="1" spans="1:45">
      <c r="A2148" s="23" t="s">
        <v>139</v>
      </c>
      <c r="B2148" s="24" t="s">
        <v>4121</v>
      </c>
      <c r="C2148" s="25" t="s">
        <v>4246</v>
      </c>
      <c r="D2148" s="26" t="s">
        <v>4193</v>
      </c>
      <c r="E2148" s="26" t="s">
        <v>4209</v>
      </c>
      <c r="F2148" s="28" t="s">
        <v>1324</v>
      </c>
      <c r="G2148" s="26" t="s">
        <v>1732</v>
      </c>
      <c r="H2148" s="26" t="s">
        <v>146</v>
      </c>
      <c r="I2148" s="26" t="s">
        <v>147</v>
      </c>
      <c r="J2148" s="41" t="s">
        <v>148</v>
      </c>
      <c r="K2148" s="41" t="s">
        <v>149</v>
      </c>
      <c r="L2148" s="42">
        <v>3</v>
      </c>
      <c r="M2148" s="43">
        <v>3</v>
      </c>
      <c r="N2148" s="43">
        <v>3</v>
      </c>
      <c r="O2148" s="43"/>
      <c r="P2148" s="43"/>
      <c r="Q2148" s="43"/>
      <c r="R2148" s="47"/>
      <c r="S2148" s="48"/>
      <c r="T2148" s="26"/>
      <c r="U2148" s="23"/>
      <c r="V2148" s="48" t="str">
        <f t="shared" si="33"/>
        <v/>
      </c>
      <c r="W2148" s="48"/>
      <c r="X2148" s="48"/>
      <c r="Y2148" s="48"/>
      <c r="Z2148" s="48"/>
      <c r="AA2148" s="48" t="s">
        <v>135</v>
      </c>
      <c r="AB2148" s="41" t="s">
        <v>116</v>
      </c>
      <c r="AC2148" s="41" t="s">
        <v>136</v>
      </c>
      <c r="AD2148" s="41" t="s">
        <v>116</v>
      </c>
      <c r="AE2148" s="48" t="s">
        <v>136</v>
      </c>
      <c r="AF2148" s="41" t="s">
        <v>136</v>
      </c>
      <c r="AG2148" s="26">
        <v>10</v>
      </c>
      <c r="AH2148" s="50">
        <v>22</v>
      </c>
      <c r="AI2148" s="50">
        <v>16</v>
      </c>
      <c r="AJ2148" s="50">
        <v>36</v>
      </c>
      <c r="AK2148" s="51" t="s">
        <v>4032</v>
      </c>
      <c r="AL2148" s="82" t="s">
        <v>4247</v>
      </c>
      <c r="AM2148" s="41"/>
      <c r="AP2148" s="54"/>
      <c r="AQ2148" s="54"/>
      <c r="AR2148" s="54"/>
      <c r="AS2148" s="54"/>
    </row>
    <row r="2149" s="7" customFormat="1" ht="53" customHeight="1" spans="1:45">
      <c r="A2149" s="23" t="s">
        <v>139</v>
      </c>
      <c r="B2149" s="24" t="s">
        <v>4121</v>
      </c>
      <c r="C2149" s="25" t="s">
        <v>4248</v>
      </c>
      <c r="D2149" s="26" t="s">
        <v>4193</v>
      </c>
      <c r="E2149" s="26" t="s">
        <v>4249</v>
      </c>
      <c r="F2149" s="28" t="s">
        <v>1324</v>
      </c>
      <c r="G2149" s="26" t="s">
        <v>4048</v>
      </c>
      <c r="H2149" s="26" t="s">
        <v>146</v>
      </c>
      <c r="I2149" s="26" t="s">
        <v>147</v>
      </c>
      <c r="J2149" s="41" t="s">
        <v>148</v>
      </c>
      <c r="K2149" s="41" t="s">
        <v>149</v>
      </c>
      <c r="L2149" s="42">
        <v>6.9</v>
      </c>
      <c r="M2149" s="43">
        <v>6.9</v>
      </c>
      <c r="N2149" s="43">
        <v>6.9</v>
      </c>
      <c r="O2149" s="43"/>
      <c r="P2149" s="43"/>
      <c r="Q2149" s="43"/>
      <c r="R2149" s="47"/>
      <c r="S2149" s="48"/>
      <c r="T2149" s="26"/>
      <c r="U2149" s="23"/>
      <c r="V2149" s="48" t="str">
        <f t="shared" si="33"/>
        <v/>
      </c>
      <c r="W2149" s="48"/>
      <c r="X2149" s="48"/>
      <c r="Y2149" s="48"/>
      <c r="Z2149" s="48"/>
      <c r="AA2149" s="48" t="s">
        <v>135</v>
      </c>
      <c r="AB2149" s="41" t="s">
        <v>116</v>
      </c>
      <c r="AC2149" s="41" t="s">
        <v>136</v>
      </c>
      <c r="AD2149" s="41" t="s">
        <v>116</v>
      </c>
      <c r="AE2149" s="48" t="s">
        <v>136</v>
      </c>
      <c r="AF2149" s="41" t="s">
        <v>136</v>
      </c>
      <c r="AG2149" s="26">
        <v>15</v>
      </c>
      <c r="AH2149" s="50">
        <v>33</v>
      </c>
      <c r="AI2149" s="50">
        <v>24</v>
      </c>
      <c r="AJ2149" s="50">
        <v>54</v>
      </c>
      <c r="AK2149" s="51" t="s">
        <v>4032</v>
      </c>
      <c r="AL2149" s="82" t="s">
        <v>4250</v>
      </c>
      <c r="AM2149" s="41"/>
      <c r="AP2149" s="54"/>
      <c r="AQ2149" s="54"/>
      <c r="AR2149" s="54"/>
      <c r="AS2149" s="54"/>
    </row>
    <row r="2150" s="7" customFormat="1" ht="53" customHeight="1" spans="1:45">
      <c r="A2150" s="23" t="s">
        <v>139</v>
      </c>
      <c r="B2150" s="24" t="s">
        <v>4121</v>
      </c>
      <c r="C2150" s="25" t="s">
        <v>4251</v>
      </c>
      <c r="D2150" s="26" t="s">
        <v>4193</v>
      </c>
      <c r="E2150" s="26" t="s">
        <v>4252</v>
      </c>
      <c r="F2150" s="28" t="s">
        <v>1324</v>
      </c>
      <c r="G2150" s="26" t="s">
        <v>1493</v>
      </c>
      <c r="H2150" s="26" t="s">
        <v>146</v>
      </c>
      <c r="I2150" s="26" t="s">
        <v>147</v>
      </c>
      <c r="J2150" s="41" t="s">
        <v>148</v>
      </c>
      <c r="K2150" s="41" t="s">
        <v>149</v>
      </c>
      <c r="L2150" s="42">
        <v>0.3</v>
      </c>
      <c r="M2150" s="43">
        <v>0.3</v>
      </c>
      <c r="N2150" s="43">
        <v>0.3</v>
      </c>
      <c r="O2150" s="43"/>
      <c r="P2150" s="43"/>
      <c r="Q2150" s="43"/>
      <c r="R2150" s="47"/>
      <c r="S2150" s="48"/>
      <c r="T2150" s="26"/>
      <c r="U2150" s="23"/>
      <c r="V2150" s="48" t="str">
        <f t="shared" si="33"/>
        <v/>
      </c>
      <c r="W2150" s="48"/>
      <c r="X2150" s="48"/>
      <c r="Y2150" s="48"/>
      <c r="Z2150" s="48"/>
      <c r="AA2150" s="48" t="s">
        <v>135</v>
      </c>
      <c r="AB2150" s="41" t="s">
        <v>116</v>
      </c>
      <c r="AC2150" s="41" t="s">
        <v>136</v>
      </c>
      <c r="AD2150" s="41" t="s">
        <v>116</v>
      </c>
      <c r="AE2150" s="48" t="s">
        <v>136</v>
      </c>
      <c r="AF2150" s="41" t="s">
        <v>136</v>
      </c>
      <c r="AG2150" s="26">
        <v>10</v>
      </c>
      <c r="AH2150" s="50">
        <v>22</v>
      </c>
      <c r="AI2150" s="50">
        <v>16</v>
      </c>
      <c r="AJ2150" s="50">
        <v>36</v>
      </c>
      <c r="AK2150" s="51" t="s">
        <v>4032</v>
      </c>
      <c r="AL2150" s="82" t="s">
        <v>4247</v>
      </c>
      <c r="AM2150" s="41"/>
      <c r="AP2150" s="54"/>
      <c r="AQ2150" s="54"/>
      <c r="AR2150" s="54"/>
      <c r="AS2150" s="54"/>
    </row>
    <row r="2151" s="7" customFormat="1" ht="53" customHeight="1" spans="1:45">
      <c r="A2151" s="23" t="s">
        <v>139</v>
      </c>
      <c r="B2151" s="24" t="s">
        <v>4121</v>
      </c>
      <c r="C2151" s="25" t="s">
        <v>4253</v>
      </c>
      <c r="D2151" s="26" t="s">
        <v>4193</v>
      </c>
      <c r="E2151" s="27" t="s">
        <v>4209</v>
      </c>
      <c r="F2151" s="28" t="s">
        <v>224</v>
      </c>
      <c r="G2151" s="26" t="s">
        <v>417</v>
      </c>
      <c r="H2151" s="26" t="s">
        <v>146</v>
      </c>
      <c r="I2151" s="26" t="s">
        <v>147</v>
      </c>
      <c r="J2151" s="41" t="s">
        <v>148</v>
      </c>
      <c r="K2151" s="41" t="s">
        <v>149</v>
      </c>
      <c r="L2151" s="42">
        <v>3</v>
      </c>
      <c r="M2151" s="43">
        <v>3</v>
      </c>
      <c r="N2151" s="43">
        <v>3</v>
      </c>
      <c r="O2151" s="43"/>
      <c r="P2151" s="43"/>
      <c r="Q2151" s="43"/>
      <c r="R2151" s="47"/>
      <c r="S2151" s="48"/>
      <c r="T2151" s="26"/>
      <c r="U2151" s="23"/>
      <c r="V2151" s="48" t="str">
        <f t="shared" si="33"/>
        <v/>
      </c>
      <c r="W2151" s="48"/>
      <c r="X2151" s="48"/>
      <c r="Y2151" s="48"/>
      <c r="Z2151" s="48"/>
      <c r="AA2151" s="48" t="s">
        <v>135</v>
      </c>
      <c r="AB2151" s="41" t="s">
        <v>116</v>
      </c>
      <c r="AC2151" s="41" t="s">
        <v>136</v>
      </c>
      <c r="AD2151" s="41" t="s">
        <v>116</v>
      </c>
      <c r="AE2151" s="48" t="s">
        <v>136</v>
      </c>
      <c r="AF2151" s="41" t="s">
        <v>136</v>
      </c>
      <c r="AG2151" s="26">
        <v>37</v>
      </c>
      <c r="AH2151" s="50">
        <v>81.4</v>
      </c>
      <c r="AI2151" s="50">
        <v>59.2</v>
      </c>
      <c r="AJ2151" s="50">
        <v>133.2</v>
      </c>
      <c r="AK2151" s="51" t="s">
        <v>4032</v>
      </c>
      <c r="AL2151" s="82" t="s">
        <v>4254</v>
      </c>
      <c r="AM2151" s="41"/>
      <c r="AP2151" s="54"/>
      <c r="AQ2151" s="54"/>
      <c r="AR2151" s="54"/>
      <c r="AS2151" s="54"/>
    </row>
    <row r="2152" s="7" customFormat="1" ht="53" customHeight="1" spans="1:45">
      <c r="A2152" s="23" t="s">
        <v>139</v>
      </c>
      <c r="B2152" s="24" t="s">
        <v>4121</v>
      </c>
      <c r="C2152" s="25" t="s">
        <v>4255</v>
      </c>
      <c r="D2152" s="26" t="s">
        <v>4193</v>
      </c>
      <c r="E2152" s="27" t="s">
        <v>4256</v>
      </c>
      <c r="F2152" s="28" t="s">
        <v>224</v>
      </c>
      <c r="G2152" s="26" t="s">
        <v>225</v>
      </c>
      <c r="H2152" s="26" t="s">
        <v>146</v>
      </c>
      <c r="I2152" s="26" t="s">
        <v>147</v>
      </c>
      <c r="J2152" s="41" t="s">
        <v>148</v>
      </c>
      <c r="K2152" s="41" t="s">
        <v>149</v>
      </c>
      <c r="L2152" s="42">
        <v>150</v>
      </c>
      <c r="M2152" s="43">
        <v>150</v>
      </c>
      <c r="N2152" s="43">
        <v>150</v>
      </c>
      <c r="O2152" s="43"/>
      <c r="P2152" s="43"/>
      <c r="Q2152" s="43"/>
      <c r="R2152" s="47"/>
      <c r="S2152" s="48"/>
      <c r="T2152" s="26"/>
      <c r="U2152" s="23"/>
      <c r="V2152" s="48" t="str">
        <f t="shared" si="33"/>
        <v/>
      </c>
      <c r="W2152" s="48"/>
      <c r="X2152" s="48"/>
      <c r="Y2152" s="48"/>
      <c r="Z2152" s="48"/>
      <c r="AA2152" s="48" t="s">
        <v>135</v>
      </c>
      <c r="AB2152" s="41" t="s">
        <v>116</v>
      </c>
      <c r="AC2152" s="41" t="s">
        <v>136</v>
      </c>
      <c r="AD2152" s="41" t="s">
        <v>116</v>
      </c>
      <c r="AE2152" s="48" t="s">
        <v>136</v>
      </c>
      <c r="AF2152" s="41" t="s">
        <v>136</v>
      </c>
      <c r="AG2152" s="26">
        <v>65</v>
      </c>
      <c r="AH2152" s="50">
        <v>143</v>
      </c>
      <c r="AI2152" s="50">
        <v>104</v>
      </c>
      <c r="AJ2152" s="50">
        <v>234</v>
      </c>
      <c r="AK2152" s="51" t="s">
        <v>4032</v>
      </c>
      <c r="AL2152" s="82" t="s">
        <v>4257</v>
      </c>
      <c r="AM2152" s="41"/>
      <c r="AP2152" s="54"/>
      <c r="AQ2152" s="54"/>
      <c r="AR2152" s="54"/>
      <c r="AS2152" s="54"/>
    </row>
    <row r="2153" s="7" customFormat="1" ht="53" customHeight="1" spans="1:45">
      <c r="A2153" s="23" t="s">
        <v>139</v>
      </c>
      <c r="B2153" s="24" t="s">
        <v>4121</v>
      </c>
      <c r="C2153" s="25" t="s">
        <v>4258</v>
      </c>
      <c r="D2153" s="26" t="s">
        <v>4193</v>
      </c>
      <c r="E2153" s="27" t="s">
        <v>4259</v>
      </c>
      <c r="F2153" s="28" t="s">
        <v>224</v>
      </c>
      <c r="G2153" s="26" t="s">
        <v>1045</v>
      </c>
      <c r="H2153" s="26" t="s">
        <v>146</v>
      </c>
      <c r="I2153" s="26" t="s">
        <v>147</v>
      </c>
      <c r="J2153" s="41" t="s">
        <v>148</v>
      </c>
      <c r="K2153" s="41" t="s">
        <v>149</v>
      </c>
      <c r="L2153" s="42">
        <v>0.15</v>
      </c>
      <c r="M2153" s="43">
        <v>0.15</v>
      </c>
      <c r="N2153" s="43">
        <v>0.15</v>
      </c>
      <c r="O2153" s="43"/>
      <c r="P2153" s="43"/>
      <c r="Q2153" s="43"/>
      <c r="R2153" s="47"/>
      <c r="S2153" s="48"/>
      <c r="T2153" s="26"/>
      <c r="U2153" s="23"/>
      <c r="V2153" s="48" t="str">
        <f t="shared" si="33"/>
        <v/>
      </c>
      <c r="W2153" s="48"/>
      <c r="X2153" s="48"/>
      <c r="Y2153" s="48"/>
      <c r="Z2153" s="48"/>
      <c r="AA2153" s="48" t="s">
        <v>135</v>
      </c>
      <c r="AB2153" s="41" t="s">
        <v>116</v>
      </c>
      <c r="AC2153" s="41" t="s">
        <v>136</v>
      </c>
      <c r="AD2153" s="41" t="s">
        <v>116</v>
      </c>
      <c r="AE2153" s="48" t="s">
        <v>136</v>
      </c>
      <c r="AF2153" s="41" t="s">
        <v>136</v>
      </c>
      <c r="AG2153" s="26">
        <v>25</v>
      </c>
      <c r="AH2153" s="50">
        <v>55</v>
      </c>
      <c r="AI2153" s="50">
        <v>40</v>
      </c>
      <c r="AJ2153" s="50">
        <v>90</v>
      </c>
      <c r="AK2153" s="51" t="s">
        <v>4032</v>
      </c>
      <c r="AL2153" s="82" t="s">
        <v>4260</v>
      </c>
      <c r="AM2153" s="41"/>
      <c r="AP2153" s="54"/>
      <c r="AQ2153" s="54"/>
      <c r="AR2153" s="54"/>
      <c r="AS2153" s="54"/>
    </row>
    <row r="2154" s="7" customFormat="1" ht="53" customHeight="1" spans="1:45">
      <c r="A2154" s="23" t="s">
        <v>139</v>
      </c>
      <c r="B2154" s="24" t="s">
        <v>4121</v>
      </c>
      <c r="C2154" s="25" t="s">
        <v>4261</v>
      </c>
      <c r="D2154" s="26" t="s">
        <v>4193</v>
      </c>
      <c r="E2154" s="27" t="s">
        <v>4262</v>
      </c>
      <c r="F2154" s="28" t="s">
        <v>224</v>
      </c>
      <c r="G2154" s="27" t="s">
        <v>229</v>
      </c>
      <c r="H2154" s="26" t="s">
        <v>146</v>
      </c>
      <c r="I2154" s="26" t="s">
        <v>147</v>
      </c>
      <c r="J2154" s="41" t="s">
        <v>148</v>
      </c>
      <c r="K2154" s="41" t="s">
        <v>149</v>
      </c>
      <c r="L2154" s="42">
        <v>9</v>
      </c>
      <c r="M2154" s="43">
        <v>9</v>
      </c>
      <c r="N2154" s="43">
        <v>9</v>
      </c>
      <c r="O2154" s="43"/>
      <c r="P2154" s="43"/>
      <c r="Q2154" s="43"/>
      <c r="R2154" s="47"/>
      <c r="S2154" s="48"/>
      <c r="T2154" s="27"/>
      <c r="U2154" s="23"/>
      <c r="V2154" s="48" t="str">
        <f t="shared" si="33"/>
        <v/>
      </c>
      <c r="W2154" s="48"/>
      <c r="X2154" s="48"/>
      <c r="Y2154" s="48"/>
      <c r="Z2154" s="48"/>
      <c r="AA2154" s="48" t="s">
        <v>135</v>
      </c>
      <c r="AB2154" s="41" t="s">
        <v>116</v>
      </c>
      <c r="AC2154" s="41" t="s">
        <v>136</v>
      </c>
      <c r="AD2154" s="41" t="s">
        <v>116</v>
      </c>
      <c r="AE2154" s="48" t="s">
        <v>136</v>
      </c>
      <c r="AF2154" s="41" t="s">
        <v>136</v>
      </c>
      <c r="AG2154" s="26">
        <v>49</v>
      </c>
      <c r="AH2154" s="50">
        <v>107.8</v>
      </c>
      <c r="AI2154" s="50">
        <v>78.4</v>
      </c>
      <c r="AJ2154" s="50">
        <v>176.4</v>
      </c>
      <c r="AK2154" s="51" t="s">
        <v>4032</v>
      </c>
      <c r="AL2154" s="82" t="s">
        <v>4243</v>
      </c>
      <c r="AM2154" s="41"/>
      <c r="AP2154" s="54"/>
      <c r="AQ2154" s="54"/>
      <c r="AR2154" s="54"/>
      <c r="AS2154" s="54"/>
    </row>
    <row r="2155" s="7" customFormat="1" ht="53" customHeight="1" spans="1:45">
      <c r="A2155" s="23" t="s">
        <v>139</v>
      </c>
      <c r="B2155" s="24" t="s">
        <v>4121</v>
      </c>
      <c r="C2155" s="25" t="s">
        <v>4263</v>
      </c>
      <c r="D2155" s="26" t="s">
        <v>4193</v>
      </c>
      <c r="E2155" s="27" t="s">
        <v>4264</v>
      </c>
      <c r="F2155" s="28" t="s">
        <v>224</v>
      </c>
      <c r="G2155" s="26" t="s">
        <v>356</v>
      </c>
      <c r="H2155" s="26" t="s">
        <v>146</v>
      </c>
      <c r="I2155" s="26" t="s">
        <v>147</v>
      </c>
      <c r="J2155" s="41" t="s">
        <v>148</v>
      </c>
      <c r="K2155" s="41" t="s">
        <v>149</v>
      </c>
      <c r="L2155" s="42">
        <v>6</v>
      </c>
      <c r="M2155" s="43">
        <v>6</v>
      </c>
      <c r="N2155" s="43">
        <v>6</v>
      </c>
      <c r="O2155" s="43"/>
      <c r="P2155" s="43"/>
      <c r="Q2155" s="43"/>
      <c r="R2155" s="47"/>
      <c r="S2155" s="48"/>
      <c r="T2155" s="26"/>
      <c r="U2155" s="23"/>
      <c r="V2155" s="48" t="str">
        <f t="shared" si="33"/>
        <v/>
      </c>
      <c r="W2155" s="48"/>
      <c r="X2155" s="48"/>
      <c r="Y2155" s="48"/>
      <c r="Z2155" s="48"/>
      <c r="AA2155" s="48" t="s">
        <v>135</v>
      </c>
      <c r="AB2155" s="41" t="s">
        <v>116</v>
      </c>
      <c r="AC2155" s="41" t="s">
        <v>116</v>
      </c>
      <c r="AD2155" s="41" t="s">
        <v>116</v>
      </c>
      <c r="AE2155" s="48" t="s">
        <v>136</v>
      </c>
      <c r="AF2155" s="41" t="s">
        <v>136</v>
      </c>
      <c r="AG2155" s="26">
        <v>49</v>
      </c>
      <c r="AH2155" s="50">
        <v>107.8</v>
      </c>
      <c r="AI2155" s="50">
        <v>78.4</v>
      </c>
      <c r="AJ2155" s="50">
        <v>176.4</v>
      </c>
      <c r="AK2155" s="51" t="s">
        <v>4032</v>
      </c>
      <c r="AL2155" s="82" t="s">
        <v>4243</v>
      </c>
      <c r="AM2155" s="41"/>
      <c r="AP2155" s="54"/>
      <c r="AQ2155" s="54"/>
      <c r="AR2155" s="54"/>
      <c r="AS2155" s="54"/>
    </row>
    <row r="2156" s="7" customFormat="1" ht="53" customHeight="1" spans="1:45">
      <c r="A2156" s="23" t="s">
        <v>139</v>
      </c>
      <c r="B2156" s="24" t="s">
        <v>4121</v>
      </c>
      <c r="C2156" s="25" t="s">
        <v>4265</v>
      </c>
      <c r="D2156" s="26" t="s">
        <v>4193</v>
      </c>
      <c r="E2156" s="27" t="s">
        <v>4224</v>
      </c>
      <c r="F2156" s="28" t="s">
        <v>224</v>
      </c>
      <c r="G2156" s="26" t="s">
        <v>429</v>
      </c>
      <c r="H2156" s="26" t="s">
        <v>146</v>
      </c>
      <c r="I2156" s="26" t="s">
        <v>147</v>
      </c>
      <c r="J2156" s="41" t="s">
        <v>148</v>
      </c>
      <c r="K2156" s="41" t="s">
        <v>149</v>
      </c>
      <c r="L2156" s="42">
        <v>12</v>
      </c>
      <c r="M2156" s="43">
        <v>12</v>
      </c>
      <c r="N2156" s="43">
        <v>12</v>
      </c>
      <c r="O2156" s="43"/>
      <c r="P2156" s="43"/>
      <c r="Q2156" s="43"/>
      <c r="R2156" s="47"/>
      <c r="S2156" s="48"/>
      <c r="T2156" s="26"/>
      <c r="U2156" s="23"/>
      <c r="V2156" s="48" t="str">
        <f t="shared" si="33"/>
        <v/>
      </c>
      <c r="W2156" s="48"/>
      <c r="X2156" s="48"/>
      <c r="Y2156" s="48"/>
      <c r="Z2156" s="48"/>
      <c r="AA2156" s="48" t="s">
        <v>135</v>
      </c>
      <c r="AB2156" s="41" t="s">
        <v>116</v>
      </c>
      <c r="AC2156" s="41" t="s">
        <v>116</v>
      </c>
      <c r="AD2156" s="41" t="s">
        <v>116</v>
      </c>
      <c r="AE2156" s="48" t="s">
        <v>136</v>
      </c>
      <c r="AF2156" s="41" t="s">
        <v>136</v>
      </c>
      <c r="AG2156" s="26">
        <v>69</v>
      </c>
      <c r="AH2156" s="50">
        <v>151.8</v>
      </c>
      <c r="AI2156" s="50">
        <v>110.4</v>
      </c>
      <c r="AJ2156" s="50">
        <v>248.4</v>
      </c>
      <c r="AK2156" s="51" t="s">
        <v>4032</v>
      </c>
      <c r="AL2156" s="82" t="s">
        <v>4266</v>
      </c>
      <c r="AM2156" s="41"/>
      <c r="AP2156" s="54"/>
      <c r="AQ2156" s="54"/>
      <c r="AR2156" s="54"/>
      <c r="AS2156" s="54"/>
    </row>
    <row r="2157" s="7" customFormat="1" ht="53" customHeight="1" spans="1:45">
      <c r="A2157" s="23" t="s">
        <v>139</v>
      </c>
      <c r="B2157" s="24" t="s">
        <v>4121</v>
      </c>
      <c r="C2157" s="25" t="s">
        <v>4267</v>
      </c>
      <c r="D2157" s="26" t="s">
        <v>4193</v>
      </c>
      <c r="E2157" s="27" t="s">
        <v>4227</v>
      </c>
      <c r="F2157" s="28" t="s">
        <v>224</v>
      </c>
      <c r="G2157" s="26" t="s">
        <v>233</v>
      </c>
      <c r="H2157" s="26" t="s">
        <v>146</v>
      </c>
      <c r="I2157" s="26" t="s">
        <v>147</v>
      </c>
      <c r="J2157" s="41" t="s">
        <v>148</v>
      </c>
      <c r="K2157" s="41" t="s">
        <v>149</v>
      </c>
      <c r="L2157" s="42">
        <v>4.5</v>
      </c>
      <c r="M2157" s="43">
        <v>4.5</v>
      </c>
      <c r="N2157" s="43">
        <v>4.5</v>
      </c>
      <c r="O2157" s="43"/>
      <c r="P2157" s="43"/>
      <c r="Q2157" s="43"/>
      <c r="R2157" s="47"/>
      <c r="S2157" s="48"/>
      <c r="T2157" s="26"/>
      <c r="U2157" s="23"/>
      <c r="V2157" s="48" t="str">
        <f t="shared" si="33"/>
        <v/>
      </c>
      <c r="W2157" s="48"/>
      <c r="X2157" s="48"/>
      <c r="Y2157" s="48"/>
      <c r="Z2157" s="48"/>
      <c r="AA2157" s="48" t="s">
        <v>135</v>
      </c>
      <c r="AB2157" s="41" t="s">
        <v>116</v>
      </c>
      <c r="AC2157" s="41" t="s">
        <v>116</v>
      </c>
      <c r="AD2157" s="41" t="s">
        <v>116</v>
      </c>
      <c r="AE2157" s="48" t="s">
        <v>136</v>
      </c>
      <c r="AF2157" s="41" t="s">
        <v>136</v>
      </c>
      <c r="AG2157" s="26">
        <v>45</v>
      </c>
      <c r="AH2157" s="50">
        <v>99</v>
      </c>
      <c r="AI2157" s="50">
        <v>72</v>
      </c>
      <c r="AJ2157" s="50">
        <v>162</v>
      </c>
      <c r="AK2157" s="51" t="s">
        <v>4032</v>
      </c>
      <c r="AL2157" s="82" t="s">
        <v>4268</v>
      </c>
      <c r="AM2157" s="41"/>
      <c r="AP2157" s="54"/>
      <c r="AQ2157" s="54"/>
      <c r="AR2157" s="54"/>
      <c r="AS2157" s="54"/>
    </row>
    <row r="2158" s="7" customFormat="1" ht="53" customHeight="1" spans="1:45">
      <c r="A2158" s="23" t="s">
        <v>139</v>
      </c>
      <c r="B2158" s="24" t="s">
        <v>4121</v>
      </c>
      <c r="C2158" s="25" t="s">
        <v>4269</v>
      </c>
      <c r="D2158" s="26" t="s">
        <v>4193</v>
      </c>
      <c r="E2158" s="27" t="s">
        <v>4270</v>
      </c>
      <c r="F2158" s="28" t="s">
        <v>224</v>
      </c>
      <c r="G2158" s="26" t="s">
        <v>438</v>
      </c>
      <c r="H2158" s="26" t="s">
        <v>146</v>
      </c>
      <c r="I2158" s="26" t="s">
        <v>147</v>
      </c>
      <c r="J2158" s="41" t="s">
        <v>148</v>
      </c>
      <c r="K2158" s="41" t="s">
        <v>149</v>
      </c>
      <c r="L2158" s="42">
        <v>18</v>
      </c>
      <c r="M2158" s="43">
        <v>18</v>
      </c>
      <c r="N2158" s="43">
        <v>18</v>
      </c>
      <c r="O2158" s="43"/>
      <c r="P2158" s="43"/>
      <c r="Q2158" s="43"/>
      <c r="R2158" s="47"/>
      <c r="S2158" s="48"/>
      <c r="T2158" s="26"/>
      <c r="U2158" s="23"/>
      <c r="V2158" s="48" t="str">
        <f t="shared" si="33"/>
        <v/>
      </c>
      <c r="W2158" s="48"/>
      <c r="X2158" s="48"/>
      <c r="Y2158" s="48"/>
      <c r="Z2158" s="48"/>
      <c r="AA2158" s="48" t="s">
        <v>135</v>
      </c>
      <c r="AB2158" s="41" t="s">
        <v>116</v>
      </c>
      <c r="AC2158" s="41" t="s">
        <v>136</v>
      </c>
      <c r="AD2158" s="41" t="s">
        <v>116</v>
      </c>
      <c r="AE2158" s="48" t="s">
        <v>136</v>
      </c>
      <c r="AF2158" s="41" t="s">
        <v>136</v>
      </c>
      <c r="AG2158" s="26">
        <v>57</v>
      </c>
      <c r="AH2158" s="50">
        <v>125.4</v>
      </c>
      <c r="AI2158" s="50">
        <v>91.2</v>
      </c>
      <c r="AJ2158" s="50">
        <v>205.2</v>
      </c>
      <c r="AK2158" s="51" t="s">
        <v>4032</v>
      </c>
      <c r="AL2158" s="82" t="s">
        <v>4271</v>
      </c>
      <c r="AM2158" s="41"/>
      <c r="AP2158" s="54"/>
      <c r="AQ2158" s="54"/>
      <c r="AR2158" s="54"/>
      <c r="AS2158" s="54"/>
    </row>
    <row r="2159" s="7" customFormat="1" ht="53" customHeight="1" spans="1:45">
      <c r="A2159" s="23" t="s">
        <v>139</v>
      </c>
      <c r="B2159" s="24" t="s">
        <v>4121</v>
      </c>
      <c r="C2159" s="25" t="s">
        <v>4272</v>
      </c>
      <c r="D2159" s="26" t="s">
        <v>4193</v>
      </c>
      <c r="E2159" s="27" t="s">
        <v>4252</v>
      </c>
      <c r="F2159" s="28" t="s">
        <v>224</v>
      </c>
      <c r="G2159" s="26" t="s">
        <v>441</v>
      </c>
      <c r="H2159" s="26" t="s">
        <v>146</v>
      </c>
      <c r="I2159" s="26" t="s">
        <v>147</v>
      </c>
      <c r="J2159" s="41" t="s">
        <v>148</v>
      </c>
      <c r="K2159" s="41" t="s">
        <v>149</v>
      </c>
      <c r="L2159" s="42">
        <v>0.3</v>
      </c>
      <c r="M2159" s="43">
        <v>0.3</v>
      </c>
      <c r="N2159" s="43">
        <v>0.3</v>
      </c>
      <c r="O2159" s="43"/>
      <c r="P2159" s="43"/>
      <c r="Q2159" s="43"/>
      <c r="R2159" s="47"/>
      <c r="S2159" s="48"/>
      <c r="T2159" s="26"/>
      <c r="U2159" s="23"/>
      <c r="V2159" s="48" t="str">
        <f t="shared" si="33"/>
        <v/>
      </c>
      <c r="W2159" s="48"/>
      <c r="X2159" s="48"/>
      <c r="Y2159" s="48"/>
      <c r="Z2159" s="48"/>
      <c r="AA2159" s="48" t="s">
        <v>135</v>
      </c>
      <c r="AB2159" s="41" t="s">
        <v>116</v>
      </c>
      <c r="AC2159" s="41" t="s">
        <v>136</v>
      </c>
      <c r="AD2159" s="41" t="s">
        <v>116</v>
      </c>
      <c r="AE2159" s="48" t="s">
        <v>136</v>
      </c>
      <c r="AF2159" s="41" t="s">
        <v>136</v>
      </c>
      <c r="AG2159" s="26">
        <v>64</v>
      </c>
      <c r="AH2159" s="50">
        <v>140.8</v>
      </c>
      <c r="AI2159" s="50">
        <v>102.4</v>
      </c>
      <c r="AJ2159" s="50">
        <v>230.4</v>
      </c>
      <c r="AK2159" s="51" t="s">
        <v>4032</v>
      </c>
      <c r="AL2159" s="82" t="s">
        <v>4273</v>
      </c>
      <c r="AM2159" s="41"/>
      <c r="AP2159" s="54"/>
      <c r="AQ2159" s="54"/>
      <c r="AR2159" s="54"/>
      <c r="AS2159" s="54"/>
    </row>
    <row r="2160" s="7" customFormat="1" ht="53" customHeight="1" spans="1:45">
      <c r="A2160" s="23" t="s">
        <v>139</v>
      </c>
      <c r="B2160" s="24" t="s">
        <v>4121</v>
      </c>
      <c r="C2160" s="25" t="s">
        <v>4274</v>
      </c>
      <c r="D2160" s="26" t="s">
        <v>4193</v>
      </c>
      <c r="E2160" s="27" t="s">
        <v>4275</v>
      </c>
      <c r="F2160" s="28" t="s">
        <v>224</v>
      </c>
      <c r="G2160" s="26" t="s">
        <v>446</v>
      </c>
      <c r="H2160" s="26" t="s">
        <v>146</v>
      </c>
      <c r="I2160" s="26" t="s">
        <v>147</v>
      </c>
      <c r="J2160" s="41" t="s">
        <v>148</v>
      </c>
      <c r="K2160" s="41" t="s">
        <v>149</v>
      </c>
      <c r="L2160" s="42">
        <v>24</v>
      </c>
      <c r="M2160" s="43">
        <v>24</v>
      </c>
      <c r="N2160" s="43">
        <v>24</v>
      </c>
      <c r="O2160" s="43"/>
      <c r="P2160" s="43"/>
      <c r="Q2160" s="43"/>
      <c r="R2160" s="47"/>
      <c r="S2160" s="48"/>
      <c r="T2160" s="26"/>
      <c r="U2160" s="23"/>
      <c r="V2160" s="48" t="str">
        <f t="shared" si="33"/>
        <v/>
      </c>
      <c r="W2160" s="48"/>
      <c r="X2160" s="48"/>
      <c r="Y2160" s="48"/>
      <c r="Z2160" s="48"/>
      <c r="AA2160" s="48" t="s">
        <v>135</v>
      </c>
      <c r="AB2160" s="41" t="s">
        <v>116</v>
      </c>
      <c r="AC2160" s="41" t="s">
        <v>136</v>
      </c>
      <c r="AD2160" s="41" t="s">
        <v>116</v>
      </c>
      <c r="AE2160" s="48" t="s">
        <v>136</v>
      </c>
      <c r="AF2160" s="41" t="s">
        <v>136</v>
      </c>
      <c r="AG2160" s="26">
        <v>31</v>
      </c>
      <c r="AH2160" s="50">
        <v>68.2</v>
      </c>
      <c r="AI2160" s="50">
        <v>49.6</v>
      </c>
      <c r="AJ2160" s="50">
        <v>111.6</v>
      </c>
      <c r="AK2160" s="51" t="s">
        <v>4032</v>
      </c>
      <c r="AL2160" s="82" t="s">
        <v>4276</v>
      </c>
      <c r="AM2160" s="41"/>
      <c r="AP2160" s="54"/>
      <c r="AQ2160" s="54"/>
      <c r="AR2160" s="54"/>
      <c r="AS2160" s="54"/>
    </row>
    <row r="2161" s="7" customFormat="1" ht="53" customHeight="1" spans="1:45">
      <c r="A2161" s="23" t="s">
        <v>139</v>
      </c>
      <c r="B2161" s="24" t="s">
        <v>4121</v>
      </c>
      <c r="C2161" s="25" t="s">
        <v>4277</v>
      </c>
      <c r="D2161" s="26" t="s">
        <v>4193</v>
      </c>
      <c r="E2161" s="27" t="s">
        <v>4275</v>
      </c>
      <c r="F2161" s="28" t="s">
        <v>224</v>
      </c>
      <c r="G2161" s="26" t="s">
        <v>449</v>
      </c>
      <c r="H2161" s="26" t="s">
        <v>146</v>
      </c>
      <c r="I2161" s="26" t="s">
        <v>147</v>
      </c>
      <c r="J2161" s="41" t="s">
        <v>148</v>
      </c>
      <c r="K2161" s="41" t="s">
        <v>149</v>
      </c>
      <c r="L2161" s="42">
        <v>24</v>
      </c>
      <c r="M2161" s="43">
        <v>24</v>
      </c>
      <c r="N2161" s="43">
        <v>24</v>
      </c>
      <c r="O2161" s="43"/>
      <c r="P2161" s="43"/>
      <c r="Q2161" s="43"/>
      <c r="R2161" s="47"/>
      <c r="S2161" s="48"/>
      <c r="T2161" s="26"/>
      <c r="U2161" s="23"/>
      <c r="V2161" s="48" t="str">
        <f t="shared" si="33"/>
        <v/>
      </c>
      <c r="W2161" s="48"/>
      <c r="X2161" s="48"/>
      <c r="Y2161" s="48"/>
      <c r="Z2161" s="48"/>
      <c r="AA2161" s="48" t="s">
        <v>135</v>
      </c>
      <c r="AB2161" s="41" t="s">
        <v>116</v>
      </c>
      <c r="AC2161" s="41" t="s">
        <v>136</v>
      </c>
      <c r="AD2161" s="41" t="s">
        <v>116</v>
      </c>
      <c r="AE2161" s="48" t="s">
        <v>136</v>
      </c>
      <c r="AF2161" s="41" t="s">
        <v>136</v>
      </c>
      <c r="AG2161" s="26">
        <v>84</v>
      </c>
      <c r="AH2161" s="50">
        <v>184.8</v>
      </c>
      <c r="AI2161" s="50">
        <v>134.4</v>
      </c>
      <c r="AJ2161" s="50">
        <v>302.4</v>
      </c>
      <c r="AK2161" s="51" t="s">
        <v>4032</v>
      </c>
      <c r="AL2161" s="82" t="s">
        <v>4278</v>
      </c>
      <c r="AM2161" s="41"/>
      <c r="AP2161" s="54"/>
      <c r="AQ2161" s="54"/>
      <c r="AR2161" s="54"/>
      <c r="AS2161" s="54"/>
    </row>
    <row r="2162" s="7" customFormat="1" ht="53" customHeight="1" spans="1:45">
      <c r="A2162" s="23" t="s">
        <v>139</v>
      </c>
      <c r="B2162" s="24" t="s">
        <v>4121</v>
      </c>
      <c r="C2162" s="25" t="s">
        <v>4279</v>
      </c>
      <c r="D2162" s="26" t="s">
        <v>4193</v>
      </c>
      <c r="E2162" s="27" t="s">
        <v>4280</v>
      </c>
      <c r="F2162" s="28" t="s">
        <v>224</v>
      </c>
      <c r="G2162" s="26" t="s">
        <v>453</v>
      </c>
      <c r="H2162" s="26" t="s">
        <v>146</v>
      </c>
      <c r="I2162" s="26" t="s">
        <v>147</v>
      </c>
      <c r="J2162" s="41" t="s">
        <v>148</v>
      </c>
      <c r="K2162" s="41" t="s">
        <v>149</v>
      </c>
      <c r="L2162" s="42">
        <v>30</v>
      </c>
      <c r="M2162" s="43">
        <v>30</v>
      </c>
      <c r="N2162" s="43">
        <v>30</v>
      </c>
      <c r="O2162" s="43"/>
      <c r="P2162" s="43"/>
      <c r="Q2162" s="43"/>
      <c r="R2162" s="47"/>
      <c r="S2162" s="48"/>
      <c r="T2162" s="26"/>
      <c r="U2162" s="23"/>
      <c r="V2162" s="48" t="str">
        <f t="shared" si="33"/>
        <v/>
      </c>
      <c r="W2162" s="48"/>
      <c r="X2162" s="48"/>
      <c r="Y2162" s="48"/>
      <c r="Z2162" s="48"/>
      <c r="AA2162" s="48" t="s">
        <v>135</v>
      </c>
      <c r="AB2162" s="41" t="s">
        <v>116</v>
      </c>
      <c r="AC2162" s="41" t="s">
        <v>116</v>
      </c>
      <c r="AD2162" s="41" t="s">
        <v>116</v>
      </c>
      <c r="AE2162" s="48" t="s">
        <v>136</v>
      </c>
      <c r="AF2162" s="41" t="s">
        <v>136</v>
      </c>
      <c r="AG2162" s="26">
        <v>30</v>
      </c>
      <c r="AH2162" s="50">
        <v>66</v>
      </c>
      <c r="AI2162" s="50">
        <v>48</v>
      </c>
      <c r="AJ2162" s="50">
        <v>108</v>
      </c>
      <c r="AK2162" s="51" t="s">
        <v>4032</v>
      </c>
      <c r="AL2162" s="82" t="s">
        <v>4218</v>
      </c>
      <c r="AM2162" s="41"/>
      <c r="AP2162" s="54"/>
      <c r="AQ2162" s="54"/>
      <c r="AR2162" s="54"/>
      <c r="AS2162" s="54"/>
    </row>
    <row r="2163" s="7" customFormat="1" ht="53" customHeight="1" spans="1:45">
      <c r="A2163" s="23" t="s">
        <v>139</v>
      </c>
      <c r="B2163" s="24" t="s">
        <v>4121</v>
      </c>
      <c r="C2163" s="25" t="s">
        <v>4281</v>
      </c>
      <c r="D2163" s="26" t="s">
        <v>4193</v>
      </c>
      <c r="E2163" s="27" t="s">
        <v>4206</v>
      </c>
      <c r="F2163" s="28" t="s">
        <v>456</v>
      </c>
      <c r="G2163" s="26" t="s">
        <v>1787</v>
      </c>
      <c r="H2163" s="26" t="s">
        <v>146</v>
      </c>
      <c r="I2163" s="26" t="s">
        <v>147</v>
      </c>
      <c r="J2163" s="41" t="s">
        <v>148</v>
      </c>
      <c r="K2163" s="41" t="s">
        <v>149</v>
      </c>
      <c r="L2163" s="42">
        <v>0.45</v>
      </c>
      <c r="M2163" s="43">
        <v>0.45</v>
      </c>
      <c r="N2163" s="43">
        <v>0.45</v>
      </c>
      <c r="O2163" s="43"/>
      <c r="P2163" s="43"/>
      <c r="Q2163" s="43"/>
      <c r="R2163" s="47"/>
      <c r="S2163" s="48"/>
      <c r="T2163" s="26"/>
      <c r="U2163" s="23"/>
      <c r="V2163" s="48" t="str">
        <f t="shared" si="33"/>
        <v/>
      </c>
      <c r="W2163" s="48"/>
      <c r="X2163" s="48"/>
      <c r="Y2163" s="48"/>
      <c r="Z2163" s="48"/>
      <c r="AA2163" s="48" t="s">
        <v>135</v>
      </c>
      <c r="AB2163" s="41" t="s">
        <v>116</v>
      </c>
      <c r="AC2163" s="41" t="s">
        <v>136</v>
      </c>
      <c r="AD2163" s="41" t="s">
        <v>116</v>
      </c>
      <c r="AE2163" s="48" t="s">
        <v>136</v>
      </c>
      <c r="AF2163" s="41" t="s">
        <v>136</v>
      </c>
      <c r="AG2163" s="26">
        <v>14</v>
      </c>
      <c r="AH2163" s="50">
        <v>30.8</v>
      </c>
      <c r="AI2163" s="50">
        <v>22.4</v>
      </c>
      <c r="AJ2163" s="50">
        <v>50.4</v>
      </c>
      <c r="AK2163" s="51" t="s">
        <v>4032</v>
      </c>
      <c r="AL2163" s="82" t="s">
        <v>4198</v>
      </c>
      <c r="AM2163" s="41"/>
      <c r="AP2163" s="54"/>
      <c r="AQ2163" s="54"/>
      <c r="AR2163" s="54"/>
      <c r="AS2163" s="54"/>
    </row>
    <row r="2164" s="7" customFormat="1" ht="53" customHeight="1" spans="1:45">
      <c r="A2164" s="23" t="s">
        <v>139</v>
      </c>
      <c r="B2164" s="24" t="s">
        <v>4121</v>
      </c>
      <c r="C2164" s="25" t="s">
        <v>4282</v>
      </c>
      <c r="D2164" s="26" t="s">
        <v>4193</v>
      </c>
      <c r="E2164" s="27" t="s">
        <v>4200</v>
      </c>
      <c r="F2164" s="28" t="s">
        <v>456</v>
      </c>
      <c r="G2164" s="26" t="s">
        <v>464</v>
      </c>
      <c r="H2164" s="26" t="s">
        <v>146</v>
      </c>
      <c r="I2164" s="26" t="s">
        <v>147</v>
      </c>
      <c r="J2164" s="41" t="s">
        <v>148</v>
      </c>
      <c r="K2164" s="41" t="s">
        <v>149</v>
      </c>
      <c r="L2164" s="42">
        <v>0.9</v>
      </c>
      <c r="M2164" s="43">
        <v>0.9</v>
      </c>
      <c r="N2164" s="43">
        <v>0.9</v>
      </c>
      <c r="O2164" s="43"/>
      <c r="P2164" s="43"/>
      <c r="Q2164" s="43"/>
      <c r="R2164" s="47"/>
      <c r="S2164" s="48"/>
      <c r="T2164" s="26"/>
      <c r="U2164" s="23"/>
      <c r="V2164" s="48" t="str">
        <f t="shared" si="33"/>
        <v/>
      </c>
      <c r="W2164" s="48"/>
      <c r="X2164" s="48"/>
      <c r="Y2164" s="48"/>
      <c r="Z2164" s="48"/>
      <c r="AA2164" s="48" t="s">
        <v>135</v>
      </c>
      <c r="AB2164" s="41" t="s">
        <v>116</v>
      </c>
      <c r="AC2164" s="41" t="s">
        <v>136</v>
      </c>
      <c r="AD2164" s="41" t="s">
        <v>116</v>
      </c>
      <c r="AE2164" s="48" t="s">
        <v>136</v>
      </c>
      <c r="AF2164" s="41" t="s">
        <v>136</v>
      </c>
      <c r="AG2164" s="26">
        <v>12</v>
      </c>
      <c r="AH2164" s="50">
        <v>26.4</v>
      </c>
      <c r="AI2164" s="50">
        <v>19.2</v>
      </c>
      <c r="AJ2164" s="50">
        <v>43.2</v>
      </c>
      <c r="AK2164" s="51" t="s">
        <v>4032</v>
      </c>
      <c r="AL2164" s="82" t="s">
        <v>4283</v>
      </c>
      <c r="AM2164" s="41"/>
      <c r="AP2164" s="54"/>
      <c r="AQ2164" s="54"/>
      <c r="AR2164" s="54"/>
      <c r="AS2164" s="54"/>
    </row>
    <row r="2165" s="7" customFormat="1" ht="53" customHeight="1" spans="1:45">
      <c r="A2165" s="23" t="s">
        <v>139</v>
      </c>
      <c r="B2165" s="24" t="s">
        <v>4121</v>
      </c>
      <c r="C2165" s="25" t="s">
        <v>4284</v>
      </c>
      <c r="D2165" s="26" t="s">
        <v>4193</v>
      </c>
      <c r="E2165" s="27" t="s">
        <v>4209</v>
      </c>
      <c r="F2165" s="28" t="s">
        <v>456</v>
      </c>
      <c r="G2165" s="26" t="s">
        <v>467</v>
      </c>
      <c r="H2165" s="26" t="s">
        <v>146</v>
      </c>
      <c r="I2165" s="26" t="s">
        <v>147</v>
      </c>
      <c r="J2165" s="41" t="s">
        <v>148</v>
      </c>
      <c r="K2165" s="41" t="s">
        <v>149</v>
      </c>
      <c r="L2165" s="42">
        <v>3</v>
      </c>
      <c r="M2165" s="43">
        <v>3</v>
      </c>
      <c r="N2165" s="43">
        <v>3</v>
      </c>
      <c r="O2165" s="43"/>
      <c r="P2165" s="43"/>
      <c r="Q2165" s="43"/>
      <c r="R2165" s="47"/>
      <c r="S2165" s="48"/>
      <c r="T2165" s="26"/>
      <c r="U2165" s="23"/>
      <c r="V2165" s="48" t="str">
        <f t="shared" si="33"/>
        <v/>
      </c>
      <c r="W2165" s="48"/>
      <c r="X2165" s="48"/>
      <c r="Y2165" s="48"/>
      <c r="Z2165" s="48"/>
      <c r="AA2165" s="48" t="s">
        <v>135</v>
      </c>
      <c r="AB2165" s="41" t="s">
        <v>116</v>
      </c>
      <c r="AC2165" s="41" t="s">
        <v>136</v>
      </c>
      <c r="AD2165" s="41" t="s">
        <v>116</v>
      </c>
      <c r="AE2165" s="48" t="s">
        <v>136</v>
      </c>
      <c r="AF2165" s="41" t="s">
        <v>136</v>
      </c>
      <c r="AG2165" s="26">
        <v>23</v>
      </c>
      <c r="AH2165" s="50">
        <v>50.6</v>
      </c>
      <c r="AI2165" s="50">
        <v>36.8</v>
      </c>
      <c r="AJ2165" s="50">
        <v>82.8</v>
      </c>
      <c r="AK2165" s="51" t="s">
        <v>4032</v>
      </c>
      <c r="AL2165" s="82" t="s">
        <v>4285</v>
      </c>
      <c r="AM2165" s="41"/>
      <c r="AP2165" s="54"/>
      <c r="AQ2165" s="54"/>
      <c r="AR2165" s="54"/>
      <c r="AS2165" s="54"/>
    </row>
    <row r="2166" s="7" customFormat="1" ht="53" customHeight="1" spans="1:45">
      <c r="A2166" s="23" t="s">
        <v>139</v>
      </c>
      <c r="B2166" s="24" t="s">
        <v>4121</v>
      </c>
      <c r="C2166" s="25" t="s">
        <v>4286</v>
      </c>
      <c r="D2166" s="26" t="s">
        <v>4193</v>
      </c>
      <c r="E2166" s="27" t="s">
        <v>4287</v>
      </c>
      <c r="F2166" s="28" t="s">
        <v>456</v>
      </c>
      <c r="G2166" s="26" t="s">
        <v>471</v>
      </c>
      <c r="H2166" s="26" t="s">
        <v>146</v>
      </c>
      <c r="I2166" s="26" t="s">
        <v>147</v>
      </c>
      <c r="J2166" s="41" t="s">
        <v>148</v>
      </c>
      <c r="K2166" s="41" t="s">
        <v>149</v>
      </c>
      <c r="L2166" s="42">
        <v>0.21</v>
      </c>
      <c r="M2166" s="43">
        <v>0.21</v>
      </c>
      <c r="N2166" s="43">
        <v>0.21</v>
      </c>
      <c r="O2166" s="43"/>
      <c r="P2166" s="43"/>
      <c r="Q2166" s="43"/>
      <c r="R2166" s="47"/>
      <c r="S2166" s="48"/>
      <c r="T2166" s="26"/>
      <c r="U2166" s="23"/>
      <c r="V2166" s="48" t="str">
        <f t="shared" si="33"/>
        <v/>
      </c>
      <c r="W2166" s="48"/>
      <c r="X2166" s="48"/>
      <c r="Y2166" s="48"/>
      <c r="Z2166" s="48"/>
      <c r="AA2166" s="48" t="s">
        <v>135</v>
      </c>
      <c r="AB2166" s="41" t="s">
        <v>116</v>
      </c>
      <c r="AC2166" s="41" t="s">
        <v>136</v>
      </c>
      <c r="AD2166" s="41" t="s">
        <v>116</v>
      </c>
      <c r="AE2166" s="48" t="s">
        <v>136</v>
      </c>
      <c r="AF2166" s="41" t="s">
        <v>136</v>
      </c>
      <c r="AG2166" s="26">
        <v>20</v>
      </c>
      <c r="AH2166" s="50">
        <v>44</v>
      </c>
      <c r="AI2166" s="50">
        <v>32</v>
      </c>
      <c r="AJ2166" s="50">
        <v>72</v>
      </c>
      <c r="AK2166" s="51" t="s">
        <v>4032</v>
      </c>
      <c r="AL2166" s="82" t="s">
        <v>4232</v>
      </c>
      <c r="AM2166" s="41"/>
      <c r="AP2166" s="54"/>
      <c r="AQ2166" s="54"/>
      <c r="AR2166" s="54"/>
      <c r="AS2166" s="54"/>
    </row>
    <row r="2167" s="7" customFormat="1" ht="53" customHeight="1" spans="1:45">
      <c r="A2167" s="23" t="s">
        <v>139</v>
      </c>
      <c r="B2167" s="24" t="s">
        <v>4121</v>
      </c>
      <c r="C2167" s="25" t="s">
        <v>4288</v>
      </c>
      <c r="D2167" s="26" t="s">
        <v>4193</v>
      </c>
      <c r="E2167" s="27" t="s">
        <v>4252</v>
      </c>
      <c r="F2167" s="28" t="s">
        <v>456</v>
      </c>
      <c r="G2167" s="26" t="s">
        <v>474</v>
      </c>
      <c r="H2167" s="26" t="s">
        <v>146</v>
      </c>
      <c r="I2167" s="26" t="s">
        <v>147</v>
      </c>
      <c r="J2167" s="41" t="s">
        <v>148</v>
      </c>
      <c r="K2167" s="41" t="s">
        <v>149</v>
      </c>
      <c r="L2167" s="42">
        <v>0.3</v>
      </c>
      <c r="M2167" s="43">
        <v>0.3</v>
      </c>
      <c r="N2167" s="43">
        <v>0.3</v>
      </c>
      <c r="O2167" s="43"/>
      <c r="P2167" s="43"/>
      <c r="Q2167" s="43"/>
      <c r="R2167" s="47"/>
      <c r="S2167" s="48"/>
      <c r="T2167" s="26"/>
      <c r="U2167" s="23"/>
      <c r="V2167" s="48" t="str">
        <f t="shared" si="33"/>
        <v/>
      </c>
      <c r="W2167" s="48"/>
      <c r="X2167" s="48"/>
      <c r="Y2167" s="48"/>
      <c r="Z2167" s="48"/>
      <c r="AA2167" s="48" t="s">
        <v>135</v>
      </c>
      <c r="AB2167" s="41" t="s">
        <v>116</v>
      </c>
      <c r="AC2167" s="41" t="s">
        <v>136</v>
      </c>
      <c r="AD2167" s="41" t="s">
        <v>116</v>
      </c>
      <c r="AE2167" s="48" t="s">
        <v>136</v>
      </c>
      <c r="AF2167" s="41" t="s">
        <v>136</v>
      </c>
      <c r="AG2167" s="26">
        <v>16</v>
      </c>
      <c r="AH2167" s="50">
        <v>35.2</v>
      </c>
      <c r="AI2167" s="50">
        <v>25.6</v>
      </c>
      <c r="AJ2167" s="50">
        <v>57.6</v>
      </c>
      <c r="AK2167" s="51" t="s">
        <v>4032</v>
      </c>
      <c r="AL2167" s="82" t="s">
        <v>4289</v>
      </c>
      <c r="AM2167" s="41"/>
      <c r="AP2167" s="54"/>
      <c r="AQ2167" s="54"/>
      <c r="AR2167" s="54"/>
      <c r="AS2167" s="54"/>
    </row>
    <row r="2168" s="7" customFormat="1" ht="53" customHeight="1" spans="1:45">
      <c r="A2168" s="23" t="s">
        <v>139</v>
      </c>
      <c r="B2168" s="24" t="s">
        <v>4121</v>
      </c>
      <c r="C2168" s="25" t="s">
        <v>4290</v>
      </c>
      <c r="D2168" s="26" t="s">
        <v>4193</v>
      </c>
      <c r="E2168" s="27" t="s">
        <v>4291</v>
      </c>
      <c r="F2168" s="28" t="s">
        <v>456</v>
      </c>
      <c r="G2168" s="26" t="s">
        <v>478</v>
      </c>
      <c r="H2168" s="26" t="s">
        <v>146</v>
      </c>
      <c r="I2168" s="26" t="s">
        <v>147</v>
      </c>
      <c r="J2168" s="41" t="s">
        <v>148</v>
      </c>
      <c r="K2168" s="41" t="s">
        <v>149</v>
      </c>
      <c r="L2168" s="42">
        <v>0.6</v>
      </c>
      <c r="M2168" s="43">
        <v>0.6</v>
      </c>
      <c r="N2168" s="43">
        <v>0.6</v>
      </c>
      <c r="O2168" s="43"/>
      <c r="P2168" s="43"/>
      <c r="Q2168" s="43"/>
      <c r="R2168" s="47"/>
      <c r="S2168" s="48"/>
      <c r="T2168" s="26"/>
      <c r="U2168" s="23"/>
      <c r="V2168" s="48" t="str">
        <f t="shared" si="33"/>
        <v/>
      </c>
      <c r="W2168" s="48"/>
      <c r="X2168" s="48"/>
      <c r="Y2168" s="48"/>
      <c r="Z2168" s="48"/>
      <c r="AA2168" s="48" t="s">
        <v>135</v>
      </c>
      <c r="AB2168" s="41" t="s">
        <v>116</v>
      </c>
      <c r="AC2168" s="41" t="s">
        <v>136</v>
      </c>
      <c r="AD2168" s="41" t="s">
        <v>116</v>
      </c>
      <c r="AE2168" s="48" t="s">
        <v>136</v>
      </c>
      <c r="AF2168" s="41" t="s">
        <v>136</v>
      </c>
      <c r="AG2168" s="26">
        <v>3</v>
      </c>
      <c r="AH2168" s="50">
        <v>6.6</v>
      </c>
      <c r="AI2168" s="50">
        <v>4.8</v>
      </c>
      <c r="AJ2168" s="50">
        <v>10.8</v>
      </c>
      <c r="AK2168" s="51" t="s">
        <v>4032</v>
      </c>
      <c r="AL2168" s="82" t="s">
        <v>4234</v>
      </c>
      <c r="AM2168" s="41"/>
      <c r="AP2168" s="54"/>
      <c r="AQ2168" s="54"/>
      <c r="AR2168" s="54"/>
      <c r="AS2168" s="54"/>
    </row>
    <row r="2169" s="7" customFormat="1" ht="53" customHeight="1" spans="1:45">
      <c r="A2169" s="23" t="s">
        <v>139</v>
      </c>
      <c r="B2169" s="24" t="s">
        <v>4121</v>
      </c>
      <c r="C2169" s="25" t="s">
        <v>4292</v>
      </c>
      <c r="D2169" s="26" t="s">
        <v>4193</v>
      </c>
      <c r="E2169" s="27" t="s">
        <v>4293</v>
      </c>
      <c r="F2169" s="28" t="s">
        <v>456</v>
      </c>
      <c r="G2169" s="26" t="s">
        <v>482</v>
      </c>
      <c r="H2169" s="26" t="s">
        <v>146</v>
      </c>
      <c r="I2169" s="26" t="s">
        <v>147</v>
      </c>
      <c r="J2169" s="41" t="s">
        <v>148</v>
      </c>
      <c r="K2169" s="41" t="s">
        <v>149</v>
      </c>
      <c r="L2169" s="42">
        <v>1.5</v>
      </c>
      <c r="M2169" s="43">
        <v>1.5</v>
      </c>
      <c r="N2169" s="43">
        <v>1.5</v>
      </c>
      <c r="O2169" s="43"/>
      <c r="P2169" s="43"/>
      <c r="Q2169" s="43"/>
      <c r="R2169" s="47"/>
      <c r="S2169" s="48"/>
      <c r="T2169" s="26"/>
      <c r="U2169" s="23"/>
      <c r="V2169" s="48" t="str">
        <f t="shared" si="33"/>
        <v/>
      </c>
      <c r="W2169" s="48"/>
      <c r="X2169" s="48"/>
      <c r="Y2169" s="48"/>
      <c r="Z2169" s="48"/>
      <c r="AA2169" s="48" t="s">
        <v>135</v>
      </c>
      <c r="AB2169" s="41" t="s">
        <v>116</v>
      </c>
      <c r="AC2169" s="41" t="s">
        <v>116</v>
      </c>
      <c r="AD2169" s="41" t="s">
        <v>116</v>
      </c>
      <c r="AE2169" s="48" t="s">
        <v>136</v>
      </c>
      <c r="AF2169" s="41" t="s">
        <v>136</v>
      </c>
      <c r="AG2169" s="26">
        <v>2</v>
      </c>
      <c r="AH2169" s="50">
        <v>4.4</v>
      </c>
      <c r="AI2169" s="50">
        <v>3.2</v>
      </c>
      <c r="AJ2169" s="50">
        <v>7.2</v>
      </c>
      <c r="AK2169" s="51" t="s">
        <v>4032</v>
      </c>
      <c r="AL2169" s="82" t="s">
        <v>4294</v>
      </c>
      <c r="AM2169" s="41"/>
      <c r="AP2169" s="54"/>
      <c r="AQ2169" s="54"/>
      <c r="AR2169" s="54"/>
      <c r="AS2169" s="54"/>
    </row>
    <row r="2170" s="7" customFormat="1" ht="53" customHeight="1" spans="1:45">
      <c r="A2170" s="23" t="s">
        <v>139</v>
      </c>
      <c r="B2170" s="24" t="s">
        <v>4121</v>
      </c>
      <c r="C2170" s="25" t="s">
        <v>4295</v>
      </c>
      <c r="D2170" s="26" t="s">
        <v>4193</v>
      </c>
      <c r="E2170" s="27" t="s">
        <v>4200</v>
      </c>
      <c r="F2170" s="28" t="s">
        <v>456</v>
      </c>
      <c r="G2170" s="26" t="s">
        <v>1806</v>
      </c>
      <c r="H2170" s="26" t="s">
        <v>146</v>
      </c>
      <c r="I2170" s="26" t="s">
        <v>147</v>
      </c>
      <c r="J2170" s="41" t="s">
        <v>148</v>
      </c>
      <c r="K2170" s="41" t="s">
        <v>149</v>
      </c>
      <c r="L2170" s="42">
        <v>0.9</v>
      </c>
      <c r="M2170" s="43">
        <v>0.9</v>
      </c>
      <c r="N2170" s="43">
        <v>0.9</v>
      </c>
      <c r="O2170" s="43"/>
      <c r="P2170" s="43"/>
      <c r="Q2170" s="43"/>
      <c r="R2170" s="47"/>
      <c r="S2170" s="48"/>
      <c r="T2170" s="26"/>
      <c r="U2170" s="23"/>
      <c r="V2170" s="48" t="str">
        <f t="shared" si="33"/>
        <v/>
      </c>
      <c r="W2170" s="48"/>
      <c r="X2170" s="48"/>
      <c r="Y2170" s="48"/>
      <c r="Z2170" s="48"/>
      <c r="AA2170" s="48" t="s">
        <v>135</v>
      </c>
      <c r="AB2170" s="41" t="s">
        <v>116</v>
      </c>
      <c r="AC2170" s="41" t="s">
        <v>136</v>
      </c>
      <c r="AD2170" s="41" t="s">
        <v>116</v>
      </c>
      <c r="AE2170" s="48" t="s">
        <v>136</v>
      </c>
      <c r="AF2170" s="41" t="s">
        <v>136</v>
      </c>
      <c r="AG2170" s="26">
        <v>3</v>
      </c>
      <c r="AH2170" s="50">
        <v>6.6</v>
      </c>
      <c r="AI2170" s="50">
        <v>4.8</v>
      </c>
      <c r="AJ2170" s="50">
        <v>10.8</v>
      </c>
      <c r="AK2170" s="51" t="s">
        <v>4032</v>
      </c>
      <c r="AL2170" s="82" t="s">
        <v>4234</v>
      </c>
      <c r="AM2170" s="41"/>
      <c r="AP2170" s="54"/>
      <c r="AQ2170" s="54"/>
      <c r="AR2170" s="54"/>
      <c r="AS2170" s="54"/>
    </row>
    <row r="2171" s="7" customFormat="1" ht="53" customHeight="1" spans="1:45">
      <c r="A2171" s="23" t="s">
        <v>139</v>
      </c>
      <c r="B2171" s="24" t="s">
        <v>4121</v>
      </c>
      <c r="C2171" s="25" t="s">
        <v>4296</v>
      </c>
      <c r="D2171" s="26" t="s">
        <v>4193</v>
      </c>
      <c r="E2171" s="27" t="s">
        <v>4262</v>
      </c>
      <c r="F2171" s="28" t="s">
        <v>456</v>
      </c>
      <c r="G2171" s="26" t="s">
        <v>491</v>
      </c>
      <c r="H2171" s="26" t="s">
        <v>146</v>
      </c>
      <c r="I2171" s="26" t="s">
        <v>147</v>
      </c>
      <c r="J2171" s="41" t="s">
        <v>148</v>
      </c>
      <c r="K2171" s="41" t="s">
        <v>149</v>
      </c>
      <c r="L2171" s="42">
        <v>9</v>
      </c>
      <c r="M2171" s="43">
        <v>9</v>
      </c>
      <c r="N2171" s="43">
        <v>9</v>
      </c>
      <c r="O2171" s="43"/>
      <c r="P2171" s="43"/>
      <c r="Q2171" s="43"/>
      <c r="R2171" s="47"/>
      <c r="S2171" s="48"/>
      <c r="T2171" s="26"/>
      <c r="U2171" s="23"/>
      <c r="V2171" s="48" t="str">
        <f t="shared" si="33"/>
        <v/>
      </c>
      <c r="W2171" s="48"/>
      <c r="X2171" s="48"/>
      <c r="Y2171" s="48"/>
      <c r="Z2171" s="48"/>
      <c r="AA2171" s="48" t="s">
        <v>135</v>
      </c>
      <c r="AB2171" s="41" t="s">
        <v>116</v>
      </c>
      <c r="AC2171" s="41" t="s">
        <v>136</v>
      </c>
      <c r="AD2171" s="41" t="s">
        <v>116</v>
      </c>
      <c r="AE2171" s="48" t="s">
        <v>136</v>
      </c>
      <c r="AF2171" s="41" t="s">
        <v>136</v>
      </c>
      <c r="AG2171" s="26">
        <v>9</v>
      </c>
      <c r="AH2171" s="50">
        <v>19.8</v>
      </c>
      <c r="AI2171" s="50">
        <v>14.4</v>
      </c>
      <c r="AJ2171" s="50">
        <v>32.4</v>
      </c>
      <c r="AK2171" s="51" t="s">
        <v>4032</v>
      </c>
      <c r="AL2171" s="82" t="s">
        <v>4297</v>
      </c>
      <c r="AM2171" s="41"/>
      <c r="AP2171" s="54"/>
      <c r="AQ2171" s="54"/>
      <c r="AR2171" s="54"/>
      <c r="AS2171" s="54"/>
    </row>
    <row r="2172" s="7" customFormat="1" ht="53" customHeight="1" spans="1:45">
      <c r="A2172" s="23" t="s">
        <v>139</v>
      </c>
      <c r="B2172" s="24" t="s">
        <v>4121</v>
      </c>
      <c r="C2172" s="25" t="s">
        <v>4298</v>
      </c>
      <c r="D2172" s="26" t="s">
        <v>4193</v>
      </c>
      <c r="E2172" s="27" t="s">
        <v>4291</v>
      </c>
      <c r="F2172" s="28" t="s">
        <v>456</v>
      </c>
      <c r="G2172" s="26" t="s">
        <v>1812</v>
      </c>
      <c r="H2172" s="26" t="s">
        <v>146</v>
      </c>
      <c r="I2172" s="26" t="s">
        <v>147</v>
      </c>
      <c r="J2172" s="41" t="s">
        <v>148</v>
      </c>
      <c r="K2172" s="41" t="s">
        <v>149</v>
      </c>
      <c r="L2172" s="42">
        <v>0.6</v>
      </c>
      <c r="M2172" s="43">
        <v>0.6</v>
      </c>
      <c r="N2172" s="43">
        <v>0.6</v>
      </c>
      <c r="O2172" s="43"/>
      <c r="P2172" s="43"/>
      <c r="Q2172" s="43"/>
      <c r="R2172" s="47"/>
      <c r="S2172" s="48"/>
      <c r="T2172" s="26"/>
      <c r="U2172" s="23"/>
      <c r="V2172" s="48" t="str">
        <f t="shared" si="33"/>
        <v/>
      </c>
      <c r="W2172" s="48"/>
      <c r="X2172" s="48"/>
      <c r="Y2172" s="48"/>
      <c r="Z2172" s="48"/>
      <c r="AA2172" s="48" t="s">
        <v>135</v>
      </c>
      <c r="AB2172" s="41" t="s">
        <v>116</v>
      </c>
      <c r="AC2172" s="41" t="s">
        <v>136</v>
      </c>
      <c r="AD2172" s="41" t="s">
        <v>116</v>
      </c>
      <c r="AE2172" s="48" t="s">
        <v>136</v>
      </c>
      <c r="AF2172" s="41" t="s">
        <v>136</v>
      </c>
      <c r="AG2172" s="26">
        <v>2</v>
      </c>
      <c r="AH2172" s="50">
        <v>4.4</v>
      </c>
      <c r="AI2172" s="50">
        <v>3.2</v>
      </c>
      <c r="AJ2172" s="50">
        <v>7.2</v>
      </c>
      <c r="AK2172" s="51" t="s">
        <v>4032</v>
      </c>
      <c r="AL2172" s="82" t="s">
        <v>4294</v>
      </c>
      <c r="AM2172" s="41"/>
      <c r="AP2172" s="54"/>
      <c r="AQ2172" s="54"/>
      <c r="AR2172" s="54"/>
      <c r="AS2172" s="54"/>
    </row>
    <row r="2173" s="7" customFormat="1" ht="53" customHeight="1" spans="1:45">
      <c r="A2173" s="23" t="s">
        <v>139</v>
      </c>
      <c r="B2173" s="24" t="s">
        <v>4121</v>
      </c>
      <c r="C2173" s="25" t="s">
        <v>4299</v>
      </c>
      <c r="D2173" s="26" t="s">
        <v>4193</v>
      </c>
      <c r="E2173" s="27" t="s">
        <v>4293</v>
      </c>
      <c r="F2173" s="28" t="s">
        <v>456</v>
      </c>
      <c r="G2173" s="26" t="s">
        <v>494</v>
      </c>
      <c r="H2173" s="26" t="s">
        <v>146</v>
      </c>
      <c r="I2173" s="26" t="s">
        <v>147</v>
      </c>
      <c r="J2173" s="41" t="s">
        <v>148</v>
      </c>
      <c r="K2173" s="41" t="s">
        <v>149</v>
      </c>
      <c r="L2173" s="42">
        <v>1.5</v>
      </c>
      <c r="M2173" s="43">
        <v>1.5</v>
      </c>
      <c r="N2173" s="43">
        <v>1.5</v>
      </c>
      <c r="O2173" s="43"/>
      <c r="P2173" s="43"/>
      <c r="Q2173" s="43"/>
      <c r="R2173" s="47"/>
      <c r="S2173" s="48"/>
      <c r="T2173" s="26"/>
      <c r="U2173" s="23"/>
      <c r="V2173" s="48" t="str">
        <f t="shared" si="33"/>
        <v/>
      </c>
      <c r="W2173" s="48"/>
      <c r="X2173" s="48"/>
      <c r="Y2173" s="48"/>
      <c r="Z2173" s="48"/>
      <c r="AA2173" s="48" t="s">
        <v>135</v>
      </c>
      <c r="AB2173" s="41" t="s">
        <v>116</v>
      </c>
      <c r="AC2173" s="41" t="s">
        <v>116</v>
      </c>
      <c r="AD2173" s="41" t="s">
        <v>116</v>
      </c>
      <c r="AE2173" s="48" t="s">
        <v>136</v>
      </c>
      <c r="AF2173" s="41" t="s">
        <v>136</v>
      </c>
      <c r="AG2173" s="26">
        <v>1</v>
      </c>
      <c r="AH2173" s="50">
        <v>2.2</v>
      </c>
      <c r="AI2173" s="50">
        <v>1.6</v>
      </c>
      <c r="AJ2173" s="50">
        <v>3.6</v>
      </c>
      <c r="AK2173" s="51" t="s">
        <v>4032</v>
      </c>
      <c r="AL2173" s="82" t="s">
        <v>4300</v>
      </c>
      <c r="AM2173" s="41"/>
      <c r="AP2173" s="54"/>
      <c r="AQ2173" s="54"/>
      <c r="AR2173" s="54"/>
      <c r="AS2173" s="54"/>
    </row>
    <row r="2174" s="7" customFormat="1" ht="53" customHeight="1" spans="1:45">
      <c r="A2174" s="23" t="s">
        <v>139</v>
      </c>
      <c r="B2174" s="24" t="s">
        <v>4121</v>
      </c>
      <c r="C2174" s="25" t="s">
        <v>4301</v>
      </c>
      <c r="D2174" s="26" t="s">
        <v>4193</v>
      </c>
      <c r="E2174" s="27" t="s">
        <v>4224</v>
      </c>
      <c r="F2174" s="28" t="s">
        <v>456</v>
      </c>
      <c r="G2174" s="26" t="s">
        <v>1822</v>
      </c>
      <c r="H2174" s="26" t="s">
        <v>146</v>
      </c>
      <c r="I2174" s="26" t="s">
        <v>147</v>
      </c>
      <c r="J2174" s="41" t="s">
        <v>148</v>
      </c>
      <c r="K2174" s="41" t="s">
        <v>149</v>
      </c>
      <c r="L2174" s="42">
        <v>12</v>
      </c>
      <c r="M2174" s="43">
        <v>12</v>
      </c>
      <c r="N2174" s="43">
        <v>12</v>
      </c>
      <c r="O2174" s="43"/>
      <c r="P2174" s="43"/>
      <c r="Q2174" s="43"/>
      <c r="R2174" s="47"/>
      <c r="S2174" s="48"/>
      <c r="T2174" s="26"/>
      <c r="U2174" s="23"/>
      <c r="V2174" s="48" t="str">
        <f t="shared" si="33"/>
        <v/>
      </c>
      <c r="W2174" s="48"/>
      <c r="X2174" s="48"/>
      <c r="Y2174" s="48"/>
      <c r="Z2174" s="48"/>
      <c r="AA2174" s="48" t="s">
        <v>135</v>
      </c>
      <c r="AB2174" s="41" t="s">
        <v>116</v>
      </c>
      <c r="AC2174" s="41" t="s">
        <v>116</v>
      </c>
      <c r="AD2174" s="41" t="s">
        <v>116</v>
      </c>
      <c r="AE2174" s="48" t="s">
        <v>136</v>
      </c>
      <c r="AF2174" s="41" t="s">
        <v>136</v>
      </c>
      <c r="AG2174" s="26">
        <v>14</v>
      </c>
      <c r="AH2174" s="50">
        <v>30.8</v>
      </c>
      <c r="AI2174" s="50">
        <v>22.4</v>
      </c>
      <c r="AJ2174" s="50">
        <v>50.4</v>
      </c>
      <c r="AK2174" s="51" t="s">
        <v>4032</v>
      </c>
      <c r="AL2174" s="82" t="s">
        <v>4198</v>
      </c>
      <c r="AM2174" s="41"/>
      <c r="AP2174" s="54"/>
      <c r="AQ2174" s="54"/>
      <c r="AR2174" s="54"/>
      <c r="AS2174" s="54"/>
    </row>
    <row r="2175" s="7" customFormat="1" ht="53" customHeight="1" spans="1:45">
      <c r="A2175" s="23" t="s">
        <v>139</v>
      </c>
      <c r="B2175" s="24" t="s">
        <v>4121</v>
      </c>
      <c r="C2175" s="25" t="s">
        <v>4302</v>
      </c>
      <c r="D2175" s="26" t="s">
        <v>4193</v>
      </c>
      <c r="E2175" s="27" t="s">
        <v>4200</v>
      </c>
      <c r="F2175" s="28" t="s">
        <v>456</v>
      </c>
      <c r="G2175" s="26" t="s">
        <v>505</v>
      </c>
      <c r="H2175" s="26" t="s">
        <v>146</v>
      </c>
      <c r="I2175" s="26" t="s">
        <v>147</v>
      </c>
      <c r="J2175" s="41" t="s">
        <v>148</v>
      </c>
      <c r="K2175" s="41" t="s">
        <v>149</v>
      </c>
      <c r="L2175" s="42">
        <v>0.9</v>
      </c>
      <c r="M2175" s="43">
        <v>0.9</v>
      </c>
      <c r="N2175" s="43">
        <v>0.9</v>
      </c>
      <c r="O2175" s="43"/>
      <c r="P2175" s="43"/>
      <c r="Q2175" s="43"/>
      <c r="R2175" s="47"/>
      <c r="S2175" s="48"/>
      <c r="T2175" s="26"/>
      <c r="U2175" s="23"/>
      <c r="V2175" s="48" t="str">
        <f t="shared" si="33"/>
        <v/>
      </c>
      <c r="W2175" s="48"/>
      <c r="X2175" s="48"/>
      <c r="Y2175" s="48"/>
      <c r="Z2175" s="48"/>
      <c r="AA2175" s="48" t="s">
        <v>135</v>
      </c>
      <c r="AB2175" s="41" t="s">
        <v>116</v>
      </c>
      <c r="AC2175" s="41" t="s">
        <v>136</v>
      </c>
      <c r="AD2175" s="41" t="s">
        <v>116</v>
      </c>
      <c r="AE2175" s="48" t="s">
        <v>136</v>
      </c>
      <c r="AF2175" s="41" t="s">
        <v>136</v>
      </c>
      <c r="AG2175" s="26">
        <v>5</v>
      </c>
      <c r="AH2175" s="50">
        <v>11</v>
      </c>
      <c r="AI2175" s="50">
        <v>8</v>
      </c>
      <c r="AJ2175" s="50">
        <v>18</v>
      </c>
      <c r="AK2175" s="51" t="s">
        <v>4032</v>
      </c>
      <c r="AL2175" s="82" t="s">
        <v>4303</v>
      </c>
      <c r="AM2175" s="41"/>
      <c r="AP2175" s="54"/>
      <c r="AQ2175" s="54"/>
      <c r="AR2175" s="54"/>
      <c r="AS2175" s="54"/>
    </row>
    <row r="2176" s="7" customFormat="1" ht="53" customHeight="1" spans="1:45">
      <c r="A2176" s="23" t="s">
        <v>139</v>
      </c>
      <c r="B2176" s="24" t="s">
        <v>4121</v>
      </c>
      <c r="C2176" s="25" t="s">
        <v>4304</v>
      </c>
      <c r="D2176" s="26" t="s">
        <v>4193</v>
      </c>
      <c r="E2176" s="27" t="s">
        <v>4291</v>
      </c>
      <c r="F2176" s="28" t="s">
        <v>456</v>
      </c>
      <c r="G2176" s="26" t="s">
        <v>1826</v>
      </c>
      <c r="H2176" s="26" t="s">
        <v>146</v>
      </c>
      <c r="I2176" s="26" t="s">
        <v>147</v>
      </c>
      <c r="J2176" s="41" t="s">
        <v>148</v>
      </c>
      <c r="K2176" s="41" t="s">
        <v>149</v>
      </c>
      <c r="L2176" s="42">
        <v>0.6</v>
      </c>
      <c r="M2176" s="43">
        <v>0.6</v>
      </c>
      <c r="N2176" s="43">
        <v>0.6</v>
      </c>
      <c r="O2176" s="43"/>
      <c r="P2176" s="43"/>
      <c r="Q2176" s="43"/>
      <c r="R2176" s="47"/>
      <c r="S2176" s="48"/>
      <c r="T2176" s="26"/>
      <c r="U2176" s="23"/>
      <c r="V2176" s="48" t="str">
        <f t="shared" si="33"/>
        <v/>
      </c>
      <c r="W2176" s="48"/>
      <c r="X2176" s="48"/>
      <c r="Y2176" s="48"/>
      <c r="Z2176" s="48"/>
      <c r="AA2176" s="48" t="s">
        <v>135</v>
      </c>
      <c r="AB2176" s="41" t="s">
        <v>116</v>
      </c>
      <c r="AC2176" s="41" t="s">
        <v>136</v>
      </c>
      <c r="AD2176" s="41" t="s">
        <v>116</v>
      </c>
      <c r="AE2176" s="48" t="s">
        <v>136</v>
      </c>
      <c r="AF2176" s="41" t="s">
        <v>136</v>
      </c>
      <c r="AG2176" s="26">
        <v>2</v>
      </c>
      <c r="AH2176" s="50">
        <v>4.4</v>
      </c>
      <c r="AI2176" s="50">
        <v>3.2</v>
      </c>
      <c r="AJ2176" s="50">
        <v>7.2</v>
      </c>
      <c r="AK2176" s="51" t="s">
        <v>4032</v>
      </c>
      <c r="AL2176" s="82" t="s">
        <v>4294</v>
      </c>
      <c r="AM2176" s="41"/>
      <c r="AP2176" s="54"/>
      <c r="AQ2176" s="54"/>
      <c r="AR2176" s="54"/>
      <c r="AS2176" s="54"/>
    </row>
    <row r="2177" s="7" customFormat="1" ht="53" customHeight="1" spans="1:45">
      <c r="A2177" s="23" t="s">
        <v>139</v>
      </c>
      <c r="B2177" s="24" t="s">
        <v>4121</v>
      </c>
      <c r="C2177" s="25" t="s">
        <v>4305</v>
      </c>
      <c r="D2177" s="26" t="s">
        <v>4193</v>
      </c>
      <c r="E2177" s="27" t="s">
        <v>4291</v>
      </c>
      <c r="F2177" s="28" t="s">
        <v>456</v>
      </c>
      <c r="G2177" s="26" t="s">
        <v>509</v>
      </c>
      <c r="H2177" s="26" t="s">
        <v>146</v>
      </c>
      <c r="I2177" s="26" t="s">
        <v>147</v>
      </c>
      <c r="J2177" s="41" t="s">
        <v>148</v>
      </c>
      <c r="K2177" s="41" t="s">
        <v>149</v>
      </c>
      <c r="L2177" s="42">
        <v>0.6</v>
      </c>
      <c r="M2177" s="43">
        <v>0.6</v>
      </c>
      <c r="N2177" s="43">
        <v>0.6</v>
      </c>
      <c r="O2177" s="43"/>
      <c r="P2177" s="43"/>
      <c r="Q2177" s="43"/>
      <c r="R2177" s="47"/>
      <c r="S2177" s="48"/>
      <c r="T2177" s="26"/>
      <c r="U2177" s="23"/>
      <c r="V2177" s="48" t="str">
        <f t="shared" si="33"/>
        <v/>
      </c>
      <c r="W2177" s="48"/>
      <c r="X2177" s="48"/>
      <c r="Y2177" s="48"/>
      <c r="Z2177" s="48"/>
      <c r="AA2177" s="48" t="s">
        <v>135</v>
      </c>
      <c r="AB2177" s="41" t="s">
        <v>116</v>
      </c>
      <c r="AC2177" s="41" t="s">
        <v>136</v>
      </c>
      <c r="AD2177" s="41" t="s">
        <v>116</v>
      </c>
      <c r="AE2177" s="48" t="s">
        <v>136</v>
      </c>
      <c r="AF2177" s="41" t="s">
        <v>136</v>
      </c>
      <c r="AG2177" s="26">
        <v>3</v>
      </c>
      <c r="AH2177" s="50">
        <v>6.6</v>
      </c>
      <c r="AI2177" s="50">
        <v>4.8</v>
      </c>
      <c r="AJ2177" s="50">
        <v>10.8</v>
      </c>
      <c r="AK2177" s="51" t="s">
        <v>4032</v>
      </c>
      <c r="AL2177" s="82" t="s">
        <v>4234</v>
      </c>
      <c r="AM2177" s="41"/>
      <c r="AP2177" s="54"/>
      <c r="AQ2177" s="54"/>
      <c r="AR2177" s="54"/>
      <c r="AS2177" s="54"/>
    </row>
    <row r="2178" s="7" customFormat="1" ht="53" customHeight="1" spans="1:45">
      <c r="A2178" s="23" t="s">
        <v>139</v>
      </c>
      <c r="B2178" s="24" t="s">
        <v>4121</v>
      </c>
      <c r="C2178" s="25" t="s">
        <v>4306</v>
      </c>
      <c r="D2178" s="26" t="s">
        <v>4193</v>
      </c>
      <c r="E2178" s="27" t="s">
        <v>4252</v>
      </c>
      <c r="F2178" s="28" t="s">
        <v>456</v>
      </c>
      <c r="G2178" s="26" t="s">
        <v>1833</v>
      </c>
      <c r="H2178" s="26" t="s">
        <v>146</v>
      </c>
      <c r="I2178" s="26" t="s">
        <v>147</v>
      </c>
      <c r="J2178" s="41" t="s">
        <v>148</v>
      </c>
      <c r="K2178" s="41" t="s">
        <v>149</v>
      </c>
      <c r="L2178" s="42">
        <v>0.3</v>
      </c>
      <c r="M2178" s="43">
        <v>0.3</v>
      </c>
      <c r="N2178" s="43">
        <v>0.3</v>
      </c>
      <c r="O2178" s="43"/>
      <c r="P2178" s="43"/>
      <c r="Q2178" s="43"/>
      <c r="R2178" s="47"/>
      <c r="S2178" s="48"/>
      <c r="T2178" s="26"/>
      <c r="U2178" s="23"/>
      <c r="V2178" s="48" t="str">
        <f t="shared" si="33"/>
        <v/>
      </c>
      <c r="W2178" s="48"/>
      <c r="X2178" s="48"/>
      <c r="Y2178" s="48"/>
      <c r="Z2178" s="48"/>
      <c r="AA2178" s="48" t="s">
        <v>135</v>
      </c>
      <c r="AB2178" s="41" t="s">
        <v>116</v>
      </c>
      <c r="AC2178" s="41" t="s">
        <v>136</v>
      </c>
      <c r="AD2178" s="41" t="s">
        <v>116</v>
      </c>
      <c r="AE2178" s="48" t="s">
        <v>136</v>
      </c>
      <c r="AF2178" s="41" t="s">
        <v>136</v>
      </c>
      <c r="AG2178" s="26">
        <v>2</v>
      </c>
      <c r="AH2178" s="50">
        <v>4.4</v>
      </c>
      <c r="AI2178" s="50">
        <v>3.2</v>
      </c>
      <c r="AJ2178" s="50">
        <v>7.2</v>
      </c>
      <c r="AK2178" s="51" t="s">
        <v>4032</v>
      </c>
      <c r="AL2178" s="82" t="s">
        <v>4294</v>
      </c>
      <c r="AM2178" s="41"/>
      <c r="AP2178" s="54"/>
      <c r="AQ2178" s="54"/>
      <c r="AR2178" s="54"/>
      <c r="AS2178" s="54"/>
    </row>
    <row r="2179" s="7" customFormat="1" ht="53" customHeight="1" spans="1:45">
      <c r="A2179" s="23" t="s">
        <v>139</v>
      </c>
      <c r="B2179" s="24" t="s">
        <v>4121</v>
      </c>
      <c r="C2179" s="25" t="s">
        <v>4307</v>
      </c>
      <c r="D2179" s="26" t="s">
        <v>4193</v>
      </c>
      <c r="E2179" s="27" t="s">
        <v>4211</v>
      </c>
      <c r="F2179" s="28" t="s">
        <v>456</v>
      </c>
      <c r="G2179" s="26" t="s">
        <v>516</v>
      </c>
      <c r="H2179" s="26" t="s">
        <v>146</v>
      </c>
      <c r="I2179" s="26" t="s">
        <v>147</v>
      </c>
      <c r="J2179" s="41" t="s">
        <v>148</v>
      </c>
      <c r="K2179" s="41" t="s">
        <v>149</v>
      </c>
      <c r="L2179" s="42">
        <v>7.5</v>
      </c>
      <c r="M2179" s="43">
        <v>7.5</v>
      </c>
      <c r="N2179" s="43">
        <v>7.5</v>
      </c>
      <c r="O2179" s="43"/>
      <c r="P2179" s="43"/>
      <c r="Q2179" s="43"/>
      <c r="R2179" s="47"/>
      <c r="S2179" s="48"/>
      <c r="T2179" s="26"/>
      <c r="U2179" s="23"/>
      <c r="V2179" s="48" t="str">
        <f t="shared" si="33"/>
        <v/>
      </c>
      <c r="W2179" s="48"/>
      <c r="X2179" s="48"/>
      <c r="Y2179" s="48"/>
      <c r="Z2179" s="48"/>
      <c r="AA2179" s="48" t="s">
        <v>135</v>
      </c>
      <c r="AB2179" s="41" t="s">
        <v>116</v>
      </c>
      <c r="AC2179" s="41" t="s">
        <v>136</v>
      </c>
      <c r="AD2179" s="41" t="s">
        <v>116</v>
      </c>
      <c r="AE2179" s="48" t="s">
        <v>136</v>
      </c>
      <c r="AF2179" s="41" t="s">
        <v>136</v>
      </c>
      <c r="AG2179" s="26">
        <v>10</v>
      </c>
      <c r="AH2179" s="50">
        <v>22</v>
      </c>
      <c r="AI2179" s="50">
        <v>16</v>
      </c>
      <c r="AJ2179" s="50">
        <v>36</v>
      </c>
      <c r="AK2179" s="51" t="s">
        <v>4032</v>
      </c>
      <c r="AL2179" s="82" t="s">
        <v>4247</v>
      </c>
      <c r="AM2179" s="41"/>
      <c r="AP2179" s="54"/>
      <c r="AQ2179" s="54"/>
      <c r="AR2179" s="54"/>
      <c r="AS2179" s="54"/>
    </row>
    <row r="2180" s="7" customFormat="1" ht="53" customHeight="1" spans="1:45">
      <c r="A2180" s="23" t="s">
        <v>139</v>
      </c>
      <c r="B2180" s="24" t="s">
        <v>4121</v>
      </c>
      <c r="C2180" s="25" t="s">
        <v>4308</v>
      </c>
      <c r="D2180" s="26" t="s">
        <v>4193</v>
      </c>
      <c r="E2180" s="27" t="s">
        <v>4309</v>
      </c>
      <c r="F2180" s="28" t="s">
        <v>456</v>
      </c>
      <c r="G2180" s="26" t="s">
        <v>518</v>
      </c>
      <c r="H2180" s="26" t="s">
        <v>146</v>
      </c>
      <c r="I2180" s="26" t="s">
        <v>147</v>
      </c>
      <c r="J2180" s="41" t="s">
        <v>148</v>
      </c>
      <c r="K2180" s="41" t="s">
        <v>149</v>
      </c>
      <c r="L2180" s="42">
        <v>1.2</v>
      </c>
      <c r="M2180" s="43">
        <v>1.2</v>
      </c>
      <c r="N2180" s="43">
        <v>1.2</v>
      </c>
      <c r="O2180" s="43"/>
      <c r="P2180" s="43"/>
      <c r="Q2180" s="43"/>
      <c r="R2180" s="47"/>
      <c r="S2180" s="48"/>
      <c r="T2180" s="26"/>
      <c r="U2180" s="23"/>
      <c r="V2180" s="48" t="str">
        <f t="shared" si="33"/>
        <v/>
      </c>
      <c r="W2180" s="48"/>
      <c r="X2180" s="48"/>
      <c r="Y2180" s="48"/>
      <c r="Z2180" s="48"/>
      <c r="AA2180" s="48" t="s">
        <v>135</v>
      </c>
      <c r="AB2180" s="41" t="s">
        <v>116</v>
      </c>
      <c r="AC2180" s="41" t="s">
        <v>136</v>
      </c>
      <c r="AD2180" s="41" t="s">
        <v>116</v>
      </c>
      <c r="AE2180" s="48" t="s">
        <v>136</v>
      </c>
      <c r="AF2180" s="41" t="s">
        <v>136</v>
      </c>
      <c r="AG2180" s="26">
        <v>5</v>
      </c>
      <c r="AH2180" s="50">
        <v>11</v>
      </c>
      <c r="AI2180" s="50">
        <v>8</v>
      </c>
      <c r="AJ2180" s="50">
        <v>18</v>
      </c>
      <c r="AK2180" s="51" t="s">
        <v>4032</v>
      </c>
      <c r="AL2180" s="82" t="s">
        <v>4303</v>
      </c>
      <c r="AM2180" s="41"/>
      <c r="AP2180" s="54"/>
      <c r="AQ2180" s="54"/>
      <c r="AR2180" s="54"/>
      <c r="AS2180" s="54"/>
    </row>
    <row r="2181" s="7" customFormat="1" ht="53" customHeight="1" spans="1:45">
      <c r="A2181" s="23" t="s">
        <v>139</v>
      </c>
      <c r="B2181" s="24" t="s">
        <v>4121</v>
      </c>
      <c r="C2181" s="25" t="s">
        <v>4310</v>
      </c>
      <c r="D2181" s="26" t="s">
        <v>4193</v>
      </c>
      <c r="E2181" s="27" t="s">
        <v>4206</v>
      </c>
      <c r="F2181" s="28" t="s">
        <v>456</v>
      </c>
      <c r="G2181" s="26" t="s">
        <v>1842</v>
      </c>
      <c r="H2181" s="26" t="s">
        <v>146</v>
      </c>
      <c r="I2181" s="26" t="s">
        <v>147</v>
      </c>
      <c r="J2181" s="41" t="s">
        <v>148</v>
      </c>
      <c r="K2181" s="41" t="s">
        <v>149</v>
      </c>
      <c r="L2181" s="42">
        <v>0.45</v>
      </c>
      <c r="M2181" s="43">
        <v>0.45</v>
      </c>
      <c r="N2181" s="43">
        <v>0.45</v>
      </c>
      <c r="O2181" s="43"/>
      <c r="P2181" s="43"/>
      <c r="Q2181" s="43"/>
      <c r="R2181" s="47"/>
      <c r="S2181" s="48"/>
      <c r="T2181" s="26"/>
      <c r="U2181" s="23"/>
      <c r="V2181" s="48" t="str">
        <f t="shared" si="33"/>
        <v/>
      </c>
      <c r="W2181" s="48"/>
      <c r="X2181" s="48"/>
      <c r="Y2181" s="48"/>
      <c r="Z2181" s="48"/>
      <c r="AA2181" s="48" t="s">
        <v>135</v>
      </c>
      <c r="AB2181" s="41" t="s">
        <v>116</v>
      </c>
      <c r="AC2181" s="41" t="s">
        <v>136</v>
      </c>
      <c r="AD2181" s="41" t="s">
        <v>116</v>
      </c>
      <c r="AE2181" s="48" t="s">
        <v>136</v>
      </c>
      <c r="AF2181" s="41" t="s">
        <v>136</v>
      </c>
      <c r="AG2181" s="26">
        <v>1</v>
      </c>
      <c r="AH2181" s="50">
        <v>2.2</v>
      </c>
      <c r="AI2181" s="50">
        <v>1.6</v>
      </c>
      <c r="AJ2181" s="50">
        <v>3.6</v>
      </c>
      <c r="AK2181" s="51" t="s">
        <v>4032</v>
      </c>
      <c r="AL2181" s="82" t="s">
        <v>4300</v>
      </c>
      <c r="AM2181" s="41"/>
      <c r="AP2181" s="54"/>
      <c r="AQ2181" s="54"/>
      <c r="AR2181" s="54"/>
      <c r="AS2181" s="54"/>
    </row>
    <row r="2182" s="7" customFormat="1" ht="53" customHeight="1" spans="1:45">
      <c r="A2182" s="23" t="s">
        <v>139</v>
      </c>
      <c r="B2182" s="24" t="s">
        <v>4121</v>
      </c>
      <c r="C2182" s="25" t="s">
        <v>4311</v>
      </c>
      <c r="D2182" s="26" t="s">
        <v>4193</v>
      </c>
      <c r="E2182" s="27" t="s">
        <v>4312</v>
      </c>
      <c r="F2182" s="28" t="s">
        <v>1849</v>
      </c>
      <c r="G2182" s="26" t="s">
        <v>4313</v>
      </c>
      <c r="H2182" s="26" t="s">
        <v>146</v>
      </c>
      <c r="I2182" s="26" t="s">
        <v>147</v>
      </c>
      <c r="J2182" s="41" t="s">
        <v>148</v>
      </c>
      <c r="K2182" s="41" t="s">
        <v>149</v>
      </c>
      <c r="L2182" s="42">
        <v>0.29</v>
      </c>
      <c r="M2182" s="43">
        <v>0.29</v>
      </c>
      <c r="N2182" s="43">
        <v>0.29</v>
      </c>
      <c r="O2182" s="43"/>
      <c r="P2182" s="43"/>
      <c r="Q2182" s="43"/>
      <c r="R2182" s="47"/>
      <c r="S2182" s="48"/>
      <c r="T2182" s="26"/>
      <c r="U2182" s="23"/>
      <c r="V2182" s="48" t="str">
        <f t="shared" si="33"/>
        <v/>
      </c>
      <c r="W2182" s="48"/>
      <c r="X2182" s="48"/>
      <c r="Y2182" s="48"/>
      <c r="Z2182" s="48"/>
      <c r="AA2182" s="48" t="s">
        <v>135</v>
      </c>
      <c r="AB2182" s="41" t="s">
        <v>116</v>
      </c>
      <c r="AC2182" s="41" t="s">
        <v>136</v>
      </c>
      <c r="AD2182" s="41" t="s">
        <v>116</v>
      </c>
      <c r="AE2182" s="48" t="s">
        <v>136</v>
      </c>
      <c r="AF2182" s="41" t="s">
        <v>136</v>
      </c>
      <c r="AG2182" s="26">
        <v>3</v>
      </c>
      <c r="AH2182" s="50">
        <v>6.6</v>
      </c>
      <c r="AI2182" s="50">
        <v>4.8</v>
      </c>
      <c r="AJ2182" s="50">
        <v>10.8</v>
      </c>
      <c r="AK2182" s="51" t="s">
        <v>4032</v>
      </c>
      <c r="AL2182" s="82" t="s">
        <v>4234</v>
      </c>
      <c r="AM2182" s="41"/>
      <c r="AP2182" s="54"/>
      <c r="AQ2182" s="54"/>
      <c r="AR2182" s="54"/>
      <c r="AS2182" s="54"/>
    </row>
    <row r="2183" s="7" customFormat="1" ht="53" customHeight="1" spans="1:45">
      <c r="A2183" s="23" t="s">
        <v>139</v>
      </c>
      <c r="B2183" s="24" t="s">
        <v>4121</v>
      </c>
      <c r="C2183" s="25" t="s">
        <v>4314</v>
      </c>
      <c r="D2183" s="26" t="s">
        <v>4193</v>
      </c>
      <c r="E2183" s="27" t="s">
        <v>4200</v>
      </c>
      <c r="F2183" s="28" t="s">
        <v>1849</v>
      </c>
      <c r="G2183" s="26" t="s">
        <v>4315</v>
      </c>
      <c r="H2183" s="26" t="s">
        <v>146</v>
      </c>
      <c r="I2183" s="26" t="s">
        <v>147</v>
      </c>
      <c r="J2183" s="41" t="s">
        <v>148</v>
      </c>
      <c r="K2183" s="41" t="s">
        <v>149</v>
      </c>
      <c r="L2183" s="42">
        <v>0.9</v>
      </c>
      <c r="M2183" s="43">
        <v>0.9</v>
      </c>
      <c r="N2183" s="43">
        <v>0.9</v>
      </c>
      <c r="O2183" s="43"/>
      <c r="P2183" s="43"/>
      <c r="Q2183" s="43"/>
      <c r="R2183" s="47"/>
      <c r="S2183" s="48"/>
      <c r="T2183" s="26"/>
      <c r="U2183" s="23"/>
      <c r="V2183" s="48" t="str">
        <f t="shared" si="33"/>
        <v/>
      </c>
      <c r="W2183" s="48"/>
      <c r="X2183" s="48"/>
      <c r="Y2183" s="48"/>
      <c r="Z2183" s="48"/>
      <c r="AA2183" s="48" t="s">
        <v>135</v>
      </c>
      <c r="AB2183" s="41" t="s">
        <v>116</v>
      </c>
      <c r="AC2183" s="41" t="s">
        <v>136</v>
      </c>
      <c r="AD2183" s="41" t="s">
        <v>116</v>
      </c>
      <c r="AE2183" s="48" t="s">
        <v>136</v>
      </c>
      <c r="AF2183" s="41" t="s">
        <v>136</v>
      </c>
      <c r="AG2183" s="26">
        <v>3</v>
      </c>
      <c r="AH2183" s="50">
        <v>6.6</v>
      </c>
      <c r="AI2183" s="50">
        <v>4.8</v>
      </c>
      <c r="AJ2183" s="50">
        <v>10.8</v>
      </c>
      <c r="AK2183" s="51" t="s">
        <v>4032</v>
      </c>
      <c r="AL2183" s="82" t="s">
        <v>4234</v>
      </c>
      <c r="AM2183" s="41"/>
      <c r="AP2183" s="54"/>
      <c r="AQ2183" s="54"/>
      <c r="AR2183" s="54"/>
      <c r="AS2183" s="54"/>
    </row>
    <row r="2184" s="7" customFormat="1" ht="53" customHeight="1" spans="1:45">
      <c r="A2184" s="23" t="s">
        <v>139</v>
      </c>
      <c r="B2184" s="24" t="s">
        <v>4121</v>
      </c>
      <c r="C2184" s="25" t="s">
        <v>4316</v>
      </c>
      <c r="D2184" s="26" t="s">
        <v>4193</v>
      </c>
      <c r="E2184" s="27" t="s">
        <v>4200</v>
      </c>
      <c r="F2184" s="28" t="s">
        <v>1849</v>
      </c>
      <c r="G2184" s="26" t="s">
        <v>4317</v>
      </c>
      <c r="H2184" s="26" t="s">
        <v>146</v>
      </c>
      <c r="I2184" s="26" t="s">
        <v>147</v>
      </c>
      <c r="J2184" s="41" t="s">
        <v>148</v>
      </c>
      <c r="K2184" s="41" t="s">
        <v>149</v>
      </c>
      <c r="L2184" s="42">
        <v>0.9</v>
      </c>
      <c r="M2184" s="43">
        <v>0.9</v>
      </c>
      <c r="N2184" s="43">
        <v>0.9</v>
      </c>
      <c r="O2184" s="43"/>
      <c r="P2184" s="43"/>
      <c r="Q2184" s="43"/>
      <c r="R2184" s="47"/>
      <c r="S2184" s="48"/>
      <c r="T2184" s="26"/>
      <c r="U2184" s="23"/>
      <c r="V2184" s="48" t="str">
        <f t="shared" ref="V2184:V2247" si="34">T2184&amp;U2184</f>
        <v/>
      </c>
      <c r="W2184" s="48"/>
      <c r="X2184" s="48"/>
      <c r="Y2184" s="48"/>
      <c r="Z2184" s="48"/>
      <c r="AA2184" s="48" t="s">
        <v>135</v>
      </c>
      <c r="AB2184" s="41" t="s">
        <v>116</v>
      </c>
      <c r="AC2184" s="41" t="s">
        <v>136</v>
      </c>
      <c r="AD2184" s="41" t="s">
        <v>116</v>
      </c>
      <c r="AE2184" s="48" t="s">
        <v>136</v>
      </c>
      <c r="AF2184" s="41" t="s">
        <v>136</v>
      </c>
      <c r="AG2184" s="26">
        <v>1</v>
      </c>
      <c r="AH2184" s="50">
        <v>2.2</v>
      </c>
      <c r="AI2184" s="50">
        <v>1.6</v>
      </c>
      <c r="AJ2184" s="50">
        <v>3.6</v>
      </c>
      <c r="AK2184" s="51" t="s">
        <v>4032</v>
      </c>
      <c r="AL2184" s="82" t="s">
        <v>4300</v>
      </c>
      <c r="AM2184" s="41"/>
      <c r="AP2184" s="54"/>
      <c r="AQ2184" s="54"/>
      <c r="AR2184" s="54"/>
      <c r="AS2184" s="54"/>
    </row>
    <row r="2185" s="7" customFormat="1" ht="53" customHeight="1" spans="1:45">
      <c r="A2185" s="23" t="s">
        <v>139</v>
      </c>
      <c r="B2185" s="24" t="s">
        <v>4121</v>
      </c>
      <c r="C2185" s="25" t="s">
        <v>4318</v>
      </c>
      <c r="D2185" s="26" t="s">
        <v>4193</v>
      </c>
      <c r="E2185" s="27" t="s">
        <v>4319</v>
      </c>
      <c r="F2185" s="28" t="s">
        <v>1849</v>
      </c>
      <c r="G2185" s="26" t="s">
        <v>4320</v>
      </c>
      <c r="H2185" s="26" t="s">
        <v>146</v>
      </c>
      <c r="I2185" s="26" t="s">
        <v>147</v>
      </c>
      <c r="J2185" s="41" t="s">
        <v>148</v>
      </c>
      <c r="K2185" s="41" t="s">
        <v>149</v>
      </c>
      <c r="L2185" s="42">
        <v>0.09</v>
      </c>
      <c r="M2185" s="43">
        <v>0.09</v>
      </c>
      <c r="N2185" s="43">
        <v>0.09</v>
      </c>
      <c r="O2185" s="43"/>
      <c r="P2185" s="43"/>
      <c r="Q2185" s="43"/>
      <c r="R2185" s="47"/>
      <c r="S2185" s="48"/>
      <c r="T2185" s="26"/>
      <c r="U2185" s="23"/>
      <c r="V2185" s="48" t="str">
        <f t="shared" si="34"/>
        <v/>
      </c>
      <c r="W2185" s="48"/>
      <c r="X2185" s="48"/>
      <c r="Y2185" s="48"/>
      <c r="Z2185" s="48"/>
      <c r="AA2185" s="48" t="s">
        <v>135</v>
      </c>
      <c r="AB2185" s="41" t="s">
        <v>116</v>
      </c>
      <c r="AC2185" s="41" t="s">
        <v>136</v>
      </c>
      <c r="AD2185" s="41" t="s">
        <v>116</v>
      </c>
      <c r="AE2185" s="48" t="s">
        <v>136</v>
      </c>
      <c r="AF2185" s="41" t="s">
        <v>136</v>
      </c>
      <c r="AG2185" s="26">
        <v>2</v>
      </c>
      <c r="AH2185" s="50">
        <v>4.4</v>
      </c>
      <c r="AI2185" s="50">
        <v>3.2</v>
      </c>
      <c r="AJ2185" s="50">
        <v>7.2</v>
      </c>
      <c r="AK2185" s="51" t="s">
        <v>4032</v>
      </c>
      <c r="AL2185" s="82" t="s">
        <v>4294</v>
      </c>
      <c r="AM2185" s="41"/>
      <c r="AP2185" s="54"/>
      <c r="AQ2185" s="54"/>
      <c r="AR2185" s="54"/>
      <c r="AS2185" s="54"/>
    </row>
    <row r="2186" s="7" customFormat="1" ht="53" customHeight="1" spans="1:45">
      <c r="A2186" s="23" t="s">
        <v>139</v>
      </c>
      <c r="B2186" s="24" t="s">
        <v>4121</v>
      </c>
      <c r="C2186" s="25" t="s">
        <v>4321</v>
      </c>
      <c r="D2186" s="26" t="s">
        <v>4193</v>
      </c>
      <c r="E2186" s="27" t="s">
        <v>4200</v>
      </c>
      <c r="F2186" s="28" t="s">
        <v>1849</v>
      </c>
      <c r="G2186" s="26" t="s">
        <v>4322</v>
      </c>
      <c r="H2186" s="26" t="s">
        <v>146</v>
      </c>
      <c r="I2186" s="26" t="s">
        <v>147</v>
      </c>
      <c r="J2186" s="41" t="s">
        <v>148</v>
      </c>
      <c r="K2186" s="41" t="s">
        <v>149</v>
      </c>
      <c r="L2186" s="42">
        <v>0.9</v>
      </c>
      <c r="M2186" s="43">
        <v>0.9</v>
      </c>
      <c r="N2186" s="43">
        <v>0.9</v>
      </c>
      <c r="O2186" s="43"/>
      <c r="P2186" s="43"/>
      <c r="Q2186" s="43"/>
      <c r="R2186" s="47"/>
      <c r="S2186" s="48"/>
      <c r="T2186" s="26"/>
      <c r="U2186" s="23"/>
      <c r="V2186" s="48" t="str">
        <f t="shared" si="34"/>
        <v/>
      </c>
      <c r="W2186" s="48"/>
      <c r="X2186" s="48"/>
      <c r="Y2186" s="48"/>
      <c r="Z2186" s="48"/>
      <c r="AA2186" s="48" t="s">
        <v>135</v>
      </c>
      <c r="AB2186" s="41" t="s">
        <v>116</v>
      </c>
      <c r="AC2186" s="41" t="s">
        <v>136</v>
      </c>
      <c r="AD2186" s="41" t="s">
        <v>116</v>
      </c>
      <c r="AE2186" s="48" t="s">
        <v>136</v>
      </c>
      <c r="AF2186" s="41" t="s">
        <v>136</v>
      </c>
      <c r="AG2186" s="26">
        <v>3</v>
      </c>
      <c r="AH2186" s="50">
        <v>6.6</v>
      </c>
      <c r="AI2186" s="50">
        <v>4.8</v>
      </c>
      <c r="AJ2186" s="50">
        <v>10.8</v>
      </c>
      <c r="AK2186" s="51" t="s">
        <v>4032</v>
      </c>
      <c r="AL2186" s="82" t="s">
        <v>4234</v>
      </c>
      <c r="AM2186" s="41"/>
      <c r="AP2186" s="54"/>
      <c r="AQ2186" s="54"/>
      <c r="AR2186" s="54"/>
      <c r="AS2186" s="54"/>
    </row>
    <row r="2187" s="7" customFormat="1" ht="53" customHeight="1" spans="1:45">
      <c r="A2187" s="23" t="s">
        <v>139</v>
      </c>
      <c r="B2187" s="24" t="s">
        <v>4121</v>
      </c>
      <c r="C2187" s="25" t="s">
        <v>4323</v>
      </c>
      <c r="D2187" s="26" t="s">
        <v>4193</v>
      </c>
      <c r="E2187" s="27" t="s">
        <v>4259</v>
      </c>
      <c r="F2187" s="28" t="s">
        <v>1849</v>
      </c>
      <c r="G2187" s="26" t="s">
        <v>4324</v>
      </c>
      <c r="H2187" s="26" t="s">
        <v>146</v>
      </c>
      <c r="I2187" s="26" t="s">
        <v>147</v>
      </c>
      <c r="J2187" s="41" t="s">
        <v>148</v>
      </c>
      <c r="K2187" s="41" t="s">
        <v>149</v>
      </c>
      <c r="L2187" s="42">
        <v>0.15</v>
      </c>
      <c r="M2187" s="43">
        <v>0.15</v>
      </c>
      <c r="N2187" s="43">
        <v>0.15</v>
      </c>
      <c r="O2187" s="43"/>
      <c r="P2187" s="43"/>
      <c r="Q2187" s="43"/>
      <c r="R2187" s="47"/>
      <c r="S2187" s="48"/>
      <c r="T2187" s="26"/>
      <c r="U2187" s="23"/>
      <c r="V2187" s="48" t="str">
        <f t="shared" si="34"/>
        <v/>
      </c>
      <c r="W2187" s="48"/>
      <c r="X2187" s="48"/>
      <c r="Y2187" s="48"/>
      <c r="Z2187" s="48"/>
      <c r="AA2187" s="48" t="s">
        <v>135</v>
      </c>
      <c r="AB2187" s="41" t="s">
        <v>116</v>
      </c>
      <c r="AC2187" s="41" t="s">
        <v>116</v>
      </c>
      <c r="AD2187" s="41" t="s">
        <v>116</v>
      </c>
      <c r="AE2187" s="48" t="s">
        <v>136</v>
      </c>
      <c r="AF2187" s="41" t="s">
        <v>136</v>
      </c>
      <c r="AG2187" s="26">
        <v>1</v>
      </c>
      <c r="AH2187" s="50">
        <v>2.2</v>
      </c>
      <c r="AI2187" s="50">
        <v>1.6</v>
      </c>
      <c r="AJ2187" s="50">
        <v>3.6</v>
      </c>
      <c r="AK2187" s="51" t="s">
        <v>4032</v>
      </c>
      <c r="AL2187" s="82" t="s">
        <v>4300</v>
      </c>
      <c r="AM2187" s="41"/>
      <c r="AP2187" s="54"/>
      <c r="AQ2187" s="54"/>
      <c r="AR2187" s="54"/>
      <c r="AS2187" s="54"/>
    </row>
    <row r="2188" s="7" customFormat="1" ht="53" customHeight="1" spans="1:45">
      <c r="A2188" s="23" t="s">
        <v>139</v>
      </c>
      <c r="B2188" s="24" t="s">
        <v>4121</v>
      </c>
      <c r="C2188" s="25" t="s">
        <v>4325</v>
      </c>
      <c r="D2188" s="26" t="s">
        <v>4193</v>
      </c>
      <c r="E2188" s="27" t="s">
        <v>4326</v>
      </c>
      <c r="F2188" s="28" t="s">
        <v>1849</v>
      </c>
      <c r="G2188" s="26" t="s">
        <v>3726</v>
      </c>
      <c r="H2188" s="26" t="s">
        <v>146</v>
      </c>
      <c r="I2188" s="26" t="s">
        <v>147</v>
      </c>
      <c r="J2188" s="41" t="s">
        <v>148</v>
      </c>
      <c r="K2188" s="41" t="s">
        <v>149</v>
      </c>
      <c r="L2188" s="42">
        <v>0.98</v>
      </c>
      <c r="M2188" s="43">
        <v>0.98</v>
      </c>
      <c r="N2188" s="43">
        <v>0.98</v>
      </c>
      <c r="O2188" s="43"/>
      <c r="P2188" s="43"/>
      <c r="Q2188" s="43"/>
      <c r="R2188" s="47"/>
      <c r="S2188" s="48"/>
      <c r="T2188" s="26"/>
      <c r="U2188" s="23"/>
      <c r="V2188" s="48" t="str">
        <f t="shared" si="34"/>
        <v/>
      </c>
      <c r="W2188" s="48"/>
      <c r="X2188" s="48"/>
      <c r="Y2188" s="48"/>
      <c r="Z2188" s="48"/>
      <c r="AA2188" s="48" t="s">
        <v>135</v>
      </c>
      <c r="AB2188" s="41" t="s">
        <v>116</v>
      </c>
      <c r="AC2188" s="41" t="s">
        <v>116</v>
      </c>
      <c r="AD2188" s="41" t="s">
        <v>116</v>
      </c>
      <c r="AE2188" s="48" t="s">
        <v>136</v>
      </c>
      <c r="AF2188" s="41" t="s">
        <v>136</v>
      </c>
      <c r="AG2188" s="26">
        <v>5</v>
      </c>
      <c r="AH2188" s="50">
        <v>11</v>
      </c>
      <c r="AI2188" s="50">
        <v>8</v>
      </c>
      <c r="AJ2188" s="50">
        <v>18</v>
      </c>
      <c r="AK2188" s="51" t="s">
        <v>4032</v>
      </c>
      <c r="AL2188" s="82" t="s">
        <v>4303</v>
      </c>
      <c r="AM2188" s="41"/>
      <c r="AP2188" s="54"/>
      <c r="AQ2188" s="54"/>
      <c r="AR2188" s="54"/>
      <c r="AS2188" s="54"/>
    </row>
    <row r="2189" s="7" customFormat="1" ht="53" customHeight="1" spans="1:45">
      <c r="A2189" s="23" t="s">
        <v>139</v>
      </c>
      <c r="B2189" s="24" t="s">
        <v>4121</v>
      </c>
      <c r="C2189" s="25" t="s">
        <v>4327</v>
      </c>
      <c r="D2189" s="26" t="s">
        <v>4193</v>
      </c>
      <c r="E2189" s="27" t="s">
        <v>4217</v>
      </c>
      <c r="F2189" s="56" t="s">
        <v>387</v>
      </c>
      <c r="G2189" s="26" t="s">
        <v>1898</v>
      </c>
      <c r="H2189" s="26" t="s">
        <v>146</v>
      </c>
      <c r="I2189" s="26" t="s">
        <v>147</v>
      </c>
      <c r="J2189" s="41" t="s">
        <v>148</v>
      </c>
      <c r="K2189" s="41" t="s">
        <v>149</v>
      </c>
      <c r="L2189" s="42">
        <v>0.75</v>
      </c>
      <c r="M2189" s="43">
        <v>0.75</v>
      </c>
      <c r="N2189" s="43">
        <v>0.75</v>
      </c>
      <c r="O2189" s="43"/>
      <c r="P2189" s="43"/>
      <c r="Q2189" s="43"/>
      <c r="R2189" s="47"/>
      <c r="S2189" s="48"/>
      <c r="T2189" s="26"/>
      <c r="U2189" s="23"/>
      <c r="V2189" s="48" t="str">
        <f t="shared" si="34"/>
        <v/>
      </c>
      <c r="W2189" s="48"/>
      <c r="X2189" s="48"/>
      <c r="Y2189" s="48"/>
      <c r="Z2189" s="48"/>
      <c r="AA2189" s="48" t="s">
        <v>135</v>
      </c>
      <c r="AB2189" s="41" t="s">
        <v>116</v>
      </c>
      <c r="AC2189" s="41" t="s">
        <v>116</v>
      </c>
      <c r="AD2189" s="41" t="s">
        <v>116</v>
      </c>
      <c r="AE2189" s="48" t="s">
        <v>136</v>
      </c>
      <c r="AF2189" s="41" t="s">
        <v>136</v>
      </c>
      <c r="AG2189" s="26">
        <v>92</v>
      </c>
      <c r="AH2189" s="50">
        <v>202.4</v>
      </c>
      <c r="AI2189" s="50">
        <v>147.2</v>
      </c>
      <c r="AJ2189" s="50">
        <v>331.2</v>
      </c>
      <c r="AK2189" s="51" t="s">
        <v>4032</v>
      </c>
      <c r="AL2189" s="82" t="s">
        <v>4328</v>
      </c>
      <c r="AM2189" s="41"/>
      <c r="AP2189" s="54"/>
      <c r="AQ2189" s="54"/>
      <c r="AR2189" s="54"/>
      <c r="AS2189" s="54"/>
    </row>
    <row r="2190" s="7" customFormat="1" ht="53" customHeight="1" spans="1:45">
      <c r="A2190" s="23" t="s">
        <v>139</v>
      </c>
      <c r="B2190" s="24" t="s">
        <v>4121</v>
      </c>
      <c r="C2190" s="25" t="s">
        <v>4329</v>
      </c>
      <c r="D2190" s="26" t="s">
        <v>4193</v>
      </c>
      <c r="E2190" s="27" t="s">
        <v>4252</v>
      </c>
      <c r="F2190" s="56" t="s">
        <v>387</v>
      </c>
      <c r="G2190" s="26" t="s">
        <v>1901</v>
      </c>
      <c r="H2190" s="26" t="s">
        <v>146</v>
      </c>
      <c r="I2190" s="26" t="s">
        <v>147</v>
      </c>
      <c r="J2190" s="41" t="s">
        <v>148</v>
      </c>
      <c r="K2190" s="41" t="s">
        <v>149</v>
      </c>
      <c r="L2190" s="42">
        <v>0.3</v>
      </c>
      <c r="M2190" s="43">
        <v>0.3</v>
      </c>
      <c r="N2190" s="43">
        <v>0.3</v>
      </c>
      <c r="O2190" s="43"/>
      <c r="P2190" s="43"/>
      <c r="Q2190" s="43"/>
      <c r="R2190" s="47"/>
      <c r="S2190" s="48"/>
      <c r="T2190" s="26"/>
      <c r="U2190" s="23"/>
      <c r="V2190" s="48" t="str">
        <f t="shared" si="34"/>
        <v/>
      </c>
      <c r="W2190" s="48"/>
      <c r="X2190" s="48"/>
      <c r="Y2190" s="48"/>
      <c r="Z2190" s="48"/>
      <c r="AA2190" s="48" t="s">
        <v>135</v>
      </c>
      <c r="AB2190" s="41" t="s">
        <v>116</v>
      </c>
      <c r="AC2190" s="41" t="s">
        <v>136</v>
      </c>
      <c r="AD2190" s="41" t="s">
        <v>116</v>
      </c>
      <c r="AE2190" s="48" t="s">
        <v>136</v>
      </c>
      <c r="AF2190" s="41" t="s">
        <v>136</v>
      </c>
      <c r="AG2190" s="26">
        <v>81</v>
      </c>
      <c r="AH2190" s="50">
        <v>178.2</v>
      </c>
      <c r="AI2190" s="50">
        <v>129.6</v>
      </c>
      <c r="AJ2190" s="50">
        <v>291.6</v>
      </c>
      <c r="AK2190" s="51" t="s">
        <v>4032</v>
      </c>
      <c r="AL2190" s="82" t="s">
        <v>4330</v>
      </c>
      <c r="AM2190" s="41"/>
      <c r="AP2190" s="54"/>
      <c r="AQ2190" s="54"/>
      <c r="AR2190" s="54"/>
      <c r="AS2190" s="54"/>
    </row>
    <row r="2191" s="7" customFormat="1" ht="53" customHeight="1" spans="1:45">
      <c r="A2191" s="23" t="s">
        <v>139</v>
      </c>
      <c r="B2191" s="24" t="s">
        <v>4121</v>
      </c>
      <c r="C2191" s="25" t="s">
        <v>4331</v>
      </c>
      <c r="D2191" s="26" t="s">
        <v>4193</v>
      </c>
      <c r="E2191" s="27" t="s">
        <v>4291</v>
      </c>
      <c r="F2191" s="56" t="s">
        <v>387</v>
      </c>
      <c r="G2191" s="26" t="s">
        <v>1905</v>
      </c>
      <c r="H2191" s="26" t="s">
        <v>146</v>
      </c>
      <c r="I2191" s="26" t="s">
        <v>147</v>
      </c>
      <c r="J2191" s="41" t="s">
        <v>148</v>
      </c>
      <c r="K2191" s="41" t="s">
        <v>149</v>
      </c>
      <c r="L2191" s="42">
        <v>0.6</v>
      </c>
      <c r="M2191" s="43">
        <v>0.6</v>
      </c>
      <c r="N2191" s="43">
        <v>0.6</v>
      </c>
      <c r="O2191" s="43"/>
      <c r="P2191" s="43"/>
      <c r="Q2191" s="43"/>
      <c r="R2191" s="47"/>
      <c r="S2191" s="48"/>
      <c r="T2191" s="26"/>
      <c r="U2191" s="23"/>
      <c r="V2191" s="48" t="str">
        <f t="shared" si="34"/>
        <v/>
      </c>
      <c r="W2191" s="48"/>
      <c r="X2191" s="48"/>
      <c r="Y2191" s="48"/>
      <c r="Z2191" s="48"/>
      <c r="AA2191" s="48" t="s">
        <v>135</v>
      </c>
      <c r="AB2191" s="41" t="s">
        <v>116</v>
      </c>
      <c r="AC2191" s="41" t="s">
        <v>136</v>
      </c>
      <c r="AD2191" s="41" t="s">
        <v>116</v>
      </c>
      <c r="AE2191" s="48" t="s">
        <v>136</v>
      </c>
      <c r="AF2191" s="41" t="s">
        <v>136</v>
      </c>
      <c r="AG2191" s="26">
        <v>50</v>
      </c>
      <c r="AH2191" s="50">
        <v>110</v>
      </c>
      <c r="AI2191" s="50">
        <v>80</v>
      </c>
      <c r="AJ2191" s="50">
        <v>180</v>
      </c>
      <c r="AK2191" s="51" t="s">
        <v>4032</v>
      </c>
      <c r="AL2191" s="82" t="s">
        <v>4332</v>
      </c>
      <c r="AM2191" s="41"/>
      <c r="AP2191" s="54"/>
      <c r="AQ2191" s="54"/>
      <c r="AR2191" s="54"/>
      <c r="AS2191" s="54"/>
    </row>
    <row r="2192" s="7" customFormat="1" ht="53" customHeight="1" spans="1:45">
      <c r="A2192" s="23" t="s">
        <v>139</v>
      </c>
      <c r="B2192" s="24" t="s">
        <v>4121</v>
      </c>
      <c r="C2192" s="25" t="s">
        <v>4333</v>
      </c>
      <c r="D2192" s="26" t="s">
        <v>4193</v>
      </c>
      <c r="E2192" s="27" t="s">
        <v>4252</v>
      </c>
      <c r="F2192" s="56" t="s">
        <v>387</v>
      </c>
      <c r="G2192" s="26" t="s">
        <v>2325</v>
      </c>
      <c r="H2192" s="26" t="s">
        <v>146</v>
      </c>
      <c r="I2192" s="26" t="s">
        <v>147</v>
      </c>
      <c r="J2192" s="41" t="s">
        <v>148</v>
      </c>
      <c r="K2192" s="41" t="s">
        <v>149</v>
      </c>
      <c r="L2192" s="42">
        <v>0.3</v>
      </c>
      <c r="M2192" s="43">
        <v>0.3</v>
      </c>
      <c r="N2192" s="43">
        <v>0.3</v>
      </c>
      <c r="O2192" s="43"/>
      <c r="P2192" s="43"/>
      <c r="Q2192" s="43"/>
      <c r="R2192" s="47"/>
      <c r="S2192" s="48"/>
      <c r="T2192" s="26"/>
      <c r="U2192" s="23"/>
      <c r="V2192" s="48" t="str">
        <f t="shared" si="34"/>
        <v/>
      </c>
      <c r="W2192" s="48"/>
      <c r="X2192" s="48"/>
      <c r="Y2192" s="48"/>
      <c r="Z2192" s="48"/>
      <c r="AA2192" s="48" t="s">
        <v>135</v>
      </c>
      <c r="AB2192" s="41" t="s">
        <v>116</v>
      </c>
      <c r="AC2192" s="41" t="s">
        <v>136</v>
      </c>
      <c r="AD2192" s="41" t="s">
        <v>116</v>
      </c>
      <c r="AE2192" s="48" t="s">
        <v>136</v>
      </c>
      <c r="AF2192" s="41" t="s">
        <v>136</v>
      </c>
      <c r="AG2192" s="26">
        <v>30</v>
      </c>
      <c r="AH2192" s="50">
        <v>66</v>
      </c>
      <c r="AI2192" s="50">
        <v>48</v>
      </c>
      <c r="AJ2192" s="50">
        <v>108</v>
      </c>
      <c r="AK2192" s="51" t="s">
        <v>4032</v>
      </c>
      <c r="AL2192" s="82" t="s">
        <v>4218</v>
      </c>
      <c r="AM2192" s="41"/>
      <c r="AP2192" s="54"/>
      <c r="AQ2192" s="54"/>
      <c r="AR2192" s="54"/>
      <c r="AS2192" s="54"/>
    </row>
    <row r="2193" s="7" customFormat="1" ht="53" customHeight="1" spans="1:45">
      <c r="A2193" s="23" t="s">
        <v>139</v>
      </c>
      <c r="B2193" s="24" t="s">
        <v>4121</v>
      </c>
      <c r="C2193" s="25" t="s">
        <v>4334</v>
      </c>
      <c r="D2193" s="26" t="s">
        <v>4193</v>
      </c>
      <c r="E2193" s="27" t="s">
        <v>4200</v>
      </c>
      <c r="F2193" s="56" t="s">
        <v>387</v>
      </c>
      <c r="G2193" s="26" t="s">
        <v>1351</v>
      </c>
      <c r="H2193" s="26" t="s">
        <v>146</v>
      </c>
      <c r="I2193" s="26" t="s">
        <v>147</v>
      </c>
      <c r="J2193" s="41" t="s">
        <v>148</v>
      </c>
      <c r="K2193" s="41" t="s">
        <v>149</v>
      </c>
      <c r="L2193" s="42">
        <v>0.9</v>
      </c>
      <c r="M2193" s="43">
        <v>0.9</v>
      </c>
      <c r="N2193" s="43">
        <v>0.9</v>
      </c>
      <c r="O2193" s="43"/>
      <c r="P2193" s="43"/>
      <c r="Q2193" s="43"/>
      <c r="R2193" s="47"/>
      <c r="S2193" s="48"/>
      <c r="T2193" s="26"/>
      <c r="U2193" s="23"/>
      <c r="V2193" s="48" t="str">
        <f t="shared" si="34"/>
        <v/>
      </c>
      <c r="W2193" s="48"/>
      <c r="X2193" s="48"/>
      <c r="Y2193" s="48"/>
      <c r="Z2193" s="48"/>
      <c r="AA2193" s="48" t="s">
        <v>135</v>
      </c>
      <c r="AB2193" s="41" t="s">
        <v>116</v>
      </c>
      <c r="AC2193" s="41" t="s">
        <v>136</v>
      </c>
      <c r="AD2193" s="41" t="s">
        <v>116</v>
      </c>
      <c r="AE2193" s="48" t="s">
        <v>136</v>
      </c>
      <c r="AF2193" s="41" t="s">
        <v>136</v>
      </c>
      <c r="AG2193" s="26">
        <v>49</v>
      </c>
      <c r="AH2193" s="50">
        <v>107.8</v>
      </c>
      <c r="AI2193" s="50">
        <v>78.4</v>
      </c>
      <c r="AJ2193" s="50">
        <v>176.4</v>
      </c>
      <c r="AK2193" s="51" t="s">
        <v>4032</v>
      </c>
      <c r="AL2193" s="82" t="s">
        <v>4243</v>
      </c>
      <c r="AM2193" s="41"/>
      <c r="AP2193" s="54"/>
      <c r="AQ2193" s="54"/>
      <c r="AR2193" s="54"/>
      <c r="AS2193" s="54"/>
    </row>
    <row r="2194" s="7" customFormat="1" ht="53" customHeight="1" spans="1:45">
      <c r="A2194" s="23" t="s">
        <v>139</v>
      </c>
      <c r="B2194" s="24" t="s">
        <v>4121</v>
      </c>
      <c r="C2194" s="25" t="s">
        <v>4335</v>
      </c>
      <c r="D2194" s="26" t="s">
        <v>4193</v>
      </c>
      <c r="E2194" s="27" t="s">
        <v>4252</v>
      </c>
      <c r="F2194" s="56" t="s">
        <v>387</v>
      </c>
      <c r="G2194" s="26" t="s">
        <v>1925</v>
      </c>
      <c r="H2194" s="26" t="s">
        <v>146</v>
      </c>
      <c r="I2194" s="26" t="s">
        <v>147</v>
      </c>
      <c r="J2194" s="41" t="s">
        <v>148</v>
      </c>
      <c r="K2194" s="41" t="s">
        <v>149</v>
      </c>
      <c r="L2194" s="42">
        <v>0.3</v>
      </c>
      <c r="M2194" s="43">
        <v>0.3</v>
      </c>
      <c r="N2194" s="43">
        <v>0.3</v>
      </c>
      <c r="O2194" s="43"/>
      <c r="P2194" s="43"/>
      <c r="Q2194" s="43"/>
      <c r="R2194" s="47"/>
      <c r="S2194" s="48"/>
      <c r="T2194" s="26"/>
      <c r="U2194" s="23"/>
      <c r="V2194" s="48" t="str">
        <f t="shared" si="34"/>
        <v/>
      </c>
      <c r="W2194" s="48"/>
      <c r="X2194" s="48"/>
      <c r="Y2194" s="48"/>
      <c r="Z2194" s="48"/>
      <c r="AA2194" s="48" t="s">
        <v>135</v>
      </c>
      <c r="AB2194" s="41" t="s">
        <v>116</v>
      </c>
      <c r="AC2194" s="41" t="s">
        <v>136</v>
      </c>
      <c r="AD2194" s="41" t="s">
        <v>116</v>
      </c>
      <c r="AE2194" s="48" t="s">
        <v>136</v>
      </c>
      <c r="AF2194" s="41" t="s">
        <v>136</v>
      </c>
      <c r="AG2194" s="26">
        <v>81</v>
      </c>
      <c r="AH2194" s="50">
        <v>178.2</v>
      </c>
      <c r="AI2194" s="50">
        <v>129.6</v>
      </c>
      <c r="AJ2194" s="50">
        <v>291.6</v>
      </c>
      <c r="AK2194" s="51" t="s">
        <v>4032</v>
      </c>
      <c r="AL2194" s="82" t="s">
        <v>4330</v>
      </c>
      <c r="AM2194" s="41"/>
      <c r="AP2194" s="54"/>
      <c r="AQ2194" s="54"/>
      <c r="AR2194" s="54"/>
      <c r="AS2194" s="54"/>
    </row>
    <row r="2195" s="7" customFormat="1" ht="53" customHeight="1" spans="1:45">
      <c r="A2195" s="23" t="s">
        <v>139</v>
      </c>
      <c r="B2195" s="24" t="s">
        <v>4121</v>
      </c>
      <c r="C2195" s="25" t="s">
        <v>4336</v>
      </c>
      <c r="D2195" s="26" t="s">
        <v>4193</v>
      </c>
      <c r="E2195" s="27" t="s">
        <v>4337</v>
      </c>
      <c r="F2195" s="56" t="s">
        <v>387</v>
      </c>
      <c r="G2195" s="26" t="s">
        <v>1957</v>
      </c>
      <c r="H2195" s="26" t="s">
        <v>146</v>
      </c>
      <c r="I2195" s="26" t="s">
        <v>147</v>
      </c>
      <c r="J2195" s="41" t="s">
        <v>148</v>
      </c>
      <c r="K2195" s="41" t="s">
        <v>149</v>
      </c>
      <c r="L2195" s="42">
        <v>0.18</v>
      </c>
      <c r="M2195" s="43">
        <v>0.18</v>
      </c>
      <c r="N2195" s="43">
        <v>0.18</v>
      </c>
      <c r="O2195" s="43"/>
      <c r="P2195" s="43"/>
      <c r="Q2195" s="43"/>
      <c r="R2195" s="47"/>
      <c r="S2195" s="48"/>
      <c r="T2195" s="26"/>
      <c r="U2195" s="23"/>
      <c r="V2195" s="48" t="str">
        <f t="shared" si="34"/>
        <v/>
      </c>
      <c r="W2195" s="48"/>
      <c r="X2195" s="48"/>
      <c r="Y2195" s="48"/>
      <c r="Z2195" s="48"/>
      <c r="AA2195" s="48" t="s">
        <v>135</v>
      </c>
      <c r="AB2195" s="41" t="s">
        <v>116</v>
      </c>
      <c r="AC2195" s="41" t="s">
        <v>136</v>
      </c>
      <c r="AD2195" s="41" t="s">
        <v>116</v>
      </c>
      <c r="AE2195" s="48" t="s">
        <v>136</v>
      </c>
      <c r="AF2195" s="41" t="s">
        <v>136</v>
      </c>
      <c r="AG2195" s="26">
        <v>74</v>
      </c>
      <c r="AH2195" s="50">
        <v>162.8</v>
      </c>
      <c r="AI2195" s="50">
        <v>118.4</v>
      </c>
      <c r="AJ2195" s="50">
        <v>266.4</v>
      </c>
      <c r="AK2195" s="51" t="s">
        <v>4032</v>
      </c>
      <c r="AL2195" s="82" t="s">
        <v>4204</v>
      </c>
      <c r="AM2195" s="41"/>
      <c r="AP2195" s="54"/>
      <c r="AQ2195" s="54"/>
      <c r="AR2195" s="54"/>
      <c r="AS2195" s="54"/>
    </row>
    <row r="2196" s="7" customFormat="1" ht="53" customHeight="1" spans="1:45">
      <c r="A2196" s="23" t="s">
        <v>139</v>
      </c>
      <c r="B2196" s="24" t="s">
        <v>4121</v>
      </c>
      <c r="C2196" s="25" t="s">
        <v>4338</v>
      </c>
      <c r="D2196" s="26" t="s">
        <v>4193</v>
      </c>
      <c r="E2196" s="27" t="s">
        <v>4252</v>
      </c>
      <c r="F2196" s="56" t="s">
        <v>387</v>
      </c>
      <c r="G2196" s="26" t="s">
        <v>1960</v>
      </c>
      <c r="H2196" s="26" t="s">
        <v>146</v>
      </c>
      <c r="I2196" s="26" t="s">
        <v>147</v>
      </c>
      <c r="J2196" s="41" t="s">
        <v>148</v>
      </c>
      <c r="K2196" s="41" t="s">
        <v>149</v>
      </c>
      <c r="L2196" s="42">
        <v>0.3</v>
      </c>
      <c r="M2196" s="43">
        <v>0.3</v>
      </c>
      <c r="N2196" s="43">
        <v>0.3</v>
      </c>
      <c r="O2196" s="43"/>
      <c r="P2196" s="43"/>
      <c r="Q2196" s="43"/>
      <c r="R2196" s="47"/>
      <c r="S2196" s="48"/>
      <c r="T2196" s="26"/>
      <c r="U2196" s="23"/>
      <c r="V2196" s="48" t="str">
        <f t="shared" si="34"/>
        <v/>
      </c>
      <c r="W2196" s="48"/>
      <c r="X2196" s="48"/>
      <c r="Y2196" s="48"/>
      <c r="Z2196" s="48"/>
      <c r="AA2196" s="48" t="s">
        <v>135</v>
      </c>
      <c r="AB2196" s="41" t="s">
        <v>116</v>
      </c>
      <c r="AC2196" s="41" t="s">
        <v>136</v>
      </c>
      <c r="AD2196" s="41" t="s">
        <v>116</v>
      </c>
      <c r="AE2196" s="48" t="s">
        <v>136</v>
      </c>
      <c r="AF2196" s="41" t="s">
        <v>136</v>
      </c>
      <c r="AG2196" s="26">
        <v>1</v>
      </c>
      <c r="AH2196" s="50">
        <v>2.2</v>
      </c>
      <c r="AI2196" s="50">
        <v>1.6</v>
      </c>
      <c r="AJ2196" s="50">
        <v>3.6</v>
      </c>
      <c r="AK2196" s="51" t="s">
        <v>4032</v>
      </c>
      <c r="AL2196" s="82" t="s">
        <v>4300</v>
      </c>
      <c r="AM2196" s="41"/>
      <c r="AP2196" s="54"/>
      <c r="AQ2196" s="54"/>
      <c r="AR2196" s="54"/>
      <c r="AS2196" s="54"/>
    </row>
    <row r="2197" s="7" customFormat="1" ht="53" customHeight="1" spans="1:45">
      <c r="A2197" s="23" t="s">
        <v>139</v>
      </c>
      <c r="B2197" s="24" t="s">
        <v>4121</v>
      </c>
      <c r="C2197" s="25" t="s">
        <v>4339</v>
      </c>
      <c r="D2197" s="26" t="s">
        <v>4193</v>
      </c>
      <c r="E2197" s="27" t="s">
        <v>4259</v>
      </c>
      <c r="F2197" s="28" t="s">
        <v>241</v>
      </c>
      <c r="G2197" s="26" t="s">
        <v>960</v>
      </c>
      <c r="H2197" s="26" t="s">
        <v>146</v>
      </c>
      <c r="I2197" s="26" t="s">
        <v>147</v>
      </c>
      <c r="J2197" s="41" t="s">
        <v>148</v>
      </c>
      <c r="K2197" s="41" t="s">
        <v>149</v>
      </c>
      <c r="L2197" s="42">
        <v>0.15</v>
      </c>
      <c r="M2197" s="43">
        <v>0.15</v>
      </c>
      <c r="N2197" s="43">
        <v>0.15</v>
      </c>
      <c r="O2197" s="43"/>
      <c r="P2197" s="43"/>
      <c r="Q2197" s="43"/>
      <c r="R2197" s="47"/>
      <c r="S2197" s="48"/>
      <c r="T2197" s="26"/>
      <c r="U2197" s="23"/>
      <c r="V2197" s="48" t="str">
        <f t="shared" si="34"/>
        <v/>
      </c>
      <c r="W2197" s="48"/>
      <c r="X2197" s="48"/>
      <c r="Y2197" s="48"/>
      <c r="Z2197" s="48"/>
      <c r="AA2197" s="48" t="s">
        <v>135</v>
      </c>
      <c r="AB2197" s="41" t="s">
        <v>116</v>
      </c>
      <c r="AC2197" s="41" t="s">
        <v>116</v>
      </c>
      <c r="AD2197" s="41" t="s">
        <v>116</v>
      </c>
      <c r="AE2197" s="48" t="s">
        <v>136</v>
      </c>
      <c r="AF2197" s="41" t="s">
        <v>136</v>
      </c>
      <c r="AG2197" s="26">
        <v>30</v>
      </c>
      <c r="AH2197" s="50">
        <v>66</v>
      </c>
      <c r="AI2197" s="50">
        <v>48</v>
      </c>
      <c r="AJ2197" s="50">
        <v>108</v>
      </c>
      <c r="AK2197" s="51" t="s">
        <v>4032</v>
      </c>
      <c r="AL2197" s="82" t="s">
        <v>4218</v>
      </c>
      <c r="AM2197" s="41"/>
      <c r="AP2197" s="54"/>
      <c r="AQ2197" s="54"/>
      <c r="AR2197" s="54"/>
      <c r="AS2197" s="54"/>
    </row>
    <row r="2198" s="7" customFormat="1" ht="53" customHeight="1" spans="1:45">
      <c r="A2198" s="23" t="s">
        <v>139</v>
      </c>
      <c r="B2198" s="24" t="s">
        <v>4121</v>
      </c>
      <c r="C2198" s="25" t="s">
        <v>4340</v>
      </c>
      <c r="D2198" s="26" t="s">
        <v>4193</v>
      </c>
      <c r="E2198" s="27" t="s">
        <v>4341</v>
      </c>
      <c r="F2198" s="28" t="s">
        <v>241</v>
      </c>
      <c r="G2198" s="26" t="s">
        <v>962</v>
      </c>
      <c r="H2198" s="26" t="s">
        <v>146</v>
      </c>
      <c r="I2198" s="26" t="s">
        <v>147</v>
      </c>
      <c r="J2198" s="41" t="s">
        <v>148</v>
      </c>
      <c r="K2198" s="41" t="s">
        <v>149</v>
      </c>
      <c r="L2198" s="42">
        <v>0.36</v>
      </c>
      <c r="M2198" s="43">
        <v>0.36</v>
      </c>
      <c r="N2198" s="43">
        <v>0.36</v>
      </c>
      <c r="O2198" s="43"/>
      <c r="P2198" s="43"/>
      <c r="Q2198" s="43"/>
      <c r="R2198" s="47"/>
      <c r="S2198" s="48"/>
      <c r="T2198" s="26"/>
      <c r="U2198" s="23"/>
      <c r="V2198" s="48" t="str">
        <f t="shared" si="34"/>
        <v/>
      </c>
      <c r="W2198" s="48"/>
      <c r="X2198" s="48"/>
      <c r="Y2198" s="48"/>
      <c r="Z2198" s="48"/>
      <c r="AA2198" s="48" t="s">
        <v>135</v>
      </c>
      <c r="AB2198" s="41" t="s">
        <v>116</v>
      </c>
      <c r="AC2198" s="41" t="s">
        <v>116</v>
      </c>
      <c r="AD2198" s="41" t="s">
        <v>116</v>
      </c>
      <c r="AE2198" s="48" t="s">
        <v>136</v>
      </c>
      <c r="AF2198" s="41" t="s">
        <v>136</v>
      </c>
      <c r="AG2198" s="26">
        <v>31</v>
      </c>
      <c r="AH2198" s="50">
        <v>68.2</v>
      </c>
      <c r="AI2198" s="50">
        <v>49.6</v>
      </c>
      <c r="AJ2198" s="50">
        <v>111.6</v>
      </c>
      <c r="AK2198" s="51" t="s">
        <v>4032</v>
      </c>
      <c r="AL2198" s="82" t="s">
        <v>4276</v>
      </c>
      <c r="AM2198" s="41"/>
      <c r="AP2198" s="54"/>
      <c r="AQ2198" s="54"/>
      <c r="AR2198" s="54"/>
      <c r="AS2198" s="54"/>
    </row>
    <row r="2199" s="7" customFormat="1" ht="53" customHeight="1" spans="1:45">
      <c r="A2199" s="23" t="s">
        <v>139</v>
      </c>
      <c r="B2199" s="24" t="s">
        <v>4121</v>
      </c>
      <c r="C2199" s="25" t="s">
        <v>4342</v>
      </c>
      <c r="D2199" s="26" t="s">
        <v>4193</v>
      </c>
      <c r="E2199" s="27" t="s">
        <v>4319</v>
      </c>
      <c r="F2199" s="28" t="s">
        <v>241</v>
      </c>
      <c r="G2199" s="26" t="s">
        <v>965</v>
      </c>
      <c r="H2199" s="26" t="s">
        <v>146</v>
      </c>
      <c r="I2199" s="26" t="s">
        <v>147</v>
      </c>
      <c r="J2199" s="41" t="s">
        <v>148</v>
      </c>
      <c r="K2199" s="41" t="s">
        <v>149</v>
      </c>
      <c r="L2199" s="42">
        <v>0.09</v>
      </c>
      <c r="M2199" s="43">
        <v>0.09</v>
      </c>
      <c r="N2199" s="43">
        <v>0.09</v>
      </c>
      <c r="O2199" s="43"/>
      <c r="P2199" s="43"/>
      <c r="Q2199" s="43"/>
      <c r="R2199" s="47"/>
      <c r="S2199" s="48"/>
      <c r="T2199" s="26"/>
      <c r="U2199" s="23"/>
      <c r="V2199" s="48" t="str">
        <f t="shared" si="34"/>
        <v/>
      </c>
      <c r="W2199" s="48"/>
      <c r="X2199" s="48"/>
      <c r="Y2199" s="48"/>
      <c r="Z2199" s="48"/>
      <c r="AA2199" s="48" t="s">
        <v>135</v>
      </c>
      <c r="AB2199" s="41" t="s">
        <v>116</v>
      </c>
      <c r="AC2199" s="41" t="s">
        <v>136</v>
      </c>
      <c r="AD2199" s="41" t="s">
        <v>116</v>
      </c>
      <c r="AE2199" s="48" t="s">
        <v>136</v>
      </c>
      <c r="AF2199" s="41" t="s">
        <v>136</v>
      </c>
      <c r="AG2199" s="26">
        <v>55</v>
      </c>
      <c r="AH2199" s="50">
        <v>121</v>
      </c>
      <c r="AI2199" s="50">
        <v>88</v>
      </c>
      <c r="AJ2199" s="50">
        <v>198</v>
      </c>
      <c r="AK2199" s="51" t="s">
        <v>4032</v>
      </c>
      <c r="AL2199" s="82" t="s">
        <v>4343</v>
      </c>
      <c r="AM2199" s="41"/>
      <c r="AP2199" s="54"/>
      <c r="AQ2199" s="54"/>
      <c r="AR2199" s="54"/>
      <c r="AS2199" s="54"/>
    </row>
    <row r="2200" s="7" customFormat="1" ht="53" customHeight="1" spans="1:45">
      <c r="A2200" s="23" t="s">
        <v>139</v>
      </c>
      <c r="B2200" s="24" t="s">
        <v>4121</v>
      </c>
      <c r="C2200" s="25" t="s">
        <v>4344</v>
      </c>
      <c r="D2200" s="26" t="s">
        <v>4193</v>
      </c>
      <c r="E2200" s="27" t="s">
        <v>4345</v>
      </c>
      <c r="F2200" s="28" t="s">
        <v>241</v>
      </c>
      <c r="G2200" s="26" t="s">
        <v>242</v>
      </c>
      <c r="H2200" s="26" t="s">
        <v>146</v>
      </c>
      <c r="I2200" s="26" t="s">
        <v>147</v>
      </c>
      <c r="J2200" s="41" t="s">
        <v>148</v>
      </c>
      <c r="K2200" s="41" t="s">
        <v>149</v>
      </c>
      <c r="L2200" s="42">
        <v>0.33</v>
      </c>
      <c r="M2200" s="43">
        <v>0.33</v>
      </c>
      <c r="N2200" s="43">
        <v>0.33</v>
      </c>
      <c r="O2200" s="43"/>
      <c r="P2200" s="43"/>
      <c r="Q2200" s="43"/>
      <c r="R2200" s="47"/>
      <c r="S2200" s="48"/>
      <c r="T2200" s="26"/>
      <c r="U2200" s="23"/>
      <c r="V2200" s="48" t="str">
        <f t="shared" si="34"/>
        <v/>
      </c>
      <c r="W2200" s="48"/>
      <c r="X2200" s="48"/>
      <c r="Y2200" s="48"/>
      <c r="Z2200" s="48"/>
      <c r="AA2200" s="48" t="s">
        <v>135</v>
      </c>
      <c r="AB2200" s="41" t="s">
        <v>116</v>
      </c>
      <c r="AC2200" s="41" t="s">
        <v>136</v>
      </c>
      <c r="AD2200" s="41" t="s">
        <v>116</v>
      </c>
      <c r="AE2200" s="48" t="s">
        <v>136</v>
      </c>
      <c r="AF2200" s="41" t="s">
        <v>136</v>
      </c>
      <c r="AG2200" s="26">
        <v>83</v>
      </c>
      <c r="AH2200" s="50">
        <v>182.6</v>
      </c>
      <c r="AI2200" s="50">
        <v>132.8</v>
      </c>
      <c r="AJ2200" s="50">
        <v>298.8</v>
      </c>
      <c r="AK2200" s="51" t="s">
        <v>4032</v>
      </c>
      <c r="AL2200" s="82" t="s">
        <v>4346</v>
      </c>
      <c r="AM2200" s="41"/>
      <c r="AP2200" s="54"/>
      <c r="AQ2200" s="54"/>
      <c r="AR2200" s="54"/>
      <c r="AS2200" s="54"/>
    </row>
    <row r="2201" s="7" customFormat="1" ht="53" customHeight="1" spans="1:45">
      <c r="A2201" s="23" t="s">
        <v>139</v>
      </c>
      <c r="B2201" s="24" t="s">
        <v>4121</v>
      </c>
      <c r="C2201" s="25" t="s">
        <v>4347</v>
      </c>
      <c r="D2201" s="26" t="s">
        <v>4193</v>
      </c>
      <c r="E2201" s="27" t="s">
        <v>4291</v>
      </c>
      <c r="F2201" s="28" t="s">
        <v>241</v>
      </c>
      <c r="G2201" s="26" t="s">
        <v>970</v>
      </c>
      <c r="H2201" s="26" t="s">
        <v>146</v>
      </c>
      <c r="I2201" s="26" t="s">
        <v>147</v>
      </c>
      <c r="J2201" s="41" t="s">
        <v>148</v>
      </c>
      <c r="K2201" s="41" t="s">
        <v>149</v>
      </c>
      <c r="L2201" s="42">
        <v>0.6</v>
      </c>
      <c r="M2201" s="43">
        <v>0.6</v>
      </c>
      <c r="N2201" s="43">
        <v>0.6</v>
      </c>
      <c r="O2201" s="43"/>
      <c r="P2201" s="43"/>
      <c r="Q2201" s="43"/>
      <c r="R2201" s="47"/>
      <c r="S2201" s="48"/>
      <c r="T2201" s="26"/>
      <c r="U2201" s="23"/>
      <c r="V2201" s="48" t="str">
        <f t="shared" si="34"/>
        <v/>
      </c>
      <c r="W2201" s="48"/>
      <c r="X2201" s="48"/>
      <c r="Y2201" s="48"/>
      <c r="Z2201" s="48"/>
      <c r="AA2201" s="48" t="s">
        <v>135</v>
      </c>
      <c r="AB2201" s="41" t="s">
        <v>116</v>
      </c>
      <c r="AC2201" s="41" t="s">
        <v>136</v>
      </c>
      <c r="AD2201" s="41" t="s">
        <v>116</v>
      </c>
      <c r="AE2201" s="48" t="s">
        <v>136</v>
      </c>
      <c r="AF2201" s="41" t="s">
        <v>136</v>
      </c>
      <c r="AG2201" s="26">
        <v>42</v>
      </c>
      <c r="AH2201" s="50">
        <v>92.4</v>
      </c>
      <c r="AI2201" s="50">
        <v>67.2</v>
      </c>
      <c r="AJ2201" s="50">
        <v>151.2</v>
      </c>
      <c r="AK2201" s="51" t="s">
        <v>4032</v>
      </c>
      <c r="AL2201" s="82" t="s">
        <v>4348</v>
      </c>
      <c r="AM2201" s="41"/>
      <c r="AP2201" s="54"/>
      <c r="AQ2201" s="54"/>
      <c r="AR2201" s="54"/>
      <c r="AS2201" s="54"/>
    </row>
    <row r="2202" s="7" customFormat="1" ht="53" customHeight="1" spans="1:45">
      <c r="A2202" s="23" t="s">
        <v>139</v>
      </c>
      <c r="B2202" s="24" t="s">
        <v>4121</v>
      </c>
      <c r="C2202" s="25" t="s">
        <v>4349</v>
      </c>
      <c r="D2202" s="26" t="s">
        <v>4193</v>
      </c>
      <c r="E2202" s="27" t="s">
        <v>4200</v>
      </c>
      <c r="F2202" s="28" t="s">
        <v>241</v>
      </c>
      <c r="G2202" s="26" t="s">
        <v>1231</v>
      </c>
      <c r="H2202" s="26" t="s">
        <v>146</v>
      </c>
      <c r="I2202" s="26" t="s">
        <v>147</v>
      </c>
      <c r="J2202" s="41" t="s">
        <v>148</v>
      </c>
      <c r="K2202" s="41" t="s">
        <v>149</v>
      </c>
      <c r="L2202" s="42">
        <v>0.9</v>
      </c>
      <c r="M2202" s="43">
        <v>0.9</v>
      </c>
      <c r="N2202" s="43">
        <v>0.9</v>
      </c>
      <c r="O2202" s="43"/>
      <c r="P2202" s="43"/>
      <c r="Q2202" s="43"/>
      <c r="R2202" s="47"/>
      <c r="S2202" s="48"/>
      <c r="T2202" s="26"/>
      <c r="U2202" s="23"/>
      <c r="V2202" s="48" t="str">
        <f t="shared" si="34"/>
        <v/>
      </c>
      <c r="W2202" s="48"/>
      <c r="X2202" s="48"/>
      <c r="Y2202" s="48"/>
      <c r="Z2202" s="48"/>
      <c r="AA2202" s="48" t="s">
        <v>135</v>
      </c>
      <c r="AB2202" s="41" t="s">
        <v>116</v>
      </c>
      <c r="AC2202" s="41" t="s">
        <v>116</v>
      </c>
      <c r="AD2202" s="41" t="s">
        <v>116</v>
      </c>
      <c r="AE2202" s="48" t="s">
        <v>136</v>
      </c>
      <c r="AF2202" s="41" t="s">
        <v>136</v>
      </c>
      <c r="AG2202" s="26">
        <v>97</v>
      </c>
      <c r="AH2202" s="50">
        <v>213.4</v>
      </c>
      <c r="AI2202" s="50">
        <v>155.2</v>
      </c>
      <c r="AJ2202" s="50">
        <v>349.2</v>
      </c>
      <c r="AK2202" s="51" t="s">
        <v>4032</v>
      </c>
      <c r="AL2202" s="82" t="s">
        <v>4350</v>
      </c>
      <c r="AM2202" s="41"/>
      <c r="AP2202" s="54"/>
      <c r="AQ2202" s="54"/>
      <c r="AR2202" s="54"/>
      <c r="AS2202" s="54"/>
    </row>
    <row r="2203" s="7" customFormat="1" ht="53" customHeight="1" spans="1:45">
      <c r="A2203" s="23" t="s">
        <v>139</v>
      </c>
      <c r="B2203" s="24" t="s">
        <v>4121</v>
      </c>
      <c r="C2203" s="25" t="s">
        <v>4351</v>
      </c>
      <c r="D2203" s="26" t="s">
        <v>4193</v>
      </c>
      <c r="E2203" s="26" t="s">
        <v>4352</v>
      </c>
      <c r="F2203" s="30" t="s">
        <v>246</v>
      </c>
      <c r="G2203" s="26" t="s">
        <v>366</v>
      </c>
      <c r="H2203" s="26" t="s">
        <v>146</v>
      </c>
      <c r="I2203" s="26" t="s">
        <v>147</v>
      </c>
      <c r="J2203" s="41" t="s">
        <v>148</v>
      </c>
      <c r="K2203" s="41" t="s">
        <v>149</v>
      </c>
      <c r="L2203" s="42">
        <v>1.05</v>
      </c>
      <c r="M2203" s="43">
        <v>1.05</v>
      </c>
      <c r="N2203" s="43">
        <v>1.05</v>
      </c>
      <c r="O2203" s="43"/>
      <c r="P2203" s="43"/>
      <c r="Q2203" s="43"/>
      <c r="R2203" s="47"/>
      <c r="S2203" s="48"/>
      <c r="T2203" s="26"/>
      <c r="U2203" s="23"/>
      <c r="V2203" s="48" t="str">
        <f t="shared" si="34"/>
        <v/>
      </c>
      <c r="W2203" s="48"/>
      <c r="X2203" s="48"/>
      <c r="Y2203" s="48"/>
      <c r="Z2203" s="48"/>
      <c r="AA2203" s="48" t="s">
        <v>135</v>
      </c>
      <c r="AB2203" s="41" t="s">
        <v>116</v>
      </c>
      <c r="AC2203" s="41" t="s">
        <v>116</v>
      </c>
      <c r="AD2203" s="41" t="s">
        <v>116</v>
      </c>
      <c r="AE2203" s="48" t="s">
        <v>136</v>
      </c>
      <c r="AF2203" s="41" t="s">
        <v>136</v>
      </c>
      <c r="AG2203" s="26">
        <v>7</v>
      </c>
      <c r="AH2203" s="50">
        <v>15.4</v>
      </c>
      <c r="AI2203" s="50">
        <v>11.2</v>
      </c>
      <c r="AJ2203" s="50">
        <v>25.2</v>
      </c>
      <c r="AK2203" s="51" t="s">
        <v>4032</v>
      </c>
      <c r="AL2203" s="82" t="s">
        <v>4353</v>
      </c>
      <c r="AM2203" s="41"/>
      <c r="AP2203" s="54"/>
      <c r="AQ2203" s="54"/>
      <c r="AR2203" s="54"/>
      <c r="AS2203" s="54"/>
    </row>
    <row r="2204" s="7" customFormat="1" ht="53" customHeight="1" spans="1:45">
      <c r="A2204" s="23" t="s">
        <v>139</v>
      </c>
      <c r="B2204" s="24" t="s">
        <v>4121</v>
      </c>
      <c r="C2204" s="25" t="s">
        <v>4354</v>
      </c>
      <c r="D2204" s="26" t="s">
        <v>4193</v>
      </c>
      <c r="E2204" s="26" t="s">
        <v>4291</v>
      </c>
      <c r="F2204" s="30" t="s">
        <v>246</v>
      </c>
      <c r="G2204" s="26" t="s">
        <v>701</v>
      </c>
      <c r="H2204" s="26" t="s">
        <v>146</v>
      </c>
      <c r="I2204" s="26" t="s">
        <v>147</v>
      </c>
      <c r="J2204" s="41" t="s">
        <v>148</v>
      </c>
      <c r="K2204" s="41" t="s">
        <v>149</v>
      </c>
      <c r="L2204" s="42">
        <v>0.6</v>
      </c>
      <c r="M2204" s="43">
        <v>0.6</v>
      </c>
      <c r="N2204" s="43">
        <v>0.6</v>
      </c>
      <c r="O2204" s="43"/>
      <c r="P2204" s="43"/>
      <c r="Q2204" s="43"/>
      <c r="R2204" s="47"/>
      <c r="S2204" s="48"/>
      <c r="T2204" s="26"/>
      <c r="U2204" s="23"/>
      <c r="V2204" s="48" t="str">
        <f t="shared" si="34"/>
        <v/>
      </c>
      <c r="W2204" s="48"/>
      <c r="X2204" s="48"/>
      <c r="Y2204" s="48"/>
      <c r="Z2204" s="48"/>
      <c r="AA2204" s="48" t="s">
        <v>135</v>
      </c>
      <c r="AB2204" s="41" t="s">
        <v>116</v>
      </c>
      <c r="AC2204" s="41" t="s">
        <v>116</v>
      </c>
      <c r="AD2204" s="41" t="s">
        <v>116</v>
      </c>
      <c r="AE2204" s="48" t="s">
        <v>136</v>
      </c>
      <c r="AF2204" s="41" t="s">
        <v>136</v>
      </c>
      <c r="AG2204" s="26">
        <v>10</v>
      </c>
      <c r="AH2204" s="50">
        <v>22</v>
      </c>
      <c r="AI2204" s="50">
        <v>16</v>
      </c>
      <c r="AJ2204" s="50">
        <v>36</v>
      </c>
      <c r="AK2204" s="51" t="s">
        <v>4032</v>
      </c>
      <c r="AL2204" s="82" t="s">
        <v>4247</v>
      </c>
      <c r="AM2204" s="41"/>
      <c r="AP2204" s="54"/>
      <c r="AQ2204" s="54"/>
      <c r="AR2204" s="54"/>
      <c r="AS2204" s="54"/>
    </row>
    <row r="2205" s="7" customFormat="1" ht="53" customHeight="1" spans="1:45">
      <c r="A2205" s="23" t="s">
        <v>139</v>
      </c>
      <c r="B2205" s="24" t="s">
        <v>4121</v>
      </c>
      <c r="C2205" s="25" t="s">
        <v>4355</v>
      </c>
      <c r="D2205" s="26" t="s">
        <v>4193</v>
      </c>
      <c r="E2205" s="29" t="s">
        <v>4356</v>
      </c>
      <c r="F2205" s="30" t="s">
        <v>246</v>
      </c>
      <c r="G2205" s="26" t="s">
        <v>370</v>
      </c>
      <c r="H2205" s="26" t="s">
        <v>146</v>
      </c>
      <c r="I2205" s="26" t="s">
        <v>147</v>
      </c>
      <c r="J2205" s="41" t="s">
        <v>148</v>
      </c>
      <c r="K2205" s="41" t="s">
        <v>149</v>
      </c>
      <c r="L2205" s="42">
        <v>3.24</v>
      </c>
      <c r="M2205" s="43">
        <v>3.24</v>
      </c>
      <c r="N2205" s="43">
        <v>3.24</v>
      </c>
      <c r="O2205" s="43"/>
      <c r="P2205" s="43"/>
      <c r="Q2205" s="43"/>
      <c r="R2205" s="47"/>
      <c r="S2205" s="48"/>
      <c r="T2205" s="26"/>
      <c r="U2205" s="23"/>
      <c r="V2205" s="48" t="str">
        <f t="shared" si="34"/>
        <v/>
      </c>
      <c r="W2205" s="48"/>
      <c r="X2205" s="48"/>
      <c r="Y2205" s="48"/>
      <c r="Z2205" s="48"/>
      <c r="AA2205" s="48" t="s">
        <v>135</v>
      </c>
      <c r="AB2205" s="41" t="s">
        <v>116</v>
      </c>
      <c r="AC2205" s="41" t="s">
        <v>136</v>
      </c>
      <c r="AD2205" s="41" t="s">
        <v>116</v>
      </c>
      <c r="AE2205" s="48" t="s">
        <v>136</v>
      </c>
      <c r="AF2205" s="41" t="s">
        <v>136</v>
      </c>
      <c r="AG2205" s="26">
        <v>35</v>
      </c>
      <c r="AH2205" s="50">
        <v>77</v>
      </c>
      <c r="AI2205" s="50">
        <v>56</v>
      </c>
      <c r="AJ2205" s="50">
        <v>126</v>
      </c>
      <c r="AK2205" s="51" t="s">
        <v>4032</v>
      </c>
      <c r="AL2205" s="82" t="s">
        <v>4357</v>
      </c>
      <c r="AM2205" s="41"/>
      <c r="AP2205" s="54"/>
      <c r="AQ2205" s="54"/>
      <c r="AR2205" s="54"/>
      <c r="AS2205" s="54"/>
    </row>
    <row r="2206" s="7" customFormat="1" ht="53" customHeight="1" spans="1:45">
      <c r="A2206" s="23" t="s">
        <v>139</v>
      </c>
      <c r="B2206" s="24" t="s">
        <v>4121</v>
      </c>
      <c r="C2206" s="25" t="s">
        <v>4358</v>
      </c>
      <c r="D2206" s="26" t="s">
        <v>4193</v>
      </c>
      <c r="E2206" s="26" t="s">
        <v>4359</v>
      </c>
      <c r="F2206" s="30" t="s">
        <v>246</v>
      </c>
      <c r="G2206" s="26" t="s">
        <v>2080</v>
      </c>
      <c r="H2206" s="26" t="s">
        <v>146</v>
      </c>
      <c r="I2206" s="26" t="s">
        <v>147</v>
      </c>
      <c r="J2206" s="41" t="s">
        <v>148</v>
      </c>
      <c r="K2206" s="41" t="s">
        <v>149</v>
      </c>
      <c r="L2206" s="42">
        <v>2.7</v>
      </c>
      <c r="M2206" s="43">
        <v>2.7</v>
      </c>
      <c r="N2206" s="43">
        <v>2.7</v>
      </c>
      <c r="O2206" s="43"/>
      <c r="P2206" s="43"/>
      <c r="Q2206" s="43"/>
      <c r="R2206" s="47"/>
      <c r="S2206" s="48"/>
      <c r="T2206" s="26"/>
      <c r="U2206" s="23"/>
      <c r="V2206" s="48" t="str">
        <f t="shared" si="34"/>
        <v/>
      </c>
      <c r="W2206" s="48"/>
      <c r="X2206" s="48"/>
      <c r="Y2206" s="48"/>
      <c r="Z2206" s="48"/>
      <c r="AA2206" s="48" t="s">
        <v>135</v>
      </c>
      <c r="AB2206" s="41" t="s">
        <v>116</v>
      </c>
      <c r="AC2206" s="41" t="s">
        <v>136</v>
      </c>
      <c r="AD2206" s="41" t="s">
        <v>116</v>
      </c>
      <c r="AE2206" s="48" t="s">
        <v>136</v>
      </c>
      <c r="AF2206" s="41" t="s">
        <v>136</v>
      </c>
      <c r="AG2206" s="26">
        <v>30</v>
      </c>
      <c r="AH2206" s="50">
        <v>66</v>
      </c>
      <c r="AI2206" s="50">
        <v>48</v>
      </c>
      <c r="AJ2206" s="50">
        <v>108</v>
      </c>
      <c r="AK2206" s="51" t="s">
        <v>4032</v>
      </c>
      <c r="AL2206" s="82" t="s">
        <v>4218</v>
      </c>
      <c r="AM2206" s="41"/>
      <c r="AP2206" s="54"/>
      <c r="AQ2206" s="54"/>
      <c r="AR2206" s="54"/>
      <c r="AS2206" s="54"/>
    </row>
    <row r="2207" s="7" customFormat="1" ht="53" customHeight="1" spans="1:45">
      <c r="A2207" s="23" t="s">
        <v>139</v>
      </c>
      <c r="B2207" s="24" t="s">
        <v>4121</v>
      </c>
      <c r="C2207" s="25" t="s">
        <v>4360</v>
      </c>
      <c r="D2207" s="26" t="s">
        <v>4193</v>
      </c>
      <c r="E2207" s="26" t="s">
        <v>4291</v>
      </c>
      <c r="F2207" s="30" t="s">
        <v>246</v>
      </c>
      <c r="G2207" s="26" t="s">
        <v>2083</v>
      </c>
      <c r="H2207" s="26" t="s">
        <v>146</v>
      </c>
      <c r="I2207" s="26" t="s">
        <v>147</v>
      </c>
      <c r="J2207" s="41" t="s">
        <v>148</v>
      </c>
      <c r="K2207" s="41" t="s">
        <v>149</v>
      </c>
      <c r="L2207" s="42">
        <v>0.6</v>
      </c>
      <c r="M2207" s="43">
        <v>0.6</v>
      </c>
      <c r="N2207" s="43">
        <v>0.6</v>
      </c>
      <c r="O2207" s="43"/>
      <c r="P2207" s="43"/>
      <c r="Q2207" s="43"/>
      <c r="R2207" s="47"/>
      <c r="S2207" s="48"/>
      <c r="T2207" s="26"/>
      <c r="U2207" s="23"/>
      <c r="V2207" s="48" t="str">
        <f t="shared" si="34"/>
        <v/>
      </c>
      <c r="W2207" s="48"/>
      <c r="X2207" s="48"/>
      <c r="Y2207" s="48"/>
      <c r="Z2207" s="48"/>
      <c r="AA2207" s="48" t="s">
        <v>135</v>
      </c>
      <c r="AB2207" s="41" t="s">
        <v>116</v>
      </c>
      <c r="AC2207" s="41" t="s">
        <v>136</v>
      </c>
      <c r="AD2207" s="41" t="s">
        <v>116</v>
      </c>
      <c r="AE2207" s="48" t="s">
        <v>136</v>
      </c>
      <c r="AF2207" s="41" t="s">
        <v>136</v>
      </c>
      <c r="AG2207" s="26">
        <v>20</v>
      </c>
      <c r="AH2207" s="50">
        <v>44</v>
      </c>
      <c r="AI2207" s="50">
        <v>32</v>
      </c>
      <c r="AJ2207" s="50">
        <v>72</v>
      </c>
      <c r="AK2207" s="51" t="s">
        <v>4032</v>
      </c>
      <c r="AL2207" s="82" t="s">
        <v>4232</v>
      </c>
      <c r="AM2207" s="41"/>
      <c r="AP2207" s="54"/>
      <c r="AQ2207" s="54"/>
      <c r="AR2207" s="54"/>
      <c r="AS2207" s="54"/>
    </row>
    <row r="2208" s="7" customFormat="1" ht="53" customHeight="1" spans="1:45">
      <c r="A2208" s="23" t="s">
        <v>139</v>
      </c>
      <c r="B2208" s="24" t="s">
        <v>4121</v>
      </c>
      <c r="C2208" s="25" t="s">
        <v>4361</v>
      </c>
      <c r="D2208" s="26" t="s">
        <v>4193</v>
      </c>
      <c r="E2208" s="26" t="s">
        <v>4200</v>
      </c>
      <c r="F2208" s="30" t="s">
        <v>246</v>
      </c>
      <c r="G2208" s="26" t="s">
        <v>2086</v>
      </c>
      <c r="H2208" s="26" t="s">
        <v>146</v>
      </c>
      <c r="I2208" s="26" t="s">
        <v>147</v>
      </c>
      <c r="J2208" s="41" t="s">
        <v>148</v>
      </c>
      <c r="K2208" s="41" t="s">
        <v>149</v>
      </c>
      <c r="L2208" s="42">
        <v>0.9</v>
      </c>
      <c r="M2208" s="43">
        <v>0.9</v>
      </c>
      <c r="N2208" s="43">
        <v>0.9</v>
      </c>
      <c r="O2208" s="43"/>
      <c r="P2208" s="43"/>
      <c r="Q2208" s="43"/>
      <c r="R2208" s="47"/>
      <c r="S2208" s="48"/>
      <c r="T2208" s="26"/>
      <c r="U2208" s="23"/>
      <c r="V2208" s="48" t="str">
        <f t="shared" si="34"/>
        <v/>
      </c>
      <c r="W2208" s="48"/>
      <c r="X2208" s="48"/>
      <c r="Y2208" s="48"/>
      <c r="Z2208" s="48"/>
      <c r="AA2208" s="48" t="s">
        <v>135</v>
      </c>
      <c r="AB2208" s="41" t="s">
        <v>116</v>
      </c>
      <c r="AC2208" s="41" t="s">
        <v>136</v>
      </c>
      <c r="AD2208" s="41" t="s">
        <v>116</v>
      </c>
      <c r="AE2208" s="48" t="s">
        <v>136</v>
      </c>
      <c r="AF2208" s="41" t="s">
        <v>136</v>
      </c>
      <c r="AG2208" s="26">
        <v>60</v>
      </c>
      <c r="AH2208" s="50">
        <v>132</v>
      </c>
      <c r="AI2208" s="50">
        <v>96</v>
      </c>
      <c r="AJ2208" s="50">
        <v>216</v>
      </c>
      <c r="AK2208" s="51" t="s">
        <v>4032</v>
      </c>
      <c r="AL2208" s="82" t="s">
        <v>4362</v>
      </c>
      <c r="AM2208" s="41"/>
      <c r="AP2208" s="54"/>
      <c r="AQ2208" s="54"/>
      <c r="AR2208" s="54"/>
      <c r="AS2208" s="54"/>
    </row>
    <row r="2209" s="7" customFormat="1" ht="53" customHeight="1" spans="1:45">
      <c r="A2209" s="23" t="s">
        <v>139</v>
      </c>
      <c r="B2209" s="24" t="s">
        <v>4121</v>
      </c>
      <c r="C2209" s="25" t="s">
        <v>4363</v>
      </c>
      <c r="D2209" s="26" t="s">
        <v>4193</v>
      </c>
      <c r="E2209" s="26" t="s">
        <v>4291</v>
      </c>
      <c r="F2209" s="30" t="s">
        <v>246</v>
      </c>
      <c r="G2209" s="26" t="s">
        <v>2089</v>
      </c>
      <c r="H2209" s="26" t="s">
        <v>146</v>
      </c>
      <c r="I2209" s="26" t="s">
        <v>147</v>
      </c>
      <c r="J2209" s="41" t="s">
        <v>148</v>
      </c>
      <c r="K2209" s="41" t="s">
        <v>149</v>
      </c>
      <c r="L2209" s="42">
        <v>0.6</v>
      </c>
      <c r="M2209" s="43">
        <v>0.6</v>
      </c>
      <c r="N2209" s="43">
        <v>0.6</v>
      </c>
      <c r="O2209" s="43"/>
      <c r="P2209" s="43"/>
      <c r="Q2209" s="43"/>
      <c r="R2209" s="47"/>
      <c r="S2209" s="48"/>
      <c r="T2209" s="26"/>
      <c r="U2209" s="23"/>
      <c r="V2209" s="48" t="str">
        <f t="shared" si="34"/>
        <v/>
      </c>
      <c r="W2209" s="48"/>
      <c r="X2209" s="48"/>
      <c r="Y2209" s="48"/>
      <c r="Z2209" s="48"/>
      <c r="AA2209" s="48" t="s">
        <v>135</v>
      </c>
      <c r="AB2209" s="41" t="s">
        <v>116</v>
      </c>
      <c r="AC2209" s="41" t="s">
        <v>136</v>
      </c>
      <c r="AD2209" s="41" t="s">
        <v>116</v>
      </c>
      <c r="AE2209" s="48" t="s">
        <v>136</v>
      </c>
      <c r="AF2209" s="41" t="s">
        <v>136</v>
      </c>
      <c r="AG2209" s="26">
        <v>8</v>
      </c>
      <c r="AH2209" s="50">
        <v>17.6</v>
      </c>
      <c r="AI2209" s="50">
        <v>12.8</v>
      </c>
      <c r="AJ2209" s="50">
        <v>28.8</v>
      </c>
      <c r="AK2209" s="51" t="s">
        <v>4032</v>
      </c>
      <c r="AL2209" s="82" t="s">
        <v>4364</v>
      </c>
      <c r="AM2209" s="41"/>
      <c r="AP2209" s="54"/>
      <c r="AQ2209" s="54"/>
      <c r="AR2209" s="54"/>
      <c r="AS2209" s="54"/>
    </row>
    <row r="2210" s="7" customFormat="1" ht="53" customHeight="1" spans="1:45">
      <c r="A2210" s="23" t="s">
        <v>139</v>
      </c>
      <c r="B2210" s="24" t="s">
        <v>4121</v>
      </c>
      <c r="C2210" s="25" t="s">
        <v>4365</v>
      </c>
      <c r="D2210" s="26" t="s">
        <v>4193</v>
      </c>
      <c r="E2210" s="26" t="s">
        <v>4366</v>
      </c>
      <c r="F2210" s="30" t="s">
        <v>246</v>
      </c>
      <c r="G2210" s="26" t="s">
        <v>706</v>
      </c>
      <c r="H2210" s="26" t="s">
        <v>146</v>
      </c>
      <c r="I2210" s="26" t="s">
        <v>147</v>
      </c>
      <c r="J2210" s="41" t="s">
        <v>148</v>
      </c>
      <c r="K2210" s="41" t="s">
        <v>149</v>
      </c>
      <c r="L2210" s="42">
        <v>1.14</v>
      </c>
      <c r="M2210" s="43">
        <v>1.14</v>
      </c>
      <c r="N2210" s="43">
        <v>1.14</v>
      </c>
      <c r="O2210" s="43"/>
      <c r="P2210" s="43"/>
      <c r="Q2210" s="43"/>
      <c r="R2210" s="47"/>
      <c r="S2210" s="48"/>
      <c r="T2210" s="26"/>
      <c r="U2210" s="23"/>
      <c r="V2210" s="48" t="str">
        <f t="shared" si="34"/>
        <v/>
      </c>
      <c r="W2210" s="48"/>
      <c r="X2210" s="48"/>
      <c r="Y2210" s="48"/>
      <c r="Z2210" s="48"/>
      <c r="AA2210" s="48" t="s">
        <v>135</v>
      </c>
      <c r="AB2210" s="41" t="s">
        <v>116</v>
      </c>
      <c r="AC2210" s="41" t="s">
        <v>116</v>
      </c>
      <c r="AD2210" s="41" t="s">
        <v>116</v>
      </c>
      <c r="AE2210" s="48" t="s">
        <v>136</v>
      </c>
      <c r="AF2210" s="41" t="s">
        <v>136</v>
      </c>
      <c r="AG2210" s="26">
        <v>25</v>
      </c>
      <c r="AH2210" s="50">
        <v>55</v>
      </c>
      <c r="AI2210" s="50">
        <v>40</v>
      </c>
      <c r="AJ2210" s="50">
        <v>90</v>
      </c>
      <c r="AK2210" s="51" t="s">
        <v>4032</v>
      </c>
      <c r="AL2210" s="82" t="s">
        <v>4260</v>
      </c>
      <c r="AM2210" s="41"/>
      <c r="AP2210" s="54"/>
      <c r="AQ2210" s="54"/>
      <c r="AR2210" s="54"/>
      <c r="AS2210" s="54"/>
    </row>
    <row r="2211" s="7" customFormat="1" ht="53" customHeight="1" spans="1:45">
      <c r="A2211" s="23" t="s">
        <v>139</v>
      </c>
      <c r="B2211" s="24" t="s">
        <v>4121</v>
      </c>
      <c r="C2211" s="25" t="s">
        <v>4367</v>
      </c>
      <c r="D2211" s="26" t="s">
        <v>4193</v>
      </c>
      <c r="E2211" s="26" t="s">
        <v>4368</v>
      </c>
      <c r="F2211" s="30" t="s">
        <v>246</v>
      </c>
      <c r="G2211" s="26" t="s">
        <v>708</v>
      </c>
      <c r="H2211" s="26" t="s">
        <v>146</v>
      </c>
      <c r="I2211" s="26" t="s">
        <v>147</v>
      </c>
      <c r="J2211" s="41" t="s">
        <v>148</v>
      </c>
      <c r="K2211" s="41" t="s">
        <v>149</v>
      </c>
      <c r="L2211" s="42">
        <v>1.8</v>
      </c>
      <c r="M2211" s="43">
        <v>1.8</v>
      </c>
      <c r="N2211" s="43">
        <v>1.8</v>
      </c>
      <c r="O2211" s="43"/>
      <c r="P2211" s="43"/>
      <c r="Q2211" s="43"/>
      <c r="R2211" s="47"/>
      <c r="S2211" s="48"/>
      <c r="T2211" s="26"/>
      <c r="U2211" s="23"/>
      <c r="V2211" s="48" t="str">
        <f t="shared" si="34"/>
        <v/>
      </c>
      <c r="W2211" s="48"/>
      <c r="X2211" s="48"/>
      <c r="Y2211" s="48"/>
      <c r="Z2211" s="48"/>
      <c r="AA2211" s="48" t="s">
        <v>135</v>
      </c>
      <c r="AB2211" s="41" t="s">
        <v>116</v>
      </c>
      <c r="AC2211" s="41" t="s">
        <v>136</v>
      </c>
      <c r="AD2211" s="41" t="s">
        <v>116</v>
      </c>
      <c r="AE2211" s="48" t="s">
        <v>136</v>
      </c>
      <c r="AF2211" s="41" t="s">
        <v>136</v>
      </c>
      <c r="AG2211" s="26">
        <v>18</v>
      </c>
      <c r="AH2211" s="50">
        <v>39.6</v>
      </c>
      <c r="AI2211" s="50">
        <v>28.8</v>
      </c>
      <c r="AJ2211" s="50">
        <v>64.8</v>
      </c>
      <c r="AK2211" s="51" t="s">
        <v>4032</v>
      </c>
      <c r="AL2211" s="82" t="s">
        <v>4221</v>
      </c>
      <c r="AM2211" s="41"/>
      <c r="AP2211" s="54"/>
      <c r="AQ2211" s="54"/>
      <c r="AR2211" s="54"/>
      <c r="AS2211" s="54"/>
    </row>
    <row r="2212" s="7" customFormat="1" ht="53" customHeight="1" spans="1:45">
      <c r="A2212" s="23" t="s">
        <v>139</v>
      </c>
      <c r="B2212" s="24" t="s">
        <v>4121</v>
      </c>
      <c r="C2212" s="25" t="s">
        <v>4369</v>
      </c>
      <c r="D2212" s="26" t="s">
        <v>4193</v>
      </c>
      <c r="E2212" s="26" t="s">
        <v>4252</v>
      </c>
      <c r="F2212" s="30" t="s">
        <v>246</v>
      </c>
      <c r="G2212" s="26" t="s">
        <v>247</v>
      </c>
      <c r="H2212" s="26" t="s">
        <v>146</v>
      </c>
      <c r="I2212" s="26" t="s">
        <v>147</v>
      </c>
      <c r="J2212" s="41" t="s">
        <v>148</v>
      </c>
      <c r="K2212" s="41" t="s">
        <v>149</v>
      </c>
      <c r="L2212" s="42">
        <v>0.3</v>
      </c>
      <c r="M2212" s="43">
        <v>0.3</v>
      </c>
      <c r="N2212" s="43">
        <v>0.3</v>
      </c>
      <c r="O2212" s="43"/>
      <c r="P2212" s="43"/>
      <c r="Q2212" s="43"/>
      <c r="R2212" s="47"/>
      <c r="S2212" s="48"/>
      <c r="T2212" s="26"/>
      <c r="U2212" s="23"/>
      <c r="V2212" s="48" t="str">
        <f t="shared" si="34"/>
        <v/>
      </c>
      <c r="W2212" s="48"/>
      <c r="X2212" s="48"/>
      <c r="Y2212" s="48"/>
      <c r="Z2212" s="48"/>
      <c r="AA2212" s="48" t="s">
        <v>135</v>
      </c>
      <c r="AB2212" s="41" t="s">
        <v>116</v>
      </c>
      <c r="AC2212" s="41" t="s">
        <v>116</v>
      </c>
      <c r="AD2212" s="41" t="s">
        <v>116</v>
      </c>
      <c r="AE2212" s="48" t="s">
        <v>136</v>
      </c>
      <c r="AF2212" s="41" t="s">
        <v>136</v>
      </c>
      <c r="AG2212" s="26">
        <v>2</v>
      </c>
      <c r="AH2212" s="50">
        <v>4.4</v>
      </c>
      <c r="AI2212" s="50">
        <v>3.2</v>
      </c>
      <c r="AJ2212" s="50">
        <v>7.2</v>
      </c>
      <c r="AK2212" s="51" t="s">
        <v>4032</v>
      </c>
      <c r="AL2212" s="82" t="s">
        <v>4294</v>
      </c>
      <c r="AM2212" s="41"/>
      <c r="AP2212" s="54"/>
      <c r="AQ2212" s="54"/>
      <c r="AR2212" s="54"/>
      <c r="AS2212" s="54"/>
    </row>
    <row r="2213" s="7" customFormat="1" ht="53" customHeight="1" spans="1:45">
      <c r="A2213" s="23" t="s">
        <v>139</v>
      </c>
      <c r="B2213" s="24" t="s">
        <v>4121</v>
      </c>
      <c r="C2213" s="25" t="s">
        <v>4370</v>
      </c>
      <c r="D2213" s="26" t="s">
        <v>4193</v>
      </c>
      <c r="E2213" s="26" t="s">
        <v>4209</v>
      </c>
      <c r="F2213" s="30" t="s">
        <v>246</v>
      </c>
      <c r="G2213" s="26" t="s">
        <v>251</v>
      </c>
      <c r="H2213" s="26" t="s">
        <v>146</v>
      </c>
      <c r="I2213" s="26" t="s">
        <v>147</v>
      </c>
      <c r="J2213" s="41" t="s">
        <v>148</v>
      </c>
      <c r="K2213" s="41" t="s">
        <v>149</v>
      </c>
      <c r="L2213" s="42">
        <v>3</v>
      </c>
      <c r="M2213" s="43">
        <v>3</v>
      </c>
      <c r="N2213" s="43">
        <v>3</v>
      </c>
      <c r="O2213" s="43"/>
      <c r="P2213" s="43"/>
      <c r="Q2213" s="43"/>
      <c r="R2213" s="47"/>
      <c r="S2213" s="48"/>
      <c r="T2213" s="26"/>
      <c r="U2213" s="23"/>
      <c r="V2213" s="48" t="str">
        <f t="shared" si="34"/>
        <v/>
      </c>
      <c r="W2213" s="48"/>
      <c r="X2213" s="48"/>
      <c r="Y2213" s="48"/>
      <c r="Z2213" s="48"/>
      <c r="AA2213" s="48" t="s">
        <v>135</v>
      </c>
      <c r="AB2213" s="41" t="s">
        <v>116</v>
      </c>
      <c r="AC2213" s="41" t="s">
        <v>136</v>
      </c>
      <c r="AD2213" s="41" t="s">
        <v>116</v>
      </c>
      <c r="AE2213" s="48" t="s">
        <v>136</v>
      </c>
      <c r="AF2213" s="41" t="s">
        <v>136</v>
      </c>
      <c r="AG2213" s="26">
        <v>50</v>
      </c>
      <c r="AH2213" s="50">
        <v>110</v>
      </c>
      <c r="AI2213" s="50">
        <v>80</v>
      </c>
      <c r="AJ2213" s="50">
        <v>180</v>
      </c>
      <c r="AK2213" s="51" t="s">
        <v>4032</v>
      </c>
      <c r="AL2213" s="82" t="s">
        <v>4332</v>
      </c>
      <c r="AM2213" s="41"/>
      <c r="AP2213" s="54"/>
      <c r="AQ2213" s="54"/>
      <c r="AR2213" s="54"/>
      <c r="AS2213" s="54"/>
    </row>
    <row r="2214" s="7" customFormat="1" ht="53" customHeight="1" spans="1:45">
      <c r="A2214" s="23" t="s">
        <v>139</v>
      </c>
      <c r="B2214" s="24" t="s">
        <v>4121</v>
      </c>
      <c r="C2214" s="25" t="s">
        <v>4371</v>
      </c>
      <c r="D2214" s="26" t="s">
        <v>4193</v>
      </c>
      <c r="E2214" s="26" t="s">
        <v>4372</v>
      </c>
      <c r="F2214" s="30" t="s">
        <v>246</v>
      </c>
      <c r="G2214" s="26" t="s">
        <v>254</v>
      </c>
      <c r="H2214" s="26" t="s">
        <v>146</v>
      </c>
      <c r="I2214" s="26" t="s">
        <v>147</v>
      </c>
      <c r="J2214" s="41" t="s">
        <v>148</v>
      </c>
      <c r="K2214" s="41" t="s">
        <v>149</v>
      </c>
      <c r="L2214" s="42">
        <v>2.4</v>
      </c>
      <c r="M2214" s="43">
        <v>2.4</v>
      </c>
      <c r="N2214" s="43">
        <v>2.4</v>
      </c>
      <c r="O2214" s="43"/>
      <c r="P2214" s="43"/>
      <c r="Q2214" s="43"/>
      <c r="R2214" s="47"/>
      <c r="S2214" s="48"/>
      <c r="T2214" s="26"/>
      <c r="U2214" s="23"/>
      <c r="V2214" s="48" t="str">
        <f t="shared" si="34"/>
        <v/>
      </c>
      <c r="W2214" s="48"/>
      <c r="X2214" s="48"/>
      <c r="Y2214" s="48"/>
      <c r="Z2214" s="48"/>
      <c r="AA2214" s="48" t="s">
        <v>135</v>
      </c>
      <c r="AB2214" s="41" t="s">
        <v>116</v>
      </c>
      <c r="AC2214" s="41" t="s">
        <v>136</v>
      </c>
      <c r="AD2214" s="41" t="s">
        <v>116</v>
      </c>
      <c r="AE2214" s="48" t="s">
        <v>136</v>
      </c>
      <c r="AF2214" s="41" t="s">
        <v>136</v>
      </c>
      <c r="AG2214" s="26">
        <v>30</v>
      </c>
      <c r="AH2214" s="50">
        <v>66</v>
      </c>
      <c r="AI2214" s="50">
        <v>48</v>
      </c>
      <c r="AJ2214" s="50">
        <v>108</v>
      </c>
      <c r="AK2214" s="51" t="s">
        <v>4032</v>
      </c>
      <c r="AL2214" s="82" t="s">
        <v>4218</v>
      </c>
      <c r="AM2214" s="41"/>
      <c r="AP2214" s="54"/>
      <c r="AQ2214" s="54"/>
      <c r="AR2214" s="54"/>
      <c r="AS2214" s="54"/>
    </row>
    <row r="2215" s="7" customFormat="1" ht="53" customHeight="1" spans="1:45">
      <c r="A2215" s="23" t="s">
        <v>139</v>
      </c>
      <c r="B2215" s="24" t="s">
        <v>4121</v>
      </c>
      <c r="C2215" s="25" t="s">
        <v>4373</v>
      </c>
      <c r="D2215" s="26" t="s">
        <v>4193</v>
      </c>
      <c r="E2215" s="27" t="s">
        <v>4374</v>
      </c>
      <c r="F2215" s="28" t="s">
        <v>377</v>
      </c>
      <c r="G2215" s="26" t="s">
        <v>2099</v>
      </c>
      <c r="H2215" s="26" t="s">
        <v>146</v>
      </c>
      <c r="I2215" s="26" t="s">
        <v>147</v>
      </c>
      <c r="J2215" s="41" t="s">
        <v>148</v>
      </c>
      <c r="K2215" s="41" t="s">
        <v>149</v>
      </c>
      <c r="L2215" s="42">
        <v>60</v>
      </c>
      <c r="M2215" s="43">
        <v>60</v>
      </c>
      <c r="N2215" s="43">
        <v>60</v>
      </c>
      <c r="O2215" s="43"/>
      <c r="P2215" s="43"/>
      <c r="Q2215" s="43"/>
      <c r="R2215" s="47"/>
      <c r="S2215" s="48"/>
      <c r="T2215" s="26"/>
      <c r="U2215" s="23"/>
      <c r="V2215" s="48" t="str">
        <f t="shared" si="34"/>
        <v/>
      </c>
      <c r="W2215" s="48"/>
      <c r="X2215" s="48"/>
      <c r="Y2215" s="48"/>
      <c r="Z2215" s="48"/>
      <c r="AA2215" s="48" t="s">
        <v>135</v>
      </c>
      <c r="AB2215" s="41" t="s">
        <v>116</v>
      </c>
      <c r="AC2215" s="41" t="s">
        <v>136</v>
      </c>
      <c r="AD2215" s="41" t="s">
        <v>116</v>
      </c>
      <c r="AE2215" s="48" t="s">
        <v>136</v>
      </c>
      <c r="AF2215" s="41" t="s">
        <v>136</v>
      </c>
      <c r="AG2215" s="26">
        <v>10</v>
      </c>
      <c r="AH2215" s="50">
        <v>22</v>
      </c>
      <c r="AI2215" s="50">
        <v>16</v>
      </c>
      <c r="AJ2215" s="50">
        <v>36</v>
      </c>
      <c r="AK2215" s="51" t="s">
        <v>4032</v>
      </c>
      <c r="AL2215" s="82" t="s">
        <v>4247</v>
      </c>
      <c r="AM2215" s="41"/>
      <c r="AP2215" s="54"/>
      <c r="AQ2215" s="54"/>
      <c r="AR2215" s="54"/>
      <c r="AS2215" s="54"/>
    </row>
    <row r="2216" s="7" customFormat="1" ht="53" customHeight="1" spans="1:45">
      <c r="A2216" s="23" t="s">
        <v>139</v>
      </c>
      <c r="B2216" s="24" t="s">
        <v>4121</v>
      </c>
      <c r="C2216" s="25" t="s">
        <v>4375</v>
      </c>
      <c r="D2216" s="26" t="s">
        <v>4193</v>
      </c>
      <c r="E2216" s="27" t="s">
        <v>4252</v>
      </c>
      <c r="F2216" s="28" t="s">
        <v>1434</v>
      </c>
      <c r="G2216" s="26" t="s">
        <v>2524</v>
      </c>
      <c r="H2216" s="26" t="s">
        <v>146</v>
      </c>
      <c r="I2216" s="26" t="s">
        <v>147</v>
      </c>
      <c r="J2216" s="41" t="s">
        <v>148</v>
      </c>
      <c r="K2216" s="41" t="s">
        <v>149</v>
      </c>
      <c r="L2216" s="42">
        <v>0.3</v>
      </c>
      <c r="M2216" s="43">
        <v>0.3</v>
      </c>
      <c r="N2216" s="43">
        <v>0.3</v>
      </c>
      <c r="O2216" s="43"/>
      <c r="P2216" s="43"/>
      <c r="Q2216" s="43"/>
      <c r="R2216" s="47"/>
      <c r="S2216" s="48"/>
      <c r="T2216" s="26"/>
      <c r="U2216" s="23"/>
      <c r="V2216" s="48" t="str">
        <f t="shared" si="34"/>
        <v/>
      </c>
      <c r="W2216" s="48"/>
      <c r="X2216" s="48"/>
      <c r="Y2216" s="48"/>
      <c r="Z2216" s="48"/>
      <c r="AA2216" s="48" t="s">
        <v>135</v>
      </c>
      <c r="AB2216" s="41" t="s">
        <v>116</v>
      </c>
      <c r="AC2216" s="41" t="s">
        <v>116</v>
      </c>
      <c r="AD2216" s="41" t="s">
        <v>116</v>
      </c>
      <c r="AE2216" s="48" t="s">
        <v>136</v>
      </c>
      <c r="AF2216" s="41" t="s">
        <v>136</v>
      </c>
      <c r="AG2216" s="26">
        <v>30</v>
      </c>
      <c r="AH2216" s="50">
        <v>66</v>
      </c>
      <c r="AI2216" s="50">
        <v>48</v>
      </c>
      <c r="AJ2216" s="50">
        <v>108</v>
      </c>
      <c r="AK2216" s="51" t="s">
        <v>4032</v>
      </c>
      <c r="AL2216" s="82" t="s">
        <v>4218</v>
      </c>
      <c r="AM2216" s="41"/>
      <c r="AP2216" s="54"/>
      <c r="AQ2216" s="54"/>
      <c r="AR2216" s="54"/>
      <c r="AS2216" s="54"/>
    </row>
    <row r="2217" s="7" customFormat="1" ht="53" customHeight="1" spans="1:45">
      <c r="A2217" s="23" t="s">
        <v>139</v>
      </c>
      <c r="B2217" s="24" t="s">
        <v>4121</v>
      </c>
      <c r="C2217" s="25" t="s">
        <v>4376</v>
      </c>
      <c r="D2217" s="26" t="s">
        <v>4193</v>
      </c>
      <c r="E2217" s="27" t="s">
        <v>4252</v>
      </c>
      <c r="F2217" s="28" t="s">
        <v>1434</v>
      </c>
      <c r="G2217" s="26" t="s">
        <v>2121</v>
      </c>
      <c r="H2217" s="26" t="s">
        <v>146</v>
      </c>
      <c r="I2217" s="26" t="s">
        <v>147</v>
      </c>
      <c r="J2217" s="41" t="s">
        <v>148</v>
      </c>
      <c r="K2217" s="41" t="s">
        <v>149</v>
      </c>
      <c r="L2217" s="42">
        <v>0.3</v>
      </c>
      <c r="M2217" s="43">
        <v>0.3</v>
      </c>
      <c r="N2217" s="43">
        <v>0.3</v>
      </c>
      <c r="O2217" s="43"/>
      <c r="P2217" s="43"/>
      <c r="Q2217" s="43"/>
      <c r="R2217" s="47"/>
      <c r="S2217" s="48"/>
      <c r="T2217" s="26"/>
      <c r="U2217" s="23"/>
      <c r="V2217" s="48" t="str">
        <f t="shared" si="34"/>
        <v/>
      </c>
      <c r="W2217" s="48"/>
      <c r="X2217" s="48"/>
      <c r="Y2217" s="48"/>
      <c r="Z2217" s="48"/>
      <c r="AA2217" s="48" t="s">
        <v>135</v>
      </c>
      <c r="AB2217" s="41" t="s">
        <v>116</v>
      </c>
      <c r="AC2217" s="41" t="s">
        <v>136</v>
      </c>
      <c r="AD2217" s="41" t="s">
        <v>116</v>
      </c>
      <c r="AE2217" s="48" t="s">
        <v>136</v>
      </c>
      <c r="AF2217" s="41" t="s">
        <v>136</v>
      </c>
      <c r="AG2217" s="26">
        <v>81</v>
      </c>
      <c r="AH2217" s="50">
        <v>178.2</v>
      </c>
      <c r="AI2217" s="50">
        <v>129.6</v>
      </c>
      <c r="AJ2217" s="50">
        <v>291.6</v>
      </c>
      <c r="AK2217" s="51" t="s">
        <v>4032</v>
      </c>
      <c r="AL2217" s="82" t="s">
        <v>4330</v>
      </c>
      <c r="AM2217" s="41"/>
      <c r="AP2217" s="54"/>
      <c r="AQ2217" s="54"/>
      <c r="AR2217" s="54"/>
      <c r="AS2217" s="54"/>
    </row>
    <row r="2218" s="7" customFormat="1" ht="53" customHeight="1" spans="1:45">
      <c r="A2218" s="23" t="s">
        <v>139</v>
      </c>
      <c r="B2218" s="24" t="s">
        <v>4121</v>
      </c>
      <c r="C2218" s="25" t="s">
        <v>4377</v>
      </c>
      <c r="D2218" s="26" t="s">
        <v>4193</v>
      </c>
      <c r="E2218" s="27" t="s">
        <v>4217</v>
      </c>
      <c r="F2218" s="28" t="s">
        <v>1434</v>
      </c>
      <c r="G2218" s="28" t="s">
        <v>2129</v>
      </c>
      <c r="H2218" s="26" t="s">
        <v>146</v>
      </c>
      <c r="I2218" s="26" t="s">
        <v>147</v>
      </c>
      <c r="J2218" s="41" t="s">
        <v>148</v>
      </c>
      <c r="K2218" s="41" t="s">
        <v>149</v>
      </c>
      <c r="L2218" s="42">
        <v>0.75</v>
      </c>
      <c r="M2218" s="43">
        <v>0.75</v>
      </c>
      <c r="N2218" s="43">
        <v>0.75</v>
      </c>
      <c r="O2218" s="43"/>
      <c r="P2218" s="43"/>
      <c r="Q2218" s="43"/>
      <c r="R2218" s="47"/>
      <c r="S2218" s="48"/>
      <c r="T2218" s="28"/>
      <c r="U2218" s="23"/>
      <c r="V2218" s="48" t="str">
        <f t="shared" si="34"/>
        <v/>
      </c>
      <c r="W2218" s="48"/>
      <c r="X2218" s="48"/>
      <c r="Y2218" s="48"/>
      <c r="Z2218" s="48"/>
      <c r="AA2218" s="48" t="s">
        <v>135</v>
      </c>
      <c r="AB2218" s="41" t="s">
        <v>116</v>
      </c>
      <c r="AC2218" s="41" t="s">
        <v>136</v>
      </c>
      <c r="AD2218" s="41" t="s">
        <v>116</v>
      </c>
      <c r="AE2218" s="48" t="s">
        <v>136</v>
      </c>
      <c r="AF2218" s="41" t="s">
        <v>136</v>
      </c>
      <c r="AG2218" s="26">
        <v>92</v>
      </c>
      <c r="AH2218" s="50">
        <v>202.4</v>
      </c>
      <c r="AI2218" s="50">
        <v>147.2</v>
      </c>
      <c r="AJ2218" s="50">
        <v>331.2</v>
      </c>
      <c r="AK2218" s="51" t="s">
        <v>4032</v>
      </c>
      <c r="AL2218" s="82" t="s">
        <v>4328</v>
      </c>
      <c r="AM2218" s="41"/>
      <c r="AP2218" s="54"/>
      <c r="AQ2218" s="54"/>
      <c r="AR2218" s="54"/>
      <c r="AS2218" s="54"/>
    </row>
    <row r="2219" s="7" customFormat="1" ht="53" customHeight="1" spans="1:45">
      <c r="A2219" s="23" t="s">
        <v>139</v>
      </c>
      <c r="B2219" s="24" t="s">
        <v>4121</v>
      </c>
      <c r="C2219" s="25" t="s">
        <v>4378</v>
      </c>
      <c r="D2219" s="26" t="s">
        <v>4193</v>
      </c>
      <c r="E2219" s="27" t="s">
        <v>4291</v>
      </c>
      <c r="F2219" s="28" t="s">
        <v>1434</v>
      </c>
      <c r="G2219" s="26" t="s">
        <v>332</v>
      </c>
      <c r="H2219" s="26" t="s">
        <v>146</v>
      </c>
      <c r="I2219" s="26" t="s">
        <v>147</v>
      </c>
      <c r="J2219" s="41" t="s">
        <v>148</v>
      </c>
      <c r="K2219" s="41" t="s">
        <v>149</v>
      </c>
      <c r="L2219" s="42">
        <v>0.6</v>
      </c>
      <c r="M2219" s="43">
        <v>0.6</v>
      </c>
      <c r="N2219" s="43">
        <v>0.6</v>
      </c>
      <c r="O2219" s="43"/>
      <c r="P2219" s="43"/>
      <c r="Q2219" s="43"/>
      <c r="R2219" s="47"/>
      <c r="S2219" s="48"/>
      <c r="T2219" s="26"/>
      <c r="U2219" s="23"/>
      <c r="V2219" s="48" t="str">
        <f t="shared" si="34"/>
        <v/>
      </c>
      <c r="W2219" s="48"/>
      <c r="X2219" s="48"/>
      <c r="Y2219" s="48"/>
      <c r="Z2219" s="48"/>
      <c r="AA2219" s="48" t="s">
        <v>135</v>
      </c>
      <c r="AB2219" s="41" t="s">
        <v>116</v>
      </c>
      <c r="AC2219" s="41" t="s">
        <v>136</v>
      </c>
      <c r="AD2219" s="41" t="s">
        <v>116</v>
      </c>
      <c r="AE2219" s="48" t="s">
        <v>136</v>
      </c>
      <c r="AF2219" s="41" t="s">
        <v>136</v>
      </c>
      <c r="AG2219" s="26">
        <v>50</v>
      </c>
      <c r="AH2219" s="50">
        <v>110</v>
      </c>
      <c r="AI2219" s="50">
        <v>80</v>
      </c>
      <c r="AJ2219" s="50">
        <v>180</v>
      </c>
      <c r="AK2219" s="51" t="s">
        <v>4032</v>
      </c>
      <c r="AL2219" s="82" t="s">
        <v>4332</v>
      </c>
      <c r="AM2219" s="41"/>
      <c r="AP2219" s="54"/>
      <c r="AQ2219" s="54"/>
      <c r="AR2219" s="54"/>
      <c r="AS2219" s="54"/>
    </row>
    <row r="2220" s="7" customFormat="1" ht="53" customHeight="1" spans="1:45">
      <c r="A2220" s="23" t="s">
        <v>139</v>
      </c>
      <c r="B2220" s="24" t="s">
        <v>4121</v>
      </c>
      <c r="C2220" s="25" t="s">
        <v>4379</v>
      </c>
      <c r="D2220" s="26" t="s">
        <v>4193</v>
      </c>
      <c r="E2220" s="27" t="s">
        <v>4200</v>
      </c>
      <c r="F2220" s="28" t="s">
        <v>1434</v>
      </c>
      <c r="G2220" s="26" t="s">
        <v>1436</v>
      </c>
      <c r="H2220" s="26" t="s">
        <v>146</v>
      </c>
      <c r="I2220" s="26" t="s">
        <v>147</v>
      </c>
      <c r="J2220" s="41" t="s">
        <v>148</v>
      </c>
      <c r="K2220" s="41" t="s">
        <v>149</v>
      </c>
      <c r="L2220" s="42">
        <v>0.9</v>
      </c>
      <c r="M2220" s="43">
        <v>0.9</v>
      </c>
      <c r="N2220" s="43">
        <v>0.9</v>
      </c>
      <c r="O2220" s="43"/>
      <c r="P2220" s="43"/>
      <c r="Q2220" s="43"/>
      <c r="R2220" s="47"/>
      <c r="S2220" s="48"/>
      <c r="T2220" s="26"/>
      <c r="U2220" s="23"/>
      <c r="V2220" s="48" t="str">
        <f t="shared" si="34"/>
        <v/>
      </c>
      <c r="W2220" s="48"/>
      <c r="X2220" s="48"/>
      <c r="Y2220" s="48"/>
      <c r="Z2220" s="48"/>
      <c r="AA2220" s="48" t="s">
        <v>135</v>
      </c>
      <c r="AB2220" s="41" t="s">
        <v>116</v>
      </c>
      <c r="AC2220" s="41" t="s">
        <v>116</v>
      </c>
      <c r="AD2220" s="41" t="s">
        <v>116</v>
      </c>
      <c r="AE2220" s="48" t="s">
        <v>136</v>
      </c>
      <c r="AF2220" s="41" t="s">
        <v>136</v>
      </c>
      <c r="AG2220" s="26">
        <v>49</v>
      </c>
      <c r="AH2220" s="50">
        <v>107.8</v>
      </c>
      <c r="AI2220" s="50">
        <v>78.4</v>
      </c>
      <c r="AJ2220" s="50">
        <v>176.4</v>
      </c>
      <c r="AK2220" s="51" t="s">
        <v>4032</v>
      </c>
      <c r="AL2220" s="82" t="s">
        <v>4243</v>
      </c>
      <c r="AM2220" s="41"/>
      <c r="AP2220" s="54"/>
      <c r="AQ2220" s="54"/>
      <c r="AR2220" s="54"/>
      <c r="AS2220" s="54"/>
    </row>
    <row r="2221" s="7" customFormat="1" ht="53" customHeight="1" spans="1:45">
      <c r="A2221" s="23" t="s">
        <v>139</v>
      </c>
      <c r="B2221" s="24" t="s">
        <v>4121</v>
      </c>
      <c r="C2221" s="25" t="s">
        <v>4380</v>
      </c>
      <c r="D2221" s="26" t="s">
        <v>4193</v>
      </c>
      <c r="E2221" s="26" t="s">
        <v>4252</v>
      </c>
      <c r="F2221" s="55" t="s">
        <v>383</v>
      </c>
      <c r="G2221" s="26" t="s">
        <v>2133</v>
      </c>
      <c r="H2221" s="26" t="s">
        <v>146</v>
      </c>
      <c r="I2221" s="26" t="s">
        <v>147</v>
      </c>
      <c r="J2221" s="41" t="s">
        <v>148</v>
      </c>
      <c r="K2221" s="41" t="s">
        <v>149</v>
      </c>
      <c r="L2221" s="42">
        <v>0.3</v>
      </c>
      <c r="M2221" s="43">
        <v>0.3</v>
      </c>
      <c r="N2221" s="43">
        <v>0.3</v>
      </c>
      <c r="O2221" s="43"/>
      <c r="P2221" s="43"/>
      <c r="Q2221" s="43"/>
      <c r="R2221" s="47"/>
      <c r="S2221" s="48"/>
      <c r="T2221" s="26"/>
      <c r="U2221" s="23"/>
      <c r="V2221" s="48" t="str">
        <f t="shared" si="34"/>
        <v/>
      </c>
      <c r="W2221" s="48"/>
      <c r="X2221" s="48"/>
      <c r="Y2221" s="48"/>
      <c r="Z2221" s="48"/>
      <c r="AA2221" s="48" t="s">
        <v>135</v>
      </c>
      <c r="AB2221" s="41" t="s">
        <v>116</v>
      </c>
      <c r="AC2221" s="41" t="s">
        <v>116</v>
      </c>
      <c r="AD2221" s="41" t="s">
        <v>116</v>
      </c>
      <c r="AE2221" s="48" t="s">
        <v>136</v>
      </c>
      <c r="AF2221" s="41" t="s">
        <v>136</v>
      </c>
      <c r="AG2221" s="26">
        <v>3</v>
      </c>
      <c r="AH2221" s="50">
        <v>6.6</v>
      </c>
      <c r="AI2221" s="50">
        <v>4.8</v>
      </c>
      <c r="AJ2221" s="50">
        <v>10.8</v>
      </c>
      <c r="AK2221" s="51" t="s">
        <v>4032</v>
      </c>
      <c r="AL2221" s="82" t="s">
        <v>4234</v>
      </c>
      <c r="AM2221" s="41"/>
      <c r="AP2221" s="54"/>
      <c r="AQ2221" s="54"/>
      <c r="AR2221" s="54"/>
      <c r="AS2221" s="54"/>
    </row>
    <row r="2222" s="7" customFormat="1" ht="53" customHeight="1" spans="1:45">
      <c r="A2222" s="23" t="s">
        <v>139</v>
      </c>
      <c r="B2222" s="24" t="s">
        <v>4121</v>
      </c>
      <c r="C2222" s="25" t="s">
        <v>4381</v>
      </c>
      <c r="D2222" s="26" t="s">
        <v>4193</v>
      </c>
      <c r="E2222" s="26" t="s">
        <v>4319</v>
      </c>
      <c r="F2222" s="55" t="s">
        <v>383</v>
      </c>
      <c r="G2222" s="26" t="s">
        <v>384</v>
      </c>
      <c r="H2222" s="26" t="s">
        <v>146</v>
      </c>
      <c r="I2222" s="26" t="s">
        <v>147</v>
      </c>
      <c r="J2222" s="41" t="s">
        <v>148</v>
      </c>
      <c r="K2222" s="41" t="s">
        <v>149</v>
      </c>
      <c r="L2222" s="42">
        <v>0.09</v>
      </c>
      <c r="M2222" s="43">
        <v>0.09</v>
      </c>
      <c r="N2222" s="43">
        <v>0.09</v>
      </c>
      <c r="O2222" s="43"/>
      <c r="P2222" s="43"/>
      <c r="Q2222" s="43"/>
      <c r="R2222" s="47"/>
      <c r="S2222" s="48"/>
      <c r="T2222" s="26"/>
      <c r="U2222" s="23"/>
      <c r="V2222" s="48" t="str">
        <f t="shared" si="34"/>
        <v/>
      </c>
      <c r="W2222" s="48"/>
      <c r="X2222" s="48"/>
      <c r="Y2222" s="48"/>
      <c r="Z2222" s="48"/>
      <c r="AA2222" s="48" t="s">
        <v>135</v>
      </c>
      <c r="AB2222" s="41" t="s">
        <v>116</v>
      </c>
      <c r="AC2222" s="41" t="s">
        <v>136</v>
      </c>
      <c r="AD2222" s="41" t="s">
        <v>116</v>
      </c>
      <c r="AE2222" s="48" t="s">
        <v>136</v>
      </c>
      <c r="AF2222" s="41" t="s">
        <v>136</v>
      </c>
      <c r="AG2222" s="26">
        <v>1</v>
      </c>
      <c r="AH2222" s="50">
        <v>2.2</v>
      </c>
      <c r="AI2222" s="50">
        <v>1.6</v>
      </c>
      <c r="AJ2222" s="50">
        <v>3.6</v>
      </c>
      <c r="AK2222" s="51" t="s">
        <v>4032</v>
      </c>
      <c r="AL2222" s="82" t="s">
        <v>4300</v>
      </c>
      <c r="AM2222" s="41"/>
      <c r="AP2222" s="54"/>
      <c r="AQ2222" s="54"/>
      <c r="AR2222" s="54"/>
      <c r="AS2222" s="54"/>
    </row>
    <row r="2223" s="7" customFormat="1" ht="53" customHeight="1" spans="1:45">
      <c r="A2223" s="23" t="s">
        <v>139</v>
      </c>
      <c r="B2223" s="24" t="s">
        <v>4121</v>
      </c>
      <c r="C2223" s="25" t="s">
        <v>4382</v>
      </c>
      <c r="D2223" s="26" t="s">
        <v>4193</v>
      </c>
      <c r="E2223" s="26" t="s">
        <v>4293</v>
      </c>
      <c r="F2223" s="55" t="s">
        <v>383</v>
      </c>
      <c r="G2223" s="26" t="s">
        <v>2135</v>
      </c>
      <c r="H2223" s="26" t="s">
        <v>146</v>
      </c>
      <c r="I2223" s="26" t="s">
        <v>147</v>
      </c>
      <c r="J2223" s="41" t="s">
        <v>148</v>
      </c>
      <c r="K2223" s="41" t="s">
        <v>149</v>
      </c>
      <c r="L2223" s="42">
        <v>1.5</v>
      </c>
      <c r="M2223" s="43">
        <v>1.5</v>
      </c>
      <c r="N2223" s="43">
        <v>1.5</v>
      </c>
      <c r="O2223" s="43"/>
      <c r="P2223" s="43"/>
      <c r="Q2223" s="43"/>
      <c r="R2223" s="47"/>
      <c r="S2223" s="48"/>
      <c r="T2223" s="26"/>
      <c r="U2223" s="23"/>
      <c r="V2223" s="48" t="str">
        <f t="shared" si="34"/>
        <v/>
      </c>
      <c r="W2223" s="48"/>
      <c r="X2223" s="48"/>
      <c r="Y2223" s="48"/>
      <c r="Z2223" s="48"/>
      <c r="AA2223" s="48" t="s">
        <v>135</v>
      </c>
      <c r="AB2223" s="41" t="s">
        <v>116</v>
      </c>
      <c r="AC2223" s="41" t="s">
        <v>116</v>
      </c>
      <c r="AD2223" s="41" t="s">
        <v>116</v>
      </c>
      <c r="AE2223" s="48" t="s">
        <v>136</v>
      </c>
      <c r="AF2223" s="41" t="s">
        <v>136</v>
      </c>
      <c r="AG2223" s="26">
        <v>4</v>
      </c>
      <c r="AH2223" s="50">
        <v>8.8</v>
      </c>
      <c r="AI2223" s="50">
        <v>6.4</v>
      </c>
      <c r="AJ2223" s="50">
        <v>14.4</v>
      </c>
      <c r="AK2223" s="51" t="s">
        <v>4032</v>
      </c>
      <c r="AL2223" s="82" t="s">
        <v>4383</v>
      </c>
      <c r="AM2223" s="41"/>
      <c r="AP2223" s="54"/>
      <c r="AQ2223" s="54"/>
      <c r="AR2223" s="54"/>
      <c r="AS2223" s="54"/>
    </row>
    <row r="2224" s="7" customFormat="1" ht="53" customHeight="1" spans="1:45">
      <c r="A2224" s="23" t="s">
        <v>139</v>
      </c>
      <c r="B2224" s="24" t="s">
        <v>4121</v>
      </c>
      <c r="C2224" s="25" t="s">
        <v>4384</v>
      </c>
      <c r="D2224" s="26" t="s">
        <v>4193</v>
      </c>
      <c r="E2224" s="26" t="s">
        <v>4385</v>
      </c>
      <c r="F2224" s="55" t="s">
        <v>383</v>
      </c>
      <c r="G2224" s="26" t="s">
        <v>2921</v>
      </c>
      <c r="H2224" s="26" t="s">
        <v>146</v>
      </c>
      <c r="I2224" s="26" t="s">
        <v>147</v>
      </c>
      <c r="J2224" s="41" t="s">
        <v>148</v>
      </c>
      <c r="K2224" s="41" t="s">
        <v>149</v>
      </c>
      <c r="L2224" s="42">
        <v>0.5</v>
      </c>
      <c r="M2224" s="43">
        <v>0.5</v>
      </c>
      <c r="N2224" s="43">
        <v>0.5</v>
      </c>
      <c r="O2224" s="43"/>
      <c r="P2224" s="43"/>
      <c r="Q2224" s="43"/>
      <c r="R2224" s="47"/>
      <c r="S2224" s="48"/>
      <c r="T2224" s="26"/>
      <c r="U2224" s="23"/>
      <c r="V2224" s="48" t="str">
        <f t="shared" si="34"/>
        <v/>
      </c>
      <c r="W2224" s="48"/>
      <c r="X2224" s="48"/>
      <c r="Y2224" s="48"/>
      <c r="Z2224" s="48"/>
      <c r="AA2224" s="48" t="s">
        <v>135</v>
      </c>
      <c r="AB2224" s="41" t="s">
        <v>116</v>
      </c>
      <c r="AC2224" s="41" t="s">
        <v>116</v>
      </c>
      <c r="AD2224" s="41" t="s">
        <v>116</v>
      </c>
      <c r="AE2224" s="48" t="s">
        <v>136</v>
      </c>
      <c r="AF2224" s="41" t="s">
        <v>136</v>
      </c>
      <c r="AG2224" s="26">
        <v>1</v>
      </c>
      <c r="AH2224" s="50">
        <v>2.2</v>
      </c>
      <c r="AI2224" s="50">
        <v>1.6</v>
      </c>
      <c r="AJ2224" s="50">
        <v>3.6</v>
      </c>
      <c r="AK2224" s="51" t="s">
        <v>4032</v>
      </c>
      <c r="AL2224" s="82" t="s">
        <v>4300</v>
      </c>
      <c r="AM2224" s="41"/>
      <c r="AP2224" s="54"/>
      <c r="AQ2224" s="54"/>
      <c r="AR2224" s="54"/>
      <c r="AS2224" s="54"/>
    </row>
    <row r="2225" s="7" customFormat="1" ht="53" customHeight="1" spans="1:45">
      <c r="A2225" s="23" t="s">
        <v>139</v>
      </c>
      <c r="B2225" s="24" t="s">
        <v>4121</v>
      </c>
      <c r="C2225" s="25" t="s">
        <v>4386</v>
      </c>
      <c r="D2225" s="26" t="s">
        <v>4193</v>
      </c>
      <c r="E2225" s="26" t="s">
        <v>4385</v>
      </c>
      <c r="F2225" s="55" t="s">
        <v>383</v>
      </c>
      <c r="G2225" s="26" t="s">
        <v>1602</v>
      </c>
      <c r="H2225" s="26" t="s">
        <v>146</v>
      </c>
      <c r="I2225" s="26" t="s">
        <v>147</v>
      </c>
      <c r="J2225" s="41" t="s">
        <v>148</v>
      </c>
      <c r="K2225" s="41" t="s">
        <v>149</v>
      </c>
      <c r="L2225" s="42">
        <v>0.5</v>
      </c>
      <c r="M2225" s="43">
        <v>0.5</v>
      </c>
      <c r="N2225" s="43">
        <v>0.5</v>
      </c>
      <c r="O2225" s="43"/>
      <c r="P2225" s="43"/>
      <c r="Q2225" s="43"/>
      <c r="R2225" s="47"/>
      <c r="S2225" s="48"/>
      <c r="T2225" s="26"/>
      <c r="U2225" s="23"/>
      <c r="V2225" s="48" t="str">
        <f t="shared" si="34"/>
        <v/>
      </c>
      <c r="W2225" s="48"/>
      <c r="X2225" s="48"/>
      <c r="Y2225" s="48"/>
      <c r="Z2225" s="48"/>
      <c r="AA2225" s="48" t="s">
        <v>135</v>
      </c>
      <c r="AB2225" s="41" t="s">
        <v>116</v>
      </c>
      <c r="AC2225" s="41" t="s">
        <v>116</v>
      </c>
      <c r="AD2225" s="41" t="s">
        <v>116</v>
      </c>
      <c r="AE2225" s="48" t="s">
        <v>136</v>
      </c>
      <c r="AF2225" s="41" t="s">
        <v>136</v>
      </c>
      <c r="AG2225" s="26">
        <v>1</v>
      </c>
      <c r="AH2225" s="50">
        <v>2.2</v>
      </c>
      <c r="AI2225" s="50">
        <v>1.6</v>
      </c>
      <c r="AJ2225" s="50">
        <v>3.6</v>
      </c>
      <c r="AK2225" s="51" t="s">
        <v>4032</v>
      </c>
      <c r="AL2225" s="82" t="s">
        <v>4300</v>
      </c>
      <c r="AM2225" s="41"/>
      <c r="AP2225" s="54"/>
      <c r="AQ2225" s="54"/>
      <c r="AR2225" s="54"/>
      <c r="AS2225" s="54"/>
    </row>
    <row r="2226" s="7" customFormat="1" ht="53" customHeight="1" spans="1:45">
      <c r="A2226" s="23" t="s">
        <v>139</v>
      </c>
      <c r="B2226" s="24" t="s">
        <v>4121</v>
      </c>
      <c r="C2226" s="25" t="s">
        <v>4387</v>
      </c>
      <c r="D2226" s="26" t="s">
        <v>4193</v>
      </c>
      <c r="E2226" s="26" t="s">
        <v>4388</v>
      </c>
      <c r="F2226" s="55" t="s">
        <v>383</v>
      </c>
      <c r="G2226" s="26" t="s">
        <v>2142</v>
      </c>
      <c r="H2226" s="26" t="s">
        <v>146</v>
      </c>
      <c r="I2226" s="26" t="s">
        <v>147</v>
      </c>
      <c r="J2226" s="41" t="s">
        <v>148</v>
      </c>
      <c r="K2226" s="41" t="s">
        <v>149</v>
      </c>
      <c r="L2226" s="42">
        <v>3.5</v>
      </c>
      <c r="M2226" s="43">
        <v>3.5</v>
      </c>
      <c r="N2226" s="43">
        <v>3.5</v>
      </c>
      <c r="O2226" s="43"/>
      <c r="P2226" s="43"/>
      <c r="Q2226" s="43"/>
      <c r="R2226" s="47"/>
      <c r="S2226" s="48"/>
      <c r="T2226" s="26"/>
      <c r="U2226" s="23"/>
      <c r="V2226" s="48" t="str">
        <f t="shared" si="34"/>
        <v/>
      </c>
      <c r="W2226" s="48"/>
      <c r="X2226" s="48"/>
      <c r="Y2226" s="48"/>
      <c r="Z2226" s="48"/>
      <c r="AA2226" s="48" t="s">
        <v>135</v>
      </c>
      <c r="AB2226" s="41" t="s">
        <v>116</v>
      </c>
      <c r="AC2226" s="41" t="s">
        <v>136</v>
      </c>
      <c r="AD2226" s="41" t="s">
        <v>116</v>
      </c>
      <c r="AE2226" s="48" t="s">
        <v>136</v>
      </c>
      <c r="AF2226" s="41" t="s">
        <v>136</v>
      </c>
      <c r="AG2226" s="26">
        <v>7</v>
      </c>
      <c r="AH2226" s="50">
        <v>15.4</v>
      </c>
      <c r="AI2226" s="50">
        <v>11.2</v>
      </c>
      <c r="AJ2226" s="50">
        <v>25.2</v>
      </c>
      <c r="AK2226" s="51" t="s">
        <v>4032</v>
      </c>
      <c r="AL2226" s="82" t="s">
        <v>4353</v>
      </c>
      <c r="AM2226" s="41"/>
      <c r="AP2226" s="54"/>
      <c r="AQ2226" s="54"/>
      <c r="AR2226" s="54"/>
      <c r="AS2226" s="54"/>
    </row>
    <row r="2227" s="7" customFormat="1" ht="53" customHeight="1" spans="1:45">
      <c r="A2227" s="23" t="s">
        <v>139</v>
      </c>
      <c r="B2227" s="24" t="s">
        <v>4121</v>
      </c>
      <c r="C2227" s="25" t="s">
        <v>4389</v>
      </c>
      <c r="D2227" s="26" t="s">
        <v>4193</v>
      </c>
      <c r="E2227" s="26" t="s">
        <v>4259</v>
      </c>
      <c r="F2227" s="30" t="s">
        <v>320</v>
      </c>
      <c r="G2227" s="26" t="s">
        <v>728</v>
      </c>
      <c r="H2227" s="26" t="s">
        <v>146</v>
      </c>
      <c r="I2227" s="26" t="s">
        <v>147</v>
      </c>
      <c r="J2227" s="41" t="s">
        <v>148</v>
      </c>
      <c r="K2227" s="41" t="s">
        <v>149</v>
      </c>
      <c r="L2227" s="42">
        <v>0.02</v>
      </c>
      <c r="M2227" s="43">
        <v>0.02</v>
      </c>
      <c r="N2227" s="43">
        <v>0.02</v>
      </c>
      <c r="O2227" s="43"/>
      <c r="P2227" s="43"/>
      <c r="Q2227" s="43"/>
      <c r="R2227" s="47"/>
      <c r="S2227" s="48"/>
      <c r="T2227" s="26"/>
      <c r="U2227" s="23"/>
      <c r="V2227" s="48" t="str">
        <f t="shared" si="34"/>
        <v/>
      </c>
      <c r="W2227" s="48"/>
      <c r="X2227" s="48"/>
      <c r="Y2227" s="48"/>
      <c r="Z2227" s="48"/>
      <c r="AA2227" s="48" t="s">
        <v>135</v>
      </c>
      <c r="AB2227" s="41" t="s">
        <v>116</v>
      </c>
      <c r="AC2227" s="41" t="s">
        <v>136</v>
      </c>
      <c r="AD2227" s="41" t="s">
        <v>116</v>
      </c>
      <c r="AE2227" s="48" t="s">
        <v>136</v>
      </c>
      <c r="AF2227" s="41" t="s">
        <v>136</v>
      </c>
      <c r="AG2227" s="26">
        <v>2</v>
      </c>
      <c r="AH2227" s="50">
        <v>4.4</v>
      </c>
      <c r="AI2227" s="50">
        <v>3.2</v>
      </c>
      <c r="AJ2227" s="50">
        <v>7.2</v>
      </c>
      <c r="AK2227" s="51" t="s">
        <v>4032</v>
      </c>
      <c r="AL2227" s="82" t="s">
        <v>4294</v>
      </c>
      <c r="AM2227" s="41"/>
      <c r="AP2227" s="54"/>
      <c r="AQ2227" s="54"/>
      <c r="AR2227" s="54"/>
      <c r="AS2227" s="54"/>
    </row>
    <row r="2228" s="7" customFormat="1" ht="53" customHeight="1" spans="1:45">
      <c r="A2228" s="23" t="s">
        <v>139</v>
      </c>
      <c r="B2228" s="24" t="s">
        <v>4121</v>
      </c>
      <c r="C2228" s="25" t="s">
        <v>4390</v>
      </c>
      <c r="D2228" s="26" t="s">
        <v>4193</v>
      </c>
      <c r="E2228" s="26" t="s">
        <v>4209</v>
      </c>
      <c r="F2228" s="30" t="s">
        <v>320</v>
      </c>
      <c r="G2228" s="26" t="s">
        <v>730</v>
      </c>
      <c r="H2228" s="26" t="s">
        <v>146</v>
      </c>
      <c r="I2228" s="26" t="s">
        <v>147</v>
      </c>
      <c r="J2228" s="41" t="s">
        <v>148</v>
      </c>
      <c r="K2228" s="41" t="s">
        <v>149</v>
      </c>
      <c r="L2228" s="42">
        <v>3</v>
      </c>
      <c r="M2228" s="43">
        <v>3</v>
      </c>
      <c r="N2228" s="43">
        <v>3</v>
      </c>
      <c r="O2228" s="43"/>
      <c r="P2228" s="43"/>
      <c r="Q2228" s="43"/>
      <c r="R2228" s="47"/>
      <c r="S2228" s="48"/>
      <c r="T2228" s="26"/>
      <c r="U2228" s="23"/>
      <c r="V2228" s="48" t="str">
        <f t="shared" si="34"/>
        <v/>
      </c>
      <c r="W2228" s="48"/>
      <c r="X2228" s="48"/>
      <c r="Y2228" s="48"/>
      <c r="Z2228" s="48"/>
      <c r="AA2228" s="48" t="s">
        <v>135</v>
      </c>
      <c r="AB2228" s="41" t="s">
        <v>116</v>
      </c>
      <c r="AC2228" s="41" t="s">
        <v>136</v>
      </c>
      <c r="AD2228" s="41" t="s">
        <v>116</v>
      </c>
      <c r="AE2228" s="48" t="s">
        <v>136</v>
      </c>
      <c r="AF2228" s="41" t="s">
        <v>136</v>
      </c>
      <c r="AG2228" s="26">
        <v>8</v>
      </c>
      <c r="AH2228" s="50">
        <v>17.6</v>
      </c>
      <c r="AI2228" s="50">
        <v>12.8</v>
      </c>
      <c r="AJ2228" s="50">
        <v>28.8</v>
      </c>
      <c r="AK2228" s="51" t="s">
        <v>4032</v>
      </c>
      <c r="AL2228" s="82" t="s">
        <v>4364</v>
      </c>
      <c r="AM2228" s="41"/>
      <c r="AP2228" s="54"/>
      <c r="AQ2228" s="54"/>
      <c r="AR2228" s="54"/>
      <c r="AS2228" s="54"/>
    </row>
    <row r="2229" s="7" customFormat="1" ht="53" customHeight="1" spans="1:45">
      <c r="A2229" s="23" t="s">
        <v>139</v>
      </c>
      <c r="B2229" s="24" t="s">
        <v>4121</v>
      </c>
      <c r="C2229" s="25" t="s">
        <v>4391</v>
      </c>
      <c r="D2229" s="26" t="s">
        <v>4193</v>
      </c>
      <c r="E2229" s="26" t="s">
        <v>4252</v>
      </c>
      <c r="F2229" s="30" t="s">
        <v>320</v>
      </c>
      <c r="G2229" s="26" t="s">
        <v>741</v>
      </c>
      <c r="H2229" s="26" t="s">
        <v>146</v>
      </c>
      <c r="I2229" s="26" t="s">
        <v>147</v>
      </c>
      <c r="J2229" s="41" t="s">
        <v>148</v>
      </c>
      <c r="K2229" s="41" t="s">
        <v>149</v>
      </c>
      <c r="L2229" s="42">
        <v>0.3</v>
      </c>
      <c r="M2229" s="43">
        <v>0.3</v>
      </c>
      <c r="N2229" s="43">
        <v>0.3</v>
      </c>
      <c r="O2229" s="43"/>
      <c r="P2229" s="43"/>
      <c r="Q2229" s="43"/>
      <c r="R2229" s="47"/>
      <c r="S2229" s="48"/>
      <c r="T2229" s="26"/>
      <c r="U2229" s="23"/>
      <c r="V2229" s="48" t="str">
        <f t="shared" si="34"/>
        <v/>
      </c>
      <c r="W2229" s="48"/>
      <c r="X2229" s="48"/>
      <c r="Y2229" s="48"/>
      <c r="Z2229" s="48"/>
      <c r="AA2229" s="48" t="s">
        <v>135</v>
      </c>
      <c r="AB2229" s="41" t="s">
        <v>116</v>
      </c>
      <c r="AC2229" s="41" t="s">
        <v>136</v>
      </c>
      <c r="AD2229" s="41" t="s">
        <v>116</v>
      </c>
      <c r="AE2229" s="48" t="s">
        <v>136</v>
      </c>
      <c r="AF2229" s="41" t="s">
        <v>136</v>
      </c>
      <c r="AG2229" s="26">
        <v>20</v>
      </c>
      <c r="AH2229" s="50">
        <v>44</v>
      </c>
      <c r="AI2229" s="50">
        <v>32</v>
      </c>
      <c r="AJ2229" s="50">
        <v>72</v>
      </c>
      <c r="AK2229" s="51" t="s">
        <v>4032</v>
      </c>
      <c r="AL2229" s="82" t="s">
        <v>4232</v>
      </c>
      <c r="AM2229" s="41"/>
      <c r="AP2229" s="54"/>
      <c r="AQ2229" s="54"/>
      <c r="AR2229" s="54"/>
      <c r="AS2229" s="54"/>
    </row>
    <row r="2230" s="7" customFormat="1" ht="53" customHeight="1" spans="1:45">
      <c r="A2230" s="23" t="s">
        <v>139</v>
      </c>
      <c r="B2230" s="24" t="s">
        <v>4121</v>
      </c>
      <c r="C2230" s="25" t="s">
        <v>4392</v>
      </c>
      <c r="D2230" s="26" t="s">
        <v>4193</v>
      </c>
      <c r="E2230" s="26" t="s">
        <v>4319</v>
      </c>
      <c r="F2230" s="30" t="s">
        <v>320</v>
      </c>
      <c r="G2230" s="26" t="s">
        <v>743</v>
      </c>
      <c r="H2230" s="26" t="s">
        <v>146</v>
      </c>
      <c r="I2230" s="26" t="s">
        <v>147</v>
      </c>
      <c r="J2230" s="41" t="s">
        <v>148</v>
      </c>
      <c r="K2230" s="41" t="s">
        <v>149</v>
      </c>
      <c r="L2230" s="42">
        <v>0.09</v>
      </c>
      <c r="M2230" s="43">
        <v>0.09</v>
      </c>
      <c r="N2230" s="43">
        <v>0.09</v>
      </c>
      <c r="O2230" s="43"/>
      <c r="P2230" s="43"/>
      <c r="Q2230" s="43"/>
      <c r="R2230" s="47"/>
      <c r="S2230" s="48"/>
      <c r="T2230" s="26"/>
      <c r="U2230" s="23"/>
      <c r="V2230" s="48" t="str">
        <f t="shared" si="34"/>
        <v/>
      </c>
      <c r="W2230" s="48"/>
      <c r="X2230" s="48"/>
      <c r="Y2230" s="48"/>
      <c r="Z2230" s="48"/>
      <c r="AA2230" s="48" t="s">
        <v>135</v>
      </c>
      <c r="AB2230" s="41" t="s">
        <v>116</v>
      </c>
      <c r="AC2230" s="41" t="s">
        <v>136</v>
      </c>
      <c r="AD2230" s="41" t="s">
        <v>116</v>
      </c>
      <c r="AE2230" s="48" t="s">
        <v>136</v>
      </c>
      <c r="AF2230" s="41" t="s">
        <v>136</v>
      </c>
      <c r="AG2230" s="26">
        <v>1</v>
      </c>
      <c r="AH2230" s="50">
        <v>2.2</v>
      </c>
      <c r="AI2230" s="50">
        <v>1.6</v>
      </c>
      <c r="AJ2230" s="50">
        <v>3.6</v>
      </c>
      <c r="AK2230" s="51" t="s">
        <v>4032</v>
      </c>
      <c r="AL2230" s="82" t="s">
        <v>4300</v>
      </c>
      <c r="AM2230" s="41"/>
      <c r="AP2230" s="54"/>
      <c r="AQ2230" s="54"/>
      <c r="AR2230" s="54"/>
      <c r="AS2230" s="54"/>
    </row>
    <row r="2231" s="7" customFormat="1" ht="53" customHeight="1" spans="1:45">
      <c r="A2231" s="23" t="s">
        <v>139</v>
      </c>
      <c r="B2231" s="24" t="s">
        <v>4121</v>
      </c>
      <c r="C2231" s="25" t="s">
        <v>4393</v>
      </c>
      <c r="D2231" s="26" t="s">
        <v>4193</v>
      </c>
      <c r="E2231" s="26" t="s">
        <v>4200</v>
      </c>
      <c r="F2231" s="30" t="s">
        <v>320</v>
      </c>
      <c r="G2231" s="26" t="s">
        <v>748</v>
      </c>
      <c r="H2231" s="26" t="s">
        <v>146</v>
      </c>
      <c r="I2231" s="26" t="s">
        <v>147</v>
      </c>
      <c r="J2231" s="41" t="s">
        <v>148</v>
      </c>
      <c r="K2231" s="41" t="s">
        <v>149</v>
      </c>
      <c r="L2231" s="42">
        <v>0.9</v>
      </c>
      <c r="M2231" s="43">
        <v>0.9</v>
      </c>
      <c r="N2231" s="43">
        <v>0.9</v>
      </c>
      <c r="O2231" s="43"/>
      <c r="P2231" s="43"/>
      <c r="Q2231" s="43"/>
      <c r="R2231" s="47"/>
      <c r="S2231" s="48"/>
      <c r="T2231" s="26"/>
      <c r="U2231" s="23"/>
      <c r="V2231" s="48" t="str">
        <f t="shared" si="34"/>
        <v/>
      </c>
      <c r="W2231" s="48"/>
      <c r="X2231" s="48"/>
      <c r="Y2231" s="48"/>
      <c r="Z2231" s="48"/>
      <c r="AA2231" s="48" t="s">
        <v>135</v>
      </c>
      <c r="AB2231" s="41" t="s">
        <v>116</v>
      </c>
      <c r="AC2231" s="41" t="s">
        <v>136</v>
      </c>
      <c r="AD2231" s="41" t="s">
        <v>116</v>
      </c>
      <c r="AE2231" s="48" t="s">
        <v>136</v>
      </c>
      <c r="AF2231" s="41" t="s">
        <v>136</v>
      </c>
      <c r="AG2231" s="26">
        <v>2</v>
      </c>
      <c r="AH2231" s="50">
        <v>4.4</v>
      </c>
      <c r="AI2231" s="50">
        <v>3.2</v>
      </c>
      <c r="AJ2231" s="50">
        <v>7.2</v>
      </c>
      <c r="AK2231" s="51" t="s">
        <v>4032</v>
      </c>
      <c r="AL2231" s="82" t="s">
        <v>4294</v>
      </c>
      <c r="AM2231" s="41"/>
      <c r="AP2231" s="54"/>
      <c r="AQ2231" s="54"/>
      <c r="AR2231" s="54"/>
      <c r="AS2231" s="54"/>
    </row>
    <row r="2232" s="7" customFormat="1" ht="53" customHeight="1" spans="1:45">
      <c r="A2232" s="23" t="s">
        <v>139</v>
      </c>
      <c r="B2232" s="24" t="s">
        <v>4121</v>
      </c>
      <c r="C2232" s="25" t="s">
        <v>4394</v>
      </c>
      <c r="D2232" s="26" t="s">
        <v>4193</v>
      </c>
      <c r="E2232" s="26" t="s">
        <v>4209</v>
      </c>
      <c r="F2232" s="30" t="s">
        <v>320</v>
      </c>
      <c r="G2232" s="26" t="s">
        <v>750</v>
      </c>
      <c r="H2232" s="26" t="s">
        <v>146</v>
      </c>
      <c r="I2232" s="26" t="s">
        <v>147</v>
      </c>
      <c r="J2232" s="41" t="s">
        <v>148</v>
      </c>
      <c r="K2232" s="41" t="s">
        <v>149</v>
      </c>
      <c r="L2232" s="42">
        <v>3</v>
      </c>
      <c r="M2232" s="43">
        <v>3</v>
      </c>
      <c r="N2232" s="43">
        <v>3</v>
      </c>
      <c r="O2232" s="43"/>
      <c r="P2232" s="43"/>
      <c r="Q2232" s="43"/>
      <c r="R2232" s="47"/>
      <c r="S2232" s="48"/>
      <c r="T2232" s="26"/>
      <c r="U2232" s="23"/>
      <c r="V2232" s="48" t="str">
        <f t="shared" si="34"/>
        <v/>
      </c>
      <c r="W2232" s="48"/>
      <c r="X2232" s="48"/>
      <c r="Y2232" s="48"/>
      <c r="Z2232" s="48"/>
      <c r="AA2232" s="48" t="s">
        <v>135</v>
      </c>
      <c r="AB2232" s="41" t="s">
        <v>116</v>
      </c>
      <c r="AC2232" s="41" t="s">
        <v>136</v>
      </c>
      <c r="AD2232" s="41" t="s">
        <v>116</v>
      </c>
      <c r="AE2232" s="48" t="s">
        <v>136</v>
      </c>
      <c r="AF2232" s="41" t="s">
        <v>136</v>
      </c>
      <c r="AG2232" s="26">
        <v>7</v>
      </c>
      <c r="AH2232" s="50">
        <v>15.4</v>
      </c>
      <c r="AI2232" s="50">
        <v>11.2</v>
      </c>
      <c r="AJ2232" s="50">
        <v>25.2</v>
      </c>
      <c r="AK2232" s="51" t="s">
        <v>4032</v>
      </c>
      <c r="AL2232" s="82" t="s">
        <v>4353</v>
      </c>
      <c r="AM2232" s="41"/>
      <c r="AP2232" s="54"/>
      <c r="AQ2232" s="54"/>
      <c r="AR2232" s="54"/>
      <c r="AS2232" s="54"/>
    </row>
    <row r="2233" s="7" customFormat="1" ht="53" customHeight="1" spans="1:45">
      <c r="A2233" s="23" t="s">
        <v>139</v>
      </c>
      <c r="B2233" s="24" t="s">
        <v>4121</v>
      </c>
      <c r="C2233" s="25" t="s">
        <v>4395</v>
      </c>
      <c r="D2233" s="26" t="s">
        <v>4193</v>
      </c>
      <c r="E2233" s="26" t="s">
        <v>4396</v>
      </c>
      <c r="F2233" s="30" t="s">
        <v>320</v>
      </c>
      <c r="G2233" s="26" t="s">
        <v>4397</v>
      </c>
      <c r="H2233" s="26" t="s">
        <v>146</v>
      </c>
      <c r="I2233" s="26" t="s">
        <v>147</v>
      </c>
      <c r="J2233" s="41" t="s">
        <v>148</v>
      </c>
      <c r="K2233" s="41" t="s">
        <v>149</v>
      </c>
      <c r="L2233" s="42">
        <v>0.12</v>
      </c>
      <c r="M2233" s="43">
        <v>0.12</v>
      </c>
      <c r="N2233" s="43">
        <v>0.12</v>
      </c>
      <c r="O2233" s="43"/>
      <c r="P2233" s="43"/>
      <c r="Q2233" s="43"/>
      <c r="R2233" s="47"/>
      <c r="S2233" s="48"/>
      <c r="T2233" s="26"/>
      <c r="U2233" s="23"/>
      <c r="V2233" s="48" t="str">
        <f t="shared" si="34"/>
        <v/>
      </c>
      <c r="W2233" s="48"/>
      <c r="X2233" s="48"/>
      <c r="Y2233" s="48"/>
      <c r="Z2233" s="48"/>
      <c r="AA2233" s="48" t="s">
        <v>135</v>
      </c>
      <c r="AB2233" s="41" t="s">
        <v>116</v>
      </c>
      <c r="AC2233" s="41" t="s">
        <v>136</v>
      </c>
      <c r="AD2233" s="41" t="s">
        <v>116</v>
      </c>
      <c r="AE2233" s="48" t="s">
        <v>136</v>
      </c>
      <c r="AF2233" s="41" t="s">
        <v>136</v>
      </c>
      <c r="AG2233" s="26">
        <v>6</v>
      </c>
      <c r="AH2233" s="50">
        <v>13.2</v>
      </c>
      <c r="AI2233" s="50">
        <v>9.6</v>
      </c>
      <c r="AJ2233" s="50">
        <v>21.6</v>
      </c>
      <c r="AK2233" s="51" t="s">
        <v>4032</v>
      </c>
      <c r="AL2233" s="82" t="s">
        <v>4398</v>
      </c>
      <c r="AM2233" s="41"/>
      <c r="AP2233" s="54"/>
      <c r="AQ2233" s="54"/>
      <c r="AR2233" s="54"/>
      <c r="AS2233" s="54"/>
    </row>
    <row r="2234" s="7" customFormat="1" ht="53" customHeight="1" spans="1:45">
      <c r="A2234" s="23" t="s">
        <v>139</v>
      </c>
      <c r="B2234" s="24" t="s">
        <v>4121</v>
      </c>
      <c r="C2234" s="25" t="s">
        <v>4399</v>
      </c>
      <c r="D2234" s="26" t="s">
        <v>4193</v>
      </c>
      <c r="E2234" s="26" t="s">
        <v>4209</v>
      </c>
      <c r="F2234" s="30" t="s">
        <v>320</v>
      </c>
      <c r="G2234" s="26" t="s">
        <v>755</v>
      </c>
      <c r="H2234" s="26" t="s">
        <v>146</v>
      </c>
      <c r="I2234" s="26" t="s">
        <v>147</v>
      </c>
      <c r="J2234" s="41" t="s">
        <v>148</v>
      </c>
      <c r="K2234" s="41" t="s">
        <v>149</v>
      </c>
      <c r="L2234" s="42">
        <v>3</v>
      </c>
      <c r="M2234" s="43">
        <v>3</v>
      </c>
      <c r="N2234" s="43">
        <v>3</v>
      </c>
      <c r="O2234" s="43"/>
      <c r="P2234" s="43"/>
      <c r="Q2234" s="43"/>
      <c r="R2234" s="47"/>
      <c r="S2234" s="48"/>
      <c r="T2234" s="26"/>
      <c r="U2234" s="23"/>
      <c r="V2234" s="48" t="str">
        <f t="shared" si="34"/>
        <v/>
      </c>
      <c r="W2234" s="48"/>
      <c r="X2234" s="48"/>
      <c r="Y2234" s="48"/>
      <c r="Z2234" s="48"/>
      <c r="AA2234" s="48" t="s">
        <v>135</v>
      </c>
      <c r="AB2234" s="41" t="s">
        <v>116</v>
      </c>
      <c r="AC2234" s="41" t="s">
        <v>116</v>
      </c>
      <c r="AD2234" s="41" t="s">
        <v>116</v>
      </c>
      <c r="AE2234" s="48" t="s">
        <v>136</v>
      </c>
      <c r="AF2234" s="41" t="s">
        <v>136</v>
      </c>
      <c r="AG2234" s="26">
        <v>2</v>
      </c>
      <c r="AH2234" s="50">
        <v>4.4</v>
      </c>
      <c r="AI2234" s="50">
        <v>3.2</v>
      </c>
      <c r="AJ2234" s="50">
        <v>7.2</v>
      </c>
      <c r="AK2234" s="51" t="s">
        <v>4032</v>
      </c>
      <c r="AL2234" s="82" t="s">
        <v>4294</v>
      </c>
      <c r="AM2234" s="41"/>
      <c r="AP2234" s="54"/>
      <c r="AQ2234" s="54"/>
      <c r="AR2234" s="54"/>
      <c r="AS2234" s="54"/>
    </row>
    <row r="2235" s="7" customFormat="1" ht="53" customHeight="1" spans="1:45">
      <c r="A2235" s="23" t="s">
        <v>139</v>
      </c>
      <c r="B2235" s="24" t="s">
        <v>4121</v>
      </c>
      <c r="C2235" s="25" t="s">
        <v>4400</v>
      </c>
      <c r="D2235" s="26" t="s">
        <v>4193</v>
      </c>
      <c r="E2235" s="26" t="s">
        <v>4291</v>
      </c>
      <c r="F2235" s="30" t="s">
        <v>320</v>
      </c>
      <c r="G2235" s="26" t="s">
        <v>757</v>
      </c>
      <c r="H2235" s="26" t="s">
        <v>146</v>
      </c>
      <c r="I2235" s="26" t="s">
        <v>147</v>
      </c>
      <c r="J2235" s="41" t="s">
        <v>148</v>
      </c>
      <c r="K2235" s="41" t="s">
        <v>149</v>
      </c>
      <c r="L2235" s="42">
        <v>0.6</v>
      </c>
      <c r="M2235" s="43">
        <v>0.6</v>
      </c>
      <c r="N2235" s="43">
        <v>0.6</v>
      </c>
      <c r="O2235" s="43"/>
      <c r="P2235" s="43"/>
      <c r="Q2235" s="43"/>
      <c r="R2235" s="47"/>
      <c r="S2235" s="48"/>
      <c r="T2235" s="26"/>
      <c r="U2235" s="23"/>
      <c r="V2235" s="48" t="str">
        <f t="shared" si="34"/>
        <v/>
      </c>
      <c r="W2235" s="48"/>
      <c r="X2235" s="48"/>
      <c r="Y2235" s="48"/>
      <c r="Z2235" s="48"/>
      <c r="AA2235" s="48" t="s">
        <v>135</v>
      </c>
      <c r="AB2235" s="41" t="s">
        <v>116</v>
      </c>
      <c r="AC2235" s="41" t="s">
        <v>136</v>
      </c>
      <c r="AD2235" s="41" t="s">
        <v>116</v>
      </c>
      <c r="AE2235" s="48" t="s">
        <v>136</v>
      </c>
      <c r="AF2235" s="41" t="s">
        <v>136</v>
      </c>
      <c r="AG2235" s="26">
        <v>2</v>
      </c>
      <c r="AH2235" s="50">
        <v>4.4</v>
      </c>
      <c r="AI2235" s="50">
        <v>3.2</v>
      </c>
      <c r="AJ2235" s="50">
        <v>7.2</v>
      </c>
      <c r="AK2235" s="51" t="s">
        <v>4032</v>
      </c>
      <c r="AL2235" s="82" t="s">
        <v>4294</v>
      </c>
      <c r="AM2235" s="41"/>
      <c r="AP2235" s="54"/>
      <c r="AQ2235" s="54"/>
      <c r="AR2235" s="54"/>
      <c r="AS2235" s="54"/>
    </row>
    <row r="2236" s="7" customFormat="1" ht="53" customHeight="1" spans="1:45">
      <c r="A2236" s="23" t="s">
        <v>139</v>
      </c>
      <c r="B2236" s="24" t="s">
        <v>4121</v>
      </c>
      <c r="C2236" s="25" t="s">
        <v>4401</v>
      </c>
      <c r="D2236" s="26" t="s">
        <v>4193</v>
      </c>
      <c r="E2236" s="26" t="s">
        <v>4293</v>
      </c>
      <c r="F2236" s="30" t="s">
        <v>320</v>
      </c>
      <c r="G2236" s="26" t="s">
        <v>761</v>
      </c>
      <c r="H2236" s="26" t="s">
        <v>146</v>
      </c>
      <c r="I2236" s="26" t="s">
        <v>147</v>
      </c>
      <c r="J2236" s="41" t="s">
        <v>148</v>
      </c>
      <c r="K2236" s="41" t="s">
        <v>149</v>
      </c>
      <c r="L2236" s="42">
        <v>1.5</v>
      </c>
      <c r="M2236" s="43">
        <v>0</v>
      </c>
      <c r="N2236" s="43"/>
      <c r="O2236" s="43"/>
      <c r="P2236" s="43"/>
      <c r="Q2236" s="43"/>
      <c r="R2236" s="47">
        <v>1.5</v>
      </c>
      <c r="S2236" s="48"/>
      <c r="T2236" s="26"/>
      <c r="U2236" s="23"/>
      <c r="V2236" s="48" t="str">
        <f t="shared" si="34"/>
        <v/>
      </c>
      <c r="W2236" s="48"/>
      <c r="X2236" s="48"/>
      <c r="Y2236" s="48"/>
      <c r="Z2236" s="48"/>
      <c r="AA2236" s="48" t="s">
        <v>135</v>
      </c>
      <c r="AB2236" s="41" t="s">
        <v>116</v>
      </c>
      <c r="AC2236" s="41" t="s">
        <v>116</v>
      </c>
      <c r="AD2236" s="41" t="s">
        <v>116</v>
      </c>
      <c r="AE2236" s="48" t="s">
        <v>136</v>
      </c>
      <c r="AF2236" s="41" t="s">
        <v>136</v>
      </c>
      <c r="AG2236" s="26">
        <v>1</v>
      </c>
      <c r="AH2236" s="50">
        <v>2.2</v>
      </c>
      <c r="AI2236" s="50">
        <v>1.6</v>
      </c>
      <c r="AJ2236" s="50">
        <v>3.6</v>
      </c>
      <c r="AK2236" s="51" t="s">
        <v>4032</v>
      </c>
      <c r="AL2236" s="82" t="s">
        <v>4300</v>
      </c>
      <c r="AM2236" s="41"/>
      <c r="AP2236" s="54"/>
      <c r="AQ2236" s="54"/>
      <c r="AR2236" s="54"/>
      <c r="AS2236" s="54"/>
    </row>
    <row r="2237" s="7" customFormat="1" ht="53" customHeight="1" spans="1:45">
      <c r="A2237" s="23" t="s">
        <v>139</v>
      </c>
      <c r="B2237" s="24" t="s">
        <v>4121</v>
      </c>
      <c r="C2237" s="25" t="s">
        <v>4402</v>
      </c>
      <c r="D2237" s="26" t="s">
        <v>4193</v>
      </c>
      <c r="E2237" s="26" t="s">
        <v>4209</v>
      </c>
      <c r="F2237" s="30" t="s">
        <v>320</v>
      </c>
      <c r="G2237" s="26" t="s">
        <v>321</v>
      </c>
      <c r="H2237" s="26" t="s">
        <v>146</v>
      </c>
      <c r="I2237" s="26" t="s">
        <v>147</v>
      </c>
      <c r="J2237" s="41" t="s">
        <v>148</v>
      </c>
      <c r="K2237" s="41" t="s">
        <v>149</v>
      </c>
      <c r="L2237" s="42">
        <v>3</v>
      </c>
      <c r="M2237" s="43">
        <v>0</v>
      </c>
      <c r="N2237" s="43"/>
      <c r="O2237" s="43"/>
      <c r="P2237" s="43"/>
      <c r="Q2237" s="43"/>
      <c r="R2237" s="47">
        <v>3</v>
      </c>
      <c r="S2237" s="48"/>
      <c r="T2237" s="26"/>
      <c r="U2237" s="23"/>
      <c r="V2237" s="48" t="str">
        <f t="shared" si="34"/>
        <v/>
      </c>
      <c r="W2237" s="48"/>
      <c r="X2237" s="48"/>
      <c r="Y2237" s="48"/>
      <c r="Z2237" s="48"/>
      <c r="AA2237" s="48" t="s">
        <v>135</v>
      </c>
      <c r="AB2237" s="41" t="s">
        <v>116</v>
      </c>
      <c r="AC2237" s="41" t="s">
        <v>136</v>
      </c>
      <c r="AD2237" s="41" t="s">
        <v>116</v>
      </c>
      <c r="AE2237" s="48" t="s">
        <v>136</v>
      </c>
      <c r="AF2237" s="41" t="s">
        <v>136</v>
      </c>
      <c r="AG2237" s="26">
        <v>2</v>
      </c>
      <c r="AH2237" s="50">
        <v>4.4</v>
      </c>
      <c r="AI2237" s="50">
        <v>3.2</v>
      </c>
      <c r="AJ2237" s="50">
        <v>7.2</v>
      </c>
      <c r="AK2237" s="51" t="s">
        <v>4032</v>
      </c>
      <c r="AL2237" s="82" t="s">
        <v>4294</v>
      </c>
      <c r="AM2237" s="41"/>
      <c r="AP2237" s="54"/>
      <c r="AQ2237" s="54"/>
      <c r="AR2237" s="54"/>
      <c r="AS2237" s="54"/>
    </row>
    <row r="2238" s="7" customFormat="1" ht="53" customHeight="1" spans="1:45">
      <c r="A2238" s="23" t="s">
        <v>139</v>
      </c>
      <c r="B2238" s="24" t="s">
        <v>4121</v>
      </c>
      <c r="C2238" s="25" t="s">
        <v>4403</v>
      </c>
      <c r="D2238" s="26" t="s">
        <v>4193</v>
      </c>
      <c r="E2238" s="26" t="s">
        <v>4291</v>
      </c>
      <c r="F2238" s="30" t="s">
        <v>320</v>
      </c>
      <c r="G2238" s="26" t="s">
        <v>765</v>
      </c>
      <c r="H2238" s="26" t="s">
        <v>146</v>
      </c>
      <c r="I2238" s="26" t="s">
        <v>147</v>
      </c>
      <c r="J2238" s="41" t="s">
        <v>148</v>
      </c>
      <c r="K2238" s="41" t="s">
        <v>149</v>
      </c>
      <c r="L2238" s="42">
        <v>0.6</v>
      </c>
      <c r="M2238" s="43">
        <v>0</v>
      </c>
      <c r="N2238" s="43"/>
      <c r="O2238" s="43"/>
      <c r="P2238" s="43"/>
      <c r="Q2238" s="43"/>
      <c r="R2238" s="47">
        <v>0.6</v>
      </c>
      <c r="S2238" s="48"/>
      <c r="T2238" s="26"/>
      <c r="U2238" s="23"/>
      <c r="V2238" s="48" t="str">
        <f t="shared" si="34"/>
        <v/>
      </c>
      <c r="W2238" s="48"/>
      <c r="X2238" s="48"/>
      <c r="Y2238" s="48"/>
      <c r="Z2238" s="48"/>
      <c r="AA2238" s="48" t="s">
        <v>135</v>
      </c>
      <c r="AB2238" s="41" t="s">
        <v>116</v>
      </c>
      <c r="AC2238" s="41" t="s">
        <v>136</v>
      </c>
      <c r="AD2238" s="41" t="s">
        <v>116</v>
      </c>
      <c r="AE2238" s="48" t="s">
        <v>136</v>
      </c>
      <c r="AF2238" s="41" t="s">
        <v>136</v>
      </c>
      <c r="AG2238" s="26">
        <v>2</v>
      </c>
      <c r="AH2238" s="50">
        <v>4.4</v>
      </c>
      <c r="AI2238" s="50">
        <v>3.2</v>
      </c>
      <c r="AJ2238" s="50">
        <v>7.2</v>
      </c>
      <c r="AK2238" s="51" t="s">
        <v>4032</v>
      </c>
      <c r="AL2238" s="82" t="s">
        <v>4294</v>
      </c>
      <c r="AM2238" s="41"/>
      <c r="AP2238" s="54"/>
      <c r="AQ2238" s="54"/>
      <c r="AR2238" s="54"/>
      <c r="AS2238" s="54"/>
    </row>
    <row r="2239" s="7" customFormat="1" ht="53" customHeight="1" spans="1:45">
      <c r="A2239" s="23" t="s">
        <v>139</v>
      </c>
      <c r="B2239" s="24" t="s">
        <v>4121</v>
      </c>
      <c r="C2239" s="25" t="s">
        <v>4404</v>
      </c>
      <c r="D2239" s="26" t="s">
        <v>4193</v>
      </c>
      <c r="E2239" s="26" t="s">
        <v>4396</v>
      </c>
      <c r="F2239" s="30" t="s">
        <v>320</v>
      </c>
      <c r="G2239" s="26" t="s">
        <v>767</v>
      </c>
      <c r="H2239" s="26" t="s">
        <v>146</v>
      </c>
      <c r="I2239" s="26" t="s">
        <v>147</v>
      </c>
      <c r="J2239" s="41" t="s">
        <v>148</v>
      </c>
      <c r="K2239" s="41" t="s">
        <v>149</v>
      </c>
      <c r="L2239" s="42">
        <v>0.12</v>
      </c>
      <c r="M2239" s="43">
        <v>0</v>
      </c>
      <c r="N2239" s="43"/>
      <c r="O2239" s="43"/>
      <c r="P2239" s="43"/>
      <c r="Q2239" s="43"/>
      <c r="R2239" s="47">
        <v>0.12</v>
      </c>
      <c r="S2239" s="48"/>
      <c r="T2239" s="26"/>
      <c r="U2239" s="23"/>
      <c r="V2239" s="48" t="str">
        <f t="shared" si="34"/>
        <v/>
      </c>
      <c r="W2239" s="48"/>
      <c r="X2239" s="48"/>
      <c r="Y2239" s="48"/>
      <c r="Z2239" s="48"/>
      <c r="AA2239" s="48" t="s">
        <v>135</v>
      </c>
      <c r="AB2239" s="41" t="s">
        <v>116</v>
      </c>
      <c r="AC2239" s="41" t="s">
        <v>136</v>
      </c>
      <c r="AD2239" s="41" t="s">
        <v>116</v>
      </c>
      <c r="AE2239" s="48" t="s">
        <v>136</v>
      </c>
      <c r="AF2239" s="41" t="s">
        <v>136</v>
      </c>
      <c r="AG2239" s="26">
        <v>7</v>
      </c>
      <c r="AH2239" s="50">
        <v>15.4</v>
      </c>
      <c r="AI2239" s="50">
        <v>11.2</v>
      </c>
      <c r="AJ2239" s="50">
        <v>25.2</v>
      </c>
      <c r="AK2239" s="51" t="s">
        <v>4032</v>
      </c>
      <c r="AL2239" s="82" t="s">
        <v>4353</v>
      </c>
      <c r="AM2239" s="41"/>
      <c r="AP2239" s="54"/>
      <c r="AQ2239" s="54"/>
      <c r="AR2239" s="54"/>
      <c r="AS2239" s="54"/>
    </row>
    <row r="2240" s="7" customFormat="1" ht="53" customHeight="1" spans="1:45">
      <c r="A2240" s="23" t="s">
        <v>139</v>
      </c>
      <c r="B2240" s="24" t="s">
        <v>4121</v>
      </c>
      <c r="C2240" s="25" t="s">
        <v>4405</v>
      </c>
      <c r="D2240" s="26" t="s">
        <v>4193</v>
      </c>
      <c r="E2240" s="26" t="s">
        <v>4291</v>
      </c>
      <c r="F2240" s="30" t="s">
        <v>320</v>
      </c>
      <c r="G2240" s="26" t="s">
        <v>769</v>
      </c>
      <c r="H2240" s="26" t="s">
        <v>146</v>
      </c>
      <c r="I2240" s="26" t="s">
        <v>147</v>
      </c>
      <c r="J2240" s="41" t="s">
        <v>148</v>
      </c>
      <c r="K2240" s="41" t="s">
        <v>149</v>
      </c>
      <c r="L2240" s="42">
        <v>0.6</v>
      </c>
      <c r="M2240" s="43">
        <v>0</v>
      </c>
      <c r="N2240" s="43"/>
      <c r="O2240" s="43"/>
      <c r="P2240" s="43"/>
      <c r="Q2240" s="43"/>
      <c r="R2240" s="47">
        <v>0.6</v>
      </c>
      <c r="S2240" s="48"/>
      <c r="T2240" s="26"/>
      <c r="U2240" s="23"/>
      <c r="V2240" s="48" t="str">
        <f t="shared" si="34"/>
        <v/>
      </c>
      <c r="W2240" s="48"/>
      <c r="X2240" s="48"/>
      <c r="Y2240" s="48"/>
      <c r="Z2240" s="48"/>
      <c r="AA2240" s="48" t="s">
        <v>135</v>
      </c>
      <c r="AB2240" s="41" t="s">
        <v>116</v>
      </c>
      <c r="AC2240" s="41" t="s">
        <v>136</v>
      </c>
      <c r="AD2240" s="41" t="s">
        <v>116</v>
      </c>
      <c r="AE2240" s="48" t="s">
        <v>136</v>
      </c>
      <c r="AF2240" s="41" t="s">
        <v>136</v>
      </c>
      <c r="AG2240" s="26">
        <v>3</v>
      </c>
      <c r="AH2240" s="50">
        <v>6.6</v>
      </c>
      <c r="AI2240" s="50">
        <v>4.8</v>
      </c>
      <c r="AJ2240" s="50">
        <v>10.8</v>
      </c>
      <c r="AK2240" s="51" t="s">
        <v>4032</v>
      </c>
      <c r="AL2240" s="82" t="s">
        <v>4234</v>
      </c>
      <c r="AM2240" s="41"/>
      <c r="AP2240" s="54"/>
      <c r="AQ2240" s="54"/>
      <c r="AR2240" s="54"/>
      <c r="AS2240" s="54"/>
    </row>
    <row r="2241" s="7" customFormat="1" ht="53" customHeight="1" spans="1:45">
      <c r="A2241" s="23" t="s">
        <v>139</v>
      </c>
      <c r="B2241" s="24" t="s">
        <v>4121</v>
      </c>
      <c r="C2241" s="25" t="s">
        <v>4406</v>
      </c>
      <c r="D2241" s="26" t="s">
        <v>4193</v>
      </c>
      <c r="E2241" s="26" t="s">
        <v>4372</v>
      </c>
      <c r="F2241" s="30" t="s">
        <v>320</v>
      </c>
      <c r="G2241" s="26" t="s">
        <v>773</v>
      </c>
      <c r="H2241" s="26" t="s">
        <v>146</v>
      </c>
      <c r="I2241" s="26" t="s">
        <v>147</v>
      </c>
      <c r="J2241" s="41" t="s">
        <v>148</v>
      </c>
      <c r="K2241" s="41" t="s">
        <v>149</v>
      </c>
      <c r="L2241" s="42">
        <v>2.4</v>
      </c>
      <c r="M2241" s="43">
        <v>0</v>
      </c>
      <c r="N2241" s="43"/>
      <c r="O2241" s="43"/>
      <c r="P2241" s="43"/>
      <c r="Q2241" s="43"/>
      <c r="R2241" s="47">
        <v>2.4</v>
      </c>
      <c r="S2241" s="48"/>
      <c r="T2241" s="26"/>
      <c r="U2241" s="23"/>
      <c r="V2241" s="48" t="str">
        <f t="shared" si="34"/>
        <v/>
      </c>
      <c r="W2241" s="48"/>
      <c r="X2241" s="48"/>
      <c r="Y2241" s="48"/>
      <c r="Z2241" s="48"/>
      <c r="AA2241" s="48" t="s">
        <v>135</v>
      </c>
      <c r="AB2241" s="41" t="s">
        <v>116</v>
      </c>
      <c r="AC2241" s="41" t="s">
        <v>136</v>
      </c>
      <c r="AD2241" s="41" t="s">
        <v>116</v>
      </c>
      <c r="AE2241" s="48" t="s">
        <v>136</v>
      </c>
      <c r="AF2241" s="41" t="s">
        <v>136</v>
      </c>
      <c r="AG2241" s="26">
        <v>3</v>
      </c>
      <c r="AH2241" s="50">
        <v>6.6</v>
      </c>
      <c r="AI2241" s="50">
        <v>4.8</v>
      </c>
      <c r="AJ2241" s="50">
        <v>10.8</v>
      </c>
      <c r="AK2241" s="51" t="s">
        <v>4032</v>
      </c>
      <c r="AL2241" s="82" t="s">
        <v>4234</v>
      </c>
      <c r="AM2241" s="41"/>
      <c r="AP2241" s="54"/>
      <c r="AQ2241" s="54"/>
      <c r="AR2241" s="54"/>
      <c r="AS2241" s="54"/>
    </row>
    <row r="2242" s="7" customFormat="1" ht="53" customHeight="1" spans="1:45">
      <c r="A2242" s="23" t="s">
        <v>139</v>
      </c>
      <c r="B2242" s="24" t="s">
        <v>4121</v>
      </c>
      <c r="C2242" s="25" t="s">
        <v>4407</v>
      </c>
      <c r="D2242" s="26" t="s">
        <v>4193</v>
      </c>
      <c r="E2242" s="26" t="s">
        <v>4252</v>
      </c>
      <c r="F2242" s="30" t="s">
        <v>320</v>
      </c>
      <c r="G2242" s="26" t="s">
        <v>775</v>
      </c>
      <c r="H2242" s="26" t="s">
        <v>146</v>
      </c>
      <c r="I2242" s="26" t="s">
        <v>147</v>
      </c>
      <c r="J2242" s="41" t="s">
        <v>148</v>
      </c>
      <c r="K2242" s="41" t="s">
        <v>149</v>
      </c>
      <c r="L2242" s="42">
        <v>0.3</v>
      </c>
      <c r="M2242" s="43">
        <v>0</v>
      </c>
      <c r="N2242" s="43"/>
      <c r="O2242" s="43"/>
      <c r="P2242" s="43"/>
      <c r="Q2242" s="43"/>
      <c r="R2242" s="47">
        <v>0.3</v>
      </c>
      <c r="S2242" s="48"/>
      <c r="T2242" s="26"/>
      <c r="U2242" s="23"/>
      <c r="V2242" s="48" t="str">
        <f t="shared" si="34"/>
        <v/>
      </c>
      <c r="W2242" s="48"/>
      <c r="X2242" s="48"/>
      <c r="Y2242" s="48"/>
      <c r="Z2242" s="48"/>
      <c r="AA2242" s="48" t="s">
        <v>135</v>
      </c>
      <c r="AB2242" s="41" t="s">
        <v>116</v>
      </c>
      <c r="AC2242" s="41" t="s">
        <v>136</v>
      </c>
      <c r="AD2242" s="41" t="s">
        <v>116</v>
      </c>
      <c r="AE2242" s="48" t="s">
        <v>136</v>
      </c>
      <c r="AF2242" s="41" t="s">
        <v>136</v>
      </c>
      <c r="AG2242" s="26">
        <v>2</v>
      </c>
      <c r="AH2242" s="50">
        <v>4.4</v>
      </c>
      <c r="AI2242" s="50">
        <v>3.2</v>
      </c>
      <c r="AJ2242" s="50">
        <v>7.2</v>
      </c>
      <c r="AK2242" s="51" t="s">
        <v>4032</v>
      </c>
      <c r="AL2242" s="82" t="s">
        <v>4294</v>
      </c>
      <c r="AM2242" s="41"/>
      <c r="AP2242" s="54"/>
      <c r="AQ2242" s="54"/>
      <c r="AR2242" s="54"/>
      <c r="AS2242" s="54"/>
    </row>
    <row r="2243" s="7" customFormat="1" ht="53" customHeight="1" spans="1:45">
      <c r="A2243" s="23" t="s">
        <v>139</v>
      </c>
      <c r="B2243" s="24" t="s">
        <v>4121</v>
      </c>
      <c r="C2243" s="25" t="s">
        <v>4408</v>
      </c>
      <c r="D2243" s="26" t="s">
        <v>4193</v>
      </c>
      <c r="E2243" s="29" t="s">
        <v>4337</v>
      </c>
      <c r="F2243" s="30" t="s">
        <v>320</v>
      </c>
      <c r="G2243" s="26" t="s">
        <v>779</v>
      </c>
      <c r="H2243" s="26" t="s">
        <v>146</v>
      </c>
      <c r="I2243" s="26" t="s">
        <v>147</v>
      </c>
      <c r="J2243" s="41" t="s">
        <v>148</v>
      </c>
      <c r="K2243" s="41" t="s">
        <v>149</v>
      </c>
      <c r="L2243" s="42">
        <v>0.18</v>
      </c>
      <c r="M2243" s="43">
        <v>0</v>
      </c>
      <c r="N2243" s="43"/>
      <c r="O2243" s="43"/>
      <c r="P2243" s="43"/>
      <c r="Q2243" s="43"/>
      <c r="R2243" s="47">
        <v>0.18</v>
      </c>
      <c r="S2243" s="48"/>
      <c r="T2243" s="26"/>
      <c r="U2243" s="23"/>
      <c r="V2243" s="48" t="str">
        <f t="shared" si="34"/>
        <v/>
      </c>
      <c r="W2243" s="48"/>
      <c r="X2243" s="48"/>
      <c r="Y2243" s="48"/>
      <c r="Z2243" s="48"/>
      <c r="AA2243" s="48" t="s">
        <v>135</v>
      </c>
      <c r="AB2243" s="41" t="s">
        <v>116</v>
      </c>
      <c r="AC2243" s="41" t="s">
        <v>136</v>
      </c>
      <c r="AD2243" s="41" t="s">
        <v>116</v>
      </c>
      <c r="AE2243" s="48" t="s">
        <v>136</v>
      </c>
      <c r="AF2243" s="41" t="s">
        <v>136</v>
      </c>
      <c r="AG2243" s="26">
        <v>4</v>
      </c>
      <c r="AH2243" s="50">
        <v>8.8</v>
      </c>
      <c r="AI2243" s="50">
        <v>6.4</v>
      </c>
      <c r="AJ2243" s="50">
        <v>14.4</v>
      </c>
      <c r="AK2243" s="51" t="s">
        <v>4032</v>
      </c>
      <c r="AL2243" s="82" t="s">
        <v>4383</v>
      </c>
      <c r="AM2243" s="41"/>
      <c r="AP2243" s="54"/>
      <c r="AQ2243" s="54"/>
      <c r="AR2243" s="54"/>
      <c r="AS2243" s="54"/>
    </row>
    <row r="2244" s="7" customFormat="1" ht="53" customHeight="1" spans="1:45">
      <c r="A2244" s="23" t="s">
        <v>139</v>
      </c>
      <c r="B2244" s="24" t="s">
        <v>4121</v>
      </c>
      <c r="C2244" s="25" t="s">
        <v>4409</v>
      </c>
      <c r="D2244" s="26" t="s">
        <v>4193</v>
      </c>
      <c r="E2244" s="26" t="s">
        <v>4220</v>
      </c>
      <c r="F2244" s="30" t="s">
        <v>320</v>
      </c>
      <c r="G2244" s="26" t="s">
        <v>783</v>
      </c>
      <c r="H2244" s="26" t="s">
        <v>146</v>
      </c>
      <c r="I2244" s="26" t="s">
        <v>147</v>
      </c>
      <c r="J2244" s="41" t="s">
        <v>148</v>
      </c>
      <c r="K2244" s="41" t="s">
        <v>149</v>
      </c>
      <c r="L2244" s="42">
        <v>0.48</v>
      </c>
      <c r="M2244" s="43">
        <v>0</v>
      </c>
      <c r="N2244" s="43"/>
      <c r="O2244" s="43"/>
      <c r="P2244" s="43"/>
      <c r="Q2244" s="43"/>
      <c r="R2244" s="47">
        <v>0.48</v>
      </c>
      <c r="S2244" s="48"/>
      <c r="T2244" s="26"/>
      <c r="U2244" s="23"/>
      <c r="V2244" s="48" t="str">
        <f t="shared" si="34"/>
        <v/>
      </c>
      <c r="W2244" s="48"/>
      <c r="X2244" s="48"/>
      <c r="Y2244" s="48"/>
      <c r="Z2244" s="48"/>
      <c r="AA2244" s="48" t="s">
        <v>135</v>
      </c>
      <c r="AB2244" s="41" t="s">
        <v>116</v>
      </c>
      <c r="AC2244" s="41" t="s">
        <v>136</v>
      </c>
      <c r="AD2244" s="41" t="s">
        <v>116</v>
      </c>
      <c r="AE2244" s="48" t="s">
        <v>136</v>
      </c>
      <c r="AF2244" s="41" t="s">
        <v>136</v>
      </c>
      <c r="AG2244" s="26">
        <v>2</v>
      </c>
      <c r="AH2244" s="50">
        <v>4.4</v>
      </c>
      <c r="AI2244" s="50">
        <v>3.2</v>
      </c>
      <c r="AJ2244" s="50">
        <v>7.2</v>
      </c>
      <c r="AK2244" s="51" t="s">
        <v>4032</v>
      </c>
      <c r="AL2244" s="82" t="s">
        <v>4294</v>
      </c>
      <c r="AM2244" s="41"/>
      <c r="AP2244" s="54"/>
      <c r="AQ2244" s="54"/>
      <c r="AR2244" s="54"/>
      <c r="AS2244" s="54"/>
    </row>
    <row r="2245" s="7" customFormat="1" ht="53" customHeight="1" spans="1:45">
      <c r="A2245" s="23" t="s">
        <v>139</v>
      </c>
      <c r="B2245" s="24" t="s">
        <v>4121</v>
      </c>
      <c r="C2245" s="25" t="s">
        <v>4410</v>
      </c>
      <c r="D2245" s="26" t="s">
        <v>4193</v>
      </c>
      <c r="E2245" s="26" t="s">
        <v>4209</v>
      </c>
      <c r="F2245" s="30" t="s">
        <v>320</v>
      </c>
      <c r="G2245" s="26" t="s">
        <v>785</v>
      </c>
      <c r="H2245" s="26" t="s">
        <v>146</v>
      </c>
      <c r="I2245" s="26" t="s">
        <v>147</v>
      </c>
      <c r="J2245" s="41" t="s">
        <v>148</v>
      </c>
      <c r="K2245" s="41" t="s">
        <v>149</v>
      </c>
      <c r="L2245" s="42">
        <v>3</v>
      </c>
      <c r="M2245" s="43">
        <v>0</v>
      </c>
      <c r="N2245" s="43"/>
      <c r="O2245" s="43"/>
      <c r="P2245" s="43"/>
      <c r="Q2245" s="43"/>
      <c r="R2245" s="47">
        <v>3</v>
      </c>
      <c r="S2245" s="48"/>
      <c r="T2245" s="26"/>
      <c r="U2245" s="23"/>
      <c r="V2245" s="48" t="str">
        <f t="shared" si="34"/>
        <v/>
      </c>
      <c r="W2245" s="48"/>
      <c r="X2245" s="48"/>
      <c r="Y2245" s="48"/>
      <c r="Z2245" s="48"/>
      <c r="AA2245" s="48" t="s">
        <v>135</v>
      </c>
      <c r="AB2245" s="41" t="s">
        <v>116</v>
      </c>
      <c r="AC2245" s="41" t="s">
        <v>136</v>
      </c>
      <c r="AD2245" s="41" t="s">
        <v>116</v>
      </c>
      <c r="AE2245" s="48" t="s">
        <v>136</v>
      </c>
      <c r="AF2245" s="41" t="s">
        <v>136</v>
      </c>
      <c r="AG2245" s="26">
        <v>2</v>
      </c>
      <c r="AH2245" s="50">
        <v>4.4</v>
      </c>
      <c r="AI2245" s="50">
        <v>3.2</v>
      </c>
      <c r="AJ2245" s="50">
        <v>7.2</v>
      </c>
      <c r="AK2245" s="51" t="s">
        <v>4032</v>
      </c>
      <c r="AL2245" s="82" t="s">
        <v>4294</v>
      </c>
      <c r="AM2245" s="41"/>
      <c r="AP2245" s="54"/>
      <c r="AQ2245" s="54"/>
      <c r="AR2245" s="54"/>
      <c r="AS2245" s="54"/>
    </row>
    <row r="2246" s="7" customFormat="1" ht="53" customHeight="1" spans="1:45">
      <c r="A2246" s="23" t="s">
        <v>139</v>
      </c>
      <c r="B2246" s="24" t="s">
        <v>4121</v>
      </c>
      <c r="C2246" s="25" t="s">
        <v>4411</v>
      </c>
      <c r="D2246" s="26" t="s">
        <v>4193</v>
      </c>
      <c r="E2246" s="26" t="s">
        <v>4252</v>
      </c>
      <c r="F2246" s="30" t="s">
        <v>320</v>
      </c>
      <c r="G2246" s="26" t="s">
        <v>2155</v>
      </c>
      <c r="H2246" s="26" t="s">
        <v>146</v>
      </c>
      <c r="I2246" s="26" t="s">
        <v>147</v>
      </c>
      <c r="J2246" s="41" t="s">
        <v>148</v>
      </c>
      <c r="K2246" s="41" t="s">
        <v>149</v>
      </c>
      <c r="L2246" s="42">
        <v>0.3</v>
      </c>
      <c r="M2246" s="43">
        <v>0</v>
      </c>
      <c r="N2246" s="43"/>
      <c r="O2246" s="43"/>
      <c r="P2246" s="43"/>
      <c r="Q2246" s="43"/>
      <c r="R2246" s="47">
        <v>0.3</v>
      </c>
      <c r="S2246" s="48"/>
      <c r="T2246" s="26"/>
      <c r="U2246" s="23"/>
      <c r="V2246" s="48" t="str">
        <f t="shared" si="34"/>
        <v/>
      </c>
      <c r="W2246" s="48"/>
      <c r="X2246" s="48"/>
      <c r="Y2246" s="48"/>
      <c r="Z2246" s="48"/>
      <c r="AA2246" s="48" t="s">
        <v>135</v>
      </c>
      <c r="AB2246" s="41" t="s">
        <v>116</v>
      </c>
      <c r="AC2246" s="41" t="s">
        <v>136</v>
      </c>
      <c r="AD2246" s="41" t="s">
        <v>116</v>
      </c>
      <c r="AE2246" s="48" t="s">
        <v>136</v>
      </c>
      <c r="AF2246" s="41" t="s">
        <v>136</v>
      </c>
      <c r="AG2246" s="26">
        <v>5</v>
      </c>
      <c r="AH2246" s="50">
        <v>11</v>
      </c>
      <c r="AI2246" s="50">
        <v>8</v>
      </c>
      <c r="AJ2246" s="50">
        <v>18</v>
      </c>
      <c r="AK2246" s="51" t="s">
        <v>4032</v>
      </c>
      <c r="AL2246" s="82" t="s">
        <v>4303</v>
      </c>
      <c r="AM2246" s="41"/>
      <c r="AP2246" s="54"/>
      <c r="AQ2246" s="54"/>
      <c r="AR2246" s="54"/>
      <c r="AS2246" s="54"/>
    </row>
    <row r="2247" s="7" customFormat="1" ht="53" customHeight="1" spans="1:45">
      <c r="A2247" s="23" t="s">
        <v>139</v>
      </c>
      <c r="B2247" s="24" t="s">
        <v>4121</v>
      </c>
      <c r="C2247" s="25" t="s">
        <v>4412</v>
      </c>
      <c r="D2247" s="26" t="s">
        <v>4193</v>
      </c>
      <c r="E2247" s="26" t="s">
        <v>4252</v>
      </c>
      <c r="F2247" s="30" t="s">
        <v>320</v>
      </c>
      <c r="G2247" s="26" t="s">
        <v>792</v>
      </c>
      <c r="H2247" s="26" t="s">
        <v>146</v>
      </c>
      <c r="I2247" s="26" t="s">
        <v>147</v>
      </c>
      <c r="J2247" s="41" t="s">
        <v>148</v>
      </c>
      <c r="K2247" s="41" t="s">
        <v>149</v>
      </c>
      <c r="L2247" s="42">
        <v>0.3</v>
      </c>
      <c r="M2247" s="43">
        <v>0</v>
      </c>
      <c r="N2247" s="43"/>
      <c r="O2247" s="43"/>
      <c r="P2247" s="43"/>
      <c r="Q2247" s="43"/>
      <c r="R2247" s="47">
        <v>0.3</v>
      </c>
      <c r="S2247" s="48"/>
      <c r="T2247" s="26"/>
      <c r="U2247" s="23"/>
      <c r="V2247" s="48" t="str">
        <f t="shared" si="34"/>
        <v/>
      </c>
      <c r="W2247" s="48"/>
      <c r="X2247" s="48"/>
      <c r="Y2247" s="48"/>
      <c r="Z2247" s="48"/>
      <c r="AA2247" s="48" t="s">
        <v>135</v>
      </c>
      <c r="AB2247" s="41" t="s">
        <v>116</v>
      </c>
      <c r="AC2247" s="41" t="s">
        <v>116</v>
      </c>
      <c r="AD2247" s="41" t="s">
        <v>116</v>
      </c>
      <c r="AE2247" s="48" t="s">
        <v>136</v>
      </c>
      <c r="AF2247" s="41" t="s">
        <v>136</v>
      </c>
      <c r="AG2247" s="26">
        <v>2</v>
      </c>
      <c r="AH2247" s="50">
        <v>4.4</v>
      </c>
      <c r="AI2247" s="50">
        <v>3.2</v>
      </c>
      <c r="AJ2247" s="50">
        <v>7.2</v>
      </c>
      <c r="AK2247" s="51" t="s">
        <v>4032</v>
      </c>
      <c r="AL2247" s="82" t="s">
        <v>4294</v>
      </c>
      <c r="AM2247" s="41"/>
      <c r="AP2247" s="54"/>
      <c r="AQ2247" s="54"/>
      <c r="AR2247" s="54"/>
      <c r="AS2247" s="54"/>
    </row>
    <row r="2248" s="7" customFormat="1" ht="53" customHeight="1" spans="1:45">
      <c r="A2248" s="23" t="s">
        <v>139</v>
      </c>
      <c r="B2248" s="24" t="s">
        <v>4121</v>
      </c>
      <c r="C2248" s="25" t="s">
        <v>4413</v>
      </c>
      <c r="D2248" s="26" t="s">
        <v>4193</v>
      </c>
      <c r="E2248" s="26" t="s">
        <v>4309</v>
      </c>
      <c r="F2248" s="30" t="s">
        <v>320</v>
      </c>
      <c r="G2248" s="26" t="s">
        <v>794</v>
      </c>
      <c r="H2248" s="26" t="s">
        <v>146</v>
      </c>
      <c r="I2248" s="26" t="s">
        <v>147</v>
      </c>
      <c r="J2248" s="41" t="s">
        <v>148</v>
      </c>
      <c r="K2248" s="41" t="s">
        <v>149</v>
      </c>
      <c r="L2248" s="42">
        <v>1.2</v>
      </c>
      <c r="M2248" s="43">
        <v>0</v>
      </c>
      <c r="N2248" s="43"/>
      <c r="O2248" s="43"/>
      <c r="P2248" s="43"/>
      <c r="Q2248" s="43"/>
      <c r="R2248" s="47">
        <v>1.2</v>
      </c>
      <c r="S2248" s="48"/>
      <c r="T2248" s="26"/>
      <c r="U2248" s="23"/>
      <c r="V2248" s="48" t="str">
        <f t="shared" ref="V2248:V2311" si="35">T2248&amp;U2248</f>
        <v/>
      </c>
      <c r="W2248" s="48"/>
      <c r="X2248" s="48"/>
      <c r="Y2248" s="48"/>
      <c r="Z2248" s="48"/>
      <c r="AA2248" s="48" t="s">
        <v>135</v>
      </c>
      <c r="AB2248" s="41" t="s">
        <v>116</v>
      </c>
      <c r="AC2248" s="41" t="s">
        <v>136</v>
      </c>
      <c r="AD2248" s="41" t="s">
        <v>116</v>
      </c>
      <c r="AE2248" s="48" t="s">
        <v>136</v>
      </c>
      <c r="AF2248" s="41" t="s">
        <v>136</v>
      </c>
      <c r="AG2248" s="26">
        <v>2</v>
      </c>
      <c r="AH2248" s="50">
        <v>4.4</v>
      </c>
      <c r="AI2248" s="50">
        <v>3.2</v>
      </c>
      <c r="AJ2248" s="50">
        <v>7.2</v>
      </c>
      <c r="AK2248" s="51" t="s">
        <v>4032</v>
      </c>
      <c r="AL2248" s="82" t="s">
        <v>4294</v>
      </c>
      <c r="AM2248" s="41"/>
      <c r="AP2248" s="54"/>
      <c r="AQ2248" s="54"/>
      <c r="AR2248" s="54"/>
      <c r="AS2248" s="54"/>
    </row>
    <row r="2249" s="7" customFormat="1" ht="53" customHeight="1" spans="1:45">
      <c r="A2249" s="23" t="s">
        <v>139</v>
      </c>
      <c r="B2249" s="24" t="s">
        <v>4121</v>
      </c>
      <c r="C2249" s="25" t="s">
        <v>4414</v>
      </c>
      <c r="D2249" s="26" t="s">
        <v>4193</v>
      </c>
      <c r="E2249" s="26" t="s">
        <v>4309</v>
      </c>
      <c r="F2249" s="30" t="s">
        <v>320</v>
      </c>
      <c r="G2249" s="26" t="s">
        <v>798</v>
      </c>
      <c r="H2249" s="26" t="s">
        <v>146</v>
      </c>
      <c r="I2249" s="26" t="s">
        <v>147</v>
      </c>
      <c r="J2249" s="41" t="s">
        <v>148</v>
      </c>
      <c r="K2249" s="41" t="s">
        <v>149</v>
      </c>
      <c r="L2249" s="42">
        <v>1.2</v>
      </c>
      <c r="M2249" s="43">
        <v>1.2</v>
      </c>
      <c r="N2249" s="43">
        <v>1.2</v>
      </c>
      <c r="O2249" s="43"/>
      <c r="P2249" s="43"/>
      <c r="Q2249" s="43"/>
      <c r="R2249" s="47"/>
      <c r="S2249" s="48"/>
      <c r="T2249" s="26"/>
      <c r="U2249" s="23"/>
      <c r="V2249" s="48" t="str">
        <f t="shared" si="35"/>
        <v/>
      </c>
      <c r="W2249" s="48"/>
      <c r="X2249" s="48"/>
      <c r="Y2249" s="48"/>
      <c r="Z2249" s="48"/>
      <c r="AA2249" s="48" t="s">
        <v>135</v>
      </c>
      <c r="AB2249" s="41" t="s">
        <v>116</v>
      </c>
      <c r="AC2249" s="41" t="s">
        <v>136</v>
      </c>
      <c r="AD2249" s="41" t="s">
        <v>116</v>
      </c>
      <c r="AE2249" s="48" t="s">
        <v>136</v>
      </c>
      <c r="AF2249" s="41" t="s">
        <v>136</v>
      </c>
      <c r="AG2249" s="26">
        <v>7</v>
      </c>
      <c r="AH2249" s="50">
        <v>15.4</v>
      </c>
      <c r="AI2249" s="50">
        <v>11.2</v>
      </c>
      <c r="AJ2249" s="50">
        <v>25.2</v>
      </c>
      <c r="AK2249" s="51" t="s">
        <v>4032</v>
      </c>
      <c r="AL2249" s="82" t="s">
        <v>4353</v>
      </c>
      <c r="AM2249" s="41"/>
      <c r="AP2249" s="54"/>
      <c r="AQ2249" s="54"/>
      <c r="AR2249" s="54"/>
      <c r="AS2249" s="54"/>
    </row>
    <row r="2250" s="7" customFormat="1" ht="53" customHeight="1" spans="1:45">
      <c r="A2250" s="23" t="s">
        <v>139</v>
      </c>
      <c r="B2250" s="24" t="s">
        <v>4121</v>
      </c>
      <c r="C2250" s="25" t="s">
        <v>4415</v>
      </c>
      <c r="D2250" s="26" t="s">
        <v>4193</v>
      </c>
      <c r="E2250" s="27" t="s">
        <v>4259</v>
      </c>
      <c r="F2250" s="30" t="s">
        <v>320</v>
      </c>
      <c r="G2250" s="26" t="s">
        <v>801</v>
      </c>
      <c r="H2250" s="26" t="s">
        <v>146</v>
      </c>
      <c r="I2250" s="26" t="s">
        <v>147</v>
      </c>
      <c r="J2250" s="41" t="s">
        <v>148</v>
      </c>
      <c r="K2250" s="41" t="s">
        <v>149</v>
      </c>
      <c r="L2250" s="42">
        <v>0.15</v>
      </c>
      <c r="M2250" s="43">
        <v>0.15</v>
      </c>
      <c r="N2250" s="43">
        <v>0.15</v>
      </c>
      <c r="O2250" s="43"/>
      <c r="P2250" s="43"/>
      <c r="Q2250" s="43"/>
      <c r="R2250" s="47"/>
      <c r="S2250" s="48"/>
      <c r="T2250" s="26"/>
      <c r="U2250" s="23"/>
      <c r="V2250" s="48" t="str">
        <f t="shared" si="35"/>
        <v/>
      </c>
      <c r="W2250" s="48"/>
      <c r="X2250" s="48"/>
      <c r="Y2250" s="48"/>
      <c r="Z2250" s="48"/>
      <c r="AA2250" s="48" t="s">
        <v>135</v>
      </c>
      <c r="AB2250" s="41" t="s">
        <v>116</v>
      </c>
      <c r="AC2250" s="41" t="s">
        <v>136</v>
      </c>
      <c r="AD2250" s="41" t="s">
        <v>116</v>
      </c>
      <c r="AE2250" s="48" t="s">
        <v>136</v>
      </c>
      <c r="AF2250" s="41" t="s">
        <v>136</v>
      </c>
      <c r="AG2250" s="26">
        <v>6</v>
      </c>
      <c r="AH2250" s="50">
        <v>13.2</v>
      </c>
      <c r="AI2250" s="50">
        <v>9.6</v>
      </c>
      <c r="AJ2250" s="50">
        <v>21.6</v>
      </c>
      <c r="AK2250" s="51" t="s">
        <v>4032</v>
      </c>
      <c r="AL2250" s="82" t="s">
        <v>4398</v>
      </c>
      <c r="AM2250" s="41"/>
      <c r="AP2250" s="54"/>
      <c r="AQ2250" s="54"/>
      <c r="AR2250" s="54"/>
      <c r="AS2250" s="54"/>
    </row>
    <row r="2251" s="7" customFormat="1" ht="53" customHeight="1" spans="1:45">
      <c r="A2251" s="23" t="s">
        <v>139</v>
      </c>
      <c r="B2251" s="24" t="s">
        <v>4121</v>
      </c>
      <c r="C2251" s="25" t="s">
        <v>4416</v>
      </c>
      <c r="D2251" s="26" t="s">
        <v>4193</v>
      </c>
      <c r="E2251" s="26" t="s">
        <v>4259</v>
      </c>
      <c r="F2251" s="28" t="s">
        <v>324</v>
      </c>
      <c r="G2251" s="26" t="s">
        <v>325</v>
      </c>
      <c r="H2251" s="26" t="s">
        <v>146</v>
      </c>
      <c r="I2251" s="26" t="s">
        <v>147</v>
      </c>
      <c r="J2251" s="41" t="s">
        <v>148</v>
      </c>
      <c r="K2251" s="41" t="s">
        <v>149</v>
      </c>
      <c r="L2251" s="42">
        <v>0.15</v>
      </c>
      <c r="M2251" s="43">
        <v>0.15</v>
      </c>
      <c r="N2251" s="43">
        <v>0.15</v>
      </c>
      <c r="O2251" s="43"/>
      <c r="P2251" s="43"/>
      <c r="Q2251" s="43"/>
      <c r="R2251" s="47"/>
      <c r="S2251" s="48"/>
      <c r="T2251" s="26"/>
      <c r="U2251" s="23"/>
      <c r="V2251" s="48" t="str">
        <f t="shared" si="35"/>
        <v/>
      </c>
      <c r="W2251" s="48"/>
      <c r="X2251" s="48"/>
      <c r="Y2251" s="48"/>
      <c r="Z2251" s="48"/>
      <c r="AA2251" s="48" t="s">
        <v>135</v>
      </c>
      <c r="AB2251" s="41" t="s">
        <v>116</v>
      </c>
      <c r="AC2251" s="41" t="s">
        <v>116</v>
      </c>
      <c r="AD2251" s="41" t="s">
        <v>116</v>
      </c>
      <c r="AE2251" s="48" t="s">
        <v>136</v>
      </c>
      <c r="AF2251" s="41" t="s">
        <v>136</v>
      </c>
      <c r="AG2251" s="26">
        <v>64</v>
      </c>
      <c r="AH2251" s="50">
        <v>140.8</v>
      </c>
      <c r="AI2251" s="50">
        <v>102.4</v>
      </c>
      <c r="AJ2251" s="50">
        <v>230.4</v>
      </c>
      <c r="AK2251" s="51" t="s">
        <v>4032</v>
      </c>
      <c r="AL2251" s="82" t="s">
        <v>4273</v>
      </c>
      <c r="AM2251" s="41"/>
      <c r="AP2251" s="54"/>
      <c r="AQ2251" s="54"/>
      <c r="AR2251" s="54"/>
      <c r="AS2251" s="54"/>
    </row>
    <row r="2252" s="7" customFormat="1" ht="53" customHeight="1" spans="1:45">
      <c r="A2252" s="23" t="s">
        <v>139</v>
      </c>
      <c r="B2252" s="24" t="s">
        <v>4121</v>
      </c>
      <c r="C2252" s="25" t="s">
        <v>4417</v>
      </c>
      <c r="D2252" s="26" t="s">
        <v>4193</v>
      </c>
      <c r="E2252" s="26" t="s">
        <v>4259</v>
      </c>
      <c r="F2252" s="28" t="s">
        <v>324</v>
      </c>
      <c r="G2252" s="26" t="s">
        <v>542</v>
      </c>
      <c r="H2252" s="26" t="s">
        <v>146</v>
      </c>
      <c r="I2252" s="26" t="s">
        <v>147</v>
      </c>
      <c r="J2252" s="41" t="s">
        <v>148</v>
      </c>
      <c r="K2252" s="41" t="s">
        <v>149</v>
      </c>
      <c r="L2252" s="42">
        <v>0.15</v>
      </c>
      <c r="M2252" s="43">
        <v>0.15</v>
      </c>
      <c r="N2252" s="43">
        <v>0.15</v>
      </c>
      <c r="O2252" s="43"/>
      <c r="P2252" s="43"/>
      <c r="Q2252" s="43"/>
      <c r="R2252" s="47"/>
      <c r="S2252" s="48"/>
      <c r="T2252" s="26"/>
      <c r="U2252" s="23"/>
      <c r="V2252" s="48" t="str">
        <f t="shared" si="35"/>
        <v/>
      </c>
      <c r="W2252" s="48"/>
      <c r="X2252" s="48"/>
      <c r="Y2252" s="48"/>
      <c r="Z2252" s="48"/>
      <c r="AA2252" s="48" t="s">
        <v>135</v>
      </c>
      <c r="AB2252" s="41" t="s">
        <v>116</v>
      </c>
      <c r="AC2252" s="41" t="s">
        <v>136</v>
      </c>
      <c r="AD2252" s="41" t="s">
        <v>116</v>
      </c>
      <c r="AE2252" s="48" t="s">
        <v>136</v>
      </c>
      <c r="AF2252" s="41" t="s">
        <v>136</v>
      </c>
      <c r="AG2252" s="26">
        <v>72</v>
      </c>
      <c r="AH2252" s="50">
        <v>158.4</v>
      </c>
      <c r="AI2252" s="50">
        <v>115.2</v>
      </c>
      <c r="AJ2252" s="50">
        <v>259.2</v>
      </c>
      <c r="AK2252" s="51" t="s">
        <v>4032</v>
      </c>
      <c r="AL2252" s="82" t="s">
        <v>4418</v>
      </c>
      <c r="AM2252" s="41"/>
      <c r="AP2252" s="54"/>
      <c r="AQ2252" s="54"/>
      <c r="AR2252" s="54"/>
      <c r="AS2252" s="54"/>
    </row>
    <row r="2253" s="7" customFormat="1" ht="53" customHeight="1" spans="1:45">
      <c r="A2253" s="23" t="s">
        <v>139</v>
      </c>
      <c r="B2253" s="24" t="s">
        <v>4121</v>
      </c>
      <c r="C2253" s="25" t="s">
        <v>4419</v>
      </c>
      <c r="D2253" s="26" t="s">
        <v>4193</v>
      </c>
      <c r="E2253" s="26" t="s">
        <v>4309</v>
      </c>
      <c r="F2253" s="28" t="s">
        <v>324</v>
      </c>
      <c r="G2253" s="26" t="s">
        <v>332</v>
      </c>
      <c r="H2253" s="26" t="s">
        <v>146</v>
      </c>
      <c r="I2253" s="26" t="s">
        <v>147</v>
      </c>
      <c r="J2253" s="41" t="s">
        <v>148</v>
      </c>
      <c r="K2253" s="41" t="s">
        <v>149</v>
      </c>
      <c r="L2253" s="42">
        <v>1.2</v>
      </c>
      <c r="M2253" s="43">
        <v>1.2</v>
      </c>
      <c r="N2253" s="43">
        <v>1.2</v>
      </c>
      <c r="O2253" s="43"/>
      <c r="P2253" s="43"/>
      <c r="Q2253" s="43"/>
      <c r="R2253" s="47"/>
      <c r="S2253" s="48"/>
      <c r="T2253" s="26"/>
      <c r="U2253" s="23"/>
      <c r="V2253" s="48" t="str">
        <f t="shared" si="35"/>
        <v/>
      </c>
      <c r="W2253" s="48"/>
      <c r="X2253" s="48"/>
      <c r="Y2253" s="48"/>
      <c r="Z2253" s="48"/>
      <c r="AA2253" s="48" t="s">
        <v>135</v>
      </c>
      <c r="AB2253" s="41" t="s">
        <v>116</v>
      </c>
      <c r="AC2253" s="41" t="s">
        <v>136</v>
      </c>
      <c r="AD2253" s="41" t="s">
        <v>116</v>
      </c>
      <c r="AE2253" s="48" t="s">
        <v>136</v>
      </c>
      <c r="AF2253" s="41" t="s">
        <v>136</v>
      </c>
      <c r="AG2253" s="26">
        <v>192</v>
      </c>
      <c r="AH2253" s="50">
        <v>422.4</v>
      </c>
      <c r="AI2253" s="50">
        <v>307.2</v>
      </c>
      <c r="AJ2253" s="50">
        <v>691.2</v>
      </c>
      <c r="AK2253" s="51" t="s">
        <v>4032</v>
      </c>
      <c r="AL2253" s="82" t="s">
        <v>4420</v>
      </c>
      <c r="AM2253" s="41"/>
      <c r="AP2253" s="54"/>
      <c r="AQ2253" s="54"/>
      <c r="AR2253" s="54"/>
      <c r="AS2253" s="54"/>
    </row>
    <row r="2254" s="7" customFormat="1" ht="53" customHeight="1" spans="1:45">
      <c r="A2254" s="23" t="s">
        <v>139</v>
      </c>
      <c r="B2254" s="24" t="s">
        <v>4121</v>
      </c>
      <c r="C2254" s="25" t="s">
        <v>4421</v>
      </c>
      <c r="D2254" s="26" t="s">
        <v>4193</v>
      </c>
      <c r="E2254" s="26" t="s">
        <v>4252</v>
      </c>
      <c r="F2254" s="28" t="s">
        <v>324</v>
      </c>
      <c r="G2254" s="26" t="s">
        <v>335</v>
      </c>
      <c r="H2254" s="26" t="s">
        <v>146</v>
      </c>
      <c r="I2254" s="26" t="s">
        <v>147</v>
      </c>
      <c r="J2254" s="41" t="s">
        <v>148</v>
      </c>
      <c r="K2254" s="41" t="s">
        <v>149</v>
      </c>
      <c r="L2254" s="42">
        <v>0.3</v>
      </c>
      <c r="M2254" s="43">
        <v>0.3</v>
      </c>
      <c r="N2254" s="43">
        <v>0.3</v>
      </c>
      <c r="O2254" s="43"/>
      <c r="P2254" s="43"/>
      <c r="Q2254" s="43"/>
      <c r="R2254" s="47"/>
      <c r="S2254" s="48"/>
      <c r="T2254" s="26"/>
      <c r="U2254" s="23"/>
      <c r="V2254" s="48" t="str">
        <f t="shared" si="35"/>
        <v/>
      </c>
      <c r="W2254" s="48"/>
      <c r="X2254" s="48"/>
      <c r="Y2254" s="48"/>
      <c r="Z2254" s="48"/>
      <c r="AA2254" s="48" t="s">
        <v>135</v>
      </c>
      <c r="AB2254" s="41" t="s">
        <v>116</v>
      </c>
      <c r="AC2254" s="41" t="s">
        <v>136</v>
      </c>
      <c r="AD2254" s="41" t="s">
        <v>116</v>
      </c>
      <c r="AE2254" s="48" t="s">
        <v>136</v>
      </c>
      <c r="AF2254" s="41" t="s">
        <v>136</v>
      </c>
      <c r="AG2254" s="26">
        <v>144</v>
      </c>
      <c r="AH2254" s="50">
        <v>316.8</v>
      </c>
      <c r="AI2254" s="50">
        <v>230.4</v>
      </c>
      <c r="AJ2254" s="50">
        <v>518.4</v>
      </c>
      <c r="AK2254" s="51" t="s">
        <v>4032</v>
      </c>
      <c r="AL2254" s="82" t="s">
        <v>4422</v>
      </c>
      <c r="AM2254" s="41"/>
      <c r="AP2254" s="54"/>
      <c r="AQ2254" s="54"/>
      <c r="AR2254" s="54"/>
      <c r="AS2254" s="54"/>
    </row>
    <row r="2255" s="7" customFormat="1" ht="53" customHeight="1" spans="1:45">
      <c r="A2255" s="23" t="s">
        <v>139</v>
      </c>
      <c r="B2255" s="24" t="s">
        <v>4121</v>
      </c>
      <c r="C2255" s="25" t="s">
        <v>4423</v>
      </c>
      <c r="D2255" s="26" t="s">
        <v>4193</v>
      </c>
      <c r="E2255" s="26" t="s">
        <v>4396</v>
      </c>
      <c r="F2255" s="28" t="s">
        <v>324</v>
      </c>
      <c r="G2255" s="26" t="s">
        <v>339</v>
      </c>
      <c r="H2255" s="26" t="s">
        <v>146</v>
      </c>
      <c r="I2255" s="26" t="s">
        <v>147</v>
      </c>
      <c r="J2255" s="41" t="s">
        <v>148</v>
      </c>
      <c r="K2255" s="41" t="s">
        <v>149</v>
      </c>
      <c r="L2255" s="42">
        <v>0.12</v>
      </c>
      <c r="M2255" s="43">
        <v>0.12</v>
      </c>
      <c r="N2255" s="43">
        <v>0.12</v>
      </c>
      <c r="O2255" s="43"/>
      <c r="P2255" s="43"/>
      <c r="Q2255" s="43"/>
      <c r="R2255" s="47"/>
      <c r="S2255" s="48"/>
      <c r="T2255" s="26"/>
      <c r="U2255" s="23"/>
      <c r="V2255" s="48" t="str">
        <f t="shared" si="35"/>
        <v/>
      </c>
      <c r="W2255" s="48"/>
      <c r="X2255" s="48"/>
      <c r="Y2255" s="48"/>
      <c r="Z2255" s="48"/>
      <c r="AA2255" s="48" t="s">
        <v>135</v>
      </c>
      <c r="AB2255" s="41" t="s">
        <v>116</v>
      </c>
      <c r="AC2255" s="41" t="s">
        <v>116</v>
      </c>
      <c r="AD2255" s="41" t="s">
        <v>116</v>
      </c>
      <c r="AE2255" s="48" t="s">
        <v>136</v>
      </c>
      <c r="AF2255" s="41" t="s">
        <v>136</v>
      </c>
      <c r="AG2255" s="26">
        <v>37</v>
      </c>
      <c r="AH2255" s="50">
        <v>81.4</v>
      </c>
      <c r="AI2255" s="50">
        <v>59.2</v>
      </c>
      <c r="AJ2255" s="50">
        <v>133.2</v>
      </c>
      <c r="AK2255" s="51" t="s">
        <v>4032</v>
      </c>
      <c r="AL2255" s="82" t="s">
        <v>4254</v>
      </c>
      <c r="AM2255" s="41"/>
      <c r="AP2255" s="54"/>
      <c r="AQ2255" s="54"/>
      <c r="AR2255" s="54"/>
      <c r="AS2255" s="54"/>
    </row>
    <row r="2256" s="7" customFormat="1" ht="53" customHeight="1" spans="1:45">
      <c r="A2256" s="23" t="s">
        <v>139</v>
      </c>
      <c r="B2256" s="24" t="s">
        <v>4121</v>
      </c>
      <c r="C2256" s="25" t="s">
        <v>4424</v>
      </c>
      <c r="D2256" s="26" t="s">
        <v>4193</v>
      </c>
      <c r="E2256" s="26" t="s">
        <v>4259</v>
      </c>
      <c r="F2256" s="28" t="s">
        <v>324</v>
      </c>
      <c r="G2256" s="26" t="s">
        <v>343</v>
      </c>
      <c r="H2256" s="26" t="s">
        <v>146</v>
      </c>
      <c r="I2256" s="26" t="s">
        <v>147</v>
      </c>
      <c r="J2256" s="41" t="s">
        <v>148</v>
      </c>
      <c r="K2256" s="41" t="s">
        <v>149</v>
      </c>
      <c r="L2256" s="42">
        <v>0.15</v>
      </c>
      <c r="M2256" s="43">
        <v>0.15</v>
      </c>
      <c r="N2256" s="43">
        <v>0.15</v>
      </c>
      <c r="O2256" s="43"/>
      <c r="P2256" s="43"/>
      <c r="Q2256" s="43"/>
      <c r="R2256" s="47"/>
      <c r="S2256" s="48"/>
      <c r="T2256" s="26"/>
      <c r="U2256" s="23"/>
      <c r="V2256" s="48" t="str">
        <f t="shared" si="35"/>
        <v/>
      </c>
      <c r="W2256" s="48"/>
      <c r="X2256" s="48"/>
      <c r="Y2256" s="48"/>
      <c r="Z2256" s="48"/>
      <c r="AA2256" s="48" t="s">
        <v>135</v>
      </c>
      <c r="AB2256" s="41" t="s">
        <v>116</v>
      </c>
      <c r="AC2256" s="41" t="s">
        <v>136</v>
      </c>
      <c r="AD2256" s="41" t="s">
        <v>116</v>
      </c>
      <c r="AE2256" s="48" t="s">
        <v>136</v>
      </c>
      <c r="AF2256" s="41" t="s">
        <v>136</v>
      </c>
      <c r="AG2256" s="26">
        <v>76</v>
      </c>
      <c r="AH2256" s="50">
        <v>167.2</v>
      </c>
      <c r="AI2256" s="50">
        <v>121.6</v>
      </c>
      <c r="AJ2256" s="50">
        <v>273.6</v>
      </c>
      <c r="AK2256" s="51" t="s">
        <v>4032</v>
      </c>
      <c r="AL2256" s="82" t="s">
        <v>4425</v>
      </c>
      <c r="AM2256" s="41"/>
      <c r="AP2256" s="54"/>
      <c r="AQ2256" s="54"/>
      <c r="AR2256" s="54"/>
      <c r="AS2256" s="54"/>
    </row>
    <row r="2257" s="7" customFormat="1" ht="53" customHeight="1" spans="1:45">
      <c r="A2257" s="23" t="s">
        <v>139</v>
      </c>
      <c r="B2257" s="24" t="s">
        <v>4121</v>
      </c>
      <c r="C2257" s="25" t="s">
        <v>4426</v>
      </c>
      <c r="D2257" s="26" t="s">
        <v>4193</v>
      </c>
      <c r="E2257" s="26" t="s">
        <v>4252</v>
      </c>
      <c r="F2257" s="28" t="s">
        <v>324</v>
      </c>
      <c r="G2257" s="26" t="s">
        <v>346</v>
      </c>
      <c r="H2257" s="26" t="s">
        <v>146</v>
      </c>
      <c r="I2257" s="26" t="s">
        <v>147</v>
      </c>
      <c r="J2257" s="41" t="s">
        <v>148</v>
      </c>
      <c r="K2257" s="41" t="s">
        <v>149</v>
      </c>
      <c r="L2257" s="42">
        <v>0.3</v>
      </c>
      <c r="M2257" s="43">
        <v>0.3</v>
      </c>
      <c r="N2257" s="43">
        <v>0.3</v>
      </c>
      <c r="O2257" s="43"/>
      <c r="P2257" s="43"/>
      <c r="Q2257" s="43"/>
      <c r="R2257" s="47"/>
      <c r="S2257" s="48"/>
      <c r="T2257" s="26"/>
      <c r="U2257" s="23"/>
      <c r="V2257" s="48" t="str">
        <f t="shared" si="35"/>
        <v/>
      </c>
      <c r="W2257" s="48"/>
      <c r="X2257" s="48"/>
      <c r="Y2257" s="48"/>
      <c r="Z2257" s="48"/>
      <c r="AA2257" s="48" t="s">
        <v>135</v>
      </c>
      <c r="AB2257" s="41" t="s">
        <v>116</v>
      </c>
      <c r="AC2257" s="41" t="s">
        <v>136</v>
      </c>
      <c r="AD2257" s="41" t="s">
        <v>116</v>
      </c>
      <c r="AE2257" s="48" t="s">
        <v>136</v>
      </c>
      <c r="AF2257" s="41" t="s">
        <v>136</v>
      </c>
      <c r="AG2257" s="26">
        <v>110</v>
      </c>
      <c r="AH2257" s="50">
        <v>242</v>
      </c>
      <c r="AI2257" s="50">
        <v>176</v>
      </c>
      <c r="AJ2257" s="50">
        <v>396</v>
      </c>
      <c r="AK2257" s="51" t="s">
        <v>4032</v>
      </c>
      <c r="AL2257" s="82" t="s">
        <v>4427</v>
      </c>
      <c r="AM2257" s="41"/>
      <c r="AP2257" s="54"/>
      <c r="AQ2257" s="54"/>
      <c r="AR2257" s="54"/>
      <c r="AS2257" s="54"/>
    </row>
    <row r="2258" s="7" customFormat="1" ht="53" customHeight="1" spans="1:45">
      <c r="A2258" s="23" t="s">
        <v>139</v>
      </c>
      <c r="B2258" s="24" t="s">
        <v>4121</v>
      </c>
      <c r="C2258" s="25" t="s">
        <v>4428</v>
      </c>
      <c r="D2258" s="26" t="s">
        <v>4193</v>
      </c>
      <c r="E2258" s="26" t="s">
        <v>4259</v>
      </c>
      <c r="F2258" s="28" t="s">
        <v>324</v>
      </c>
      <c r="G2258" s="26" t="s">
        <v>348</v>
      </c>
      <c r="H2258" s="26" t="s">
        <v>146</v>
      </c>
      <c r="I2258" s="26" t="s">
        <v>147</v>
      </c>
      <c r="J2258" s="41" t="s">
        <v>148</v>
      </c>
      <c r="K2258" s="41" t="s">
        <v>149</v>
      </c>
      <c r="L2258" s="42">
        <v>0.15</v>
      </c>
      <c r="M2258" s="43">
        <v>0.15</v>
      </c>
      <c r="N2258" s="43">
        <v>0.15</v>
      </c>
      <c r="O2258" s="43"/>
      <c r="P2258" s="43"/>
      <c r="Q2258" s="43"/>
      <c r="R2258" s="47"/>
      <c r="S2258" s="48"/>
      <c r="T2258" s="26"/>
      <c r="U2258" s="23"/>
      <c r="V2258" s="48" t="str">
        <f t="shared" si="35"/>
        <v/>
      </c>
      <c r="W2258" s="48"/>
      <c r="X2258" s="48"/>
      <c r="Y2258" s="48"/>
      <c r="Z2258" s="48"/>
      <c r="AA2258" s="48" t="s">
        <v>135</v>
      </c>
      <c r="AB2258" s="41" t="s">
        <v>116</v>
      </c>
      <c r="AC2258" s="41" t="s">
        <v>136</v>
      </c>
      <c r="AD2258" s="41" t="s">
        <v>116</v>
      </c>
      <c r="AE2258" s="48" t="s">
        <v>136</v>
      </c>
      <c r="AF2258" s="41" t="s">
        <v>136</v>
      </c>
      <c r="AG2258" s="26">
        <v>140</v>
      </c>
      <c r="AH2258" s="50">
        <v>308</v>
      </c>
      <c r="AI2258" s="50">
        <v>224</v>
      </c>
      <c r="AJ2258" s="50">
        <v>504</v>
      </c>
      <c r="AK2258" s="51" t="s">
        <v>4032</v>
      </c>
      <c r="AL2258" s="82" t="s">
        <v>4429</v>
      </c>
      <c r="AM2258" s="41"/>
      <c r="AP2258" s="54"/>
      <c r="AQ2258" s="54"/>
      <c r="AR2258" s="54"/>
      <c r="AS2258" s="54"/>
    </row>
    <row r="2259" s="7" customFormat="1" ht="53" customHeight="1" spans="1:45">
      <c r="A2259" s="23" t="s">
        <v>139</v>
      </c>
      <c r="B2259" s="24" t="s">
        <v>4121</v>
      </c>
      <c r="C2259" s="25" t="s">
        <v>4430</v>
      </c>
      <c r="D2259" s="26" t="s">
        <v>4193</v>
      </c>
      <c r="E2259" s="27" t="s">
        <v>4431</v>
      </c>
      <c r="F2259" s="28" t="s">
        <v>1452</v>
      </c>
      <c r="G2259" s="26" t="s">
        <v>2176</v>
      </c>
      <c r="H2259" s="26" t="s">
        <v>146</v>
      </c>
      <c r="I2259" s="26" t="s">
        <v>147</v>
      </c>
      <c r="J2259" s="41" t="s">
        <v>148</v>
      </c>
      <c r="K2259" s="41" t="s">
        <v>149</v>
      </c>
      <c r="L2259" s="42">
        <v>0.78</v>
      </c>
      <c r="M2259" s="43">
        <v>0.78</v>
      </c>
      <c r="N2259" s="43">
        <v>0.78</v>
      </c>
      <c r="O2259" s="43"/>
      <c r="P2259" s="43"/>
      <c r="Q2259" s="43"/>
      <c r="R2259" s="47"/>
      <c r="S2259" s="48"/>
      <c r="T2259" s="26"/>
      <c r="U2259" s="23"/>
      <c r="V2259" s="48" t="str">
        <f t="shared" si="35"/>
        <v/>
      </c>
      <c r="W2259" s="48"/>
      <c r="X2259" s="48"/>
      <c r="Y2259" s="48"/>
      <c r="Z2259" s="48"/>
      <c r="AA2259" s="48" t="s">
        <v>135</v>
      </c>
      <c r="AB2259" s="41" t="s">
        <v>116</v>
      </c>
      <c r="AC2259" s="41" t="s">
        <v>136</v>
      </c>
      <c r="AD2259" s="41" t="s">
        <v>116</v>
      </c>
      <c r="AE2259" s="48" t="s">
        <v>136</v>
      </c>
      <c r="AF2259" s="41" t="s">
        <v>136</v>
      </c>
      <c r="AG2259" s="26">
        <v>92</v>
      </c>
      <c r="AH2259" s="50">
        <v>202.4</v>
      </c>
      <c r="AI2259" s="50">
        <v>147.2</v>
      </c>
      <c r="AJ2259" s="50">
        <v>331.2</v>
      </c>
      <c r="AK2259" s="51" t="s">
        <v>4032</v>
      </c>
      <c r="AL2259" s="82" t="s">
        <v>4328</v>
      </c>
      <c r="AM2259" s="41"/>
      <c r="AP2259" s="54"/>
      <c r="AQ2259" s="54"/>
      <c r="AR2259" s="54"/>
      <c r="AS2259" s="54"/>
    </row>
    <row r="2260" s="7" customFormat="1" ht="53" customHeight="1" spans="1:45">
      <c r="A2260" s="23" t="s">
        <v>139</v>
      </c>
      <c r="B2260" s="24" t="s">
        <v>4121</v>
      </c>
      <c r="C2260" s="25" t="s">
        <v>4432</v>
      </c>
      <c r="D2260" s="26" t="s">
        <v>4193</v>
      </c>
      <c r="E2260" s="27" t="s">
        <v>4433</v>
      </c>
      <c r="F2260" s="28" t="s">
        <v>1452</v>
      </c>
      <c r="G2260" s="26" t="s">
        <v>1721</v>
      </c>
      <c r="H2260" s="26" t="s">
        <v>146</v>
      </c>
      <c r="I2260" s="26" t="s">
        <v>147</v>
      </c>
      <c r="J2260" s="41" t="s">
        <v>148</v>
      </c>
      <c r="K2260" s="41" t="s">
        <v>149</v>
      </c>
      <c r="L2260" s="42">
        <v>2.25</v>
      </c>
      <c r="M2260" s="43">
        <v>2.25</v>
      </c>
      <c r="N2260" s="43">
        <v>2.25</v>
      </c>
      <c r="O2260" s="43"/>
      <c r="P2260" s="43"/>
      <c r="Q2260" s="43"/>
      <c r="R2260" s="47"/>
      <c r="S2260" s="48"/>
      <c r="T2260" s="26"/>
      <c r="U2260" s="23"/>
      <c r="V2260" s="48" t="str">
        <f t="shared" si="35"/>
        <v/>
      </c>
      <c r="W2260" s="48"/>
      <c r="X2260" s="48"/>
      <c r="Y2260" s="48"/>
      <c r="Z2260" s="48"/>
      <c r="AA2260" s="48" t="s">
        <v>135</v>
      </c>
      <c r="AB2260" s="41" t="s">
        <v>116</v>
      </c>
      <c r="AC2260" s="41" t="s">
        <v>136</v>
      </c>
      <c r="AD2260" s="41" t="s">
        <v>116</v>
      </c>
      <c r="AE2260" s="48" t="s">
        <v>136</v>
      </c>
      <c r="AF2260" s="41" t="s">
        <v>136</v>
      </c>
      <c r="AG2260" s="26">
        <v>6</v>
      </c>
      <c r="AH2260" s="50">
        <v>13.2</v>
      </c>
      <c r="AI2260" s="50">
        <v>9.6</v>
      </c>
      <c r="AJ2260" s="50">
        <v>21.6</v>
      </c>
      <c r="AK2260" s="51" t="s">
        <v>4032</v>
      </c>
      <c r="AL2260" s="82" t="s">
        <v>4398</v>
      </c>
      <c r="AM2260" s="41"/>
      <c r="AP2260" s="54"/>
      <c r="AQ2260" s="54"/>
      <c r="AR2260" s="54"/>
      <c r="AS2260" s="54"/>
    </row>
    <row r="2261" s="7" customFormat="1" ht="53" customHeight="1" spans="1:45">
      <c r="A2261" s="23" t="s">
        <v>139</v>
      </c>
      <c r="B2261" s="24" t="s">
        <v>4121</v>
      </c>
      <c r="C2261" s="25" t="s">
        <v>4434</v>
      </c>
      <c r="D2261" s="26" t="s">
        <v>4193</v>
      </c>
      <c r="E2261" s="27" t="s">
        <v>4200</v>
      </c>
      <c r="F2261" s="28" t="s">
        <v>1452</v>
      </c>
      <c r="G2261" s="26" t="s">
        <v>2560</v>
      </c>
      <c r="H2261" s="26" t="s">
        <v>146</v>
      </c>
      <c r="I2261" s="26" t="s">
        <v>147</v>
      </c>
      <c r="J2261" s="41" t="s">
        <v>148</v>
      </c>
      <c r="K2261" s="41" t="s">
        <v>149</v>
      </c>
      <c r="L2261" s="42">
        <v>0.9</v>
      </c>
      <c r="M2261" s="43">
        <v>0.9</v>
      </c>
      <c r="N2261" s="43">
        <v>0.9</v>
      </c>
      <c r="O2261" s="43"/>
      <c r="P2261" s="43"/>
      <c r="Q2261" s="43"/>
      <c r="R2261" s="47"/>
      <c r="S2261" s="48"/>
      <c r="T2261" s="26"/>
      <c r="U2261" s="23"/>
      <c r="V2261" s="48" t="str">
        <f t="shared" si="35"/>
        <v/>
      </c>
      <c r="W2261" s="48"/>
      <c r="X2261" s="48"/>
      <c r="Y2261" s="48"/>
      <c r="Z2261" s="48"/>
      <c r="AA2261" s="48" t="s">
        <v>135</v>
      </c>
      <c r="AB2261" s="41" t="s">
        <v>116</v>
      </c>
      <c r="AC2261" s="41" t="s">
        <v>136</v>
      </c>
      <c r="AD2261" s="41" t="s">
        <v>116</v>
      </c>
      <c r="AE2261" s="48" t="s">
        <v>136</v>
      </c>
      <c r="AF2261" s="41" t="s">
        <v>136</v>
      </c>
      <c r="AG2261" s="26">
        <v>7</v>
      </c>
      <c r="AH2261" s="50">
        <v>15.4</v>
      </c>
      <c r="AI2261" s="50">
        <v>11.2</v>
      </c>
      <c r="AJ2261" s="50">
        <v>25.2</v>
      </c>
      <c r="AK2261" s="51" t="s">
        <v>4032</v>
      </c>
      <c r="AL2261" s="82" t="s">
        <v>4353</v>
      </c>
      <c r="AM2261" s="41"/>
      <c r="AP2261" s="54"/>
      <c r="AQ2261" s="54"/>
      <c r="AR2261" s="54"/>
      <c r="AS2261" s="54"/>
    </row>
    <row r="2262" s="7" customFormat="1" ht="53" customHeight="1" spans="1:45">
      <c r="A2262" s="23" t="s">
        <v>139</v>
      </c>
      <c r="B2262" s="24" t="s">
        <v>4121</v>
      </c>
      <c r="C2262" s="25" t="s">
        <v>4435</v>
      </c>
      <c r="D2262" s="26" t="s">
        <v>4193</v>
      </c>
      <c r="E2262" s="27" t="s">
        <v>4252</v>
      </c>
      <c r="F2262" s="28" t="s">
        <v>1452</v>
      </c>
      <c r="G2262" s="26" t="s">
        <v>2179</v>
      </c>
      <c r="H2262" s="26" t="s">
        <v>146</v>
      </c>
      <c r="I2262" s="26" t="s">
        <v>147</v>
      </c>
      <c r="J2262" s="41" t="s">
        <v>148</v>
      </c>
      <c r="K2262" s="41" t="s">
        <v>149</v>
      </c>
      <c r="L2262" s="42">
        <v>0.3</v>
      </c>
      <c r="M2262" s="43">
        <v>0.3</v>
      </c>
      <c r="N2262" s="43">
        <v>0.3</v>
      </c>
      <c r="O2262" s="43"/>
      <c r="P2262" s="43"/>
      <c r="Q2262" s="43"/>
      <c r="R2262" s="47"/>
      <c r="S2262" s="48"/>
      <c r="T2262" s="26"/>
      <c r="U2262" s="23"/>
      <c r="V2262" s="48" t="str">
        <f t="shared" si="35"/>
        <v/>
      </c>
      <c r="W2262" s="48"/>
      <c r="X2262" s="48"/>
      <c r="Y2262" s="48"/>
      <c r="Z2262" s="48"/>
      <c r="AA2262" s="48" t="s">
        <v>135</v>
      </c>
      <c r="AB2262" s="41" t="s">
        <v>116</v>
      </c>
      <c r="AC2262" s="41" t="s">
        <v>136</v>
      </c>
      <c r="AD2262" s="41" t="s">
        <v>116</v>
      </c>
      <c r="AE2262" s="48" t="s">
        <v>136</v>
      </c>
      <c r="AF2262" s="41" t="s">
        <v>136</v>
      </c>
      <c r="AG2262" s="26">
        <v>81</v>
      </c>
      <c r="AH2262" s="50">
        <v>178.2</v>
      </c>
      <c r="AI2262" s="50">
        <v>129.6</v>
      </c>
      <c r="AJ2262" s="50">
        <v>291.6</v>
      </c>
      <c r="AK2262" s="51" t="s">
        <v>4032</v>
      </c>
      <c r="AL2262" s="82" t="s">
        <v>4330</v>
      </c>
      <c r="AM2262" s="41"/>
      <c r="AP2262" s="54"/>
      <c r="AQ2262" s="54"/>
      <c r="AR2262" s="54"/>
      <c r="AS2262" s="54"/>
    </row>
    <row r="2263" s="7" customFormat="1" ht="53" customHeight="1" spans="1:45">
      <c r="A2263" s="23" t="s">
        <v>139</v>
      </c>
      <c r="B2263" s="24" t="s">
        <v>4121</v>
      </c>
      <c r="C2263" s="25" t="s">
        <v>4436</v>
      </c>
      <c r="D2263" s="26" t="s">
        <v>4193</v>
      </c>
      <c r="E2263" s="27" t="s">
        <v>4291</v>
      </c>
      <c r="F2263" s="28" t="s">
        <v>1452</v>
      </c>
      <c r="G2263" s="26" t="s">
        <v>2182</v>
      </c>
      <c r="H2263" s="26" t="s">
        <v>146</v>
      </c>
      <c r="I2263" s="26" t="s">
        <v>147</v>
      </c>
      <c r="J2263" s="41" t="s">
        <v>148</v>
      </c>
      <c r="K2263" s="41" t="s">
        <v>149</v>
      </c>
      <c r="L2263" s="42">
        <v>0.6</v>
      </c>
      <c r="M2263" s="43">
        <v>0.6</v>
      </c>
      <c r="N2263" s="43">
        <v>0.6</v>
      </c>
      <c r="O2263" s="43"/>
      <c r="P2263" s="43"/>
      <c r="Q2263" s="43"/>
      <c r="R2263" s="47"/>
      <c r="S2263" s="48"/>
      <c r="T2263" s="26"/>
      <c r="U2263" s="23"/>
      <c r="V2263" s="48" t="str">
        <f t="shared" si="35"/>
        <v/>
      </c>
      <c r="W2263" s="48"/>
      <c r="X2263" s="48"/>
      <c r="Y2263" s="48"/>
      <c r="Z2263" s="48"/>
      <c r="AA2263" s="48" t="s">
        <v>135</v>
      </c>
      <c r="AB2263" s="41" t="s">
        <v>116</v>
      </c>
      <c r="AC2263" s="41" t="s">
        <v>136</v>
      </c>
      <c r="AD2263" s="41" t="s">
        <v>116</v>
      </c>
      <c r="AE2263" s="48" t="s">
        <v>136</v>
      </c>
      <c r="AF2263" s="41" t="s">
        <v>136</v>
      </c>
      <c r="AG2263" s="26">
        <v>4</v>
      </c>
      <c r="AH2263" s="50">
        <v>8.8</v>
      </c>
      <c r="AI2263" s="50">
        <v>6.4</v>
      </c>
      <c r="AJ2263" s="50">
        <v>14.4</v>
      </c>
      <c r="AK2263" s="51" t="s">
        <v>4032</v>
      </c>
      <c r="AL2263" s="82" t="s">
        <v>4383</v>
      </c>
      <c r="AM2263" s="41"/>
      <c r="AP2263" s="54"/>
      <c r="AQ2263" s="54"/>
      <c r="AR2263" s="54"/>
      <c r="AS2263" s="54"/>
    </row>
    <row r="2264" s="7" customFormat="1" ht="53" customHeight="1" spans="1:45">
      <c r="A2264" s="23" t="s">
        <v>139</v>
      </c>
      <c r="B2264" s="24" t="s">
        <v>4121</v>
      </c>
      <c r="C2264" s="25" t="s">
        <v>4437</v>
      </c>
      <c r="D2264" s="26" t="s">
        <v>4193</v>
      </c>
      <c r="E2264" s="27" t="s">
        <v>4309</v>
      </c>
      <c r="F2264" s="28" t="s">
        <v>1452</v>
      </c>
      <c r="G2264" s="26" t="s">
        <v>1723</v>
      </c>
      <c r="H2264" s="26" t="s">
        <v>146</v>
      </c>
      <c r="I2264" s="26" t="s">
        <v>147</v>
      </c>
      <c r="J2264" s="41" t="s">
        <v>148</v>
      </c>
      <c r="K2264" s="41" t="s">
        <v>149</v>
      </c>
      <c r="L2264" s="42">
        <v>1.2</v>
      </c>
      <c r="M2264" s="43">
        <v>1.2</v>
      </c>
      <c r="N2264" s="43">
        <v>1.2</v>
      </c>
      <c r="O2264" s="43"/>
      <c r="P2264" s="43"/>
      <c r="Q2264" s="43"/>
      <c r="R2264" s="47"/>
      <c r="S2264" s="48"/>
      <c r="T2264" s="26"/>
      <c r="U2264" s="23"/>
      <c r="V2264" s="48" t="str">
        <f t="shared" si="35"/>
        <v/>
      </c>
      <c r="W2264" s="48"/>
      <c r="X2264" s="48"/>
      <c r="Y2264" s="48"/>
      <c r="Z2264" s="48"/>
      <c r="AA2264" s="48" t="s">
        <v>135</v>
      </c>
      <c r="AB2264" s="41" t="s">
        <v>116</v>
      </c>
      <c r="AC2264" s="41" t="s">
        <v>136</v>
      </c>
      <c r="AD2264" s="41" t="s">
        <v>116</v>
      </c>
      <c r="AE2264" s="48" t="s">
        <v>136</v>
      </c>
      <c r="AF2264" s="41" t="s">
        <v>136</v>
      </c>
      <c r="AG2264" s="26">
        <v>8</v>
      </c>
      <c r="AH2264" s="50">
        <v>17.6</v>
      </c>
      <c r="AI2264" s="50">
        <v>12.8</v>
      </c>
      <c r="AJ2264" s="50">
        <v>28.8</v>
      </c>
      <c r="AK2264" s="51" t="s">
        <v>4032</v>
      </c>
      <c r="AL2264" s="82" t="s">
        <v>4364</v>
      </c>
      <c r="AM2264" s="41"/>
      <c r="AP2264" s="54"/>
      <c r="AQ2264" s="54"/>
      <c r="AR2264" s="54"/>
      <c r="AS2264" s="54"/>
    </row>
    <row r="2265" s="7" customFormat="1" ht="53" customHeight="1" spans="1:45">
      <c r="A2265" s="23" t="s">
        <v>139</v>
      </c>
      <c r="B2265" s="24" t="s">
        <v>4121</v>
      </c>
      <c r="C2265" s="25" t="s">
        <v>4438</v>
      </c>
      <c r="D2265" s="26" t="s">
        <v>4193</v>
      </c>
      <c r="E2265" s="27" t="s">
        <v>4252</v>
      </c>
      <c r="F2265" s="28" t="s">
        <v>1452</v>
      </c>
      <c r="G2265" s="26" t="s">
        <v>2567</v>
      </c>
      <c r="H2265" s="26" t="s">
        <v>146</v>
      </c>
      <c r="I2265" s="26" t="s">
        <v>147</v>
      </c>
      <c r="J2265" s="41" t="s">
        <v>148</v>
      </c>
      <c r="K2265" s="41" t="s">
        <v>149</v>
      </c>
      <c r="L2265" s="42">
        <v>0.3</v>
      </c>
      <c r="M2265" s="43">
        <v>0.3</v>
      </c>
      <c r="N2265" s="43">
        <v>0.3</v>
      </c>
      <c r="O2265" s="43"/>
      <c r="P2265" s="43"/>
      <c r="Q2265" s="43"/>
      <c r="R2265" s="47"/>
      <c r="S2265" s="48"/>
      <c r="T2265" s="26"/>
      <c r="U2265" s="23"/>
      <c r="V2265" s="48" t="str">
        <f t="shared" si="35"/>
        <v/>
      </c>
      <c r="W2265" s="48"/>
      <c r="X2265" s="48"/>
      <c r="Y2265" s="48"/>
      <c r="Z2265" s="48"/>
      <c r="AA2265" s="48" t="s">
        <v>135</v>
      </c>
      <c r="AB2265" s="41" t="s">
        <v>116</v>
      </c>
      <c r="AC2265" s="41" t="s">
        <v>136</v>
      </c>
      <c r="AD2265" s="41" t="s">
        <v>116</v>
      </c>
      <c r="AE2265" s="48" t="s">
        <v>136</v>
      </c>
      <c r="AF2265" s="41" t="s">
        <v>136</v>
      </c>
      <c r="AG2265" s="26">
        <v>2</v>
      </c>
      <c r="AH2265" s="50">
        <v>4.4</v>
      </c>
      <c r="AI2265" s="50">
        <v>3.2</v>
      </c>
      <c r="AJ2265" s="50">
        <v>7.2</v>
      </c>
      <c r="AK2265" s="51" t="s">
        <v>4032</v>
      </c>
      <c r="AL2265" s="82" t="s">
        <v>4294</v>
      </c>
      <c r="AM2265" s="41"/>
      <c r="AP2265" s="54"/>
      <c r="AQ2265" s="54"/>
      <c r="AR2265" s="54"/>
      <c r="AS2265" s="54"/>
    </row>
    <row r="2266" s="7" customFormat="1" ht="53" customHeight="1" spans="1:45">
      <c r="A2266" s="23" t="s">
        <v>139</v>
      </c>
      <c r="B2266" s="24" t="s">
        <v>4121</v>
      </c>
      <c r="C2266" s="25" t="s">
        <v>4439</v>
      </c>
      <c r="D2266" s="26" t="s">
        <v>4193</v>
      </c>
      <c r="E2266" s="27" t="s">
        <v>4200</v>
      </c>
      <c r="F2266" s="28" t="s">
        <v>1452</v>
      </c>
      <c r="G2266" s="26" t="s">
        <v>1455</v>
      </c>
      <c r="H2266" s="26" t="s">
        <v>146</v>
      </c>
      <c r="I2266" s="26" t="s">
        <v>147</v>
      </c>
      <c r="J2266" s="41" t="s">
        <v>148</v>
      </c>
      <c r="K2266" s="41" t="s">
        <v>149</v>
      </c>
      <c r="L2266" s="42">
        <v>0.9</v>
      </c>
      <c r="M2266" s="43">
        <v>0.9</v>
      </c>
      <c r="N2266" s="43">
        <v>0.9</v>
      </c>
      <c r="O2266" s="43"/>
      <c r="P2266" s="43"/>
      <c r="Q2266" s="43"/>
      <c r="R2266" s="47"/>
      <c r="S2266" s="48"/>
      <c r="T2266" s="26"/>
      <c r="U2266" s="23"/>
      <c r="V2266" s="48" t="str">
        <f t="shared" si="35"/>
        <v/>
      </c>
      <c r="W2266" s="48"/>
      <c r="X2266" s="48"/>
      <c r="Y2266" s="48"/>
      <c r="Z2266" s="48"/>
      <c r="AA2266" s="48" t="s">
        <v>135</v>
      </c>
      <c r="AB2266" s="41" t="s">
        <v>116</v>
      </c>
      <c r="AC2266" s="41" t="s">
        <v>136</v>
      </c>
      <c r="AD2266" s="41" t="s">
        <v>116</v>
      </c>
      <c r="AE2266" s="48" t="s">
        <v>136</v>
      </c>
      <c r="AF2266" s="41" t="s">
        <v>136</v>
      </c>
      <c r="AG2266" s="26">
        <v>4</v>
      </c>
      <c r="AH2266" s="50">
        <v>8.8</v>
      </c>
      <c r="AI2266" s="50">
        <v>6.4</v>
      </c>
      <c r="AJ2266" s="50">
        <v>14.4</v>
      </c>
      <c r="AK2266" s="51" t="s">
        <v>4032</v>
      </c>
      <c r="AL2266" s="82" t="s">
        <v>4383</v>
      </c>
      <c r="AM2266" s="41"/>
      <c r="AP2266" s="54"/>
      <c r="AQ2266" s="54"/>
      <c r="AR2266" s="54"/>
      <c r="AS2266" s="54"/>
    </row>
    <row r="2267" s="7" customFormat="1" ht="53" customHeight="1" spans="1:45">
      <c r="A2267" s="23" t="s">
        <v>139</v>
      </c>
      <c r="B2267" s="24" t="s">
        <v>4121</v>
      </c>
      <c r="C2267" s="25" t="s">
        <v>4440</v>
      </c>
      <c r="D2267" s="26" t="s">
        <v>4193</v>
      </c>
      <c r="E2267" s="27" t="s">
        <v>4252</v>
      </c>
      <c r="F2267" s="28" t="s">
        <v>1452</v>
      </c>
      <c r="G2267" s="26" t="s">
        <v>2192</v>
      </c>
      <c r="H2267" s="26" t="s">
        <v>146</v>
      </c>
      <c r="I2267" s="26" t="s">
        <v>147</v>
      </c>
      <c r="J2267" s="41" t="s">
        <v>148</v>
      </c>
      <c r="K2267" s="41" t="s">
        <v>149</v>
      </c>
      <c r="L2267" s="42">
        <v>0.3</v>
      </c>
      <c r="M2267" s="43">
        <v>0.3</v>
      </c>
      <c r="N2267" s="43">
        <v>0.3</v>
      </c>
      <c r="O2267" s="43"/>
      <c r="P2267" s="43"/>
      <c r="Q2267" s="43"/>
      <c r="R2267" s="47"/>
      <c r="S2267" s="48"/>
      <c r="T2267" s="26"/>
      <c r="U2267" s="23"/>
      <c r="V2267" s="48" t="str">
        <f t="shared" si="35"/>
        <v/>
      </c>
      <c r="W2267" s="48"/>
      <c r="X2267" s="48"/>
      <c r="Y2267" s="48"/>
      <c r="Z2267" s="48"/>
      <c r="AA2267" s="48" t="s">
        <v>135</v>
      </c>
      <c r="AB2267" s="41" t="s">
        <v>116</v>
      </c>
      <c r="AC2267" s="41" t="s">
        <v>136</v>
      </c>
      <c r="AD2267" s="41" t="s">
        <v>116</v>
      </c>
      <c r="AE2267" s="48" t="s">
        <v>136</v>
      </c>
      <c r="AF2267" s="41" t="s">
        <v>136</v>
      </c>
      <c r="AG2267" s="26">
        <v>3</v>
      </c>
      <c r="AH2267" s="50">
        <v>6.6</v>
      </c>
      <c r="AI2267" s="50">
        <v>4.8</v>
      </c>
      <c r="AJ2267" s="50">
        <v>10.8</v>
      </c>
      <c r="AK2267" s="51" t="s">
        <v>4032</v>
      </c>
      <c r="AL2267" s="82" t="s">
        <v>4234</v>
      </c>
      <c r="AM2267" s="41"/>
      <c r="AP2267" s="54"/>
      <c r="AQ2267" s="54"/>
      <c r="AR2267" s="54"/>
      <c r="AS2267" s="54"/>
    </row>
    <row r="2268" s="7" customFormat="1" ht="53" customHeight="1" spans="1:45">
      <c r="A2268" s="23" t="s">
        <v>139</v>
      </c>
      <c r="B2268" s="24" t="s">
        <v>4121</v>
      </c>
      <c r="C2268" s="25" t="s">
        <v>4441</v>
      </c>
      <c r="D2268" s="26" t="s">
        <v>4442</v>
      </c>
      <c r="E2268" s="27" t="s">
        <v>4443</v>
      </c>
      <c r="F2268" s="30" t="s">
        <v>396</v>
      </c>
      <c r="G2268" s="26" t="s">
        <v>1164</v>
      </c>
      <c r="H2268" s="26" t="s">
        <v>146</v>
      </c>
      <c r="I2268" s="26" t="s">
        <v>147</v>
      </c>
      <c r="J2268" s="41" t="s">
        <v>148</v>
      </c>
      <c r="K2268" s="41" t="s">
        <v>149</v>
      </c>
      <c r="L2268" s="42">
        <v>9</v>
      </c>
      <c r="M2268" s="43">
        <v>9</v>
      </c>
      <c r="N2268" s="43">
        <v>9</v>
      </c>
      <c r="O2268" s="43"/>
      <c r="P2268" s="43"/>
      <c r="Q2268" s="43"/>
      <c r="R2268" s="47"/>
      <c r="S2268" s="48"/>
      <c r="T2268" s="26"/>
      <c r="U2268" s="23"/>
      <c r="V2268" s="48" t="str">
        <f t="shared" si="35"/>
        <v/>
      </c>
      <c r="W2268" s="48"/>
      <c r="X2268" s="48"/>
      <c r="Y2268" s="48"/>
      <c r="Z2268" s="48"/>
      <c r="AA2268" s="48" t="s">
        <v>135</v>
      </c>
      <c r="AB2268" s="41" t="s">
        <v>116</v>
      </c>
      <c r="AC2268" s="41" t="s">
        <v>136</v>
      </c>
      <c r="AD2268" s="41" t="s">
        <v>116</v>
      </c>
      <c r="AE2268" s="48" t="s">
        <v>136</v>
      </c>
      <c r="AF2268" s="41" t="s">
        <v>136</v>
      </c>
      <c r="AG2268" s="26">
        <v>14</v>
      </c>
      <c r="AH2268" s="50">
        <v>30.8</v>
      </c>
      <c r="AI2268" s="50">
        <v>22.4</v>
      </c>
      <c r="AJ2268" s="50">
        <v>50.4</v>
      </c>
      <c r="AK2268" s="51" t="s">
        <v>4032</v>
      </c>
      <c r="AL2268" s="82" t="s">
        <v>4444</v>
      </c>
      <c r="AM2268" s="41"/>
      <c r="AP2268" s="54"/>
      <c r="AQ2268" s="54"/>
      <c r="AR2268" s="54"/>
      <c r="AS2268" s="54"/>
    </row>
    <row r="2269" s="7" customFormat="1" ht="53" customHeight="1" spans="1:45">
      <c r="A2269" s="23" t="s">
        <v>139</v>
      </c>
      <c r="B2269" s="24" t="s">
        <v>4121</v>
      </c>
      <c r="C2269" s="25" t="s">
        <v>4445</v>
      </c>
      <c r="D2269" s="26" t="s">
        <v>4442</v>
      </c>
      <c r="E2269" s="27" t="s">
        <v>4443</v>
      </c>
      <c r="F2269" s="30" t="s">
        <v>396</v>
      </c>
      <c r="G2269" s="26" t="s">
        <v>2353</v>
      </c>
      <c r="H2269" s="26" t="s">
        <v>146</v>
      </c>
      <c r="I2269" s="26" t="s">
        <v>147</v>
      </c>
      <c r="J2269" s="41" t="s">
        <v>148</v>
      </c>
      <c r="K2269" s="41" t="s">
        <v>149</v>
      </c>
      <c r="L2269" s="42">
        <v>9</v>
      </c>
      <c r="M2269" s="43">
        <v>9</v>
      </c>
      <c r="N2269" s="43">
        <v>9</v>
      </c>
      <c r="O2269" s="43"/>
      <c r="P2269" s="43"/>
      <c r="Q2269" s="43"/>
      <c r="R2269" s="47"/>
      <c r="S2269" s="48"/>
      <c r="T2269" s="26"/>
      <c r="U2269" s="23"/>
      <c r="V2269" s="48" t="str">
        <f t="shared" si="35"/>
        <v/>
      </c>
      <c r="W2269" s="48"/>
      <c r="X2269" s="48"/>
      <c r="Y2269" s="48"/>
      <c r="Z2269" s="48"/>
      <c r="AA2269" s="48" t="s">
        <v>135</v>
      </c>
      <c r="AB2269" s="41" t="s">
        <v>116</v>
      </c>
      <c r="AC2269" s="41" t="s">
        <v>136</v>
      </c>
      <c r="AD2269" s="41" t="s">
        <v>116</v>
      </c>
      <c r="AE2269" s="48" t="s">
        <v>136</v>
      </c>
      <c r="AF2269" s="41" t="s">
        <v>136</v>
      </c>
      <c r="AG2269" s="26">
        <v>48</v>
      </c>
      <c r="AH2269" s="50">
        <v>105.6</v>
      </c>
      <c r="AI2269" s="50">
        <v>76.8</v>
      </c>
      <c r="AJ2269" s="50">
        <v>172.8</v>
      </c>
      <c r="AK2269" s="51" t="s">
        <v>4032</v>
      </c>
      <c r="AL2269" s="82" t="s">
        <v>4446</v>
      </c>
      <c r="AM2269" s="41"/>
      <c r="AP2269" s="54"/>
      <c r="AQ2269" s="54"/>
      <c r="AR2269" s="54"/>
      <c r="AS2269" s="54"/>
    </row>
    <row r="2270" s="7" customFormat="1" ht="53" customHeight="1" spans="1:45">
      <c r="A2270" s="23" t="s">
        <v>139</v>
      </c>
      <c r="B2270" s="24" t="s">
        <v>4121</v>
      </c>
      <c r="C2270" s="25" t="s">
        <v>4447</v>
      </c>
      <c r="D2270" s="26" t="s">
        <v>4442</v>
      </c>
      <c r="E2270" s="27" t="s">
        <v>4448</v>
      </c>
      <c r="F2270" s="30" t="s">
        <v>396</v>
      </c>
      <c r="G2270" s="26" t="s">
        <v>397</v>
      </c>
      <c r="H2270" s="26" t="s">
        <v>146</v>
      </c>
      <c r="I2270" s="26" t="s">
        <v>147</v>
      </c>
      <c r="J2270" s="41" t="s">
        <v>148</v>
      </c>
      <c r="K2270" s="41" t="s">
        <v>149</v>
      </c>
      <c r="L2270" s="42">
        <v>6</v>
      </c>
      <c r="M2270" s="43">
        <v>6</v>
      </c>
      <c r="N2270" s="43">
        <v>6</v>
      </c>
      <c r="O2270" s="43"/>
      <c r="P2270" s="43"/>
      <c r="Q2270" s="43"/>
      <c r="R2270" s="47"/>
      <c r="S2270" s="48"/>
      <c r="T2270" s="26"/>
      <c r="U2270" s="23"/>
      <c r="V2270" s="48" t="str">
        <f t="shared" si="35"/>
        <v/>
      </c>
      <c r="W2270" s="48"/>
      <c r="X2270" s="48"/>
      <c r="Y2270" s="48"/>
      <c r="Z2270" s="48"/>
      <c r="AA2270" s="48" t="s">
        <v>135</v>
      </c>
      <c r="AB2270" s="41" t="s">
        <v>116</v>
      </c>
      <c r="AC2270" s="41" t="s">
        <v>116</v>
      </c>
      <c r="AD2270" s="41" t="s">
        <v>116</v>
      </c>
      <c r="AE2270" s="48" t="s">
        <v>136</v>
      </c>
      <c r="AF2270" s="41" t="s">
        <v>136</v>
      </c>
      <c r="AG2270" s="26">
        <v>51</v>
      </c>
      <c r="AH2270" s="50">
        <v>112.2</v>
      </c>
      <c r="AI2270" s="50">
        <v>81.6</v>
      </c>
      <c r="AJ2270" s="50">
        <v>183.6</v>
      </c>
      <c r="AK2270" s="51" t="s">
        <v>4032</v>
      </c>
      <c r="AL2270" s="82" t="s">
        <v>4449</v>
      </c>
      <c r="AM2270" s="41"/>
      <c r="AP2270" s="54"/>
      <c r="AQ2270" s="54"/>
      <c r="AR2270" s="54"/>
      <c r="AS2270" s="54"/>
    </row>
    <row r="2271" s="7" customFormat="1" ht="53" customHeight="1" spans="1:45">
      <c r="A2271" s="23" t="s">
        <v>139</v>
      </c>
      <c r="B2271" s="24" t="s">
        <v>4121</v>
      </c>
      <c r="C2271" s="25" t="s">
        <v>4450</v>
      </c>
      <c r="D2271" s="26" t="s">
        <v>4442</v>
      </c>
      <c r="E2271" s="27" t="s">
        <v>4451</v>
      </c>
      <c r="F2271" s="30" t="s">
        <v>396</v>
      </c>
      <c r="G2271" s="26" t="s">
        <v>2358</v>
      </c>
      <c r="H2271" s="26" t="s">
        <v>146</v>
      </c>
      <c r="I2271" s="26" t="s">
        <v>147</v>
      </c>
      <c r="J2271" s="41" t="s">
        <v>148</v>
      </c>
      <c r="K2271" s="41" t="s">
        <v>149</v>
      </c>
      <c r="L2271" s="42">
        <v>7.5</v>
      </c>
      <c r="M2271" s="43">
        <v>7.5</v>
      </c>
      <c r="N2271" s="43">
        <v>7.5</v>
      </c>
      <c r="O2271" s="43"/>
      <c r="P2271" s="43"/>
      <c r="Q2271" s="43"/>
      <c r="R2271" s="47"/>
      <c r="S2271" s="48"/>
      <c r="T2271" s="26"/>
      <c r="U2271" s="23"/>
      <c r="V2271" s="48" t="str">
        <f t="shared" si="35"/>
        <v/>
      </c>
      <c r="W2271" s="48"/>
      <c r="X2271" s="48"/>
      <c r="Y2271" s="48"/>
      <c r="Z2271" s="48"/>
      <c r="AA2271" s="48" t="s">
        <v>135</v>
      </c>
      <c r="AB2271" s="41" t="s">
        <v>116</v>
      </c>
      <c r="AC2271" s="41" t="s">
        <v>136</v>
      </c>
      <c r="AD2271" s="41" t="s">
        <v>116</v>
      </c>
      <c r="AE2271" s="48" t="s">
        <v>136</v>
      </c>
      <c r="AF2271" s="41" t="s">
        <v>136</v>
      </c>
      <c r="AG2271" s="26">
        <v>30</v>
      </c>
      <c r="AH2271" s="50">
        <v>66</v>
      </c>
      <c r="AI2271" s="50">
        <v>48</v>
      </c>
      <c r="AJ2271" s="50">
        <v>108</v>
      </c>
      <c r="AK2271" s="51" t="s">
        <v>4032</v>
      </c>
      <c r="AL2271" s="82" t="s">
        <v>4452</v>
      </c>
      <c r="AM2271" s="41"/>
      <c r="AP2271" s="54"/>
      <c r="AQ2271" s="54"/>
      <c r="AR2271" s="54"/>
      <c r="AS2271" s="54"/>
    </row>
    <row r="2272" s="7" customFormat="1" ht="53" customHeight="1" spans="1:45">
      <c r="A2272" s="23" t="s">
        <v>139</v>
      </c>
      <c r="B2272" s="24" t="s">
        <v>4121</v>
      </c>
      <c r="C2272" s="25" t="s">
        <v>4453</v>
      </c>
      <c r="D2272" s="26" t="s">
        <v>4442</v>
      </c>
      <c r="E2272" s="27" t="s">
        <v>4443</v>
      </c>
      <c r="F2272" s="30" t="s">
        <v>396</v>
      </c>
      <c r="G2272" s="26" t="s">
        <v>1969</v>
      </c>
      <c r="H2272" s="26" t="s">
        <v>146</v>
      </c>
      <c r="I2272" s="26" t="s">
        <v>147</v>
      </c>
      <c r="J2272" s="41" t="s">
        <v>148</v>
      </c>
      <c r="K2272" s="41" t="s">
        <v>149</v>
      </c>
      <c r="L2272" s="42">
        <v>9</v>
      </c>
      <c r="M2272" s="43">
        <v>9</v>
      </c>
      <c r="N2272" s="43">
        <v>9</v>
      </c>
      <c r="O2272" s="43"/>
      <c r="P2272" s="43"/>
      <c r="Q2272" s="43"/>
      <c r="R2272" s="47"/>
      <c r="S2272" s="48"/>
      <c r="T2272" s="26"/>
      <c r="U2272" s="23"/>
      <c r="V2272" s="48" t="str">
        <f t="shared" si="35"/>
        <v/>
      </c>
      <c r="W2272" s="48"/>
      <c r="X2272" s="48"/>
      <c r="Y2272" s="48"/>
      <c r="Z2272" s="48"/>
      <c r="AA2272" s="48" t="s">
        <v>135</v>
      </c>
      <c r="AB2272" s="41" t="s">
        <v>116</v>
      </c>
      <c r="AC2272" s="41" t="s">
        <v>116</v>
      </c>
      <c r="AD2272" s="41" t="s">
        <v>116</v>
      </c>
      <c r="AE2272" s="48" t="s">
        <v>136</v>
      </c>
      <c r="AF2272" s="41" t="s">
        <v>136</v>
      </c>
      <c r="AG2272" s="26">
        <v>74</v>
      </c>
      <c r="AH2272" s="50">
        <v>162.8</v>
      </c>
      <c r="AI2272" s="50">
        <v>118.4</v>
      </c>
      <c r="AJ2272" s="50">
        <v>266.4</v>
      </c>
      <c r="AK2272" s="51" t="s">
        <v>4032</v>
      </c>
      <c r="AL2272" s="82" t="s">
        <v>4454</v>
      </c>
      <c r="AM2272" s="41"/>
      <c r="AP2272" s="54"/>
      <c r="AQ2272" s="54"/>
      <c r="AR2272" s="54"/>
      <c r="AS2272" s="54"/>
    </row>
    <row r="2273" s="7" customFormat="1" ht="53" customHeight="1" spans="1:45">
      <c r="A2273" s="23" t="s">
        <v>139</v>
      </c>
      <c r="B2273" s="24" t="s">
        <v>4121</v>
      </c>
      <c r="C2273" s="25" t="s">
        <v>4455</v>
      </c>
      <c r="D2273" s="26" t="s">
        <v>4442</v>
      </c>
      <c r="E2273" s="27" t="s">
        <v>4456</v>
      </c>
      <c r="F2273" s="30" t="s">
        <v>396</v>
      </c>
      <c r="G2273" s="26" t="s">
        <v>595</v>
      </c>
      <c r="H2273" s="26" t="s">
        <v>146</v>
      </c>
      <c r="I2273" s="26" t="s">
        <v>147</v>
      </c>
      <c r="J2273" s="41" t="s">
        <v>148</v>
      </c>
      <c r="K2273" s="41" t="s">
        <v>149</v>
      </c>
      <c r="L2273" s="42">
        <v>1.8</v>
      </c>
      <c r="M2273" s="43">
        <v>1.8</v>
      </c>
      <c r="N2273" s="43">
        <v>1.8</v>
      </c>
      <c r="O2273" s="43"/>
      <c r="P2273" s="43"/>
      <c r="Q2273" s="43"/>
      <c r="R2273" s="47"/>
      <c r="S2273" s="48"/>
      <c r="T2273" s="26"/>
      <c r="U2273" s="23"/>
      <c r="V2273" s="48" t="str">
        <f t="shared" si="35"/>
        <v/>
      </c>
      <c r="W2273" s="48"/>
      <c r="X2273" s="48"/>
      <c r="Y2273" s="48"/>
      <c r="Z2273" s="48"/>
      <c r="AA2273" s="48" t="s">
        <v>135</v>
      </c>
      <c r="AB2273" s="41" t="s">
        <v>116</v>
      </c>
      <c r="AC2273" s="41" t="s">
        <v>136</v>
      </c>
      <c r="AD2273" s="41" t="s">
        <v>116</v>
      </c>
      <c r="AE2273" s="48" t="s">
        <v>136</v>
      </c>
      <c r="AF2273" s="41" t="s">
        <v>136</v>
      </c>
      <c r="AG2273" s="26">
        <v>33</v>
      </c>
      <c r="AH2273" s="50">
        <v>72.6</v>
      </c>
      <c r="AI2273" s="50">
        <v>52.8</v>
      </c>
      <c r="AJ2273" s="50">
        <v>118.8</v>
      </c>
      <c r="AK2273" s="51" t="s">
        <v>4032</v>
      </c>
      <c r="AL2273" s="82" t="s">
        <v>4457</v>
      </c>
      <c r="AM2273" s="41"/>
      <c r="AP2273" s="54"/>
      <c r="AQ2273" s="54"/>
      <c r="AR2273" s="54"/>
      <c r="AS2273" s="54"/>
    </row>
    <row r="2274" s="7" customFormat="1" ht="53" customHeight="1" spans="1:45">
      <c r="A2274" s="23" t="s">
        <v>139</v>
      </c>
      <c r="B2274" s="24" t="s">
        <v>4121</v>
      </c>
      <c r="C2274" s="25" t="s">
        <v>4458</v>
      </c>
      <c r="D2274" s="26" t="s">
        <v>4442</v>
      </c>
      <c r="E2274" s="27" t="s">
        <v>4459</v>
      </c>
      <c r="F2274" s="30" t="s">
        <v>396</v>
      </c>
      <c r="G2274" s="26" t="s">
        <v>4460</v>
      </c>
      <c r="H2274" s="26" t="s">
        <v>146</v>
      </c>
      <c r="I2274" s="26" t="s">
        <v>147</v>
      </c>
      <c r="J2274" s="41" t="s">
        <v>148</v>
      </c>
      <c r="K2274" s="41" t="s">
        <v>149</v>
      </c>
      <c r="L2274" s="42">
        <v>12</v>
      </c>
      <c r="M2274" s="43">
        <v>12</v>
      </c>
      <c r="N2274" s="43">
        <v>12</v>
      </c>
      <c r="O2274" s="43"/>
      <c r="P2274" s="43"/>
      <c r="Q2274" s="43"/>
      <c r="R2274" s="47"/>
      <c r="S2274" s="48"/>
      <c r="T2274" s="26"/>
      <c r="U2274" s="23"/>
      <c r="V2274" s="48" t="str">
        <f t="shared" si="35"/>
        <v/>
      </c>
      <c r="W2274" s="48"/>
      <c r="X2274" s="48"/>
      <c r="Y2274" s="48"/>
      <c r="Z2274" s="48"/>
      <c r="AA2274" s="48" t="s">
        <v>135</v>
      </c>
      <c r="AB2274" s="41" t="s">
        <v>116</v>
      </c>
      <c r="AC2274" s="41" t="s">
        <v>136</v>
      </c>
      <c r="AD2274" s="41" t="s">
        <v>116</v>
      </c>
      <c r="AE2274" s="48" t="s">
        <v>136</v>
      </c>
      <c r="AF2274" s="41" t="s">
        <v>136</v>
      </c>
      <c r="AG2274" s="26">
        <v>36</v>
      </c>
      <c r="AH2274" s="50">
        <v>79.2</v>
      </c>
      <c r="AI2274" s="50">
        <v>57.6</v>
      </c>
      <c r="AJ2274" s="50">
        <v>129.6</v>
      </c>
      <c r="AK2274" s="51" t="s">
        <v>4032</v>
      </c>
      <c r="AL2274" s="82" t="s">
        <v>4461</v>
      </c>
      <c r="AM2274" s="41"/>
      <c r="AP2274" s="54"/>
      <c r="AQ2274" s="54"/>
      <c r="AR2274" s="54"/>
      <c r="AS2274" s="54"/>
    </row>
    <row r="2275" s="7" customFormat="1" ht="53" customHeight="1" spans="1:45">
      <c r="A2275" s="23" t="s">
        <v>139</v>
      </c>
      <c r="B2275" s="24" t="s">
        <v>4121</v>
      </c>
      <c r="C2275" s="25" t="s">
        <v>4462</v>
      </c>
      <c r="D2275" s="26" t="s">
        <v>4442</v>
      </c>
      <c r="E2275" s="27" t="s">
        <v>4463</v>
      </c>
      <c r="F2275" s="30" t="s">
        <v>396</v>
      </c>
      <c r="G2275" s="26" t="s">
        <v>407</v>
      </c>
      <c r="H2275" s="26" t="s">
        <v>146</v>
      </c>
      <c r="I2275" s="26" t="s">
        <v>147</v>
      </c>
      <c r="J2275" s="41" t="s">
        <v>148</v>
      </c>
      <c r="K2275" s="41" t="s">
        <v>149</v>
      </c>
      <c r="L2275" s="42">
        <v>72</v>
      </c>
      <c r="M2275" s="43">
        <v>72</v>
      </c>
      <c r="N2275" s="43">
        <v>72</v>
      </c>
      <c r="O2275" s="43"/>
      <c r="P2275" s="43"/>
      <c r="Q2275" s="43"/>
      <c r="R2275" s="47"/>
      <c r="S2275" s="48"/>
      <c r="T2275" s="26"/>
      <c r="U2275" s="23"/>
      <c r="V2275" s="48" t="str">
        <f t="shared" si="35"/>
        <v/>
      </c>
      <c r="W2275" s="48"/>
      <c r="X2275" s="48"/>
      <c r="Y2275" s="48"/>
      <c r="Z2275" s="48"/>
      <c r="AA2275" s="48" t="s">
        <v>135</v>
      </c>
      <c r="AB2275" s="41" t="s">
        <v>116</v>
      </c>
      <c r="AC2275" s="41" t="s">
        <v>136</v>
      </c>
      <c r="AD2275" s="41" t="s">
        <v>116</v>
      </c>
      <c r="AE2275" s="48" t="s">
        <v>136</v>
      </c>
      <c r="AF2275" s="41" t="s">
        <v>136</v>
      </c>
      <c r="AG2275" s="26">
        <v>46</v>
      </c>
      <c r="AH2275" s="50">
        <v>101.2</v>
      </c>
      <c r="AI2275" s="50">
        <v>73.6</v>
      </c>
      <c r="AJ2275" s="50">
        <v>165.6</v>
      </c>
      <c r="AK2275" s="51" t="s">
        <v>4032</v>
      </c>
      <c r="AL2275" s="82" t="s">
        <v>4464</v>
      </c>
      <c r="AM2275" s="41"/>
      <c r="AP2275" s="54"/>
      <c r="AQ2275" s="54"/>
      <c r="AR2275" s="54"/>
      <c r="AS2275" s="54"/>
    </row>
    <row r="2276" s="7" customFormat="1" ht="53" customHeight="1" spans="1:45">
      <c r="A2276" s="23" t="s">
        <v>139</v>
      </c>
      <c r="B2276" s="24" t="s">
        <v>4121</v>
      </c>
      <c r="C2276" s="25" t="s">
        <v>4465</v>
      </c>
      <c r="D2276" s="26" t="s">
        <v>4442</v>
      </c>
      <c r="E2276" s="27" t="s">
        <v>4466</v>
      </c>
      <c r="F2276" s="30" t="s">
        <v>396</v>
      </c>
      <c r="G2276" s="26" t="s">
        <v>444</v>
      </c>
      <c r="H2276" s="26" t="s">
        <v>146</v>
      </c>
      <c r="I2276" s="26" t="s">
        <v>147</v>
      </c>
      <c r="J2276" s="41" t="s">
        <v>148</v>
      </c>
      <c r="K2276" s="41" t="s">
        <v>149</v>
      </c>
      <c r="L2276" s="42">
        <v>15</v>
      </c>
      <c r="M2276" s="43">
        <v>15</v>
      </c>
      <c r="N2276" s="43">
        <v>15</v>
      </c>
      <c r="O2276" s="43"/>
      <c r="P2276" s="43"/>
      <c r="Q2276" s="43"/>
      <c r="R2276" s="47"/>
      <c r="S2276" s="48"/>
      <c r="T2276" s="26"/>
      <c r="U2276" s="23"/>
      <c r="V2276" s="48" t="str">
        <f t="shared" si="35"/>
        <v/>
      </c>
      <c r="W2276" s="48"/>
      <c r="X2276" s="48"/>
      <c r="Y2276" s="48"/>
      <c r="Z2276" s="48"/>
      <c r="AA2276" s="48" t="s">
        <v>135</v>
      </c>
      <c r="AB2276" s="41" t="s">
        <v>116</v>
      </c>
      <c r="AC2276" s="41" t="s">
        <v>116</v>
      </c>
      <c r="AD2276" s="41" t="s">
        <v>116</v>
      </c>
      <c r="AE2276" s="48" t="s">
        <v>136</v>
      </c>
      <c r="AF2276" s="41" t="s">
        <v>136</v>
      </c>
      <c r="AG2276" s="26">
        <v>30</v>
      </c>
      <c r="AH2276" s="50">
        <v>66</v>
      </c>
      <c r="AI2276" s="50">
        <v>48</v>
      </c>
      <c r="AJ2276" s="50">
        <v>108</v>
      </c>
      <c r="AK2276" s="51" t="s">
        <v>4032</v>
      </c>
      <c r="AL2276" s="82" t="s">
        <v>4452</v>
      </c>
      <c r="AM2276" s="41"/>
      <c r="AP2276" s="54"/>
      <c r="AQ2276" s="54"/>
      <c r="AR2276" s="54"/>
      <c r="AS2276" s="54"/>
    </row>
    <row r="2277" s="7" customFormat="1" ht="53" customHeight="1" spans="1:45">
      <c r="A2277" s="23" t="s">
        <v>139</v>
      </c>
      <c r="B2277" s="24" t="s">
        <v>4121</v>
      </c>
      <c r="C2277" s="25" t="s">
        <v>4467</v>
      </c>
      <c r="D2277" s="26" t="s">
        <v>4442</v>
      </c>
      <c r="E2277" s="27" t="s">
        <v>4468</v>
      </c>
      <c r="F2277" s="30" t="s">
        <v>396</v>
      </c>
      <c r="G2277" s="26" t="s">
        <v>2709</v>
      </c>
      <c r="H2277" s="26" t="s">
        <v>146</v>
      </c>
      <c r="I2277" s="26" t="s">
        <v>147</v>
      </c>
      <c r="J2277" s="41" t="s">
        <v>148</v>
      </c>
      <c r="K2277" s="41" t="s">
        <v>149</v>
      </c>
      <c r="L2277" s="42">
        <v>3</v>
      </c>
      <c r="M2277" s="43">
        <v>3</v>
      </c>
      <c r="N2277" s="43">
        <v>3</v>
      </c>
      <c r="O2277" s="43"/>
      <c r="P2277" s="43"/>
      <c r="Q2277" s="43"/>
      <c r="R2277" s="47"/>
      <c r="S2277" s="48"/>
      <c r="T2277" s="26"/>
      <c r="U2277" s="23"/>
      <c r="V2277" s="48" t="str">
        <f t="shared" si="35"/>
        <v/>
      </c>
      <c r="W2277" s="48"/>
      <c r="X2277" s="48"/>
      <c r="Y2277" s="48"/>
      <c r="Z2277" s="48"/>
      <c r="AA2277" s="48" t="s">
        <v>135</v>
      </c>
      <c r="AB2277" s="41" t="s">
        <v>116</v>
      </c>
      <c r="AC2277" s="41" t="s">
        <v>116</v>
      </c>
      <c r="AD2277" s="41" t="s">
        <v>116</v>
      </c>
      <c r="AE2277" s="48" t="s">
        <v>136</v>
      </c>
      <c r="AF2277" s="41" t="s">
        <v>136</v>
      </c>
      <c r="AG2277" s="26">
        <v>80</v>
      </c>
      <c r="AH2277" s="50">
        <v>176</v>
      </c>
      <c r="AI2277" s="50">
        <v>128</v>
      </c>
      <c r="AJ2277" s="50">
        <v>288</v>
      </c>
      <c r="AK2277" s="51" t="s">
        <v>4032</v>
      </c>
      <c r="AL2277" s="82" t="s">
        <v>4469</v>
      </c>
      <c r="AM2277" s="41"/>
      <c r="AP2277" s="54"/>
      <c r="AQ2277" s="54"/>
      <c r="AR2277" s="54"/>
      <c r="AS2277" s="54"/>
    </row>
    <row r="2278" s="7" customFormat="1" ht="53" customHeight="1" spans="1:45">
      <c r="A2278" s="23" t="s">
        <v>139</v>
      </c>
      <c r="B2278" s="24" t="s">
        <v>4121</v>
      </c>
      <c r="C2278" s="25" t="s">
        <v>4470</v>
      </c>
      <c r="D2278" s="26" t="s">
        <v>4442</v>
      </c>
      <c r="E2278" s="27" t="s">
        <v>4471</v>
      </c>
      <c r="F2278" s="30" t="s">
        <v>396</v>
      </c>
      <c r="G2278" s="26" t="s">
        <v>1989</v>
      </c>
      <c r="H2278" s="26" t="s">
        <v>146</v>
      </c>
      <c r="I2278" s="26" t="s">
        <v>147</v>
      </c>
      <c r="J2278" s="41" t="s">
        <v>148</v>
      </c>
      <c r="K2278" s="41" t="s">
        <v>149</v>
      </c>
      <c r="L2278" s="42">
        <v>2.4</v>
      </c>
      <c r="M2278" s="43">
        <v>2.4</v>
      </c>
      <c r="N2278" s="43">
        <v>2.4</v>
      </c>
      <c r="O2278" s="43"/>
      <c r="P2278" s="43"/>
      <c r="Q2278" s="43"/>
      <c r="R2278" s="47"/>
      <c r="S2278" s="48"/>
      <c r="T2278" s="26"/>
      <c r="U2278" s="23"/>
      <c r="V2278" s="48" t="str">
        <f t="shared" si="35"/>
        <v/>
      </c>
      <c r="W2278" s="48"/>
      <c r="X2278" s="48"/>
      <c r="Y2278" s="48"/>
      <c r="Z2278" s="48"/>
      <c r="AA2278" s="48" t="s">
        <v>135</v>
      </c>
      <c r="AB2278" s="41" t="s">
        <v>116</v>
      </c>
      <c r="AC2278" s="41" t="s">
        <v>136</v>
      </c>
      <c r="AD2278" s="41" t="s">
        <v>116</v>
      </c>
      <c r="AE2278" s="48" t="s">
        <v>136</v>
      </c>
      <c r="AF2278" s="41" t="s">
        <v>136</v>
      </c>
      <c r="AG2278" s="26">
        <v>33</v>
      </c>
      <c r="AH2278" s="50">
        <v>72.6</v>
      </c>
      <c r="AI2278" s="50">
        <v>52.8</v>
      </c>
      <c r="AJ2278" s="50">
        <v>118.8</v>
      </c>
      <c r="AK2278" s="51" t="s">
        <v>4032</v>
      </c>
      <c r="AL2278" s="82" t="s">
        <v>4457</v>
      </c>
      <c r="AM2278" s="41"/>
      <c r="AP2278" s="54"/>
      <c r="AQ2278" s="54"/>
      <c r="AR2278" s="54"/>
      <c r="AS2278" s="54"/>
    </row>
    <row r="2279" s="7" customFormat="1" ht="53" customHeight="1" spans="1:45">
      <c r="A2279" s="23" t="s">
        <v>139</v>
      </c>
      <c r="B2279" s="24" t="s">
        <v>4121</v>
      </c>
      <c r="C2279" s="25" t="s">
        <v>4472</v>
      </c>
      <c r="D2279" s="26" t="s">
        <v>4442</v>
      </c>
      <c r="E2279" s="27" t="s">
        <v>4448</v>
      </c>
      <c r="F2279" s="30" t="s">
        <v>396</v>
      </c>
      <c r="G2279" s="26" t="s">
        <v>413</v>
      </c>
      <c r="H2279" s="26" t="s">
        <v>146</v>
      </c>
      <c r="I2279" s="26" t="s">
        <v>147</v>
      </c>
      <c r="J2279" s="41" t="s">
        <v>148</v>
      </c>
      <c r="K2279" s="41" t="s">
        <v>149</v>
      </c>
      <c r="L2279" s="42">
        <v>6</v>
      </c>
      <c r="M2279" s="43">
        <v>6</v>
      </c>
      <c r="N2279" s="43">
        <v>6</v>
      </c>
      <c r="O2279" s="43"/>
      <c r="P2279" s="43"/>
      <c r="Q2279" s="43"/>
      <c r="R2279" s="47"/>
      <c r="S2279" s="48"/>
      <c r="T2279" s="26"/>
      <c r="U2279" s="23"/>
      <c r="V2279" s="48" t="str">
        <f t="shared" si="35"/>
        <v/>
      </c>
      <c r="W2279" s="48"/>
      <c r="X2279" s="48"/>
      <c r="Y2279" s="48"/>
      <c r="Z2279" s="48"/>
      <c r="AA2279" s="48" t="s">
        <v>135</v>
      </c>
      <c r="AB2279" s="41" t="s">
        <v>116</v>
      </c>
      <c r="AC2279" s="41" t="s">
        <v>136</v>
      </c>
      <c r="AD2279" s="41" t="s">
        <v>116</v>
      </c>
      <c r="AE2279" s="48" t="s">
        <v>136</v>
      </c>
      <c r="AF2279" s="41" t="s">
        <v>136</v>
      </c>
      <c r="AG2279" s="26">
        <v>20</v>
      </c>
      <c r="AH2279" s="50">
        <v>44</v>
      </c>
      <c r="AI2279" s="50">
        <v>32</v>
      </c>
      <c r="AJ2279" s="50">
        <v>72</v>
      </c>
      <c r="AK2279" s="51" t="s">
        <v>4032</v>
      </c>
      <c r="AL2279" s="82" t="s">
        <v>4473</v>
      </c>
      <c r="AM2279" s="41"/>
      <c r="AP2279" s="54"/>
      <c r="AQ2279" s="54"/>
      <c r="AR2279" s="54"/>
      <c r="AS2279" s="54"/>
    </row>
    <row r="2280" s="7" customFormat="1" ht="53" customHeight="1" spans="1:45">
      <c r="A2280" s="23" t="s">
        <v>139</v>
      </c>
      <c r="B2280" s="24" t="s">
        <v>4121</v>
      </c>
      <c r="C2280" s="25" t="s">
        <v>4474</v>
      </c>
      <c r="D2280" s="26" t="s">
        <v>4442</v>
      </c>
      <c r="E2280" s="27" t="s">
        <v>4475</v>
      </c>
      <c r="F2280" s="28" t="s">
        <v>1452</v>
      </c>
      <c r="G2280" s="26" t="s">
        <v>1455</v>
      </c>
      <c r="H2280" s="26" t="s">
        <v>146</v>
      </c>
      <c r="I2280" s="26" t="s">
        <v>147</v>
      </c>
      <c r="J2280" s="41" t="s">
        <v>148</v>
      </c>
      <c r="K2280" s="41" t="s">
        <v>149</v>
      </c>
      <c r="L2280" s="42">
        <v>3.6</v>
      </c>
      <c r="M2280" s="43">
        <v>3.6</v>
      </c>
      <c r="N2280" s="43">
        <v>3.6</v>
      </c>
      <c r="O2280" s="43"/>
      <c r="P2280" s="43"/>
      <c r="Q2280" s="43"/>
      <c r="R2280" s="47"/>
      <c r="S2280" s="48"/>
      <c r="T2280" s="26"/>
      <c r="U2280" s="23"/>
      <c r="V2280" s="48" t="str">
        <f t="shared" si="35"/>
        <v/>
      </c>
      <c r="W2280" s="48"/>
      <c r="X2280" s="48"/>
      <c r="Y2280" s="48"/>
      <c r="Z2280" s="48"/>
      <c r="AA2280" s="48" t="s">
        <v>135</v>
      </c>
      <c r="AB2280" s="41" t="s">
        <v>116</v>
      </c>
      <c r="AC2280" s="41" t="s">
        <v>136</v>
      </c>
      <c r="AD2280" s="41" t="s">
        <v>116</v>
      </c>
      <c r="AE2280" s="48" t="s">
        <v>136</v>
      </c>
      <c r="AF2280" s="41" t="s">
        <v>136</v>
      </c>
      <c r="AG2280" s="26">
        <v>6</v>
      </c>
      <c r="AH2280" s="50">
        <v>13.2</v>
      </c>
      <c r="AI2280" s="50">
        <v>9.6</v>
      </c>
      <c r="AJ2280" s="50">
        <v>21.6</v>
      </c>
      <c r="AK2280" s="51" t="s">
        <v>4032</v>
      </c>
      <c r="AL2280" s="82" t="s">
        <v>4476</v>
      </c>
      <c r="AM2280" s="41"/>
      <c r="AP2280" s="54"/>
      <c r="AQ2280" s="54"/>
      <c r="AR2280" s="54"/>
      <c r="AS2280" s="54"/>
    </row>
    <row r="2281" s="7" customFormat="1" ht="53" customHeight="1" spans="1:45">
      <c r="A2281" s="23" t="s">
        <v>139</v>
      </c>
      <c r="B2281" s="24" t="s">
        <v>4121</v>
      </c>
      <c r="C2281" s="25" t="s">
        <v>4477</v>
      </c>
      <c r="D2281" s="26" t="s">
        <v>4442</v>
      </c>
      <c r="E2281" s="27" t="s">
        <v>4466</v>
      </c>
      <c r="F2281" s="56" t="s">
        <v>387</v>
      </c>
      <c r="G2281" s="26" t="s">
        <v>388</v>
      </c>
      <c r="H2281" s="26" t="s">
        <v>146</v>
      </c>
      <c r="I2281" s="26" t="s">
        <v>147</v>
      </c>
      <c r="J2281" s="41" t="s">
        <v>148</v>
      </c>
      <c r="K2281" s="41" t="s">
        <v>149</v>
      </c>
      <c r="L2281" s="42">
        <v>15</v>
      </c>
      <c r="M2281" s="43">
        <v>15</v>
      </c>
      <c r="N2281" s="43">
        <v>15</v>
      </c>
      <c r="O2281" s="43"/>
      <c r="P2281" s="43"/>
      <c r="Q2281" s="43"/>
      <c r="R2281" s="47"/>
      <c r="S2281" s="48"/>
      <c r="T2281" s="26"/>
      <c r="U2281" s="23"/>
      <c r="V2281" s="48" t="str">
        <f t="shared" si="35"/>
        <v/>
      </c>
      <c r="W2281" s="48"/>
      <c r="X2281" s="48"/>
      <c r="Y2281" s="48"/>
      <c r="Z2281" s="48"/>
      <c r="AA2281" s="48" t="s">
        <v>135</v>
      </c>
      <c r="AB2281" s="41" t="s">
        <v>116</v>
      </c>
      <c r="AC2281" s="41" t="s">
        <v>116</v>
      </c>
      <c r="AD2281" s="41" t="s">
        <v>116</v>
      </c>
      <c r="AE2281" s="48" t="s">
        <v>136</v>
      </c>
      <c r="AF2281" s="41" t="s">
        <v>136</v>
      </c>
      <c r="AG2281" s="26">
        <v>66</v>
      </c>
      <c r="AH2281" s="50">
        <v>145.2</v>
      </c>
      <c r="AI2281" s="50">
        <v>105.6</v>
      </c>
      <c r="AJ2281" s="50">
        <v>237.6</v>
      </c>
      <c r="AK2281" s="51" t="s">
        <v>4032</v>
      </c>
      <c r="AL2281" s="82" t="s">
        <v>4478</v>
      </c>
      <c r="AM2281" s="41"/>
      <c r="AP2281" s="54"/>
      <c r="AQ2281" s="54"/>
      <c r="AR2281" s="54"/>
      <c r="AS2281" s="54"/>
    </row>
    <row r="2282" s="7" customFormat="1" ht="53" customHeight="1" spans="1:45">
      <c r="A2282" s="23" t="s">
        <v>139</v>
      </c>
      <c r="B2282" s="24" t="s">
        <v>4121</v>
      </c>
      <c r="C2282" s="25" t="s">
        <v>4479</v>
      </c>
      <c r="D2282" s="26" t="s">
        <v>4442</v>
      </c>
      <c r="E2282" s="27" t="s">
        <v>4480</v>
      </c>
      <c r="F2282" s="56" t="s">
        <v>387</v>
      </c>
      <c r="G2282" s="26" t="s">
        <v>1479</v>
      </c>
      <c r="H2282" s="26" t="s">
        <v>146</v>
      </c>
      <c r="I2282" s="26" t="s">
        <v>147</v>
      </c>
      <c r="J2282" s="41" t="s">
        <v>148</v>
      </c>
      <c r="K2282" s="41" t="s">
        <v>149</v>
      </c>
      <c r="L2282" s="42">
        <v>45</v>
      </c>
      <c r="M2282" s="43">
        <v>45</v>
      </c>
      <c r="N2282" s="43">
        <v>45</v>
      </c>
      <c r="O2282" s="43"/>
      <c r="P2282" s="43"/>
      <c r="Q2282" s="43"/>
      <c r="R2282" s="47"/>
      <c r="S2282" s="48"/>
      <c r="T2282" s="26"/>
      <c r="U2282" s="23"/>
      <c r="V2282" s="48" t="str">
        <f t="shared" si="35"/>
        <v/>
      </c>
      <c r="W2282" s="48"/>
      <c r="X2282" s="48"/>
      <c r="Y2282" s="48"/>
      <c r="Z2282" s="48"/>
      <c r="AA2282" s="48" t="s">
        <v>135</v>
      </c>
      <c r="AB2282" s="41" t="s">
        <v>116</v>
      </c>
      <c r="AC2282" s="41" t="s">
        <v>116</v>
      </c>
      <c r="AD2282" s="41" t="s">
        <v>116</v>
      </c>
      <c r="AE2282" s="48" t="s">
        <v>136</v>
      </c>
      <c r="AF2282" s="41" t="s">
        <v>136</v>
      </c>
      <c r="AG2282" s="26">
        <v>30</v>
      </c>
      <c r="AH2282" s="50">
        <v>66</v>
      </c>
      <c r="AI2282" s="50">
        <v>48</v>
      </c>
      <c r="AJ2282" s="50">
        <v>108</v>
      </c>
      <c r="AK2282" s="51" t="s">
        <v>4032</v>
      </c>
      <c r="AL2282" s="82" t="s">
        <v>4452</v>
      </c>
      <c r="AM2282" s="41"/>
      <c r="AP2282" s="54"/>
      <c r="AQ2282" s="54"/>
      <c r="AR2282" s="54"/>
      <c r="AS2282" s="54"/>
    </row>
    <row r="2283" s="7" customFormat="1" ht="53" customHeight="1" spans="1:45">
      <c r="A2283" s="23" t="s">
        <v>139</v>
      </c>
      <c r="B2283" s="24" t="s">
        <v>4121</v>
      </c>
      <c r="C2283" s="25" t="s">
        <v>4481</v>
      </c>
      <c r="D2283" s="26" t="s">
        <v>4442</v>
      </c>
      <c r="E2283" s="27" t="s">
        <v>4482</v>
      </c>
      <c r="F2283" s="28" t="s">
        <v>377</v>
      </c>
      <c r="G2283" s="26" t="s">
        <v>2099</v>
      </c>
      <c r="H2283" s="26" t="s">
        <v>146</v>
      </c>
      <c r="I2283" s="26" t="s">
        <v>147</v>
      </c>
      <c r="J2283" s="41" t="s">
        <v>148</v>
      </c>
      <c r="K2283" s="41" t="s">
        <v>149</v>
      </c>
      <c r="L2283" s="42">
        <v>645</v>
      </c>
      <c r="M2283" s="43">
        <v>645</v>
      </c>
      <c r="N2283" s="43">
        <v>645</v>
      </c>
      <c r="O2283" s="43"/>
      <c r="P2283" s="43"/>
      <c r="Q2283" s="43"/>
      <c r="R2283" s="47"/>
      <c r="S2283" s="48"/>
      <c r="T2283" s="26"/>
      <c r="U2283" s="23"/>
      <c r="V2283" s="48" t="str">
        <f t="shared" si="35"/>
        <v/>
      </c>
      <c r="W2283" s="48"/>
      <c r="X2283" s="48"/>
      <c r="Y2283" s="48"/>
      <c r="Z2283" s="48"/>
      <c r="AA2283" s="48" t="s">
        <v>135</v>
      </c>
      <c r="AB2283" s="41" t="s">
        <v>116</v>
      </c>
      <c r="AC2283" s="41" t="s">
        <v>136</v>
      </c>
      <c r="AD2283" s="41" t="s">
        <v>116</v>
      </c>
      <c r="AE2283" s="48" t="s">
        <v>136</v>
      </c>
      <c r="AF2283" s="41" t="s">
        <v>136</v>
      </c>
      <c r="AG2283" s="26">
        <v>20</v>
      </c>
      <c r="AH2283" s="50">
        <v>44</v>
      </c>
      <c r="AI2283" s="50">
        <v>32</v>
      </c>
      <c r="AJ2283" s="50">
        <v>72</v>
      </c>
      <c r="AK2283" s="51" t="s">
        <v>4032</v>
      </c>
      <c r="AL2283" s="82" t="s">
        <v>4473</v>
      </c>
      <c r="AM2283" s="41"/>
      <c r="AP2283" s="54"/>
      <c r="AQ2283" s="54"/>
      <c r="AR2283" s="54"/>
      <c r="AS2283" s="54"/>
    </row>
    <row r="2284" s="7" customFormat="1" ht="53" customHeight="1" spans="1:45">
      <c r="A2284" s="23" t="s">
        <v>139</v>
      </c>
      <c r="B2284" s="24" t="s">
        <v>4121</v>
      </c>
      <c r="C2284" s="25" t="s">
        <v>4483</v>
      </c>
      <c r="D2284" s="26" t="s">
        <v>4442</v>
      </c>
      <c r="E2284" s="27" t="s">
        <v>4484</v>
      </c>
      <c r="F2284" s="28" t="s">
        <v>456</v>
      </c>
      <c r="G2284" s="26" t="s">
        <v>474</v>
      </c>
      <c r="H2284" s="26" t="s">
        <v>146</v>
      </c>
      <c r="I2284" s="26" t="s">
        <v>147</v>
      </c>
      <c r="J2284" s="41" t="s">
        <v>148</v>
      </c>
      <c r="K2284" s="41" t="s">
        <v>149</v>
      </c>
      <c r="L2284" s="42">
        <v>24</v>
      </c>
      <c r="M2284" s="43">
        <v>24</v>
      </c>
      <c r="N2284" s="43">
        <v>24</v>
      </c>
      <c r="O2284" s="43"/>
      <c r="P2284" s="43"/>
      <c r="Q2284" s="43"/>
      <c r="R2284" s="47"/>
      <c r="S2284" s="48"/>
      <c r="T2284" s="26"/>
      <c r="U2284" s="23"/>
      <c r="V2284" s="48" t="str">
        <f t="shared" si="35"/>
        <v/>
      </c>
      <c r="W2284" s="48"/>
      <c r="X2284" s="48"/>
      <c r="Y2284" s="48"/>
      <c r="Z2284" s="48"/>
      <c r="AA2284" s="48" t="s">
        <v>135</v>
      </c>
      <c r="AB2284" s="41" t="s">
        <v>116</v>
      </c>
      <c r="AC2284" s="41" t="s">
        <v>136</v>
      </c>
      <c r="AD2284" s="41" t="s">
        <v>116</v>
      </c>
      <c r="AE2284" s="48" t="s">
        <v>136</v>
      </c>
      <c r="AF2284" s="41" t="s">
        <v>136</v>
      </c>
      <c r="AG2284" s="26">
        <v>24</v>
      </c>
      <c r="AH2284" s="50">
        <v>52.8</v>
      </c>
      <c r="AI2284" s="50">
        <v>38.4</v>
      </c>
      <c r="AJ2284" s="50">
        <v>86.4</v>
      </c>
      <c r="AK2284" s="51" t="s">
        <v>4032</v>
      </c>
      <c r="AL2284" s="82" t="s">
        <v>4485</v>
      </c>
      <c r="AM2284" s="41"/>
      <c r="AP2284" s="54"/>
      <c r="AQ2284" s="54"/>
      <c r="AR2284" s="54"/>
      <c r="AS2284" s="54"/>
    </row>
    <row r="2285" s="7" customFormat="1" ht="53" customHeight="1" spans="1:45">
      <c r="A2285" s="23" t="s">
        <v>139</v>
      </c>
      <c r="B2285" s="24" t="s">
        <v>4121</v>
      </c>
      <c r="C2285" s="25" t="s">
        <v>4486</v>
      </c>
      <c r="D2285" s="26" t="s">
        <v>4442</v>
      </c>
      <c r="E2285" s="52" t="s">
        <v>4487</v>
      </c>
      <c r="F2285" s="28" t="s">
        <v>219</v>
      </c>
      <c r="G2285" s="26" t="s">
        <v>566</v>
      </c>
      <c r="H2285" s="26" t="s">
        <v>146</v>
      </c>
      <c r="I2285" s="26" t="s">
        <v>147</v>
      </c>
      <c r="J2285" s="41" t="s">
        <v>148</v>
      </c>
      <c r="K2285" s="41" t="s">
        <v>149</v>
      </c>
      <c r="L2285" s="42">
        <v>3.6</v>
      </c>
      <c r="M2285" s="43">
        <v>3.6</v>
      </c>
      <c r="N2285" s="43">
        <v>3.6</v>
      </c>
      <c r="O2285" s="43"/>
      <c r="P2285" s="43"/>
      <c r="Q2285" s="43"/>
      <c r="R2285" s="47"/>
      <c r="S2285" s="48"/>
      <c r="T2285" s="26"/>
      <c r="U2285" s="23"/>
      <c r="V2285" s="48" t="str">
        <f t="shared" si="35"/>
        <v/>
      </c>
      <c r="W2285" s="48"/>
      <c r="X2285" s="48"/>
      <c r="Y2285" s="48"/>
      <c r="Z2285" s="48"/>
      <c r="AA2285" s="48" t="s">
        <v>135</v>
      </c>
      <c r="AB2285" s="41" t="s">
        <v>116</v>
      </c>
      <c r="AC2285" s="41" t="s">
        <v>136</v>
      </c>
      <c r="AD2285" s="41" t="s">
        <v>116</v>
      </c>
      <c r="AE2285" s="48" t="s">
        <v>136</v>
      </c>
      <c r="AF2285" s="41" t="s">
        <v>136</v>
      </c>
      <c r="AG2285" s="26">
        <v>4</v>
      </c>
      <c r="AH2285" s="50">
        <v>8.8</v>
      </c>
      <c r="AI2285" s="50">
        <v>6.4</v>
      </c>
      <c r="AJ2285" s="50">
        <v>14.4</v>
      </c>
      <c r="AK2285" s="51" t="s">
        <v>4032</v>
      </c>
      <c r="AL2285" s="82" t="s">
        <v>4488</v>
      </c>
      <c r="AM2285" s="41"/>
      <c r="AP2285" s="54"/>
      <c r="AQ2285" s="54"/>
      <c r="AR2285" s="54"/>
      <c r="AS2285" s="54"/>
    </row>
    <row r="2286" s="7" customFormat="1" ht="53" customHeight="1" spans="1:45">
      <c r="A2286" s="23" t="s">
        <v>139</v>
      </c>
      <c r="B2286" s="24" t="s">
        <v>4121</v>
      </c>
      <c r="C2286" s="25" t="s">
        <v>4489</v>
      </c>
      <c r="D2286" s="26" t="s">
        <v>4442</v>
      </c>
      <c r="E2286" s="27" t="s">
        <v>4490</v>
      </c>
      <c r="F2286" s="28" t="s">
        <v>219</v>
      </c>
      <c r="G2286" s="26" t="s">
        <v>573</v>
      </c>
      <c r="H2286" s="26" t="s">
        <v>146</v>
      </c>
      <c r="I2286" s="26" t="s">
        <v>147</v>
      </c>
      <c r="J2286" s="41" t="s">
        <v>148</v>
      </c>
      <c r="K2286" s="41" t="s">
        <v>149</v>
      </c>
      <c r="L2286" s="42">
        <v>1.8</v>
      </c>
      <c r="M2286" s="43">
        <v>1.8</v>
      </c>
      <c r="N2286" s="43">
        <v>1.8</v>
      </c>
      <c r="O2286" s="43"/>
      <c r="P2286" s="43"/>
      <c r="Q2286" s="43"/>
      <c r="R2286" s="47"/>
      <c r="S2286" s="48"/>
      <c r="T2286" s="26"/>
      <c r="U2286" s="23"/>
      <c r="V2286" s="48" t="str">
        <f t="shared" si="35"/>
        <v/>
      </c>
      <c r="W2286" s="48"/>
      <c r="X2286" s="48"/>
      <c r="Y2286" s="48"/>
      <c r="Z2286" s="48"/>
      <c r="AA2286" s="48" t="s">
        <v>135</v>
      </c>
      <c r="AB2286" s="41" t="s">
        <v>116</v>
      </c>
      <c r="AC2286" s="41" t="s">
        <v>116</v>
      </c>
      <c r="AD2286" s="41" t="s">
        <v>116</v>
      </c>
      <c r="AE2286" s="48" t="s">
        <v>136</v>
      </c>
      <c r="AF2286" s="41" t="s">
        <v>136</v>
      </c>
      <c r="AG2286" s="26">
        <v>2</v>
      </c>
      <c r="AH2286" s="50">
        <v>4.4</v>
      </c>
      <c r="AI2286" s="50">
        <v>3.2</v>
      </c>
      <c r="AJ2286" s="50">
        <v>7.2</v>
      </c>
      <c r="AK2286" s="51" t="s">
        <v>4032</v>
      </c>
      <c r="AL2286" s="82" t="s">
        <v>4491</v>
      </c>
      <c r="AM2286" s="41"/>
      <c r="AP2286" s="54"/>
      <c r="AQ2286" s="54"/>
      <c r="AR2286" s="54"/>
      <c r="AS2286" s="54"/>
    </row>
    <row r="2287" s="7" customFormat="1" ht="53" customHeight="1" spans="1:45">
      <c r="A2287" s="23" t="s">
        <v>139</v>
      </c>
      <c r="B2287" s="24" t="s">
        <v>4121</v>
      </c>
      <c r="C2287" s="25" t="s">
        <v>4492</v>
      </c>
      <c r="D2287" s="26" t="s">
        <v>4442</v>
      </c>
      <c r="E2287" s="27" t="s">
        <v>4493</v>
      </c>
      <c r="F2287" s="28" t="s">
        <v>1849</v>
      </c>
      <c r="G2287" s="26" t="s">
        <v>4313</v>
      </c>
      <c r="H2287" s="26" t="s">
        <v>146</v>
      </c>
      <c r="I2287" s="26" t="s">
        <v>147</v>
      </c>
      <c r="J2287" s="41" t="s">
        <v>148</v>
      </c>
      <c r="K2287" s="41" t="s">
        <v>149</v>
      </c>
      <c r="L2287" s="42">
        <v>1.2</v>
      </c>
      <c r="M2287" s="43">
        <v>1.2</v>
      </c>
      <c r="N2287" s="43">
        <v>1.2</v>
      </c>
      <c r="O2287" s="43"/>
      <c r="P2287" s="43"/>
      <c r="Q2287" s="43"/>
      <c r="R2287" s="47"/>
      <c r="S2287" s="48"/>
      <c r="T2287" s="26"/>
      <c r="U2287" s="23"/>
      <c r="V2287" s="48" t="str">
        <f t="shared" si="35"/>
        <v/>
      </c>
      <c r="W2287" s="48"/>
      <c r="X2287" s="48"/>
      <c r="Y2287" s="48"/>
      <c r="Z2287" s="48"/>
      <c r="AA2287" s="48" t="s">
        <v>135</v>
      </c>
      <c r="AB2287" s="41" t="s">
        <v>116</v>
      </c>
      <c r="AC2287" s="41" t="s">
        <v>136</v>
      </c>
      <c r="AD2287" s="41" t="s">
        <v>116</v>
      </c>
      <c r="AE2287" s="48" t="s">
        <v>136</v>
      </c>
      <c r="AF2287" s="41" t="s">
        <v>136</v>
      </c>
      <c r="AG2287" s="26">
        <v>2</v>
      </c>
      <c r="AH2287" s="50">
        <v>4.4</v>
      </c>
      <c r="AI2287" s="50">
        <v>3.2</v>
      </c>
      <c r="AJ2287" s="50">
        <v>7.2</v>
      </c>
      <c r="AK2287" s="51" t="s">
        <v>4032</v>
      </c>
      <c r="AL2287" s="82" t="s">
        <v>4491</v>
      </c>
      <c r="AM2287" s="41"/>
      <c r="AP2287" s="54"/>
      <c r="AQ2287" s="54"/>
      <c r="AR2287" s="54"/>
      <c r="AS2287" s="54"/>
    </row>
    <row r="2288" s="7" customFormat="1" ht="53" customHeight="1" spans="1:45">
      <c r="A2288" s="23" t="s">
        <v>139</v>
      </c>
      <c r="B2288" s="24" t="s">
        <v>4121</v>
      </c>
      <c r="C2288" s="25" t="s">
        <v>4494</v>
      </c>
      <c r="D2288" s="26" t="s">
        <v>4442</v>
      </c>
      <c r="E2288" s="27" t="s">
        <v>4484</v>
      </c>
      <c r="F2288" s="28" t="s">
        <v>1849</v>
      </c>
      <c r="G2288" s="26" t="s">
        <v>4495</v>
      </c>
      <c r="H2288" s="26" t="s">
        <v>146</v>
      </c>
      <c r="I2288" s="26" t="s">
        <v>147</v>
      </c>
      <c r="J2288" s="41" t="s">
        <v>148</v>
      </c>
      <c r="K2288" s="41" t="s">
        <v>149</v>
      </c>
      <c r="L2288" s="42">
        <v>10.8</v>
      </c>
      <c r="M2288" s="43">
        <v>10.8</v>
      </c>
      <c r="N2288" s="43">
        <v>10.8</v>
      </c>
      <c r="O2288" s="43"/>
      <c r="P2288" s="43"/>
      <c r="Q2288" s="43"/>
      <c r="R2288" s="47"/>
      <c r="S2288" s="48"/>
      <c r="T2288" s="26"/>
      <c r="U2288" s="23"/>
      <c r="V2288" s="48" t="str">
        <f t="shared" si="35"/>
        <v/>
      </c>
      <c r="W2288" s="48"/>
      <c r="X2288" s="48"/>
      <c r="Y2288" s="48"/>
      <c r="Z2288" s="48"/>
      <c r="AA2288" s="48" t="s">
        <v>135</v>
      </c>
      <c r="AB2288" s="41" t="s">
        <v>116</v>
      </c>
      <c r="AC2288" s="41" t="s">
        <v>136</v>
      </c>
      <c r="AD2288" s="41" t="s">
        <v>116</v>
      </c>
      <c r="AE2288" s="48" t="s">
        <v>136</v>
      </c>
      <c r="AF2288" s="41" t="s">
        <v>136</v>
      </c>
      <c r="AG2288" s="26">
        <v>3</v>
      </c>
      <c r="AH2288" s="50">
        <v>6.6</v>
      </c>
      <c r="AI2288" s="50">
        <v>4.8</v>
      </c>
      <c r="AJ2288" s="50">
        <v>10.8</v>
      </c>
      <c r="AK2288" s="51" t="s">
        <v>4032</v>
      </c>
      <c r="AL2288" s="82" t="s">
        <v>4496</v>
      </c>
      <c r="AM2288" s="41"/>
      <c r="AP2288" s="54"/>
      <c r="AQ2288" s="54"/>
      <c r="AR2288" s="54"/>
      <c r="AS2288" s="54"/>
    </row>
    <row r="2289" s="7" customFormat="1" ht="53" customHeight="1" spans="1:45">
      <c r="A2289" s="23" t="s">
        <v>139</v>
      </c>
      <c r="B2289" s="24" t="s">
        <v>4121</v>
      </c>
      <c r="C2289" s="25" t="s">
        <v>4497</v>
      </c>
      <c r="D2289" s="26" t="s">
        <v>4442</v>
      </c>
      <c r="E2289" s="27" t="s">
        <v>4493</v>
      </c>
      <c r="F2289" s="28" t="s">
        <v>1849</v>
      </c>
      <c r="G2289" s="26" t="s">
        <v>187</v>
      </c>
      <c r="H2289" s="26" t="s">
        <v>146</v>
      </c>
      <c r="I2289" s="26" t="s">
        <v>147</v>
      </c>
      <c r="J2289" s="41" t="s">
        <v>148</v>
      </c>
      <c r="K2289" s="41" t="s">
        <v>149</v>
      </c>
      <c r="L2289" s="42">
        <v>1.5</v>
      </c>
      <c r="M2289" s="43">
        <v>1.5</v>
      </c>
      <c r="N2289" s="43">
        <v>1.5</v>
      </c>
      <c r="O2289" s="43"/>
      <c r="P2289" s="43"/>
      <c r="Q2289" s="43"/>
      <c r="R2289" s="47"/>
      <c r="S2289" s="48"/>
      <c r="T2289" s="26"/>
      <c r="U2289" s="23"/>
      <c r="V2289" s="48" t="str">
        <f t="shared" si="35"/>
        <v/>
      </c>
      <c r="W2289" s="48"/>
      <c r="X2289" s="48"/>
      <c r="Y2289" s="48"/>
      <c r="Z2289" s="48"/>
      <c r="AA2289" s="48" t="s">
        <v>135</v>
      </c>
      <c r="AB2289" s="41" t="s">
        <v>116</v>
      </c>
      <c r="AC2289" s="41" t="s">
        <v>116</v>
      </c>
      <c r="AD2289" s="41" t="s">
        <v>116</v>
      </c>
      <c r="AE2289" s="48" t="s">
        <v>136</v>
      </c>
      <c r="AF2289" s="41" t="s">
        <v>136</v>
      </c>
      <c r="AG2289" s="26">
        <v>4</v>
      </c>
      <c r="AH2289" s="50">
        <v>8.8</v>
      </c>
      <c r="AI2289" s="50">
        <v>6.4</v>
      </c>
      <c r="AJ2289" s="50">
        <v>14.4</v>
      </c>
      <c r="AK2289" s="51" t="s">
        <v>4032</v>
      </c>
      <c r="AL2289" s="82" t="s">
        <v>4488</v>
      </c>
      <c r="AM2289" s="41"/>
      <c r="AP2289" s="54"/>
      <c r="AQ2289" s="54"/>
      <c r="AR2289" s="54"/>
      <c r="AS2289" s="54"/>
    </row>
    <row r="2290" s="7" customFormat="1" ht="53" customHeight="1" spans="1:45">
      <c r="A2290" s="23" t="s">
        <v>139</v>
      </c>
      <c r="B2290" s="24" t="s">
        <v>4121</v>
      </c>
      <c r="C2290" s="25" t="s">
        <v>4498</v>
      </c>
      <c r="D2290" s="26" t="s">
        <v>4442</v>
      </c>
      <c r="E2290" s="27" t="s">
        <v>4490</v>
      </c>
      <c r="F2290" s="28" t="s">
        <v>1849</v>
      </c>
      <c r="G2290" s="26" t="s">
        <v>4499</v>
      </c>
      <c r="H2290" s="26" t="s">
        <v>146</v>
      </c>
      <c r="I2290" s="26" t="s">
        <v>147</v>
      </c>
      <c r="J2290" s="41" t="s">
        <v>148</v>
      </c>
      <c r="K2290" s="41" t="s">
        <v>149</v>
      </c>
      <c r="L2290" s="42">
        <v>3.3</v>
      </c>
      <c r="M2290" s="43">
        <v>3.3</v>
      </c>
      <c r="N2290" s="43">
        <v>3.3</v>
      </c>
      <c r="O2290" s="43"/>
      <c r="P2290" s="43"/>
      <c r="Q2290" s="43"/>
      <c r="R2290" s="47"/>
      <c r="S2290" s="48"/>
      <c r="T2290" s="26"/>
      <c r="U2290" s="23"/>
      <c r="V2290" s="48" t="str">
        <f t="shared" si="35"/>
        <v/>
      </c>
      <c r="W2290" s="48"/>
      <c r="X2290" s="48"/>
      <c r="Y2290" s="48"/>
      <c r="Z2290" s="48"/>
      <c r="AA2290" s="48" t="s">
        <v>135</v>
      </c>
      <c r="AB2290" s="41" t="s">
        <v>116</v>
      </c>
      <c r="AC2290" s="41" t="s">
        <v>136</v>
      </c>
      <c r="AD2290" s="41" t="s">
        <v>116</v>
      </c>
      <c r="AE2290" s="48" t="s">
        <v>136</v>
      </c>
      <c r="AF2290" s="41" t="s">
        <v>136</v>
      </c>
      <c r="AG2290" s="26">
        <v>6</v>
      </c>
      <c r="AH2290" s="50">
        <v>13.2</v>
      </c>
      <c r="AI2290" s="50">
        <v>9.6</v>
      </c>
      <c r="AJ2290" s="50">
        <v>21.6</v>
      </c>
      <c r="AK2290" s="51" t="s">
        <v>4032</v>
      </c>
      <c r="AL2290" s="82" t="s">
        <v>4476</v>
      </c>
      <c r="AM2290" s="41"/>
      <c r="AP2290" s="54"/>
      <c r="AQ2290" s="54"/>
      <c r="AR2290" s="54"/>
      <c r="AS2290" s="54"/>
    </row>
    <row r="2291" s="7" customFormat="1" ht="53" customHeight="1" spans="1:45">
      <c r="A2291" s="23" t="s">
        <v>139</v>
      </c>
      <c r="B2291" s="24" t="s">
        <v>4121</v>
      </c>
      <c r="C2291" s="25" t="s">
        <v>4500</v>
      </c>
      <c r="D2291" s="26" t="s">
        <v>4442</v>
      </c>
      <c r="E2291" s="27" t="s">
        <v>4490</v>
      </c>
      <c r="F2291" s="28" t="s">
        <v>1849</v>
      </c>
      <c r="G2291" s="26" t="s">
        <v>755</v>
      </c>
      <c r="H2291" s="26" t="s">
        <v>146</v>
      </c>
      <c r="I2291" s="26" t="s">
        <v>147</v>
      </c>
      <c r="J2291" s="41" t="s">
        <v>148</v>
      </c>
      <c r="K2291" s="41" t="s">
        <v>149</v>
      </c>
      <c r="L2291" s="42">
        <v>1.2</v>
      </c>
      <c r="M2291" s="43">
        <v>1.2</v>
      </c>
      <c r="N2291" s="43">
        <v>1.2</v>
      </c>
      <c r="O2291" s="43"/>
      <c r="P2291" s="43"/>
      <c r="Q2291" s="43"/>
      <c r="R2291" s="47"/>
      <c r="S2291" s="48"/>
      <c r="T2291" s="26"/>
      <c r="U2291" s="23"/>
      <c r="V2291" s="48" t="str">
        <f t="shared" si="35"/>
        <v/>
      </c>
      <c r="W2291" s="48"/>
      <c r="X2291" s="48"/>
      <c r="Y2291" s="48"/>
      <c r="Z2291" s="48"/>
      <c r="AA2291" s="48" t="s">
        <v>135</v>
      </c>
      <c r="AB2291" s="41" t="s">
        <v>116</v>
      </c>
      <c r="AC2291" s="41" t="s">
        <v>116</v>
      </c>
      <c r="AD2291" s="41" t="s">
        <v>116</v>
      </c>
      <c r="AE2291" s="48" t="s">
        <v>136</v>
      </c>
      <c r="AF2291" s="41" t="s">
        <v>136</v>
      </c>
      <c r="AG2291" s="26">
        <v>2</v>
      </c>
      <c r="AH2291" s="50">
        <v>4.4</v>
      </c>
      <c r="AI2291" s="50">
        <v>3.2</v>
      </c>
      <c r="AJ2291" s="50">
        <v>7.2</v>
      </c>
      <c r="AK2291" s="51" t="s">
        <v>4032</v>
      </c>
      <c r="AL2291" s="82" t="s">
        <v>4491</v>
      </c>
      <c r="AM2291" s="41"/>
      <c r="AP2291" s="54"/>
      <c r="AQ2291" s="54"/>
      <c r="AR2291" s="54"/>
      <c r="AS2291" s="54"/>
    </row>
    <row r="2292" s="7" customFormat="1" ht="53" customHeight="1" spans="1:45">
      <c r="A2292" s="23" t="s">
        <v>139</v>
      </c>
      <c r="B2292" s="24" t="s">
        <v>4121</v>
      </c>
      <c r="C2292" s="25" t="s">
        <v>4501</v>
      </c>
      <c r="D2292" s="26" t="s">
        <v>4442</v>
      </c>
      <c r="E2292" s="27" t="s">
        <v>4490</v>
      </c>
      <c r="F2292" s="28" t="s">
        <v>1849</v>
      </c>
      <c r="G2292" s="26" t="s">
        <v>4502</v>
      </c>
      <c r="H2292" s="26" t="s">
        <v>146</v>
      </c>
      <c r="I2292" s="26" t="s">
        <v>147</v>
      </c>
      <c r="J2292" s="41" t="s">
        <v>148</v>
      </c>
      <c r="K2292" s="41" t="s">
        <v>149</v>
      </c>
      <c r="L2292" s="42">
        <v>3.3</v>
      </c>
      <c r="M2292" s="43">
        <v>3.3</v>
      </c>
      <c r="N2292" s="43">
        <v>3.3</v>
      </c>
      <c r="O2292" s="43"/>
      <c r="P2292" s="43"/>
      <c r="Q2292" s="43"/>
      <c r="R2292" s="47"/>
      <c r="S2292" s="48"/>
      <c r="T2292" s="26"/>
      <c r="U2292" s="23"/>
      <c r="V2292" s="48" t="str">
        <f t="shared" si="35"/>
        <v/>
      </c>
      <c r="W2292" s="48"/>
      <c r="X2292" s="48"/>
      <c r="Y2292" s="48"/>
      <c r="Z2292" s="48"/>
      <c r="AA2292" s="48" t="s">
        <v>135</v>
      </c>
      <c r="AB2292" s="41" t="s">
        <v>116</v>
      </c>
      <c r="AC2292" s="41" t="s">
        <v>136</v>
      </c>
      <c r="AD2292" s="41" t="s">
        <v>116</v>
      </c>
      <c r="AE2292" s="48" t="s">
        <v>136</v>
      </c>
      <c r="AF2292" s="41" t="s">
        <v>136</v>
      </c>
      <c r="AG2292" s="26">
        <v>8</v>
      </c>
      <c r="AH2292" s="50">
        <v>17.6</v>
      </c>
      <c r="AI2292" s="50">
        <v>12.8</v>
      </c>
      <c r="AJ2292" s="50">
        <v>28.8</v>
      </c>
      <c r="AK2292" s="51" t="s">
        <v>4032</v>
      </c>
      <c r="AL2292" s="82" t="s">
        <v>4503</v>
      </c>
      <c r="AM2292" s="41"/>
      <c r="AP2292" s="54"/>
      <c r="AQ2292" s="54"/>
      <c r="AR2292" s="54"/>
      <c r="AS2292" s="54"/>
    </row>
    <row r="2293" s="7" customFormat="1" ht="53" customHeight="1" spans="1:45">
      <c r="A2293" s="23" t="s">
        <v>139</v>
      </c>
      <c r="B2293" s="24" t="s">
        <v>4121</v>
      </c>
      <c r="C2293" s="25" t="s">
        <v>4504</v>
      </c>
      <c r="D2293" s="26" t="s">
        <v>4442</v>
      </c>
      <c r="E2293" s="27" t="s">
        <v>4490</v>
      </c>
      <c r="F2293" s="28" t="s">
        <v>1849</v>
      </c>
      <c r="G2293" s="26" t="s">
        <v>4315</v>
      </c>
      <c r="H2293" s="26" t="s">
        <v>146</v>
      </c>
      <c r="I2293" s="26" t="s">
        <v>147</v>
      </c>
      <c r="J2293" s="41" t="s">
        <v>148</v>
      </c>
      <c r="K2293" s="41" t="s">
        <v>149</v>
      </c>
      <c r="L2293" s="42">
        <v>1.5</v>
      </c>
      <c r="M2293" s="43">
        <v>1.5</v>
      </c>
      <c r="N2293" s="43">
        <v>1.5</v>
      </c>
      <c r="O2293" s="43"/>
      <c r="P2293" s="43"/>
      <c r="Q2293" s="43"/>
      <c r="R2293" s="47"/>
      <c r="S2293" s="48"/>
      <c r="T2293" s="26"/>
      <c r="U2293" s="23"/>
      <c r="V2293" s="48" t="str">
        <f t="shared" si="35"/>
        <v/>
      </c>
      <c r="W2293" s="48"/>
      <c r="X2293" s="48"/>
      <c r="Y2293" s="48"/>
      <c r="Z2293" s="48"/>
      <c r="AA2293" s="48" t="s">
        <v>135</v>
      </c>
      <c r="AB2293" s="41" t="s">
        <v>116</v>
      </c>
      <c r="AC2293" s="41" t="s">
        <v>136</v>
      </c>
      <c r="AD2293" s="41" t="s">
        <v>116</v>
      </c>
      <c r="AE2293" s="48" t="s">
        <v>136</v>
      </c>
      <c r="AF2293" s="41" t="s">
        <v>136</v>
      </c>
      <c r="AG2293" s="26">
        <v>2</v>
      </c>
      <c r="AH2293" s="50">
        <v>4.4</v>
      </c>
      <c r="AI2293" s="50">
        <v>3.2</v>
      </c>
      <c r="AJ2293" s="50">
        <v>7.2</v>
      </c>
      <c r="AK2293" s="51" t="s">
        <v>4032</v>
      </c>
      <c r="AL2293" s="82" t="s">
        <v>4491</v>
      </c>
      <c r="AM2293" s="41"/>
      <c r="AP2293" s="54"/>
      <c r="AQ2293" s="54"/>
      <c r="AR2293" s="54"/>
      <c r="AS2293" s="54"/>
    </row>
    <row r="2294" s="7" customFormat="1" ht="53" customHeight="1" spans="1:45">
      <c r="A2294" s="23" t="s">
        <v>139</v>
      </c>
      <c r="B2294" s="24" t="s">
        <v>4121</v>
      </c>
      <c r="C2294" s="25" t="s">
        <v>4505</v>
      </c>
      <c r="D2294" s="26" t="s">
        <v>4442</v>
      </c>
      <c r="E2294" s="27" t="s">
        <v>4490</v>
      </c>
      <c r="F2294" s="28" t="s">
        <v>1849</v>
      </c>
      <c r="G2294" s="26" t="s">
        <v>4317</v>
      </c>
      <c r="H2294" s="26" t="s">
        <v>146</v>
      </c>
      <c r="I2294" s="26" t="s">
        <v>147</v>
      </c>
      <c r="J2294" s="41" t="s">
        <v>148</v>
      </c>
      <c r="K2294" s="41" t="s">
        <v>149</v>
      </c>
      <c r="L2294" s="42">
        <v>1.5</v>
      </c>
      <c r="M2294" s="43">
        <v>1.5</v>
      </c>
      <c r="N2294" s="43">
        <v>1.5</v>
      </c>
      <c r="O2294" s="43"/>
      <c r="P2294" s="43"/>
      <c r="Q2294" s="43"/>
      <c r="R2294" s="47"/>
      <c r="S2294" s="48"/>
      <c r="T2294" s="26"/>
      <c r="U2294" s="23"/>
      <c r="V2294" s="48" t="str">
        <f t="shared" si="35"/>
        <v/>
      </c>
      <c r="W2294" s="48"/>
      <c r="X2294" s="48"/>
      <c r="Y2294" s="48"/>
      <c r="Z2294" s="48"/>
      <c r="AA2294" s="48" t="s">
        <v>135</v>
      </c>
      <c r="AB2294" s="41" t="s">
        <v>116</v>
      </c>
      <c r="AC2294" s="41" t="s">
        <v>136</v>
      </c>
      <c r="AD2294" s="41" t="s">
        <v>116</v>
      </c>
      <c r="AE2294" s="48" t="s">
        <v>136</v>
      </c>
      <c r="AF2294" s="41" t="s">
        <v>136</v>
      </c>
      <c r="AG2294" s="26">
        <v>1</v>
      </c>
      <c r="AH2294" s="50">
        <v>2.2</v>
      </c>
      <c r="AI2294" s="50">
        <v>1.6</v>
      </c>
      <c r="AJ2294" s="50">
        <v>3.6</v>
      </c>
      <c r="AK2294" s="51" t="s">
        <v>4032</v>
      </c>
      <c r="AL2294" s="82" t="s">
        <v>4506</v>
      </c>
      <c r="AM2294" s="41"/>
      <c r="AP2294" s="54"/>
      <c r="AQ2294" s="54"/>
      <c r="AR2294" s="54"/>
      <c r="AS2294" s="54"/>
    </row>
    <row r="2295" s="7" customFormat="1" ht="53" customHeight="1" spans="1:45">
      <c r="A2295" s="23" t="s">
        <v>139</v>
      </c>
      <c r="B2295" s="24" t="s">
        <v>4121</v>
      </c>
      <c r="C2295" s="25" t="s">
        <v>4507</v>
      </c>
      <c r="D2295" s="26" t="s">
        <v>4442</v>
      </c>
      <c r="E2295" s="27" t="s">
        <v>4490</v>
      </c>
      <c r="F2295" s="28" t="s">
        <v>1849</v>
      </c>
      <c r="G2295" s="26" t="s">
        <v>4320</v>
      </c>
      <c r="H2295" s="26" t="s">
        <v>146</v>
      </c>
      <c r="I2295" s="26" t="s">
        <v>147</v>
      </c>
      <c r="J2295" s="41" t="s">
        <v>148</v>
      </c>
      <c r="K2295" s="41" t="s">
        <v>149</v>
      </c>
      <c r="L2295" s="42">
        <v>1.5</v>
      </c>
      <c r="M2295" s="43">
        <v>1.5</v>
      </c>
      <c r="N2295" s="43">
        <v>1.5</v>
      </c>
      <c r="O2295" s="43"/>
      <c r="P2295" s="43"/>
      <c r="Q2295" s="43"/>
      <c r="R2295" s="47"/>
      <c r="S2295" s="48"/>
      <c r="T2295" s="26"/>
      <c r="U2295" s="23"/>
      <c r="V2295" s="48" t="str">
        <f t="shared" si="35"/>
        <v/>
      </c>
      <c r="W2295" s="48"/>
      <c r="X2295" s="48"/>
      <c r="Y2295" s="48"/>
      <c r="Z2295" s="48"/>
      <c r="AA2295" s="48" t="s">
        <v>135</v>
      </c>
      <c r="AB2295" s="41" t="s">
        <v>116</v>
      </c>
      <c r="AC2295" s="41" t="s">
        <v>136</v>
      </c>
      <c r="AD2295" s="41" t="s">
        <v>116</v>
      </c>
      <c r="AE2295" s="48" t="s">
        <v>136</v>
      </c>
      <c r="AF2295" s="41" t="s">
        <v>136</v>
      </c>
      <c r="AG2295" s="26">
        <v>1</v>
      </c>
      <c r="AH2295" s="50">
        <v>2.2</v>
      </c>
      <c r="AI2295" s="50">
        <v>1.6</v>
      </c>
      <c r="AJ2295" s="50">
        <v>3.6</v>
      </c>
      <c r="AK2295" s="51" t="s">
        <v>4032</v>
      </c>
      <c r="AL2295" s="82" t="s">
        <v>4506</v>
      </c>
      <c r="AM2295" s="41"/>
      <c r="AP2295" s="54"/>
      <c r="AQ2295" s="54"/>
      <c r="AR2295" s="54"/>
      <c r="AS2295" s="54"/>
    </row>
    <row r="2296" s="7" customFormat="1" ht="53" customHeight="1" spans="1:45">
      <c r="A2296" s="23" t="s">
        <v>139</v>
      </c>
      <c r="B2296" s="24" t="s">
        <v>4121</v>
      </c>
      <c r="C2296" s="25" t="s">
        <v>4508</v>
      </c>
      <c r="D2296" s="26" t="s">
        <v>4442</v>
      </c>
      <c r="E2296" s="27" t="s">
        <v>4471</v>
      </c>
      <c r="F2296" s="28" t="s">
        <v>1849</v>
      </c>
      <c r="G2296" s="26" t="s">
        <v>4324</v>
      </c>
      <c r="H2296" s="26" t="s">
        <v>146</v>
      </c>
      <c r="I2296" s="26" t="s">
        <v>147</v>
      </c>
      <c r="J2296" s="41" t="s">
        <v>148</v>
      </c>
      <c r="K2296" s="41" t="s">
        <v>149</v>
      </c>
      <c r="L2296" s="42">
        <v>1.5</v>
      </c>
      <c r="M2296" s="43">
        <v>1.5</v>
      </c>
      <c r="N2296" s="43">
        <v>1.5</v>
      </c>
      <c r="O2296" s="43"/>
      <c r="P2296" s="43"/>
      <c r="Q2296" s="43"/>
      <c r="R2296" s="47"/>
      <c r="S2296" s="48"/>
      <c r="T2296" s="26"/>
      <c r="U2296" s="23"/>
      <c r="V2296" s="48" t="str">
        <f t="shared" si="35"/>
        <v/>
      </c>
      <c r="W2296" s="48"/>
      <c r="X2296" s="48"/>
      <c r="Y2296" s="48"/>
      <c r="Z2296" s="48"/>
      <c r="AA2296" s="48" t="s">
        <v>135</v>
      </c>
      <c r="AB2296" s="41" t="s">
        <v>116</v>
      </c>
      <c r="AC2296" s="41" t="s">
        <v>116</v>
      </c>
      <c r="AD2296" s="41" t="s">
        <v>116</v>
      </c>
      <c r="AE2296" s="48" t="s">
        <v>136</v>
      </c>
      <c r="AF2296" s="41" t="s">
        <v>136</v>
      </c>
      <c r="AG2296" s="26">
        <v>1</v>
      </c>
      <c r="AH2296" s="50">
        <v>2.2</v>
      </c>
      <c r="AI2296" s="50">
        <v>1.6</v>
      </c>
      <c r="AJ2296" s="50">
        <v>3.6</v>
      </c>
      <c r="AK2296" s="51" t="s">
        <v>4032</v>
      </c>
      <c r="AL2296" s="82" t="s">
        <v>4506</v>
      </c>
      <c r="AM2296" s="41"/>
      <c r="AP2296" s="54"/>
      <c r="AQ2296" s="54"/>
      <c r="AR2296" s="54"/>
      <c r="AS2296" s="54"/>
    </row>
    <row r="2297" s="7" customFormat="1" ht="53" customHeight="1" spans="1:45">
      <c r="A2297" s="23" t="s">
        <v>139</v>
      </c>
      <c r="B2297" s="24" t="s">
        <v>4121</v>
      </c>
      <c r="C2297" s="25" t="s">
        <v>4509</v>
      </c>
      <c r="D2297" s="26" t="s">
        <v>4442</v>
      </c>
      <c r="E2297" s="27" t="s">
        <v>4510</v>
      </c>
      <c r="F2297" s="28" t="s">
        <v>1849</v>
      </c>
      <c r="G2297" s="26" t="s">
        <v>4511</v>
      </c>
      <c r="H2297" s="26" t="s">
        <v>146</v>
      </c>
      <c r="I2297" s="26" t="s">
        <v>147</v>
      </c>
      <c r="J2297" s="41" t="s">
        <v>148</v>
      </c>
      <c r="K2297" s="41" t="s">
        <v>149</v>
      </c>
      <c r="L2297" s="42">
        <v>1.5</v>
      </c>
      <c r="M2297" s="43">
        <v>1.5</v>
      </c>
      <c r="N2297" s="43">
        <v>1.5</v>
      </c>
      <c r="O2297" s="43"/>
      <c r="P2297" s="43"/>
      <c r="Q2297" s="43"/>
      <c r="R2297" s="47"/>
      <c r="S2297" s="48"/>
      <c r="T2297" s="26"/>
      <c r="U2297" s="23"/>
      <c r="V2297" s="48" t="str">
        <f t="shared" si="35"/>
        <v/>
      </c>
      <c r="W2297" s="48"/>
      <c r="X2297" s="48"/>
      <c r="Y2297" s="48"/>
      <c r="Z2297" s="48"/>
      <c r="AA2297" s="48" t="s">
        <v>135</v>
      </c>
      <c r="AB2297" s="41" t="s">
        <v>116</v>
      </c>
      <c r="AC2297" s="41" t="s">
        <v>116</v>
      </c>
      <c r="AD2297" s="41" t="s">
        <v>116</v>
      </c>
      <c r="AE2297" s="48" t="s">
        <v>136</v>
      </c>
      <c r="AF2297" s="41" t="s">
        <v>136</v>
      </c>
      <c r="AG2297" s="26">
        <v>1</v>
      </c>
      <c r="AH2297" s="50">
        <v>2.2</v>
      </c>
      <c r="AI2297" s="50">
        <v>1.6</v>
      </c>
      <c r="AJ2297" s="50">
        <v>3.6</v>
      </c>
      <c r="AK2297" s="51" t="s">
        <v>4032</v>
      </c>
      <c r="AL2297" s="82" t="s">
        <v>4506</v>
      </c>
      <c r="AM2297" s="41"/>
      <c r="AP2297" s="54"/>
      <c r="AQ2297" s="54"/>
      <c r="AR2297" s="54"/>
      <c r="AS2297" s="54"/>
    </row>
    <row r="2298" s="7" customFormat="1" ht="53" customHeight="1" spans="1:45">
      <c r="A2298" s="23" t="s">
        <v>139</v>
      </c>
      <c r="B2298" s="24" t="s">
        <v>4121</v>
      </c>
      <c r="C2298" s="25" t="s">
        <v>4512</v>
      </c>
      <c r="D2298" s="26" t="s">
        <v>4442</v>
      </c>
      <c r="E2298" s="27" t="s">
        <v>4475</v>
      </c>
      <c r="F2298" s="28" t="s">
        <v>1849</v>
      </c>
      <c r="G2298" s="26" t="s">
        <v>4036</v>
      </c>
      <c r="H2298" s="26" t="s">
        <v>146</v>
      </c>
      <c r="I2298" s="26" t="s">
        <v>147</v>
      </c>
      <c r="J2298" s="41" t="s">
        <v>148</v>
      </c>
      <c r="K2298" s="41" t="s">
        <v>149</v>
      </c>
      <c r="L2298" s="42">
        <v>1.5</v>
      </c>
      <c r="M2298" s="43">
        <v>1.5</v>
      </c>
      <c r="N2298" s="43">
        <v>1.5</v>
      </c>
      <c r="O2298" s="43"/>
      <c r="P2298" s="43"/>
      <c r="Q2298" s="43"/>
      <c r="R2298" s="47"/>
      <c r="S2298" s="48"/>
      <c r="T2298" s="26"/>
      <c r="U2298" s="23"/>
      <c r="V2298" s="48" t="str">
        <f t="shared" si="35"/>
        <v/>
      </c>
      <c r="W2298" s="48"/>
      <c r="X2298" s="48"/>
      <c r="Y2298" s="48"/>
      <c r="Z2298" s="48"/>
      <c r="AA2298" s="48" t="s">
        <v>135</v>
      </c>
      <c r="AB2298" s="41" t="s">
        <v>116</v>
      </c>
      <c r="AC2298" s="41" t="s">
        <v>116</v>
      </c>
      <c r="AD2298" s="41" t="s">
        <v>116</v>
      </c>
      <c r="AE2298" s="48" t="s">
        <v>136</v>
      </c>
      <c r="AF2298" s="41" t="s">
        <v>136</v>
      </c>
      <c r="AG2298" s="26">
        <v>1</v>
      </c>
      <c r="AH2298" s="50">
        <v>2.2</v>
      </c>
      <c r="AI2298" s="50">
        <v>1.6</v>
      </c>
      <c r="AJ2298" s="50">
        <v>3.6</v>
      </c>
      <c r="AK2298" s="51" t="s">
        <v>4032</v>
      </c>
      <c r="AL2298" s="82" t="s">
        <v>4506</v>
      </c>
      <c r="AM2298" s="41"/>
      <c r="AP2298" s="54"/>
      <c r="AQ2298" s="54"/>
      <c r="AR2298" s="54"/>
      <c r="AS2298" s="54"/>
    </row>
    <row r="2299" s="7" customFormat="1" ht="53" customHeight="1" spans="1:45">
      <c r="A2299" s="23" t="s">
        <v>139</v>
      </c>
      <c r="B2299" s="24" t="s">
        <v>4121</v>
      </c>
      <c r="C2299" s="25" t="s">
        <v>4513</v>
      </c>
      <c r="D2299" s="26" t="s">
        <v>4442</v>
      </c>
      <c r="E2299" s="27" t="s">
        <v>4468</v>
      </c>
      <c r="F2299" s="28" t="s">
        <v>1849</v>
      </c>
      <c r="G2299" s="26" t="s">
        <v>4514</v>
      </c>
      <c r="H2299" s="26" t="s">
        <v>146</v>
      </c>
      <c r="I2299" s="26" t="s">
        <v>147</v>
      </c>
      <c r="J2299" s="41" t="s">
        <v>148</v>
      </c>
      <c r="K2299" s="41" t="s">
        <v>149</v>
      </c>
      <c r="L2299" s="42">
        <v>2.4</v>
      </c>
      <c r="M2299" s="43">
        <v>2.4</v>
      </c>
      <c r="N2299" s="43">
        <v>2.4</v>
      </c>
      <c r="O2299" s="43"/>
      <c r="P2299" s="43"/>
      <c r="Q2299" s="43"/>
      <c r="R2299" s="47"/>
      <c r="S2299" s="48"/>
      <c r="T2299" s="26"/>
      <c r="U2299" s="23"/>
      <c r="V2299" s="48" t="str">
        <f t="shared" si="35"/>
        <v/>
      </c>
      <c r="W2299" s="48"/>
      <c r="X2299" s="48"/>
      <c r="Y2299" s="48"/>
      <c r="Z2299" s="48"/>
      <c r="AA2299" s="48" t="s">
        <v>135</v>
      </c>
      <c r="AB2299" s="41" t="s">
        <v>116</v>
      </c>
      <c r="AC2299" s="41" t="s">
        <v>136</v>
      </c>
      <c r="AD2299" s="41" t="s">
        <v>116</v>
      </c>
      <c r="AE2299" s="48" t="s">
        <v>136</v>
      </c>
      <c r="AF2299" s="41" t="s">
        <v>136</v>
      </c>
      <c r="AG2299" s="26">
        <v>2</v>
      </c>
      <c r="AH2299" s="50">
        <v>4.4</v>
      </c>
      <c r="AI2299" s="50">
        <v>3.2</v>
      </c>
      <c r="AJ2299" s="50">
        <v>7.2</v>
      </c>
      <c r="AK2299" s="51" t="s">
        <v>4032</v>
      </c>
      <c r="AL2299" s="82" t="s">
        <v>4491</v>
      </c>
      <c r="AM2299" s="41"/>
      <c r="AP2299" s="54"/>
      <c r="AQ2299" s="54"/>
      <c r="AR2299" s="54"/>
      <c r="AS2299" s="54"/>
    </row>
    <row r="2300" s="7" customFormat="1" ht="53" customHeight="1" spans="1:45">
      <c r="A2300" s="23" t="s">
        <v>139</v>
      </c>
      <c r="B2300" s="24" t="s">
        <v>4121</v>
      </c>
      <c r="C2300" s="25" t="s">
        <v>4515</v>
      </c>
      <c r="D2300" s="26" t="s">
        <v>4442</v>
      </c>
      <c r="E2300" s="27" t="s">
        <v>4471</v>
      </c>
      <c r="F2300" s="28" t="s">
        <v>1849</v>
      </c>
      <c r="G2300" s="26" t="s">
        <v>4516</v>
      </c>
      <c r="H2300" s="26" t="s">
        <v>146</v>
      </c>
      <c r="I2300" s="26" t="s">
        <v>147</v>
      </c>
      <c r="J2300" s="41" t="s">
        <v>148</v>
      </c>
      <c r="K2300" s="41" t="s">
        <v>149</v>
      </c>
      <c r="L2300" s="42">
        <v>4.5</v>
      </c>
      <c r="M2300" s="43">
        <v>4.5</v>
      </c>
      <c r="N2300" s="43">
        <v>4.5</v>
      </c>
      <c r="O2300" s="43"/>
      <c r="P2300" s="43"/>
      <c r="Q2300" s="43"/>
      <c r="R2300" s="47"/>
      <c r="S2300" s="48"/>
      <c r="T2300" s="26"/>
      <c r="U2300" s="23"/>
      <c r="V2300" s="48" t="str">
        <f t="shared" si="35"/>
        <v/>
      </c>
      <c r="W2300" s="48"/>
      <c r="X2300" s="48"/>
      <c r="Y2300" s="48"/>
      <c r="Z2300" s="48"/>
      <c r="AA2300" s="48" t="s">
        <v>135</v>
      </c>
      <c r="AB2300" s="41" t="s">
        <v>116</v>
      </c>
      <c r="AC2300" s="41" t="s">
        <v>136</v>
      </c>
      <c r="AD2300" s="41" t="s">
        <v>116</v>
      </c>
      <c r="AE2300" s="48" t="s">
        <v>136</v>
      </c>
      <c r="AF2300" s="41" t="s">
        <v>136</v>
      </c>
      <c r="AG2300" s="26">
        <v>7</v>
      </c>
      <c r="AH2300" s="50">
        <v>15.4</v>
      </c>
      <c r="AI2300" s="50">
        <v>11.2</v>
      </c>
      <c r="AJ2300" s="50">
        <v>25.2</v>
      </c>
      <c r="AK2300" s="51" t="s">
        <v>4032</v>
      </c>
      <c r="AL2300" s="82" t="s">
        <v>4517</v>
      </c>
      <c r="AM2300" s="41"/>
      <c r="AP2300" s="54"/>
      <c r="AQ2300" s="54"/>
      <c r="AR2300" s="54"/>
      <c r="AS2300" s="54"/>
    </row>
    <row r="2301" s="7" customFormat="1" ht="53" customHeight="1" spans="1:45">
      <c r="A2301" s="23" t="s">
        <v>139</v>
      </c>
      <c r="B2301" s="24" t="s">
        <v>4121</v>
      </c>
      <c r="C2301" s="25" t="s">
        <v>4518</v>
      </c>
      <c r="D2301" s="26" t="s">
        <v>4442</v>
      </c>
      <c r="E2301" s="27" t="s">
        <v>4490</v>
      </c>
      <c r="F2301" s="28" t="s">
        <v>1849</v>
      </c>
      <c r="G2301" s="26" t="s">
        <v>3726</v>
      </c>
      <c r="H2301" s="26" t="s">
        <v>146</v>
      </c>
      <c r="I2301" s="26" t="s">
        <v>147</v>
      </c>
      <c r="J2301" s="41" t="s">
        <v>148</v>
      </c>
      <c r="K2301" s="41" t="s">
        <v>149</v>
      </c>
      <c r="L2301" s="42">
        <v>3.6</v>
      </c>
      <c r="M2301" s="43">
        <v>3.6</v>
      </c>
      <c r="N2301" s="43">
        <v>3.6</v>
      </c>
      <c r="O2301" s="43"/>
      <c r="P2301" s="43"/>
      <c r="Q2301" s="43"/>
      <c r="R2301" s="47"/>
      <c r="S2301" s="48"/>
      <c r="T2301" s="26"/>
      <c r="U2301" s="23"/>
      <c r="V2301" s="48" t="str">
        <f t="shared" si="35"/>
        <v/>
      </c>
      <c r="W2301" s="48"/>
      <c r="X2301" s="48"/>
      <c r="Y2301" s="48"/>
      <c r="Z2301" s="48"/>
      <c r="AA2301" s="48" t="s">
        <v>135</v>
      </c>
      <c r="AB2301" s="41" t="s">
        <v>116</v>
      </c>
      <c r="AC2301" s="41" t="s">
        <v>116</v>
      </c>
      <c r="AD2301" s="41" t="s">
        <v>116</v>
      </c>
      <c r="AE2301" s="48" t="s">
        <v>136</v>
      </c>
      <c r="AF2301" s="41" t="s">
        <v>136</v>
      </c>
      <c r="AG2301" s="26">
        <v>5</v>
      </c>
      <c r="AH2301" s="50">
        <v>11</v>
      </c>
      <c r="AI2301" s="50">
        <v>8</v>
      </c>
      <c r="AJ2301" s="50">
        <v>18</v>
      </c>
      <c r="AK2301" s="51" t="s">
        <v>4032</v>
      </c>
      <c r="AL2301" s="82" t="s">
        <v>4519</v>
      </c>
      <c r="AM2301" s="41"/>
      <c r="AP2301" s="54"/>
      <c r="AQ2301" s="54"/>
      <c r="AR2301" s="54"/>
      <c r="AS2301" s="54"/>
    </row>
    <row r="2302" s="7" customFormat="1" ht="53" customHeight="1" spans="1:45">
      <c r="A2302" s="23" t="s">
        <v>139</v>
      </c>
      <c r="B2302" s="24" t="s">
        <v>4121</v>
      </c>
      <c r="C2302" s="25" t="s">
        <v>4520</v>
      </c>
      <c r="D2302" s="26" t="s">
        <v>4442</v>
      </c>
      <c r="E2302" s="27" t="s">
        <v>4468</v>
      </c>
      <c r="F2302" s="56" t="s">
        <v>387</v>
      </c>
      <c r="G2302" s="26" t="s">
        <v>2325</v>
      </c>
      <c r="H2302" s="26" t="s">
        <v>146</v>
      </c>
      <c r="I2302" s="26" t="s">
        <v>147</v>
      </c>
      <c r="J2302" s="41" t="s">
        <v>148</v>
      </c>
      <c r="K2302" s="41" t="s">
        <v>149</v>
      </c>
      <c r="L2302" s="42">
        <v>3</v>
      </c>
      <c r="M2302" s="43">
        <v>3</v>
      </c>
      <c r="N2302" s="43">
        <v>3</v>
      </c>
      <c r="O2302" s="43"/>
      <c r="P2302" s="43"/>
      <c r="Q2302" s="43"/>
      <c r="R2302" s="47"/>
      <c r="S2302" s="48"/>
      <c r="T2302" s="26"/>
      <c r="U2302" s="23"/>
      <c r="V2302" s="48" t="str">
        <f t="shared" si="35"/>
        <v/>
      </c>
      <c r="W2302" s="48"/>
      <c r="X2302" s="48"/>
      <c r="Y2302" s="48"/>
      <c r="Z2302" s="48"/>
      <c r="AA2302" s="48" t="s">
        <v>135</v>
      </c>
      <c r="AB2302" s="41" t="s">
        <v>116</v>
      </c>
      <c r="AC2302" s="41" t="s">
        <v>136</v>
      </c>
      <c r="AD2302" s="41" t="s">
        <v>116</v>
      </c>
      <c r="AE2302" s="48" t="s">
        <v>136</v>
      </c>
      <c r="AF2302" s="41" t="s">
        <v>136</v>
      </c>
      <c r="AG2302" s="26">
        <v>30</v>
      </c>
      <c r="AH2302" s="50">
        <v>66</v>
      </c>
      <c r="AI2302" s="50">
        <v>48</v>
      </c>
      <c r="AJ2302" s="50">
        <v>108</v>
      </c>
      <c r="AK2302" s="51" t="s">
        <v>4032</v>
      </c>
      <c r="AL2302" s="82" t="s">
        <v>4452</v>
      </c>
      <c r="AM2302" s="41"/>
      <c r="AP2302" s="54"/>
      <c r="AQ2302" s="54"/>
      <c r="AR2302" s="54"/>
      <c r="AS2302" s="54"/>
    </row>
    <row r="2303" s="7" customFormat="1" ht="53" customHeight="1" spans="1:45">
      <c r="A2303" s="23" t="s">
        <v>139</v>
      </c>
      <c r="B2303" s="24" t="s">
        <v>4121</v>
      </c>
      <c r="C2303" s="25" t="s">
        <v>4521</v>
      </c>
      <c r="D2303" s="26" t="s">
        <v>4442</v>
      </c>
      <c r="E2303" s="27" t="s">
        <v>4448</v>
      </c>
      <c r="F2303" s="56" t="s">
        <v>387</v>
      </c>
      <c r="G2303" s="26" t="s">
        <v>1939</v>
      </c>
      <c r="H2303" s="26" t="s">
        <v>146</v>
      </c>
      <c r="I2303" s="26" t="s">
        <v>147</v>
      </c>
      <c r="J2303" s="41" t="s">
        <v>148</v>
      </c>
      <c r="K2303" s="41" t="s">
        <v>149</v>
      </c>
      <c r="L2303" s="42">
        <v>2.4</v>
      </c>
      <c r="M2303" s="43">
        <v>2.4</v>
      </c>
      <c r="N2303" s="43">
        <v>2.4</v>
      </c>
      <c r="O2303" s="43"/>
      <c r="P2303" s="43"/>
      <c r="Q2303" s="43"/>
      <c r="R2303" s="47"/>
      <c r="S2303" s="48"/>
      <c r="T2303" s="26"/>
      <c r="U2303" s="23"/>
      <c r="V2303" s="48" t="str">
        <f t="shared" si="35"/>
        <v/>
      </c>
      <c r="W2303" s="48"/>
      <c r="X2303" s="48"/>
      <c r="Y2303" s="48"/>
      <c r="Z2303" s="48"/>
      <c r="AA2303" s="48" t="s">
        <v>135</v>
      </c>
      <c r="AB2303" s="41" t="s">
        <v>116</v>
      </c>
      <c r="AC2303" s="41" t="s">
        <v>136</v>
      </c>
      <c r="AD2303" s="41" t="s">
        <v>116</v>
      </c>
      <c r="AE2303" s="48" t="s">
        <v>136</v>
      </c>
      <c r="AF2303" s="41" t="s">
        <v>136</v>
      </c>
      <c r="AG2303" s="26">
        <v>37</v>
      </c>
      <c r="AH2303" s="50">
        <v>81.4</v>
      </c>
      <c r="AI2303" s="50">
        <v>59.2</v>
      </c>
      <c r="AJ2303" s="50">
        <v>133.2</v>
      </c>
      <c r="AK2303" s="51" t="s">
        <v>4032</v>
      </c>
      <c r="AL2303" s="82" t="s">
        <v>4522</v>
      </c>
      <c r="AM2303" s="41"/>
      <c r="AP2303" s="54"/>
      <c r="AQ2303" s="54"/>
      <c r="AR2303" s="54"/>
      <c r="AS2303" s="54"/>
    </row>
    <row r="2304" s="7" customFormat="1" ht="53" customHeight="1" spans="1:45">
      <c r="A2304" s="23" t="s">
        <v>139</v>
      </c>
      <c r="B2304" s="24" t="s">
        <v>4121</v>
      </c>
      <c r="C2304" s="25" t="s">
        <v>4523</v>
      </c>
      <c r="D2304" s="26" t="s">
        <v>4442</v>
      </c>
      <c r="E2304" s="27" t="s">
        <v>4471</v>
      </c>
      <c r="F2304" s="56" t="s">
        <v>387</v>
      </c>
      <c r="G2304" s="26" t="s">
        <v>587</v>
      </c>
      <c r="H2304" s="26" t="s">
        <v>146</v>
      </c>
      <c r="I2304" s="26" t="s">
        <v>147</v>
      </c>
      <c r="J2304" s="41" t="s">
        <v>148</v>
      </c>
      <c r="K2304" s="41" t="s">
        <v>149</v>
      </c>
      <c r="L2304" s="42">
        <v>1.5</v>
      </c>
      <c r="M2304" s="43">
        <v>1.5</v>
      </c>
      <c r="N2304" s="43">
        <v>1.5</v>
      </c>
      <c r="O2304" s="43"/>
      <c r="P2304" s="43"/>
      <c r="Q2304" s="43"/>
      <c r="R2304" s="47"/>
      <c r="S2304" s="48"/>
      <c r="T2304" s="26"/>
      <c r="U2304" s="23"/>
      <c r="V2304" s="48" t="str">
        <f t="shared" si="35"/>
        <v/>
      </c>
      <c r="W2304" s="48"/>
      <c r="X2304" s="48"/>
      <c r="Y2304" s="48"/>
      <c r="Z2304" s="48"/>
      <c r="AA2304" s="48" t="s">
        <v>135</v>
      </c>
      <c r="AB2304" s="41" t="s">
        <v>116</v>
      </c>
      <c r="AC2304" s="41" t="s">
        <v>136</v>
      </c>
      <c r="AD2304" s="41" t="s">
        <v>116</v>
      </c>
      <c r="AE2304" s="48" t="s">
        <v>136</v>
      </c>
      <c r="AF2304" s="41" t="s">
        <v>136</v>
      </c>
      <c r="AG2304" s="26">
        <v>96</v>
      </c>
      <c r="AH2304" s="50">
        <v>211.2</v>
      </c>
      <c r="AI2304" s="50">
        <v>153.6</v>
      </c>
      <c r="AJ2304" s="50">
        <v>345.6</v>
      </c>
      <c r="AK2304" s="51" t="s">
        <v>4032</v>
      </c>
      <c r="AL2304" s="82" t="s">
        <v>4524</v>
      </c>
      <c r="AM2304" s="41"/>
      <c r="AP2304" s="54"/>
      <c r="AQ2304" s="54"/>
      <c r="AR2304" s="54"/>
      <c r="AS2304" s="54"/>
    </row>
    <row r="2305" s="7" customFormat="1" ht="53" customHeight="1" spans="1:45">
      <c r="A2305" s="23" t="s">
        <v>139</v>
      </c>
      <c r="B2305" s="24" t="s">
        <v>4121</v>
      </c>
      <c r="C2305" s="25" t="s">
        <v>4525</v>
      </c>
      <c r="D2305" s="26" t="s">
        <v>4442</v>
      </c>
      <c r="E2305" s="27" t="s">
        <v>4526</v>
      </c>
      <c r="F2305" s="56" t="s">
        <v>387</v>
      </c>
      <c r="G2305" s="26" t="s">
        <v>1950</v>
      </c>
      <c r="H2305" s="26" t="s">
        <v>146</v>
      </c>
      <c r="I2305" s="26" t="s">
        <v>147</v>
      </c>
      <c r="J2305" s="41" t="s">
        <v>148</v>
      </c>
      <c r="K2305" s="41" t="s">
        <v>149</v>
      </c>
      <c r="L2305" s="42">
        <v>3</v>
      </c>
      <c r="M2305" s="43">
        <v>3</v>
      </c>
      <c r="N2305" s="43">
        <v>3</v>
      </c>
      <c r="O2305" s="43"/>
      <c r="P2305" s="43"/>
      <c r="Q2305" s="43"/>
      <c r="R2305" s="47"/>
      <c r="S2305" s="48"/>
      <c r="T2305" s="26"/>
      <c r="U2305" s="23"/>
      <c r="V2305" s="48" t="str">
        <f t="shared" si="35"/>
        <v/>
      </c>
      <c r="W2305" s="48"/>
      <c r="X2305" s="48"/>
      <c r="Y2305" s="48"/>
      <c r="Z2305" s="48"/>
      <c r="AA2305" s="48" t="s">
        <v>135</v>
      </c>
      <c r="AB2305" s="41" t="s">
        <v>116</v>
      </c>
      <c r="AC2305" s="41" t="s">
        <v>136</v>
      </c>
      <c r="AD2305" s="41" t="s">
        <v>116</v>
      </c>
      <c r="AE2305" s="48" t="s">
        <v>136</v>
      </c>
      <c r="AF2305" s="41" t="s">
        <v>136</v>
      </c>
      <c r="AG2305" s="26">
        <v>30</v>
      </c>
      <c r="AH2305" s="50">
        <v>66</v>
      </c>
      <c r="AI2305" s="50">
        <v>48</v>
      </c>
      <c r="AJ2305" s="50">
        <v>108</v>
      </c>
      <c r="AK2305" s="51" t="s">
        <v>4032</v>
      </c>
      <c r="AL2305" s="82" t="s">
        <v>4452</v>
      </c>
      <c r="AM2305" s="41"/>
      <c r="AP2305" s="54"/>
      <c r="AQ2305" s="54"/>
      <c r="AR2305" s="54"/>
      <c r="AS2305" s="54"/>
    </row>
    <row r="2306" s="7" customFormat="1" ht="53" customHeight="1" spans="1:45">
      <c r="A2306" s="23" t="s">
        <v>139</v>
      </c>
      <c r="B2306" s="24" t="s">
        <v>4121</v>
      </c>
      <c r="C2306" s="25" t="s">
        <v>4527</v>
      </c>
      <c r="D2306" s="26" t="s">
        <v>4442</v>
      </c>
      <c r="E2306" s="27" t="s">
        <v>4475</v>
      </c>
      <c r="F2306" s="56" t="s">
        <v>387</v>
      </c>
      <c r="G2306" s="26" t="s">
        <v>1960</v>
      </c>
      <c r="H2306" s="26" t="s">
        <v>146</v>
      </c>
      <c r="I2306" s="26" t="s">
        <v>147</v>
      </c>
      <c r="J2306" s="41" t="s">
        <v>148</v>
      </c>
      <c r="K2306" s="41" t="s">
        <v>149</v>
      </c>
      <c r="L2306" s="42">
        <v>6</v>
      </c>
      <c r="M2306" s="43">
        <v>6</v>
      </c>
      <c r="N2306" s="43">
        <v>6</v>
      </c>
      <c r="O2306" s="43"/>
      <c r="P2306" s="43"/>
      <c r="Q2306" s="43"/>
      <c r="R2306" s="47"/>
      <c r="S2306" s="48"/>
      <c r="T2306" s="26"/>
      <c r="U2306" s="23"/>
      <c r="V2306" s="48" t="str">
        <f t="shared" si="35"/>
        <v/>
      </c>
      <c r="W2306" s="48"/>
      <c r="X2306" s="48"/>
      <c r="Y2306" s="48"/>
      <c r="Z2306" s="48"/>
      <c r="AA2306" s="48" t="s">
        <v>135</v>
      </c>
      <c r="AB2306" s="41" t="s">
        <v>116</v>
      </c>
      <c r="AC2306" s="41" t="s">
        <v>136</v>
      </c>
      <c r="AD2306" s="41" t="s">
        <v>116</v>
      </c>
      <c r="AE2306" s="48" t="s">
        <v>136</v>
      </c>
      <c r="AF2306" s="41" t="s">
        <v>136</v>
      </c>
      <c r="AG2306" s="26">
        <v>2</v>
      </c>
      <c r="AH2306" s="50">
        <v>4.4</v>
      </c>
      <c r="AI2306" s="50">
        <v>3.2</v>
      </c>
      <c r="AJ2306" s="50">
        <v>7.2</v>
      </c>
      <c r="AK2306" s="51" t="s">
        <v>4032</v>
      </c>
      <c r="AL2306" s="82" t="s">
        <v>4491</v>
      </c>
      <c r="AM2306" s="41"/>
      <c r="AP2306" s="54"/>
      <c r="AQ2306" s="54"/>
      <c r="AR2306" s="54"/>
      <c r="AS2306" s="54"/>
    </row>
    <row r="2307" s="7" customFormat="1" ht="53" customHeight="1" spans="1:45">
      <c r="A2307" s="23" t="s">
        <v>139</v>
      </c>
      <c r="B2307" s="24" t="s">
        <v>4121</v>
      </c>
      <c r="C2307" s="25" t="s">
        <v>4528</v>
      </c>
      <c r="D2307" s="26" t="s">
        <v>4442</v>
      </c>
      <c r="E2307" s="27" t="s">
        <v>4456</v>
      </c>
      <c r="F2307" s="30" t="s">
        <v>611</v>
      </c>
      <c r="G2307" s="26" t="s">
        <v>612</v>
      </c>
      <c r="H2307" s="26" t="s">
        <v>146</v>
      </c>
      <c r="I2307" s="26" t="s">
        <v>147</v>
      </c>
      <c r="J2307" s="41" t="s">
        <v>148</v>
      </c>
      <c r="K2307" s="41" t="s">
        <v>149</v>
      </c>
      <c r="L2307" s="42">
        <v>2.4</v>
      </c>
      <c r="M2307" s="43">
        <v>2.4</v>
      </c>
      <c r="N2307" s="43">
        <v>2.4</v>
      </c>
      <c r="O2307" s="43"/>
      <c r="P2307" s="43"/>
      <c r="Q2307" s="43"/>
      <c r="R2307" s="47"/>
      <c r="S2307" s="48"/>
      <c r="T2307" s="26"/>
      <c r="U2307" s="23"/>
      <c r="V2307" s="48" t="str">
        <f t="shared" si="35"/>
        <v/>
      </c>
      <c r="W2307" s="48"/>
      <c r="X2307" s="48"/>
      <c r="Y2307" s="48"/>
      <c r="Z2307" s="48"/>
      <c r="AA2307" s="48" t="s">
        <v>135</v>
      </c>
      <c r="AB2307" s="41" t="s">
        <v>116</v>
      </c>
      <c r="AC2307" s="41" t="s">
        <v>136</v>
      </c>
      <c r="AD2307" s="41" t="s">
        <v>116</v>
      </c>
      <c r="AE2307" s="48" t="s">
        <v>136</v>
      </c>
      <c r="AF2307" s="41" t="s">
        <v>136</v>
      </c>
      <c r="AG2307" s="26">
        <v>24</v>
      </c>
      <c r="AH2307" s="50">
        <v>52.8</v>
      </c>
      <c r="AI2307" s="50">
        <v>38.4</v>
      </c>
      <c r="AJ2307" s="50">
        <v>86.4</v>
      </c>
      <c r="AK2307" s="51" t="s">
        <v>4032</v>
      </c>
      <c r="AL2307" s="82" t="s">
        <v>4485</v>
      </c>
      <c r="AM2307" s="41"/>
      <c r="AP2307" s="54"/>
      <c r="AQ2307" s="54"/>
      <c r="AR2307" s="54"/>
      <c r="AS2307" s="54"/>
    </row>
    <row r="2308" s="7" customFormat="1" ht="53" customHeight="1" spans="1:45">
      <c r="A2308" s="23" t="s">
        <v>139</v>
      </c>
      <c r="B2308" s="24" t="s">
        <v>4121</v>
      </c>
      <c r="C2308" s="25" t="s">
        <v>4529</v>
      </c>
      <c r="D2308" s="26" t="s">
        <v>4442</v>
      </c>
      <c r="E2308" s="27" t="s">
        <v>4530</v>
      </c>
      <c r="F2308" s="30" t="s">
        <v>611</v>
      </c>
      <c r="G2308" s="26" t="s">
        <v>614</v>
      </c>
      <c r="H2308" s="26" t="s">
        <v>146</v>
      </c>
      <c r="I2308" s="26" t="s">
        <v>147</v>
      </c>
      <c r="J2308" s="41" t="s">
        <v>148</v>
      </c>
      <c r="K2308" s="41" t="s">
        <v>149</v>
      </c>
      <c r="L2308" s="42">
        <v>4.8</v>
      </c>
      <c r="M2308" s="43">
        <v>4.8</v>
      </c>
      <c r="N2308" s="43">
        <v>4.8</v>
      </c>
      <c r="O2308" s="43"/>
      <c r="P2308" s="43"/>
      <c r="Q2308" s="43"/>
      <c r="R2308" s="47"/>
      <c r="S2308" s="48"/>
      <c r="T2308" s="26"/>
      <c r="U2308" s="23"/>
      <c r="V2308" s="48" t="str">
        <f t="shared" si="35"/>
        <v/>
      </c>
      <c r="W2308" s="48"/>
      <c r="X2308" s="48"/>
      <c r="Y2308" s="48"/>
      <c r="Z2308" s="48"/>
      <c r="AA2308" s="48" t="s">
        <v>135</v>
      </c>
      <c r="AB2308" s="41" t="s">
        <v>116</v>
      </c>
      <c r="AC2308" s="41" t="s">
        <v>136</v>
      </c>
      <c r="AD2308" s="41" t="s">
        <v>116</v>
      </c>
      <c r="AE2308" s="48" t="s">
        <v>136</v>
      </c>
      <c r="AF2308" s="41" t="s">
        <v>136</v>
      </c>
      <c r="AG2308" s="26">
        <v>40</v>
      </c>
      <c r="AH2308" s="50">
        <v>88</v>
      </c>
      <c r="AI2308" s="50">
        <v>64</v>
      </c>
      <c r="AJ2308" s="50">
        <v>144</v>
      </c>
      <c r="AK2308" s="51" t="s">
        <v>4032</v>
      </c>
      <c r="AL2308" s="82" t="s">
        <v>4531</v>
      </c>
      <c r="AM2308" s="41"/>
      <c r="AP2308" s="54"/>
      <c r="AQ2308" s="54"/>
      <c r="AR2308" s="54"/>
      <c r="AS2308" s="54"/>
    </row>
    <row r="2309" s="7" customFormat="1" ht="53" customHeight="1" spans="1:45">
      <c r="A2309" s="23" t="s">
        <v>139</v>
      </c>
      <c r="B2309" s="24" t="s">
        <v>4121</v>
      </c>
      <c r="C2309" s="25" t="s">
        <v>4532</v>
      </c>
      <c r="D2309" s="26" t="s">
        <v>4442</v>
      </c>
      <c r="E2309" s="27" t="s">
        <v>4471</v>
      </c>
      <c r="F2309" s="30" t="s">
        <v>611</v>
      </c>
      <c r="G2309" s="26" t="s">
        <v>617</v>
      </c>
      <c r="H2309" s="26" t="s">
        <v>146</v>
      </c>
      <c r="I2309" s="26" t="s">
        <v>147</v>
      </c>
      <c r="J2309" s="41" t="s">
        <v>148</v>
      </c>
      <c r="K2309" s="41" t="s">
        <v>149</v>
      </c>
      <c r="L2309" s="42">
        <v>3.6</v>
      </c>
      <c r="M2309" s="43">
        <v>3.6</v>
      </c>
      <c r="N2309" s="43">
        <v>3.6</v>
      </c>
      <c r="O2309" s="43"/>
      <c r="P2309" s="43"/>
      <c r="Q2309" s="43"/>
      <c r="R2309" s="47"/>
      <c r="S2309" s="48"/>
      <c r="T2309" s="26"/>
      <c r="U2309" s="23"/>
      <c r="V2309" s="48" t="str">
        <f t="shared" si="35"/>
        <v/>
      </c>
      <c r="W2309" s="48"/>
      <c r="X2309" s="48"/>
      <c r="Y2309" s="48"/>
      <c r="Z2309" s="48"/>
      <c r="AA2309" s="48" t="s">
        <v>135</v>
      </c>
      <c r="AB2309" s="41" t="s">
        <v>116</v>
      </c>
      <c r="AC2309" s="41" t="s">
        <v>136</v>
      </c>
      <c r="AD2309" s="41" t="s">
        <v>116</v>
      </c>
      <c r="AE2309" s="48" t="s">
        <v>136</v>
      </c>
      <c r="AF2309" s="41" t="s">
        <v>136</v>
      </c>
      <c r="AG2309" s="26">
        <v>31</v>
      </c>
      <c r="AH2309" s="50">
        <v>68.2</v>
      </c>
      <c r="AI2309" s="50">
        <v>49.6</v>
      </c>
      <c r="AJ2309" s="50">
        <v>111.6</v>
      </c>
      <c r="AK2309" s="51" t="s">
        <v>4032</v>
      </c>
      <c r="AL2309" s="82" t="s">
        <v>4533</v>
      </c>
      <c r="AM2309" s="41"/>
      <c r="AP2309" s="54"/>
      <c r="AQ2309" s="54"/>
      <c r="AR2309" s="54"/>
      <c r="AS2309" s="54"/>
    </row>
    <row r="2310" s="7" customFormat="1" ht="53" customHeight="1" spans="1:45">
      <c r="A2310" s="23" t="s">
        <v>139</v>
      </c>
      <c r="B2310" s="24" t="s">
        <v>4121</v>
      </c>
      <c r="C2310" s="25" t="s">
        <v>4534</v>
      </c>
      <c r="D2310" s="26" t="s">
        <v>4442</v>
      </c>
      <c r="E2310" s="27" t="s">
        <v>4475</v>
      </c>
      <c r="F2310" s="30" t="s">
        <v>611</v>
      </c>
      <c r="G2310" s="26" t="s">
        <v>620</v>
      </c>
      <c r="H2310" s="26" t="s">
        <v>146</v>
      </c>
      <c r="I2310" s="26" t="s">
        <v>147</v>
      </c>
      <c r="J2310" s="41" t="s">
        <v>148</v>
      </c>
      <c r="K2310" s="41" t="s">
        <v>149</v>
      </c>
      <c r="L2310" s="42">
        <v>1.8</v>
      </c>
      <c r="M2310" s="43">
        <v>1.8</v>
      </c>
      <c r="N2310" s="43">
        <v>1.8</v>
      </c>
      <c r="O2310" s="43"/>
      <c r="P2310" s="43"/>
      <c r="Q2310" s="43"/>
      <c r="R2310" s="47"/>
      <c r="S2310" s="48"/>
      <c r="T2310" s="26"/>
      <c r="U2310" s="23"/>
      <c r="V2310" s="48" t="str">
        <f t="shared" si="35"/>
        <v/>
      </c>
      <c r="W2310" s="48"/>
      <c r="X2310" s="48"/>
      <c r="Y2310" s="48"/>
      <c r="Z2310" s="48"/>
      <c r="AA2310" s="48" t="s">
        <v>135</v>
      </c>
      <c r="AB2310" s="41" t="s">
        <v>116</v>
      </c>
      <c r="AC2310" s="41" t="s">
        <v>136</v>
      </c>
      <c r="AD2310" s="41" t="s">
        <v>116</v>
      </c>
      <c r="AE2310" s="48" t="s">
        <v>136</v>
      </c>
      <c r="AF2310" s="41" t="s">
        <v>136</v>
      </c>
      <c r="AG2310" s="26">
        <v>6</v>
      </c>
      <c r="AH2310" s="50">
        <v>13.2</v>
      </c>
      <c r="AI2310" s="50">
        <v>9.6</v>
      </c>
      <c r="AJ2310" s="50">
        <v>21.6</v>
      </c>
      <c r="AK2310" s="51" t="s">
        <v>4032</v>
      </c>
      <c r="AL2310" s="82" t="s">
        <v>4476</v>
      </c>
      <c r="AM2310" s="41"/>
      <c r="AP2310" s="54"/>
      <c r="AQ2310" s="54"/>
      <c r="AR2310" s="54"/>
      <c r="AS2310" s="54"/>
    </row>
    <row r="2311" s="7" customFormat="1" ht="53" customHeight="1" spans="1:45">
      <c r="A2311" s="23" t="s">
        <v>139</v>
      </c>
      <c r="B2311" s="24" t="s">
        <v>4121</v>
      </c>
      <c r="C2311" s="25" t="s">
        <v>4535</v>
      </c>
      <c r="D2311" s="26" t="s">
        <v>4442</v>
      </c>
      <c r="E2311" s="27" t="s">
        <v>4468</v>
      </c>
      <c r="F2311" s="30" t="s">
        <v>611</v>
      </c>
      <c r="G2311" s="26" t="s">
        <v>623</v>
      </c>
      <c r="H2311" s="26" t="s">
        <v>146</v>
      </c>
      <c r="I2311" s="26" t="s">
        <v>147</v>
      </c>
      <c r="J2311" s="41" t="s">
        <v>148</v>
      </c>
      <c r="K2311" s="41" t="s">
        <v>149</v>
      </c>
      <c r="L2311" s="42">
        <v>5.4</v>
      </c>
      <c r="M2311" s="43">
        <v>5.4</v>
      </c>
      <c r="N2311" s="43">
        <v>5.4</v>
      </c>
      <c r="O2311" s="43"/>
      <c r="P2311" s="43"/>
      <c r="Q2311" s="43"/>
      <c r="R2311" s="47"/>
      <c r="S2311" s="48"/>
      <c r="T2311" s="26"/>
      <c r="U2311" s="23"/>
      <c r="V2311" s="48" t="str">
        <f t="shared" si="35"/>
        <v/>
      </c>
      <c r="W2311" s="48"/>
      <c r="X2311" s="48"/>
      <c r="Y2311" s="48"/>
      <c r="Z2311" s="48"/>
      <c r="AA2311" s="48" t="s">
        <v>135</v>
      </c>
      <c r="AB2311" s="41" t="s">
        <v>116</v>
      </c>
      <c r="AC2311" s="41" t="s">
        <v>136</v>
      </c>
      <c r="AD2311" s="41" t="s">
        <v>116</v>
      </c>
      <c r="AE2311" s="48" t="s">
        <v>136</v>
      </c>
      <c r="AF2311" s="41" t="s">
        <v>136</v>
      </c>
      <c r="AG2311" s="26">
        <v>50</v>
      </c>
      <c r="AH2311" s="50">
        <v>110</v>
      </c>
      <c r="AI2311" s="50">
        <v>80</v>
      </c>
      <c r="AJ2311" s="50">
        <v>180</v>
      </c>
      <c r="AK2311" s="51" t="s">
        <v>4032</v>
      </c>
      <c r="AL2311" s="82" t="s">
        <v>4536</v>
      </c>
      <c r="AM2311" s="41"/>
      <c r="AP2311" s="54"/>
      <c r="AQ2311" s="54"/>
      <c r="AR2311" s="54"/>
      <c r="AS2311" s="54"/>
    </row>
    <row r="2312" s="7" customFormat="1" ht="53" customHeight="1" spans="1:45">
      <c r="A2312" s="23" t="s">
        <v>139</v>
      </c>
      <c r="B2312" s="24" t="s">
        <v>4121</v>
      </c>
      <c r="C2312" s="25" t="s">
        <v>4537</v>
      </c>
      <c r="D2312" s="26" t="s">
        <v>4442</v>
      </c>
      <c r="E2312" s="27" t="s">
        <v>4475</v>
      </c>
      <c r="F2312" s="30" t="s">
        <v>611</v>
      </c>
      <c r="G2312" s="26" t="s">
        <v>626</v>
      </c>
      <c r="H2312" s="26" t="s">
        <v>146</v>
      </c>
      <c r="I2312" s="26" t="s">
        <v>147</v>
      </c>
      <c r="J2312" s="41" t="s">
        <v>148</v>
      </c>
      <c r="K2312" s="41" t="s">
        <v>149</v>
      </c>
      <c r="L2312" s="42">
        <v>2.4</v>
      </c>
      <c r="M2312" s="43">
        <v>2.4</v>
      </c>
      <c r="N2312" s="43">
        <v>2.4</v>
      </c>
      <c r="O2312" s="43"/>
      <c r="P2312" s="43"/>
      <c r="Q2312" s="43"/>
      <c r="R2312" s="47"/>
      <c r="S2312" s="48"/>
      <c r="T2312" s="26"/>
      <c r="U2312" s="23"/>
      <c r="V2312" s="48" t="str">
        <f t="shared" ref="V2312:V2375" si="36">T2312&amp;U2312</f>
        <v/>
      </c>
      <c r="W2312" s="48"/>
      <c r="X2312" s="48"/>
      <c r="Y2312" s="48"/>
      <c r="Z2312" s="48"/>
      <c r="AA2312" s="48" t="s">
        <v>135</v>
      </c>
      <c r="AB2312" s="41" t="s">
        <v>116</v>
      </c>
      <c r="AC2312" s="41" t="s">
        <v>136</v>
      </c>
      <c r="AD2312" s="41" t="s">
        <v>116</v>
      </c>
      <c r="AE2312" s="48" t="s">
        <v>136</v>
      </c>
      <c r="AF2312" s="41" t="s">
        <v>136</v>
      </c>
      <c r="AG2312" s="26">
        <v>17</v>
      </c>
      <c r="AH2312" s="50">
        <v>37.4</v>
      </c>
      <c r="AI2312" s="50">
        <v>27.2</v>
      </c>
      <c r="AJ2312" s="50">
        <v>61.2</v>
      </c>
      <c r="AK2312" s="51" t="s">
        <v>4032</v>
      </c>
      <c r="AL2312" s="82" t="s">
        <v>4538</v>
      </c>
      <c r="AM2312" s="41"/>
      <c r="AP2312" s="54"/>
      <c r="AQ2312" s="54"/>
      <c r="AR2312" s="54"/>
      <c r="AS2312" s="54"/>
    </row>
    <row r="2313" s="7" customFormat="1" ht="53" customHeight="1" spans="1:45">
      <c r="A2313" s="23" t="s">
        <v>139</v>
      </c>
      <c r="B2313" s="24" t="s">
        <v>4121</v>
      </c>
      <c r="C2313" s="25" t="s">
        <v>4539</v>
      </c>
      <c r="D2313" s="26" t="s">
        <v>4442</v>
      </c>
      <c r="E2313" s="27" t="s">
        <v>4530</v>
      </c>
      <c r="F2313" s="30" t="s">
        <v>611</v>
      </c>
      <c r="G2313" s="26" t="s">
        <v>630</v>
      </c>
      <c r="H2313" s="26" t="s">
        <v>146</v>
      </c>
      <c r="I2313" s="26" t="s">
        <v>147</v>
      </c>
      <c r="J2313" s="41" t="s">
        <v>148</v>
      </c>
      <c r="K2313" s="41" t="s">
        <v>149</v>
      </c>
      <c r="L2313" s="42">
        <v>3.6</v>
      </c>
      <c r="M2313" s="43">
        <v>3.6</v>
      </c>
      <c r="N2313" s="43">
        <v>3.6</v>
      </c>
      <c r="O2313" s="43"/>
      <c r="P2313" s="43"/>
      <c r="Q2313" s="43"/>
      <c r="R2313" s="47"/>
      <c r="S2313" s="48"/>
      <c r="T2313" s="26"/>
      <c r="U2313" s="23"/>
      <c r="V2313" s="48" t="str">
        <f t="shared" si="36"/>
        <v/>
      </c>
      <c r="W2313" s="48"/>
      <c r="X2313" s="48"/>
      <c r="Y2313" s="48"/>
      <c r="Z2313" s="48"/>
      <c r="AA2313" s="48" t="s">
        <v>135</v>
      </c>
      <c r="AB2313" s="41" t="s">
        <v>116</v>
      </c>
      <c r="AC2313" s="41" t="s">
        <v>136</v>
      </c>
      <c r="AD2313" s="41" t="s">
        <v>116</v>
      </c>
      <c r="AE2313" s="48" t="s">
        <v>136</v>
      </c>
      <c r="AF2313" s="41" t="s">
        <v>136</v>
      </c>
      <c r="AG2313" s="26">
        <v>32</v>
      </c>
      <c r="AH2313" s="50">
        <v>70.4</v>
      </c>
      <c r="AI2313" s="50">
        <v>51.2</v>
      </c>
      <c r="AJ2313" s="50">
        <v>115.2</v>
      </c>
      <c r="AK2313" s="51" t="s">
        <v>4032</v>
      </c>
      <c r="AL2313" s="82" t="s">
        <v>4540</v>
      </c>
      <c r="AM2313" s="41"/>
      <c r="AP2313" s="54"/>
      <c r="AQ2313" s="54"/>
      <c r="AR2313" s="54"/>
      <c r="AS2313" s="54"/>
    </row>
    <row r="2314" s="7" customFormat="1" ht="53" customHeight="1" spans="1:45">
      <c r="A2314" s="23" t="s">
        <v>139</v>
      </c>
      <c r="B2314" s="24" t="s">
        <v>4121</v>
      </c>
      <c r="C2314" s="25" t="s">
        <v>4541</v>
      </c>
      <c r="D2314" s="26" t="s">
        <v>4442</v>
      </c>
      <c r="E2314" s="27" t="s">
        <v>4456</v>
      </c>
      <c r="F2314" s="30" t="s">
        <v>611</v>
      </c>
      <c r="G2314" s="26" t="s">
        <v>633</v>
      </c>
      <c r="H2314" s="26" t="s">
        <v>146</v>
      </c>
      <c r="I2314" s="26" t="s">
        <v>147</v>
      </c>
      <c r="J2314" s="41" t="s">
        <v>148</v>
      </c>
      <c r="K2314" s="41" t="s">
        <v>149</v>
      </c>
      <c r="L2314" s="42">
        <v>3</v>
      </c>
      <c r="M2314" s="43">
        <v>3</v>
      </c>
      <c r="N2314" s="43">
        <v>3</v>
      </c>
      <c r="O2314" s="43"/>
      <c r="P2314" s="43"/>
      <c r="Q2314" s="43"/>
      <c r="R2314" s="47"/>
      <c r="S2314" s="48"/>
      <c r="T2314" s="26"/>
      <c r="U2314" s="23"/>
      <c r="V2314" s="48" t="str">
        <f t="shared" si="36"/>
        <v/>
      </c>
      <c r="W2314" s="48"/>
      <c r="X2314" s="48"/>
      <c r="Y2314" s="48"/>
      <c r="Z2314" s="48"/>
      <c r="AA2314" s="48" t="s">
        <v>135</v>
      </c>
      <c r="AB2314" s="41" t="s">
        <v>116</v>
      </c>
      <c r="AC2314" s="41" t="s">
        <v>136</v>
      </c>
      <c r="AD2314" s="41" t="s">
        <v>116</v>
      </c>
      <c r="AE2314" s="48" t="s">
        <v>136</v>
      </c>
      <c r="AF2314" s="41" t="s">
        <v>136</v>
      </c>
      <c r="AG2314" s="26">
        <v>34</v>
      </c>
      <c r="AH2314" s="50">
        <v>74.8</v>
      </c>
      <c r="AI2314" s="50">
        <v>54.4</v>
      </c>
      <c r="AJ2314" s="50">
        <v>122.4</v>
      </c>
      <c r="AK2314" s="51" t="s">
        <v>4032</v>
      </c>
      <c r="AL2314" s="82" t="s">
        <v>4542</v>
      </c>
      <c r="AM2314" s="41"/>
      <c r="AP2314" s="54"/>
      <c r="AQ2314" s="54"/>
      <c r="AR2314" s="54"/>
      <c r="AS2314" s="54"/>
    </row>
    <row r="2315" s="7" customFormat="1" ht="53" customHeight="1" spans="1:45">
      <c r="A2315" s="23" t="s">
        <v>139</v>
      </c>
      <c r="B2315" s="24" t="s">
        <v>4121</v>
      </c>
      <c r="C2315" s="25" t="s">
        <v>4543</v>
      </c>
      <c r="D2315" s="26" t="s">
        <v>4442</v>
      </c>
      <c r="E2315" s="27" t="s">
        <v>4530</v>
      </c>
      <c r="F2315" s="30" t="s">
        <v>611</v>
      </c>
      <c r="G2315" s="26" t="s">
        <v>636</v>
      </c>
      <c r="H2315" s="26" t="s">
        <v>146</v>
      </c>
      <c r="I2315" s="26" t="s">
        <v>147</v>
      </c>
      <c r="J2315" s="41" t="s">
        <v>148</v>
      </c>
      <c r="K2315" s="41" t="s">
        <v>149</v>
      </c>
      <c r="L2315" s="42">
        <v>3.6</v>
      </c>
      <c r="M2315" s="43">
        <v>3.6</v>
      </c>
      <c r="N2315" s="43">
        <v>3.6</v>
      </c>
      <c r="O2315" s="43"/>
      <c r="P2315" s="43"/>
      <c r="Q2315" s="43"/>
      <c r="R2315" s="47"/>
      <c r="S2315" s="48"/>
      <c r="T2315" s="26"/>
      <c r="U2315" s="23"/>
      <c r="V2315" s="48" t="str">
        <f t="shared" si="36"/>
        <v/>
      </c>
      <c r="W2315" s="48"/>
      <c r="X2315" s="48"/>
      <c r="Y2315" s="48"/>
      <c r="Z2315" s="48"/>
      <c r="AA2315" s="48" t="s">
        <v>135</v>
      </c>
      <c r="AB2315" s="41" t="s">
        <v>116</v>
      </c>
      <c r="AC2315" s="41" t="s">
        <v>136</v>
      </c>
      <c r="AD2315" s="41" t="s">
        <v>116</v>
      </c>
      <c r="AE2315" s="48" t="s">
        <v>136</v>
      </c>
      <c r="AF2315" s="41" t="s">
        <v>136</v>
      </c>
      <c r="AG2315" s="26">
        <v>41</v>
      </c>
      <c r="AH2315" s="50">
        <v>90.2</v>
      </c>
      <c r="AI2315" s="50">
        <v>65.6</v>
      </c>
      <c r="AJ2315" s="50">
        <v>147.6</v>
      </c>
      <c r="AK2315" s="51" t="s">
        <v>4032</v>
      </c>
      <c r="AL2315" s="82" t="s">
        <v>4544</v>
      </c>
      <c r="AM2315" s="41"/>
      <c r="AP2315" s="54"/>
      <c r="AQ2315" s="54"/>
      <c r="AR2315" s="54"/>
      <c r="AS2315" s="54"/>
    </row>
    <row r="2316" s="7" customFormat="1" ht="53" customHeight="1" spans="1:45">
      <c r="A2316" s="23" t="s">
        <v>139</v>
      </c>
      <c r="B2316" s="24" t="s">
        <v>4121</v>
      </c>
      <c r="C2316" s="25" t="s">
        <v>4545</v>
      </c>
      <c r="D2316" s="26" t="s">
        <v>4442</v>
      </c>
      <c r="E2316" s="27" t="s">
        <v>4475</v>
      </c>
      <c r="F2316" s="30" t="s">
        <v>611</v>
      </c>
      <c r="G2316" s="26" t="s">
        <v>639</v>
      </c>
      <c r="H2316" s="26" t="s">
        <v>146</v>
      </c>
      <c r="I2316" s="26" t="s">
        <v>147</v>
      </c>
      <c r="J2316" s="41" t="s">
        <v>148</v>
      </c>
      <c r="K2316" s="41" t="s">
        <v>149</v>
      </c>
      <c r="L2316" s="42">
        <v>5.4</v>
      </c>
      <c r="M2316" s="43">
        <v>5.4</v>
      </c>
      <c r="N2316" s="43">
        <v>5.4</v>
      </c>
      <c r="O2316" s="43"/>
      <c r="P2316" s="43"/>
      <c r="Q2316" s="43"/>
      <c r="R2316" s="47"/>
      <c r="S2316" s="48"/>
      <c r="T2316" s="26"/>
      <c r="U2316" s="23"/>
      <c r="V2316" s="48" t="str">
        <f t="shared" si="36"/>
        <v/>
      </c>
      <c r="W2316" s="48"/>
      <c r="X2316" s="48"/>
      <c r="Y2316" s="48"/>
      <c r="Z2316" s="48"/>
      <c r="AA2316" s="48" t="s">
        <v>135</v>
      </c>
      <c r="AB2316" s="41" t="s">
        <v>116</v>
      </c>
      <c r="AC2316" s="41" t="s">
        <v>136</v>
      </c>
      <c r="AD2316" s="41" t="s">
        <v>116</v>
      </c>
      <c r="AE2316" s="48" t="s">
        <v>136</v>
      </c>
      <c r="AF2316" s="41" t="s">
        <v>136</v>
      </c>
      <c r="AG2316" s="26">
        <v>73</v>
      </c>
      <c r="AH2316" s="50">
        <v>160.6</v>
      </c>
      <c r="AI2316" s="50">
        <v>116.8</v>
      </c>
      <c r="AJ2316" s="50">
        <v>262.8</v>
      </c>
      <c r="AK2316" s="51" t="s">
        <v>4032</v>
      </c>
      <c r="AL2316" s="82" t="s">
        <v>4546</v>
      </c>
      <c r="AM2316" s="41"/>
      <c r="AP2316" s="54"/>
      <c r="AQ2316" s="54"/>
      <c r="AR2316" s="54"/>
      <c r="AS2316" s="54"/>
    </row>
    <row r="2317" s="7" customFormat="1" ht="53" customHeight="1" spans="1:45">
      <c r="A2317" s="23" t="s">
        <v>139</v>
      </c>
      <c r="B2317" s="24" t="s">
        <v>4121</v>
      </c>
      <c r="C2317" s="25" t="s">
        <v>4547</v>
      </c>
      <c r="D2317" s="26" t="s">
        <v>4442</v>
      </c>
      <c r="E2317" s="27" t="s">
        <v>4471</v>
      </c>
      <c r="F2317" s="30" t="s">
        <v>611</v>
      </c>
      <c r="G2317" s="26" t="s">
        <v>642</v>
      </c>
      <c r="H2317" s="26" t="s">
        <v>146</v>
      </c>
      <c r="I2317" s="26" t="s">
        <v>147</v>
      </c>
      <c r="J2317" s="41" t="s">
        <v>148</v>
      </c>
      <c r="K2317" s="41" t="s">
        <v>149</v>
      </c>
      <c r="L2317" s="42">
        <v>1.8</v>
      </c>
      <c r="M2317" s="43">
        <v>1.8</v>
      </c>
      <c r="N2317" s="43">
        <v>1.8</v>
      </c>
      <c r="O2317" s="43"/>
      <c r="P2317" s="43"/>
      <c r="Q2317" s="43"/>
      <c r="R2317" s="47"/>
      <c r="S2317" s="48"/>
      <c r="T2317" s="26"/>
      <c r="U2317" s="23"/>
      <c r="V2317" s="48" t="str">
        <f t="shared" si="36"/>
        <v/>
      </c>
      <c r="W2317" s="48"/>
      <c r="X2317" s="48"/>
      <c r="Y2317" s="48"/>
      <c r="Z2317" s="48"/>
      <c r="AA2317" s="48" t="s">
        <v>135</v>
      </c>
      <c r="AB2317" s="41" t="s">
        <v>116</v>
      </c>
      <c r="AC2317" s="41" t="s">
        <v>136</v>
      </c>
      <c r="AD2317" s="41" t="s">
        <v>116</v>
      </c>
      <c r="AE2317" s="48" t="s">
        <v>136</v>
      </c>
      <c r="AF2317" s="41" t="s">
        <v>136</v>
      </c>
      <c r="AG2317" s="26">
        <v>17</v>
      </c>
      <c r="AH2317" s="50">
        <v>37.4</v>
      </c>
      <c r="AI2317" s="50">
        <v>27.2</v>
      </c>
      <c r="AJ2317" s="50">
        <v>61.2</v>
      </c>
      <c r="AK2317" s="51" t="s">
        <v>4032</v>
      </c>
      <c r="AL2317" s="82" t="s">
        <v>4538</v>
      </c>
      <c r="AM2317" s="41"/>
      <c r="AP2317" s="54"/>
      <c r="AQ2317" s="54"/>
      <c r="AR2317" s="54"/>
      <c r="AS2317" s="54"/>
    </row>
    <row r="2318" s="7" customFormat="1" ht="53" customHeight="1" spans="1:45">
      <c r="A2318" s="23" t="s">
        <v>139</v>
      </c>
      <c r="B2318" s="24" t="s">
        <v>4121</v>
      </c>
      <c r="C2318" s="25" t="s">
        <v>4548</v>
      </c>
      <c r="D2318" s="26" t="s">
        <v>4442</v>
      </c>
      <c r="E2318" s="27" t="s">
        <v>4468</v>
      </c>
      <c r="F2318" s="30" t="s">
        <v>611</v>
      </c>
      <c r="G2318" s="26" t="s">
        <v>645</v>
      </c>
      <c r="H2318" s="26" t="s">
        <v>146</v>
      </c>
      <c r="I2318" s="26" t="s">
        <v>147</v>
      </c>
      <c r="J2318" s="41" t="s">
        <v>148</v>
      </c>
      <c r="K2318" s="41" t="s">
        <v>149</v>
      </c>
      <c r="L2318" s="42">
        <v>5.4</v>
      </c>
      <c r="M2318" s="43">
        <v>5.4</v>
      </c>
      <c r="N2318" s="43">
        <v>5.4</v>
      </c>
      <c r="O2318" s="43"/>
      <c r="P2318" s="43"/>
      <c r="Q2318" s="43"/>
      <c r="R2318" s="47"/>
      <c r="S2318" s="48"/>
      <c r="T2318" s="26"/>
      <c r="U2318" s="23"/>
      <c r="V2318" s="48" t="str">
        <f t="shared" si="36"/>
        <v/>
      </c>
      <c r="W2318" s="48"/>
      <c r="X2318" s="48"/>
      <c r="Y2318" s="48"/>
      <c r="Z2318" s="48"/>
      <c r="AA2318" s="48" t="s">
        <v>135</v>
      </c>
      <c r="AB2318" s="41" t="s">
        <v>116</v>
      </c>
      <c r="AC2318" s="41" t="s">
        <v>136</v>
      </c>
      <c r="AD2318" s="41" t="s">
        <v>116</v>
      </c>
      <c r="AE2318" s="48" t="s">
        <v>136</v>
      </c>
      <c r="AF2318" s="41" t="s">
        <v>136</v>
      </c>
      <c r="AG2318" s="26">
        <v>46</v>
      </c>
      <c r="AH2318" s="50">
        <v>101.2</v>
      </c>
      <c r="AI2318" s="50">
        <v>73.6</v>
      </c>
      <c r="AJ2318" s="50">
        <v>165.6</v>
      </c>
      <c r="AK2318" s="51" t="s">
        <v>4032</v>
      </c>
      <c r="AL2318" s="82" t="s">
        <v>4464</v>
      </c>
      <c r="AM2318" s="41"/>
      <c r="AP2318" s="54"/>
      <c r="AQ2318" s="54"/>
      <c r="AR2318" s="54"/>
      <c r="AS2318" s="54"/>
    </row>
    <row r="2319" s="7" customFormat="1" ht="53" customHeight="1" spans="1:45">
      <c r="A2319" s="23" t="s">
        <v>139</v>
      </c>
      <c r="B2319" s="24" t="s">
        <v>4121</v>
      </c>
      <c r="C2319" s="25" t="s">
        <v>4549</v>
      </c>
      <c r="D2319" s="26" t="s">
        <v>4442</v>
      </c>
      <c r="E2319" s="27" t="s">
        <v>4475</v>
      </c>
      <c r="F2319" s="30" t="s">
        <v>611</v>
      </c>
      <c r="G2319" s="26" t="s">
        <v>647</v>
      </c>
      <c r="H2319" s="26" t="s">
        <v>146</v>
      </c>
      <c r="I2319" s="26" t="s">
        <v>147</v>
      </c>
      <c r="J2319" s="41" t="s">
        <v>148</v>
      </c>
      <c r="K2319" s="41" t="s">
        <v>149</v>
      </c>
      <c r="L2319" s="42">
        <v>3.6</v>
      </c>
      <c r="M2319" s="43">
        <v>3.6</v>
      </c>
      <c r="N2319" s="43">
        <v>3.6</v>
      </c>
      <c r="O2319" s="43"/>
      <c r="P2319" s="43"/>
      <c r="Q2319" s="43"/>
      <c r="R2319" s="47"/>
      <c r="S2319" s="48"/>
      <c r="T2319" s="26"/>
      <c r="U2319" s="23"/>
      <c r="V2319" s="48" t="str">
        <f t="shared" si="36"/>
        <v/>
      </c>
      <c r="W2319" s="48"/>
      <c r="X2319" s="48"/>
      <c r="Y2319" s="48"/>
      <c r="Z2319" s="48"/>
      <c r="AA2319" s="48" t="s">
        <v>135</v>
      </c>
      <c r="AB2319" s="41" t="s">
        <v>116</v>
      </c>
      <c r="AC2319" s="41" t="s">
        <v>136</v>
      </c>
      <c r="AD2319" s="41" t="s">
        <v>116</v>
      </c>
      <c r="AE2319" s="48" t="s">
        <v>136</v>
      </c>
      <c r="AF2319" s="41" t="s">
        <v>136</v>
      </c>
      <c r="AG2319" s="26">
        <v>12</v>
      </c>
      <c r="AH2319" s="50">
        <v>26.4</v>
      </c>
      <c r="AI2319" s="50">
        <v>19.2</v>
      </c>
      <c r="AJ2319" s="50">
        <v>43.2</v>
      </c>
      <c r="AK2319" s="51" t="s">
        <v>4032</v>
      </c>
      <c r="AL2319" s="82" t="s">
        <v>4550</v>
      </c>
      <c r="AM2319" s="41"/>
      <c r="AP2319" s="54"/>
      <c r="AQ2319" s="54"/>
      <c r="AR2319" s="54"/>
      <c r="AS2319" s="54"/>
    </row>
    <row r="2320" s="7" customFormat="1" ht="53" customHeight="1" spans="1:45">
      <c r="A2320" s="23" t="s">
        <v>139</v>
      </c>
      <c r="B2320" s="24" t="s">
        <v>4121</v>
      </c>
      <c r="C2320" s="25" t="s">
        <v>4551</v>
      </c>
      <c r="D2320" s="26" t="s">
        <v>4442</v>
      </c>
      <c r="E2320" s="27" t="s">
        <v>4471</v>
      </c>
      <c r="F2320" s="30" t="s">
        <v>611</v>
      </c>
      <c r="G2320" s="26" t="s">
        <v>650</v>
      </c>
      <c r="H2320" s="26" t="s">
        <v>146</v>
      </c>
      <c r="I2320" s="26" t="s">
        <v>147</v>
      </c>
      <c r="J2320" s="41" t="s">
        <v>148</v>
      </c>
      <c r="K2320" s="41" t="s">
        <v>149</v>
      </c>
      <c r="L2320" s="42">
        <v>2.4</v>
      </c>
      <c r="M2320" s="43">
        <v>2.4</v>
      </c>
      <c r="N2320" s="43">
        <v>2.4</v>
      </c>
      <c r="O2320" s="43"/>
      <c r="P2320" s="43"/>
      <c r="Q2320" s="43"/>
      <c r="R2320" s="47"/>
      <c r="S2320" s="48"/>
      <c r="T2320" s="26"/>
      <c r="U2320" s="23"/>
      <c r="V2320" s="48" t="str">
        <f t="shared" si="36"/>
        <v/>
      </c>
      <c r="W2320" s="48"/>
      <c r="X2320" s="48"/>
      <c r="Y2320" s="48"/>
      <c r="Z2320" s="48"/>
      <c r="AA2320" s="48" t="s">
        <v>135</v>
      </c>
      <c r="AB2320" s="41" t="s">
        <v>116</v>
      </c>
      <c r="AC2320" s="41" t="s">
        <v>136</v>
      </c>
      <c r="AD2320" s="41" t="s">
        <v>116</v>
      </c>
      <c r="AE2320" s="48" t="s">
        <v>136</v>
      </c>
      <c r="AF2320" s="41" t="s">
        <v>136</v>
      </c>
      <c r="AG2320" s="26">
        <v>21</v>
      </c>
      <c r="AH2320" s="50">
        <v>46.2</v>
      </c>
      <c r="AI2320" s="50">
        <v>33.6</v>
      </c>
      <c r="AJ2320" s="50">
        <v>75.6</v>
      </c>
      <c r="AK2320" s="51" t="s">
        <v>4032</v>
      </c>
      <c r="AL2320" s="82" t="s">
        <v>4552</v>
      </c>
      <c r="AM2320" s="41"/>
      <c r="AP2320" s="54"/>
      <c r="AQ2320" s="54"/>
      <c r="AR2320" s="54"/>
      <c r="AS2320" s="54"/>
    </row>
    <row r="2321" s="7" customFormat="1" ht="53" customHeight="1" spans="1:45">
      <c r="A2321" s="23" t="s">
        <v>139</v>
      </c>
      <c r="B2321" s="24" t="s">
        <v>4121</v>
      </c>
      <c r="C2321" s="25" t="s">
        <v>4553</v>
      </c>
      <c r="D2321" s="26" t="s">
        <v>4442</v>
      </c>
      <c r="E2321" s="27" t="s">
        <v>4554</v>
      </c>
      <c r="F2321" s="30" t="s">
        <v>611</v>
      </c>
      <c r="G2321" s="26" t="s">
        <v>653</v>
      </c>
      <c r="H2321" s="26" t="s">
        <v>146</v>
      </c>
      <c r="I2321" s="26" t="s">
        <v>147</v>
      </c>
      <c r="J2321" s="41" t="s">
        <v>148</v>
      </c>
      <c r="K2321" s="41" t="s">
        <v>149</v>
      </c>
      <c r="L2321" s="42">
        <v>3</v>
      </c>
      <c r="M2321" s="43">
        <v>3</v>
      </c>
      <c r="N2321" s="43">
        <v>3</v>
      </c>
      <c r="O2321" s="43"/>
      <c r="P2321" s="43"/>
      <c r="Q2321" s="43"/>
      <c r="R2321" s="47"/>
      <c r="S2321" s="48"/>
      <c r="T2321" s="26"/>
      <c r="U2321" s="23"/>
      <c r="V2321" s="48" t="str">
        <f t="shared" si="36"/>
        <v/>
      </c>
      <c r="W2321" s="48"/>
      <c r="X2321" s="48"/>
      <c r="Y2321" s="48"/>
      <c r="Z2321" s="48"/>
      <c r="AA2321" s="48" t="s">
        <v>135</v>
      </c>
      <c r="AB2321" s="41" t="s">
        <v>116</v>
      </c>
      <c r="AC2321" s="41" t="s">
        <v>136</v>
      </c>
      <c r="AD2321" s="41" t="s">
        <v>116</v>
      </c>
      <c r="AE2321" s="48" t="s">
        <v>136</v>
      </c>
      <c r="AF2321" s="41" t="s">
        <v>136</v>
      </c>
      <c r="AG2321" s="26">
        <v>29</v>
      </c>
      <c r="AH2321" s="50">
        <v>63.8</v>
      </c>
      <c r="AI2321" s="50">
        <v>46.4</v>
      </c>
      <c r="AJ2321" s="50">
        <v>104.4</v>
      </c>
      <c r="AK2321" s="51" t="s">
        <v>4032</v>
      </c>
      <c r="AL2321" s="82" t="s">
        <v>4555</v>
      </c>
      <c r="AM2321" s="41"/>
      <c r="AP2321" s="54"/>
      <c r="AQ2321" s="54"/>
      <c r="AR2321" s="54"/>
      <c r="AS2321" s="54"/>
    </row>
    <row r="2322" s="7" customFormat="1" ht="53" customHeight="1" spans="1:45">
      <c r="A2322" s="23" t="s">
        <v>139</v>
      </c>
      <c r="B2322" s="24" t="s">
        <v>4121</v>
      </c>
      <c r="C2322" s="25" t="s">
        <v>4556</v>
      </c>
      <c r="D2322" s="26" t="s">
        <v>4442</v>
      </c>
      <c r="E2322" s="27" t="s">
        <v>4468</v>
      </c>
      <c r="F2322" s="30" t="s">
        <v>611</v>
      </c>
      <c r="G2322" s="26" t="s">
        <v>655</v>
      </c>
      <c r="H2322" s="26" t="s">
        <v>146</v>
      </c>
      <c r="I2322" s="26" t="s">
        <v>147</v>
      </c>
      <c r="J2322" s="41" t="s">
        <v>148</v>
      </c>
      <c r="K2322" s="41" t="s">
        <v>149</v>
      </c>
      <c r="L2322" s="42">
        <v>3.6</v>
      </c>
      <c r="M2322" s="43">
        <v>3.6</v>
      </c>
      <c r="N2322" s="43">
        <v>3.6</v>
      </c>
      <c r="O2322" s="43"/>
      <c r="P2322" s="43"/>
      <c r="Q2322" s="43"/>
      <c r="R2322" s="47"/>
      <c r="S2322" s="48"/>
      <c r="T2322" s="26"/>
      <c r="U2322" s="23"/>
      <c r="V2322" s="48" t="str">
        <f t="shared" si="36"/>
        <v/>
      </c>
      <c r="W2322" s="48"/>
      <c r="X2322" s="48"/>
      <c r="Y2322" s="48"/>
      <c r="Z2322" s="48"/>
      <c r="AA2322" s="48" t="s">
        <v>135</v>
      </c>
      <c r="AB2322" s="41" t="s">
        <v>116</v>
      </c>
      <c r="AC2322" s="41" t="s">
        <v>136</v>
      </c>
      <c r="AD2322" s="41" t="s">
        <v>116</v>
      </c>
      <c r="AE2322" s="48" t="s">
        <v>136</v>
      </c>
      <c r="AF2322" s="41" t="s">
        <v>136</v>
      </c>
      <c r="AG2322" s="26">
        <v>32</v>
      </c>
      <c r="AH2322" s="50">
        <v>70.4</v>
      </c>
      <c r="AI2322" s="50">
        <v>51.2</v>
      </c>
      <c r="AJ2322" s="50">
        <v>115.2</v>
      </c>
      <c r="AK2322" s="51" t="s">
        <v>4032</v>
      </c>
      <c r="AL2322" s="82" t="s">
        <v>4540</v>
      </c>
      <c r="AM2322" s="41"/>
      <c r="AP2322" s="54"/>
      <c r="AQ2322" s="54"/>
      <c r="AR2322" s="54"/>
      <c r="AS2322" s="54"/>
    </row>
    <row r="2323" s="7" customFormat="1" ht="53" customHeight="1" spans="1:45">
      <c r="A2323" s="23" t="s">
        <v>139</v>
      </c>
      <c r="B2323" s="24" t="s">
        <v>4121</v>
      </c>
      <c r="C2323" s="25" t="s">
        <v>4557</v>
      </c>
      <c r="D2323" s="26" t="s">
        <v>4442</v>
      </c>
      <c r="E2323" s="27" t="s">
        <v>4466</v>
      </c>
      <c r="F2323" s="30" t="s">
        <v>611</v>
      </c>
      <c r="G2323" s="26" t="s">
        <v>657</v>
      </c>
      <c r="H2323" s="26" t="s">
        <v>146</v>
      </c>
      <c r="I2323" s="26" t="s">
        <v>147</v>
      </c>
      <c r="J2323" s="41" t="s">
        <v>148</v>
      </c>
      <c r="K2323" s="41" t="s">
        <v>149</v>
      </c>
      <c r="L2323" s="42">
        <v>2.4</v>
      </c>
      <c r="M2323" s="43">
        <v>2.4</v>
      </c>
      <c r="N2323" s="43">
        <v>2.4</v>
      </c>
      <c r="O2323" s="43"/>
      <c r="P2323" s="43"/>
      <c r="Q2323" s="43"/>
      <c r="R2323" s="47"/>
      <c r="S2323" s="48"/>
      <c r="T2323" s="26"/>
      <c r="U2323" s="23"/>
      <c r="V2323" s="48" t="str">
        <f t="shared" si="36"/>
        <v/>
      </c>
      <c r="W2323" s="48"/>
      <c r="X2323" s="48"/>
      <c r="Y2323" s="48"/>
      <c r="Z2323" s="48"/>
      <c r="AA2323" s="48" t="s">
        <v>135</v>
      </c>
      <c r="AB2323" s="41" t="s">
        <v>116</v>
      </c>
      <c r="AC2323" s="41" t="s">
        <v>136</v>
      </c>
      <c r="AD2323" s="41" t="s">
        <v>116</v>
      </c>
      <c r="AE2323" s="48" t="s">
        <v>136</v>
      </c>
      <c r="AF2323" s="41" t="s">
        <v>136</v>
      </c>
      <c r="AG2323" s="26">
        <v>15</v>
      </c>
      <c r="AH2323" s="50">
        <v>33</v>
      </c>
      <c r="AI2323" s="50">
        <v>24</v>
      </c>
      <c r="AJ2323" s="50">
        <v>54</v>
      </c>
      <c r="AK2323" s="51" t="s">
        <v>4032</v>
      </c>
      <c r="AL2323" s="82" t="s">
        <v>4558</v>
      </c>
      <c r="AM2323" s="41"/>
      <c r="AP2323" s="54"/>
      <c r="AQ2323" s="54"/>
      <c r="AR2323" s="54"/>
      <c r="AS2323" s="54"/>
    </row>
    <row r="2324" s="7" customFormat="1" ht="53" customHeight="1" spans="1:45">
      <c r="A2324" s="23" t="s">
        <v>139</v>
      </c>
      <c r="B2324" s="24" t="s">
        <v>4121</v>
      </c>
      <c r="C2324" s="25" t="s">
        <v>4559</v>
      </c>
      <c r="D2324" s="26" t="s">
        <v>4442</v>
      </c>
      <c r="E2324" s="27" t="s">
        <v>4560</v>
      </c>
      <c r="F2324" s="30" t="s">
        <v>611</v>
      </c>
      <c r="G2324" s="26" t="s">
        <v>660</v>
      </c>
      <c r="H2324" s="26" t="s">
        <v>146</v>
      </c>
      <c r="I2324" s="26" t="s">
        <v>147</v>
      </c>
      <c r="J2324" s="41" t="s">
        <v>148</v>
      </c>
      <c r="K2324" s="41" t="s">
        <v>149</v>
      </c>
      <c r="L2324" s="42">
        <v>4.2</v>
      </c>
      <c r="M2324" s="43">
        <v>4.2</v>
      </c>
      <c r="N2324" s="43">
        <v>4.2</v>
      </c>
      <c r="O2324" s="43"/>
      <c r="P2324" s="43"/>
      <c r="Q2324" s="43"/>
      <c r="R2324" s="47"/>
      <c r="S2324" s="48"/>
      <c r="T2324" s="26"/>
      <c r="U2324" s="23"/>
      <c r="V2324" s="48" t="str">
        <f t="shared" si="36"/>
        <v/>
      </c>
      <c r="W2324" s="48"/>
      <c r="X2324" s="48"/>
      <c r="Y2324" s="48"/>
      <c r="Z2324" s="48"/>
      <c r="AA2324" s="48" t="s">
        <v>135</v>
      </c>
      <c r="AB2324" s="41" t="s">
        <v>116</v>
      </c>
      <c r="AC2324" s="41" t="s">
        <v>136</v>
      </c>
      <c r="AD2324" s="41" t="s">
        <v>116</v>
      </c>
      <c r="AE2324" s="48" t="s">
        <v>136</v>
      </c>
      <c r="AF2324" s="41" t="s">
        <v>136</v>
      </c>
      <c r="AG2324" s="26">
        <v>37</v>
      </c>
      <c r="AH2324" s="50">
        <v>81.4</v>
      </c>
      <c r="AI2324" s="50">
        <v>59.2</v>
      </c>
      <c r="AJ2324" s="50">
        <v>133.2</v>
      </c>
      <c r="AK2324" s="51" t="s">
        <v>4032</v>
      </c>
      <c r="AL2324" s="82" t="s">
        <v>4522</v>
      </c>
      <c r="AM2324" s="41"/>
      <c r="AP2324" s="54"/>
      <c r="AQ2324" s="54"/>
      <c r="AR2324" s="54"/>
      <c r="AS2324" s="54"/>
    </row>
    <row r="2325" s="7" customFormat="1" ht="53" customHeight="1" spans="1:45">
      <c r="A2325" s="23" t="s">
        <v>139</v>
      </c>
      <c r="B2325" s="24" t="s">
        <v>4121</v>
      </c>
      <c r="C2325" s="25" t="s">
        <v>4561</v>
      </c>
      <c r="D2325" s="26" t="s">
        <v>4442</v>
      </c>
      <c r="E2325" s="27" t="s">
        <v>4448</v>
      </c>
      <c r="F2325" s="28" t="s">
        <v>1434</v>
      </c>
      <c r="G2325" s="26" t="s">
        <v>2524</v>
      </c>
      <c r="H2325" s="26" t="s">
        <v>146</v>
      </c>
      <c r="I2325" s="26" t="s">
        <v>147</v>
      </c>
      <c r="J2325" s="41" t="s">
        <v>148</v>
      </c>
      <c r="K2325" s="41" t="s">
        <v>149</v>
      </c>
      <c r="L2325" s="42">
        <v>3</v>
      </c>
      <c r="M2325" s="43">
        <v>3</v>
      </c>
      <c r="N2325" s="43">
        <v>3</v>
      </c>
      <c r="O2325" s="43"/>
      <c r="P2325" s="43"/>
      <c r="Q2325" s="43"/>
      <c r="R2325" s="47"/>
      <c r="S2325" s="48"/>
      <c r="T2325" s="26"/>
      <c r="U2325" s="23"/>
      <c r="V2325" s="48" t="str">
        <f t="shared" si="36"/>
        <v/>
      </c>
      <c r="W2325" s="48"/>
      <c r="X2325" s="48"/>
      <c r="Y2325" s="48"/>
      <c r="Z2325" s="48"/>
      <c r="AA2325" s="48" t="s">
        <v>135</v>
      </c>
      <c r="AB2325" s="41" t="s">
        <v>116</v>
      </c>
      <c r="AC2325" s="41" t="s">
        <v>116</v>
      </c>
      <c r="AD2325" s="41" t="s">
        <v>116</v>
      </c>
      <c r="AE2325" s="48" t="s">
        <v>136</v>
      </c>
      <c r="AF2325" s="41" t="s">
        <v>136</v>
      </c>
      <c r="AG2325" s="26">
        <v>30</v>
      </c>
      <c r="AH2325" s="50">
        <v>66</v>
      </c>
      <c r="AI2325" s="50">
        <v>48</v>
      </c>
      <c r="AJ2325" s="50">
        <v>108</v>
      </c>
      <c r="AK2325" s="51" t="s">
        <v>4032</v>
      </c>
      <c r="AL2325" s="82" t="s">
        <v>4452</v>
      </c>
      <c r="AM2325" s="41"/>
      <c r="AP2325" s="54"/>
      <c r="AQ2325" s="54"/>
      <c r="AR2325" s="54"/>
      <c r="AS2325" s="54"/>
    </row>
    <row r="2326" s="7" customFormat="1" ht="53" customHeight="1" spans="1:45">
      <c r="A2326" s="23" t="s">
        <v>139</v>
      </c>
      <c r="B2326" s="24" t="s">
        <v>4121</v>
      </c>
      <c r="C2326" s="25" t="s">
        <v>4562</v>
      </c>
      <c r="D2326" s="26" t="s">
        <v>4442</v>
      </c>
      <c r="E2326" s="27" t="s">
        <v>4468</v>
      </c>
      <c r="F2326" s="55" t="s">
        <v>383</v>
      </c>
      <c r="G2326" s="26" t="s">
        <v>1602</v>
      </c>
      <c r="H2326" s="26" t="s">
        <v>146</v>
      </c>
      <c r="I2326" s="26" t="s">
        <v>147</v>
      </c>
      <c r="J2326" s="41" t="s">
        <v>148</v>
      </c>
      <c r="K2326" s="41" t="s">
        <v>149</v>
      </c>
      <c r="L2326" s="42">
        <v>1.5</v>
      </c>
      <c r="M2326" s="43">
        <v>1.5</v>
      </c>
      <c r="N2326" s="43">
        <v>1.5</v>
      </c>
      <c r="O2326" s="43"/>
      <c r="P2326" s="43"/>
      <c r="Q2326" s="43"/>
      <c r="R2326" s="47"/>
      <c r="S2326" s="48"/>
      <c r="T2326" s="26"/>
      <c r="U2326" s="23"/>
      <c r="V2326" s="48" t="str">
        <f t="shared" si="36"/>
        <v/>
      </c>
      <c r="W2326" s="48"/>
      <c r="X2326" s="48"/>
      <c r="Y2326" s="48"/>
      <c r="Z2326" s="48"/>
      <c r="AA2326" s="48" t="s">
        <v>135</v>
      </c>
      <c r="AB2326" s="41" t="s">
        <v>116</v>
      </c>
      <c r="AC2326" s="41" t="s">
        <v>116</v>
      </c>
      <c r="AD2326" s="41" t="s">
        <v>116</v>
      </c>
      <c r="AE2326" s="48" t="s">
        <v>136</v>
      </c>
      <c r="AF2326" s="41" t="s">
        <v>136</v>
      </c>
      <c r="AG2326" s="26">
        <v>1</v>
      </c>
      <c r="AH2326" s="50">
        <v>2.2</v>
      </c>
      <c r="AI2326" s="50">
        <v>1.6</v>
      </c>
      <c r="AJ2326" s="50">
        <v>3.6</v>
      </c>
      <c r="AK2326" s="51" t="s">
        <v>4032</v>
      </c>
      <c r="AL2326" s="82" t="s">
        <v>4506</v>
      </c>
      <c r="AM2326" s="41"/>
      <c r="AP2326" s="54"/>
      <c r="AQ2326" s="54"/>
      <c r="AR2326" s="54"/>
      <c r="AS2326" s="54"/>
    </row>
    <row r="2327" s="7" customFormat="1" ht="53" customHeight="1" spans="1:45">
      <c r="A2327" s="23" t="s">
        <v>139</v>
      </c>
      <c r="B2327" s="24" t="s">
        <v>4121</v>
      </c>
      <c r="C2327" s="25" t="s">
        <v>4563</v>
      </c>
      <c r="D2327" s="26" t="s">
        <v>4442</v>
      </c>
      <c r="E2327" s="27" t="s">
        <v>4564</v>
      </c>
      <c r="F2327" s="55" t="s">
        <v>383</v>
      </c>
      <c r="G2327" s="26" t="s">
        <v>2927</v>
      </c>
      <c r="H2327" s="26" t="s">
        <v>146</v>
      </c>
      <c r="I2327" s="26" t="s">
        <v>147</v>
      </c>
      <c r="J2327" s="41" t="s">
        <v>148</v>
      </c>
      <c r="K2327" s="41" t="s">
        <v>149</v>
      </c>
      <c r="L2327" s="42">
        <v>1.5</v>
      </c>
      <c r="M2327" s="43">
        <v>1.5</v>
      </c>
      <c r="N2327" s="43">
        <v>1.5</v>
      </c>
      <c r="O2327" s="43"/>
      <c r="P2327" s="43"/>
      <c r="Q2327" s="43"/>
      <c r="R2327" s="47"/>
      <c r="S2327" s="48"/>
      <c r="T2327" s="26"/>
      <c r="U2327" s="23"/>
      <c r="V2327" s="48" t="str">
        <f t="shared" si="36"/>
        <v/>
      </c>
      <c r="W2327" s="48"/>
      <c r="X2327" s="48"/>
      <c r="Y2327" s="48"/>
      <c r="Z2327" s="48"/>
      <c r="AA2327" s="48" t="s">
        <v>135</v>
      </c>
      <c r="AB2327" s="41" t="s">
        <v>116</v>
      </c>
      <c r="AC2327" s="41" t="s">
        <v>116</v>
      </c>
      <c r="AD2327" s="41" t="s">
        <v>116</v>
      </c>
      <c r="AE2327" s="48" t="s">
        <v>136</v>
      </c>
      <c r="AF2327" s="41" t="s">
        <v>136</v>
      </c>
      <c r="AG2327" s="26">
        <v>5</v>
      </c>
      <c r="AH2327" s="50">
        <v>11</v>
      </c>
      <c r="AI2327" s="50">
        <v>8</v>
      </c>
      <c r="AJ2327" s="50">
        <v>18</v>
      </c>
      <c r="AK2327" s="51" t="s">
        <v>4032</v>
      </c>
      <c r="AL2327" s="82" t="s">
        <v>4519</v>
      </c>
      <c r="AM2327" s="41"/>
      <c r="AP2327" s="54"/>
      <c r="AQ2327" s="54"/>
      <c r="AR2327" s="54"/>
      <c r="AS2327" s="54"/>
    </row>
    <row r="2328" s="7" customFormat="1" ht="53" customHeight="1" spans="1:45">
      <c r="A2328" s="23" t="s">
        <v>139</v>
      </c>
      <c r="B2328" s="24" t="s">
        <v>4121</v>
      </c>
      <c r="C2328" s="25" t="s">
        <v>4565</v>
      </c>
      <c r="D2328" s="26" t="s">
        <v>4442</v>
      </c>
      <c r="E2328" s="27" t="s">
        <v>4448</v>
      </c>
      <c r="F2328" s="30" t="s">
        <v>320</v>
      </c>
      <c r="G2328" s="26" t="s">
        <v>730</v>
      </c>
      <c r="H2328" s="26" t="s">
        <v>146</v>
      </c>
      <c r="I2328" s="26" t="s">
        <v>147</v>
      </c>
      <c r="J2328" s="41" t="s">
        <v>148</v>
      </c>
      <c r="K2328" s="41" t="s">
        <v>149</v>
      </c>
      <c r="L2328" s="42">
        <v>15</v>
      </c>
      <c r="M2328" s="43">
        <v>15</v>
      </c>
      <c r="N2328" s="43">
        <v>15</v>
      </c>
      <c r="O2328" s="43"/>
      <c r="P2328" s="43"/>
      <c r="Q2328" s="43"/>
      <c r="R2328" s="47"/>
      <c r="S2328" s="48"/>
      <c r="T2328" s="26"/>
      <c r="U2328" s="23"/>
      <c r="V2328" s="48" t="str">
        <f t="shared" si="36"/>
        <v/>
      </c>
      <c r="W2328" s="48"/>
      <c r="X2328" s="48"/>
      <c r="Y2328" s="48"/>
      <c r="Z2328" s="48"/>
      <c r="AA2328" s="48" t="s">
        <v>135</v>
      </c>
      <c r="AB2328" s="41" t="s">
        <v>116</v>
      </c>
      <c r="AC2328" s="41" t="s">
        <v>136</v>
      </c>
      <c r="AD2328" s="41" t="s">
        <v>116</v>
      </c>
      <c r="AE2328" s="48" t="s">
        <v>136</v>
      </c>
      <c r="AF2328" s="41" t="s">
        <v>136</v>
      </c>
      <c r="AG2328" s="26">
        <v>8</v>
      </c>
      <c r="AH2328" s="50">
        <v>17.6</v>
      </c>
      <c r="AI2328" s="50">
        <v>12.8</v>
      </c>
      <c r="AJ2328" s="50">
        <v>28.8</v>
      </c>
      <c r="AK2328" s="51" t="s">
        <v>4032</v>
      </c>
      <c r="AL2328" s="82" t="s">
        <v>4503</v>
      </c>
      <c r="AM2328" s="41"/>
      <c r="AP2328" s="54"/>
      <c r="AQ2328" s="54"/>
      <c r="AR2328" s="54"/>
      <c r="AS2328" s="54"/>
    </row>
    <row r="2329" s="7" customFormat="1" ht="53" customHeight="1" spans="1:45">
      <c r="A2329" s="23" t="s">
        <v>139</v>
      </c>
      <c r="B2329" s="24" t="s">
        <v>4121</v>
      </c>
      <c r="C2329" s="25" t="s">
        <v>4566</v>
      </c>
      <c r="D2329" s="26" t="s">
        <v>4442</v>
      </c>
      <c r="E2329" s="27" t="s">
        <v>4466</v>
      </c>
      <c r="F2329" s="28" t="s">
        <v>1452</v>
      </c>
      <c r="G2329" s="26" t="s">
        <v>2176</v>
      </c>
      <c r="H2329" s="26" t="s">
        <v>146</v>
      </c>
      <c r="I2329" s="26" t="s">
        <v>147</v>
      </c>
      <c r="J2329" s="41" t="s">
        <v>148</v>
      </c>
      <c r="K2329" s="41" t="s">
        <v>149</v>
      </c>
      <c r="L2329" s="42">
        <v>15</v>
      </c>
      <c r="M2329" s="43">
        <v>15</v>
      </c>
      <c r="N2329" s="43">
        <v>15</v>
      </c>
      <c r="O2329" s="43"/>
      <c r="P2329" s="43"/>
      <c r="Q2329" s="43"/>
      <c r="R2329" s="47"/>
      <c r="S2329" s="48"/>
      <c r="T2329" s="26"/>
      <c r="U2329" s="23"/>
      <c r="V2329" s="48" t="str">
        <f t="shared" si="36"/>
        <v/>
      </c>
      <c r="W2329" s="48"/>
      <c r="X2329" s="48"/>
      <c r="Y2329" s="48"/>
      <c r="Z2329" s="48"/>
      <c r="AA2329" s="48" t="s">
        <v>135</v>
      </c>
      <c r="AB2329" s="41" t="s">
        <v>116</v>
      </c>
      <c r="AC2329" s="41" t="s">
        <v>136</v>
      </c>
      <c r="AD2329" s="41" t="s">
        <v>116</v>
      </c>
      <c r="AE2329" s="48" t="s">
        <v>136</v>
      </c>
      <c r="AF2329" s="41" t="s">
        <v>136</v>
      </c>
      <c r="AG2329" s="26">
        <v>22</v>
      </c>
      <c r="AH2329" s="50">
        <v>48.4</v>
      </c>
      <c r="AI2329" s="50">
        <v>35.2</v>
      </c>
      <c r="AJ2329" s="50">
        <v>79.2</v>
      </c>
      <c r="AK2329" s="51" t="s">
        <v>4032</v>
      </c>
      <c r="AL2329" s="82" t="s">
        <v>4567</v>
      </c>
      <c r="AM2329" s="41"/>
      <c r="AP2329" s="54"/>
      <c r="AQ2329" s="54"/>
      <c r="AR2329" s="54"/>
      <c r="AS2329" s="54"/>
    </row>
    <row r="2330" s="7" customFormat="1" ht="53" customHeight="1" spans="1:45">
      <c r="A2330" s="23" t="s">
        <v>139</v>
      </c>
      <c r="B2330" s="24" t="s">
        <v>4121</v>
      </c>
      <c r="C2330" s="25" t="s">
        <v>4568</v>
      </c>
      <c r="D2330" s="26" t="s">
        <v>4442</v>
      </c>
      <c r="E2330" s="27" t="s">
        <v>4569</v>
      </c>
      <c r="F2330" s="28" t="s">
        <v>1452</v>
      </c>
      <c r="G2330" s="26" t="s">
        <v>1721</v>
      </c>
      <c r="H2330" s="26" t="s">
        <v>146</v>
      </c>
      <c r="I2330" s="26" t="s">
        <v>147</v>
      </c>
      <c r="J2330" s="41" t="s">
        <v>148</v>
      </c>
      <c r="K2330" s="41" t="s">
        <v>149</v>
      </c>
      <c r="L2330" s="42">
        <v>17.5</v>
      </c>
      <c r="M2330" s="43">
        <v>17.5</v>
      </c>
      <c r="N2330" s="43">
        <v>17.5</v>
      </c>
      <c r="O2330" s="43"/>
      <c r="P2330" s="43"/>
      <c r="Q2330" s="43"/>
      <c r="R2330" s="47"/>
      <c r="S2330" s="48"/>
      <c r="T2330" s="26"/>
      <c r="U2330" s="23"/>
      <c r="V2330" s="48" t="str">
        <f t="shared" si="36"/>
        <v/>
      </c>
      <c r="W2330" s="48"/>
      <c r="X2330" s="48"/>
      <c r="Y2330" s="48"/>
      <c r="Z2330" s="48"/>
      <c r="AA2330" s="48" t="s">
        <v>135</v>
      </c>
      <c r="AB2330" s="41" t="s">
        <v>116</v>
      </c>
      <c r="AC2330" s="41" t="s">
        <v>136</v>
      </c>
      <c r="AD2330" s="41" t="s">
        <v>116</v>
      </c>
      <c r="AE2330" s="48" t="s">
        <v>136</v>
      </c>
      <c r="AF2330" s="41" t="s">
        <v>136</v>
      </c>
      <c r="AG2330" s="26">
        <v>14</v>
      </c>
      <c r="AH2330" s="50">
        <v>30.8</v>
      </c>
      <c r="AI2330" s="50">
        <v>22.4</v>
      </c>
      <c r="AJ2330" s="50">
        <v>50.4</v>
      </c>
      <c r="AK2330" s="51" t="s">
        <v>4032</v>
      </c>
      <c r="AL2330" s="82" t="s">
        <v>4444</v>
      </c>
      <c r="AM2330" s="41"/>
      <c r="AP2330" s="54"/>
      <c r="AQ2330" s="54"/>
      <c r="AR2330" s="54"/>
      <c r="AS2330" s="54"/>
    </row>
    <row r="2331" s="7" customFormat="1" ht="53" customHeight="1" spans="1:45">
      <c r="A2331" s="23" t="s">
        <v>139</v>
      </c>
      <c r="B2331" s="24" t="s">
        <v>4121</v>
      </c>
      <c r="C2331" s="25" t="s">
        <v>4570</v>
      </c>
      <c r="D2331" s="26" t="s">
        <v>4442</v>
      </c>
      <c r="E2331" s="27" t="s">
        <v>4468</v>
      </c>
      <c r="F2331" s="28" t="s">
        <v>1452</v>
      </c>
      <c r="G2331" s="26" t="s">
        <v>2560</v>
      </c>
      <c r="H2331" s="26" t="s">
        <v>146</v>
      </c>
      <c r="I2331" s="26" t="s">
        <v>147</v>
      </c>
      <c r="J2331" s="41" t="s">
        <v>148</v>
      </c>
      <c r="K2331" s="41" t="s">
        <v>149</v>
      </c>
      <c r="L2331" s="42">
        <v>6</v>
      </c>
      <c r="M2331" s="43">
        <v>6</v>
      </c>
      <c r="N2331" s="43">
        <v>6</v>
      </c>
      <c r="O2331" s="43"/>
      <c r="P2331" s="43"/>
      <c r="Q2331" s="43"/>
      <c r="R2331" s="47"/>
      <c r="S2331" s="48"/>
      <c r="T2331" s="26"/>
      <c r="U2331" s="23"/>
      <c r="V2331" s="48" t="str">
        <f t="shared" si="36"/>
        <v/>
      </c>
      <c r="W2331" s="48"/>
      <c r="X2331" s="48"/>
      <c r="Y2331" s="48"/>
      <c r="Z2331" s="48"/>
      <c r="AA2331" s="48" t="s">
        <v>135</v>
      </c>
      <c r="AB2331" s="41" t="s">
        <v>116</v>
      </c>
      <c r="AC2331" s="41" t="s">
        <v>136</v>
      </c>
      <c r="AD2331" s="41" t="s">
        <v>116</v>
      </c>
      <c r="AE2331" s="48" t="s">
        <v>136</v>
      </c>
      <c r="AF2331" s="41" t="s">
        <v>136</v>
      </c>
      <c r="AG2331" s="26">
        <v>11</v>
      </c>
      <c r="AH2331" s="50">
        <v>24.2</v>
      </c>
      <c r="AI2331" s="50">
        <v>17.6</v>
      </c>
      <c r="AJ2331" s="50">
        <v>39.6</v>
      </c>
      <c r="AK2331" s="51" t="s">
        <v>4032</v>
      </c>
      <c r="AL2331" s="82" t="s">
        <v>4571</v>
      </c>
      <c r="AM2331" s="41"/>
      <c r="AP2331" s="54"/>
      <c r="AQ2331" s="54"/>
      <c r="AR2331" s="54"/>
      <c r="AS2331" s="54"/>
    </row>
    <row r="2332" s="7" customFormat="1" ht="53" customHeight="1" spans="1:45">
      <c r="A2332" s="23" t="s">
        <v>139</v>
      </c>
      <c r="B2332" s="24" t="s">
        <v>4121</v>
      </c>
      <c r="C2332" s="25" t="s">
        <v>4572</v>
      </c>
      <c r="D2332" s="26" t="s">
        <v>4442</v>
      </c>
      <c r="E2332" s="27" t="s">
        <v>4459</v>
      </c>
      <c r="F2332" s="28" t="s">
        <v>1452</v>
      </c>
      <c r="G2332" s="26" t="s">
        <v>2179</v>
      </c>
      <c r="H2332" s="26" t="s">
        <v>146</v>
      </c>
      <c r="I2332" s="26" t="s">
        <v>147</v>
      </c>
      <c r="J2332" s="41" t="s">
        <v>148</v>
      </c>
      <c r="K2332" s="41" t="s">
        <v>149</v>
      </c>
      <c r="L2332" s="42">
        <v>3</v>
      </c>
      <c r="M2332" s="43">
        <v>3</v>
      </c>
      <c r="N2332" s="43">
        <v>3</v>
      </c>
      <c r="O2332" s="43"/>
      <c r="P2332" s="43"/>
      <c r="Q2332" s="43"/>
      <c r="R2332" s="47"/>
      <c r="S2332" s="48"/>
      <c r="T2332" s="26"/>
      <c r="U2332" s="23"/>
      <c r="V2332" s="48" t="str">
        <f t="shared" si="36"/>
        <v/>
      </c>
      <c r="W2332" s="48"/>
      <c r="X2332" s="48"/>
      <c r="Y2332" s="48"/>
      <c r="Z2332" s="48"/>
      <c r="AA2332" s="48" t="s">
        <v>135</v>
      </c>
      <c r="AB2332" s="41" t="s">
        <v>116</v>
      </c>
      <c r="AC2332" s="41" t="s">
        <v>136</v>
      </c>
      <c r="AD2332" s="41" t="s">
        <v>116</v>
      </c>
      <c r="AE2332" s="48" t="s">
        <v>136</v>
      </c>
      <c r="AF2332" s="41" t="s">
        <v>136</v>
      </c>
      <c r="AG2332" s="26">
        <v>6</v>
      </c>
      <c r="AH2332" s="50">
        <v>13.2</v>
      </c>
      <c r="AI2332" s="50">
        <v>9.6</v>
      </c>
      <c r="AJ2332" s="50">
        <v>21.6</v>
      </c>
      <c r="AK2332" s="51" t="s">
        <v>4032</v>
      </c>
      <c r="AL2332" s="82" t="s">
        <v>4476</v>
      </c>
      <c r="AM2332" s="41"/>
      <c r="AP2332" s="54"/>
      <c r="AQ2332" s="54"/>
      <c r="AR2332" s="54"/>
      <c r="AS2332" s="54"/>
    </row>
    <row r="2333" s="7" customFormat="1" ht="53" customHeight="1" spans="1:45">
      <c r="A2333" s="23" t="s">
        <v>139</v>
      </c>
      <c r="B2333" s="24" t="s">
        <v>4121</v>
      </c>
      <c r="C2333" s="25" t="s">
        <v>4573</v>
      </c>
      <c r="D2333" s="26" t="s">
        <v>4442</v>
      </c>
      <c r="E2333" s="27" t="s">
        <v>4443</v>
      </c>
      <c r="F2333" s="28" t="s">
        <v>1452</v>
      </c>
      <c r="G2333" s="26" t="s">
        <v>2567</v>
      </c>
      <c r="H2333" s="26" t="s">
        <v>146</v>
      </c>
      <c r="I2333" s="26" t="s">
        <v>147</v>
      </c>
      <c r="J2333" s="41" t="s">
        <v>148</v>
      </c>
      <c r="K2333" s="41" t="s">
        <v>149</v>
      </c>
      <c r="L2333" s="42">
        <v>18</v>
      </c>
      <c r="M2333" s="43">
        <v>18</v>
      </c>
      <c r="N2333" s="43">
        <v>18</v>
      </c>
      <c r="O2333" s="43"/>
      <c r="P2333" s="43"/>
      <c r="Q2333" s="43"/>
      <c r="R2333" s="47"/>
      <c r="S2333" s="48"/>
      <c r="T2333" s="26"/>
      <c r="U2333" s="23"/>
      <c r="V2333" s="48" t="str">
        <f t="shared" si="36"/>
        <v/>
      </c>
      <c r="W2333" s="48"/>
      <c r="X2333" s="48"/>
      <c r="Y2333" s="48"/>
      <c r="Z2333" s="48"/>
      <c r="AA2333" s="48" t="s">
        <v>135</v>
      </c>
      <c r="AB2333" s="41" t="s">
        <v>116</v>
      </c>
      <c r="AC2333" s="41" t="s">
        <v>136</v>
      </c>
      <c r="AD2333" s="41" t="s">
        <v>116</v>
      </c>
      <c r="AE2333" s="48" t="s">
        <v>136</v>
      </c>
      <c r="AF2333" s="41" t="s">
        <v>136</v>
      </c>
      <c r="AG2333" s="26">
        <v>26</v>
      </c>
      <c r="AH2333" s="50">
        <v>57.2</v>
      </c>
      <c r="AI2333" s="50">
        <v>41.6</v>
      </c>
      <c r="AJ2333" s="50">
        <v>93.6</v>
      </c>
      <c r="AK2333" s="51" t="s">
        <v>4032</v>
      </c>
      <c r="AL2333" s="82" t="s">
        <v>4574</v>
      </c>
      <c r="AM2333" s="41"/>
      <c r="AP2333" s="54"/>
      <c r="AQ2333" s="54"/>
      <c r="AR2333" s="54"/>
      <c r="AS2333" s="54"/>
    </row>
    <row r="2334" s="7" customFormat="1" ht="53" customHeight="1" spans="1:45">
      <c r="A2334" s="23" t="s">
        <v>139</v>
      </c>
      <c r="B2334" s="24" t="s">
        <v>4121</v>
      </c>
      <c r="C2334" s="25" t="s">
        <v>4575</v>
      </c>
      <c r="D2334" s="26" t="s">
        <v>4442</v>
      </c>
      <c r="E2334" s="27" t="s">
        <v>4443</v>
      </c>
      <c r="F2334" s="28" t="s">
        <v>1452</v>
      </c>
      <c r="G2334" s="26" t="s">
        <v>2187</v>
      </c>
      <c r="H2334" s="26" t="s">
        <v>146</v>
      </c>
      <c r="I2334" s="26" t="s">
        <v>147</v>
      </c>
      <c r="J2334" s="41" t="s">
        <v>148</v>
      </c>
      <c r="K2334" s="41" t="s">
        <v>149</v>
      </c>
      <c r="L2334" s="42">
        <v>6</v>
      </c>
      <c r="M2334" s="43">
        <v>6</v>
      </c>
      <c r="N2334" s="43">
        <v>6</v>
      </c>
      <c r="O2334" s="43"/>
      <c r="P2334" s="43"/>
      <c r="Q2334" s="43"/>
      <c r="R2334" s="47"/>
      <c r="S2334" s="48"/>
      <c r="T2334" s="26"/>
      <c r="U2334" s="23"/>
      <c r="V2334" s="48" t="str">
        <f t="shared" si="36"/>
        <v/>
      </c>
      <c r="W2334" s="48"/>
      <c r="X2334" s="48"/>
      <c r="Y2334" s="48"/>
      <c r="Z2334" s="48"/>
      <c r="AA2334" s="48" t="s">
        <v>135</v>
      </c>
      <c r="AB2334" s="41" t="s">
        <v>116</v>
      </c>
      <c r="AC2334" s="41" t="s">
        <v>136</v>
      </c>
      <c r="AD2334" s="41" t="s">
        <v>116</v>
      </c>
      <c r="AE2334" s="48" t="s">
        <v>136</v>
      </c>
      <c r="AF2334" s="41" t="s">
        <v>136</v>
      </c>
      <c r="AG2334" s="26">
        <v>9</v>
      </c>
      <c r="AH2334" s="50">
        <v>19.8</v>
      </c>
      <c r="AI2334" s="50">
        <v>14.4</v>
      </c>
      <c r="AJ2334" s="50">
        <v>32.4</v>
      </c>
      <c r="AK2334" s="51" t="s">
        <v>4032</v>
      </c>
      <c r="AL2334" s="82" t="s">
        <v>4576</v>
      </c>
      <c r="AM2334" s="41"/>
      <c r="AP2334" s="54"/>
      <c r="AQ2334" s="54"/>
      <c r="AR2334" s="54"/>
      <c r="AS2334" s="54"/>
    </row>
    <row r="2335" s="7" customFormat="1" ht="53" customHeight="1" spans="1:45">
      <c r="A2335" s="23" t="s">
        <v>139</v>
      </c>
      <c r="B2335" s="24" t="s">
        <v>4121</v>
      </c>
      <c r="C2335" s="25" t="s">
        <v>4577</v>
      </c>
      <c r="D2335" s="26" t="s">
        <v>4442</v>
      </c>
      <c r="E2335" s="27" t="s">
        <v>4468</v>
      </c>
      <c r="F2335" s="28" t="s">
        <v>1452</v>
      </c>
      <c r="G2335" s="26" t="s">
        <v>2190</v>
      </c>
      <c r="H2335" s="26" t="s">
        <v>146</v>
      </c>
      <c r="I2335" s="26" t="s">
        <v>147</v>
      </c>
      <c r="J2335" s="41" t="s">
        <v>148</v>
      </c>
      <c r="K2335" s="41" t="s">
        <v>149</v>
      </c>
      <c r="L2335" s="42">
        <v>15</v>
      </c>
      <c r="M2335" s="43">
        <v>15</v>
      </c>
      <c r="N2335" s="43">
        <v>15</v>
      </c>
      <c r="O2335" s="43"/>
      <c r="P2335" s="43"/>
      <c r="Q2335" s="43"/>
      <c r="R2335" s="47"/>
      <c r="S2335" s="48"/>
      <c r="T2335" s="26"/>
      <c r="U2335" s="23"/>
      <c r="V2335" s="48" t="str">
        <f t="shared" si="36"/>
        <v/>
      </c>
      <c r="W2335" s="48"/>
      <c r="X2335" s="48"/>
      <c r="Y2335" s="48"/>
      <c r="Z2335" s="48"/>
      <c r="AA2335" s="48" t="s">
        <v>135</v>
      </c>
      <c r="AB2335" s="41" t="s">
        <v>116</v>
      </c>
      <c r="AC2335" s="41" t="s">
        <v>136</v>
      </c>
      <c r="AD2335" s="41" t="s">
        <v>116</v>
      </c>
      <c r="AE2335" s="48" t="s">
        <v>136</v>
      </c>
      <c r="AF2335" s="41" t="s">
        <v>136</v>
      </c>
      <c r="AG2335" s="26">
        <v>14</v>
      </c>
      <c r="AH2335" s="50">
        <v>30.8</v>
      </c>
      <c r="AI2335" s="50">
        <v>22.4</v>
      </c>
      <c r="AJ2335" s="50">
        <v>50.4</v>
      </c>
      <c r="AK2335" s="51" t="s">
        <v>4032</v>
      </c>
      <c r="AL2335" s="82" t="s">
        <v>4444</v>
      </c>
      <c r="AM2335" s="41"/>
      <c r="AP2335" s="54"/>
      <c r="AQ2335" s="54"/>
      <c r="AR2335" s="54"/>
      <c r="AS2335" s="54"/>
    </row>
    <row r="2336" s="7" customFormat="1" ht="53" customHeight="1" spans="1:45">
      <c r="A2336" s="23" t="s">
        <v>139</v>
      </c>
      <c r="B2336" s="24" t="s">
        <v>4121</v>
      </c>
      <c r="C2336" s="25" t="s">
        <v>4578</v>
      </c>
      <c r="D2336" s="26" t="s">
        <v>4442</v>
      </c>
      <c r="E2336" s="27" t="s">
        <v>4579</v>
      </c>
      <c r="F2336" s="28" t="s">
        <v>456</v>
      </c>
      <c r="G2336" s="26" t="s">
        <v>457</v>
      </c>
      <c r="H2336" s="26" t="s">
        <v>146</v>
      </c>
      <c r="I2336" s="26" t="s">
        <v>147</v>
      </c>
      <c r="J2336" s="41" t="s">
        <v>148</v>
      </c>
      <c r="K2336" s="41" t="s">
        <v>149</v>
      </c>
      <c r="L2336" s="42">
        <v>11.4</v>
      </c>
      <c r="M2336" s="43">
        <v>11.4</v>
      </c>
      <c r="N2336" s="43">
        <v>11.4</v>
      </c>
      <c r="O2336" s="43"/>
      <c r="P2336" s="43"/>
      <c r="Q2336" s="43"/>
      <c r="R2336" s="47"/>
      <c r="S2336" s="48"/>
      <c r="T2336" s="26"/>
      <c r="U2336" s="23"/>
      <c r="V2336" s="48" t="str">
        <f t="shared" si="36"/>
        <v/>
      </c>
      <c r="W2336" s="48"/>
      <c r="X2336" s="48"/>
      <c r="Y2336" s="48"/>
      <c r="Z2336" s="48"/>
      <c r="AA2336" s="48" t="s">
        <v>135</v>
      </c>
      <c r="AB2336" s="41" t="s">
        <v>116</v>
      </c>
      <c r="AC2336" s="41" t="s">
        <v>136</v>
      </c>
      <c r="AD2336" s="41" t="s">
        <v>116</v>
      </c>
      <c r="AE2336" s="48" t="s">
        <v>136</v>
      </c>
      <c r="AF2336" s="41" t="s">
        <v>136</v>
      </c>
      <c r="AG2336" s="26">
        <v>10</v>
      </c>
      <c r="AH2336" s="50">
        <v>22</v>
      </c>
      <c r="AI2336" s="50">
        <v>16</v>
      </c>
      <c r="AJ2336" s="50">
        <v>36</v>
      </c>
      <c r="AK2336" s="51" t="s">
        <v>4032</v>
      </c>
      <c r="AL2336" s="82" t="s">
        <v>4580</v>
      </c>
      <c r="AM2336" s="41"/>
      <c r="AP2336" s="54"/>
      <c r="AQ2336" s="54"/>
      <c r="AR2336" s="54"/>
      <c r="AS2336" s="54"/>
    </row>
    <row r="2337" s="7" customFormat="1" ht="53" customHeight="1" spans="1:45">
      <c r="A2337" s="23" t="s">
        <v>139</v>
      </c>
      <c r="B2337" s="24" t="s">
        <v>4121</v>
      </c>
      <c r="C2337" s="25" t="s">
        <v>4581</v>
      </c>
      <c r="D2337" s="26" t="s">
        <v>4442</v>
      </c>
      <c r="E2337" s="27" t="s">
        <v>4451</v>
      </c>
      <c r="F2337" s="28" t="s">
        <v>456</v>
      </c>
      <c r="G2337" s="26" t="s">
        <v>461</v>
      </c>
      <c r="H2337" s="26" t="s">
        <v>146</v>
      </c>
      <c r="I2337" s="26" t="s">
        <v>147</v>
      </c>
      <c r="J2337" s="41" t="s">
        <v>148</v>
      </c>
      <c r="K2337" s="41" t="s">
        <v>149</v>
      </c>
      <c r="L2337" s="42">
        <v>3</v>
      </c>
      <c r="M2337" s="43">
        <v>3</v>
      </c>
      <c r="N2337" s="43">
        <v>3</v>
      </c>
      <c r="O2337" s="43"/>
      <c r="P2337" s="43"/>
      <c r="Q2337" s="43"/>
      <c r="R2337" s="47"/>
      <c r="S2337" s="48"/>
      <c r="T2337" s="26"/>
      <c r="U2337" s="23"/>
      <c r="V2337" s="48" t="str">
        <f t="shared" si="36"/>
        <v/>
      </c>
      <c r="W2337" s="48"/>
      <c r="X2337" s="48"/>
      <c r="Y2337" s="48"/>
      <c r="Z2337" s="48"/>
      <c r="AA2337" s="48" t="s">
        <v>135</v>
      </c>
      <c r="AB2337" s="41" t="s">
        <v>116</v>
      </c>
      <c r="AC2337" s="41" t="s">
        <v>136</v>
      </c>
      <c r="AD2337" s="41" t="s">
        <v>116</v>
      </c>
      <c r="AE2337" s="48" t="s">
        <v>136</v>
      </c>
      <c r="AF2337" s="41" t="s">
        <v>136</v>
      </c>
      <c r="AG2337" s="26">
        <v>5</v>
      </c>
      <c r="AH2337" s="50">
        <v>11</v>
      </c>
      <c r="AI2337" s="50">
        <v>8</v>
      </c>
      <c r="AJ2337" s="50">
        <v>18</v>
      </c>
      <c r="AK2337" s="51" t="s">
        <v>4032</v>
      </c>
      <c r="AL2337" s="82" t="s">
        <v>4519</v>
      </c>
      <c r="AM2337" s="41"/>
      <c r="AP2337" s="54"/>
      <c r="AQ2337" s="54"/>
      <c r="AR2337" s="54"/>
      <c r="AS2337" s="54"/>
    </row>
    <row r="2338" s="7" customFormat="1" ht="53" customHeight="1" spans="1:45">
      <c r="A2338" s="23" t="s">
        <v>139</v>
      </c>
      <c r="B2338" s="24" t="s">
        <v>4121</v>
      </c>
      <c r="C2338" s="25" t="s">
        <v>4582</v>
      </c>
      <c r="D2338" s="26" t="s">
        <v>4442</v>
      </c>
      <c r="E2338" s="27" t="s">
        <v>4510</v>
      </c>
      <c r="F2338" s="28" t="s">
        <v>456</v>
      </c>
      <c r="G2338" s="26" t="s">
        <v>1787</v>
      </c>
      <c r="H2338" s="26" t="s">
        <v>146</v>
      </c>
      <c r="I2338" s="26" t="s">
        <v>147</v>
      </c>
      <c r="J2338" s="41" t="s">
        <v>148</v>
      </c>
      <c r="K2338" s="41" t="s">
        <v>149</v>
      </c>
      <c r="L2338" s="42">
        <v>12</v>
      </c>
      <c r="M2338" s="43">
        <v>12</v>
      </c>
      <c r="N2338" s="43">
        <v>12</v>
      </c>
      <c r="O2338" s="43"/>
      <c r="P2338" s="43"/>
      <c r="Q2338" s="43"/>
      <c r="R2338" s="47"/>
      <c r="S2338" s="48"/>
      <c r="T2338" s="26"/>
      <c r="U2338" s="23"/>
      <c r="V2338" s="48" t="str">
        <f t="shared" si="36"/>
        <v/>
      </c>
      <c r="W2338" s="48"/>
      <c r="X2338" s="48"/>
      <c r="Y2338" s="48"/>
      <c r="Z2338" s="48"/>
      <c r="AA2338" s="48" t="s">
        <v>135</v>
      </c>
      <c r="AB2338" s="41" t="s">
        <v>116</v>
      </c>
      <c r="AC2338" s="41" t="s">
        <v>136</v>
      </c>
      <c r="AD2338" s="41" t="s">
        <v>116</v>
      </c>
      <c r="AE2338" s="48" t="s">
        <v>136</v>
      </c>
      <c r="AF2338" s="41" t="s">
        <v>136</v>
      </c>
      <c r="AG2338" s="26">
        <v>14</v>
      </c>
      <c r="AH2338" s="50">
        <v>30.8</v>
      </c>
      <c r="AI2338" s="50">
        <v>22.4</v>
      </c>
      <c r="AJ2338" s="50">
        <v>50.4</v>
      </c>
      <c r="AK2338" s="51" t="s">
        <v>4032</v>
      </c>
      <c r="AL2338" s="82" t="s">
        <v>4444</v>
      </c>
      <c r="AM2338" s="41"/>
      <c r="AP2338" s="54"/>
      <c r="AQ2338" s="54"/>
      <c r="AR2338" s="54"/>
      <c r="AS2338" s="54"/>
    </row>
    <row r="2339" s="7" customFormat="1" ht="53" customHeight="1" spans="1:45">
      <c r="A2339" s="23" t="s">
        <v>139</v>
      </c>
      <c r="B2339" s="24" t="s">
        <v>4121</v>
      </c>
      <c r="C2339" s="25" t="s">
        <v>4583</v>
      </c>
      <c r="D2339" s="26" t="s">
        <v>4442</v>
      </c>
      <c r="E2339" s="27" t="s">
        <v>4448</v>
      </c>
      <c r="F2339" s="28" t="s">
        <v>456</v>
      </c>
      <c r="G2339" s="26" t="s">
        <v>464</v>
      </c>
      <c r="H2339" s="26" t="s">
        <v>146</v>
      </c>
      <c r="I2339" s="26" t="s">
        <v>147</v>
      </c>
      <c r="J2339" s="41" t="s">
        <v>148</v>
      </c>
      <c r="K2339" s="41" t="s">
        <v>149</v>
      </c>
      <c r="L2339" s="42">
        <v>9</v>
      </c>
      <c r="M2339" s="43">
        <v>9</v>
      </c>
      <c r="N2339" s="43">
        <v>9</v>
      </c>
      <c r="O2339" s="43"/>
      <c r="P2339" s="43"/>
      <c r="Q2339" s="43"/>
      <c r="R2339" s="47"/>
      <c r="S2339" s="48"/>
      <c r="T2339" s="26"/>
      <c r="U2339" s="23"/>
      <c r="V2339" s="48" t="str">
        <f t="shared" si="36"/>
        <v/>
      </c>
      <c r="W2339" s="48"/>
      <c r="X2339" s="48"/>
      <c r="Y2339" s="48"/>
      <c r="Z2339" s="48"/>
      <c r="AA2339" s="48" t="s">
        <v>135</v>
      </c>
      <c r="AB2339" s="41" t="s">
        <v>116</v>
      </c>
      <c r="AC2339" s="41" t="s">
        <v>136</v>
      </c>
      <c r="AD2339" s="41" t="s">
        <v>116</v>
      </c>
      <c r="AE2339" s="48" t="s">
        <v>136</v>
      </c>
      <c r="AF2339" s="41" t="s">
        <v>136</v>
      </c>
      <c r="AG2339" s="26">
        <v>9</v>
      </c>
      <c r="AH2339" s="50">
        <v>19.8</v>
      </c>
      <c r="AI2339" s="50">
        <v>14.4</v>
      </c>
      <c r="AJ2339" s="50">
        <v>32.4</v>
      </c>
      <c r="AK2339" s="51" t="s">
        <v>4032</v>
      </c>
      <c r="AL2339" s="82" t="s">
        <v>4576</v>
      </c>
      <c r="AM2339" s="41"/>
      <c r="AP2339" s="54"/>
      <c r="AQ2339" s="54"/>
      <c r="AR2339" s="54"/>
      <c r="AS2339" s="54"/>
    </row>
    <row r="2340" s="7" customFormat="1" ht="53" customHeight="1" spans="1:45">
      <c r="A2340" s="23" t="s">
        <v>139</v>
      </c>
      <c r="B2340" s="24" t="s">
        <v>4121</v>
      </c>
      <c r="C2340" s="25" t="s">
        <v>4584</v>
      </c>
      <c r="D2340" s="26" t="s">
        <v>4442</v>
      </c>
      <c r="E2340" s="27" t="s">
        <v>4448</v>
      </c>
      <c r="F2340" s="28" t="s">
        <v>456</v>
      </c>
      <c r="G2340" s="26" t="s">
        <v>467</v>
      </c>
      <c r="H2340" s="26" t="s">
        <v>146</v>
      </c>
      <c r="I2340" s="26" t="s">
        <v>147</v>
      </c>
      <c r="J2340" s="41" t="s">
        <v>148</v>
      </c>
      <c r="K2340" s="41" t="s">
        <v>149</v>
      </c>
      <c r="L2340" s="42">
        <v>9</v>
      </c>
      <c r="M2340" s="43">
        <v>9</v>
      </c>
      <c r="N2340" s="43">
        <v>9</v>
      </c>
      <c r="O2340" s="43"/>
      <c r="P2340" s="43"/>
      <c r="Q2340" s="43"/>
      <c r="R2340" s="47"/>
      <c r="S2340" s="48"/>
      <c r="T2340" s="26"/>
      <c r="U2340" s="23"/>
      <c r="V2340" s="48" t="str">
        <f t="shared" si="36"/>
        <v/>
      </c>
      <c r="W2340" s="48"/>
      <c r="X2340" s="48"/>
      <c r="Y2340" s="48"/>
      <c r="Z2340" s="48"/>
      <c r="AA2340" s="48" t="s">
        <v>135</v>
      </c>
      <c r="AB2340" s="41" t="s">
        <v>116</v>
      </c>
      <c r="AC2340" s="41" t="s">
        <v>136</v>
      </c>
      <c r="AD2340" s="41" t="s">
        <v>116</v>
      </c>
      <c r="AE2340" s="48" t="s">
        <v>136</v>
      </c>
      <c r="AF2340" s="41" t="s">
        <v>136</v>
      </c>
      <c r="AG2340" s="26">
        <v>10</v>
      </c>
      <c r="AH2340" s="50">
        <v>22</v>
      </c>
      <c r="AI2340" s="50">
        <v>16</v>
      </c>
      <c r="AJ2340" s="50">
        <v>36</v>
      </c>
      <c r="AK2340" s="51" t="s">
        <v>4032</v>
      </c>
      <c r="AL2340" s="82" t="s">
        <v>4580</v>
      </c>
      <c r="AM2340" s="41"/>
      <c r="AP2340" s="54"/>
      <c r="AQ2340" s="54"/>
      <c r="AR2340" s="54"/>
      <c r="AS2340" s="54"/>
    </row>
    <row r="2341" s="7" customFormat="1" ht="53" customHeight="1" spans="1:45">
      <c r="A2341" s="23" t="s">
        <v>139</v>
      </c>
      <c r="B2341" s="24" t="s">
        <v>4121</v>
      </c>
      <c r="C2341" s="25" t="s">
        <v>4585</v>
      </c>
      <c r="D2341" s="26" t="s">
        <v>4442</v>
      </c>
      <c r="E2341" s="27" t="s">
        <v>4448</v>
      </c>
      <c r="F2341" s="28" t="s">
        <v>456</v>
      </c>
      <c r="G2341" s="26" t="s">
        <v>471</v>
      </c>
      <c r="H2341" s="26" t="s">
        <v>146</v>
      </c>
      <c r="I2341" s="26" t="s">
        <v>147</v>
      </c>
      <c r="J2341" s="41" t="s">
        <v>148</v>
      </c>
      <c r="K2341" s="41" t="s">
        <v>149</v>
      </c>
      <c r="L2341" s="42">
        <v>3</v>
      </c>
      <c r="M2341" s="43">
        <v>3</v>
      </c>
      <c r="N2341" s="43">
        <v>3</v>
      </c>
      <c r="O2341" s="43"/>
      <c r="P2341" s="43"/>
      <c r="Q2341" s="43"/>
      <c r="R2341" s="47"/>
      <c r="S2341" s="48"/>
      <c r="T2341" s="26"/>
      <c r="U2341" s="23"/>
      <c r="V2341" s="48" t="str">
        <f t="shared" si="36"/>
        <v/>
      </c>
      <c r="W2341" s="48"/>
      <c r="X2341" s="48"/>
      <c r="Y2341" s="48"/>
      <c r="Z2341" s="48"/>
      <c r="AA2341" s="48" t="s">
        <v>135</v>
      </c>
      <c r="AB2341" s="41" t="s">
        <v>116</v>
      </c>
      <c r="AC2341" s="41" t="s">
        <v>136</v>
      </c>
      <c r="AD2341" s="41" t="s">
        <v>116</v>
      </c>
      <c r="AE2341" s="48" t="s">
        <v>136</v>
      </c>
      <c r="AF2341" s="41" t="s">
        <v>136</v>
      </c>
      <c r="AG2341" s="26">
        <v>3</v>
      </c>
      <c r="AH2341" s="50">
        <v>6.6</v>
      </c>
      <c r="AI2341" s="50">
        <v>4.8</v>
      </c>
      <c r="AJ2341" s="50">
        <v>10.8</v>
      </c>
      <c r="AK2341" s="51" t="s">
        <v>4032</v>
      </c>
      <c r="AL2341" s="82" t="s">
        <v>4496</v>
      </c>
      <c r="AM2341" s="41"/>
      <c r="AP2341" s="54"/>
      <c r="AQ2341" s="54"/>
      <c r="AR2341" s="54"/>
      <c r="AS2341" s="54"/>
    </row>
    <row r="2342" s="7" customFormat="1" ht="53" customHeight="1" spans="1:45">
      <c r="A2342" s="23" t="s">
        <v>139</v>
      </c>
      <c r="B2342" s="24" t="s">
        <v>4121</v>
      </c>
      <c r="C2342" s="25" t="s">
        <v>4586</v>
      </c>
      <c r="D2342" s="26" t="s">
        <v>4442</v>
      </c>
      <c r="E2342" s="27" t="s">
        <v>4587</v>
      </c>
      <c r="F2342" s="28" t="s">
        <v>456</v>
      </c>
      <c r="G2342" s="26" t="s">
        <v>478</v>
      </c>
      <c r="H2342" s="26" t="s">
        <v>146</v>
      </c>
      <c r="I2342" s="26" t="s">
        <v>147</v>
      </c>
      <c r="J2342" s="41" t="s">
        <v>148</v>
      </c>
      <c r="K2342" s="41" t="s">
        <v>149</v>
      </c>
      <c r="L2342" s="42">
        <v>3.9</v>
      </c>
      <c r="M2342" s="43">
        <v>3.9</v>
      </c>
      <c r="N2342" s="43">
        <v>3.9</v>
      </c>
      <c r="O2342" s="43"/>
      <c r="P2342" s="43"/>
      <c r="Q2342" s="43"/>
      <c r="R2342" s="47"/>
      <c r="S2342" s="48"/>
      <c r="T2342" s="26"/>
      <c r="U2342" s="23"/>
      <c r="V2342" s="48" t="str">
        <f t="shared" si="36"/>
        <v/>
      </c>
      <c r="W2342" s="48"/>
      <c r="X2342" s="48"/>
      <c r="Y2342" s="48"/>
      <c r="Z2342" s="48"/>
      <c r="AA2342" s="48" t="s">
        <v>135</v>
      </c>
      <c r="AB2342" s="41" t="s">
        <v>116</v>
      </c>
      <c r="AC2342" s="41" t="s">
        <v>136</v>
      </c>
      <c r="AD2342" s="41" t="s">
        <v>116</v>
      </c>
      <c r="AE2342" s="48" t="s">
        <v>136</v>
      </c>
      <c r="AF2342" s="41" t="s">
        <v>136</v>
      </c>
      <c r="AG2342" s="26">
        <v>3</v>
      </c>
      <c r="AH2342" s="50">
        <v>6.6</v>
      </c>
      <c r="AI2342" s="50">
        <v>4.8</v>
      </c>
      <c r="AJ2342" s="50">
        <v>10.8</v>
      </c>
      <c r="AK2342" s="51" t="s">
        <v>4032</v>
      </c>
      <c r="AL2342" s="82" t="s">
        <v>4496</v>
      </c>
      <c r="AM2342" s="41"/>
      <c r="AP2342" s="54"/>
      <c r="AQ2342" s="54"/>
      <c r="AR2342" s="54"/>
      <c r="AS2342" s="54"/>
    </row>
    <row r="2343" s="7" customFormat="1" ht="53" customHeight="1" spans="1:45">
      <c r="A2343" s="23" t="s">
        <v>139</v>
      </c>
      <c r="B2343" s="24" t="s">
        <v>4121</v>
      </c>
      <c r="C2343" s="25" t="s">
        <v>4588</v>
      </c>
      <c r="D2343" s="26" t="s">
        <v>4442</v>
      </c>
      <c r="E2343" s="27" t="s">
        <v>4448</v>
      </c>
      <c r="F2343" s="28" t="s">
        <v>456</v>
      </c>
      <c r="G2343" s="26" t="s">
        <v>482</v>
      </c>
      <c r="H2343" s="26" t="s">
        <v>146</v>
      </c>
      <c r="I2343" s="26" t="s">
        <v>147</v>
      </c>
      <c r="J2343" s="41" t="s">
        <v>148</v>
      </c>
      <c r="K2343" s="41" t="s">
        <v>149</v>
      </c>
      <c r="L2343" s="42">
        <v>7.5</v>
      </c>
      <c r="M2343" s="43">
        <v>7.5</v>
      </c>
      <c r="N2343" s="43">
        <v>7.5</v>
      </c>
      <c r="O2343" s="43"/>
      <c r="P2343" s="43"/>
      <c r="Q2343" s="43"/>
      <c r="R2343" s="47"/>
      <c r="S2343" s="48"/>
      <c r="T2343" s="26"/>
      <c r="U2343" s="23"/>
      <c r="V2343" s="48" t="str">
        <f t="shared" si="36"/>
        <v/>
      </c>
      <c r="W2343" s="48"/>
      <c r="X2343" s="48"/>
      <c r="Y2343" s="48"/>
      <c r="Z2343" s="48"/>
      <c r="AA2343" s="48" t="s">
        <v>135</v>
      </c>
      <c r="AB2343" s="41" t="s">
        <v>116</v>
      </c>
      <c r="AC2343" s="41" t="s">
        <v>116</v>
      </c>
      <c r="AD2343" s="41" t="s">
        <v>116</v>
      </c>
      <c r="AE2343" s="48" t="s">
        <v>136</v>
      </c>
      <c r="AF2343" s="41" t="s">
        <v>136</v>
      </c>
      <c r="AG2343" s="26">
        <v>8</v>
      </c>
      <c r="AH2343" s="50">
        <v>17.6</v>
      </c>
      <c r="AI2343" s="50">
        <v>12.8</v>
      </c>
      <c r="AJ2343" s="50">
        <v>28.8</v>
      </c>
      <c r="AK2343" s="51" t="s">
        <v>4032</v>
      </c>
      <c r="AL2343" s="82" t="s">
        <v>4503</v>
      </c>
      <c r="AM2343" s="41"/>
      <c r="AP2343" s="54"/>
      <c r="AQ2343" s="54"/>
      <c r="AR2343" s="54"/>
      <c r="AS2343" s="54"/>
    </row>
    <row r="2344" s="7" customFormat="1" ht="53" customHeight="1" spans="1:45">
      <c r="A2344" s="23" t="s">
        <v>139</v>
      </c>
      <c r="B2344" s="24" t="s">
        <v>4121</v>
      </c>
      <c r="C2344" s="25" t="s">
        <v>4589</v>
      </c>
      <c r="D2344" s="26" t="s">
        <v>4442</v>
      </c>
      <c r="E2344" s="27" t="s">
        <v>4579</v>
      </c>
      <c r="F2344" s="28" t="s">
        <v>456</v>
      </c>
      <c r="G2344" s="26" t="s">
        <v>487</v>
      </c>
      <c r="H2344" s="26" t="s">
        <v>146</v>
      </c>
      <c r="I2344" s="26" t="s">
        <v>147</v>
      </c>
      <c r="J2344" s="41" t="s">
        <v>148</v>
      </c>
      <c r="K2344" s="41" t="s">
        <v>149</v>
      </c>
      <c r="L2344" s="42">
        <v>4.5</v>
      </c>
      <c r="M2344" s="43">
        <v>4.5</v>
      </c>
      <c r="N2344" s="43">
        <v>4.5</v>
      </c>
      <c r="O2344" s="43"/>
      <c r="P2344" s="43"/>
      <c r="Q2344" s="43"/>
      <c r="R2344" s="47"/>
      <c r="S2344" s="48"/>
      <c r="T2344" s="26"/>
      <c r="U2344" s="23"/>
      <c r="V2344" s="48" t="str">
        <f t="shared" si="36"/>
        <v/>
      </c>
      <c r="W2344" s="48"/>
      <c r="X2344" s="48"/>
      <c r="Y2344" s="48"/>
      <c r="Z2344" s="48"/>
      <c r="AA2344" s="48" t="s">
        <v>135</v>
      </c>
      <c r="AB2344" s="41" t="s">
        <v>116</v>
      </c>
      <c r="AC2344" s="41" t="s">
        <v>136</v>
      </c>
      <c r="AD2344" s="41" t="s">
        <v>116</v>
      </c>
      <c r="AE2344" s="48" t="s">
        <v>136</v>
      </c>
      <c r="AF2344" s="41" t="s">
        <v>136</v>
      </c>
      <c r="AG2344" s="26">
        <v>5</v>
      </c>
      <c r="AH2344" s="50">
        <v>11</v>
      </c>
      <c r="AI2344" s="50">
        <v>8</v>
      </c>
      <c r="AJ2344" s="50">
        <v>18</v>
      </c>
      <c r="AK2344" s="51" t="s">
        <v>4032</v>
      </c>
      <c r="AL2344" s="82" t="s">
        <v>4519</v>
      </c>
      <c r="AM2344" s="41"/>
      <c r="AP2344" s="54"/>
      <c r="AQ2344" s="54"/>
      <c r="AR2344" s="54"/>
      <c r="AS2344" s="54"/>
    </row>
    <row r="2345" s="7" customFormat="1" ht="53" customHeight="1" spans="1:45">
      <c r="A2345" s="23" t="s">
        <v>139</v>
      </c>
      <c r="B2345" s="24" t="s">
        <v>4121</v>
      </c>
      <c r="C2345" s="25" t="s">
        <v>4590</v>
      </c>
      <c r="D2345" s="26" t="s">
        <v>4442</v>
      </c>
      <c r="E2345" s="27" t="s">
        <v>4471</v>
      </c>
      <c r="F2345" s="28" t="s">
        <v>456</v>
      </c>
      <c r="G2345" s="26" t="s">
        <v>1806</v>
      </c>
      <c r="H2345" s="26" t="s">
        <v>146</v>
      </c>
      <c r="I2345" s="26" t="s">
        <v>147</v>
      </c>
      <c r="J2345" s="41" t="s">
        <v>148</v>
      </c>
      <c r="K2345" s="41" t="s">
        <v>149</v>
      </c>
      <c r="L2345" s="42">
        <v>6</v>
      </c>
      <c r="M2345" s="43">
        <v>6</v>
      </c>
      <c r="N2345" s="43">
        <v>6</v>
      </c>
      <c r="O2345" s="43"/>
      <c r="P2345" s="43"/>
      <c r="Q2345" s="43"/>
      <c r="R2345" s="47"/>
      <c r="S2345" s="48"/>
      <c r="T2345" s="26"/>
      <c r="U2345" s="23"/>
      <c r="V2345" s="48" t="str">
        <f t="shared" si="36"/>
        <v/>
      </c>
      <c r="W2345" s="48"/>
      <c r="X2345" s="48"/>
      <c r="Y2345" s="48"/>
      <c r="Z2345" s="48"/>
      <c r="AA2345" s="48" t="s">
        <v>135</v>
      </c>
      <c r="AB2345" s="41" t="s">
        <v>116</v>
      </c>
      <c r="AC2345" s="41" t="s">
        <v>136</v>
      </c>
      <c r="AD2345" s="41" t="s">
        <v>116</v>
      </c>
      <c r="AE2345" s="48" t="s">
        <v>136</v>
      </c>
      <c r="AF2345" s="41" t="s">
        <v>136</v>
      </c>
      <c r="AG2345" s="26">
        <v>4</v>
      </c>
      <c r="AH2345" s="50">
        <v>8.8</v>
      </c>
      <c r="AI2345" s="50">
        <v>6.4</v>
      </c>
      <c r="AJ2345" s="50">
        <v>14.4</v>
      </c>
      <c r="AK2345" s="51" t="s">
        <v>4032</v>
      </c>
      <c r="AL2345" s="82" t="s">
        <v>4488</v>
      </c>
      <c r="AM2345" s="41"/>
      <c r="AP2345" s="54"/>
      <c r="AQ2345" s="54"/>
      <c r="AR2345" s="54"/>
      <c r="AS2345" s="54"/>
    </row>
    <row r="2346" s="7" customFormat="1" ht="53" customHeight="1" spans="1:45">
      <c r="A2346" s="23" t="s">
        <v>139</v>
      </c>
      <c r="B2346" s="24" t="s">
        <v>4121</v>
      </c>
      <c r="C2346" s="25" t="s">
        <v>4591</v>
      </c>
      <c r="D2346" s="26" t="s">
        <v>4442</v>
      </c>
      <c r="E2346" s="27" t="s">
        <v>4466</v>
      </c>
      <c r="F2346" s="28" t="s">
        <v>456</v>
      </c>
      <c r="G2346" s="26" t="s">
        <v>491</v>
      </c>
      <c r="H2346" s="26" t="s">
        <v>146</v>
      </c>
      <c r="I2346" s="26" t="s">
        <v>147</v>
      </c>
      <c r="J2346" s="41" t="s">
        <v>148</v>
      </c>
      <c r="K2346" s="41" t="s">
        <v>149</v>
      </c>
      <c r="L2346" s="42">
        <v>6</v>
      </c>
      <c r="M2346" s="43">
        <v>6</v>
      </c>
      <c r="N2346" s="43">
        <v>6</v>
      </c>
      <c r="O2346" s="43"/>
      <c r="P2346" s="43"/>
      <c r="Q2346" s="43"/>
      <c r="R2346" s="47"/>
      <c r="S2346" s="48"/>
      <c r="T2346" s="26"/>
      <c r="U2346" s="23"/>
      <c r="V2346" s="48" t="str">
        <f t="shared" si="36"/>
        <v/>
      </c>
      <c r="W2346" s="48"/>
      <c r="X2346" s="48"/>
      <c r="Y2346" s="48"/>
      <c r="Z2346" s="48"/>
      <c r="AA2346" s="48" t="s">
        <v>135</v>
      </c>
      <c r="AB2346" s="41" t="s">
        <v>116</v>
      </c>
      <c r="AC2346" s="41" t="s">
        <v>136</v>
      </c>
      <c r="AD2346" s="41" t="s">
        <v>116</v>
      </c>
      <c r="AE2346" s="48" t="s">
        <v>136</v>
      </c>
      <c r="AF2346" s="41" t="s">
        <v>136</v>
      </c>
      <c r="AG2346" s="26">
        <v>5</v>
      </c>
      <c r="AH2346" s="50">
        <v>11</v>
      </c>
      <c r="AI2346" s="50">
        <v>8</v>
      </c>
      <c r="AJ2346" s="50">
        <v>18</v>
      </c>
      <c r="AK2346" s="51" t="s">
        <v>4032</v>
      </c>
      <c r="AL2346" s="82" t="s">
        <v>4519</v>
      </c>
      <c r="AM2346" s="41"/>
      <c r="AP2346" s="54"/>
      <c r="AQ2346" s="54"/>
      <c r="AR2346" s="54"/>
      <c r="AS2346" s="54"/>
    </row>
    <row r="2347" s="7" customFormat="1" ht="53" customHeight="1" spans="1:45">
      <c r="A2347" s="23" t="s">
        <v>139</v>
      </c>
      <c r="B2347" s="24" t="s">
        <v>4121</v>
      </c>
      <c r="C2347" s="25" t="s">
        <v>4592</v>
      </c>
      <c r="D2347" s="26" t="s">
        <v>4442</v>
      </c>
      <c r="E2347" s="27" t="s">
        <v>4448</v>
      </c>
      <c r="F2347" s="28" t="s">
        <v>456</v>
      </c>
      <c r="G2347" s="26" t="s">
        <v>1812</v>
      </c>
      <c r="H2347" s="26" t="s">
        <v>146</v>
      </c>
      <c r="I2347" s="26" t="s">
        <v>147</v>
      </c>
      <c r="J2347" s="41" t="s">
        <v>148</v>
      </c>
      <c r="K2347" s="41" t="s">
        <v>149</v>
      </c>
      <c r="L2347" s="42">
        <v>6</v>
      </c>
      <c r="M2347" s="43">
        <v>6</v>
      </c>
      <c r="N2347" s="43">
        <v>6</v>
      </c>
      <c r="O2347" s="43"/>
      <c r="P2347" s="43"/>
      <c r="Q2347" s="43"/>
      <c r="R2347" s="47"/>
      <c r="S2347" s="48"/>
      <c r="T2347" s="26"/>
      <c r="U2347" s="23"/>
      <c r="V2347" s="48" t="str">
        <f t="shared" si="36"/>
        <v/>
      </c>
      <c r="W2347" s="48"/>
      <c r="X2347" s="48"/>
      <c r="Y2347" s="48"/>
      <c r="Z2347" s="48"/>
      <c r="AA2347" s="48" t="s">
        <v>135</v>
      </c>
      <c r="AB2347" s="41" t="s">
        <v>116</v>
      </c>
      <c r="AC2347" s="41" t="s">
        <v>136</v>
      </c>
      <c r="AD2347" s="41" t="s">
        <v>116</v>
      </c>
      <c r="AE2347" s="48" t="s">
        <v>136</v>
      </c>
      <c r="AF2347" s="41" t="s">
        <v>136</v>
      </c>
      <c r="AG2347" s="26">
        <v>6</v>
      </c>
      <c r="AH2347" s="50">
        <v>13.2</v>
      </c>
      <c r="AI2347" s="50">
        <v>9.6</v>
      </c>
      <c r="AJ2347" s="50">
        <v>21.6</v>
      </c>
      <c r="AK2347" s="51" t="s">
        <v>4032</v>
      </c>
      <c r="AL2347" s="82" t="s">
        <v>4476</v>
      </c>
      <c r="AM2347" s="41"/>
      <c r="AP2347" s="54"/>
      <c r="AQ2347" s="54"/>
      <c r="AR2347" s="54"/>
      <c r="AS2347" s="54"/>
    </row>
    <row r="2348" s="7" customFormat="1" ht="53" customHeight="1" spans="1:45">
      <c r="A2348" s="23" t="s">
        <v>139</v>
      </c>
      <c r="B2348" s="24" t="s">
        <v>4121</v>
      </c>
      <c r="C2348" s="25" t="s">
        <v>4593</v>
      </c>
      <c r="D2348" s="26" t="s">
        <v>4442</v>
      </c>
      <c r="E2348" s="27" t="s">
        <v>4456</v>
      </c>
      <c r="F2348" s="28" t="s">
        <v>456</v>
      </c>
      <c r="G2348" s="26" t="s">
        <v>494</v>
      </c>
      <c r="H2348" s="26" t="s">
        <v>146</v>
      </c>
      <c r="I2348" s="26" t="s">
        <v>147</v>
      </c>
      <c r="J2348" s="41" t="s">
        <v>148</v>
      </c>
      <c r="K2348" s="41" t="s">
        <v>149</v>
      </c>
      <c r="L2348" s="42">
        <v>30</v>
      </c>
      <c r="M2348" s="43">
        <v>30</v>
      </c>
      <c r="N2348" s="43">
        <v>30</v>
      </c>
      <c r="O2348" s="43"/>
      <c r="P2348" s="43"/>
      <c r="Q2348" s="43"/>
      <c r="R2348" s="47"/>
      <c r="S2348" s="48"/>
      <c r="T2348" s="26"/>
      <c r="U2348" s="23"/>
      <c r="V2348" s="48" t="str">
        <f t="shared" si="36"/>
        <v/>
      </c>
      <c r="W2348" s="48"/>
      <c r="X2348" s="48"/>
      <c r="Y2348" s="48"/>
      <c r="Z2348" s="48"/>
      <c r="AA2348" s="48" t="s">
        <v>135</v>
      </c>
      <c r="AB2348" s="41" t="s">
        <v>116</v>
      </c>
      <c r="AC2348" s="41" t="s">
        <v>116</v>
      </c>
      <c r="AD2348" s="41" t="s">
        <v>116</v>
      </c>
      <c r="AE2348" s="48" t="s">
        <v>136</v>
      </c>
      <c r="AF2348" s="41" t="s">
        <v>136</v>
      </c>
      <c r="AG2348" s="26">
        <v>20</v>
      </c>
      <c r="AH2348" s="50">
        <v>44</v>
      </c>
      <c r="AI2348" s="50">
        <v>32</v>
      </c>
      <c r="AJ2348" s="50">
        <v>72</v>
      </c>
      <c r="AK2348" s="51" t="s">
        <v>4032</v>
      </c>
      <c r="AL2348" s="82" t="s">
        <v>4473</v>
      </c>
      <c r="AM2348" s="41"/>
      <c r="AP2348" s="54"/>
      <c r="AQ2348" s="54"/>
      <c r="AR2348" s="54"/>
      <c r="AS2348" s="54"/>
    </row>
    <row r="2349" s="7" customFormat="1" ht="53" customHeight="1" spans="1:45">
      <c r="A2349" s="23" t="s">
        <v>139</v>
      </c>
      <c r="B2349" s="24" t="s">
        <v>4121</v>
      </c>
      <c r="C2349" s="25" t="s">
        <v>4594</v>
      </c>
      <c r="D2349" s="26" t="s">
        <v>4442</v>
      </c>
      <c r="E2349" s="27" t="s">
        <v>4564</v>
      </c>
      <c r="F2349" s="28" t="s">
        <v>456</v>
      </c>
      <c r="G2349" s="26" t="s">
        <v>498</v>
      </c>
      <c r="H2349" s="26" t="s">
        <v>146</v>
      </c>
      <c r="I2349" s="26" t="s">
        <v>147</v>
      </c>
      <c r="J2349" s="41" t="s">
        <v>148</v>
      </c>
      <c r="K2349" s="41" t="s">
        <v>149</v>
      </c>
      <c r="L2349" s="42">
        <v>6</v>
      </c>
      <c r="M2349" s="43">
        <v>6</v>
      </c>
      <c r="N2349" s="43">
        <v>6</v>
      </c>
      <c r="O2349" s="43"/>
      <c r="P2349" s="43"/>
      <c r="Q2349" s="43"/>
      <c r="R2349" s="47"/>
      <c r="S2349" s="48"/>
      <c r="T2349" s="26"/>
      <c r="U2349" s="23"/>
      <c r="V2349" s="48" t="str">
        <f t="shared" si="36"/>
        <v/>
      </c>
      <c r="W2349" s="48"/>
      <c r="X2349" s="48"/>
      <c r="Y2349" s="48"/>
      <c r="Z2349" s="48"/>
      <c r="AA2349" s="48" t="s">
        <v>135</v>
      </c>
      <c r="AB2349" s="41" t="s">
        <v>116</v>
      </c>
      <c r="AC2349" s="41" t="s">
        <v>136</v>
      </c>
      <c r="AD2349" s="41" t="s">
        <v>116</v>
      </c>
      <c r="AE2349" s="48" t="s">
        <v>136</v>
      </c>
      <c r="AF2349" s="41" t="s">
        <v>136</v>
      </c>
      <c r="AG2349" s="26">
        <v>6</v>
      </c>
      <c r="AH2349" s="50">
        <v>13.2</v>
      </c>
      <c r="AI2349" s="50">
        <v>9.6</v>
      </c>
      <c r="AJ2349" s="50">
        <v>21.6</v>
      </c>
      <c r="AK2349" s="51" t="s">
        <v>4032</v>
      </c>
      <c r="AL2349" s="82" t="s">
        <v>4476</v>
      </c>
      <c r="AM2349" s="41"/>
      <c r="AP2349" s="54"/>
      <c r="AQ2349" s="54"/>
      <c r="AR2349" s="54"/>
      <c r="AS2349" s="54"/>
    </row>
    <row r="2350" s="7" customFormat="1" ht="53" customHeight="1" spans="1:45">
      <c r="A2350" s="23" t="s">
        <v>139</v>
      </c>
      <c r="B2350" s="24" t="s">
        <v>4121</v>
      </c>
      <c r="C2350" s="25" t="s">
        <v>4595</v>
      </c>
      <c r="D2350" s="26" t="s">
        <v>4442</v>
      </c>
      <c r="E2350" s="27" t="s">
        <v>4510</v>
      </c>
      <c r="F2350" s="28" t="s">
        <v>456</v>
      </c>
      <c r="G2350" s="26" t="s">
        <v>1819</v>
      </c>
      <c r="H2350" s="26" t="s">
        <v>146</v>
      </c>
      <c r="I2350" s="26" t="s">
        <v>147</v>
      </c>
      <c r="J2350" s="41" t="s">
        <v>148</v>
      </c>
      <c r="K2350" s="41" t="s">
        <v>149</v>
      </c>
      <c r="L2350" s="42">
        <v>3.9</v>
      </c>
      <c r="M2350" s="43">
        <v>3.9</v>
      </c>
      <c r="N2350" s="43">
        <v>3.9</v>
      </c>
      <c r="O2350" s="43"/>
      <c r="P2350" s="43"/>
      <c r="Q2350" s="43"/>
      <c r="R2350" s="47"/>
      <c r="S2350" s="48"/>
      <c r="T2350" s="26"/>
      <c r="U2350" s="23"/>
      <c r="V2350" s="48" t="str">
        <f t="shared" si="36"/>
        <v/>
      </c>
      <c r="W2350" s="48"/>
      <c r="X2350" s="48"/>
      <c r="Y2350" s="48"/>
      <c r="Z2350" s="48"/>
      <c r="AA2350" s="48" t="s">
        <v>135</v>
      </c>
      <c r="AB2350" s="41" t="s">
        <v>116</v>
      </c>
      <c r="AC2350" s="41" t="s">
        <v>136</v>
      </c>
      <c r="AD2350" s="41" t="s">
        <v>116</v>
      </c>
      <c r="AE2350" s="48" t="s">
        <v>136</v>
      </c>
      <c r="AF2350" s="41" t="s">
        <v>136</v>
      </c>
      <c r="AG2350" s="26">
        <v>5</v>
      </c>
      <c r="AH2350" s="50">
        <v>11</v>
      </c>
      <c r="AI2350" s="50">
        <v>8</v>
      </c>
      <c r="AJ2350" s="50">
        <v>18</v>
      </c>
      <c r="AK2350" s="51" t="s">
        <v>4032</v>
      </c>
      <c r="AL2350" s="82" t="s">
        <v>4519</v>
      </c>
      <c r="AM2350" s="41"/>
      <c r="AP2350" s="54"/>
      <c r="AQ2350" s="54"/>
      <c r="AR2350" s="54"/>
      <c r="AS2350" s="54"/>
    </row>
    <row r="2351" s="7" customFormat="1" ht="53" customHeight="1" spans="1:45">
      <c r="A2351" s="23" t="s">
        <v>139</v>
      </c>
      <c r="B2351" s="24" t="s">
        <v>4121</v>
      </c>
      <c r="C2351" s="25" t="s">
        <v>4596</v>
      </c>
      <c r="D2351" s="26" t="s">
        <v>4442</v>
      </c>
      <c r="E2351" s="27" t="s">
        <v>4448</v>
      </c>
      <c r="F2351" s="28" t="s">
        <v>456</v>
      </c>
      <c r="G2351" s="26" t="s">
        <v>1097</v>
      </c>
      <c r="H2351" s="26" t="s">
        <v>146</v>
      </c>
      <c r="I2351" s="26" t="s">
        <v>147</v>
      </c>
      <c r="J2351" s="41" t="s">
        <v>148</v>
      </c>
      <c r="K2351" s="41" t="s">
        <v>149</v>
      </c>
      <c r="L2351" s="42">
        <v>2.4</v>
      </c>
      <c r="M2351" s="43">
        <v>2.4</v>
      </c>
      <c r="N2351" s="43">
        <v>2.4</v>
      </c>
      <c r="O2351" s="43"/>
      <c r="P2351" s="43"/>
      <c r="Q2351" s="43"/>
      <c r="R2351" s="47"/>
      <c r="S2351" s="48"/>
      <c r="T2351" s="26"/>
      <c r="U2351" s="23"/>
      <c r="V2351" s="48" t="str">
        <f t="shared" si="36"/>
        <v/>
      </c>
      <c r="W2351" s="48"/>
      <c r="X2351" s="48"/>
      <c r="Y2351" s="48"/>
      <c r="Z2351" s="48"/>
      <c r="AA2351" s="48" t="s">
        <v>135</v>
      </c>
      <c r="AB2351" s="41" t="s">
        <v>116</v>
      </c>
      <c r="AC2351" s="41" t="s">
        <v>136</v>
      </c>
      <c r="AD2351" s="41" t="s">
        <v>116</v>
      </c>
      <c r="AE2351" s="48" t="s">
        <v>136</v>
      </c>
      <c r="AF2351" s="41" t="s">
        <v>136</v>
      </c>
      <c r="AG2351" s="26">
        <v>2</v>
      </c>
      <c r="AH2351" s="50">
        <v>4.4</v>
      </c>
      <c r="AI2351" s="50">
        <v>3.2</v>
      </c>
      <c r="AJ2351" s="50">
        <v>7.2</v>
      </c>
      <c r="AK2351" s="51" t="s">
        <v>4032</v>
      </c>
      <c r="AL2351" s="82" t="s">
        <v>4491</v>
      </c>
      <c r="AM2351" s="41"/>
      <c r="AP2351" s="54"/>
      <c r="AQ2351" s="54"/>
      <c r="AR2351" s="54"/>
      <c r="AS2351" s="54"/>
    </row>
    <row r="2352" s="7" customFormat="1" ht="53" customHeight="1" spans="1:45">
      <c r="A2352" s="23" t="s">
        <v>139</v>
      </c>
      <c r="B2352" s="24" t="s">
        <v>4121</v>
      </c>
      <c r="C2352" s="25" t="s">
        <v>4597</v>
      </c>
      <c r="D2352" s="26" t="s">
        <v>4442</v>
      </c>
      <c r="E2352" s="27" t="s">
        <v>4598</v>
      </c>
      <c r="F2352" s="28" t="s">
        <v>456</v>
      </c>
      <c r="G2352" s="26" t="s">
        <v>1822</v>
      </c>
      <c r="H2352" s="26" t="s">
        <v>146</v>
      </c>
      <c r="I2352" s="26" t="s">
        <v>147</v>
      </c>
      <c r="J2352" s="41" t="s">
        <v>148</v>
      </c>
      <c r="K2352" s="41" t="s">
        <v>149</v>
      </c>
      <c r="L2352" s="42">
        <v>15</v>
      </c>
      <c r="M2352" s="43">
        <v>15</v>
      </c>
      <c r="N2352" s="43">
        <v>15</v>
      </c>
      <c r="O2352" s="43"/>
      <c r="P2352" s="43"/>
      <c r="Q2352" s="43"/>
      <c r="R2352" s="47"/>
      <c r="S2352" s="48"/>
      <c r="T2352" s="26"/>
      <c r="U2352" s="23"/>
      <c r="V2352" s="48" t="str">
        <f t="shared" si="36"/>
        <v/>
      </c>
      <c r="W2352" s="48"/>
      <c r="X2352" s="48"/>
      <c r="Y2352" s="48"/>
      <c r="Z2352" s="48"/>
      <c r="AA2352" s="48" t="s">
        <v>135</v>
      </c>
      <c r="AB2352" s="41" t="s">
        <v>116</v>
      </c>
      <c r="AC2352" s="41" t="s">
        <v>116</v>
      </c>
      <c r="AD2352" s="41" t="s">
        <v>116</v>
      </c>
      <c r="AE2352" s="48" t="s">
        <v>136</v>
      </c>
      <c r="AF2352" s="41" t="s">
        <v>136</v>
      </c>
      <c r="AG2352" s="26">
        <v>14</v>
      </c>
      <c r="AH2352" s="50">
        <v>30.8</v>
      </c>
      <c r="AI2352" s="50">
        <v>22.4</v>
      </c>
      <c r="AJ2352" s="50">
        <v>50.4</v>
      </c>
      <c r="AK2352" s="51" t="s">
        <v>4032</v>
      </c>
      <c r="AL2352" s="82" t="s">
        <v>4444</v>
      </c>
      <c r="AM2352" s="41"/>
      <c r="AP2352" s="54"/>
      <c r="AQ2352" s="54"/>
      <c r="AR2352" s="54"/>
      <c r="AS2352" s="54"/>
    </row>
    <row r="2353" s="7" customFormat="1" ht="53" customHeight="1" spans="1:45">
      <c r="A2353" s="23" t="s">
        <v>139</v>
      </c>
      <c r="B2353" s="24" t="s">
        <v>4121</v>
      </c>
      <c r="C2353" s="25" t="s">
        <v>4599</v>
      </c>
      <c r="D2353" s="26" t="s">
        <v>4442</v>
      </c>
      <c r="E2353" s="27" t="s">
        <v>4490</v>
      </c>
      <c r="F2353" s="28" t="s">
        <v>456</v>
      </c>
      <c r="G2353" s="26" t="s">
        <v>505</v>
      </c>
      <c r="H2353" s="26" t="s">
        <v>146</v>
      </c>
      <c r="I2353" s="26" t="s">
        <v>147</v>
      </c>
      <c r="J2353" s="41" t="s">
        <v>148</v>
      </c>
      <c r="K2353" s="41" t="s">
        <v>149</v>
      </c>
      <c r="L2353" s="42">
        <v>6</v>
      </c>
      <c r="M2353" s="43">
        <v>6</v>
      </c>
      <c r="N2353" s="43">
        <v>6</v>
      </c>
      <c r="O2353" s="43"/>
      <c r="P2353" s="43"/>
      <c r="Q2353" s="43"/>
      <c r="R2353" s="47"/>
      <c r="S2353" s="48"/>
      <c r="T2353" s="26"/>
      <c r="U2353" s="23"/>
      <c r="V2353" s="48" t="str">
        <f t="shared" si="36"/>
        <v/>
      </c>
      <c r="W2353" s="48"/>
      <c r="X2353" s="48"/>
      <c r="Y2353" s="48"/>
      <c r="Z2353" s="48"/>
      <c r="AA2353" s="48" t="s">
        <v>135</v>
      </c>
      <c r="AB2353" s="41" t="s">
        <v>116</v>
      </c>
      <c r="AC2353" s="41" t="s">
        <v>136</v>
      </c>
      <c r="AD2353" s="41" t="s">
        <v>116</v>
      </c>
      <c r="AE2353" s="48" t="s">
        <v>136</v>
      </c>
      <c r="AF2353" s="41" t="s">
        <v>136</v>
      </c>
      <c r="AG2353" s="26">
        <v>5</v>
      </c>
      <c r="AH2353" s="50">
        <v>11</v>
      </c>
      <c r="AI2353" s="50">
        <v>8</v>
      </c>
      <c r="AJ2353" s="50">
        <v>18</v>
      </c>
      <c r="AK2353" s="51" t="s">
        <v>4032</v>
      </c>
      <c r="AL2353" s="82" t="s">
        <v>4519</v>
      </c>
      <c r="AM2353" s="41"/>
      <c r="AP2353" s="54"/>
      <c r="AQ2353" s="54"/>
      <c r="AR2353" s="54"/>
      <c r="AS2353" s="54"/>
    </row>
    <row r="2354" s="7" customFormat="1" ht="53" customHeight="1" spans="1:45">
      <c r="A2354" s="23" t="s">
        <v>139</v>
      </c>
      <c r="B2354" s="24" t="s">
        <v>4121</v>
      </c>
      <c r="C2354" s="25" t="s">
        <v>4600</v>
      </c>
      <c r="D2354" s="26" t="s">
        <v>4442</v>
      </c>
      <c r="E2354" s="27" t="s">
        <v>4459</v>
      </c>
      <c r="F2354" s="28" t="s">
        <v>456</v>
      </c>
      <c r="G2354" s="26" t="s">
        <v>1826</v>
      </c>
      <c r="H2354" s="26" t="s">
        <v>146</v>
      </c>
      <c r="I2354" s="26" t="s">
        <v>147</v>
      </c>
      <c r="J2354" s="41" t="s">
        <v>148</v>
      </c>
      <c r="K2354" s="41" t="s">
        <v>149</v>
      </c>
      <c r="L2354" s="42">
        <v>1.8</v>
      </c>
      <c r="M2354" s="43">
        <v>1.8</v>
      </c>
      <c r="N2354" s="43">
        <v>1.8</v>
      </c>
      <c r="O2354" s="43"/>
      <c r="P2354" s="43"/>
      <c r="Q2354" s="43"/>
      <c r="R2354" s="47"/>
      <c r="S2354" s="48"/>
      <c r="T2354" s="26"/>
      <c r="U2354" s="23"/>
      <c r="V2354" s="48" t="str">
        <f t="shared" si="36"/>
        <v/>
      </c>
      <c r="W2354" s="48"/>
      <c r="X2354" s="48"/>
      <c r="Y2354" s="48"/>
      <c r="Z2354" s="48"/>
      <c r="AA2354" s="48" t="s">
        <v>135</v>
      </c>
      <c r="AB2354" s="41" t="s">
        <v>116</v>
      </c>
      <c r="AC2354" s="41" t="s">
        <v>136</v>
      </c>
      <c r="AD2354" s="41" t="s">
        <v>116</v>
      </c>
      <c r="AE2354" s="48" t="s">
        <v>136</v>
      </c>
      <c r="AF2354" s="41" t="s">
        <v>136</v>
      </c>
      <c r="AG2354" s="26">
        <v>2</v>
      </c>
      <c r="AH2354" s="50">
        <v>4.4</v>
      </c>
      <c r="AI2354" s="50">
        <v>3.2</v>
      </c>
      <c r="AJ2354" s="50">
        <v>7.2</v>
      </c>
      <c r="AK2354" s="51" t="s">
        <v>4032</v>
      </c>
      <c r="AL2354" s="82" t="s">
        <v>4491</v>
      </c>
      <c r="AM2354" s="41"/>
      <c r="AP2354" s="54"/>
      <c r="AQ2354" s="54"/>
      <c r="AR2354" s="54"/>
      <c r="AS2354" s="54"/>
    </row>
    <row r="2355" s="7" customFormat="1" ht="53" customHeight="1" spans="1:45">
      <c r="A2355" s="23" t="s">
        <v>139</v>
      </c>
      <c r="B2355" s="24" t="s">
        <v>4121</v>
      </c>
      <c r="C2355" s="25" t="s">
        <v>4601</v>
      </c>
      <c r="D2355" s="26" t="s">
        <v>4442</v>
      </c>
      <c r="E2355" s="27" t="s">
        <v>4510</v>
      </c>
      <c r="F2355" s="28" t="s">
        <v>456</v>
      </c>
      <c r="G2355" s="26" t="s">
        <v>509</v>
      </c>
      <c r="H2355" s="26" t="s">
        <v>146</v>
      </c>
      <c r="I2355" s="26" t="s">
        <v>147</v>
      </c>
      <c r="J2355" s="41" t="s">
        <v>148</v>
      </c>
      <c r="K2355" s="41" t="s">
        <v>149</v>
      </c>
      <c r="L2355" s="42">
        <v>18</v>
      </c>
      <c r="M2355" s="43">
        <v>18</v>
      </c>
      <c r="N2355" s="43">
        <v>18</v>
      </c>
      <c r="O2355" s="43"/>
      <c r="P2355" s="43"/>
      <c r="Q2355" s="43"/>
      <c r="R2355" s="47"/>
      <c r="S2355" s="48"/>
      <c r="T2355" s="26"/>
      <c r="U2355" s="23"/>
      <c r="V2355" s="48" t="str">
        <f t="shared" si="36"/>
        <v/>
      </c>
      <c r="W2355" s="48"/>
      <c r="X2355" s="48"/>
      <c r="Y2355" s="48"/>
      <c r="Z2355" s="48"/>
      <c r="AA2355" s="48" t="s">
        <v>135</v>
      </c>
      <c r="AB2355" s="41" t="s">
        <v>116</v>
      </c>
      <c r="AC2355" s="41" t="s">
        <v>136</v>
      </c>
      <c r="AD2355" s="41" t="s">
        <v>116</v>
      </c>
      <c r="AE2355" s="48" t="s">
        <v>136</v>
      </c>
      <c r="AF2355" s="41" t="s">
        <v>136</v>
      </c>
      <c r="AG2355" s="26">
        <v>20</v>
      </c>
      <c r="AH2355" s="50">
        <v>44</v>
      </c>
      <c r="AI2355" s="50">
        <v>32</v>
      </c>
      <c r="AJ2355" s="50">
        <v>72</v>
      </c>
      <c r="AK2355" s="51" t="s">
        <v>4032</v>
      </c>
      <c r="AL2355" s="82" t="s">
        <v>4473</v>
      </c>
      <c r="AM2355" s="41"/>
      <c r="AP2355" s="54"/>
      <c r="AQ2355" s="54"/>
      <c r="AR2355" s="54"/>
      <c r="AS2355" s="54"/>
    </row>
    <row r="2356" s="7" customFormat="1" ht="53" customHeight="1" spans="1:45">
      <c r="A2356" s="23" t="s">
        <v>139</v>
      </c>
      <c r="B2356" s="24" t="s">
        <v>4121</v>
      </c>
      <c r="C2356" s="25" t="s">
        <v>4602</v>
      </c>
      <c r="D2356" s="26" t="s">
        <v>4442</v>
      </c>
      <c r="E2356" s="27" t="s">
        <v>4443</v>
      </c>
      <c r="F2356" s="28" t="s">
        <v>456</v>
      </c>
      <c r="G2356" s="26" t="s">
        <v>512</v>
      </c>
      <c r="H2356" s="26" t="s">
        <v>146</v>
      </c>
      <c r="I2356" s="26" t="s">
        <v>147</v>
      </c>
      <c r="J2356" s="41" t="s">
        <v>148</v>
      </c>
      <c r="K2356" s="41" t="s">
        <v>149</v>
      </c>
      <c r="L2356" s="42">
        <v>4.5</v>
      </c>
      <c r="M2356" s="43">
        <v>4.5</v>
      </c>
      <c r="N2356" s="43">
        <v>4.5</v>
      </c>
      <c r="O2356" s="43"/>
      <c r="P2356" s="43"/>
      <c r="Q2356" s="43"/>
      <c r="R2356" s="47"/>
      <c r="S2356" s="48"/>
      <c r="T2356" s="26"/>
      <c r="U2356" s="23"/>
      <c r="V2356" s="48" t="str">
        <f t="shared" si="36"/>
        <v/>
      </c>
      <c r="W2356" s="48"/>
      <c r="X2356" s="48"/>
      <c r="Y2356" s="48"/>
      <c r="Z2356" s="48"/>
      <c r="AA2356" s="48" t="s">
        <v>135</v>
      </c>
      <c r="AB2356" s="41" t="s">
        <v>116</v>
      </c>
      <c r="AC2356" s="41" t="s">
        <v>136</v>
      </c>
      <c r="AD2356" s="41" t="s">
        <v>116</v>
      </c>
      <c r="AE2356" s="48" t="s">
        <v>136</v>
      </c>
      <c r="AF2356" s="41" t="s">
        <v>136</v>
      </c>
      <c r="AG2356" s="26">
        <v>4</v>
      </c>
      <c r="AH2356" s="50">
        <v>8.8</v>
      </c>
      <c r="AI2356" s="50">
        <v>6.4</v>
      </c>
      <c r="AJ2356" s="50">
        <v>14.4</v>
      </c>
      <c r="AK2356" s="51" t="s">
        <v>4032</v>
      </c>
      <c r="AL2356" s="82" t="s">
        <v>4488</v>
      </c>
      <c r="AM2356" s="41"/>
      <c r="AP2356" s="54"/>
      <c r="AQ2356" s="54"/>
      <c r="AR2356" s="54"/>
      <c r="AS2356" s="54"/>
    </row>
    <row r="2357" s="7" customFormat="1" ht="53" customHeight="1" spans="1:45">
      <c r="A2357" s="23" t="s">
        <v>139</v>
      </c>
      <c r="B2357" s="24" t="s">
        <v>4121</v>
      </c>
      <c r="C2357" s="25" t="s">
        <v>4603</v>
      </c>
      <c r="D2357" s="26" t="s">
        <v>4442</v>
      </c>
      <c r="E2357" s="27" t="s">
        <v>4448</v>
      </c>
      <c r="F2357" s="28" t="s">
        <v>456</v>
      </c>
      <c r="G2357" s="26" t="s">
        <v>1833</v>
      </c>
      <c r="H2357" s="26" t="s">
        <v>146</v>
      </c>
      <c r="I2357" s="26" t="s">
        <v>147</v>
      </c>
      <c r="J2357" s="41" t="s">
        <v>148</v>
      </c>
      <c r="K2357" s="41" t="s">
        <v>149</v>
      </c>
      <c r="L2357" s="42">
        <v>6</v>
      </c>
      <c r="M2357" s="43">
        <v>6</v>
      </c>
      <c r="N2357" s="43">
        <v>6</v>
      </c>
      <c r="O2357" s="43"/>
      <c r="P2357" s="43"/>
      <c r="Q2357" s="43"/>
      <c r="R2357" s="47"/>
      <c r="S2357" s="48"/>
      <c r="T2357" s="26"/>
      <c r="U2357" s="23"/>
      <c r="V2357" s="48" t="str">
        <f t="shared" si="36"/>
        <v/>
      </c>
      <c r="W2357" s="48"/>
      <c r="X2357" s="48"/>
      <c r="Y2357" s="48"/>
      <c r="Z2357" s="48"/>
      <c r="AA2357" s="48" t="s">
        <v>135</v>
      </c>
      <c r="AB2357" s="41" t="s">
        <v>116</v>
      </c>
      <c r="AC2357" s="41" t="s">
        <v>136</v>
      </c>
      <c r="AD2357" s="41" t="s">
        <v>116</v>
      </c>
      <c r="AE2357" s="48" t="s">
        <v>136</v>
      </c>
      <c r="AF2357" s="41" t="s">
        <v>136</v>
      </c>
      <c r="AG2357" s="26">
        <v>11</v>
      </c>
      <c r="AH2357" s="50">
        <v>24.2</v>
      </c>
      <c r="AI2357" s="50">
        <v>17.6</v>
      </c>
      <c r="AJ2357" s="50">
        <v>39.6</v>
      </c>
      <c r="AK2357" s="51" t="s">
        <v>4032</v>
      </c>
      <c r="AL2357" s="82" t="s">
        <v>4571</v>
      </c>
      <c r="AM2357" s="41"/>
      <c r="AP2357" s="54"/>
      <c r="AQ2357" s="54"/>
      <c r="AR2357" s="54"/>
      <c r="AS2357" s="54"/>
    </row>
    <row r="2358" s="7" customFormat="1" ht="53" customHeight="1" spans="1:45">
      <c r="A2358" s="23" t="s">
        <v>139</v>
      </c>
      <c r="B2358" s="24" t="s">
        <v>4121</v>
      </c>
      <c r="C2358" s="25" t="s">
        <v>4604</v>
      </c>
      <c r="D2358" s="26" t="s">
        <v>4442</v>
      </c>
      <c r="E2358" s="27" t="s">
        <v>4490</v>
      </c>
      <c r="F2358" s="28" t="s">
        <v>456</v>
      </c>
      <c r="G2358" s="26" t="s">
        <v>869</v>
      </c>
      <c r="H2358" s="26" t="s">
        <v>146</v>
      </c>
      <c r="I2358" s="26" t="s">
        <v>147</v>
      </c>
      <c r="J2358" s="41" t="s">
        <v>148</v>
      </c>
      <c r="K2358" s="41" t="s">
        <v>149</v>
      </c>
      <c r="L2358" s="42">
        <v>9.3</v>
      </c>
      <c r="M2358" s="43">
        <v>9.3</v>
      </c>
      <c r="N2358" s="43">
        <v>9.3</v>
      </c>
      <c r="O2358" s="43"/>
      <c r="P2358" s="43"/>
      <c r="Q2358" s="43"/>
      <c r="R2358" s="47"/>
      <c r="S2358" s="48"/>
      <c r="T2358" s="26"/>
      <c r="U2358" s="23"/>
      <c r="V2358" s="48" t="str">
        <f t="shared" si="36"/>
        <v/>
      </c>
      <c r="W2358" s="48"/>
      <c r="X2358" s="48"/>
      <c r="Y2358" s="48"/>
      <c r="Z2358" s="48"/>
      <c r="AA2358" s="48" t="s">
        <v>135</v>
      </c>
      <c r="AB2358" s="41" t="s">
        <v>116</v>
      </c>
      <c r="AC2358" s="41" t="s">
        <v>136</v>
      </c>
      <c r="AD2358" s="41" t="s">
        <v>116</v>
      </c>
      <c r="AE2358" s="48" t="s">
        <v>136</v>
      </c>
      <c r="AF2358" s="41" t="s">
        <v>136</v>
      </c>
      <c r="AG2358" s="26">
        <v>10</v>
      </c>
      <c r="AH2358" s="50">
        <v>22</v>
      </c>
      <c r="AI2358" s="50">
        <v>16</v>
      </c>
      <c r="AJ2358" s="50">
        <v>36</v>
      </c>
      <c r="AK2358" s="51" t="s">
        <v>4032</v>
      </c>
      <c r="AL2358" s="82" t="s">
        <v>4580</v>
      </c>
      <c r="AM2358" s="41"/>
      <c r="AP2358" s="54"/>
      <c r="AQ2358" s="54"/>
      <c r="AR2358" s="54"/>
      <c r="AS2358" s="54"/>
    </row>
    <row r="2359" s="7" customFormat="1" ht="53" customHeight="1" spans="1:45">
      <c r="A2359" s="23" t="s">
        <v>139</v>
      </c>
      <c r="B2359" s="24" t="s">
        <v>4121</v>
      </c>
      <c r="C2359" s="25" t="s">
        <v>4605</v>
      </c>
      <c r="D2359" s="26" t="s">
        <v>4442</v>
      </c>
      <c r="E2359" s="27" t="s">
        <v>4468</v>
      </c>
      <c r="F2359" s="28" t="s">
        <v>456</v>
      </c>
      <c r="G2359" s="26" t="s">
        <v>516</v>
      </c>
      <c r="H2359" s="26" t="s">
        <v>146</v>
      </c>
      <c r="I2359" s="26" t="s">
        <v>147</v>
      </c>
      <c r="J2359" s="41" t="s">
        <v>148</v>
      </c>
      <c r="K2359" s="41" t="s">
        <v>149</v>
      </c>
      <c r="L2359" s="42">
        <v>1.5</v>
      </c>
      <c r="M2359" s="43">
        <v>1.5</v>
      </c>
      <c r="N2359" s="43">
        <v>1.5</v>
      </c>
      <c r="O2359" s="43"/>
      <c r="P2359" s="43"/>
      <c r="Q2359" s="43"/>
      <c r="R2359" s="47"/>
      <c r="S2359" s="48"/>
      <c r="T2359" s="26"/>
      <c r="U2359" s="23"/>
      <c r="V2359" s="48" t="str">
        <f t="shared" si="36"/>
        <v/>
      </c>
      <c r="W2359" s="48"/>
      <c r="X2359" s="48"/>
      <c r="Y2359" s="48"/>
      <c r="Z2359" s="48"/>
      <c r="AA2359" s="48" t="s">
        <v>135</v>
      </c>
      <c r="AB2359" s="41" t="s">
        <v>116</v>
      </c>
      <c r="AC2359" s="41" t="s">
        <v>136</v>
      </c>
      <c r="AD2359" s="41" t="s">
        <v>116</v>
      </c>
      <c r="AE2359" s="48" t="s">
        <v>136</v>
      </c>
      <c r="AF2359" s="41" t="s">
        <v>136</v>
      </c>
      <c r="AG2359" s="26">
        <v>2</v>
      </c>
      <c r="AH2359" s="50">
        <v>4.4</v>
      </c>
      <c r="AI2359" s="50">
        <v>3.2</v>
      </c>
      <c r="AJ2359" s="50">
        <v>7.2</v>
      </c>
      <c r="AK2359" s="51" t="s">
        <v>4032</v>
      </c>
      <c r="AL2359" s="82" t="s">
        <v>4491</v>
      </c>
      <c r="AM2359" s="41"/>
      <c r="AP2359" s="54"/>
      <c r="AQ2359" s="54"/>
      <c r="AR2359" s="54"/>
      <c r="AS2359" s="54"/>
    </row>
    <row r="2360" s="7" customFormat="1" ht="53" customHeight="1" spans="1:45">
      <c r="A2360" s="23" t="s">
        <v>139</v>
      </c>
      <c r="B2360" s="24" t="s">
        <v>4121</v>
      </c>
      <c r="C2360" s="25" t="s">
        <v>4606</v>
      </c>
      <c r="D2360" s="26" t="s">
        <v>4442</v>
      </c>
      <c r="E2360" s="27" t="s">
        <v>4466</v>
      </c>
      <c r="F2360" s="28" t="s">
        <v>456</v>
      </c>
      <c r="G2360" s="26" t="s">
        <v>518</v>
      </c>
      <c r="H2360" s="26" t="s">
        <v>146</v>
      </c>
      <c r="I2360" s="26" t="s">
        <v>147</v>
      </c>
      <c r="J2360" s="41" t="s">
        <v>148</v>
      </c>
      <c r="K2360" s="41" t="s">
        <v>149</v>
      </c>
      <c r="L2360" s="42">
        <v>12</v>
      </c>
      <c r="M2360" s="43">
        <v>12</v>
      </c>
      <c r="N2360" s="43">
        <v>12</v>
      </c>
      <c r="O2360" s="43"/>
      <c r="P2360" s="43"/>
      <c r="Q2360" s="43"/>
      <c r="R2360" s="47"/>
      <c r="S2360" s="48"/>
      <c r="T2360" s="26"/>
      <c r="U2360" s="23"/>
      <c r="V2360" s="48" t="str">
        <f t="shared" si="36"/>
        <v/>
      </c>
      <c r="W2360" s="48"/>
      <c r="X2360" s="48"/>
      <c r="Y2360" s="48"/>
      <c r="Z2360" s="48"/>
      <c r="AA2360" s="48" t="s">
        <v>135</v>
      </c>
      <c r="AB2360" s="41" t="s">
        <v>116</v>
      </c>
      <c r="AC2360" s="41" t="s">
        <v>136</v>
      </c>
      <c r="AD2360" s="41" t="s">
        <v>116</v>
      </c>
      <c r="AE2360" s="48" t="s">
        <v>136</v>
      </c>
      <c r="AF2360" s="41" t="s">
        <v>136</v>
      </c>
      <c r="AG2360" s="26">
        <v>18</v>
      </c>
      <c r="AH2360" s="50">
        <v>39.6</v>
      </c>
      <c r="AI2360" s="50">
        <v>28.8</v>
      </c>
      <c r="AJ2360" s="50">
        <v>64.8</v>
      </c>
      <c r="AK2360" s="51" t="s">
        <v>4032</v>
      </c>
      <c r="AL2360" s="82" t="s">
        <v>4607</v>
      </c>
      <c r="AM2360" s="41"/>
      <c r="AP2360" s="54"/>
      <c r="AQ2360" s="54"/>
      <c r="AR2360" s="54"/>
      <c r="AS2360" s="54"/>
    </row>
    <row r="2361" s="7" customFormat="1" ht="53" customHeight="1" spans="1:45">
      <c r="A2361" s="23" t="s">
        <v>139</v>
      </c>
      <c r="B2361" s="24" t="s">
        <v>4121</v>
      </c>
      <c r="C2361" s="25" t="s">
        <v>4608</v>
      </c>
      <c r="D2361" s="26" t="s">
        <v>4442</v>
      </c>
      <c r="E2361" s="27" t="s">
        <v>4510</v>
      </c>
      <c r="F2361" s="28" t="s">
        <v>456</v>
      </c>
      <c r="G2361" s="26" t="s">
        <v>1842</v>
      </c>
      <c r="H2361" s="26" t="s">
        <v>146</v>
      </c>
      <c r="I2361" s="26" t="s">
        <v>147</v>
      </c>
      <c r="J2361" s="41" t="s">
        <v>148</v>
      </c>
      <c r="K2361" s="41" t="s">
        <v>149</v>
      </c>
      <c r="L2361" s="42">
        <v>4.5</v>
      </c>
      <c r="M2361" s="43">
        <v>4.5</v>
      </c>
      <c r="N2361" s="43">
        <v>4.5</v>
      </c>
      <c r="O2361" s="43"/>
      <c r="P2361" s="43"/>
      <c r="Q2361" s="43"/>
      <c r="R2361" s="47"/>
      <c r="S2361" s="48"/>
      <c r="T2361" s="26"/>
      <c r="U2361" s="23"/>
      <c r="V2361" s="48" t="str">
        <f t="shared" si="36"/>
        <v/>
      </c>
      <c r="W2361" s="48"/>
      <c r="X2361" s="48"/>
      <c r="Y2361" s="48"/>
      <c r="Z2361" s="48"/>
      <c r="AA2361" s="48" t="s">
        <v>135</v>
      </c>
      <c r="AB2361" s="41" t="s">
        <v>116</v>
      </c>
      <c r="AC2361" s="41" t="s">
        <v>136</v>
      </c>
      <c r="AD2361" s="41" t="s">
        <v>116</v>
      </c>
      <c r="AE2361" s="48" t="s">
        <v>136</v>
      </c>
      <c r="AF2361" s="41" t="s">
        <v>136</v>
      </c>
      <c r="AG2361" s="26">
        <v>4</v>
      </c>
      <c r="AH2361" s="50">
        <v>8.8</v>
      </c>
      <c r="AI2361" s="50">
        <v>6.4</v>
      </c>
      <c r="AJ2361" s="50">
        <v>14.4</v>
      </c>
      <c r="AK2361" s="51" t="s">
        <v>4032</v>
      </c>
      <c r="AL2361" s="82" t="s">
        <v>4488</v>
      </c>
      <c r="AM2361" s="41"/>
      <c r="AP2361" s="54"/>
      <c r="AQ2361" s="54"/>
      <c r="AR2361" s="54"/>
      <c r="AS2361" s="54"/>
    </row>
    <row r="2362" s="7" customFormat="1" ht="53" customHeight="1" spans="1:45">
      <c r="A2362" s="23" t="s">
        <v>139</v>
      </c>
      <c r="B2362" s="24" t="s">
        <v>4121</v>
      </c>
      <c r="C2362" s="25" t="s">
        <v>4609</v>
      </c>
      <c r="D2362" s="26" t="s">
        <v>4442</v>
      </c>
      <c r="E2362" s="27" t="s">
        <v>4459</v>
      </c>
      <c r="F2362" s="28" t="s">
        <v>456</v>
      </c>
      <c r="G2362" s="26" t="s">
        <v>1844</v>
      </c>
      <c r="H2362" s="26" t="s">
        <v>146</v>
      </c>
      <c r="I2362" s="26" t="s">
        <v>147</v>
      </c>
      <c r="J2362" s="41" t="s">
        <v>148</v>
      </c>
      <c r="K2362" s="41" t="s">
        <v>149</v>
      </c>
      <c r="L2362" s="42">
        <v>9</v>
      </c>
      <c r="M2362" s="43">
        <v>9</v>
      </c>
      <c r="N2362" s="43">
        <v>9</v>
      </c>
      <c r="O2362" s="43"/>
      <c r="P2362" s="43"/>
      <c r="Q2362" s="43"/>
      <c r="R2362" s="47"/>
      <c r="S2362" s="48"/>
      <c r="T2362" s="26"/>
      <c r="U2362" s="23"/>
      <c r="V2362" s="48" t="str">
        <f t="shared" si="36"/>
        <v/>
      </c>
      <c r="W2362" s="48"/>
      <c r="X2362" s="48"/>
      <c r="Y2362" s="48"/>
      <c r="Z2362" s="48"/>
      <c r="AA2362" s="48" t="s">
        <v>135</v>
      </c>
      <c r="AB2362" s="41" t="s">
        <v>116</v>
      </c>
      <c r="AC2362" s="41" t="s">
        <v>136</v>
      </c>
      <c r="AD2362" s="41" t="s">
        <v>116</v>
      </c>
      <c r="AE2362" s="48" t="s">
        <v>136</v>
      </c>
      <c r="AF2362" s="41" t="s">
        <v>136</v>
      </c>
      <c r="AG2362" s="26">
        <v>14</v>
      </c>
      <c r="AH2362" s="50">
        <v>30.8</v>
      </c>
      <c r="AI2362" s="50">
        <v>22.4</v>
      </c>
      <c r="AJ2362" s="50">
        <v>50.4</v>
      </c>
      <c r="AK2362" s="51" t="s">
        <v>4032</v>
      </c>
      <c r="AL2362" s="82" t="s">
        <v>4444</v>
      </c>
      <c r="AM2362" s="41"/>
      <c r="AP2362" s="54"/>
      <c r="AQ2362" s="54"/>
      <c r="AR2362" s="54"/>
      <c r="AS2362" s="54"/>
    </row>
    <row r="2363" s="7" customFormat="1" ht="53" customHeight="1" spans="1:45">
      <c r="A2363" s="23" t="s">
        <v>139</v>
      </c>
      <c r="B2363" s="24" t="s">
        <v>4121</v>
      </c>
      <c r="C2363" s="25" t="s">
        <v>4610</v>
      </c>
      <c r="D2363" s="26" t="s">
        <v>4442</v>
      </c>
      <c r="E2363" s="27" t="s">
        <v>4611</v>
      </c>
      <c r="F2363" s="28" t="s">
        <v>456</v>
      </c>
      <c r="G2363" s="26" t="s">
        <v>1112</v>
      </c>
      <c r="H2363" s="26" t="s">
        <v>146</v>
      </c>
      <c r="I2363" s="26" t="s">
        <v>147</v>
      </c>
      <c r="J2363" s="41" t="s">
        <v>148</v>
      </c>
      <c r="K2363" s="41" t="s">
        <v>149</v>
      </c>
      <c r="L2363" s="42">
        <v>6</v>
      </c>
      <c r="M2363" s="43">
        <v>6</v>
      </c>
      <c r="N2363" s="43">
        <v>6</v>
      </c>
      <c r="O2363" s="43"/>
      <c r="P2363" s="43"/>
      <c r="Q2363" s="43"/>
      <c r="R2363" s="47"/>
      <c r="S2363" s="48"/>
      <c r="T2363" s="26"/>
      <c r="U2363" s="23"/>
      <c r="V2363" s="48" t="str">
        <f t="shared" si="36"/>
        <v/>
      </c>
      <c r="W2363" s="48"/>
      <c r="X2363" s="48"/>
      <c r="Y2363" s="48"/>
      <c r="Z2363" s="48"/>
      <c r="AA2363" s="48" t="s">
        <v>135</v>
      </c>
      <c r="AB2363" s="41" t="s">
        <v>116</v>
      </c>
      <c r="AC2363" s="41" t="s">
        <v>116</v>
      </c>
      <c r="AD2363" s="41" t="s">
        <v>116</v>
      </c>
      <c r="AE2363" s="48" t="s">
        <v>136</v>
      </c>
      <c r="AF2363" s="41" t="s">
        <v>136</v>
      </c>
      <c r="AG2363" s="26">
        <v>4</v>
      </c>
      <c r="AH2363" s="50">
        <v>8.8</v>
      </c>
      <c r="AI2363" s="50">
        <v>6.4</v>
      </c>
      <c r="AJ2363" s="50">
        <v>14.4</v>
      </c>
      <c r="AK2363" s="51" t="s">
        <v>4032</v>
      </c>
      <c r="AL2363" s="82" t="s">
        <v>4488</v>
      </c>
      <c r="AM2363" s="41"/>
      <c r="AP2363" s="54"/>
      <c r="AQ2363" s="54"/>
      <c r="AR2363" s="54"/>
      <c r="AS2363" s="54"/>
    </row>
    <row r="2364" s="7" customFormat="1" ht="53" customHeight="1" spans="1:45">
      <c r="A2364" s="23" t="s">
        <v>139</v>
      </c>
      <c r="B2364" s="24" t="s">
        <v>4121</v>
      </c>
      <c r="C2364" s="25" t="s">
        <v>4612</v>
      </c>
      <c r="D2364" s="26" t="s">
        <v>4442</v>
      </c>
      <c r="E2364" s="27" t="s">
        <v>4468</v>
      </c>
      <c r="F2364" s="28" t="s">
        <v>1452</v>
      </c>
      <c r="G2364" s="26" t="s">
        <v>1453</v>
      </c>
      <c r="H2364" s="26" t="s">
        <v>146</v>
      </c>
      <c r="I2364" s="26" t="s">
        <v>147</v>
      </c>
      <c r="J2364" s="41" t="s">
        <v>148</v>
      </c>
      <c r="K2364" s="41" t="s">
        <v>149</v>
      </c>
      <c r="L2364" s="42">
        <v>1.5</v>
      </c>
      <c r="M2364" s="43">
        <v>1.5</v>
      </c>
      <c r="N2364" s="43">
        <v>1.5</v>
      </c>
      <c r="O2364" s="43"/>
      <c r="P2364" s="43"/>
      <c r="Q2364" s="43"/>
      <c r="R2364" s="47"/>
      <c r="S2364" s="48"/>
      <c r="T2364" s="26"/>
      <c r="U2364" s="23"/>
      <c r="V2364" s="48" t="str">
        <f t="shared" si="36"/>
        <v/>
      </c>
      <c r="W2364" s="48"/>
      <c r="X2364" s="48"/>
      <c r="Y2364" s="48"/>
      <c r="Z2364" s="48"/>
      <c r="AA2364" s="48" t="s">
        <v>135</v>
      </c>
      <c r="AB2364" s="41" t="s">
        <v>116</v>
      </c>
      <c r="AC2364" s="41" t="s">
        <v>136</v>
      </c>
      <c r="AD2364" s="41" t="s">
        <v>116</v>
      </c>
      <c r="AE2364" s="48" t="s">
        <v>136</v>
      </c>
      <c r="AF2364" s="41" t="s">
        <v>136</v>
      </c>
      <c r="AG2364" s="26">
        <v>4</v>
      </c>
      <c r="AH2364" s="50">
        <v>8.8</v>
      </c>
      <c r="AI2364" s="50">
        <v>6.4</v>
      </c>
      <c r="AJ2364" s="50">
        <v>14.4</v>
      </c>
      <c r="AK2364" s="51" t="s">
        <v>4032</v>
      </c>
      <c r="AL2364" s="82" t="s">
        <v>4488</v>
      </c>
      <c r="AM2364" s="41"/>
      <c r="AP2364" s="54"/>
      <c r="AQ2364" s="54"/>
      <c r="AR2364" s="54"/>
      <c r="AS2364" s="54"/>
    </row>
    <row r="2365" s="7" customFormat="1" ht="53" customHeight="1" spans="1:45">
      <c r="A2365" s="23" t="s">
        <v>139</v>
      </c>
      <c r="B2365" s="24" t="s">
        <v>4121</v>
      </c>
      <c r="C2365" s="25" t="s">
        <v>4613</v>
      </c>
      <c r="D2365" s="26" t="s">
        <v>4442</v>
      </c>
      <c r="E2365" s="27" t="s">
        <v>4448</v>
      </c>
      <c r="F2365" s="28" t="s">
        <v>1452</v>
      </c>
      <c r="G2365" s="26" t="s">
        <v>2182</v>
      </c>
      <c r="H2365" s="26" t="s">
        <v>146</v>
      </c>
      <c r="I2365" s="26" t="s">
        <v>147</v>
      </c>
      <c r="J2365" s="41" t="s">
        <v>148</v>
      </c>
      <c r="K2365" s="41" t="s">
        <v>149</v>
      </c>
      <c r="L2365" s="42">
        <v>3</v>
      </c>
      <c r="M2365" s="43">
        <v>3</v>
      </c>
      <c r="N2365" s="43">
        <v>3</v>
      </c>
      <c r="O2365" s="43"/>
      <c r="P2365" s="43"/>
      <c r="Q2365" s="43"/>
      <c r="R2365" s="47"/>
      <c r="S2365" s="48"/>
      <c r="T2365" s="26"/>
      <c r="U2365" s="23"/>
      <c r="V2365" s="48" t="str">
        <f t="shared" si="36"/>
        <v/>
      </c>
      <c r="W2365" s="48"/>
      <c r="X2365" s="48"/>
      <c r="Y2365" s="48"/>
      <c r="Z2365" s="48"/>
      <c r="AA2365" s="48" t="s">
        <v>135</v>
      </c>
      <c r="AB2365" s="41" t="s">
        <v>116</v>
      </c>
      <c r="AC2365" s="41" t="s">
        <v>136</v>
      </c>
      <c r="AD2365" s="41" t="s">
        <v>116</v>
      </c>
      <c r="AE2365" s="48" t="s">
        <v>136</v>
      </c>
      <c r="AF2365" s="41" t="s">
        <v>136</v>
      </c>
      <c r="AG2365" s="26">
        <v>6</v>
      </c>
      <c r="AH2365" s="50">
        <v>13.2</v>
      </c>
      <c r="AI2365" s="50">
        <v>9.6</v>
      </c>
      <c r="AJ2365" s="50">
        <v>21.6</v>
      </c>
      <c r="AK2365" s="51" t="s">
        <v>4032</v>
      </c>
      <c r="AL2365" s="82" t="s">
        <v>4476</v>
      </c>
      <c r="AM2365" s="41"/>
      <c r="AP2365" s="54"/>
      <c r="AQ2365" s="54"/>
      <c r="AR2365" s="54"/>
      <c r="AS2365" s="54"/>
    </row>
    <row r="2366" s="7" customFormat="1" ht="53" customHeight="1" spans="1:45">
      <c r="A2366" s="23" t="s">
        <v>139</v>
      </c>
      <c r="B2366" s="24" t="s">
        <v>4121</v>
      </c>
      <c r="C2366" s="25" t="s">
        <v>4614</v>
      </c>
      <c r="D2366" s="26" t="s">
        <v>4442</v>
      </c>
      <c r="E2366" s="27" t="s">
        <v>4466</v>
      </c>
      <c r="F2366" s="28" t="s">
        <v>1452</v>
      </c>
      <c r="G2366" s="26" t="s">
        <v>1723</v>
      </c>
      <c r="H2366" s="26" t="s">
        <v>146</v>
      </c>
      <c r="I2366" s="26" t="s">
        <v>147</v>
      </c>
      <c r="J2366" s="41" t="s">
        <v>148</v>
      </c>
      <c r="K2366" s="41" t="s">
        <v>149</v>
      </c>
      <c r="L2366" s="42">
        <v>15</v>
      </c>
      <c r="M2366" s="43">
        <v>15</v>
      </c>
      <c r="N2366" s="43">
        <v>15</v>
      </c>
      <c r="O2366" s="43"/>
      <c r="P2366" s="43"/>
      <c r="Q2366" s="43"/>
      <c r="R2366" s="47"/>
      <c r="S2366" s="48"/>
      <c r="T2366" s="26"/>
      <c r="U2366" s="23"/>
      <c r="V2366" s="48" t="str">
        <f t="shared" si="36"/>
        <v/>
      </c>
      <c r="W2366" s="48"/>
      <c r="X2366" s="48"/>
      <c r="Y2366" s="48"/>
      <c r="Z2366" s="48"/>
      <c r="AA2366" s="48" t="s">
        <v>135</v>
      </c>
      <c r="AB2366" s="41" t="s">
        <v>116</v>
      </c>
      <c r="AC2366" s="41" t="s">
        <v>136</v>
      </c>
      <c r="AD2366" s="41" t="s">
        <v>116</v>
      </c>
      <c r="AE2366" s="48" t="s">
        <v>136</v>
      </c>
      <c r="AF2366" s="41" t="s">
        <v>136</v>
      </c>
      <c r="AG2366" s="26">
        <v>21</v>
      </c>
      <c r="AH2366" s="50">
        <v>46.2</v>
      </c>
      <c r="AI2366" s="50">
        <v>33.6</v>
      </c>
      <c r="AJ2366" s="50">
        <v>75.6</v>
      </c>
      <c r="AK2366" s="51" t="s">
        <v>4032</v>
      </c>
      <c r="AL2366" s="82" t="s">
        <v>4552</v>
      </c>
      <c r="AM2366" s="41"/>
      <c r="AP2366" s="54"/>
      <c r="AQ2366" s="54"/>
      <c r="AR2366" s="54"/>
      <c r="AS2366" s="54"/>
    </row>
    <row r="2367" s="7" customFormat="1" ht="53" customHeight="1" spans="1:45">
      <c r="A2367" s="23" t="s">
        <v>139</v>
      </c>
      <c r="B2367" s="24" t="s">
        <v>4121</v>
      </c>
      <c r="C2367" s="25" t="s">
        <v>4615</v>
      </c>
      <c r="D2367" s="26" t="s">
        <v>4442</v>
      </c>
      <c r="E2367" s="27" t="s">
        <v>4448</v>
      </c>
      <c r="F2367" s="28" t="s">
        <v>1452</v>
      </c>
      <c r="G2367" s="26" t="s">
        <v>2185</v>
      </c>
      <c r="H2367" s="26" t="s">
        <v>146</v>
      </c>
      <c r="I2367" s="26" t="s">
        <v>147</v>
      </c>
      <c r="J2367" s="41" t="s">
        <v>148</v>
      </c>
      <c r="K2367" s="41" t="s">
        <v>149</v>
      </c>
      <c r="L2367" s="42">
        <v>4.5</v>
      </c>
      <c r="M2367" s="43">
        <v>4.5</v>
      </c>
      <c r="N2367" s="43">
        <v>4.5</v>
      </c>
      <c r="O2367" s="43"/>
      <c r="P2367" s="43"/>
      <c r="Q2367" s="43"/>
      <c r="R2367" s="47"/>
      <c r="S2367" s="48"/>
      <c r="T2367" s="26"/>
      <c r="U2367" s="23"/>
      <c r="V2367" s="48" t="str">
        <f t="shared" si="36"/>
        <v/>
      </c>
      <c r="W2367" s="48"/>
      <c r="X2367" s="48"/>
      <c r="Y2367" s="48"/>
      <c r="Z2367" s="48"/>
      <c r="AA2367" s="48" t="s">
        <v>135</v>
      </c>
      <c r="AB2367" s="41" t="s">
        <v>116</v>
      </c>
      <c r="AC2367" s="41" t="s">
        <v>136</v>
      </c>
      <c r="AD2367" s="41" t="s">
        <v>116</v>
      </c>
      <c r="AE2367" s="48" t="s">
        <v>136</v>
      </c>
      <c r="AF2367" s="41" t="s">
        <v>136</v>
      </c>
      <c r="AG2367" s="26">
        <v>10</v>
      </c>
      <c r="AH2367" s="50">
        <v>22</v>
      </c>
      <c r="AI2367" s="50">
        <v>16</v>
      </c>
      <c r="AJ2367" s="50">
        <v>36</v>
      </c>
      <c r="AK2367" s="51" t="s">
        <v>4032</v>
      </c>
      <c r="AL2367" s="82" t="s">
        <v>4580</v>
      </c>
      <c r="AM2367" s="41"/>
      <c r="AP2367" s="54"/>
      <c r="AQ2367" s="54"/>
      <c r="AR2367" s="54"/>
      <c r="AS2367" s="54"/>
    </row>
    <row r="2368" s="7" customFormat="1" ht="53" customHeight="1" spans="1:45">
      <c r="A2368" s="23" t="s">
        <v>139</v>
      </c>
      <c r="B2368" s="24" t="s">
        <v>4121</v>
      </c>
      <c r="C2368" s="25" t="s">
        <v>4616</v>
      </c>
      <c r="D2368" s="26" t="s">
        <v>4442</v>
      </c>
      <c r="E2368" s="27" t="s">
        <v>4448</v>
      </c>
      <c r="F2368" s="28" t="s">
        <v>1324</v>
      </c>
      <c r="G2368" s="26" t="s">
        <v>4048</v>
      </c>
      <c r="H2368" s="26" t="s">
        <v>146</v>
      </c>
      <c r="I2368" s="26" t="s">
        <v>147</v>
      </c>
      <c r="J2368" s="41" t="s">
        <v>148</v>
      </c>
      <c r="K2368" s="41" t="s">
        <v>149</v>
      </c>
      <c r="L2368" s="42">
        <v>0.9</v>
      </c>
      <c r="M2368" s="43">
        <v>0.9</v>
      </c>
      <c r="N2368" s="43">
        <v>0.9</v>
      </c>
      <c r="O2368" s="43"/>
      <c r="P2368" s="43"/>
      <c r="Q2368" s="43"/>
      <c r="R2368" s="47"/>
      <c r="S2368" s="48"/>
      <c r="T2368" s="26"/>
      <c r="U2368" s="23"/>
      <c r="V2368" s="48" t="str">
        <f t="shared" si="36"/>
        <v/>
      </c>
      <c r="W2368" s="48"/>
      <c r="X2368" s="48"/>
      <c r="Y2368" s="48"/>
      <c r="Z2368" s="48"/>
      <c r="AA2368" s="48" t="s">
        <v>135</v>
      </c>
      <c r="AB2368" s="41" t="s">
        <v>116</v>
      </c>
      <c r="AC2368" s="41" t="s">
        <v>136</v>
      </c>
      <c r="AD2368" s="41" t="s">
        <v>116</v>
      </c>
      <c r="AE2368" s="48" t="s">
        <v>136</v>
      </c>
      <c r="AF2368" s="41" t="s">
        <v>136</v>
      </c>
      <c r="AG2368" s="26">
        <v>1</v>
      </c>
      <c r="AH2368" s="50">
        <v>2.2</v>
      </c>
      <c r="AI2368" s="50">
        <v>1.6</v>
      </c>
      <c r="AJ2368" s="50">
        <v>3.6</v>
      </c>
      <c r="AK2368" s="51" t="s">
        <v>4032</v>
      </c>
      <c r="AL2368" s="82" t="s">
        <v>4506</v>
      </c>
      <c r="AM2368" s="41"/>
      <c r="AP2368" s="54"/>
      <c r="AQ2368" s="54"/>
      <c r="AR2368" s="54"/>
      <c r="AS2368" s="54"/>
    </row>
    <row r="2369" s="7" customFormat="1" ht="53" customHeight="1" spans="1:45">
      <c r="A2369" s="23" t="s">
        <v>139</v>
      </c>
      <c r="B2369" s="24" t="s">
        <v>4121</v>
      </c>
      <c r="C2369" s="25" t="s">
        <v>4617</v>
      </c>
      <c r="D2369" s="26" t="s">
        <v>4442</v>
      </c>
      <c r="E2369" s="27" t="s">
        <v>4587</v>
      </c>
      <c r="F2369" s="28" t="s">
        <v>1324</v>
      </c>
      <c r="G2369" s="26" t="s">
        <v>1493</v>
      </c>
      <c r="H2369" s="26" t="s">
        <v>146</v>
      </c>
      <c r="I2369" s="26" t="s">
        <v>147</v>
      </c>
      <c r="J2369" s="41" t="s">
        <v>148</v>
      </c>
      <c r="K2369" s="41" t="s">
        <v>149</v>
      </c>
      <c r="L2369" s="42">
        <v>1.5</v>
      </c>
      <c r="M2369" s="43">
        <v>1.5</v>
      </c>
      <c r="N2369" s="43">
        <v>1.5</v>
      </c>
      <c r="O2369" s="43"/>
      <c r="P2369" s="43"/>
      <c r="Q2369" s="43"/>
      <c r="R2369" s="47"/>
      <c r="S2369" s="48"/>
      <c r="T2369" s="26"/>
      <c r="U2369" s="23"/>
      <c r="V2369" s="48" t="str">
        <f t="shared" si="36"/>
        <v/>
      </c>
      <c r="W2369" s="48"/>
      <c r="X2369" s="48"/>
      <c r="Y2369" s="48"/>
      <c r="Z2369" s="48"/>
      <c r="AA2369" s="48" t="s">
        <v>135</v>
      </c>
      <c r="AB2369" s="41" t="s">
        <v>116</v>
      </c>
      <c r="AC2369" s="41" t="s">
        <v>136</v>
      </c>
      <c r="AD2369" s="41" t="s">
        <v>116</v>
      </c>
      <c r="AE2369" s="48" t="s">
        <v>136</v>
      </c>
      <c r="AF2369" s="41" t="s">
        <v>136</v>
      </c>
      <c r="AG2369" s="26">
        <v>2</v>
      </c>
      <c r="AH2369" s="50">
        <v>4.4</v>
      </c>
      <c r="AI2369" s="50">
        <v>3.2</v>
      </c>
      <c r="AJ2369" s="50">
        <v>7.2</v>
      </c>
      <c r="AK2369" s="51" t="s">
        <v>4032</v>
      </c>
      <c r="AL2369" s="82" t="s">
        <v>4491</v>
      </c>
      <c r="AM2369" s="41"/>
      <c r="AP2369" s="54"/>
      <c r="AQ2369" s="54"/>
      <c r="AR2369" s="54"/>
      <c r="AS2369" s="54"/>
    </row>
    <row r="2370" s="7" customFormat="1" ht="53" customHeight="1" spans="1:45">
      <c r="A2370" s="23" t="s">
        <v>139</v>
      </c>
      <c r="B2370" s="24" t="s">
        <v>4121</v>
      </c>
      <c r="C2370" s="25" t="s">
        <v>4618</v>
      </c>
      <c r="D2370" s="26" t="s">
        <v>4442</v>
      </c>
      <c r="E2370" s="27" t="s">
        <v>4466</v>
      </c>
      <c r="F2370" s="28" t="s">
        <v>224</v>
      </c>
      <c r="G2370" s="26" t="s">
        <v>417</v>
      </c>
      <c r="H2370" s="26" t="s">
        <v>146</v>
      </c>
      <c r="I2370" s="26" t="s">
        <v>147</v>
      </c>
      <c r="J2370" s="41" t="s">
        <v>148</v>
      </c>
      <c r="K2370" s="41" t="s">
        <v>149</v>
      </c>
      <c r="L2370" s="42">
        <v>13</v>
      </c>
      <c r="M2370" s="43">
        <v>13</v>
      </c>
      <c r="N2370" s="43">
        <v>13</v>
      </c>
      <c r="O2370" s="43"/>
      <c r="P2370" s="43"/>
      <c r="Q2370" s="43"/>
      <c r="R2370" s="47"/>
      <c r="S2370" s="48"/>
      <c r="T2370" s="26"/>
      <c r="U2370" s="23"/>
      <c r="V2370" s="48" t="str">
        <f t="shared" si="36"/>
        <v/>
      </c>
      <c r="W2370" s="48"/>
      <c r="X2370" s="48"/>
      <c r="Y2370" s="48"/>
      <c r="Z2370" s="48"/>
      <c r="AA2370" s="48" t="s">
        <v>135</v>
      </c>
      <c r="AB2370" s="41" t="s">
        <v>116</v>
      </c>
      <c r="AC2370" s="41" t="s">
        <v>136</v>
      </c>
      <c r="AD2370" s="41" t="s">
        <v>116</v>
      </c>
      <c r="AE2370" s="48" t="s">
        <v>136</v>
      </c>
      <c r="AF2370" s="41" t="s">
        <v>136</v>
      </c>
      <c r="AG2370" s="26">
        <v>37</v>
      </c>
      <c r="AH2370" s="50">
        <v>81.4</v>
      </c>
      <c r="AI2370" s="50">
        <v>59.2</v>
      </c>
      <c r="AJ2370" s="50">
        <v>133.2</v>
      </c>
      <c r="AK2370" s="51" t="s">
        <v>4032</v>
      </c>
      <c r="AL2370" s="82" t="s">
        <v>4522</v>
      </c>
      <c r="AM2370" s="41"/>
      <c r="AP2370" s="54"/>
      <c r="AQ2370" s="54"/>
      <c r="AR2370" s="54"/>
      <c r="AS2370" s="54"/>
    </row>
    <row r="2371" s="7" customFormat="1" ht="53" customHeight="1" spans="1:45">
      <c r="A2371" s="23" t="s">
        <v>139</v>
      </c>
      <c r="B2371" s="24" t="s">
        <v>4121</v>
      </c>
      <c r="C2371" s="25" t="s">
        <v>4619</v>
      </c>
      <c r="D2371" s="26" t="s">
        <v>4442</v>
      </c>
      <c r="E2371" s="27" t="s">
        <v>4587</v>
      </c>
      <c r="F2371" s="28" t="s">
        <v>224</v>
      </c>
      <c r="G2371" s="26" t="s">
        <v>225</v>
      </c>
      <c r="H2371" s="26" t="s">
        <v>146</v>
      </c>
      <c r="I2371" s="26" t="s">
        <v>147</v>
      </c>
      <c r="J2371" s="41" t="s">
        <v>148</v>
      </c>
      <c r="K2371" s="41" t="s">
        <v>149</v>
      </c>
      <c r="L2371" s="42">
        <v>150</v>
      </c>
      <c r="M2371" s="43">
        <v>150</v>
      </c>
      <c r="N2371" s="43">
        <v>150</v>
      </c>
      <c r="O2371" s="43"/>
      <c r="P2371" s="43"/>
      <c r="Q2371" s="43"/>
      <c r="R2371" s="47"/>
      <c r="S2371" s="48"/>
      <c r="T2371" s="26"/>
      <c r="U2371" s="23"/>
      <c r="V2371" s="48" t="str">
        <f t="shared" si="36"/>
        <v/>
      </c>
      <c r="W2371" s="48"/>
      <c r="X2371" s="48"/>
      <c r="Y2371" s="48"/>
      <c r="Z2371" s="48"/>
      <c r="AA2371" s="48" t="s">
        <v>135</v>
      </c>
      <c r="AB2371" s="41" t="s">
        <v>116</v>
      </c>
      <c r="AC2371" s="41" t="s">
        <v>136</v>
      </c>
      <c r="AD2371" s="41" t="s">
        <v>116</v>
      </c>
      <c r="AE2371" s="48" t="s">
        <v>136</v>
      </c>
      <c r="AF2371" s="41" t="s">
        <v>136</v>
      </c>
      <c r="AG2371" s="26">
        <v>65</v>
      </c>
      <c r="AH2371" s="50">
        <v>143</v>
      </c>
      <c r="AI2371" s="50">
        <v>104</v>
      </c>
      <c r="AJ2371" s="50">
        <v>234</v>
      </c>
      <c r="AK2371" s="51" t="s">
        <v>4032</v>
      </c>
      <c r="AL2371" s="82" t="s">
        <v>4620</v>
      </c>
      <c r="AM2371" s="41"/>
      <c r="AP2371" s="54"/>
      <c r="AQ2371" s="54"/>
      <c r="AR2371" s="54"/>
      <c r="AS2371" s="54"/>
    </row>
    <row r="2372" s="7" customFormat="1" ht="53" customHeight="1" spans="1:45">
      <c r="A2372" s="23" t="s">
        <v>139</v>
      </c>
      <c r="B2372" s="24" t="s">
        <v>4121</v>
      </c>
      <c r="C2372" s="25" t="s">
        <v>4621</v>
      </c>
      <c r="D2372" s="26" t="s">
        <v>4442</v>
      </c>
      <c r="E2372" s="27" t="s">
        <v>4451</v>
      </c>
      <c r="F2372" s="28" t="s">
        <v>224</v>
      </c>
      <c r="G2372" s="26" t="s">
        <v>1045</v>
      </c>
      <c r="H2372" s="26" t="s">
        <v>146</v>
      </c>
      <c r="I2372" s="26" t="s">
        <v>147</v>
      </c>
      <c r="J2372" s="41" t="s">
        <v>148</v>
      </c>
      <c r="K2372" s="41" t="s">
        <v>149</v>
      </c>
      <c r="L2372" s="42">
        <v>3</v>
      </c>
      <c r="M2372" s="43">
        <v>3</v>
      </c>
      <c r="N2372" s="43">
        <v>3</v>
      </c>
      <c r="O2372" s="43"/>
      <c r="P2372" s="43"/>
      <c r="Q2372" s="43"/>
      <c r="R2372" s="47"/>
      <c r="S2372" s="48"/>
      <c r="T2372" s="26"/>
      <c r="U2372" s="23"/>
      <c r="V2372" s="48" t="str">
        <f t="shared" si="36"/>
        <v/>
      </c>
      <c r="W2372" s="48"/>
      <c r="X2372" s="48"/>
      <c r="Y2372" s="48"/>
      <c r="Z2372" s="48"/>
      <c r="AA2372" s="48" t="s">
        <v>135</v>
      </c>
      <c r="AB2372" s="41" t="s">
        <v>116</v>
      </c>
      <c r="AC2372" s="41" t="s">
        <v>136</v>
      </c>
      <c r="AD2372" s="41" t="s">
        <v>116</v>
      </c>
      <c r="AE2372" s="48" t="s">
        <v>136</v>
      </c>
      <c r="AF2372" s="41" t="s">
        <v>136</v>
      </c>
      <c r="AG2372" s="26">
        <v>25</v>
      </c>
      <c r="AH2372" s="50">
        <v>55</v>
      </c>
      <c r="AI2372" s="50">
        <v>40</v>
      </c>
      <c r="AJ2372" s="50">
        <v>90</v>
      </c>
      <c r="AK2372" s="51" t="s">
        <v>4032</v>
      </c>
      <c r="AL2372" s="82" t="s">
        <v>4622</v>
      </c>
      <c r="AM2372" s="41"/>
      <c r="AP2372" s="54"/>
      <c r="AQ2372" s="54"/>
      <c r="AR2372" s="54"/>
      <c r="AS2372" s="54"/>
    </row>
    <row r="2373" s="7" customFormat="1" ht="53" customHeight="1" spans="1:45">
      <c r="A2373" s="23" t="s">
        <v>139</v>
      </c>
      <c r="B2373" s="24" t="s">
        <v>4121</v>
      </c>
      <c r="C2373" s="25" t="s">
        <v>4623</v>
      </c>
      <c r="D2373" s="26" t="s">
        <v>4442</v>
      </c>
      <c r="E2373" s="27" t="s">
        <v>4587</v>
      </c>
      <c r="F2373" s="28" t="s">
        <v>224</v>
      </c>
      <c r="G2373" s="27" t="s">
        <v>229</v>
      </c>
      <c r="H2373" s="26" t="s">
        <v>146</v>
      </c>
      <c r="I2373" s="26" t="s">
        <v>147</v>
      </c>
      <c r="J2373" s="41" t="s">
        <v>148</v>
      </c>
      <c r="K2373" s="41" t="s">
        <v>149</v>
      </c>
      <c r="L2373" s="42">
        <v>6</v>
      </c>
      <c r="M2373" s="43">
        <v>6</v>
      </c>
      <c r="N2373" s="43">
        <v>6</v>
      </c>
      <c r="O2373" s="43"/>
      <c r="P2373" s="43"/>
      <c r="Q2373" s="43"/>
      <c r="R2373" s="47"/>
      <c r="S2373" s="48"/>
      <c r="T2373" s="27"/>
      <c r="U2373" s="23"/>
      <c r="V2373" s="48" t="str">
        <f t="shared" si="36"/>
        <v/>
      </c>
      <c r="W2373" s="48"/>
      <c r="X2373" s="48"/>
      <c r="Y2373" s="48"/>
      <c r="Z2373" s="48"/>
      <c r="AA2373" s="48" t="s">
        <v>135</v>
      </c>
      <c r="AB2373" s="41" t="s">
        <v>116</v>
      </c>
      <c r="AC2373" s="41" t="s">
        <v>136</v>
      </c>
      <c r="AD2373" s="41" t="s">
        <v>116</v>
      </c>
      <c r="AE2373" s="48" t="s">
        <v>136</v>
      </c>
      <c r="AF2373" s="41" t="s">
        <v>136</v>
      </c>
      <c r="AG2373" s="26">
        <v>49</v>
      </c>
      <c r="AH2373" s="50">
        <v>107.8</v>
      </c>
      <c r="AI2373" s="50">
        <v>78.4</v>
      </c>
      <c r="AJ2373" s="50">
        <v>176.4</v>
      </c>
      <c r="AK2373" s="51" t="s">
        <v>4032</v>
      </c>
      <c r="AL2373" s="82" t="s">
        <v>4624</v>
      </c>
      <c r="AM2373" s="41"/>
      <c r="AP2373" s="54"/>
      <c r="AQ2373" s="54"/>
      <c r="AR2373" s="54"/>
      <c r="AS2373" s="54"/>
    </row>
    <row r="2374" s="7" customFormat="1" ht="53" customHeight="1" spans="1:45">
      <c r="A2374" s="23" t="s">
        <v>139</v>
      </c>
      <c r="B2374" s="24" t="s">
        <v>4121</v>
      </c>
      <c r="C2374" s="25" t="s">
        <v>4625</v>
      </c>
      <c r="D2374" s="26" t="s">
        <v>4442</v>
      </c>
      <c r="E2374" s="27" t="s">
        <v>4626</v>
      </c>
      <c r="F2374" s="28" t="s">
        <v>224</v>
      </c>
      <c r="G2374" s="26" t="s">
        <v>356</v>
      </c>
      <c r="H2374" s="26" t="s">
        <v>146</v>
      </c>
      <c r="I2374" s="26" t="s">
        <v>147</v>
      </c>
      <c r="J2374" s="41" t="s">
        <v>148</v>
      </c>
      <c r="K2374" s="41" t="s">
        <v>149</v>
      </c>
      <c r="L2374" s="42">
        <v>15</v>
      </c>
      <c r="M2374" s="43">
        <v>15</v>
      </c>
      <c r="N2374" s="43">
        <v>15</v>
      </c>
      <c r="O2374" s="43"/>
      <c r="P2374" s="43"/>
      <c r="Q2374" s="43"/>
      <c r="R2374" s="47"/>
      <c r="S2374" s="48"/>
      <c r="T2374" s="26"/>
      <c r="U2374" s="23"/>
      <c r="V2374" s="48" t="str">
        <f t="shared" si="36"/>
        <v/>
      </c>
      <c r="W2374" s="48"/>
      <c r="X2374" s="48"/>
      <c r="Y2374" s="48"/>
      <c r="Z2374" s="48"/>
      <c r="AA2374" s="48" t="s">
        <v>135</v>
      </c>
      <c r="AB2374" s="41" t="s">
        <v>116</v>
      </c>
      <c r="AC2374" s="41" t="s">
        <v>116</v>
      </c>
      <c r="AD2374" s="41" t="s">
        <v>116</v>
      </c>
      <c r="AE2374" s="48" t="s">
        <v>136</v>
      </c>
      <c r="AF2374" s="41" t="s">
        <v>136</v>
      </c>
      <c r="AG2374" s="26">
        <v>49</v>
      </c>
      <c r="AH2374" s="50">
        <v>107.8</v>
      </c>
      <c r="AI2374" s="50">
        <v>78.4</v>
      </c>
      <c r="AJ2374" s="50">
        <v>176.4</v>
      </c>
      <c r="AK2374" s="51" t="s">
        <v>4032</v>
      </c>
      <c r="AL2374" s="82" t="s">
        <v>4624</v>
      </c>
      <c r="AM2374" s="41"/>
      <c r="AP2374" s="54"/>
      <c r="AQ2374" s="54"/>
      <c r="AR2374" s="54"/>
      <c r="AS2374" s="54"/>
    </row>
    <row r="2375" s="7" customFormat="1" ht="53" customHeight="1" spans="1:45">
      <c r="A2375" s="23" t="s">
        <v>139</v>
      </c>
      <c r="B2375" s="24" t="s">
        <v>4121</v>
      </c>
      <c r="C2375" s="25" t="s">
        <v>4627</v>
      </c>
      <c r="D2375" s="26" t="s">
        <v>4442</v>
      </c>
      <c r="E2375" s="27" t="s">
        <v>4628</v>
      </c>
      <c r="F2375" s="28" t="s">
        <v>224</v>
      </c>
      <c r="G2375" s="26" t="s">
        <v>429</v>
      </c>
      <c r="H2375" s="26" t="s">
        <v>146</v>
      </c>
      <c r="I2375" s="26" t="s">
        <v>147</v>
      </c>
      <c r="J2375" s="41" t="s">
        <v>148</v>
      </c>
      <c r="K2375" s="41" t="s">
        <v>149</v>
      </c>
      <c r="L2375" s="42">
        <v>6</v>
      </c>
      <c r="M2375" s="43">
        <v>6</v>
      </c>
      <c r="N2375" s="43">
        <v>6</v>
      </c>
      <c r="O2375" s="43"/>
      <c r="P2375" s="43"/>
      <c r="Q2375" s="43"/>
      <c r="R2375" s="47"/>
      <c r="S2375" s="48"/>
      <c r="T2375" s="26"/>
      <c r="U2375" s="23"/>
      <c r="V2375" s="48" t="str">
        <f t="shared" si="36"/>
        <v/>
      </c>
      <c r="W2375" s="48"/>
      <c r="X2375" s="48"/>
      <c r="Y2375" s="48"/>
      <c r="Z2375" s="48"/>
      <c r="AA2375" s="48" t="s">
        <v>135</v>
      </c>
      <c r="AB2375" s="41" t="s">
        <v>116</v>
      </c>
      <c r="AC2375" s="41" t="s">
        <v>116</v>
      </c>
      <c r="AD2375" s="41" t="s">
        <v>116</v>
      </c>
      <c r="AE2375" s="48" t="s">
        <v>136</v>
      </c>
      <c r="AF2375" s="41" t="s">
        <v>136</v>
      </c>
      <c r="AG2375" s="26">
        <v>69</v>
      </c>
      <c r="AH2375" s="50">
        <v>151.8</v>
      </c>
      <c r="AI2375" s="50">
        <v>110.4</v>
      </c>
      <c r="AJ2375" s="50">
        <v>248.4</v>
      </c>
      <c r="AK2375" s="51" t="s">
        <v>4032</v>
      </c>
      <c r="AL2375" s="82" t="s">
        <v>4629</v>
      </c>
      <c r="AM2375" s="41"/>
      <c r="AP2375" s="54"/>
      <c r="AQ2375" s="54"/>
      <c r="AR2375" s="54"/>
      <c r="AS2375" s="54"/>
    </row>
    <row r="2376" s="7" customFormat="1" ht="53" customHeight="1" spans="1:45">
      <c r="A2376" s="23" t="s">
        <v>139</v>
      </c>
      <c r="B2376" s="24" t="s">
        <v>4121</v>
      </c>
      <c r="C2376" s="25" t="s">
        <v>4630</v>
      </c>
      <c r="D2376" s="26" t="s">
        <v>4442</v>
      </c>
      <c r="E2376" s="27" t="s">
        <v>4587</v>
      </c>
      <c r="F2376" s="28" t="s">
        <v>224</v>
      </c>
      <c r="G2376" s="26" t="s">
        <v>233</v>
      </c>
      <c r="H2376" s="26" t="s">
        <v>146</v>
      </c>
      <c r="I2376" s="26" t="s">
        <v>147</v>
      </c>
      <c r="J2376" s="41" t="s">
        <v>148</v>
      </c>
      <c r="K2376" s="41" t="s">
        <v>149</v>
      </c>
      <c r="L2376" s="42">
        <v>6</v>
      </c>
      <c r="M2376" s="43">
        <v>6</v>
      </c>
      <c r="N2376" s="43">
        <v>6</v>
      </c>
      <c r="O2376" s="43"/>
      <c r="P2376" s="43"/>
      <c r="Q2376" s="43"/>
      <c r="R2376" s="47"/>
      <c r="S2376" s="48"/>
      <c r="T2376" s="26"/>
      <c r="U2376" s="23"/>
      <c r="V2376" s="48" t="str">
        <f t="shared" ref="V2376:V2439" si="37">T2376&amp;U2376</f>
        <v/>
      </c>
      <c r="W2376" s="48"/>
      <c r="X2376" s="48"/>
      <c r="Y2376" s="48"/>
      <c r="Z2376" s="48"/>
      <c r="AA2376" s="48" t="s">
        <v>135</v>
      </c>
      <c r="AB2376" s="41" t="s">
        <v>116</v>
      </c>
      <c r="AC2376" s="41" t="s">
        <v>116</v>
      </c>
      <c r="AD2376" s="41" t="s">
        <v>116</v>
      </c>
      <c r="AE2376" s="48" t="s">
        <v>136</v>
      </c>
      <c r="AF2376" s="41" t="s">
        <v>136</v>
      </c>
      <c r="AG2376" s="26">
        <v>45</v>
      </c>
      <c r="AH2376" s="50">
        <v>99</v>
      </c>
      <c r="AI2376" s="50">
        <v>72</v>
      </c>
      <c r="AJ2376" s="50">
        <v>162</v>
      </c>
      <c r="AK2376" s="51" t="s">
        <v>4032</v>
      </c>
      <c r="AL2376" s="82" t="s">
        <v>4631</v>
      </c>
      <c r="AM2376" s="41"/>
      <c r="AP2376" s="54"/>
      <c r="AQ2376" s="54"/>
      <c r="AR2376" s="54"/>
      <c r="AS2376" s="54"/>
    </row>
    <row r="2377" s="7" customFormat="1" ht="53" customHeight="1" spans="1:45">
      <c r="A2377" s="23" t="s">
        <v>139</v>
      </c>
      <c r="B2377" s="24" t="s">
        <v>4121</v>
      </c>
      <c r="C2377" s="25" t="s">
        <v>4632</v>
      </c>
      <c r="D2377" s="26" t="s">
        <v>4442</v>
      </c>
      <c r="E2377" s="27" t="s">
        <v>4448</v>
      </c>
      <c r="F2377" s="28" t="s">
        <v>224</v>
      </c>
      <c r="G2377" s="26" t="s">
        <v>438</v>
      </c>
      <c r="H2377" s="26" t="s">
        <v>146</v>
      </c>
      <c r="I2377" s="26" t="s">
        <v>147</v>
      </c>
      <c r="J2377" s="41" t="s">
        <v>148</v>
      </c>
      <c r="K2377" s="41" t="s">
        <v>149</v>
      </c>
      <c r="L2377" s="42">
        <v>30</v>
      </c>
      <c r="M2377" s="43">
        <v>30</v>
      </c>
      <c r="N2377" s="43">
        <v>30</v>
      </c>
      <c r="O2377" s="43"/>
      <c r="P2377" s="43"/>
      <c r="Q2377" s="43"/>
      <c r="R2377" s="47"/>
      <c r="S2377" s="48"/>
      <c r="T2377" s="26"/>
      <c r="U2377" s="23"/>
      <c r="V2377" s="48" t="str">
        <f t="shared" si="37"/>
        <v/>
      </c>
      <c r="W2377" s="48"/>
      <c r="X2377" s="48"/>
      <c r="Y2377" s="48"/>
      <c r="Z2377" s="48"/>
      <c r="AA2377" s="48" t="s">
        <v>135</v>
      </c>
      <c r="AB2377" s="41" t="s">
        <v>116</v>
      </c>
      <c r="AC2377" s="41" t="s">
        <v>136</v>
      </c>
      <c r="AD2377" s="41" t="s">
        <v>116</v>
      </c>
      <c r="AE2377" s="48" t="s">
        <v>136</v>
      </c>
      <c r="AF2377" s="41" t="s">
        <v>136</v>
      </c>
      <c r="AG2377" s="26">
        <v>57</v>
      </c>
      <c r="AH2377" s="50">
        <v>125.4</v>
      </c>
      <c r="AI2377" s="50">
        <v>91.2</v>
      </c>
      <c r="AJ2377" s="50">
        <v>205.2</v>
      </c>
      <c r="AK2377" s="51" t="s">
        <v>4032</v>
      </c>
      <c r="AL2377" s="82" t="s">
        <v>4633</v>
      </c>
      <c r="AM2377" s="41"/>
      <c r="AP2377" s="54"/>
      <c r="AQ2377" s="54"/>
      <c r="AR2377" s="54"/>
      <c r="AS2377" s="54"/>
    </row>
    <row r="2378" s="7" customFormat="1" ht="53" customHeight="1" spans="1:45">
      <c r="A2378" s="23" t="s">
        <v>139</v>
      </c>
      <c r="B2378" s="24" t="s">
        <v>4121</v>
      </c>
      <c r="C2378" s="25" t="s">
        <v>4634</v>
      </c>
      <c r="D2378" s="26" t="s">
        <v>4442</v>
      </c>
      <c r="E2378" s="27" t="s">
        <v>4468</v>
      </c>
      <c r="F2378" s="28" t="s">
        <v>224</v>
      </c>
      <c r="G2378" s="26" t="s">
        <v>441</v>
      </c>
      <c r="H2378" s="26" t="s">
        <v>146</v>
      </c>
      <c r="I2378" s="26" t="s">
        <v>147</v>
      </c>
      <c r="J2378" s="41" t="s">
        <v>148</v>
      </c>
      <c r="K2378" s="41" t="s">
        <v>149</v>
      </c>
      <c r="L2378" s="42">
        <v>15</v>
      </c>
      <c r="M2378" s="43">
        <v>15</v>
      </c>
      <c r="N2378" s="43">
        <v>15</v>
      </c>
      <c r="O2378" s="43"/>
      <c r="P2378" s="43"/>
      <c r="Q2378" s="43"/>
      <c r="R2378" s="47"/>
      <c r="S2378" s="48"/>
      <c r="T2378" s="26"/>
      <c r="U2378" s="23"/>
      <c r="V2378" s="48" t="str">
        <f t="shared" si="37"/>
        <v/>
      </c>
      <c r="W2378" s="48"/>
      <c r="X2378" s="48"/>
      <c r="Y2378" s="48"/>
      <c r="Z2378" s="48"/>
      <c r="AA2378" s="48" t="s">
        <v>135</v>
      </c>
      <c r="AB2378" s="41" t="s">
        <v>116</v>
      </c>
      <c r="AC2378" s="41" t="s">
        <v>136</v>
      </c>
      <c r="AD2378" s="41" t="s">
        <v>116</v>
      </c>
      <c r="AE2378" s="48" t="s">
        <v>136</v>
      </c>
      <c r="AF2378" s="41" t="s">
        <v>136</v>
      </c>
      <c r="AG2378" s="26">
        <v>64</v>
      </c>
      <c r="AH2378" s="50">
        <v>140.8</v>
      </c>
      <c r="AI2378" s="50">
        <v>102.4</v>
      </c>
      <c r="AJ2378" s="50">
        <v>230.4</v>
      </c>
      <c r="AK2378" s="51" t="s">
        <v>4032</v>
      </c>
      <c r="AL2378" s="82" t="s">
        <v>4635</v>
      </c>
      <c r="AM2378" s="41"/>
      <c r="AP2378" s="54"/>
      <c r="AQ2378" s="54"/>
      <c r="AR2378" s="54"/>
      <c r="AS2378" s="54"/>
    </row>
    <row r="2379" s="7" customFormat="1" ht="53" customHeight="1" spans="1:45">
      <c r="A2379" s="23" t="s">
        <v>139</v>
      </c>
      <c r="B2379" s="24" t="s">
        <v>4121</v>
      </c>
      <c r="C2379" s="25" t="s">
        <v>4636</v>
      </c>
      <c r="D2379" s="26" t="s">
        <v>4442</v>
      </c>
      <c r="E2379" s="27" t="s">
        <v>4490</v>
      </c>
      <c r="F2379" s="28" t="s">
        <v>224</v>
      </c>
      <c r="G2379" s="26" t="s">
        <v>444</v>
      </c>
      <c r="H2379" s="26" t="s">
        <v>146</v>
      </c>
      <c r="I2379" s="26" t="s">
        <v>147</v>
      </c>
      <c r="J2379" s="41" t="s">
        <v>148</v>
      </c>
      <c r="K2379" s="41" t="s">
        <v>149</v>
      </c>
      <c r="L2379" s="42">
        <v>30</v>
      </c>
      <c r="M2379" s="43">
        <v>30</v>
      </c>
      <c r="N2379" s="43">
        <v>30</v>
      </c>
      <c r="O2379" s="43"/>
      <c r="P2379" s="43"/>
      <c r="Q2379" s="43"/>
      <c r="R2379" s="47"/>
      <c r="S2379" s="48"/>
      <c r="T2379" s="26"/>
      <c r="U2379" s="23"/>
      <c r="V2379" s="48" t="str">
        <f t="shared" si="37"/>
        <v/>
      </c>
      <c r="W2379" s="48"/>
      <c r="X2379" s="48"/>
      <c r="Y2379" s="48"/>
      <c r="Z2379" s="48"/>
      <c r="AA2379" s="48" t="s">
        <v>135</v>
      </c>
      <c r="AB2379" s="41" t="s">
        <v>116</v>
      </c>
      <c r="AC2379" s="41" t="s">
        <v>116</v>
      </c>
      <c r="AD2379" s="41" t="s">
        <v>116</v>
      </c>
      <c r="AE2379" s="48" t="s">
        <v>136</v>
      </c>
      <c r="AF2379" s="41" t="s">
        <v>136</v>
      </c>
      <c r="AG2379" s="26">
        <v>49</v>
      </c>
      <c r="AH2379" s="50">
        <v>107.8</v>
      </c>
      <c r="AI2379" s="50">
        <v>78.4</v>
      </c>
      <c r="AJ2379" s="50">
        <v>176.4</v>
      </c>
      <c r="AK2379" s="51" t="s">
        <v>4032</v>
      </c>
      <c r="AL2379" s="82" t="s">
        <v>4624</v>
      </c>
      <c r="AM2379" s="41"/>
      <c r="AP2379" s="54"/>
      <c r="AQ2379" s="54"/>
      <c r="AR2379" s="54"/>
      <c r="AS2379" s="54"/>
    </row>
    <row r="2380" s="7" customFormat="1" ht="53" customHeight="1" spans="1:45">
      <c r="A2380" s="23" t="s">
        <v>139</v>
      </c>
      <c r="B2380" s="24" t="s">
        <v>4121</v>
      </c>
      <c r="C2380" s="25" t="s">
        <v>4637</v>
      </c>
      <c r="D2380" s="26" t="s">
        <v>4442</v>
      </c>
      <c r="E2380" s="27" t="s">
        <v>4443</v>
      </c>
      <c r="F2380" s="28" t="s">
        <v>224</v>
      </c>
      <c r="G2380" s="26" t="s">
        <v>446</v>
      </c>
      <c r="H2380" s="26" t="s">
        <v>146</v>
      </c>
      <c r="I2380" s="26" t="s">
        <v>147</v>
      </c>
      <c r="J2380" s="41" t="s">
        <v>148</v>
      </c>
      <c r="K2380" s="41" t="s">
        <v>149</v>
      </c>
      <c r="L2380" s="42">
        <v>7.5</v>
      </c>
      <c r="M2380" s="43">
        <v>7.5</v>
      </c>
      <c r="N2380" s="43">
        <v>7.5</v>
      </c>
      <c r="O2380" s="43"/>
      <c r="P2380" s="43"/>
      <c r="Q2380" s="43"/>
      <c r="R2380" s="47"/>
      <c r="S2380" s="48"/>
      <c r="T2380" s="26"/>
      <c r="U2380" s="23"/>
      <c r="V2380" s="48" t="str">
        <f t="shared" si="37"/>
        <v/>
      </c>
      <c r="W2380" s="48"/>
      <c r="X2380" s="48"/>
      <c r="Y2380" s="48"/>
      <c r="Z2380" s="48"/>
      <c r="AA2380" s="48" t="s">
        <v>135</v>
      </c>
      <c r="AB2380" s="41" t="s">
        <v>116</v>
      </c>
      <c r="AC2380" s="41" t="s">
        <v>136</v>
      </c>
      <c r="AD2380" s="41" t="s">
        <v>116</v>
      </c>
      <c r="AE2380" s="48" t="s">
        <v>136</v>
      </c>
      <c r="AF2380" s="41" t="s">
        <v>136</v>
      </c>
      <c r="AG2380" s="26">
        <v>31</v>
      </c>
      <c r="AH2380" s="50">
        <v>68.2</v>
      </c>
      <c r="AI2380" s="50">
        <v>49.6</v>
      </c>
      <c r="AJ2380" s="50">
        <v>111.6</v>
      </c>
      <c r="AK2380" s="51" t="s">
        <v>4032</v>
      </c>
      <c r="AL2380" s="82" t="s">
        <v>4533</v>
      </c>
      <c r="AM2380" s="41"/>
      <c r="AP2380" s="54"/>
      <c r="AQ2380" s="54"/>
      <c r="AR2380" s="54"/>
      <c r="AS2380" s="54"/>
    </row>
    <row r="2381" s="7" customFormat="1" ht="53" customHeight="1" spans="1:45">
      <c r="A2381" s="23" t="s">
        <v>139</v>
      </c>
      <c r="B2381" s="24" t="s">
        <v>4121</v>
      </c>
      <c r="C2381" s="25" t="s">
        <v>4638</v>
      </c>
      <c r="D2381" s="26" t="s">
        <v>4442</v>
      </c>
      <c r="E2381" s="27" t="s">
        <v>4443</v>
      </c>
      <c r="F2381" s="28" t="s">
        <v>224</v>
      </c>
      <c r="G2381" s="26" t="s">
        <v>449</v>
      </c>
      <c r="H2381" s="26" t="s">
        <v>146</v>
      </c>
      <c r="I2381" s="26" t="s">
        <v>147</v>
      </c>
      <c r="J2381" s="41" t="s">
        <v>148</v>
      </c>
      <c r="K2381" s="41" t="s">
        <v>149</v>
      </c>
      <c r="L2381" s="42">
        <v>30</v>
      </c>
      <c r="M2381" s="43">
        <v>30</v>
      </c>
      <c r="N2381" s="43">
        <v>30</v>
      </c>
      <c r="O2381" s="43"/>
      <c r="P2381" s="43"/>
      <c r="Q2381" s="43"/>
      <c r="R2381" s="47"/>
      <c r="S2381" s="48"/>
      <c r="T2381" s="26"/>
      <c r="U2381" s="23"/>
      <c r="V2381" s="48" t="str">
        <f t="shared" si="37"/>
        <v/>
      </c>
      <c r="W2381" s="48"/>
      <c r="X2381" s="48"/>
      <c r="Y2381" s="48"/>
      <c r="Z2381" s="48"/>
      <c r="AA2381" s="48" t="s">
        <v>135</v>
      </c>
      <c r="AB2381" s="41" t="s">
        <v>116</v>
      </c>
      <c r="AC2381" s="41" t="s">
        <v>136</v>
      </c>
      <c r="AD2381" s="41" t="s">
        <v>116</v>
      </c>
      <c r="AE2381" s="48" t="s">
        <v>136</v>
      </c>
      <c r="AF2381" s="41" t="s">
        <v>136</v>
      </c>
      <c r="AG2381" s="26">
        <v>84</v>
      </c>
      <c r="AH2381" s="50">
        <v>184.8</v>
      </c>
      <c r="AI2381" s="50">
        <v>134.4</v>
      </c>
      <c r="AJ2381" s="50">
        <v>302.4</v>
      </c>
      <c r="AK2381" s="51" t="s">
        <v>4032</v>
      </c>
      <c r="AL2381" s="82" t="s">
        <v>4639</v>
      </c>
      <c r="AM2381" s="41"/>
      <c r="AP2381" s="54"/>
      <c r="AQ2381" s="54"/>
      <c r="AR2381" s="54"/>
      <c r="AS2381" s="54"/>
    </row>
    <row r="2382" s="7" customFormat="1" ht="53" customHeight="1" spans="1:45">
      <c r="A2382" s="23" t="s">
        <v>139</v>
      </c>
      <c r="B2382" s="24" t="s">
        <v>4121</v>
      </c>
      <c r="C2382" s="25" t="s">
        <v>4640</v>
      </c>
      <c r="D2382" s="26" t="s">
        <v>4442</v>
      </c>
      <c r="E2382" s="27" t="s">
        <v>4641</v>
      </c>
      <c r="F2382" s="28" t="s">
        <v>241</v>
      </c>
      <c r="G2382" s="26" t="s">
        <v>953</v>
      </c>
      <c r="H2382" s="26" t="s">
        <v>146</v>
      </c>
      <c r="I2382" s="26" t="s">
        <v>147</v>
      </c>
      <c r="J2382" s="41" t="s">
        <v>148</v>
      </c>
      <c r="K2382" s="41" t="s">
        <v>149</v>
      </c>
      <c r="L2382" s="42">
        <v>60</v>
      </c>
      <c r="M2382" s="43">
        <v>60</v>
      </c>
      <c r="N2382" s="43">
        <v>60</v>
      </c>
      <c r="O2382" s="43"/>
      <c r="P2382" s="43"/>
      <c r="Q2382" s="43"/>
      <c r="R2382" s="47"/>
      <c r="S2382" s="48"/>
      <c r="T2382" s="26"/>
      <c r="U2382" s="23"/>
      <c r="V2382" s="48" t="str">
        <f t="shared" si="37"/>
        <v/>
      </c>
      <c r="W2382" s="48"/>
      <c r="X2382" s="48"/>
      <c r="Y2382" s="48"/>
      <c r="Z2382" s="48"/>
      <c r="AA2382" s="48" t="s">
        <v>135</v>
      </c>
      <c r="AB2382" s="41" t="s">
        <v>116</v>
      </c>
      <c r="AC2382" s="41" t="s">
        <v>136</v>
      </c>
      <c r="AD2382" s="41" t="s">
        <v>116</v>
      </c>
      <c r="AE2382" s="48" t="s">
        <v>136</v>
      </c>
      <c r="AF2382" s="41" t="s">
        <v>136</v>
      </c>
      <c r="AG2382" s="26">
        <v>52</v>
      </c>
      <c r="AH2382" s="50">
        <v>114.4</v>
      </c>
      <c r="AI2382" s="50">
        <v>83.2</v>
      </c>
      <c r="AJ2382" s="50">
        <v>187.2</v>
      </c>
      <c r="AK2382" s="51" t="s">
        <v>4032</v>
      </c>
      <c r="AL2382" s="82" t="s">
        <v>4642</v>
      </c>
      <c r="AM2382" s="41"/>
      <c r="AP2382" s="54"/>
      <c r="AQ2382" s="54"/>
      <c r="AR2382" s="54"/>
      <c r="AS2382" s="54"/>
    </row>
    <row r="2383" s="7" customFormat="1" ht="53" customHeight="1" spans="1:45">
      <c r="A2383" s="23" t="s">
        <v>139</v>
      </c>
      <c r="B2383" s="24" t="s">
        <v>4121</v>
      </c>
      <c r="C2383" s="25" t="s">
        <v>4643</v>
      </c>
      <c r="D2383" s="26" t="s">
        <v>4442</v>
      </c>
      <c r="E2383" s="27" t="s">
        <v>4451</v>
      </c>
      <c r="F2383" s="28" t="s">
        <v>241</v>
      </c>
      <c r="G2383" s="26" t="s">
        <v>955</v>
      </c>
      <c r="H2383" s="26" t="s">
        <v>146</v>
      </c>
      <c r="I2383" s="26" t="s">
        <v>147</v>
      </c>
      <c r="J2383" s="41" t="s">
        <v>148</v>
      </c>
      <c r="K2383" s="41" t="s">
        <v>149</v>
      </c>
      <c r="L2383" s="42">
        <v>21</v>
      </c>
      <c r="M2383" s="43">
        <v>21</v>
      </c>
      <c r="N2383" s="43">
        <v>21</v>
      </c>
      <c r="O2383" s="43"/>
      <c r="P2383" s="43"/>
      <c r="Q2383" s="43"/>
      <c r="R2383" s="47"/>
      <c r="S2383" s="48"/>
      <c r="T2383" s="26"/>
      <c r="U2383" s="23"/>
      <c r="V2383" s="48" t="str">
        <f t="shared" si="37"/>
        <v/>
      </c>
      <c r="W2383" s="48"/>
      <c r="X2383" s="48"/>
      <c r="Y2383" s="48"/>
      <c r="Z2383" s="48"/>
      <c r="AA2383" s="48" t="s">
        <v>135</v>
      </c>
      <c r="AB2383" s="41" t="s">
        <v>116</v>
      </c>
      <c r="AC2383" s="41" t="s">
        <v>136</v>
      </c>
      <c r="AD2383" s="41" t="s">
        <v>116</v>
      </c>
      <c r="AE2383" s="48" t="s">
        <v>136</v>
      </c>
      <c r="AF2383" s="41" t="s">
        <v>136</v>
      </c>
      <c r="AG2383" s="26">
        <v>48</v>
      </c>
      <c r="AH2383" s="50">
        <v>105.6</v>
      </c>
      <c r="AI2383" s="50">
        <v>76.8</v>
      </c>
      <c r="AJ2383" s="50">
        <v>172.8</v>
      </c>
      <c r="AK2383" s="51" t="s">
        <v>4032</v>
      </c>
      <c r="AL2383" s="82" t="s">
        <v>4446</v>
      </c>
      <c r="AM2383" s="41"/>
      <c r="AP2383" s="54"/>
      <c r="AQ2383" s="54"/>
      <c r="AR2383" s="54"/>
      <c r="AS2383" s="54"/>
    </row>
    <row r="2384" s="7" customFormat="1" ht="53" customHeight="1" spans="1:45">
      <c r="A2384" s="23" t="s">
        <v>139</v>
      </c>
      <c r="B2384" s="24" t="s">
        <v>4121</v>
      </c>
      <c r="C2384" s="25" t="s">
        <v>4644</v>
      </c>
      <c r="D2384" s="26" t="s">
        <v>4442</v>
      </c>
      <c r="E2384" s="27" t="s">
        <v>4459</v>
      </c>
      <c r="F2384" s="28" t="s">
        <v>241</v>
      </c>
      <c r="G2384" s="26" t="s">
        <v>2060</v>
      </c>
      <c r="H2384" s="26" t="s">
        <v>146</v>
      </c>
      <c r="I2384" s="26" t="s">
        <v>147</v>
      </c>
      <c r="J2384" s="41" t="s">
        <v>148</v>
      </c>
      <c r="K2384" s="41" t="s">
        <v>149</v>
      </c>
      <c r="L2384" s="42">
        <v>30</v>
      </c>
      <c r="M2384" s="43">
        <v>30</v>
      </c>
      <c r="N2384" s="43">
        <v>30</v>
      </c>
      <c r="O2384" s="43"/>
      <c r="P2384" s="43"/>
      <c r="Q2384" s="43"/>
      <c r="R2384" s="47"/>
      <c r="S2384" s="48"/>
      <c r="T2384" s="26"/>
      <c r="U2384" s="23"/>
      <c r="V2384" s="48" t="str">
        <f t="shared" si="37"/>
        <v/>
      </c>
      <c r="W2384" s="48"/>
      <c r="X2384" s="48"/>
      <c r="Y2384" s="48"/>
      <c r="Z2384" s="48"/>
      <c r="AA2384" s="48" t="s">
        <v>135</v>
      </c>
      <c r="AB2384" s="41" t="s">
        <v>116</v>
      </c>
      <c r="AC2384" s="41" t="s">
        <v>136</v>
      </c>
      <c r="AD2384" s="41" t="s">
        <v>116</v>
      </c>
      <c r="AE2384" s="48" t="s">
        <v>136</v>
      </c>
      <c r="AF2384" s="41" t="s">
        <v>136</v>
      </c>
      <c r="AG2384" s="26">
        <v>81</v>
      </c>
      <c r="AH2384" s="50">
        <v>178.2</v>
      </c>
      <c r="AI2384" s="50">
        <v>129.6</v>
      </c>
      <c r="AJ2384" s="50">
        <v>291.6</v>
      </c>
      <c r="AK2384" s="51" t="s">
        <v>4032</v>
      </c>
      <c r="AL2384" s="82" t="s">
        <v>4645</v>
      </c>
      <c r="AM2384" s="41"/>
      <c r="AP2384" s="54"/>
      <c r="AQ2384" s="54"/>
      <c r="AR2384" s="54"/>
      <c r="AS2384" s="54"/>
    </row>
    <row r="2385" s="7" customFormat="1" ht="53" customHeight="1" spans="1:45">
      <c r="A2385" s="23" t="s">
        <v>139</v>
      </c>
      <c r="B2385" s="24" t="s">
        <v>4121</v>
      </c>
      <c r="C2385" s="25" t="s">
        <v>4646</v>
      </c>
      <c r="D2385" s="26" t="s">
        <v>4442</v>
      </c>
      <c r="E2385" s="27" t="s">
        <v>4448</v>
      </c>
      <c r="F2385" s="28" t="s">
        <v>241</v>
      </c>
      <c r="G2385" s="26" t="s">
        <v>1216</v>
      </c>
      <c r="H2385" s="26" t="s">
        <v>146</v>
      </c>
      <c r="I2385" s="26" t="s">
        <v>147</v>
      </c>
      <c r="J2385" s="41" t="s">
        <v>148</v>
      </c>
      <c r="K2385" s="41" t="s">
        <v>149</v>
      </c>
      <c r="L2385" s="42">
        <v>6</v>
      </c>
      <c r="M2385" s="43">
        <v>6</v>
      </c>
      <c r="N2385" s="43">
        <v>6</v>
      </c>
      <c r="O2385" s="43"/>
      <c r="P2385" s="43"/>
      <c r="Q2385" s="43"/>
      <c r="R2385" s="47"/>
      <c r="S2385" s="48"/>
      <c r="T2385" s="26"/>
      <c r="U2385" s="23"/>
      <c r="V2385" s="48" t="str">
        <f t="shared" si="37"/>
        <v/>
      </c>
      <c r="W2385" s="48"/>
      <c r="X2385" s="48"/>
      <c r="Y2385" s="48"/>
      <c r="Z2385" s="48"/>
      <c r="AA2385" s="48" t="s">
        <v>135</v>
      </c>
      <c r="AB2385" s="41" t="s">
        <v>116</v>
      </c>
      <c r="AC2385" s="41" t="s">
        <v>116</v>
      </c>
      <c r="AD2385" s="41" t="s">
        <v>116</v>
      </c>
      <c r="AE2385" s="48" t="s">
        <v>136</v>
      </c>
      <c r="AF2385" s="41" t="s">
        <v>136</v>
      </c>
      <c r="AG2385" s="26">
        <v>38</v>
      </c>
      <c r="AH2385" s="50">
        <v>83.6</v>
      </c>
      <c r="AI2385" s="50">
        <v>60.8</v>
      </c>
      <c r="AJ2385" s="50">
        <v>136.8</v>
      </c>
      <c r="AK2385" s="51" t="s">
        <v>4032</v>
      </c>
      <c r="AL2385" s="82" t="s">
        <v>4647</v>
      </c>
      <c r="AM2385" s="41"/>
      <c r="AP2385" s="54"/>
      <c r="AQ2385" s="54"/>
      <c r="AR2385" s="54"/>
      <c r="AS2385" s="54"/>
    </row>
    <row r="2386" s="7" customFormat="1" ht="53" customHeight="1" spans="1:45">
      <c r="A2386" s="23" t="s">
        <v>139</v>
      </c>
      <c r="B2386" s="24" t="s">
        <v>4121</v>
      </c>
      <c r="C2386" s="25" t="s">
        <v>4648</v>
      </c>
      <c r="D2386" s="26" t="s">
        <v>4442</v>
      </c>
      <c r="E2386" s="27" t="s">
        <v>4649</v>
      </c>
      <c r="F2386" s="28" t="s">
        <v>241</v>
      </c>
      <c r="G2386" s="26" t="s">
        <v>1520</v>
      </c>
      <c r="H2386" s="26" t="s">
        <v>146</v>
      </c>
      <c r="I2386" s="26" t="s">
        <v>147</v>
      </c>
      <c r="J2386" s="41" t="s">
        <v>148</v>
      </c>
      <c r="K2386" s="41" t="s">
        <v>149</v>
      </c>
      <c r="L2386" s="42">
        <v>3</v>
      </c>
      <c r="M2386" s="43">
        <v>3</v>
      </c>
      <c r="N2386" s="43">
        <v>3</v>
      </c>
      <c r="O2386" s="43"/>
      <c r="P2386" s="43"/>
      <c r="Q2386" s="43"/>
      <c r="R2386" s="47"/>
      <c r="S2386" s="48"/>
      <c r="T2386" s="26"/>
      <c r="U2386" s="23"/>
      <c r="V2386" s="48" t="str">
        <f t="shared" si="37"/>
        <v/>
      </c>
      <c r="W2386" s="48"/>
      <c r="X2386" s="48"/>
      <c r="Y2386" s="48"/>
      <c r="Z2386" s="48"/>
      <c r="AA2386" s="48" t="s">
        <v>135</v>
      </c>
      <c r="AB2386" s="41" t="s">
        <v>116</v>
      </c>
      <c r="AC2386" s="41" t="s">
        <v>116</v>
      </c>
      <c r="AD2386" s="41" t="s">
        <v>116</v>
      </c>
      <c r="AE2386" s="48" t="s">
        <v>136</v>
      </c>
      <c r="AF2386" s="41" t="s">
        <v>136</v>
      </c>
      <c r="AG2386" s="26">
        <v>45</v>
      </c>
      <c r="AH2386" s="50">
        <v>99</v>
      </c>
      <c r="AI2386" s="50">
        <v>72</v>
      </c>
      <c r="AJ2386" s="50">
        <v>162</v>
      </c>
      <c r="AK2386" s="51" t="s">
        <v>4032</v>
      </c>
      <c r="AL2386" s="82" t="s">
        <v>4631</v>
      </c>
      <c r="AM2386" s="41"/>
      <c r="AP2386" s="54"/>
      <c r="AQ2386" s="54"/>
      <c r="AR2386" s="54"/>
      <c r="AS2386" s="54"/>
    </row>
    <row r="2387" s="7" customFormat="1" ht="53" customHeight="1" spans="1:45">
      <c r="A2387" s="23" t="s">
        <v>139</v>
      </c>
      <c r="B2387" s="24" t="s">
        <v>4121</v>
      </c>
      <c r="C2387" s="25" t="s">
        <v>4650</v>
      </c>
      <c r="D2387" s="26" t="s">
        <v>4442</v>
      </c>
      <c r="E2387" s="27" t="s">
        <v>4651</v>
      </c>
      <c r="F2387" s="28" t="s">
        <v>241</v>
      </c>
      <c r="G2387" s="26" t="s">
        <v>960</v>
      </c>
      <c r="H2387" s="26" t="s">
        <v>146</v>
      </c>
      <c r="I2387" s="26" t="s">
        <v>147</v>
      </c>
      <c r="J2387" s="41" t="s">
        <v>148</v>
      </c>
      <c r="K2387" s="41" t="s">
        <v>149</v>
      </c>
      <c r="L2387" s="42">
        <v>1.5</v>
      </c>
      <c r="M2387" s="43">
        <v>1.5</v>
      </c>
      <c r="N2387" s="43">
        <v>1.5</v>
      </c>
      <c r="O2387" s="43"/>
      <c r="P2387" s="43"/>
      <c r="Q2387" s="43"/>
      <c r="R2387" s="47"/>
      <c r="S2387" s="48"/>
      <c r="T2387" s="26"/>
      <c r="U2387" s="23"/>
      <c r="V2387" s="48" t="str">
        <f t="shared" si="37"/>
        <v/>
      </c>
      <c r="W2387" s="48"/>
      <c r="X2387" s="48"/>
      <c r="Y2387" s="48"/>
      <c r="Z2387" s="48"/>
      <c r="AA2387" s="48" t="s">
        <v>135</v>
      </c>
      <c r="AB2387" s="41" t="s">
        <v>116</v>
      </c>
      <c r="AC2387" s="41" t="s">
        <v>116</v>
      </c>
      <c r="AD2387" s="41" t="s">
        <v>116</v>
      </c>
      <c r="AE2387" s="48" t="s">
        <v>136</v>
      </c>
      <c r="AF2387" s="41" t="s">
        <v>136</v>
      </c>
      <c r="AG2387" s="26">
        <v>30</v>
      </c>
      <c r="AH2387" s="50">
        <v>66</v>
      </c>
      <c r="AI2387" s="50">
        <v>48</v>
      </c>
      <c r="AJ2387" s="50">
        <v>108</v>
      </c>
      <c r="AK2387" s="51" t="s">
        <v>4032</v>
      </c>
      <c r="AL2387" s="82" t="s">
        <v>4452</v>
      </c>
      <c r="AM2387" s="41"/>
      <c r="AP2387" s="54"/>
      <c r="AQ2387" s="54"/>
      <c r="AR2387" s="54"/>
      <c r="AS2387" s="54"/>
    </row>
    <row r="2388" s="7" customFormat="1" ht="53" customHeight="1" spans="1:45">
      <c r="A2388" s="23" t="s">
        <v>139</v>
      </c>
      <c r="B2388" s="24" t="s">
        <v>4121</v>
      </c>
      <c r="C2388" s="25" t="s">
        <v>4652</v>
      </c>
      <c r="D2388" s="26" t="s">
        <v>4442</v>
      </c>
      <c r="E2388" s="27" t="s">
        <v>4448</v>
      </c>
      <c r="F2388" s="28" t="s">
        <v>241</v>
      </c>
      <c r="G2388" s="26" t="s">
        <v>962</v>
      </c>
      <c r="H2388" s="26" t="s">
        <v>146</v>
      </c>
      <c r="I2388" s="26" t="s">
        <v>147</v>
      </c>
      <c r="J2388" s="41" t="s">
        <v>148</v>
      </c>
      <c r="K2388" s="41" t="s">
        <v>149</v>
      </c>
      <c r="L2388" s="42">
        <v>9</v>
      </c>
      <c r="M2388" s="43">
        <v>9</v>
      </c>
      <c r="N2388" s="43">
        <v>9</v>
      </c>
      <c r="O2388" s="43"/>
      <c r="P2388" s="43"/>
      <c r="Q2388" s="43"/>
      <c r="R2388" s="47"/>
      <c r="S2388" s="48"/>
      <c r="T2388" s="26"/>
      <c r="U2388" s="23"/>
      <c r="V2388" s="48" t="str">
        <f t="shared" si="37"/>
        <v/>
      </c>
      <c r="W2388" s="48"/>
      <c r="X2388" s="48"/>
      <c r="Y2388" s="48"/>
      <c r="Z2388" s="48"/>
      <c r="AA2388" s="48" t="s">
        <v>135</v>
      </c>
      <c r="AB2388" s="41" t="s">
        <v>116</v>
      </c>
      <c r="AC2388" s="41" t="s">
        <v>116</v>
      </c>
      <c r="AD2388" s="41" t="s">
        <v>116</v>
      </c>
      <c r="AE2388" s="48" t="s">
        <v>136</v>
      </c>
      <c r="AF2388" s="41" t="s">
        <v>136</v>
      </c>
      <c r="AG2388" s="26">
        <v>62</v>
      </c>
      <c r="AH2388" s="50">
        <v>136.4</v>
      </c>
      <c r="AI2388" s="50">
        <v>99.2</v>
      </c>
      <c r="AJ2388" s="50">
        <v>223.2</v>
      </c>
      <c r="AK2388" s="51" t="s">
        <v>4032</v>
      </c>
      <c r="AL2388" s="82" t="s">
        <v>4653</v>
      </c>
      <c r="AM2388" s="41"/>
      <c r="AP2388" s="54"/>
      <c r="AQ2388" s="54"/>
      <c r="AR2388" s="54"/>
      <c r="AS2388" s="54"/>
    </row>
    <row r="2389" s="7" customFormat="1" ht="53" customHeight="1" spans="1:45">
      <c r="A2389" s="23" t="s">
        <v>139</v>
      </c>
      <c r="B2389" s="24" t="s">
        <v>4121</v>
      </c>
      <c r="C2389" s="25" t="s">
        <v>4654</v>
      </c>
      <c r="D2389" s="26" t="s">
        <v>4442</v>
      </c>
      <c r="E2389" s="27" t="s">
        <v>4587</v>
      </c>
      <c r="F2389" s="28" t="s">
        <v>241</v>
      </c>
      <c r="G2389" s="26" t="s">
        <v>965</v>
      </c>
      <c r="H2389" s="26" t="s">
        <v>146</v>
      </c>
      <c r="I2389" s="26" t="s">
        <v>147</v>
      </c>
      <c r="J2389" s="41" t="s">
        <v>148</v>
      </c>
      <c r="K2389" s="41" t="s">
        <v>149</v>
      </c>
      <c r="L2389" s="42">
        <v>9</v>
      </c>
      <c r="M2389" s="43">
        <v>9</v>
      </c>
      <c r="N2389" s="43">
        <v>9</v>
      </c>
      <c r="O2389" s="43"/>
      <c r="P2389" s="43"/>
      <c r="Q2389" s="43"/>
      <c r="R2389" s="47"/>
      <c r="S2389" s="48"/>
      <c r="T2389" s="26"/>
      <c r="U2389" s="23"/>
      <c r="V2389" s="48" t="str">
        <f t="shared" si="37"/>
        <v/>
      </c>
      <c r="W2389" s="48"/>
      <c r="X2389" s="48"/>
      <c r="Y2389" s="48"/>
      <c r="Z2389" s="48"/>
      <c r="AA2389" s="48" t="s">
        <v>135</v>
      </c>
      <c r="AB2389" s="41" t="s">
        <v>116</v>
      </c>
      <c r="AC2389" s="41" t="s">
        <v>136</v>
      </c>
      <c r="AD2389" s="41" t="s">
        <v>116</v>
      </c>
      <c r="AE2389" s="48" t="s">
        <v>136</v>
      </c>
      <c r="AF2389" s="41" t="s">
        <v>136</v>
      </c>
      <c r="AG2389" s="26">
        <v>55</v>
      </c>
      <c r="AH2389" s="50">
        <v>121</v>
      </c>
      <c r="AI2389" s="50">
        <v>88</v>
      </c>
      <c r="AJ2389" s="50">
        <v>198</v>
      </c>
      <c r="AK2389" s="51" t="s">
        <v>4032</v>
      </c>
      <c r="AL2389" s="82" t="s">
        <v>4655</v>
      </c>
      <c r="AM2389" s="41"/>
      <c r="AP2389" s="54"/>
      <c r="AQ2389" s="54"/>
      <c r="AR2389" s="54"/>
      <c r="AS2389" s="54"/>
    </row>
    <row r="2390" s="7" customFormat="1" ht="53" customHeight="1" spans="1:45">
      <c r="A2390" s="23" t="s">
        <v>139</v>
      </c>
      <c r="B2390" s="24" t="s">
        <v>4121</v>
      </c>
      <c r="C2390" s="25" t="s">
        <v>4656</v>
      </c>
      <c r="D2390" s="26" t="s">
        <v>4442</v>
      </c>
      <c r="E2390" s="27" t="s">
        <v>4657</v>
      </c>
      <c r="F2390" s="28" t="s">
        <v>241</v>
      </c>
      <c r="G2390" s="26" t="s">
        <v>242</v>
      </c>
      <c r="H2390" s="26" t="s">
        <v>146</v>
      </c>
      <c r="I2390" s="26" t="s">
        <v>147</v>
      </c>
      <c r="J2390" s="41" t="s">
        <v>148</v>
      </c>
      <c r="K2390" s="41" t="s">
        <v>149</v>
      </c>
      <c r="L2390" s="42">
        <v>10.5</v>
      </c>
      <c r="M2390" s="43">
        <v>10.5</v>
      </c>
      <c r="N2390" s="43">
        <v>10.5</v>
      </c>
      <c r="O2390" s="43"/>
      <c r="P2390" s="43"/>
      <c r="Q2390" s="43"/>
      <c r="R2390" s="47"/>
      <c r="S2390" s="48"/>
      <c r="T2390" s="26"/>
      <c r="U2390" s="23"/>
      <c r="V2390" s="48" t="str">
        <f t="shared" si="37"/>
        <v/>
      </c>
      <c r="W2390" s="48"/>
      <c r="X2390" s="48"/>
      <c r="Y2390" s="48"/>
      <c r="Z2390" s="48"/>
      <c r="AA2390" s="48" t="s">
        <v>135</v>
      </c>
      <c r="AB2390" s="41" t="s">
        <v>116</v>
      </c>
      <c r="AC2390" s="41" t="s">
        <v>136</v>
      </c>
      <c r="AD2390" s="41" t="s">
        <v>116</v>
      </c>
      <c r="AE2390" s="48" t="s">
        <v>136</v>
      </c>
      <c r="AF2390" s="41" t="s">
        <v>136</v>
      </c>
      <c r="AG2390" s="26">
        <v>83</v>
      </c>
      <c r="AH2390" s="50">
        <v>182.6</v>
      </c>
      <c r="AI2390" s="50">
        <v>132.8</v>
      </c>
      <c r="AJ2390" s="50">
        <v>298.8</v>
      </c>
      <c r="AK2390" s="51" t="s">
        <v>4032</v>
      </c>
      <c r="AL2390" s="82" t="s">
        <v>4658</v>
      </c>
      <c r="AM2390" s="41"/>
      <c r="AP2390" s="54"/>
      <c r="AQ2390" s="54"/>
      <c r="AR2390" s="54"/>
      <c r="AS2390" s="54"/>
    </row>
    <row r="2391" s="7" customFormat="1" ht="53" customHeight="1" spans="1:45">
      <c r="A2391" s="23" t="s">
        <v>139</v>
      </c>
      <c r="B2391" s="24" t="s">
        <v>4121</v>
      </c>
      <c r="C2391" s="25" t="s">
        <v>4659</v>
      </c>
      <c r="D2391" s="26" t="s">
        <v>4442</v>
      </c>
      <c r="E2391" s="27" t="s">
        <v>4660</v>
      </c>
      <c r="F2391" s="28" t="s">
        <v>241</v>
      </c>
      <c r="G2391" s="26" t="s">
        <v>970</v>
      </c>
      <c r="H2391" s="26" t="s">
        <v>146</v>
      </c>
      <c r="I2391" s="26" t="s">
        <v>147</v>
      </c>
      <c r="J2391" s="41" t="s">
        <v>148</v>
      </c>
      <c r="K2391" s="41" t="s">
        <v>149</v>
      </c>
      <c r="L2391" s="42">
        <v>7.5</v>
      </c>
      <c r="M2391" s="43">
        <v>7.5</v>
      </c>
      <c r="N2391" s="43">
        <v>7.5</v>
      </c>
      <c r="O2391" s="43"/>
      <c r="P2391" s="43"/>
      <c r="Q2391" s="43"/>
      <c r="R2391" s="47"/>
      <c r="S2391" s="48"/>
      <c r="T2391" s="26"/>
      <c r="U2391" s="23"/>
      <c r="V2391" s="48" t="str">
        <f t="shared" si="37"/>
        <v/>
      </c>
      <c r="W2391" s="48"/>
      <c r="X2391" s="48"/>
      <c r="Y2391" s="48"/>
      <c r="Z2391" s="48"/>
      <c r="AA2391" s="48" t="s">
        <v>135</v>
      </c>
      <c r="AB2391" s="41" t="s">
        <v>116</v>
      </c>
      <c r="AC2391" s="41" t="s">
        <v>136</v>
      </c>
      <c r="AD2391" s="41" t="s">
        <v>116</v>
      </c>
      <c r="AE2391" s="48" t="s">
        <v>136</v>
      </c>
      <c r="AF2391" s="41" t="s">
        <v>136</v>
      </c>
      <c r="AG2391" s="26">
        <v>42</v>
      </c>
      <c r="AH2391" s="50">
        <v>92.4</v>
      </c>
      <c r="AI2391" s="50">
        <v>67.2</v>
      </c>
      <c r="AJ2391" s="50">
        <v>151.2</v>
      </c>
      <c r="AK2391" s="51" t="s">
        <v>4032</v>
      </c>
      <c r="AL2391" s="82" t="s">
        <v>4661</v>
      </c>
      <c r="AM2391" s="41"/>
      <c r="AP2391" s="54"/>
      <c r="AQ2391" s="54"/>
      <c r="AR2391" s="54"/>
      <c r="AS2391" s="54"/>
    </row>
    <row r="2392" s="7" customFormat="1" ht="53" customHeight="1" spans="1:45">
      <c r="A2392" s="23" t="s">
        <v>139</v>
      </c>
      <c r="B2392" s="24" t="s">
        <v>4121</v>
      </c>
      <c r="C2392" s="25" t="s">
        <v>4662</v>
      </c>
      <c r="D2392" s="26" t="s">
        <v>4442</v>
      </c>
      <c r="E2392" s="27" t="s">
        <v>4663</v>
      </c>
      <c r="F2392" s="28" t="s">
        <v>241</v>
      </c>
      <c r="G2392" s="26" t="s">
        <v>977</v>
      </c>
      <c r="H2392" s="26" t="s">
        <v>146</v>
      </c>
      <c r="I2392" s="26" t="s">
        <v>147</v>
      </c>
      <c r="J2392" s="41" t="s">
        <v>148</v>
      </c>
      <c r="K2392" s="41" t="s">
        <v>149</v>
      </c>
      <c r="L2392" s="42">
        <v>12</v>
      </c>
      <c r="M2392" s="43">
        <v>12</v>
      </c>
      <c r="N2392" s="43">
        <v>12</v>
      </c>
      <c r="O2392" s="43"/>
      <c r="P2392" s="43"/>
      <c r="Q2392" s="43"/>
      <c r="R2392" s="47"/>
      <c r="S2392" s="48"/>
      <c r="T2392" s="26"/>
      <c r="U2392" s="23"/>
      <c r="V2392" s="48" t="str">
        <f t="shared" si="37"/>
        <v/>
      </c>
      <c r="W2392" s="48"/>
      <c r="X2392" s="48"/>
      <c r="Y2392" s="48"/>
      <c r="Z2392" s="48"/>
      <c r="AA2392" s="48" t="s">
        <v>135</v>
      </c>
      <c r="AB2392" s="41" t="s">
        <v>116</v>
      </c>
      <c r="AC2392" s="41" t="s">
        <v>136</v>
      </c>
      <c r="AD2392" s="41" t="s">
        <v>116</v>
      </c>
      <c r="AE2392" s="48" t="s">
        <v>136</v>
      </c>
      <c r="AF2392" s="41" t="s">
        <v>136</v>
      </c>
      <c r="AG2392" s="26">
        <v>53</v>
      </c>
      <c r="AH2392" s="50">
        <v>116.6</v>
      </c>
      <c r="AI2392" s="50">
        <v>84.8</v>
      </c>
      <c r="AJ2392" s="50">
        <v>190.8</v>
      </c>
      <c r="AK2392" s="51" t="s">
        <v>4032</v>
      </c>
      <c r="AL2392" s="82" t="s">
        <v>4664</v>
      </c>
      <c r="AM2392" s="41"/>
      <c r="AP2392" s="54"/>
      <c r="AQ2392" s="54"/>
      <c r="AR2392" s="54"/>
      <c r="AS2392" s="54"/>
    </row>
    <row r="2393" s="7" customFormat="1" ht="53" customHeight="1" spans="1:45">
      <c r="A2393" s="23" t="s">
        <v>139</v>
      </c>
      <c r="B2393" s="24" t="s">
        <v>4121</v>
      </c>
      <c r="C2393" s="25" t="s">
        <v>4665</v>
      </c>
      <c r="D2393" s="26" t="s">
        <v>4442</v>
      </c>
      <c r="E2393" s="27" t="s">
        <v>4626</v>
      </c>
      <c r="F2393" s="28" t="s">
        <v>241</v>
      </c>
      <c r="G2393" s="26" t="s">
        <v>980</v>
      </c>
      <c r="H2393" s="26" t="s">
        <v>146</v>
      </c>
      <c r="I2393" s="26" t="s">
        <v>147</v>
      </c>
      <c r="J2393" s="41" t="s">
        <v>148</v>
      </c>
      <c r="K2393" s="41" t="s">
        <v>149</v>
      </c>
      <c r="L2393" s="42">
        <v>6</v>
      </c>
      <c r="M2393" s="43">
        <v>6</v>
      </c>
      <c r="N2393" s="43">
        <v>6</v>
      </c>
      <c r="O2393" s="43"/>
      <c r="P2393" s="43"/>
      <c r="Q2393" s="43"/>
      <c r="R2393" s="47"/>
      <c r="S2393" s="48"/>
      <c r="T2393" s="26"/>
      <c r="U2393" s="23"/>
      <c r="V2393" s="48" t="str">
        <f t="shared" si="37"/>
        <v/>
      </c>
      <c r="W2393" s="48"/>
      <c r="X2393" s="48"/>
      <c r="Y2393" s="48"/>
      <c r="Z2393" s="48"/>
      <c r="AA2393" s="48" t="s">
        <v>135</v>
      </c>
      <c r="AB2393" s="41" t="s">
        <v>116</v>
      </c>
      <c r="AC2393" s="41" t="s">
        <v>136</v>
      </c>
      <c r="AD2393" s="41" t="s">
        <v>116</v>
      </c>
      <c r="AE2393" s="48" t="s">
        <v>136</v>
      </c>
      <c r="AF2393" s="41" t="s">
        <v>136</v>
      </c>
      <c r="AG2393" s="26">
        <v>72</v>
      </c>
      <c r="AH2393" s="50">
        <v>158.4</v>
      </c>
      <c r="AI2393" s="50">
        <v>115.2</v>
      </c>
      <c r="AJ2393" s="50">
        <v>259.2</v>
      </c>
      <c r="AK2393" s="51" t="s">
        <v>4032</v>
      </c>
      <c r="AL2393" s="82" t="s">
        <v>4666</v>
      </c>
      <c r="AM2393" s="41"/>
      <c r="AP2393" s="54"/>
      <c r="AQ2393" s="54"/>
      <c r="AR2393" s="54"/>
      <c r="AS2393" s="54"/>
    </row>
    <row r="2394" s="7" customFormat="1" ht="53" customHeight="1" spans="1:45">
      <c r="A2394" s="23" t="s">
        <v>139</v>
      </c>
      <c r="B2394" s="24" t="s">
        <v>4121</v>
      </c>
      <c r="C2394" s="25" t="s">
        <v>4667</v>
      </c>
      <c r="D2394" s="26" t="s">
        <v>4442</v>
      </c>
      <c r="E2394" s="27" t="s">
        <v>4611</v>
      </c>
      <c r="F2394" s="28" t="s">
        <v>241</v>
      </c>
      <c r="G2394" s="26" t="s">
        <v>983</v>
      </c>
      <c r="H2394" s="26" t="s">
        <v>146</v>
      </c>
      <c r="I2394" s="26" t="s">
        <v>147</v>
      </c>
      <c r="J2394" s="41" t="s">
        <v>148</v>
      </c>
      <c r="K2394" s="41" t="s">
        <v>149</v>
      </c>
      <c r="L2394" s="42">
        <v>6.3</v>
      </c>
      <c r="M2394" s="43">
        <v>6.3</v>
      </c>
      <c r="N2394" s="43">
        <v>6.3</v>
      </c>
      <c r="O2394" s="43"/>
      <c r="P2394" s="43"/>
      <c r="Q2394" s="43"/>
      <c r="R2394" s="47"/>
      <c r="S2394" s="48"/>
      <c r="T2394" s="26"/>
      <c r="U2394" s="23"/>
      <c r="V2394" s="48" t="str">
        <f t="shared" si="37"/>
        <v/>
      </c>
      <c r="W2394" s="48"/>
      <c r="X2394" s="48"/>
      <c r="Y2394" s="48"/>
      <c r="Z2394" s="48"/>
      <c r="AA2394" s="48" t="s">
        <v>135</v>
      </c>
      <c r="AB2394" s="41" t="s">
        <v>116</v>
      </c>
      <c r="AC2394" s="41" t="s">
        <v>136</v>
      </c>
      <c r="AD2394" s="41" t="s">
        <v>116</v>
      </c>
      <c r="AE2394" s="48" t="s">
        <v>136</v>
      </c>
      <c r="AF2394" s="41" t="s">
        <v>136</v>
      </c>
      <c r="AG2394" s="26">
        <v>97</v>
      </c>
      <c r="AH2394" s="50">
        <v>213.4</v>
      </c>
      <c r="AI2394" s="50">
        <v>155.2</v>
      </c>
      <c r="AJ2394" s="50">
        <v>349.2</v>
      </c>
      <c r="AK2394" s="51" t="s">
        <v>4032</v>
      </c>
      <c r="AL2394" s="82" t="s">
        <v>4668</v>
      </c>
      <c r="AM2394" s="41"/>
      <c r="AP2394" s="54"/>
      <c r="AQ2394" s="54"/>
      <c r="AR2394" s="54"/>
      <c r="AS2394" s="54"/>
    </row>
    <row r="2395" s="7" customFormat="1" ht="53" customHeight="1" spans="1:45">
      <c r="A2395" s="23" t="s">
        <v>139</v>
      </c>
      <c r="B2395" s="24" t="s">
        <v>4121</v>
      </c>
      <c r="C2395" s="25" t="s">
        <v>4669</v>
      </c>
      <c r="D2395" s="26" t="s">
        <v>4442</v>
      </c>
      <c r="E2395" s="27" t="s">
        <v>4670</v>
      </c>
      <c r="F2395" s="30" t="s">
        <v>246</v>
      </c>
      <c r="G2395" s="26" t="s">
        <v>366</v>
      </c>
      <c r="H2395" s="26" t="s">
        <v>146</v>
      </c>
      <c r="I2395" s="26" t="s">
        <v>147</v>
      </c>
      <c r="J2395" s="41" t="s">
        <v>148</v>
      </c>
      <c r="K2395" s="41" t="s">
        <v>149</v>
      </c>
      <c r="L2395" s="42">
        <v>4.2</v>
      </c>
      <c r="M2395" s="43">
        <v>4.2</v>
      </c>
      <c r="N2395" s="43">
        <v>4.2</v>
      </c>
      <c r="O2395" s="43"/>
      <c r="P2395" s="43"/>
      <c r="Q2395" s="43"/>
      <c r="R2395" s="47"/>
      <c r="S2395" s="48"/>
      <c r="T2395" s="26"/>
      <c r="U2395" s="23"/>
      <c r="V2395" s="48" t="str">
        <f t="shared" si="37"/>
        <v/>
      </c>
      <c r="W2395" s="48"/>
      <c r="X2395" s="48"/>
      <c r="Y2395" s="48"/>
      <c r="Z2395" s="48"/>
      <c r="AA2395" s="48" t="s">
        <v>135</v>
      </c>
      <c r="AB2395" s="41" t="s">
        <v>116</v>
      </c>
      <c r="AC2395" s="41" t="s">
        <v>116</v>
      </c>
      <c r="AD2395" s="41" t="s">
        <v>116</v>
      </c>
      <c r="AE2395" s="48" t="s">
        <v>136</v>
      </c>
      <c r="AF2395" s="41" t="s">
        <v>136</v>
      </c>
      <c r="AG2395" s="26">
        <v>7</v>
      </c>
      <c r="AH2395" s="50">
        <v>15.4</v>
      </c>
      <c r="AI2395" s="50">
        <v>11.2</v>
      </c>
      <c r="AJ2395" s="50">
        <v>25.2</v>
      </c>
      <c r="AK2395" s="51" t="s">
        <v>4032</v>
      </c>
      <c r="AL2395" s="82" t="s">
        <v>4517</v>
      </c>
      <c r="AM2395" s="41"/>
      <c r="AP2395" s="54"/>
      <c r="AQ2395" s="54"/>
      <c r="AR2395" s="54"/>
      <c r="AS2395" s="54"/>
    </row>
    <row r="2396" s="7" customFormat="1" ht="53" customHeight="1" spans="1:45">
      <c r="A2396" s="23" t="s">
        <v>139</v>
      </c>
      <c r="B2396" s="24" t="s">
        <v>4121</v>
      </c>
      <c r="C2396" s="25" t="s">
        <v>4671</v>
      </c>
      <c r="D2396" s="26" t="s">
        <v>4442</v>
      </c>
      <c r="E2396" s="52" t="s">
        <v>4611</v>
      </c>
      <c r="F2396" s="30" t="s">
        <v>246</v>
      </c>
      <c r="G2396" s="26" t="s">
        <v>370</v>
      </c>
      <c r="H2396" s="26" t="s">
        <v>146</v>
      </c>
      <c r="I2396" s="26" t="s">
        <v>147</v>
      </c>
      <c r="J2396" s="41" t="s">
        <v>148</v>
      </c>
      <c r="K2396" s="41" t="s">
        <v>149</v>
      </c>
      <c r="L2396" s="42">
        <v>12</v>
      </c>
      <c r="M2396" s="43">
        <v>12</v>
      </c>
      <c r="N2396" s="43">
        <v>12</v>
      </c>
      <c r="O2396" s="43"/>
      <c r="P2396" s="43"/>
      <c r="Q2396" s="43"/>
      <c r="R2396" s="47"/>
      <c r="S2396" s="48"/>
      <c r="T2396" s="26"/>
      <c r="U2396" s="23"/>
      <c r="V2396" s="48" t="str">
        <f t="shared" si="37"/>
        <v/>
      </c>
      <c r="W2396" s="48"/>
      <c r="X2396" s="48"/>
      <c r="Y2396" s="48"/>
      <c r="Z2396" s="48"/>
      <c r="AA2396" s="48" t="s">
        <v>135</v>
      </c>
      <c r="AB2396" s="41" t="s">
        <v>116</v>
      </c>
      <c r="AC2396" s="41" t="s">
        <v>136</v>
      </c>
      <c r="AD2396" s="41" t="s">
        <v>116</v>
      </c>
      <c r="AE2396" s="48" t="s">
        <v>136</v>
      </c>
      <c r="AF2396" s="41" t="s">
        <v>136</v>
      </c>
      <c r="AG2396" s="26">
        <v>30</v>
      </c>
      <c r="AH2396" s="50">
        <v>66</v>
      </c>
      <c r="AI2396" s="50">
        <v>48</v>
      </c>
      <c r="AJ2396" s="50">
        <v>108</v>
      </c>
      <c r="AK2396" s="51" t="s">
        <v>4032</v>
      </c>
      <c r="AL2396" s="82" t="s">
        <v>4452</v>
      </c>
      <c r="AM2396" s="41"/>
      <c r="AP2396" s="54"/>
      <c r="AQ2396" s="54"/>
      <c r="AR2396" s="54"/>
      <c r="AS2396" s="54"/>
    </row>
    <row r="2397" s="7" customFormat="1" ht="53" customHeight="1" spans="1:45">
      <c r="A2397" s="23" t="s">
        <v>139</v>
      </c>
      <c r="B2397" s="24" t="s">
        <v>4121</v>
      </c>
      <c r="C2397" s="25" t="s">
        <v>4672</v>
      </c>
      <c r="D2397" s="26" t="s">
        <v>4442</v>
      </c>
      <c r="E2397" s="27" t="s">
        <v>4673</v>
      </c>
      <c r="F2397" s="30" t="s">
        <v>246</v>
      </c>
      <c r="G2397" s="26" t="s">
        <v>2089</v>
      </c>
      <c r="H2397" s="26" t="s">
        <v>146</v>
      </c>
      <c r="I2397" s="26" t="s">
        <v>147</v>
      </c>
      <c r="J2397" s="41" t="s">
        <v>148</v>
      </c>
      <c r="K2397" s="41" t="s">
        <v>149</v>
      </c>
      <c r="L2397" s="42">
        <v>7.5</v>
      </c>
      <c r="M2397" s="43">
        <v>7.5</v>
      </c>
      <c r="N2397" s="43">
        <v>7.5</v>
      </c>
      <c r="O2397" s="43"/>
      <c r="P2397" s="43"/>
      <c r="Q2397" s="43"/>
      <c r="R2397" s="47"/>
      <c r="S2397" s="48"/>
      <c r="T2397" s="26"/>
      <c r="U2397" s="23"/>
      <c r="V2397" s="48" t="str">
        <f t="shared" si="37"/>
        <v/>
      </c>
      <c r="W2397" s="48"/>
      <c r="X2397" s="48"/>
      <c r="Y2397" s="48"/>
      <c r="Z2397" s="48"/>
      <c r="AA2397" s="48" t="s">
        <v>135</v>
      </c>
      <c r="AB2397" s="41" t="s">
        <v>116</v>
      </c>
      <c r="AC2397" s="41" t="s">
        <v>136</v>
      </c>
      <c r="AD2397" s="41" t="s">
        <v>116</v>
      </c>
      <c r="AE2397" s="48" t="s">
        <v>136</v>
      </c>
      <c r="AF2397" s="41" t="s">
        <v>136</v>
      </c>
      <c r="AG2397" s="26">
        <v>8</v>
      </c>
      <c r="AH2397" s="50">
        <v>17.6</v>
      </c>
      <c r="AI2397" s="50">
        <v>12.8</v>
      </c>
      <c r="AJ2397" s="50">
        <v>28.8</v>
      </c>
      <c r="AK2397" s="51" t="s">
        <v>4032</v>
      </c>
      <c r="AL2397" s="82" t="s">
        <v>4503</v>
      </c>
      <c r="AM2397" s="41"/>
      <c r="AP2397" s="54"/>
      <c r="AQ2397" s="54"/>
      <c r="AR2397" s="54"/>
      <c r="AS2397" s="54"/>
    </row>
    <row r="2398" s="7" customFormat="1" ht="53" customHeight="1" spans="1:45">
      <c r="A2398" s="23" t="s">
        <v>139</v>
      </c>
      <c r="B2398" s="24" t="s">
        <v>4121</v>
      </c>
      <c r="C2398" s="25" t="s">
        <v>4674</v>
      </c>
      <c r="D2398" s="26" t="s">
        <v>4442</v>
      </c>
      <c r="E2398" s="27" t="s">
        <v>4675</v>
      </c>
      <c r="F2398" s="30" t="s">
        <v>246</v>
      </c>
      <c r="G2398" s="26" t="s">
        <v>706</v>
      </c>
      <c r="H2398" s="26" t="s">
        <v>146</v>
      </c>
      <c r="I2398" s="26" t="s">
        <v>147</v>
      </c>
      <c r="J2398" s="41" t="s">
        <v>148</v>
      </c>
      <c r="K2398" s="41" t="s">
        <v>149</v>
      </c>
      <c r="L2398" s="42">
        <v>12.6</v>
      </c>
      <c r="M2398" s="43">
        <v>12.6</v>
      </c>
      <c r="N2398" s="43">
        <v>12.6</v>
      </c>
      <c r="O2398" s="43"/>
      <c r="P2398" s="43"/>
      <c r="Q2398" s="43"/>
      <c r="R2398" s="47"/>
      <c r="S2398" s="48"/>
      <c r="T2398" s="26"/>
      <c r="U2398" s="23"/>
      <c r="V2398" s="48" t="str">
        <f t="shared" si="37"/>
        <v/>
      </c>
      <c r="W2398" s="48"/>
      <c r="X2398" s="48"/>
      <c r="Y2398" s="48"/>
      <c r="Z2398" s="48"/>
      <c r="AA2398" s="48" t="s">
        <v>135</v>
      </c>
      <c r="AB2398" s="41" t="s">
        <v>116</v>
      </c>
      <c r="AC2398" s="41" t="s">
        <v>116</v>
      </c>
      <c r="AD2398" s="41" t="s">
        <v>116</v>
      </c>
      <c r="AE2398" s="48" t="s">
        <v>136</v>
      </c>
      <c r="AF2398" s="41" t="s">
        <v>136</v>
      </c>
      <c r="AG2398" s="26">
        <v>30</v>
      </c>
      <c r="AH2398" s="50">
        <v>66</v>
      </c>
      <c r="AI2398" s="50">
        <v>48</v>
      </c>
      <c r="AJ2398" s="50">
        <v>108</v>
      </c>
      <c r="AK2398" s="51" t="s">
        <v>4032</v>
      </c>
      <c r="AL2398" s="82" t="s">
        <v>4452</v>
      </c>
      <c r="AM2398" s="41"/>
      <c r="AP2398" s="54"/>
      <c r="AQ2398" s="54"/>
      <c r="AR2398" s="54"/>
      <c r="AS2398" s="54"/>
    </row>
    <row r="2399" s="7" customFormat="1" ht="53" customHeight="1" spans="1:45">
      <c r="A2399" s="23" t="s">
        <v>139</v>
      </c>
      <c r="B2399" s="24" t="s">
        <v>4121</v>
      </c>
      <c r="C2399" s="25" t="s">
        <v>4676</v>
      </c>
      <c r="D2399" s="26" t="s">
        <v>4442</v>
      </c>
      <c r="E2399" s="27" t="s">
        <v>4466</v>
      </c>
      <c r="F2399" s="30" t="s">
        <v>246</v>
      </c>
      <c r="G2399" s="26" t="s">
        <v>708</v>
      </c>
      <c r="H2399" s="26" t="s">
        <v>146</v>
      </c>
      <c r="I2399" s="26" t="s">
        <v>147</v>
      </c>
      <c r="J2399" s="41" t="s">
        <v>148</v>
      </c>
      <c r="K2399" s="41" t="s">
        <v>149</v>
      </c>
      <c r="L2399" s="42">
        <v>15</v>
      </c>
      <c r="M2399" s="43">
        <v>15</v>
      </c>
      <c r="N2399" s="43">
        <v>15</v>
      </c>
      <c r="O2399" s="43"/>
      <c r="P2399" s="43"/>
      <c r="Q2399" s="43"/>
      <c r="R2399" s="47"/>
      <c r="S2399" s="48"/>
      <c r="T2399" s="26"/>
      <c r="U2399" s="23"/>
      <c r="V2399" s="48" t="str">
        <f t="shared" si="37"/>
        <v/>
      </c>
      <c r="W2399" s="48"/>
      <c r="X2399" s="48"/>
      <c r="Y2399" s="48"/>
      <c r="Z2399" s="48"/>
      <c r="AA2399" s="48" t="s">
        <v>135</v>
      </c>
      <c r="AB2399" s="41" t="s">
        <v>116</v>
      </c>
      <c r="AC2399" s="41" t="s">
        <v>136</v>
      </c>
      <c r="AD2399" s="41" t="s">
        <v>116</v>
      </c>
      <c r="AE2399" s="48" t="s">
        <v>136</v>
      </c>
      <c r="AF2399" s="41" t="s">
        <v>136</v>
      </c>
      <c r="AG2399" s="26">
        <v>3</v>
      </c>
      <c r="AH2399" s="50">
        <v>6.6</v>
      </c>
      <c r="AI2399" s="50">
        <v>4.8</v>
      </c>
      <c r="AJ2399" s="50">
        <v>10.8</v>
      </c>
      <c r="AK2399" s="51" t="s">
        <v>4032</v>
      </c>
      <c r="AL2399" s="82" t="s">
        <v>4496</v>
      </c>
      <c r="AM2399" s="41"/>
      <c r="AP2399" s="54"/>
      <c r="AQ2399" s="54"/>
      <c r="AR2399" s="54"/>
      <c r="AS2399" s="54"/>
    </row>
    <row r="2400" s="7" customFormat="1" ht="53" customHeight="1" spans="1:45">
      <c r="A2400" s="23" t="s">
        <v>139</v>
      </c>
      <c r="B2400" s="24" t="s">
        <v>4121</v>
      </c>
      <c r="C2400" s="25" t="s">
        <v>4677</v>
      </c>
      <c r="D2400" s="26" t="s">
        <v>4442</v>
      </c>
      <c r="E2400" s="27" t="s">
        <v>4678</v>
      </c>
      <c r="F2400" s="30" t="s">
        <v>246</v>
      </c>
      <c r="G2400" s="26" t="s">
        <v>247</v>
      </c>
      <c r="H2400" s="26" t="s">
        <v>146</v>
      </c>
      <c r="I2400" s="26" t="s">
        <v>147</v>
      </c>
      <c r="J2400" s="41" t="s">
        <v>148</v>
      </c>
      <c r="K2400" s="41" t="s">
        <v>149</v>
      </c>
      <c r="L2400" s="42">
        <v>18</v>
      </c>
      <c r="M2400" s="43">
        <v>18</v>
      </c>
      <c r="N2400" s="43">
        <v>18</v>
      </c>
      <c r="O2400" s="43"/>
      <c r="P2400" s="43"/>
      <c r="Q2400" s="43"/>
      <c r="R2400" s="47"/>
      <c r="S2400" s="48"/>
      <c r="T2400" s="26"/>
      <c r="U2400" s="23"/>
      <c r="V2400" s="48" t="str">
        <f t="shared" si="37"/>
        <v/>
      </c>
      <c r="W2400" s="48"/>
      <c r="X2400" s="48"/>
      <c r="Y2400" s="48"/>
      <c r="Z2400" s="48"/>
      <c r="AA2400" s="48" t="s">
        <v>135</v>
      </c>
      <c r="AB2400" s="41" t="s">
        <v>116</v>
      </c>
      <c r="AC2400" s="41" t="s">
        <v>116</v>
      </c>
      <c r="AD2400" s="41" t="s">
        <v>116</v>
      </c>
      <c r="AE2400" s="48" t="s">
        <v>136</v>
      </c>
      <c r="AF2400" s="41" t="s">
        <v>136</v>
      </c>
      <c r="AG2400" s="26">
        <v>20</v>
      </c>
      <c r="AH2400" s="50">
        <v>44</v>
      </c>
      <c r="AI2400" s="50">
        <v>32</v>
      </c>
      <c r="AJ2400" s="50">
        <v>72</v>
      </c>
      <c r="AK2400" s="51" t="s">
        <v>4032</v>
      </c>
      <c r="AL2400" s="82" t="s">
        <v>4473</v>
      </c>
      <c r="AM2400" s="41"/>
      <c r="AP2400" s="54"/>
      <c r="AQ2400" s="54"/>
      <c r="AR2400" s="54"/>
      <c r="AS2400" s="54"/>
    </row>
    <row r="2401" s="7" customFormat="1" ht="53" customHeight="1" spans="1:45">
      <c r="A2401" s="23" t="s">
        <v>139</v>
      </c>
      <c r="B2401" s="24" t="s">
        <v>4121</v>
      </c>
      <c r="C2401" s="25" t="s">
        <v>4679</v>
      </c>
      <c r="D2401" s="26" t="s">
        <v>4442</v>
      </c>
      <c r="E2401" s="27" t="s">
        <v>4490</v>
      </c>
      <c r="F2401" s="30" t="s">
        <v>246</v>
      </c>
      <c r="G2401" s="26" t="s">
        <v>254</v>
      </c>
      <c r="H2401" s="26" t="s">
        <v>146</v>
      </c>
      <c r="I2401" s="26" t="s">
        <v>147</v>
      </c>
      <c r="J2401" s="41" t="s">
        <v>148</v>
      </c>
      <c r="K2401" s="41" t="s">
        <v>149</v>
      </c>
      <c r="L2401" s="42">
        <v>4.5</v>
      </c>
      <c r="M2401" s="43">
        <v>4.5</v>
      </c>
      <c r="N2401" s="43">
        <v>4.5</v>
      </c>
      <c r="O2401" s="43"/>
      <c r="P2401" s="43"/>
      <c r="Q2401" s="43"/>
      <c r="R2401" s="47"/>
      <c r="S2401" s="48"/>
      <c r="T2401" s="26"/>
      <c r="U2401" s="23"/>
      <c r="V2401" s="48" t="str">
        <f t="shared" si="37"/>
        <v/>
      </c>
      <c r="W2401" s="48"/>
      <c r="X2401" s="48"/>
      <c r="Y2401" s="48"/>
      <c r="Z2401" s="48"/>
      <c r="AA2401" s="48" t="s">
        <v>135</v>
      </c>
      <c r="AB2401" s="41" t="s">
        <v>116</v>
      </c>
      <c r="AC2401" s="41" t="s">
        <v>136</v>
      </c>
      <c r="AD2401" s="41" t="s">
        <v>116</v>
      </c>
      <c r="AE2401" s="48" t="s">
        <v>136</v>
      </c>
      <c r="AF2401" s="41" t="s">
        <v>136</v>
      </c>
      <c r="AG2401" s="26">
        <v>20</v>
      </c>
      <c r="AH2401" s="50">
        <v>44</v>
      </c>
      <c r="AI2401" s="50">
        <v>32</v>
      </c>
      <c r="AJ2401" s="50">
        <v>72</v>
      </c>
      <c r="AK2401" s="51" t="s">
        <v>4032</v>
      </c>
      <c r="AL2401" s="82" t="s">
        <v>4473</v>
      </c>
      <c r="AM2401" s="41"/>
      <c r="AP2401" s="54"/>
      <c r="AQ2401" s="54"/>
      <c r="AR2401" s="54"/>
      <c r="AS2401" s="54"/>
    </row>
    <row r="2402" s="7" customFormat="1" ht="53" customHeight="1" spans="1:45">
      <c r="A2402" s="23" t="s">
        <v>139</v>
      </c>
      <c r="B2402" s="24" t="s">
        <v>4121</v>
      </c>
      <c r="C2402" s="25" t="s">
        <v>4680</v>
      </c>
      <c r="D2402" s="26" t="s">
        <v>4442</v>
      </c>
      <c r="E2402" s="27" t="s">
        <v>4484</v>
      </c>
      <c r="F2402" s="30" t="s">
        <v>320</v>
      </c>
      <c r="G2402" s="26" t="s">
        <v>728</v>
      </c>
      <c r="H2402" s="26" t="s">
        <v>146</v>
      </c>
      <c r="I2402" s="26" t="s">
        <v>147</v>
      </c>
      <c r="J2402" s="41" t="s">
        <v>148</v>
      </c>
      <c r="K2402" s="41" t="s">
        <v>149</v>
      </c>
      <c r="L2402" s="42">
        <v>30</v>
      </c>
      <c r="M2402" s="43">
        <v>30</v>
      </c>
      <c r="N2402" s="43">
        <v>30</v>
      </c>
      <c r="O2402" s="43"/>
      <c r="P2402" s="43"/>
      <c r="Q2402" s="43"/>
      <c r="R2402" s="47"/>
      <c r="S2402" s="48"/>
      <c r="T2402" s="26"/>
      <c r="U2402" s="23"/>
      <c r="V2402" s="48" t="str">
        <f t="shared" si="37"/>
        <v/>
      </c>
      <c r="W2402" s="48"/>
      <c r="X2402" s="48"/>
      <c r="Y2402" s="48"/>
      <c r="Z2402" s="48"/>
      <c r="AA2402" s="48" t="s">
        <v>135</v>
      </c>
      <c r="AB2402" s="41" t="s">
        <v>116</v>
      </c>
      <c r="AC2402" s="41" t="s">
        <v>136</v>
      </c>
      <c r="AD2402" s="41" t="s">
        <v>116</v>
      </c>
      <c r="AE2402" s="48" t="s">
        <v>136</v>
      </c>
      <c r="AF2402" s="41" t="s">
        <v>136</v>
      </c>
      <c r="AG2402" s="26">
        <v>2</v>
      </c>
      <c r="AH2402" s="50">
        <v>4.4</v>
      </c>
      <c r="AI2402" s="50">
        <v>3.2</v>
      </c>
      <c r="AJ2402" s="50">
        <v>7.2</v>
      </c>
      <c r="AK2402" s="51" t="s">
        <v>4032</v>
      </c>
      <c r="AL2402" s="82" t="s">
        <v>4491</v>
      </c>
      <c r="AM2402" s="41"/>
      <c r="AP2402" s="54"/>
      <c r="AQ2402" s="54"/>
      <c r="AR2402" s="54"/>
      <c r="AS2402" s="54"/>
    </row>
    <row r="2403" s="7" customFormat="1" ht="53" customHeight="1" spans="1:45">
      <c r="A2403" s="23" t="s">
        <v>139</v>
      </c>
      <c r="B2403" s="24" t="s">
        <v>4121</v>
      </c>
      <c r="C2403" s="25" t="s">
        <v>4681</v>
      </c>
      <c r="D2403" s="26" t="s">
        <v>4442</v>
      </c>
      <c r="E2403" s="27" t="s">
        <v>4682</v>
      </c>
      <c r="F2403" s="30" t="s">
        <v>320</v>
      </c>
      <c r="G2403" s="26" t="s">
        <v>737</v>
      </c>
      <c r="H2403" s="26" t="s">
        <v>146</v>
      </c>
      <c r="I2403" s="26" t="s">
        <v>147</v>
      </c>
      <c r="J2403" s="41" t="s">
        <v>148</v>
      </c>
      <c r="K2403" s="41" t="s">
        <v>149</v>
      </c>
      <c r="L2403" s="42">
        <v>0.3</v>
      </c>
      <c r="M2403" s="43">
        <v>0.3</v>
      </c>
      <c r="N2403" s="43">
        <v>0.3</v>
      </c>
      <c r="O2403" s="43"/>
      <c r="P2403" s="43"/>
      <c r="Q2403" s="43"/>
      <c r="R2403" s="47"/>
      <c r="S2403" s="48"/>
      <c r="T2403" s="26"/>
      <c r="U2403" s="23"/>
      <c r="V2403" s="48" t="str">
        <f t="shared" si="37"/>
        <v/>
      </c>
      <c r="W2403" s="48"/>
      <c r="X2403" s="48"/>
      <c r="Y2403" s="48"/>
      <c r="Z2403" s="48"/>
      <c r="AA2403" s="48" t="s">
        <v>135</v>
      </c>
      <c r="AB2403" s="41" t="s">
        <v>116</v>
      </c>
      <c r="AC2403" s="41" t="s">
        <v>136</v>
      </c>
      <c r="AD2403" s="41" t="s">
        <v>116</v>
      </c>
      <c r="AE2403" s="48" t="s">
        <v>136</v>
      </c>
      <c r="AF2403" s="41" t="s">
        <v>136</v>
      </c>
      <c r="AG2403" s="26">
        <v>2</v>
      </c>
      <c r="AH2403" s="50">
        <v>4.4</v>
      </c>
      <c r="AI2403" s="50">
        <v>3.2</v>
      </c>
      <c r="AJ2403" s="50">
        <v>7.2</v>
      </c>
      <c r="AK2403" s="51" t="s">
        <v>4032</v>
      </c>
      <c r="AL2403" s="82" t="s">
        <v>4491</v>
      </c>
      <c r="AM2403" s="41"/>
      <c r="AP2403" s="54"/>
      <c r="AQ2403" s="54"/>
      <c r="AR2403" s="54"/>
      <c r="AS2403" s="54"/>
    </row>
    <row r="2404" s="7" customFormat="1" ht="53" customHeight="1" spans="1:45">
      <c r="A2404" s="23" t="s">
        <v>139</v>
      </c>
      <c r="B2404" s="24" t="s">
        <v>4121</v>
      </c>
      <c r="C2404" s="25" t="s">
        <v>4683</v>
      </c>
      <c r="D2404" s="26" t="s">
        <v>4442</v>
      </c>
      <c r="E2404" s="27" t="s">
        <v>4628</v>
      </c>
      <c r="F2404" s="30" t="s">
        <v>320</v>
      </c>
      <c r="G2404" s="26" t="s">
        <v>743</v>
      </c>
      <c r="H2404" s="26" t="s">
        <v>146</v>
      </c>
      <c r="I2404" s="26" t="s">
        <v>147</v>
      </c>
      <c r="J2404" s="41" t="s">
        <v>148</v>
      </c>
      <c r="K2404" s="41" t="s">
        <v>149</v>
      </c>
      <c r="L2404" s="42">
        <v>3</v>
      </c>
      <c r="M2404" s="43">
        <v>3</v>
      </c>
      <c r="N2404" s="43">
        <v>3</v>
      </c>
      <c r="O2404" s="43"/>
      <c r="P2404" s="43"/>
      <c r="Q2404" s="43"/>
      <c r="R2404" s="47"/>
      <c r="S2404" s="48"/>
      <c r="T2404" s="26"/>
      <c r="U2404" s="23"/>
      <c r="V2404" s="48" t="str">
        <f t="shared" si="37"/>
        <v/>
      </c>
      <c r="W2404" s="48"/>
      <c r="X2404" s="48"/>
      <c r="Y2404" s="48"/>
      <c r="Z2404" s="48"/>
      <c r="AA2404" s="48" t="s">
        <v>135</v>
      </c>
      <c r="AB2404" s="41" t="s">
        <v>116</v>
      </c>
      <c r="AC2404" s="41" t="s">
        <v>136</v>
      </c>
      <c r="AD2404" s="41" t="s">
        <v>116</v>
      </c>
      <c r="AE2404" s="48" t="s">
        <v>136</v>
      </c>
      <c r="AF2404" s="41" t="s">
        <v>136</v>
      </c>
      <c r="AG2404" s="26">
        <v>1</v>
      </c>
      <c r="AH2404" s="50">
        <v>2.2</v>
      </c>
      <c r="AI2404" s="50">
        <v>1.6</v>
      </c>
      <c r="AJ2404" s="50">
        <v>3.6</v>
      </c>
      <c r="AK2404" s="51" t="s">
        <v>4032</v>
      </c>
      <c r="AL2404" s="82" t="s">
        <v>4506</v>
      </c>
      <c r="AM2404" s="41"/>
      <c r="AP2404" s="54"/>
      <c r="AQ2404" s="54"/>
      <c r="AR2404" s="54"/>
      <c r="AS2404" s="54"/>
    </row>
    <row r="2405" s="7" customFormat="1" ht="53" customHeight="1" spans="1:45">
      <c r="A2405" s="23" t="s">
        <v>139</v>
      </c>
      <c r="B2405" s="24" t="s">
        <v>4121</v>
      </c>
      <c r="C2405" s="25" t="s">
        <v>4684</v>
      </c>
      <c r="D2405" s="26" t="s">
        <v>4442</v>
      </c>
      <c r="E2405" s="27" t="s">
        <v>4448</v>
      </c>
      <c r="F2405" s="30" t="s">
        <v>320</v>
      </c>
      <c r="G2405" s="26" t="s">
        <v>750</v>
      </c>
      <c r="H2405" s="26" t="s">
        <v>146</v>
      </c>
      <c r="I2405" s="26" t="s">
        <v>147</v>
      </c>
      <c r="J2405" s="41" t="s">
        <v>148</v>
      </c>
      <c r="K2405" s="41" t="s">
        <v>149</v>
      </c>
      <c r="L2405" s="42">
        <v>9</v>
      </c>
      <c r="M2405" s="43">
        <v>9</v>
      </c>
      <c r="N2405" s="43">
        <v>9</v>
      </c>
      <c r="O2405" s="43"/>
      <c r="P2405" s="43"/>
      <c r="Q2405" s="43"/>
      <c r="R2405" s="47"/>
      <c r="S2405" s="48"/>
      <c r="T2405" s="26"/>
      <c r="U2405" s="23"/>
      <c r="V2405" s="48" t="str">
        <f t="shared" si="37"/>
        <v/>
      </c>
      <c r="W2405" s="48"/>
      <c r="X2405" s="48"/>
      <c r="Y2405" s="48"/>
      <c r="Z2405" s="48"/>
      <c r="AA2405" s="48" t="s">
        <v>135</v>
      </c>
      <c r="AB2405" s="41" t="s">
        <v>116</v>
      </c>
      <c r="AC2405" s="41" t="s">
        <v>136</v>
      </c>
      <c r="AD2405" s="41" t="s">
        <v>116</v>
      </c>
      <c r="AE2405" s="48" t="s">
        <v>136</v>
      </c>
      <c r="AF2405" s="41" t="s">
        <v>136</v>
      </c>
      <c r="AG2405" s="26">
        <v>7</v>
      </c>
      <c r="AH2405" s="50">
        <v>15.4</v>
      </c>
      <c r="AI2405" s="50">
        <v>11.2</v>
      </c>
      <c r="AJ2405" s="50">
        <v>25.2</v>
      </c>
      <c r="AK2405" s="51" t="s">
        <v>4032</v>
      </c>
      <c r="AL2405" s="82" t="s">
        <v>4517</v>
      </c>
      <c r="AM2405" s="41"/>
      <c r="AP2405" s="54"/>
      <c r="AQ2405" s="54"/>
      <c r="AR2405" s="54"/>
      <c r="AS2405" s="54"/>
    </row>
    <row r="2406" s="7" customFormat="1" ht="53" customHeight="1" spans="1:45">
      <c r="A2406" s="23" t="s">
        <v>139</v>
      </c>
      <c r="B2406" s="24" t="s">
        <v>4121</v>
      </c>
      <c r="C2406" s="25" t="s">
        <v>4685</v>
      </c>
      <c r="D2406" s="26" t="s">
        <v>4442</v>
      </c>
      <c r="E2406" s="27" t="s">
        <v>4686</v>
      </c>
      <c r="F2406" s="30" t="s">
        <v>320</v>
      </c>
      <c r="G2406" s="26" t="s">
        <v>4397</v>
      </c>
      <c r="H2406" s="26" t="s">
        <v>146</v>
      </c>
      <c r="I2406" s="26" t="s">
        <v>147</v>
      </c>
      <c r="J2406" s="41" t="s">
        <v>148</v>
      </c>
      <c r="K2406" s="41" t="s">
        <v>149</v>
      </c>
      <c r="L2406" s="42">
        <v>1.5</v>
      </c>
      <c r="M2406" s="43">
        <v>1.5</v>
      </c>
      <c r="N2406" s="43">
        <v>1.5</v>
      </c>
      <c r="O2406" s="43"/>
      <c r="P2406" s="43"/>
      <c r="Q2406" s="43"/>
      <c r="R2406" s="47"/>
      <c r="S2406" s="48"/>
      <c r="T2406" s="26"/>
      <c r="U2406" s="23"/>
      <c r="V2406" s="48" t="str">
        <f t="shared" si="37"/>
        <v/>
      </c>
      <c r="W2406" s="48"/>
      <c r="X2406" s="48"/>
      <c r="Y2406" s="48"/>
      <c r="Z2406" s="48"/>
      <c r="AA2406" s="48" t="s">
        <v>135</v>
      </c>
      <c r="AB2406" s="41" t="s">
        <v>116</v>
      </c>
      <c r="AC2406" s="41" t="s">
        <v>136</v>
      </c>
      <c r="AD2406" s="41" t="s">
        <v>116</v>
      </c>
      <c r="AE2406" s="48" t="s">
        <v>136</v>
      </c>
      <c r="AF2406" s="41" t="s">
        <v>136</v>
      </c>
      <c r="AG2406" s="26">
        <v>1</v>
      </c>
      <c r="AH2406" s="50">
        <v>2.2</v>
      </c>
      <c r="AI2406" s="50">
        <v>1.6</v>
      </c>
      <c r="AJ2406" s="50">
        <v>3.6</v>
      </c>
      <c r="AK2406" s="51" t="s">
        <v>4032</v>
      </c>
      <c r="AL2406" s="82" t="s">
        <v>4506</v>
      </c>
      <c r="AM2406" s="41"/>
      <c r="AP2406" s="54"/>
      <c r="AQ2406" s="54"/>
      <c r="AR2406" s="54"/>
      <c r="AS2406" s="54"/>
    </row>
    <row r="2407" s="7" customFormat="1" ht="53" customHeight="1" spans="1:45">
      <c r="A2407" s="23" t="s">
        <v>139</v>
      </c>
      <c r="B2407" s="24" t="s">
        <v>4121</v>
      </c>
      <c r="C2407" s="25" t="s">
        <v>4687</v>
      </c>
      <c r="D2407" s="26" t="s">
        <v>4442</v>
      </c>
      <c r="E2407" s="27" t="s">
        <v>4475</v>
      </c>
      <c r="F2407" s="30" t="s">
        <v>320</v>
      </c>
      <c r="G2407" s="26" t="s">
        <v>755</v>
      </c>
      <c r="H2407" s="26" t="s">
        <v>146</v>
      </c>
      <c r="I2407" s="26" t="s">
        <v>147</v>
      </c>
      <c r="J2407" s="41" t="s">
        <v>148</v>
      </c>
      <c r="K2407" s="41" t="s">
        <v>149</v>
      </c>
      <c r="L2407" s="42">
        <v>60</v>
      </c>
      <c r="M2407" s="43">
        <v>60</v>
      </c>
      <c r="N2407" s="43">
        <v>60</v>
      </c>
      <c r="O2407" s="43"/>
      <c r="P2407" s="43"/>
      <c r="Q2407" s="43"/>
      <c r="R2407" s="47"/>
      <c r="S2407" s="48"/>
      <c r="T2407" s="26"/>
      <c r="U2407" s="23"/>
      <c r="V2407" s="48" t="str">
        <f t="shared" si="37"/>
        <v/>
      </c>
      <c r="W2407" s="48"/>
      <c r="X2407" s="48"/>
      <c r="Y2407" s="48"/>
      <c r="Z2407" s="48"/>
      <c r="AA2407" s="48" t="s">
        <v>135</v>
      </c>
      <c r="AB2407" s="41" t="s">
        <v>116</v>
      </c>
      <c r="AC2407" s="41" t="s">
        <v>116</v>
      </c>
      <c r="AD2407" s="41" t="s">
        <v>116</v>
      </c>
      <c r="AE2407" s="48" t="s">
        <v>136</v>
      </c>
      <c r="AF2407" s="41" t="s">
        <v>136</v>
      </c>
      <c r="AG2407" s="26">
        <v>2</v>
      </c>
      <c r="AH2407" s="50">
        <v>4.4</v>
      </c>
      <c r="AI2407" s="50">
        <v>3.2</v>
      </c>
      <c r="AJ2407" s="50">
        <v>7.2</v>
      </c>
      <c r="AK2407" s="51" t="s">
        <v>4032</v>
      </c>
      <c r="AL2407" s="82" t="s">
        <v>4491</v>
      </c>
      <c r="AM2407" s="41"/>
      <c r="AP2407" s="54"/>
      <c r="AQ2407" s="54"/>
      <c r="AR2407" s="54"/>
      <c r="AS2407" s="54"/>
    </row>
    <row r="2408" s="7" customFormat="1" ht="53" customHeight="1" spans="1:45">
      <c r="A2408" s="23" t="s">
        <v>139</v>
      </c>
      <c r="B2408" s="24" t="s">
        <v>4121</v>
      </c>
      <c r="C2408" s="25" t="s">
        <v>4688</v>
      </c>
      <c r="D2408" s="26" t="s">
        <v>4442</v>
      </c>
      <c r="E2408" s="27" t="s">
        <v>4475</v>
      </c>
      <c r="F2408" s="30" t="s">
        <v>320</v>
      </c>
      <c r="G2408" s="26" t="s">
        <v>757</v>
      </c>
      <c r="H2408" s="26" t="s">
        <v>146</v>
      </c>
      <c r="I2408" s="26" t="s">
        <v>147</v>
      </c>
      <c r="J2408" s="41" t="s">
        <v>148</v>
      </c>
      <c r="K2408" s="41" t="s">
        <v>149</v>
      </c>
      <c r="L2408" s="42">
        <v>6</v>
      </c>
      <c r="M2408" s="43">
        <v>6</v>
      </c>
      <c r="N2408" s="43">
        <v>6</v>
      </c>
      <c r="O2408" s="43"/>
      <c r="P2408" s="43"/>
      <c r="Q2408" s="43"/>
      <c r="R2408" s="47"/>
      <c r="S2408" s="48"/>
      <c r="T2408" s="26"/>
      <c r="U2408" s="23"/>
      <c r="V2408" s="48" t="str">
        <f t="shared" si="37"/>
        <v/>
      </c>
      <c r="W2408" s="48"/>
      <c r="X2408" s="48"/>
      <c r="Y2408" s="48"/>
      <c r="Z2408" s="48"/>
      <c r="AA2408" s="48" t="s">
        <v>135</v>
      </c>
      <c r="AB2408" s="41" t="s">
        <v>116</v>
      </c>
      <c r="AC2408" s="41" t="s">
        <v>136</v>
      </c>
      <c r="AD2408" s="41" t="s">
        <v>116</v>
      </c>
      <c r="AE2408" s="48" t="s">
        <v>136</v>
      </c>
      <c r="AF2408" s="41" t="s">
        <v>136</v>
      </c>
      <c r="AG2408" s="26">
        <v>2</v>
      </c>
      <c r="AH2408" s="50">
        <v>4.4</v>
      </c>
      <c r="AI2408" s="50">
        <v>3.2</v>
      </c>
      <c r="AJ2408" s="50">
        <v>7.2</v>
      </c>
      <c r="AK2408" s="51" t="s">
        <v>4032</v>
      </c>
      <c r="AL2408" s="82" t="s">
        <v>4491</v>
      </c>
      <c r="AM2408" s="41"/>
      <c r="AP2408" s="54"/>
      <c r="AQ2408" s="54"/>
      <c r="AR2408" s="54"/>
      <c r="AS2408" s="54"/>
    </row>
    <row r="2409" s="7" customFormat="1" ht="53" customHeight="1" spans="1:45">
      <c r="A2409" s="23" t="s">
        <v>139</v>
      </c>
      <c r="B2409" s="24" t="s">
        <v>4121</v>
      </c>
      <c r="C2409" s="25" t="s">
        <v>4689</v>
      </c>
      <c r="D2409" s="26" t="s">
        <v>4442</v>
      </c>
      <c r="E2409" s="27" t="s">
        <v>4510</v>
      </c>
      <c r="F2409" s="30" t="s">
        <v>320</v>
      </c>
      <c r="G2409" s="26" t="s">
        <v>761</v>
      </c>
      <c r="H2409" s="26" t="s">
        <v>146</v>
      </c>
      <c r="I2409" s="26" t="s">
        <v>147</v>
      </c>
      <c r="J2409" s="41" t="s">
        <v>148</v>
      </c>
      <c r="K2409" s="41" t="s">
        <v>149</v>
      </c>
      <c r="L2409" s="42">
        <v>15</v>
      </c>
      <c r="M2409" s="43">
        <v>15</v>
      </c>
      <c r="N2409" s="43">
        <v>15</v>
      </c>
      <c r="O2409" s="43"/>
      <c r="P2409" s="43"/>
      <c r="Q2409" s="43"/>
      <c r="R2409" s="47"/>
      <c r="S2409" s="48"/>
      <c r="T2409" s="26"/>
      <c r="U2409" s="23"/>
      <c r="V2409" s="48" t="str">
        <f t="shared" si="37"/>
        <v/>
      </c>
      <c r="W2409" s="48"/>
      <c r="X2409" s="48"/>
      <c r="Y2409" s="48"/>
      <c r="Z2409" s="48"/>
      <c r="AA2409" s="48" t="s">
        <v>135</v>
      </c>
      <c r="AB2409" s="41" t="s">
        <v>116</v>
      </c>
      <c r="AC2409" s="41" t="s">
        <v>116</v>
      </c>
      <c r="AD2409" s="41" t="s">
        <v>116</v>
      </c>
      <c r="AE2409" s="48" t="s">
        <v>136</v>
      </c>
      <c r="AF2409" s="41" t="s">
        <v>136</v>
      </c>
      <c r="AG2409" s="26">
        <v>2</v>
      </c>
      <c r="AH2409" s="50">
        <v>4.4</v>
      </c>
      <c r="AI2409" s="50">
        <v>3.2</v>
      </c>
      <c r="AJ2409" s="50">
        <v>7.2</v>
      </c>
      <c r="AK2409" s="51" t="s">
        <v>4032</v>
      </c>
      <c r="AL2409" s="82" t="s">
        <v>4491</v>
      </c>
      <c r="AM2409" s="41"/>
      <c r="AP2409" s="54"/>
      <c r="AQ2409" s="54"/>
      <c r="AR2409" s="54"/>
      <c r="AS2409" s="54"/>
    </row>
    <row r="2410" s="7" customFormat="1" ht="53" customHeight="1" spans="1:45">
      <c r="A2410" s="23" t="s">
        <v>139</v>
      </c>
      <c r="B2410" s="24" t="s">
        <v>4121</v>
      </c>
      <c r="C2410" s="25" t="s">
        <v>4690</v>
      </c>
      <c r="D2410" s="26" t="s">
        <v>4442</v>
      </c>
      <c r="E2410" s="27" t="s">
        <v>4691</v>
      </c>
      <c r="F2410" s="30" t="s">
        <v>320</v>
      </c>
      <c r="G2410" s="26" t="s">
        <v>321</v>
      </c>
      <c r="H2410" s="26" t="s">
        <v>146</v>
      </c>
      <c r="I2410" s="26" t="s">
        <v>147</v>
      </c>
      <c r="J2410" s="41" t="s">
        <v>148</v>
      </c>
      <c r="K2410" s="41" t="s">
        <v>149</v>
      </c>
      <c r="L2410" s="42">
        <v>15</v>
      </c>
      <c r="M2410" s="43">
        <v>15</v>
      </c>
      <c r="N2410" s="43">
        <v>15</v>
      </c>
      <c r="O2410" s="43"/>
      <c r="P2410" s="43"/>
      <c r="Q2410" s="43"/>
      <c r="R2410" s="47"/>
      <c r="S2410" s="48"/>
      <c r="T2410" s="26"/>
      <c r="U2410" s="23"/>
      <c r="V2410" s="48" t="str">
        <f t="shared" si="37"/>
        <v/>
      </c>
      <c r="W2410" s="48"/>
      <c r="X2410" s="48"/>
      <c r="Y2410" s="48"/>
      <c r="Z2410" s="48"/>
      <c r="AA2410" s="48" t="s">
        <v>135</v>
      </c>
      <c r="AB2410" s="41" t="s">
        <v>116</v>
      </c>
      <c r="AC2410" s="41" t="s">
        <v>136</v>
      </c>
      <c r="AD2410" s="41" t="s">
        <v>116</v>
      </c>
      <c r="AE2410" s="48" t="s">
        <v>136</v>
      </c>
      <c r="AF2410" s="41" t="s">
        <v>136</v>
      </c>
      <c r="AG2410" s="26">
        <v>2</v>
      </c>
      <c r="AH2410" s="50">
        <v>4.4</v>
      </c>
      <c r="AI2410" s="50">
        <v>3.2</v>
      </c>
      <c r="AJ2410" s="50">
        <v>7.2</v>
      </c>
      <c r="AK2410" s="51" t="s">
        <v>4032</v>
      </c>
      <c r="AL2410" s="82" t="s">
        <v>4491</v>
      </c>
      <c r="AM2410" s="41"/>
      <c r="AP2410" s="54"/>
      <c r="AQ2410" s="54"/>
      <c r="AR2410" s="54"/>
      <c r="AS2410" s="54"/>
    </row>
    <row r="2411" s="7" customFormat="1" ht="53" customHeight="1" spans="1:45">
      <c r="A2411" s="23" t="s">
        <v>139</v>
      </c>
      <c r="B2411" s="24" t="s">
        <v>4121</v>
      </c>
      <c r="C2411" s="25" t="s">
        <v>4692</v>
      </c>
      <c r="D2411" s="26" t="s">
        <v>4442</v>
      </c>
      <c r="E2411" s="27" t="s">
        <v>4693</v>
      </c>
      <c r="F2411" s="30" t="s">
        <v>320</v>
      </c>
      <c r="G2411" s="26" t="s">
        <v>765</v>
      </c>
      <c r="H2411" s="26" t="s">
        <v>146</v>
      </c>
      <c r="I2411" s="26" t="s">
        <v>147</v>
      </c>
      <c r="J2411" s="41" t="s">
        <v>148</v>
      </c>
      <c r="K2411" s="41" t="s">
        <v>149</v>
      </c>
      <c r="L2411" s="42">
        <v>6</v>
      </c>
      <c r="M2411" s="43">
        <v>6</v>
      </c>
      <c r="N2411" s="43">
        <v>6</v>
      </c>
      <c r="O2411" s="43"/>
      <c r="P2411" s="43"/>
      <c r="Q2411" s="43"/>
      <c r="R2411" s="47"/>
      <c r="S2411" s="48"/>
      <c r="T2411" s="26"/>
      <c r="U2411" s="23"/>
      <c r="V2411" s="48" t="str">
        <f t="shared" si="37"/>
        <v/>
      </c>
      <c r="W2411" s="48"/>
      <c r="X2411" s="48"/>
      <c r="Y2411" s="48"/>
      <c r="Z2411" s="48"/>
      <c r="AA2411" s="48" t="s">
        <v>135</v>
      </c>
      <c r="AB2411" s="41" t="s">
        <v>116</v>
      </c>
      <c r="AC2411" s="41" t="s">
        <v>136</v>
      </c>
      <c r="AD2411" s="41" t="s">
        <v>116</v>
      </c>
      <c r="AE2411" s="48" t="s">
        <v>136</v>
      </c>
      <c r="AF2411" s="41" t="s">
        <v>136</v>
      </c>
      <c r="AG2411" s="26">
        <v>6</v>
      </c>
      <c r="AH2411" s="50">
        <v>13.2</v>
      </c>
      <c r="AI2411" s="50">
        <v>9.6</v>
      </c>
      <c r="AJ2411" s="50">
        <v>21.6</v>
      </c>
      <c r="AK2411" s="51" t="s">
        <v>4032</v>
      </c>
      <c r="AL2411" s="82" t="s">
        <v>4476</v>
      </c>
      <c r="AM2411" s="41"/>
      <c r="AP2411" s="54"/>
      <c r="AQ2411" s="54"/>
      <c r="AR2411" s="54"/>
      <c r="AS2411" s="54"/>
    </row>
    <row r="2412" s="7" customFormat="1" ht="53" customHeight="1" spans="1:45">
      <c r="A2412" s="23" t="s">
        <v>139</v>
      </c>
      <c r="B2412" s="24" t="s">
        <v>4121</v>
      </c>
      <c r="C2412" s="25" t="s">
        <v>4694</v>
      </c>
      <c r="D2412" s="26" t="s">
        <v>4442</v>
      </c>
      <c r="E2412" s="27" t="s">
        <v>4487</v>
      </c>
      <c r="F2412" s="30" t="s">
        <v>320</v>
      </c>
      <c r="G2412" s="26" t="s">
        <v>767</v>
      </c>
      <c r="H2412" s="26" t="s">
        <v>146</v>
      </c>
      <c r="I2412" s="26" t="s">
        <v>147</v>
      </c>
      <c r="J2412" s="41" t="s">
        <v>148</v>
      </c>
      <c r="K2412" s="41" t="s">
        <v>149</v>
      </c>
      <c r="L2412" s="42">
        <v>3</v>
      </c>
      <c r="M2412" s="43">
        <v>3</v>
      </c>
      <c r="N2412" s="43">
        <v>3</v>
      </c>
      <c r="O2412" s="43"/>
      <c r="P2412" s="43"/>
      <c r="Q2412" s="43"/>
      <c r="R2412" s="47"/>
      <c r="S2412" s="48"/>
      <c r="T2412" s="26"/>
      <c r="U2412" s="23"/>
      <c r="V2412" s="48" t="str">
        <f t="shared" si="37"/>
        <v/>
      </c>
      <c r="W2412" s="48"/>
      <c r="X2412" s="48"/>
      <c r="Y2412" s="48"/>
      <c r="Z2412" s="48"/>
      <c r="AA2412" s="48" t="s">
        <v>135</v>
      </c>
      <c r="AB2412" s="41" t="s">
        <v>116</v>
      </c>
      <c r="AC2412" s="41" t="s">
        <v>136</v>
      </c>
      <c r="AD2412" s="41" t="s">
        <v>116</v>
      </c>
      <c r="AE2412" s="48" t="s">
        <v>136</v>
      </c>
      <c r="AF2412" s="41" t="s">
        <v>136</v>
      </c>
      <c r="AG2412" s="26">
        <v>9</v>
      </c>
      <c r="AH2412" s="50">
        <v>19.8</v>
      </c>
      <c r="AI2412" s="50">
        <v>14.4</v>
      </c>
      <c r="AJ2412" s="50">
        <v>32.4</v>
      </c>
      <c r="AK2412" s="51" t="s">
        <v>4032</v>
      </c>
      <c r="AL2412" s="82" t="s">
        <v>4576</v>
      </c>
      <c r="AM2412" s="41"/>
      <c r="AP2412" s="54"/>
      <c r="AQ2412" s="54"/>
      <c r="AR2412" s="54"/>
      <c r="AS2412" s="54"/>
    </row>
    <row r="2413" s="7" customFormat="1" ht="53" customHeight="1" spans="1:45">
      <c r="A2413" s="23" t="s">
        <v>139</v>
      </c>
      <c r="B2413" s="24" t="s">
        <v>4121</v>
      </c>
      <c r="C2413" s="25" t="s">
        <v>4695</v>
      </c>
      <c r="D2413" s="26" t="s">
        <v>4442</v>
      </c>
      <c r="E2413" s="27" t="s">
        <v>4466</v>
      </c>
      <c r="F2413" s="30" t="s">
        <v>320</v>
      </c>
      <c r="G2413" s="26" t="s">
        <v>769</v>
      </c>
      <c r="H2413" s="26" t="s">
        <v>146</v>
      </c>
      <c r="I2413" s="26" t="s">
        <v>147</v>
      </c>
      <c r="J2413" s="41" t="s">
        <v>148</v>
      </c>
      <c r="K2413" s="41" t="s">
        <v>149</v>
      </c>
      <c r="L2413" s="42">
        <v>9</v>
      </c>
      <c r="M2413" s="43">
        <v>9</v>
      </c>
      <c r="N2413" s="43">
        <v>9</v>
      </c>
      <c r="O2413" s="43"/>
      <c r="P2413" s="43"/>
      <c r="Q2413" s="43"/>
      <c r="R2413" s="47"/>
      <c r="S2413" s="48"/>
      <c r="T2413" s="26"/>
      <c r="U2413" s="23"/>
      <c r="V2413" s="48" t="str">
        <f t="shared" si="37"/>
        <v/>
      </c>
      <c r="W2413" s="48"/>
      <c r="X2413" s="48"/>
      <c r="Y2413" s="48"/>
      <c r="Z2413" s="48"/>
      <c r="AA2413" s="48" t="s">
        <v>135</v>
      </c>
      <c r="AB2413" s="41" t="s">
        <v>116</v>
      </c>
      <c r="AC2413" s="41" t="s">
        <v>136</v>
      </c>
      <c r="AD2413" s="41" t="s">
        <v>116</v>
      </c>
      <c r="AE2413" s="48" t="s">
        <v>136</v>
      </c>
      <c r="AF2413" s="41" t="s">
        <v>136</v>
      </c>
      <c r="AG2413" s="26">
        <v>1</v>
      </c>
      <c r="AH2413" s="50">
        <v>2.2</v>
      </c>
      <c r="AI2413" s="50">
        <v>1.6</v>
      </c>
      <c r="AJ2413" s="50">
        <v>3.6</v>
      </c>
      <c r="AK2413" s="51" t="s">
        <v>4032</v>
      </c>
      <c r="AL2413" s="82" t="s">
        <v>4506</v>
      </c>
      <c r="AM2413" s="41"/>
      <c r="AP2413" s="54"/>
      <c r="AQ2413" s="54"/>
      <c r="AR2413" s="54"/>
      <c r="AS2413" s="54"/>
    </row>
    <row r="2414" s="7" customFormat="1" ht="53" customHeight="1" spans="1:45">
      <c r="A2414" s="23" t="s">
        <v>139</v>
      </c>
      <c r="B2414" s="24" t="s">
        <v>4121</v>
      </c>
      <c r="C2414" s="25" t="s">
        <v>4696</v>
      </c>
      <c r="D2414" s="26" t="s">
        <v>4442</v>
      </c>
      <c r="E2414" s="27" t="s">
        <v>4468</v>
      </c>
      <c r="F2414" s="30" t="s">
        <v>320</v>
      </c>
      <c r="G2414" s="26" t="s">
        <v>771</v>
      </c>
      <c r="H2414" s="26" t="s">
        <v>146</v>
      </c>
      <c r="I2414" s="26" t="s">
        <v>147</v>
      </c>
      <c r="J2414" s="41" t="s">
        <v>148</v>
      </c>
      <c r="K2414" s="41" t="s">
        <v>149</v>
      </c>
      <c r="L2414" s="42">
        <v>6</v>
      </c>
      <c r="M2414" s="43">
        <v>6</v>
      </c>
      <c r="N2414" s="43">
        <v>6</v>
      </c>
      <c r="O2414" s="43"/>
      <c r="P2414" s="43"/>
      <c r="Q2414" s="43"/>
      <c r="R2414" s="47"/>
      <c r="S2414" s="48"/>
      <c r="T2414" s="26"/>
      <c r="U2414" s="23"/>
      <c r="V2414" s="48" t="str">
        <f t="shared" si="37"/>
        <v/>
      </c>
      <c r="W2414" s="48"/>
      <c r="X2414" s="48"/>
      <c r="Y2414" s="48"/>
      <c r="Z2414" s="48"/>
      <c r="AA2414" s="48" t="s">
        <v>135</v>
      </c>
      <c r="AB2414" s="41" t="s">
        <v>116</v>
      </c>
      <c r="AC2414" s="41" t="s">
        <v>136</v>
      </c>
      <c r="AD2414" s="41" t="s">
        <v>116</v>
      </c>
      <c r="AE2414" s="48" t="s">
        <v>136</v>
      </c>
      <c r="AF2414" s="41" t="s">
        <v>136</v>
      </c>
      <c r="AG2414" s="26">
        <v>1</v>
      </c>
      <c r="AH2414" s="50">
        <v>2.2</v>
      </c>
      <c r="AI2414" s="50">
        <v>1.6</v>
      </c>
      <c r="AJ2414" s="50">
        <v>3.6</v>
      </c>
      <c r="AK2414" s="51" t="s">
        <v>4032</v>
      </c>
      <c r="AL2414" s="82" t="s">
        <v>4506</v>
      </c>
      <c r="AM2414" s="41"/>
      <c r="AP2414" s="54"/>
      <c r="AQ2414" s="54"/>
      <c r="AR2414" s="54"/>
      <c r="AS2414" s="54"/>
    </row>
    <row r="2415" s="7" customFormat="1" ht="53" customHeight="1" spans="1:45">
      <c r="A2415" s="23" t="s">
        <v>139</v>
      </c>
      <c r="B2415" s="24" t="s">
        <v>4121</v>
      </c>
      <c r="C2415" s="25" t="s">
        <v>4697</v>
      </c>
      <c r="D2415" s="26" t="s">
        <v>4442</v>
      </c>
      <c r="E2415" s="27" t="s">
        <v>4448</v>
      </c>
      <c r="F2415" s="30" t="s">
        <v>320</v>
      </c>
      <c r="G2415" s="26" t="s">
        <v>773</v>
      </c>
      <c r="H2415" s="26" t="s">
        <v>146</v>
      </c>
      <c r="I2415" s="26" t="s">
        <v>147</v>
      </c>
      <c r="J2415" s="41" t="s">
        <v>148</v>
      </c>
      <c r="K2415" s="41" t="s">
        <v>149</v>
      </c>
      <c r="L2415" s="42">
        <v>6</v>
      </c>
      <c r="M2415" s="43">
        <v>6</v>
      </c>
      <c r="N2415" s="43">
        <v>6</v>
      </c>
      <c r="O2415" s="43"/>
      <c r="P2415" s="43"/>
      <c r="Q2415" s="43"/>
      <c r="R2415" s="47"/>
      <c r="S2415" s="48"/>
      <c r="T2415" s="26"/>
      <c r="U2415" s="23"/>
      <c r="V2415" s="48" t="str">
        <f t="shared" si="37"/>
        <v/>
      </c>
      <c r="W2415" s="48"/>
      <c r="X2415" s="48"/>
      <c r="Y2415" s="48"/>
      <c r="Z2415" s="48"/>
      <c r="AA2415" s="48" t="s">
        <v>135</v>
      </c>
      <c r="AB2415" s="41" t="s">
        <v>116</v>
      </c>
      <c r="AC2415" s="41" t="s">
        <v>136</v>
      </c>
      <c r="AD2415" s="41" t="s">
        <v>116</v>
      </c>
      <c r="AE2415" s="48" t="s">
        <v>136</v>
      </c>
      <c r="AF2415" s="41" t="s">
        <v>136</v>
      </c>
      <c r="AG2415" s="26">
        <v>3</v>
      </c>
      <c r="AH2415" s="50">
        <v>6.6</v>
      </c>
      <c r="AI2415" s="50">
        <v>4.8</v>
      </c>
      <c r="AJ2415" s="50">
        <v>10.8</v>
      </c>
      <c r="AK2415" s="51" t="s">
        <v>4032</v>
      </c>
      <c r="AL2415" s="82" t="s">
        <v>4496</v>
      </c>
      <c r="AM2415" s="41"/>
      <c r="AP2415" s="54"/>
      <c r="AQ2415" s="54"/>
      <c r="AR2415" s="54"/>
      <c r="AS2415" s="54"/>
    </row>
    <row r="2416" s="7" customFormat="1" ht="53" customHeight="1" spans="1:45">
      <c r="A2416" s="23" t="s">
        <v>139</v>
      </c>
      <c r="B2416" s="24" t="s">
        <v>4121</v>
      </c>
      <c r="C2416" s="25" t="s">
        <v>4698</v>
      </c>
      <c r="D2416" s="26" t="s">
        <v>4442</v>
      </c>
      <c r="E2416" s="27" t="s">
        <v>4459</v>
      </c>
      <c r="F2416" s="30" t="s">
        <v>320</v>
      </c>
      <c r="G2416" s="26" t="s">
        <v>775</v>
      </c>
      <c r="H2416" s="26" t="s">
        <v>146</v>
      </c>
      <c r="I2416" s="26" t="s">
        <v>147</v>
      </c>
      <c r="J2416" s="41" t="s">
        <v>148</v>
      </c>
      <c r="K2416" s="41" t="s">
        <v>149</v>
      </c>
      <c r="L2416" s="42">
        <v>1.2</v>
      </c>
      <c r="M2416" s="43">
        <v>1.2</v>
      </c>
      <c r="N2416" s="43">
        <v>1.2</v>
      </c>
      <c r="O2416" s="43"/>
      <c r="P2416" s="43"/>
      <c r="Q2416" s="43"/>
      <c r="R2416" s="47"/>
      <c r="S2416" s="48"/>
      <c r="T2416" s="26"/>
      <c r="U2416" s="23"/>
      <c r="V2416" s="48" t="str">
        <f t="shared" si="37"/>
        <v/>
      </c>
      <c r="W2416" s="48"/>
      <c r="X2416" s="48"/>
      <c r="Y2416" s="48"/>
      <c r="Z2416" s="48"/>
      <c r="AA2416" s="48" t="s">
        <v>135</v>
      </c>
      <c r="AB2416" s="41" t="s">
        <v>116</v>
      </c>
      <c r="AC2416" s="41" t="s">
        <v>136</v>
      </c>
      <c r="AD2416" s="41" t="s">
        <v>116</v>
      </c>
      <c r="AE2416" s="48" t="s">
        <v>136</v>
      </c>
      <c r="AF2416" s="41" t="s">
        <v>136</v>
      </c>
      <c r="AG2416" s="26">
        <v>2</v>
      </c>
      <c r="AH2416" s="50">
        <v>4.4</v>
      </c>
      <c r="AI2416" s="50">
        <v>3.2</v>
      </c>
      <c r="AJ2416" s="50">
        <v>7.2</v>
      </c>
      <c r="AK2416" s="51" t="s">
        <v>4032</v>
      </c>
      <c r="AL2416" s="82" t="s">
        <v>4491</v>
      </c>
      <c r="AM2416" s="41"/>
      <c r="AP2416" s="54"/>
      <c r="AQ2416" s="54"/>
      <c r="AR2416" s="54"/>
      <c r="AS2416" s="54"/>
    </row>
    <row r="2417" s="7" customFormat="1" ht="53" customHeight="1" spans="1:45">
      <c r="A2417" s="23" t="s">
        <v>139</v>
      </c>
      <c r="B2417" s="24" t="s">
        <v>4121</v>
      </c>
      <c r="C2417" s="25" t="s">
        <v>4699</v>
      </c>
      <c r="D2417" s="26" t="s">
        <v>4442</v>
      </c>
      <c r="E2417" s="27" t="s">
        <v>4443</v>
      </c>
      <c r="F2417" s="30" t="s">
        <v>320</v>
      </c>
      <c r="G2417" s="26" t="s">
        <v>779</v>
      </c>
      <c r="H2417" s="26" t="s">
        <v>146</v>
      </c>
      <c r="I2417" s="26" t="s">
        <v>147</v>
      </c>
      <c r="J2417" s="41" t="s">
        <v>148</v>
      </c>
      <c r="K2417" s="41" t="s">
        <v>149</v>
      </c>
      <c r="L2417" s="42">
        <v>1.2</v>
      </c>
      <c r="M2417" s="43">
        <v>1.2</v>
      </c>
      <c r="N2417" s="43">
        <v>1.2</v>
      </c>
      <c r="O2417" s="43"/>
      <c r="P2417" s="43"/>
      <c r="Q2417" s="43"/>
      <c r="R2417" s="47"/>
      <c r="S2417" s="48"/>
      <c r="T2417" s="26"/>
      <c r="U2417" s="23"/>
      <c r="V2417" s="48" t="str">
        <f t="shared" si="37"/>
        <v/>
      </c>
      <c r="W2417" s="48"/>
      <c r="X2417" s="48"/>
      <c r="Y2417" s="48"/>
      <c r="Z2417" s="48"/>
      <c r="AA2417" s="48" t="s">
        <v>135</v>
      </c>
      <c r="AB2417" s="41" t="s">
        <v>116</v>
      </c>
      <c r="AC2417" s="41" t="s">
        <v>136</v>
      </c>
      <c r="AD2417" s="41" t="s">
        <v>116</v>
      </c>
      <c r="AE2417" s="48" t="s">
        <v>136</v>
      </c>
      <c r="AF2417" s="41" t="s">
        <v>136</v>
      </c>
      <c r="AG2417" s="26">
        <v>1</v>
      </c>
      <c r="AH2417" s="50">
        <v>2.2</v>
      </c>
      <c r="AI2417" s="50">
        <v>1.6</v>
      </c>
      <c r="AJ2417" s="50">
        <v>3.6</v>
      </c>
      <c r="AK2417" s="51" t="s">
        <v>4032</v>
      </c>
      <c r="AL2417" s="82" t="s">
        <v>4506</v>
      </c>
      <c r="AM2417" s="41"/>
      <c r="AP2417" s="54"/>
      <c r="AQ2417" s="54"/>
      <c r="AR2417" s="54"/>
      <c r="AS2417" s="54"/>
    </row>
    <row r="2418" s="7" customFormat="1" ht="53" customHeight="1" spans="1:45">
      <c r="A2418" s="23" t="s">
        <v>139</v>
      </c>
      <c r="B2418" s="24" t="s">
        <v>4121</v>
      </c>
      <c r="C2418" s="25" t="s">
        <v>4700</v>
      </c>
      <c r="D2418" s="26" t="s">
        <v>4442</v>
      </c>
      <c r="E2418" s="27" t="s">
        <v>4468</v>
      </c>
      <c r="F2418" s="30" t="s">
        <v>320</v>
      </c>
      <c r="G2418" s="26" t="s">
        <v>781</v>
      </c>
      <c r="H2418" s="26" t="s">
        <v>146</v>
      </c>
      <c r="I2418" s="26" t="s">
        <v>147</v>
      </c>
      <c r="J2418" s="41" t="s">
        <v>148</v>
      </c>
      <c r="K2418" s="41" t="s">
        <v>149</v>
      </c>
      <c r="L2418" s="42">
        <v>60</v>
      </c>
      <c r="M2418" s="43">
        <v>60</v>
      </c>
      <c r="N2418" s="43">
        <v>60</v>
      </c>
      <c r="O2418" s="43"/>
      <c r="P2418" s="43"/>
      <c r="Q2418" s="43"/>
      <c r="R2418" s="47"/>
      <c r="S2418" s="48"/>
      <c r="T2418" s="26"/>
      <c r="U2418" s="23"/>
      <c r="V2418" s="48" t="str">
        <f t="shared" si="37"/>
        <v/>
      </c>
      <c r="W2418" s="48"/>
      <c r="X2418" s="48"/>
      <c r="Y2418" s="48"/>
      <c r="Z2418" s="48"/>
      <c r="AA2418" s="48" t="s">
        <v>135</v>
      </c>
      <c r="AB2418" s="41" t="s">
        <v>116</v>
      </c>
      <c r="AC2418" s="41" t="s">
        <v>136</v>
      </c>
      <c r="AD2418" s="41" t="s">
        <v>116</v>
      </c>
      <c r="AE2418" s="48" t="s">
        <v>136</v>
      </c>
      <c r="AF2418" s="41" t="s">
        <v>136</v>
      </c>
      <c r="AG2418" s="26">
        <v>6</v>
      </c>
      <c r="AH2418" s="50">
        <v>13.2</v>
      </c>
      <c r="AI2418" s="50">
        <v>9.6</v>
      </c>
      <c r="AJ2418" s="50">
        <v>21.6</v>
      </c>
      <c r="AK2418" s="51" t="s">
        <v>4032</v>
      </c>
      <c r="AL2418" s="82" t="s">
        <v>4476</v>
      </c>
      <c r="AM2418" s="41"/>
      <c r="AP2418" s="54"/>
      <c r="AQ2418" s="54"/>
      <c r="AR2418" s="54"/>
      <c r="AS2418" s="54"/>
    </row>
    <row r="2419" s="7" customFormat="1" ht="53" customHeight="1" spans="1:45">
      <c r="A2419" s="23" t="s">
        <v>139</v>
      </c>
      <c r="B2419" s="24" t="s">
        <v>4121</v>
      </c>
      <c r="C2419" s="25" t="s">
        <v>4701</v>
      </c>
      <c r="D2419" s="26" t="s">
        <v>4442</v>
      </c>
      <c r="E2419" s="27" t="s">
        <v>4448</v>
      </c>
      <c r="F2419" s="30" t="s">
        <v>320</v>
      </c>
      <c r="G2419" s="26" t="s">
        <v>783</v>
      </c>
      <c r="H2419" s="26" t="s">
        <v>146</v>
      </c>
      <c r="I2419" s="26" t="s">
        <v>147</v>
      </c>
      <c r="J2419" s="41" t="s">
        <v>148</v>
      </c>
      <c r="K2419" s="41" t="s">
        <v>149</v>
      </c>
      <c r="L2419" s="42">
        <v>3</v>
      </c>
      <c r="M2419" s="43">
        <v>3</v>
      </c>
      <c r="N2419" s="43">
        <v>3</v>
      </c>
      <c r="O2419" s="43"/>
      <c r="P2419" s="43"/>
      <c r="Q2419" s="43"/>
      <c r="R2419" s="47"/>
      <c r="S2419" s="48"/>
      <c r="T2419" s="26"/>
      <c r="U2419" s="23"/>
      <c r="V2419" s="48" t="str">
        <f t="shared" si="37"/>
        <v/>
      </c>
      <c r="W2419" s="48"/>
      <c r="X2419" s="48"/>
      <c r="Y2419" s="48"/>
      <c r="Z2419" s="48"/>
      <c r="AA2419" s="48" t="s">
        <v>135</v>
      </c>
      <c r="AB2419" s="41" t="s">
        <v>116</v>
      </c>
      <c r="AC2419" s="41" t="s">
        <v>136</v>
      </c>
      <c r="AD2419" s="41" t="s">
        <v>116</v>
      </c>
      <c r="AE2419" s="48" t="s">
        <v>136</v>
      </c>
      <c r="AF2419" s="41" t="s">
        <v>136</v>
      </c>
      <c r="AG2419" s="26">
        <v>2</v>
      </c>
      <c r="AH2419" s="50">
        <v>4.4</v>
      </c>
      <c r="AI2419" s="50">
        <v>3.2</v>
      </c>
      <c r="AJ2419" s="50">
        <v>7.2</v>
      </c>
      <c r="AK2419" s="51" t="s">
        <v>4032</v>
      </c>
      <c r="AL2419" s="82" t="s">
        <v>4491</v>
      </c>
      <c r="AM2419" s="41"/>
      <c r="AP2419" s="54"/>
      <c r="AQ2419" s="54"/>
      <c r="AR2419" s="54"/>
      <c r="AS2419" s="54"/>
    </row>
    <row r="2420" s="7" customFormat="1" ht="53" customHeight="1" spans="1:45">
      <c r="A2420" s="23" t="s">
        <v>139</v>
      </c>
      <c r="B2420" s="24" t="s">
        <v>4121</v>
      </c>
      <c r="C2420" s="25" t="s">
        <v>4702</v>
      </c>
      <c r="D2420" s="26" t="s">
        <v>4442</v>
      </c>
      <c r="E2420" s="27" t="s">
        <v>4448</v>
      </c>
      <c r="F2420" s="30" t="s">
        <v>320</v>
      </c>
      <c r="G2420" s="26" t="s">
        <v>785</v>
      </c>
      <c r="H2420" s="26" t="s">
        <v>146</v>
      </c>
      <c r="I2420" s="26" t="s">
        <v>147</v>
      </c>
      <c r="J2420" s="41" t="s">
        <v>148</v>
      </c>
      <c r="K2420" s="41" t="s">
        <v>149</v>
      </c>
      <c r="L2420" s="42">
        <v>6</v>
      </c>
      <c r="M2420" s="43">
        <v>6</v>
      </c>
      <c r="N2420" s="43">
        <v>6</v>
      </c>
      <c r="O2420" s="43"/>
      <c r="P2420" s="43"/>
      <c r="Q2420" s="43"/>
      <c r="R2420" s="47"/>
      <c r="S2420" s="48"/>
      <c r="T2420" s="26"/>
      <c r="U2420" s="23"/>
      <c r="V2420" s="48" t="str">
        <f t="shared" si="37"/>
        <v/>
      </c>
      <c r="W2420" s="48"/>
      <c r="X2420" s="48"/>
      <c r="Y2420" s="48"/>
      <c r="Z2420" s="48"/>
      <c r="AA2420" s="48" t="s">
        <v>135</v>
      </c>
      <c r="AB2420" s="41" t="s">
        <v>116</v>
      </c>
      <c r="AC2420" s="41" t="s">
        <v>136</v>
      </c>
      <c r="AD2420" s="41" t="s">
        <v>116</v>
      </c>
      <c r="AE2420" s="48" t="s">
        <v>136</v>
      </c>
      <c r="AF2420" s="41" t="s">
        <v>136</v>
      </c>
      <c r="AG2420" s="26">
        <v>2</v>
      </c>
      <c r="AH2420" s="50">
        <v>4.4</v>
      </c>
      <c r="AI2420" s="50">
        <v>3.2</v>
      </c>
      <c r="AJ2420" s="50">
        <v>7.2</v>
      </c>
      <c r="AK2420" s="51" t="s">
        <v>4032</v>
      </c>
      <c r="AL2420" s="82" t="s">
        <v>4491</v>
      </c>
      <c r="AM2420" s="41"/>
      <c r="AP2420" s="54"/>
      <c r="AQ2420" s="54"/>
      <c r="AR2420" s="54"/>
      <c r="AS2420" s="54"/>
    </row>
    <row r="2421" s="7" customFormat="1" ht="53" customHeight="1" spans="1:45">
      <c r="A2421" s="23" t="s">
        <v>139</v>
      </c>
      <c r="B2421" s="24" t="s">
        <v>4121</v>
      </c>
      <c r="C2421" s="25" t="s">
        <v>4703</v>
      </c>
      <c r="D2421" s="26" t="s">
        <v>4442</v>
      </c>
      <c r="E2421" s="27" t="s">
        <v>4448</v>
      </c>
      <c r="F2421" s="30" t="s">
        <v>320</v>
      </c>
      <c r="G2421" s="26" t="s">
        <v>2155</v>
      </c>
      <c r="H2421" s="26" t="s">
        <v>146</v>
      </c>
      <c r="I2421" s="26" t="s">
        <v>147</v>
      </c>
      <c r="J2421" s="41" t="s">
        <v>148</v>
      </c>
      <c r="K2421" s="41" t="s">
        <v>149</v>
      </c>
      <c r="L2421" s="42">
        <v>1.5</v>
      </c>
      <c r="M2421" s="43">
        <v>1.5</v>
      </c>
      <c r="N2421" s="43">
        <v>1.5</v>
      </c>
      <c r="O2421" s="43"/>
      <c r="P2421" s="43"/>
      <c r="Q2421" s="43"/>
      <c r="R2421" s="47"/>
      <c r="S2421" s="48"/>
      <c r="T2421" s="26"/>
      <c r="U2421" s="23"/>
      <c r="V2421" s="48" t="str">
        <f t="shared" si="37"/>
        <v/>
      </c>
      <c r="W2421" s="48"/>
      <c r="X2421" s="48"/>
      <c r="Y2421" s="48"/>
      <c r="Z2421" s="48"/>
      <c r="AA2421" s="48" t="s">
        <v>135</v>
      </c>
      <c r="AB2421" s="41" t="s">
        <v>116</v>
      </c>
      <c r="AC2421" s="41" t="s">
        <v>136</v>
      </c>
      <c r="AD2421" s="41" t="s">
        <v>116</v>
      </c>
      <c r="AE2421" s="48" t="s">
        <v>136</v>
      </c>
      <c r="AF2421" s="41" t="s">
        <v>136</v>
      </c>
      <c r="AG2421" s="26">
        <v>5</v>
      </c>
      <c r="AH2421" s="50">
        <v>11</v>
      </c>
      <c r="AI2421" s="50">
        <v>8</v>
      </c>
      <c r="AJ2421" s="50">
        <v>18</v>
      </c>
      <c r="AK2421" s="51" t="s">
        <v>4032</v>
      </c>
      <c r="AL2421" s="82" t="s">
        <v>4519</v>
      </c>
      <c r="AM2421" s="41"/>
      <c r="AP2421" s="54"/>
      <c r="AQ2421" s="54"/>
      <c r="AR2421" s="54"/>
      <c r="AS2421" s="54"/>
    </row>
    <row r="2422" s="7" customFormat="1" ht="53" customHeight="1" spans="1:45">
      <c r="A2422" s="23" t="s">
        <v>139</v>
      </c>
      <c r="B2422" s="24" t="s">
        <v>4121</v>
      </c>
      <c r="C2422" s="25" t="s">
        <v>4704</v>
      </c>
      <c r="D2422" s="26" t="s">
        <v>4442</v>
      </c>
      <c r="E2422" s="27" t="s">
        <v>4459</v>
      </c>
      <c r="F2422" s="30" t="s">
        <v>320</v>
      </c>
      <c r="G2422" s="26" t="s">
        <v>792</v>
      </c>
      <c r="H2422" s="26" t="s">
        <v>146</v>
      </c>
      <c r="I2422" s="26" t="s">
        <v>147</v>
      </c>
      <c r="J2422" s="41" t="s">
        <v>148</v>
      </c>
      <c r="K2422" s="41" t="s">
        <v>149</v>
      </c>
      <c r="L2422" s="42">
        <v>6</v>
      </c>
      <c r="M2422" s="43">
        <v>6</v>
      </c>
      <c r="N2422" s="43">
        <v>6</v>
      </c>
      <c r="O2422" s="43"/>
      <c r="P2422" s="43"/>
      <c r="Q2422" s="43"/>
      <c r="R2422" s="47"/>
      <c r="S2422" s="48"/>
      <c r="T2422" s="26"/>
      <c r="U2422" s="23"/>
      <c r="V2422" s="48" t="str">
        <f t="shared" si="37"/>
        <v/>
      </c>
      <c r="W2422" s="48"/>
      <c r="X2422" s="48"/>
      <c r="Y2422" s="48"/>
      <c r="Z2422" s="48"/>
      <c r="AA2422" s="48" t="s">
        <v>135</v>
      </c>
      <c r="AB2422" s="41" t="s">
        <v>116</v>
      </c>
      <c r="AC2422" s="41" t="s">
        <v>116</v>
      </c>
      <c r="AD2422" s="41" t="s">
        <v>116</v>
      </c>
      <c r="AE2422" s="48" t="s">
        <v>136</v>
      </c>
      <c r="AF2422" s="41" t="s">
        <v>136</v>
      </c>
      <c r="AG2422" s="26">
        <v>2</v>
      </c>
      <c r="AH2422" s="50">
        <v>4.4</v>
      </c>
      <c r="AI2422" s="50">
        <v>3.2</v>
      </c>
      <c r="AJ2422" s="50">
        <v>7.2</v>
      </c>
      <c r="AK2422" s="51" t="s">
        <v>4032</v>
      </c>
      <c r="AL2422" s="82" t="s">
        <v>4491</v>
      </c>
      <c r="AM2422" s="41"/>
      <c r="AP2422" s="54"/>
      <c r="AQ2422" s="54"/>
      <c r="AR2422" s="54"/>
      <c r="AS2422" s="54"/>
    </row>
    <row r="2423" s="7" customFormat="1" ht="53" customHeight="1" spans="1:45">
      <c r="A2423" s="23" t="s">
        <v>139</v>
      </c>
      <c r="B2423" s="24" t="s">
        <v>4121</v>
      </c>
      <c r="C2423" s="25" t="s">
        <v>4705</v>
      </c>
      <c r="D2423" s="26" t="s">
        <v>4442</v>
      </c>
      <c r="E2423" s="27" t="s">
        <v>4448</v>
      </c>
      <c r="F2423" s="30" t="s">
        <v>320</v>
      </c>
      <c r="G2423" s="26" t="s">
        <v>794</v>
      </c>
      <c r="H2423" s="26" t="s">
        <v>146</v>
      </c>
      <c r="I2423" s="26" t="s">
        <v>147</v>
      </c>
      <c r="J2423" s="41" t="s">
        <v>148</v>
      </c>
      <c r="K2423" s="41" t="s">
        <v>149</v>
      </c>
      <c r="L2423" s="42">
        <v>1.2</v>
      </c>
      <c r="M2423" s="43">
        <v>1.2</v>
      </c>
      <c r="N2423" s="43">
        <v>1.2</v>
      </c>
      <c r="O2423" s="43"/>
      <c r="P2423" s="43"/>
      <c r="Q2423" s="43"/>
      <c r="R2423" s="47"/>
      <c r="S2423" s="48"/>
      <c r="T2423" s="26"/>
      <c r="U2423" s="23"/>
      <c r="V2423" s="48" t="str">
        <f t="shared" si="37"/>
        <v/>
      </c>
      <c r="W2423" s="48"/>
      <c r="X2423" s="48"/>
      <c r="Y2423" s="48"/>
      <c r="Z2423" s="48"/>
      <c r="AA2423" s="48" t="s">
        <v>135</v>
      </c>
      <c r="AB2423" s="41" t="s">
        <v>116</v>
      </c>
      <c r="AC2423" s="41" t="s">
        <v>136</v>
      </c>
      <c r="AD2423" s="41" t="s">
        <v>116</v>
      </c>
      <c r="AE2423" s="48" t="s">
        <v>136</v>
      </c>
      <c r="AF2423" s="41" t="s">
        <v>136</v>
      </c>
      <c r="AG2423" s="26">
        <v>2</v>
      </c>
      <c r="AH2423" s="50">
        <v>4.4</v>
      </c>
      <c r="AI2423" s="50">
        <v>3.2</v>
      </c>
      <c r="AJ2423" s="50">
        <v>7.2</v>
      </c>
      <c r="AK2423" s="51" t="s">
        <v>4032</v>
      </c>
      <c r="AL2423" s="82" t="s">
        <v>4491</v>
      </c>
      <c r="AM2423" s="41"/>
      <c r="AP2423" s="54"/>
      <c r="AQ2423" s="54"/>
      <c r="AR2423" s="54"/>
      <c r="AS2423" s="54"/>
    </row>
    <row r="2424" s="7" customFormat="1" ht="53" customHeight="1" spans="1:45">
      <c r="A2424" s="23" t="s">
        <v>139</v>
      </c>
      <c r="B2424" s="24" t="s">
        <v>4121</v>
      </c>
      <c r="C2424" s="25" t="s">
        <v>4706</v>
      </c>
      <c r="D2424" s="26" t="s">
        <v>4442</v>
      </c>
      <c r="E2424" s="27" t="s">
        <v>4468</v>
      </c>
      <c r="F2424" s="30" t="s">
        <v>320</v>
      </c>
      <c r="G2424" s="26" t="s">
        <v>796</v>
      </c>
      <c r="H2424" s="26" t="s">
        <v>146</v>
      </c>
      <c r="I2424" s="26" t="s">
        <v>147</v>
      </c>
      <c r="J2424" s="41" t="s">
        <v>148</v>
      </c>
      <c r="K2424" s="41" t="s">
        <v>149</v>
      </c>
      <c r="L2424" s="42">
        <v>15</v>
      </c>
      <c r="M2424" s="43">
        <v>15</v>
      </c>
      <c r="N2424" s="43">
        <v>15</v>
      </c>
      <c r="O2424" s="43"/>
      <c r="P2424" s="43"/>
      <c r="Q2424" s="43"/>
      <c r="R2424" s="47"/>
      <c r="S2424" s="48"/>
      <c r="T2424" s="26"/>
      <c r="U2424" s="23"/>
      <c r="V2424" s="48" t="str">
        <f t="shared" si="37"/>
        <v/>
      </c>
      <c r="W2424" s="48"/>
      <c r="X2424" s="48"/>
      <c r="Y2424" s="48"/>
      <c r="Z2424" s="48"/>
      <c r="AA2424" s="48" t="s">
        <v>135</v>
      </c>
      <c r="AB2424" s="41" t="s">
        <v>116</v>
      </c>
      <c r="AC2424" s="41" t="s">
        <v>136</v>
      </c>
      <c r="AD2424" s="41" t="s">
        <v>116</v>
      </c>
      <c r="AE2424" s="48" t="s">
        <v>136</v>
      </c>
      <c r="AF2424" s="41" t="s">
        <v>136</v>
      </c>
      <c r="AG2424" s="26">
        <v>2</v>
      </c>
      <c r="AH2424" s="50">
        <v>4.4</v>
      </c>
      <c r="AI2424" s="50">
        <v>3.2</v>
      </c>
      <c r="AJ2424" s="50">
        <v>7.2</v>
      </c>
      <c r="AK2424" s="51" t="s">
        <v>4032</v>
      </c>
      <c r="AL2424" s="82" t="s">
        <v>4491</v>
      </c>
      <c r="AM2424" s="41"/>
      <c r="AP2424" s="54"/>
      <c r="AQ2424" s="54"/>
      <c r="AR2424" s="54"/>
      <c r="AS2424" s="54"/>
    </row>
    <row r="2425" s="7" customFormat="1" ht="53" customHeight="1" spans="1:45">
      <c r="A2425" s="23" t="s">
        <v>139</v>
      </c>
      <c r="B2425" s="24" t="s">
        <v>4121</v>
      </c>
      <c r="C2425" s="25" t="s">
        <v>4707</v>
      </c>
      <c r="D2425" s="26" t="s">
        <v>4442</v>
      </c>
      <c r="E2425" s="27" t="s">
        <v>4510</v>
      </c>
      <c r="F2425" s="30" t="s">
        <v>320</v>
      </c>
      <c r="G2425" s="26" t="s">
        <v>798</v>
      </c>
      <c r="H2425" s="26" t="s">
        <v>146</v>
      </c>
      <c r="I2425" s="26" t="s">
        <v>147</v>
      </c>
      <c r="J2425" s="41" t="s">
        <v>148</v>
      </c>
      <c r="K2425" s="41" t="s">
        <v>149</v>
      </c>
      <c r="L2425" s="42">
        <v>6</v>
      </c>
      <c r="M2425" s="43">
        <v>6</v>
      </c>
      <c r="N2425" s="43">
        <v>6</v>
      </c>
      <c r="O2425" s="43"/>
      <c r="P2425" s="43"/>
      <c r="Q2425" s="43"/>
      <c r="R2425" s="47"/>
      <c r="S2425" s="48"/>
      <c r="T2425" s="26"/>
      <c r="U2425" s="23"/>
      <c r="V2425" s="48" t="str">
        <f t="shared" si="37"/>
        <v/>
      </c>
      <c r="W2425" s="48"/>
      <c r="X2425" s="48"/>
      <c r="Y2425" s="48"/>
      <c r="Z2425" s="48"/>
      <c r="AA2425" s="48" t="s">
        <v>135</v>
      </c>
      <c r="AB2425" s="41" t="s">
        <v>116</v>
      </c>
      <c r="AC2425" s="41" t="s">
        <v>136</v>
      </c>
      <c r="AD2425" s="41" t="s">
        <v>116</v>
      </c>
      <c r="AE2425" s="48" t="s">
        <v>136</v>
      </c>
      <c r="AF2425" s="41" t="s">
        <v>136</v>
      </c>
      <c r="AG2425" s="26">
        <v>7</v>
      </c>
      <c r="AH2425" s="50">
        <v>15.4</v>
      </c>
      <c r="AI2425" s="50">
        <v>11.2</v>
      </c>
      <c r="AJ2425" s="50">
        <v>25.2</v>
      </c>
      <c r="AK2425" s="51" t="s">
        <v>4032</v>
      </c>
      <c r="AL2425" s="82" t="s">
        <v>4517</v>
      </c>
      <c r="AM2425" s="41"/>
      <c r="AP2425" s="54"/>
      <c r="AQ2425" s="54"/>
      <c r="AR2425" s="54"/>
      <c r="AS2425" s="54"/>
    </row>
    <row r="2426" s="7" customFormat="1" ht="53" customHeight="1" spans="1:45">
      <c r="A2426" s="23" t="s">
        <v>139</v>
      </c>
      <c r="B2426" s="24" t="s">
        <v>4121</v>
      </c>
      <c r="C2426" s="25" t="s">
        <v>4708</v>
      </c>
      <c r="D2426" s="26" t="s">
        <v>4442</v>
      </c>
      <c r="E2426" s="27" t="s">
        <v>4475</v>
      </c>
      <c r="F2426" s="30" t="s">
        <v>320</v>
      </c>
      <c r="G2426" s="26" t="s">
        <v>801</v>
      </c>
      <c r="H2426" s="26" t="s">
        <v>146</v>
      </c>
      <c r="I2426" s="26" t="s">
        <v>147</v>
      </c>
      <c r="J2426" s="41" t="s">
        <v>148</v>
      </c>
      <c r="K2426" s="41" t="s">
        <v>149</v>
      </c>
      <c r="L2426" s="42">
        <v>0.9</v>
      </c>
      <c r="M2426" s="43">
        <v>0.9</v>
      </c>
      <c r="N2426" s="43">
        <v>0.9</v>
      </c>
      <c r="O2426" s="43"/>
      <c r="P2426" s="43"/>
      <c r="Q2426" s="43"/>
      <c r="R2426" s="47"/>
      <c r="S2426" s="48"/>
      <c r="T2426" s="26"/>
      <c r="U2426" s="23"/>
      <c r="V2426" s="48" t="str">
        <f t="shared" si="37"/>
        <v/>
      </c>
      <c r="W2426" s="48"/>
      <c r="X2426" s="48"/>
      <c r="Y2426" s="48"/>
      <c r="Z2426" s="48"/>
      <c r="AA2426" s="48" t="s">
        <v>135</v>
      </c>
      <c r="AB2426" s="41" t="s">
        <v>116</v>
      </c>
      <c r="AC2426" s="41" t="s">
        <v>136</v>
      </c>
      <c r="AD2426" s="41" t="s">
        <v>116</v>
      </c>
      <c r="AE2426" s="48" t="s">
        <v>136</v>
      </c>
      <c r="AF2426" s="41" t="s">
        <v>136</v>
      </c>
      <c r="AG2426" s="26">
        <v>6</v>
      </c>
      <c r="AH2426" s="50">
        <v>13.2</v>
      </c>
      <c r="AI2426" s="50">
        <v>9.6</v>
      </c>
      <c r="AJ2426" s="50">
        <v>21.6</v>
      </c>
      <c r="AK2426" s="51" t="s">
        <v>4032</v>
      </c>
      <c r="AL2426" s="82" t="s">
        <v>4476</v>
      </c>
      <c r="AM2426" s="41"/>
      <c r="AP2426" s="54"/>
      <c r="AQ2426" s="54"/>
      <c r="AR2426" s="54"/>
      <c r="AS2426" s="54"/>
    </row>
    <row r="2427" s="7" customFormat="1" ht="53" customHeight="1" spans="1:45">
      <c r="A2427" s="23" t="s">
        <v>139</v>
      </c>
      <c r="B2427" s="24" t="s">
        <v>4121</v>
      </c>
      <c r="C2427" s="25" t="s">
        <v>4709</v>
      </c>
      <c r="D2427" s="26" t="s">
        <v>4442</v>
      </c>
      <c r="E2427" s="27" t="s">
        <v>4451</v>
      </c>
      <c r="F2427" s="28" t="s">
        <v>324</v>
      </c>
      <c r="G2427" s="26" t="s">
        <v>325</v>
      </c>
      <c r="H2427" s="26" t="s">
        <v>146</v>
      </c>
      <c r="I2427" s="26" t="s">
        <v>147</v>
      </c>
      <c r="J2427" s="41" t="s">
        <v>148</v>
      </c>
      <c r="K2427" s="41" t="s">
        <v>149</v>
      </c>
      <c r="L2427" s="42">
        <v>2.4</v>
      </c>
      <c r="M2427" s="43">
        <v>2.4</v>
      </c>
      <c r="N2427" s="43">
        <v>2.4</v>
      </c>
      <c r="O2427" s="43"/>
      <c r="P2427" s="43"/>
      <c r="Q2427" s="43"/>
      <c r="R2427" s="47"/>
      <c r="S2427" s="48"/>
      <c r="T2427" s="26"/>
      <c r="U2427" s="23"/>
      <c r="V2427" s="48" t="str">
        <f t="shared" si="37"/>
        <v/>
      </c>
      <c r="W2427" s="48"/>
      <c r="X2427" s="48"/>
      <c r="Y2427" s="48"/>
      <c r="Z2427" s="48"/>
      <c r="AA2427" s="48" t="s">
        <v>135</v>
      </c>
      <c r="AB2427" s="41" t="s">
        <v>116</v>
      </c>
      <c r="AC2427" s="41" t="s">
        <v>116</v>
      </c>
      <c r="AD2427" s="41" t="s">
        <v>116</v>
      </c>
      <c r="AE2427" s="48" t="s">
        <v>136</v>
      </c>
      <c r="AF2427" s="41" t="s">
        <v>136</v>
      </c>
      <c r="AG2427" s="26">
        <v>64</v>
      </c>
      <c r="AH2427" s="50">
        <v>140.8</v>
      </c>
      <c r="AI2427" s="50">
        <v>102.4</v>
      </c>
      <c r="AJ2427" s="50">
        <v>230.4</v>
      </c>
      <c r="AK2427" s="51" t="s">
        <v>4032</v>
      </c>
      <c r="AL2427" s="82" t="s">
        <v>4635</v>
      </c>
      <c r="AM2427" s="41"/>
      <c r="AP2427" s="54"/>
      <c r="AQ2427" s="54"/>
      <c r="AR2427" s="54"/>
      <c r="AS2427" s="54"/>
    </row>
    <row r="2428" s="7" customFormat="1" ht="53" customHeight="1" spans="1:45">
      <c r="A2428" s="23" t="s">
        <v>139</v>
      </c>
      <c r="B2428" s="24" t="s">
        <v>4121</v>
      </c>
      <c r="C2428" s="25" t="s">
        <v>4710</v>
      </c>
      <c r="D2428" s="26" t="s">
        <v>4442</v>
      </c>
      <c r="E2428" s="27" t="s">
        <v>4448</v>
      </c>
      <c r="F2428" s="28" t="s">
        <v>324</v>
      </c>
      <c r="G2428" s="26" t="s">
        <v>542</v>
      </c>
      <c r="H2428" s="26" t="s">
        <v>146</v>
      </c>
      <c r="I2428" s="26" t="s">
        <v>147</v>
      </c>
      <c r="J2428" s="41" t="s">
        <v>148</v>
      </c>
      <c r="K2428" s="41" t="s">
        <v>149</v>
      </c>
      <c r="L2428" s="42">
        <v>1.8</v>
      </c>
      <c r="M2428" s="43">
        <v>1.8</v>
      </c>
      <c r="N2428" s="43">
        <v>1.8</v>
      </c>
      <c r="O2428" s="43"/>
      <c r="P2428" s="43"/>
      <c r="Q2428" s="43"/>
      <c r="R2428" s="47"/>
      <c r="S2428" s="48"/>
      <c r="T2428" s="26"/>
      <c r="U2428" s="23"/>
      <c r="V2428" s="48" t="str">
        <f t="shared" si="37"/>
        <v/>
      </c>
      <c r="W2428" s="48"/>
      <c r="X2428" s="48"/>
      <c r="Y2428" s="48"/>
      <c r="Z2428" s="48"/>
      <c r="AA2428" s="48" t="s">
        <v>135</v>
      </c>
      <c r="AB2428" s="41" t="s">
        <v>116</v>
      </c>
      <c r="AC2428" s="41" t="s">
        <v>136</v>
      </c>
      <c r="AD2428" s="41" t="s">
        <v>116</v>
      </c>
      <c r="AE2428" s="48" t="s">
        <v>136</v>
      </c>
      <c r="AF2428" s="41" t="s">
        <v>136</v>
      </c>
      <c r="AG2428" s="26">
        <v>72</v>
      </c>
      <c r="AH2428" s="50">
        <v>158.4</v>
      </c>
      <c r="AI2428" s="50">
        <v>115.2</v>
      </c>
      <c r="AJ2428" s="50">
        <v>259.2</v>
      </c>
      <c r="AK2428" s="51" t="s">
        <v>4032</v>
      </c>
      <c r="AL2428" s="82" t="s">
        <v>4666</v>
      </c>
      <c r="AM2428" s="41"/>
      <c r="AP2428" s="54"/>
      <c r="AQ2428" s="54"/>
      <c r="AR2428" s="54"/>
      <c r="AS2428" s="54"/>
    </row>
    <row r="2429" s="7" customFormat="1" ht="53" customHeight="1" spans="1:45">
      <c r="A2429" s="23" t="s">
        <v>139</v>
      </c>
      <c r="B2429" s="24" t="s">
        <v>4121</v>
      </c>
      <c r="C2429" s="25" t="s">
        <v>4711</v>
      </c>
      <c r="D2429" s="26" t="s">
        <v>4442</v>
      </c>
      <c r="E2429" s="27" t="s">
        <v>4459</v>
      </c>
      <c r="F2429" s="28" t="s">
        <v>324</v>
      </c>
      <c r="G2429" s="26" t="s">
        <v>332</v>
      </c>
      <c r="H2429" s="26" t="s">
        <v>146</v>
      </c>
      <c r="I2429" s="26" t="s">
        <v>147</v>
      </c>
      <c r="J2429" s="41" t="s">
        <v>148</v>
      </c>
      <c r="K2429" s="41" t="s">
        <v>149</v>
      </c>
      <c r="L2429" s="42">
        <v>2.4</v>
      </c>
      <c r="M2429" s="43">
        <v>2.4</v>
      </c>
      <c r="N2429" s="43">
        <v>2.4</v>
      </c>
      <c r="O2429" s="43"/>
      <c r="P2429" s="43"/>
      <c r="Q2429" s="43"/>
      <c r="R2429" s="47"/>
      <c r="S2429" s="48"/>
      <c r="T2429" s="26"/>
      <c r="U2429" s="23"/>
      <c r="V2429" s="48" t="str">
        <f t="shared" si="37"/>
        <v/>
      </c>
      <c r="W2429" s="48"/>
      <c r="X2429" s="48"/>
      <c r="Y2429" s="48"/>
      <c r="Z2429" s="48"/>
      <c r="AA2429" s="48" t="s">
        <v>135</v>
      </c>
      <c r="AB2429" s="41" t="s">
        <v>116</v>
      </c>
      <c r="AC2429" s="41" t="s">
        <v>136</v>
      </c>
      <c r="AD2429" s="41" t="s">
        <v>116</v>
      </c>
      <c r="AE2429" s="48" t="s">
        <v>136</v>
      </c>
      <c r="AF2429" s="41" t="s">
        <v>136</v>
      </c>
      <c r="AG2429" s="26">
        <v>192</v>
      </c>
      <c r="AH2429" s="50">
        <v>422.4</v>
      </c>
      <c r="AI2429" s="50">
        <v>307.2</v>
      </c>
      <c r="AJ2429" s="50">
        <v>691.2</v>
      </c>
      <c r="AK2429" s="51" t="s">
        <v>4032</v>
      </c>
      <c r="AL2429" s="82" t="s">
        <v>4712</v>
      </c>
      <c r="AM2429" s="41"/>
      <c r="AP2429" s="54"/>
      <c r="AQ2429" s="54"/>
      <c r="AR2429" s="54"/>
      <c r="AS2429" s="54"/>
    </row>
    <row r="2430" s="7" customFormat="1" ht="53" customHeight="1" spans="1:45">
      <c r="A2430" s="23" t="s">
        <v>139</v>
      </c>
      <c r="B2430" s="24" t="s">
        <v>4121</v>
      </c>
      <c r="C2430" s="25" t="s">
        <v>4713</v>
      </c>
      <c r="D2430" s="26" t="s">
        <v>4442</v>
      </c>
      <c r="E2430" s="27" t="s">
        <v>4466</v>
      </c>
      <c r="F2430" s="28" t="s">
        <v>324</v>
      </c>
      <c r="G2430" s="26" t="s">
        <v>335</v>
      </c>
      <c r="H2430" s="26" t="s">
        <v>146</v>
      </c>
      <c r="I2430" s="26" t="s">
        <v>147</v>
      </c>
      <c r="J2430" s="41" t="s">
        <v>148</v>
      </c>
      <c r="K2430" s="41" t="s">
        <v>149</v>
      </c>
      <c r="L2430" s="42">
        <v>2.4</v>
      </c>
      <c r="M2430" s="43">
        <v>2.4</v>
      </c>
      <c r="N2430" s="43">
        <v>2.4</v>
      </c>
      <c r="O2430" s="43"/>
      <c r="P2430" s="43"/>
      <c r="Q2430" s="43"/>
      <c r="R2430" s="47"/>
      <c r="S2430" s="48"/>
      <c r="T2430" s="26"/>
      <c r="U2430" s="23"/>
      <c r="V2430" s="48" t="str">
        <f t="shared" si="37"/>
        <v/>
      </c>
      <c r="W2430" s="48"/>
      <c r="X2430" s="48"/>
      <c r="Y2430" s="48"/>
      <c r="Z2430" s="48"/>
      <c r="AA2430" s="48" t="s">
        <v>135</v>
      </c>
      <c r="AB2430" s="41" t="s">
        <v>116</v>
      </c>
      <c r="AC2430" s="41" t="s">
        <v>136</v>
      </c>
      <c r="AD2430" s="41" t="s">
        <v>116</v>
      </c>
      <c r="AE2430" s="48" t="s">
        <v>136</v>
      </c>
      <c r="AF2430" s="41" t="s">
        <v>136</v>
      </c>
      <c r="AG2430" s="26">
        <v>144</v>
      </c>
      <c r="AH2430" s="50">
        <v>316.8</v>
      </c>
      <c r="AI2430" s="50">
        <v>230.4</v>
      </c>
      <c r="AJ2430" s="50">
        <v>518.4</v>
      </c>
      <c r="AK2430" s="51" t="s">
        <v>4032</v>
      </c>
      <c r="AL2430" s="82" t="s">
        <v>4714</v>
      </c>
      <c r="AM2430" s="41"/>
      <c r="AP2430" s="54"/>
      <c r="AQ2430" s="54"/>
      <c r="AR2430" s="54"/>
      <c r="AS2430" s="54"/>
    </row>
    <row r="2431" s="7" customFormat="1" ht="53" customHeight="1" spans="1:45">
      <c r="A2431" s="23" t="s">
        <v>139</v>
      </c>
      <c r="B2431" s="24" t="s">
        <v>4121</v>
      </c>
      <c r="C2431" s="25" t="s">
        <v>4715</v>
      </c>
      <c r="D2431" s="26" t="s">
        <v>4442</v>
      </c>
      <c r="E2431" s="27" t="s">
        <v>4466</v>
      </c>
      <c r="F2431" s="28" t="s">
        <v>324</v>
      </c>
      <c r="G2431" s="26" t="s">
        <v>339</v>
      </c>
      <c r="H2431" s="26" t="s">
        <v>146</v>
      </c>
      <c r="I2431" s="26" t="s">
        <v>147</v>
      </c>
      <c r="J2431" s="41" t="s">
        <v>148</v>
      </c>
      <c r="K2431" s="41" t="s">
        <v>149</v>
      </c>
      <c r="L2431" s="42">
        <v>0.6</v>
      </c>
      <c r="M2431" s="43">
        <v>0.6</v>
      </c>
      <c r="N2431" s="43">
        <v>0.6</v>
      </c>
      <c r="O2431" s="43"/>
      <c r="P2431" s="43"/>
      <c r="Q2431" s="43"/>
      <c r="R2431" s="47"/>
      <c r="S2431" s="48"/>
      <c r="T2431" s="26"/>
      <c r="U2431" s="23"/>
      <c r="V2431" s="48" t="str">
        <f t="shared" si="37"/>
        <v/>
      </c>
      <c r="W2431" s="48"/>
      <c r="X2431" s="48"/>
      <c r="Y2431" s="48"/>
      <c r="Z2431" s="48"/>
      <c r="AA2431" s="48" t="s">
        <v>135</v>
      </c>
      <c r="AB2431" s="41" t="s">
        <v>116</v>
      </c>
      <c r="AC2431" s="41" t="s">
        <v>116</v>
      </c>
      <c r="AD2431" s="41" t="s">
        <v>116</v>
      </c>
      <c r="AE2431" s="48" t="s">
        <v>136</v>
      </c>
      <c r="AF2431" s="41" t="s">
        <v>136</v>
      </c>
      <c r="AG2431" s="26">
        <v>37</v>
      </c>
      <c r="AH2431" s="50">
        <v>81.4</v>
      </c>
      <c r="AI2431" s="50">
        <v>59.2</v>
      </c>
      <c r="AJ2431" s="50">
        <v>133.2</v>
      </c>
      <c r="AK2431" s="51" t="s">
        <v>4032</v>
      </c>
      <c r="AL2431" s="82" t="s">
        <v>4522</v>
      </c>
      <c r="AM2431" s="41"/>
      <c r="AP2431" s="54"/>
      <c r="AQ2431" s="54"/>
      <c r="AR2431" s="54"/>
      <c r="AS2431" s="54"/>
    </row>
    <row r="2432" s="7" customFormat="1" ht="53" customHeight="1" spans="1:45">
      <c r="A2432" s="23" t="s">
        <v>139</v>
      </c>
      <c r="B2432" s="24" t="s">
        <v>4121</v>
      </c>
      <c r="C2432" s="25" t="s">
        <v>4716</v>
      </c>
      <c r="D2432" s="26" t="s">
        <v>4442</v>
      </c>
      <c r="E2432" s="27" t="s">
        <v>4466</v>
      </c>
      <c r="F2432" s="28" t="s">
        <v>324</v>
      </c>
      <c r="G2432" s="26" t="s">
        <v>343</v>
      </c>
      <c r="H2432" s="26" t="s">
        <v>146</v>
      </c>
      <c r="I2432" s="26" t="s">
        <v>147</v>
      </c>
      <c r="J2432" s="41" t="s">
        <v>148</v>
      </c>
      <c r="K2432" s="41" t="s">
        <v>149</v>
      </c>
      <c r="L2432" s="42">
        <v>2.4</v>
      </c>
      <c r="M2432" s="43">
        <v>2.4</v>
      </c>
      <c r="N2432" s="43">
        <v>2.4</v>
      </c>
      <c r="O2432" s="43"/>
      <c r="P2432" s="43"/>
      <c r="Q2432" s="43"/>
      <c r="R2432" s="47"/>
      <c r="S2432" s="48"/>
      <c r="T2432" s="26"/>
      <c r="U2432" s="23"/>
      <c r="V2432" s="48" t="str">
        <f t="shared" si="37"/>
        <v/>
      </c>
      <c r="W2432" s="48"/>
      <c r="X2432" s="48"/>
      <c r="Y2432" s="48"/>
      <c r="Z2432" s="48"/>
      <c r="AA2432" s="48" t="s">
        <v>135</v>
      </c>
      <c r="AB2432" s="41" t="s">
        <v>116</v>
      </c>
      <c r="AC2432" s="41" t="s">
        <v>136</v>
      </c>
      <c r="AD2432" s="41" t="s">
        <v>116</v>
      </c>
      <c r="AE2432" s="48" t="s">
        <v>136</v>
      </c>
      <c r="AF2432" s="41" t="s">
        <v>136</v>
      </c>
      <c r="AG2432" s="26">
        <v>76</v>
      </c>
      <c r="AH2432" s="50">
        <v>167.2</v>
      </c>
      <c r="AI2432" s="50">
        <v>121.6</v>
      </c>
      <c r="AJ2432" s="50">
        <v>273.6</v>
      </c>
      <c r="AK2432" s="51" t="s">
        <v>4032</v>
      </c>
      <c r="AL2432" s="82" t="s">
        <v>4717</v>
      </c>
      <c r="AM2432" s="41"/>
      <c r="AP2432" s="54"/>
      <c r="AQ2432" s="54"/>
      <c r="AR2432" s="54"/>
      <c r="AS2432" s="54"/>
    </row>
    <row r="2433" s="7" customFormat="1" ht="53" customHeight="1" spans="1:45">
      <c r="A2433" s="23" t="s">
        <v>139</v>
      </c>
      <c r="B2433" s="24" t="s">
        <v>4121</v>
      </c>
      <c r="C2433" s="25" t="s">
        <v>4718</v>
      </c>
      <c r="D2433" s="26" t="s">
        <v>4442</v>
      </c>
      <c r="E2433" s="27" t="s">
        <v>4466</v>
      </c>
      <c r="F2433" s="28" t="s">
        <v>324</v>
      </c>
      <c r="G2433" s="26" t="s">
        <v>346</v>
      </c>
      <c r="H2433" s="26" t="s">
        <v>146</v>
      </c>
      <c r="I2433" s="26" t="s">
        <v>147</v>
      </c>
      <c r="J2433" s="41" t="s">
        <v>148</v>
      </c>
      <c r="K2433" s="41" t="s">
        <v>149</v>
      </c>
      <c r="L2433" s="42">
        <v>1.8</v>
      </c>
      <c r="M2433" s="43">
        <v>1.8</v>
      </c>
      <c r="N2433" s="43">
        <v>1.8</v>
      </c>
      <c r="O2433" s="43"/>
      <c r="P2433" s="43"/>
      <c r="Q2433" s="43"/>
      <c r="R2433" s="47"/>
      <c r="S2433" s="48"/>
      <c r="T2433" s="26"/>
      <c r="U2433" s="23"/>
      <c r="V2433" s="48" t="str">
        <f t="shared" si="37"/>
        <v/>
      </c>
      <c r="W2433" s="48"/>
      <c r="X2433" s="48"/>
      <c r="Y2433" s="48"/>
      <c r="Z2433" s="48"/>
      <c r="AA2433" s="48" t="s">
        <v>135</v>
      </c>
      <c r="AB2433" s="41" t="s">
        <v>116</v>
      </c>
      <c r="AC2433" s="41" t="s">
        <v>136</v>
      </c>
      <c r="AD2433" s="41" t="s">
        <v>116</v>
      </c>
      <c r="AE2433" s="48" t="s">
        <v>136</v>
      </c>
      <c r="AF2433" s="41" t="s">
        <v>136</v>
      </c>
      <c r="AG2433" s="26">
        <v>110</v>
      </c>
      <c r="AH2433" s="50">
        <v>242</v>
      </c>
      <c r="AI2433" s="50">
        <v>176</v>
      </c>
      <c r="AJ2433" s="50">
        <v>396</v>
      </c>
      <c r="AK2433" s="51" t="s">
        <v>4032</v>
      </c>
      <c r="AL2433" s="82" t="s">
        <v>4719</v>
      </c>
      <c r="AM2433" s="41"/>
      <c r="AP2433" s="54"/>
      <c r="AQ2433" s="54"/>
      <c r="AR2433" s="54"/>
      <c r="AS2433" s="54"/>
    </row>
    <row r="2434" s="7" customFormat="1" ht="53" customHeight="1" spans="1:45">
      <c r="A2434" s="23" t="s">
        <v>139</v>
      </c>
      <c r="B2434" s="24" t="s">
        <v>4121</v>
      </c>
      <c r="C2434" s="25" t="s">
        <v>4720</v>
      </c>
      <c r="D2434" s="26" t="s">
        <v>4442</v>
      </c>
      <c r="E2434" s="27" t="s">
        <v>4443</v>
      </c>
      <c r="F2434" s="28" t="s">
        <v>324</v>
      </c>
      <c r="G2434" s="26" t="s">
        <v>348</v>
      </c>
      <c r="H2434" s="26" t="s">
        <v>146</v>
      </c>
      <c r="I2434" s="26" t="s">
        <v>147</v>
      </c>
      <c r="J2434" s="41" t="s">
        <v>148</v>
      </c>
      <c r="K2434" s="41" t="s">
        <v>149</v>
      </c>
      <c r="L2434" s="42">
        <v>1.2</v>
      </c>
      <c r="M2434" s="43">
        <v>1.2</v>
      </c>
      <c r="N2434" s="43">
        <v>1.2</v>
      </c>
      <c r="O2434" s="43"/>
      <c r="P2434" s="43"/>
      <c r="Q2434" s="43"/>
      <c r="R2434" s="47"/>
      <c r="S2434" s="48"/>
      <c r="T2434" s="26"/>
      <c r="U2434" s="23"/>
      <c r="V2434" s="48" t="str">
        <f t="shared" si="37"/>
        <v/>
      </c>
      <c r="W2434" s="48"/>
      <c r="X2434" s="48"/>
      <c r="Y2434" s="48"/>
      <c r="Z2434" s="48"/>
      <c r="AA2434" s="48" t="s">
        <v>135</v>
      </c>
      <c r="AB2434" s="41" t="s">
        <v>116</v>
      </c>
      <c r="AC2434" s="41" t="s">
        <v>136</v>
      </c>
      <c r="AD2434" s="41" t="s">
        <v>116</v>
      </c>
      <c r="AE2434" s="48" t="s">
        <v>136</v>
      </c>
      <c r="AF2434" s="41" t="s">
        <v>136</v>
      </c>
      <c r="AG2434" s="26">
        <v>140</v>
      </c>
      <c r="AH2434" s="50">
        <v>308</v>
      </c>
      <c r="AI2434" s="50">
        <v>224</v>
      </c>
      <c r="AJ2434" s="50">
        <v>504</v>
      </c>
      <c r="AK2434" s="51" t="s">
        <v>4032</v>
      </c>
      <c r="AL2434" s="82" t="s">
        <v>4721</v>
      </c>
      <c r="AM2434" s="41"/>
      <c r="AP2434" s="54"/>
      <c r="AQ2434" s="54"/>
      <c r="AR2434" s="54"/>
      <c r="AS2434" s="54"/>
    </row>
    <row r="2435" s="7" customFormat="1" ht="53" customHeight="1" spans="1:45">
      <c r="A2435" s="23" t="s">
        <v>139</v>
      </c>
      <c r="B2435" s="24" t="s">
        <v>4121</v>
      </c>
      <c r="C2435" s="25" t="s">
        <v>4722</v>
      </c>
      <c r="D2435" s="26" t="s">
        <v>4723</v>
      </c>
      <c r="E2435" s="27" t="s">
        <v>4724</v>
      </c>
      <c r="F2435" s="28" t="s">
        <v>219</v>
      </c>
      <c r="G2435" s="26" t="s">
        <v>220</v>
      </c>
      <c r="H2435" s="26" t="s">
        <v>146</v>
      </c>
      <c r="I2435" s="26" t="s">
        <v>147</v>
      </c>
      <c r="J2435" s="41" t="s">
        <v>148</v>
      </c>
      <c r="K2435" s="41" t="s">
        <v>149</v>
      </c>
      <c r="L2435" s="42">
        <v>0.3</v>
      </c>
      <c r="M2435" s="43">
        <v>0.3</v>
      </c>
      <c r="N2435" s="43">
        <v>0.3</v>
      </c>
      <c r="O2435" s="43"/>
      <c r="P2435" s="43"/>
      <c r="Q2435" s="43"/>
      <c r="R2435" s="47"/>
      <c r="S2435" s="48"/>
      <c r="T2435" s="26"/>
      <c r="U2435" s="23"/>
      <c r="V2435" s="48" t="str">
        <f t="shared" si="37"/>
        <v/>
      </c>
      <c r="W2435" s="48"/>
      <c r="X2435" s="48"/>
      <c r="Y2435" s="48"/>
      <c r="Z2435" s="48"/>
      <c r="AA2435" s="48" t="s">
        <v>135</v>
      </c>
      <c r="AB2435" s="41" t="s">
        <v>116</v>
      </c>
      <c r="AC2435" s="41" t="s">
        <v>136</v>
      </c>
      <c r="AD2435" s="41" t="s">
        <v>116</v>
      </c>
      <c r="AE2435" s="48" t="s">
        <v>136</v>
      </c>
      <c r="AF2435" s="41" t="s">
        <v>136</v>
      </c>
      <c r="AG2435" s="26">
        <v>1</v>
      </c>
      <c r="AH2435" s="50">
        <v>2.2</v>
      </c>
      <c r="AI2435" s="50">
        <v>1.6</v>
      </c>
      <c r="AJ2435" s="50">
        <v>3.6</v>
      </c>
      <c r="AK2435" s="51" t="s">
        <v>4032</v>
      </c>
      <c r="AL2435" s="82" t="s">
        <v>4725</v>
      </c>
      <c r="AM2435" s="41"/>
      <c r="AP2435" s="54"/>
      <c r="AQ2435" s="54"/>
      <c r="AR2435" s="54"/>
      <c r="AS2435" s="54"/>
    </row>
    <row r="2436" s="7" customFormat="1" ht="53" customHeight="1" spans="1:45">
      <c r="A2436" s="23" t="s">
        <v>139</v>
      </c>
      <c r="B2436" s="24" t="s">
        <v>4121</v>
      </c>
      <c r="C2436" s="25" t="s">
        <v>4726</v>
      </c>
      <c r="D2436" s="26" t="s">
        <v>4727</v>
      </c>
      <c r="E2436" s="27" t="s">
        <v>4728</v>
      </c>
      <c r="F2436" s="30" t="s">
        <v>396</v>
      </c>
      <c r="G2436" s="26" t="s">
        <v>2353</v>
      </c>
      <c r="H2436" s="26" t="s">
        <v>146</v>
      </c>
      <c r="I2436" s="26" t="s">
        <v>147</v>
      </c>
      <c r="J2436" s="41" t="s">
        <v>148</v>
      </c>
      <c r="K2436" s="41" t="s">
        <v>149</v>
      </c>
      <c r="L2436" s="42">
        <v>19</v>
      </c>
      <c r="M2436" s="43">
        <v>19</v>
      </c>
      <c r="N2436" s="43">
        <v>19</v>
      </c>
      <c r="O2436" s="43"/>
      <c r="P2436" s="43"/>
      <c r="Q2436" s="43"/>
      <c r="R2436" s="47"/>
      <c r="S2436" s="48"/>
      <c r="T2436" s="26"/>
      <c r="U2436" s="23"/>
      <c r="V2436" s="48" t="str">
        <f t="shared" si="37"/>
        <v/>
      </c>
      <c r="W2436" s="48"/>
      <c r="X2436" s="48"/>
      <c r="Y2436" s="48"/>
      <c r="Z2436" s="48"/>
      <c r="AA2436" s="48" t="s">
        <v>135</v>
      </c>
      <c r="AB2436" s="41" t="s">
        <v>116</v>
      </c>
      <c r="AC2436" s="41" t="s">
        <v>136</v>
      </c>
      <c r="AD2436" s="41" t="s">
        <v>116</v>
      </c>
      <c r="AE2436" s="48" t="s">
        <v>136</v>
      </c>
      <c r="AF2436" s="41" t="s">
        <v>136</v>
      </c>
      <c r="AG2436" s="26">
        <v>48</v>
      </c>
      <c r="AH2436" s="50">
        <v>105.6</v>
      </c>
      <c r="AI2436" s="50">
        <v>76.8</v>
      </c>
      <c r="AJ2436" s="50">
        <v>172.8</v>
      </c>
      <c r="AK2436" s="51" t="s">
        <v>4032</v>
      </c>
      <c r="AL2436" s="82" t="s">
        <v>4729</v>
      </c>
      <c r="AM2436" s="41"/>
      <c r="AP2436" s="54"/>
      <c r="AQ2436" s="54"/>
      <c r="AR2436" s="54"/>
      <c r="AS2436" s="54"/>
    </row>
    <row r="2437" s="7" customFormat="1" ht="53" customHeight="1" spans="1:45">
      <c r="A2437" s="23" t="s">
        <v>139</v>
      </c>
      <c r="B2437" s="24" t="s">
        <v>4121</v>
      </c>
      <c r="C2437" s="25" t="s">
        <v>4730</v>
      </c>
      <c r="D2437" s="26" t="s">
        <v>4727</v>
      </c>
      <c r="E2437" s="27" t="s">
        <v>4731</v>
      </c>
      <c r="F2437" s="30" t="s">
        <v>396</v>
      </c>
      <c r="G2437" s="26" t="s">
        <v>397</v>
      </c>
      <c r="H2437" s="26" t="s">
        <v>146</v>
      </c>
      <c r="I2437" s="26" t="s">
        <v>147</v>
      </c>
      <c r="J2437" s="41" t="s">
        <v>148</v>
      </c>
      <c r="K2437" s="41" t="s">
        <v>149</v>
      </c>
      <c r="L2437" s="42">
        <v>15</v>
      </c>
      <c r="M2437" s="43">
        <v>15</v>
      </c>
      <c r="N2437" s="43">
        <v>15</v>
      </c>
      <c r="O2437" s="43"/>
      <c r="P2437" s="43"/>
      <c r="Q2437" s="43"/>
      <c r="R2437" s="47"/>
      <c r="S2437" s="48"/>
      <c r="T2437" s="26"/>
      <c r="U2437" s="23"/>
      <c r="V2437" s="48" t="str">
        <f t="shared" si="37"/>
        <v/>
      </c>
      <c r="W2437" s="48"/>
      <c r="X2437" s="48"/>
      <c r="Y2437" s="48"/>
      <c r="Z2437" s="48"/>
      <c r="AA2437" s="48" t="s">
        <v>135</v>
      </c>
      <c r="AB2437" s="41" t="s">
        <v>116</v>
      </c>
      <c r="AC2437" s="41" t="s">
        <v>116</v>
      </c>
      <c r="AD2437" s="41" t="s">
        <v>116</v>
      </c>
      <c r="AE2437" s="48" t="s">
        <v>136</v>
      </c>
      <c r="AF2437" s="41" t="s">
        <v>136</v>
      </c>
      <c r="AG2437" s="26">
        <v>51</v>
      </c>
      <c r="AH2437" s="50">
        <v>112.2</v>
      </c>
      <c r="AI2437" s="50">
        <v>81.6</v>
      </c>
      <c r="AJ2437" s="50">
        <v>183.6</v>
      </c>
      <c r="AK2437" s="51" t="s">
        <v>4032</v>
      </c>
      <c r="AL2437" s="82" t="s">
        <v>4732</v>
      </c>
      <c r="AM2437" s="41"/>
      <c r="AP2437" s="54"/>
      <c r="AQ2437" s="54"/>
      <c r="AR2437" s="54"/>
      <c r="AS2437" s="54"/>
    </row>
    <row r="2438" s="7" customFormat="1" ht="53" customHeight="1" spans="1:45">
      <c r="A2438" s="23" t="s">
        <v>139</v>
      </c>
      <c r="B2438" s="24" t="s">
        <v>4121</v>
      </c>
      <c r="C2438" s="25" t="s">
        <v>4733</v>
      </c>
      <c r="D2438" s="26" t="s">
        <v>4727</v>
      </c>
      <c r="E2438" s="27" t="s">
        <v>4731</v>
      </c>
      <c r="F2438" s="30" t="s">
        <v>396</v>
      </c>
      <c r="G2438" s="26" t="s">
        <v>974</v>
      </c>
      <c r="H2438" s="26" t="s">
        <v>146</v>
      </c>
      <c r="I2438" s="26" t="s">
        <v>147</v>
      </c>
      <c r="J2438" s="41" t="s">
        <v>148</v>
      </c>
      <c r="K2438" s="41" t="s">
        <v>149</v>
      </c>
      <c r="L2438" s="42">
        <v>10</v>
      </c>
      <c r="M2438" s="43">
        <v>10</v>
      </c>
      <c r="N2438" s="43">
        <v>10</v>
      </c>
      <c r="O2438" s="43"/>
      <c r="P2438" s="43"/>
      <c r="Q2438" s="43"/>
      <c r="R2438" s="47"/>
      <c r="S2438" s="48"/>
      <c r="T2438" s="26"/>
      <c r="U2438" s="23"/>
      <c r="V2438" s="48" t="str">
        <f t="shared" si="37"/>
        <v/>
      </c>
      <c r="W2438" s="48"/>
      <c r="X2438" s="48"/>
      <c r="Y2438" s="48"/>
      <c r="Z2438" s="48"/>
      <c r="AA2438" s="48" t="s">
        <v>135</v>
      </c>
      <c r="AB2438" s="41" t="s">
        <v>116</v>
      </c>
      <c r="AC2438" s="41" t="s">
        <v>116</v>
      </c>
      <c r="AD2438" s="41" t="s">
        <v>116</v>
      </c>
      <c r="AE2438" s="48" t="s">
        <v>136</v>
      </c>
      <c r="AF2438" s="41" t="s">
        <v>136</v>
      </c>
      <c r="AG2438" s="26">
        <v>100</v>
      </c>
      <c r="AH2438" s="50">
        <v>220</v>
      </c>
      <c r="AI2438" s="50">
        <v>160</v>
      </c>
      <c r="AJ2438" s="50">
        <v>360</v>
      </c>
      <c r="AK2438" s="51" t="s">
        <v>4032</v>
      </c>
      <c r="AL2438" s="82" t="s">
        <v>4734</v>
      </c>
      <c r="AM2438" s="41"/>
      <c r="AP2438" s="54"/>
      <c r="AQ2438" s="54"/>
      <c r="AR2438" s="54"/>
      <c r="AS2438" s="54"/>
    </row>
    <row r="2439" s="7" customFormat="1" ht="53" customHeight="1" spans="1:45">
      <c r="A2439" s="23" t="s">
        <v>139</v>
      </c>
      <c r="B2439" s="24" t="s">
        <v>4121</v>
      </c>
      <c r="C2439" s="25" t="s">
        <v>4735</v>
      </c>
      <c r="D2439" s="26" t="s">
        <v>4727</v>
      </c>
      <c r="E2439" s="27" t="s">
        <v>4736</v>
      </c>
      <c r="F2439" s="30" t="s">
        <v>396</v>
      </c>
      <c r="G2439" s="26" t="s">
        <v>2358</v>
      </c>
      <c r="H2439" s="26" t="s">
        <v>146</v>
      </c>
      <c r="I2439" s="26" t="s">
        <v>147</v>
      </c>
      <c r="J2439" s="41" t="s">
        <v>148</v>
      </c>
      <c r="K2439" s="41" t="s">
        <v>149</v>
      </c>
      <c r="L2439" s="42">
        <v>27.5</v>
      </c>
      <c r="M2439" s="43">
        <v>27.5</v>
      </c>
      <c r="N2439" s="43">
        <v>27.5</v>
      </c>
      <c r="O2439" s="43"/>
      <c r="P2439" s="43"/>
      <c r="Q2439" s="43"/>
      <c r="R2439" s="47"/>
      <c r="S2439" s="48"/>
      <c r="T2439" s="26"/>
      <c r="U2439" s="23"/>
      <c r="V2439" s="48" t="str">
        <f t="shared" si="37"/>
        <v/>
      </c>
      <c r="W2439" s="48"/>
      <c r="X2439" s="48"/>
      <c r="Y2439" s="48"/>
      <c r="Z2439" s="48"/>
      <c r="AA2439" s="48" t="s">
        <v>135</v>
      </c>
      <c r="AB2439" s="41" t="s">
        <v>116</v>
      </c>
      <c r="AC2439" s="41" t="s">
        <v>136</v>
      </c>
      <c r="AD2439" s="41" t="s">
        <v>116</v>
      </c>
      <c r="AE2439" s="48" t="s">
        <v>136</v>
      </c>
      <c r="AF2439" s="41" t="s">
        <v>136</v>
      </c>
      <c r="AG2439" s="26">
        <v>30</v>
      </c>
      <c r="AH2439" s="50">
        <v>66</v>
      </c>
      <c r="AI2439" s="50">
        <v>48</v>
      </c>
      <c r="AJ2439" s="50">
        <v>108</v>
      </c>
      <c r="AK2439" s="51" t="s">
        <v>4032</v>
      </c>
      <c r="AL2439" s="82" t="s">
        <v>4737</v>
      </c>
      <c r="AM2439" s="41"/>
      <c r="AP2439" s="54"/>
      <c r="AQ2439" s="54"/>
      <c r="AR2439" s="54"/>
      <c r="AS2439" s="54"/>
    </row>
    <row r="2440" s="7" customFormat="1" ht="53" customHeight="1" spans="1:45">
      <c r="A2440" s="23" t="s">
        <v>139</v>
      </c>
      <c r="B2440" s="24" t="s">
        <v>4121</v>
      </c>
      <c r="C2440" s="25" t="s">
        <v>4738</v>
      </c>
      <c r="D2440" s="26" t="s">
        <v>4727</v>
      </c>
      <c r="E2440" s="27" t="s">
        <v>4739</v>
      </c>
      <c r="F2440" s="30" t="s">
        <v>396</v>
      </c>
      <c r="G2440" s="26" t="s">
        <v>400</v>
      </c>
      <c r="H2440" s="26" t="s">
        <v>146</v>
      </c>
      <c r="I2440" s="26" t="s">
        <v>147</v>
      </c>
      <c r="J2440" s="41" t="s">
        <v>148</v>
      </c>
      <c r="K2440" s="41" t="s">
        <v>149</v>
      </c>
      <c r="L2440" s="42">
        <v>225</v>
      </c>
      <c r="M2440" s="43">
        <v>225</v>
      </c>
      <c r="N2440" s="43">
        <v>225</v>
      </c>
      <c r="O2440" s="43"/>
      <c r="P2440" s="43"/>
      <c r="Q2440" s="43"/>
      <c r="R2440" s="47"/>
      <c r="S2440" s="48"/>
      <c r="T2440" s="26"/>
      <c r="U2440" s="23"/>
      <c r="V2440" s="48" t="str">
        <f t="shared" ref="V2440:V2503" si="38">T2440&amp;U2440</f>
        <v/>
      </c>
      <c r="W2440" s="48"/>
      <c r="X2440" s="48"/>
      <c r="Y2440" s="48"/>
      <c r="Z2440" s="48"/>
      <c r="AA2440" s="48" t="s">
        <v>135</v>
      </c>
      <c r="AB2440" s="41" t="s">
        <v>116</v>
      </c>
      <c r="AC2440" s="41" t="s">
        <v>136</v>
      </c>
      <c r="AD2440" s="41" t="s">
        <v>116</v>
      </c>
      <c r="AE2440" s="48" t="s">
        <v>136</v>
      </c>
      <c r="AF2440" s="41" t="s">
        <v>136</v>
      </c>
      <c r="AG2440" s="26">
        <v>47</v>
      </c>
      <c r="AH2440" s="50">
        <v>103.4</v>
      </c>
      <c r="AI2440" s="50">
        <v>75.2</v>
      </c>
      <c r="AJ2440" s="50">
        <v>169.2</v>
      </c>
      <c r="AK2440" s="51" t="s">
        <v>4032</v>
      </c>
      <c r="AL2440" s="82" t="s">
        <v>4740</v>
      </c>
      <c r="AM2440" s="41"/>
      <c r="AP2440" s="54"/>
      <c r="AQ2440" s="54"/>
      <c r="AR2440" s="54"/>
      <c r="AS2440" s="54"/>
    </row>
    <row r="2441" s="7" customFormat="1" ht="53" customHeight="1" spans="1:45">
      <c r="A2441" s="23" t="s">
        <v>139</v>
      </c>
      <c r="B2441" s="24" t="s">
        <v>4121</v>
      </c>
      <c r="C2441" s="25" t="s">
        <v>4741</v>
      </c>
      <c r="D2441" s="26" t="s">
        <v>4727</v>
      </c>
      <c r="E2441" s="27" t="s">
        <v>4742</v>
      </c>
      <c r="F2441" s="30" t="s">
        <v>396</v>
      </c>
      <c r="G2441" s="26" t="s">
        <v>1969</v>
      </c>
      <c r="H2441" s="26" t="s">
        <v>146</v>
      </c>
      <c r="I2441" s="26" t="s">
        <v>147</v>
      </c>
      <c r="J2441" s="41" t="s">
        <v>148</v>
      </c>
      <c r="K2441" s="41" t="s">
        <v>149</v>
      </c>
      <c r="L2441" s="42">
        <v>9</v>
      </c>
      <c r="M2441" s="43">
        <v>9</v>
      </c>
      <c r="N2441" s="43">
        <v>9</v>
      </c>
      <c r="O2441" s="43"/>
      <c r="P2441" s="43"/>
      <c r="Q2441" s="43"/>
      <c r="R2441" s="47"/>
      <c r="S2441" s="48"/>
      <c r="T2441" s="26"/>
      <c r="U2441" s="23"/>
      <c r="V2441" s="48" t="str">
        <f t="shared" si="38"/>
        <v/>
      </c>
      <c r="W2441" s="48"/>
      <c r="X2441" s="48"/>
      <c r="Y2441" s="48"/>
      <c r="Z2441" s="48"/>
      <c r="AA2441" s="48" t="s">
        <v>135</v>
      </c>
      <c r="AB2441" s="41" t="s">
        <v>116</v>
      </c>
      <c r="AC2441" s="41" t="s">
        <v>116</v>
      </c>
      <c r="AD2441" s="41" t="s">
        <v>116</v>
      </c>
      <c r="AE2441" s="48" t="s">
        <v>136</v>
      </c>
      <c r="AF2441" s="41" t="s">
        <v>136</v>
      </c>
      <c r="AG2441" s="26">
        <v>74</v>
      </c>
      <c r="AH2441" s="50">
        <v>162.8</v>
      </c>
      <c r="AI2441" s="50">
        <v>118.4</v>
      </c>
      <c r="AJ2441" s="50">
        <v>266.4</v>
      </c>
      <c r="AK2441" s="51" t="s">
        <v>4032</v>
      </c>
      <c r="AL2441" s="82" t="s">
        <v>4743</v>
      </c>
      <c r="AM2441" s="41"/>
      <c r="AP2441" s="54"/>
      <c r="AQ2441" s="54"/>
      <c r="AR2441" s="54"/>
      <c r="AS2441" s="54"/>
    </row>
    <row r="2442" s="7" customFormat="1" ht="53" customHeight="1" spans="1:45">
      <c r="A2442" s="23" t="s">
        <v>139</v>
      </c>
      <c r="B2442" s="24" t="s">
        <v>4121</v>
      </c>
      <c r="C2442" s="25" t="s">
        <v>4744</v>
      </c>
      <c r="D2442" s="26" t="s">
        <v>4727</v>
      </c>
      <c r="E2442" s="27" t="s">
        <v>4745</v>
      </c>
      <c r="F2442" s="30" t="s">
        <v>396</v>
      </c>
      <c r="G2442" s="26" t="s">
        <v>595</v>
      </c>
      <c r="H2442" s="26" t="s">
        <v>146</v>
      </c>
      <c r="I2442" s="26" t="s">
        <v>147</v>
      </c>
      <c r="J2442" s="41" t="s">
        <v>148</v>
      </c>
      <c r="K2442" s="41" t="s">
        <v>149</v>
      </c>
      <c r="L2442" s="42">
        <v>22.5</v>
      </c>
      <c r="M2442" s="43">
        <v>22.5</v>
      </c>
      <c r="N2442" s="43">
        <v>22.5</v>
      </c>
      <c r="O2442" s="43"/>
      <c r="P2442" s="43"/>
      <c r="Q2442" s="43"/>
      <c r="R2442" s="47"/>
      <c r="S2442" s="48"/>
      <c r="T2442" s="26"/>
      <c r="U2442" s="23"/>
      <c r="V2442" s="48" t="str">
        <f t="shared" si="38"/>
        <v/>
      </c>
      <c r="W2442" s="48"/>
      <c r="X2442" s="48"/>
      <c r="Y2442" s="48"/>
      <c r="Z2442" s="48"/>
      <c r="AA2442" s="48" t="s">
        <v>135</v>
      </c>
      <c r="AB2442" s="41" t="s">
        <v>116</v>
      </c>
      <c r="AC2442" s="41" t="s">
        <v>136</v>
      </c>
      <c r="AD2442" s="41" t="s">
        <v>116</v>
      </c>
      <c r="AE2442" s="48" t="s">
        <v>136</v>
      </c>
      <c r="AF2442" s="41" t="s">
        <v>136</v>
      </c>
      <c r="AG2442" s="26">
        <v>33</v>
      </c>
      <c r="AH2442" s="50">
        <v>72.6</v>
      </c>
      <c r="AI2442" s="50">
        <v>52.8</v>
      </c>
      <c r="AJ2442" s="50">
        <v>118.8</v>
      </c>
      <c r="AK2442" s="51" t="s">
        <v>4032</v>
      </c>
      <c r="AL2442" s="82" t="s">
        <v>4746</v>
      </c>
      <c r="AM2442" s="41"/>
      <c r="AP2442" s="54"/>
      <c r="AQ2442" s="54"/>
      <c r="AR2442" s="54"/>
      <c r="AS2442" s="54"/>
    </row>
    <row r="2443" s="7" customFormat="1" ht="53" customHeight="1" spans="1:45">
      <c r="A2443" s="23" t="s">
        <v>139</v>
      </c>
      <c r="B2443" s="24" t="s">
        <v>4121</v>
      </c>
      <c r="C2443" s="25" t="s">
        <v>4747</v>
      </c>
      <c r="D2443" s="26" t="s">
        <v>4727</v>
      </c>
      <c r="E2443" s="27" t="s">
        <v>4748</v>
      </c>
      <c r="F2443" s="30" t="s">
        <v>396</v>
      </c>
      <c r="G2443" s="26" t="s">
        <v>4460</v>
      </c>
      <c r="H2443" s="26" t="s">
        <v>146</v>
      </c>
      <c r="I2443" s="26" t="s">
        <v>147</v>
      </c>
      <c r="J2443" s="41" t="s">
        <v>148</v>
      </c>
      <c r="K2443" s="41" t="s">
        <v>149</v>
      </c>
      <c r="L2443" s="42">
        <v>27.5</v>
      </c>
      <c r="M2443" s="43">
        <v>27.5</v>
      </c>
      <c r="N2443" s="43">
        <v>27.5</v>
      </c>
      <c r="O2443" s="43"/>
      <c r="P2443" s="43"/>
      <c r="Q2443" s="43"/>
      <c r="R2443" s="47"/>
      <c r="S2443" s="48"/>
      <c r="T2443" s="26"/>
      <c r="U2443" s="23"/>
      <c r="V2443" s="48" t="str">
        <f t="shared" si="38"/>
        <v/>
      </c>
      <c r="W2443" s="48"/>
      <c r="X2443" s="48"/>
      <c r="Y2443" s="48"/>
      <c r="Z2443" s="48"/>
      <c r="AA2443" s="48" t="s">
        <v>135</v>
      </c>
      <c r="AB2443" s="41" t="s">
        <v>116</v>
      </c>
      <c r="AC2443" s="41" t="s">
        <v>136</v>
      </c>
      <c r="AD2443" s="41" t="s">
        <v>116</v>
      </c>
      <c r="AE2443" s="48" t="s">
        <v>136</v>
      </c>
      <c r="AF2443" s="41" t="s">
        <v>136</v>
      </c>
      <c r="AG2443" s="26">
        <v>36</v>
      </c>
      <c r="AH2443" s="50">
        <v>79.2</v>
      </c>
      <c r="AI2443" s="50">
        <v>57.6</v>
      </c>
      <c r="AJ2443" s="50">
        <v>129.6</v>
      </c>
      <c r="AK2443" s="51" t="s">
        <v>4032</v>
      </c>
      <c r="AL2443" s="82" t="s">
        <v>4749</v>
      </c>
      <c r="AM2443" s="41"/>
      <c r="AP2443" s="54"/>
      <c r="AQ2443" s="54"/>
      <c r="AR2443" s="54"/>
      <c r="AS2443" s="54"/>
    </row>
    <row r="2444" s="7" customFormat="1" ht="53" customHeight="1" spans="1:45">
      <c r="A2444" s="23" t="s">
        <v>139</v>
      </c>
      <c r="B2444" s="24" t="s">
        <v>4121</v>
      </c>
      <c r="C2444" s="25" t="s">
        <v>4750</v>
      </c>
      <c r="D2444" s="26" t="s">
        <v>4727</v>
      </c>
      <c r="E2444" s="27" t="s">
        <v>4751</v>
      </c>
      <c r="F2444" s="30" t="s">
        <v>396</v>
      </c>
      <c r="G2444" s="26" t="s">
        <v>1973</v>
      </c>
      <c r="H2444" s="26" t="s">
        <v>146</v>
      </c>
      <c r="I2444" s="26" t="s">
        <v>147</v>
      </c>
      <c r="J2444" s="41" t="s">
        <v>148</v>
      </c>
      <c r="K2444" s="41" t="s">
        <v>149</v>
      </c>
      <c r="L2444" s="42">
        <v>44</v>
      </c>
      <c r="M2444" s="43">
        <v>44</v>
      </c>
      <c r="N2444" s="43">
        <v>44</v>
      </c>
      <c r="O2444" s="43"/>
      <c r="P2444" s="43"/>
      <c r="Q2444" s="43"/>
      <c r="R2444" s="47"/>
      <c r="S2444" s="48"/>
      <c r="T2444" s="26"/>
      <c r="U2444" s="23"/>
      <c r="V2444" s="48" t="str">
        <f t="shared" si="38"/>
        <v/>
      </c>
      <c r="W2444" s="48"/>
      <c r="X2444" s="48"/>
      <c r="Y2444" s="48"/>
      <c r="Z2444" s="48"/>
      <c r="AA2444" s="48" t="s">
        <v>135</v>
      </c>
      <c r="AB2444" s="41" t="s">
        <v>116</v>
      </c>
      <c r="AC2444" s="41" t="s">
        <v>136</v>
      </c>
      <c r="AD2444" s="41" t="s">
        <v>116</v>
      </c>
      <c r="AE2444" s="48" t="s">
        <v>136</v>
      </c>
      <c r="AF2444" s="41" t="s">
        <v>136</v>
      </c>
      <c r="AG2444" s="26">
        <v>149</v>
      </c>
      <c r="AH2444" s="50">
        <v>327.8</v>
      </c>
      <c r="AI2444" s="50">
        <v>238.4</v>
      </c>
      <c r="AJ2444" s="50">
        <v>536.4</v>
      </c>
      <c r="AK2444" s="51" t="s">
        <v>4032</v>
      </c>
      <c r="AL2444" s="82" t="s">
        <v>4752</v>
      </c>
      <c r="AM2444" s="41"/>
      <c r="AP2444" s="54"/>
      <c r="AQ2444" s="54"/>
      <c r="AR2444" s="54"/>
      <c r="AS2444" s="54"/>
    </row>
    <row r="2445" s="7" customFormat="1" ht="53" customHeight="1" spans="1:45">
      <c r="A2445" s="23" t="s">
        <v>139</v>
      </c>
      <c r="B2445" s="24" t="s">
        <v>4121</v>
      </c>
      <c r="C2445" s="25" t="s">
        <v>4753</v>
      </c>
      <c r="D2445" s="26" t="s">
        <v>4727</v>
      </c>
      <c r="E2445" s="27" t="s">
        <v>4731</v>
      </c>
      <c r="F2445" s="30" t="s">
        <v>396</v>
      </c>
      <c r="G2445" s="26" t="s">
        <v>404</v>
      </c>
      <c r="H2445" s="26" t="s">
        <v>146</v>
      </c>
      <c r="I2445" s="26" t="s">
        <v>147</v>
      </c>
      <c r="J2445" s="41" t="s">
        <v>148</v>
      </c>
      <c r="K2445" s="41" t="s">
        <v>149</v>
      </c>
      <c r="L2445" s="42">
        <v>22.5</v>
      </c>
      <c r="M2445" s="43">
        <v>22.5</v>
      </c>
      <c r="N2445" s="43">
        <v>22.5</v>
      </c>
      <c r="O2445" s="43"/>
      <c r="P2445" s="43"/>
      <c r="Q2445" s="43"/>
      <c r="R2445" s="47"/>
      <c r="S2445" s="48"/>
      <c r="T2445" s="26"/>
      <c r="U2445" s="23"/>
      <c r="V2445" s="48" t="str">
        <f t="shared" si="38"/>
        <v/>
      </c>
      <c r="W2445" s="48"/>
      <c r="X2445" s="48"/>
      <c r="Y2445" s="48"/>
      <c r="Z2445" s="48"/>
      <c r="AA2445" s="48" t="s">
        <v>135</v>
      </c>
      <c r="AB2445" s="41" t="s">
        <v>116</v>
      </c>
      <c r="AC2445" s="41" t="s">
        <v>116</v>
      </c>
      <c r="AD2445" s="41" t="s">
        <v>116</v>
      </c>
      <c r="AE2445" s="48" t="s">
        <v>136</v>
      </c>
      <c r="AF2445" s="41" t="s">
        <v>136</v>
      </c>
      <c r="AG2445" s="26">
        <v>47</v>
      </c>
      <c r="AH2445" s="50">
        <v>103.4</v>
      </c>
      <c r="AI2445" s="50">
        <v>75.2</v>
      </c>
      <c r="AJ2445" s="50">
        <v>169.2</v>
      </c>
      <c r="AK2445" s="51" t="s">
        <v>4032</v>
      </c>
      <c r="AL2445" s="82" t="s">
        <v>4740</v>
      </c>
      <c r="AM2445" s="41"/>
      <c r="AP2445" s="54"/>
      <c r="AQ2445" s="54"/>
      <c r="AR2445" s="54"/>
      <c r="AS2445" s="54"/>
    </row>
    <row r="2446" s="7" customFormat="1" ht="53" customHeight="1" spans="1:45">
      <c r="A2446" s="23" t="s">
        <v>139</v>
      </c>
      <c r="B2446" s="24" t="s">
        <v>4121</v>
      </c>
      <c r="C2446" s="25" t="s">
        <v>4754</v>
      </c>
      <c r="D2446" s="26" t="s">
        <v>4727</v>
      </c>
      <c r="E2446" s="27" t="s">
        <v>4731</v>
      </c>
      <c r="F2446" s="30" t="s">
        <v>396</v>
      </c>
      <c r="G2446" s="26" t="s">
        <v>2365</v>
      </c>
      <c r="H2446" s="26" t="s">
        <v>146</v>
      </c>
      <c r="I2446" s="26" t="s">
        <v>147</v>
      </c>
      <c r="J2446" s="41" t="s">
        <v>148</v>
      </c>
      <c r="K2446" s="41" t="s">
        <v>149</v>
      </c>
      <c r="L2446" s="42">
        <v>15</v>
      </c>
      <c r="M2446" s="43">
        <v>15</v>
      </c>
      <c r="N2446" s="43">
        <v>15</v>
      </c>
      <c r="O2446" s="43"/>
      <c r="P2446" s="43"/>
      <c r="Q2446" s="43"/>
      <c r="R2446" s="47"/>
      <c r="S2446" s="48"/>
      <c r="T2446" s="26"/>
      <c r="U2446" s="23"/>
      <c r="V2446" s="48" t="str">
        <f t="shared" si="38"/>
        <v/>
      </c>
      <c r="W2446" s="48"/>
      <c r="X2446" s="48"/>
      <c r="Y2446" s="48"/>
      <c r="Z2446" s="48"/>
      <c r="AA2446" s="48" t="s">
        <v>135</v>
      </c>
      <c r="AB2446" s="41" t="s">
        <v>116</v>
      </c>
      <c r="AC2446" s="41" t="s">
        <v>136</v>
      </c>
      <c r="AD2446" s="41" t="s">
        <v>116</v>
      </c>
      <c r="AE2446" s="48" t="s">
        <v>136</v>
      </c>
      <c r="AF2446" s="41" t="s">
        <v>136</v>
      </c>
      <c r="AG2446" s="26">
        <v>35</v>
      </c>
      <c r="AH2446" s="50">
        <v>77</v>
      </c>
      <c r="AI2446" s="50">
        <v>56</v>
      </c>
      <c r="AJ2446" s="50">
        <v>126</v>
      </c>
      <c r="AK2446" s="51" t="s">
        <v>4032</v>
      </c>
      <c r="AL2446" s="82" t="s">
        <v>4755</v>
      </c>
      <c r="AM2446" s="41"/>
      <c r="AP2446" s="54"/>
      <c r="AQ2446" s="54"/>
      <c r="AR2446" s="54"/>
      <c r="AS2446" s="54"/>
    </row>
    <row r="2447" s="7" customFormat="1" ht="53" customHeight="1" spans="1:45">
      <c r="A2447" s="23" t="s">
        <v>139</v>
      </c>
      <c r="B2447" s="24" t="s">
        <v>4121</v>
      </c>
      <c r="C2447" s="25" t="s">
        <v>4756</v>
      </c>
      <c r="D2447" s="26" t="s">
        <v>4727</v>
      </c>
      <c r="E2447" s="27" t="s">
        <v>4748</v>
      </c>
      <c r="F2447" s="30" t="s">
        <v>396</v>
      </c>
      <c r="G2447" s="26" t="s">
        <v>407</v>
      </c>
      <c r="H2447" s="26" t="s">
        <v>146</v>
      </c>
      <c r="I2447" s="26" t="s">
        <v>147</v>
      </c>
      <c r="J2447" s="41" t="s">
        <v>148</v>
      </c>
      <c r="K2447" s="41" t="s">
        <v>149</v>
      </c>
      <c r="L2447" s="42">
        <v>22.5</v>
      </c>
      <c r="M2447" s="43">
        <v>22.5</v>
      </c>
      <c r="N2447" s="43">
        <v>22.5</v>
      </c>
      <c r="O2447" s="43"/>
      <c r="P2447" s="43"/>
      <c r="Q2447" s="43"/>
      <c r="R2447" s="47"/>
      <c r="S2447" s="48"/>
      <c r="T2447" s="26"/>
      <c r="U2447" s="23"/>
      <c r="V2447" s="48" t="str">
        <f t="shared" si="38"/>
        <v/>
      </c>
      <c r="W2447" s="48"/>
      <c r="X2447" s="48"/>
      <c r="Y2447" s="48"/>
      <c r="Z2447" s="48"/>
      <c r="AA2447" s="48" t="s">
        <v>135</v>
      </c>
      <c r="AB2447" s="41" t="s">
        <v>116</v>
      </c>
      <c r="AC2447" s="41" t="s">
        <v>136</v>
      </c>
      <c r="AD2447" s="41" t="s">
        <v>116</v>
      </c>
      <c r="AE2447" s="48" t="s">
        <v>136</v>
      </c>
      <c r="AF2447" s="41" t="s">
        <v>136</v>
      </c>
      <c r="AG2447" s="26">
        <v>46</v>
      </c>
      <c r="AH2447" s="50">
        <v>101.2</v>
      </c>
      <c r="AI2447" s="50">
        <v>73.6</v>
      </c>
      <c r="AJ2447" s="50">
        <v>165.6</v>
      </c>
      <c r="AK2447" s="51" t="s">
        <v>4032</v>
      </c>
      <c r="AL2447" s="82" t="s">
        <v>4757</v>
      </c>
      <c r="AM2447" s="41"/>
      <c r="AP2447" s="54"/>
      <c r="AQ2447" s="54"/>
      <c r="AR2447" s="54"/>
      <c r="AS2447" s="54"/>
    </row>
    <row r="2448" s="7" customFormat="1" ht="53" customHeight="1" spans="1:45">
      <c r="A2448" s="23" t="s">
        <v>139</v>
      </c>
      <c r="B2448" s="24" t="s">
        <v>4121</v>
      </c>
      <c r="C2448" s="25" t="s">
        <v>4758</v>
      </c>
      <c r="D2448" s="26" t="s">
        <v>4727</v>
      </c>
      <c r="E2448" s="27" t="s">
        <v>4728</v>
      </c>
      <c r="F2448" s="30" t="s">
        <v>396</v>
      </c>
      <c r="G2448" s="26" t="s">
        <v>444</v>
      </c>
      <c r="H2448" s="26" t="s">
        <v>146</v>
      </c>
      <c r="I2448" s="26" t="s">
        <v>147</v>
      </c>
      <c r="J2448" s="41" t="s">
        <v>148</v>
      </c>
      <c r="K2448" s="41" t="s">
        <v>149</v>
      </c>
      <c r="L2448" s="42">
        <v>15</v>
      </c>
      <c r="M2448" s="43">
        <v>15</v>
      </c>
      <c r="N2448" s="43">
        <v>15</v>
      </c>
      <c r="O2448" s="43"/>
      <c r="P2448" s="43"/>
      <c r="Q2448" s="43"/>
      <c r="R2448" s="47"/>
      <c r="S2448" s="48"/>
      <c r="T2448" s="26"/>
      <c r="U2448" s="23"/>
      <c r="V2448" s="48" t="str">
        <f t="shared" si="38"/>
        <v/>
      </c>
      <c r="W2448" s="48"/>
      <c r="X2448" s="48"/>
      <c r="Y2448" s="48"/>
      <c r="Z2448" s="48"/>
      <c r="AA2448" s="48" t="s">
        <v>135</v>
      </c>
      <c r="AB2448" s="41" t="s">
        <v>116</v>
      </c>
      <c r="AC2448" s="41" t="s">
        <v>116</v>
      </c>
      <c r="AD2448" s="41" t="s">
        <v>116</v>
      </c>
      <c r="AE2448" s="48" t="s">
        <v>136</v>
      </c>
      <c r="AF2448" s="41" t="s">
        <v>136</v>
      </c>
      <c r="AG2448" s="26">
        <v>30</v>
      </c>
      <c r="AH2448" s="50">
        <v>66</v>
      </c>
      <c r="AI2448" s="50">
        <v>48</v>
      </c>
      <c r="AJ2448" s="50">
        <v>108</v>
      </c>
      <c r="AK2448" s="51" t="s">
        <v>4032</v>
      </c>
      <c r="AL2448" s="82" t="s">
        <v>4737</v>
      </c>
      <c r="AM2448" s="41"/>
      <c r="AP2448" s="54"/>
      <c r="AQ2448" s="54"/>
      <c r="AR2448" s="54"/>
      <c r="AS2448" s="54"/>
    </row>
    <row r="2449" s="7" customFormat="1" ht="53" customHeight="1" spans="1:45">
      <c r="A2449" s="23" t="s">
        <v>139</v>
      </c>
      <c r="B2449" s="24" t="s">
        <v>4121</v>
      </c>
      <c r="C2449" s="25" t="s">
        <v>4759</v>
      </c>
      <c r="D2449" s="26" t="s">
        <v>4727</v>
      </c>
      <c r="E2449" s="27" t="s">
        <v>4731</v>
      </c>
      <c r="F2449" s="30" t="s">
        <v>396</v>
      </c>
      <c r="G2449" s="26" t="s">
        <v>2709</v>
      </c>
      <c r="H2449" s="26" t="s">
        <v>146</v>
      </c>
      <c r="I2449" s="26" t="s">
        <v>147</v>
      </c>
      <c r="J2449" s="41" t="s">
        <v>148</v>
      </c>
      <c r="K2449" s="41" t="s">
        <v>149</v>
      </c>
      <c r="L2449" s="42">
        <v>12</v>
      </c>
      <c r="M2449" s="43">
        <v>12</v>
      </c>
      <c r="N2449" s="43">
        <v>12</v>
      </c>
      <c r="O2449" s="43"/>
      <c r="P2449" s="43"/>
      <c r="Q2449" s="43"/>
      <c r="R2449" s="47"/>
      <c r="S2449" s="48"/>
      <c r="T2449" s="26"/>
      <c r="U2449" s="23"/>
      <c r="V2449" s="48" t="str">
        <f t="shared" si="38"/>
        <v/>
      </c>
      <c r="W2449" s="48"/>
      <c r="X2449" s="48"/>
      <c r="Y2449" s="48"/>
      <c r="Z2449" s="48"/>
      <c r="AA2449" s="48" t="s">
        <v>135</v>
      </c>
      <c r="AB2449" s="41" t="s">
        <v>116</v>
      </c>
      <c r="AC2449" s="41" t="s">
        <v>116</v>
      </c>
      <c r="AD2449" s="41" t="s">
        <v>116</v>
      </c>
      <c r="AE2449" s="48" t="s">
        <v>136</v>
      </c>
      <c r="AF2449" s="41" t="s">
        <v>136</v>
      </c>
      <c r="AG2449" s="26">
        <v>80</v>
      </c>
      <c r="AH2449" s="50">
        <v>176</v>
      </c>
      <c r="AI2449" s="50">
        <v>128</v>
      </c>
      <c r="AJ2449" s="50">
        <v>288</v>
      </c>
      <c r="AK2449" s="51" t="s">
        <v>4032</v>
      </c>
      <c r="AL2449" s="82" t="s">
        <v>4760</v>
      </c>
      <c r="AM2449" s="41"/>
      <c r="AP2449" s="54"/>
      <c r="AQ2449" s="54"/>
      <c r="AR2449" s="54"/>
      <c r="AS2449" s="54"/>
    </row>
    <row r="2450" s="7" customFormat="1" ht="53" customHeight="1" spans="1:45">
      <c r="A2450" s="23" t="s">
        <v>139</v>
      </c>
      <c r="B2450" s="24" t="s">
        <v>4121</v>
      </c>
      <c r="C2450" s="25" t="s">
        <v>4761</v>
      </c>
      <c r="D2450" s="26" t="s">
        <v>4727</v>
      </c>
      <c r="E2450" s="27" t="s">
        <v>4728</v>
      </c>
      <c r="F2450" s="30" t="s">
        <v>396</v>
      </c>
      <c r="G2450" s="26" t="s">
        <v>601</v>
      </c>
      <c r="H2450" s="26" t="s">
        <v>146</v>
      </c>
      <c r="I2450" s="26" t="s">
        <v>147</v>
      </c>
      <c r="J2450" s="41" t="s">
        <v>148</v>
      </c>
      <c r="K2450" s="41" t="s">
        <v>149</v>
      </c>
      <c r="L2450" s="42">
        <v>3</v>
      </c>
      <c r="M2450" s="43">
        <v>3</v>
      </c>
      <c r="N2450" s="43">
        <v>3</v>
      </c>
      <c r="O2450" s="43"/>
      <c r="P2450" s="43"/>
      <c r="Q2450" s="43"/>
      <c r="R2450" s="47"/>
      <c r="S2450" s="48"/>
      <c r="T2450" s="26"/>
      <c r="U2450" s="23"/>
      <c r="V2450" s="48" t="str">
        <f t="shared" si="38"/>
        <v/>
      </c>
      <c r="W2450" s="48"/>
      <c r="X2450" s="48"/>
      <c r="Y2450" s="48"/>
      <c r="Z2450" s="48"/>
      <c r="AA2450" s="48" t="s">
        <v>135</v>
      </c>
      <c r="AB2450" s="41" t="s">
        <v>116</v>
      </c>
      <c r="AC2450" s="41" t="s">
        <v>116</v>
      </c>
      <c r="AD2450" s="41" t="s">
        <v>116</v>
      </c>
      <c r="AE2450" s="48" t="s">
        <v>136</v>
      </c>
      <c r="AF2450" s="41" t="s">
        <v>136</v>
      </c>
      <c r="AG2450" s="26">
        <v>18</v>
      </c>
      <c r="AH2450" s="50">
        <v>39.6</v>
      </c>
      <c r="AI2450" s="50">
        <v>28.8</v>
      </c>
      <c r="AJ2450" s="50">
        <v>64.8</v>
      </c>
      <c r="AK2450" s="51" t="s">
        <v>4032</v>
      </c>
      <c r="AL2450" s="82" t="s">
        <v>4762</v>
      </c>
      <c r="AM2450" s="41"/>
      <c r="AP2450" s="54"/>
      <c r="AQ2450" s="54"/>
      <c r="AR2450" s="54"/>
      <c r="AS2450" s="54"/>
    </row>
    <row r="2451" s="7" customFormat="1" ht="53" customHeight="1" spans="1:45">
      <c r="A2451" s="23" t="s">
        <v>139</v>
      </c>
      <c r="B2451" s="24" t="s">
        <v>4121</v>
      </c>
      <c r="C2451" s="25" t="s">
        <v>4763</v>
      </c>
      <c r="D2451" s="26" t="s">
        <v>4727</v>
      </c>
      <c r="E2451" s="27" t="s">
        <v>4764</v>
      </c>
      <c r="F2451" s="30" t="s">
        <v>396</v>
      </c>
      <c r="G2451" s="26" t="s">
        <v>410</v>
      </c>
      <c r="H2451" s="26" t="s">
        <v>146</v>
      </c>
      <c r="I2451" s="26" t="s">
        <v>147</v>
      </c>
      <c r="J2451" s="41" t="s">
        <v>148</v>
      </c>
      <c r="K2451" s="41" t="s">
        <v>149</v>
      </c>
      <c r="L2451" s="42">
        <v>30</v>
      </c>
      <c r="M2451" s="43">
        <v>30</v>
      </c>
      <c r="N2451" s="43">
        <v>30</v>
      </c>
      <c r="O2451" s="43"/>
      <c r="P2451" s="43"/>
      <c r="Q2451" s="43"/>
      <c r="R2451" s="47"/>
      <c r="S2451" s="48"/>
      <c r="T2451" s="26"/>
      <c r="U2451" s="23"/>
      <c r="V2451" s="48" t="str">
        <f t="shared" si="38"/>
        <v/>
      </c>
      <c r="W2451" s="48"/>
      <c r="X2451" s="48"/>
      <c r="Y2451" s="48"/>
      <c r="Z2451" s="48"/>
      <c r="AA2451" s="48" t="s">
        <v>135</v>
      </c>
      <c r="AB2451" s="41" t="s">
        <v>116</v>
      </c>
      <c r="AC2451" s="41" t="s">
        <v>116</v>
      </c>
      <c r="AD2451" s="41" t="s">
        <v>116</v>
      </c>
      <c r="AE2451" s="48" t="s">
        <v>136</v>
      </c>
      <c r="AF2451" s="41" t="s">
        <v>136</v>
      </c>
      <c r="AG2451" s="26">
        <v>47</v>
      </c>
      <c r="AH2451" s="50">
        <v>103.4</v>
      </c>
      <c r="AI2451" s="50">
        <v>75.2</v>
      </c>
      <c r="AJ2451" s="50">
        <v>169.2</v>
      </c>
      <c r="AK2451" s="51" t="s">
        <v>4032</v>
      </c>
      <c r="AL2451" s="82" t="s">
        <v>4740</v>
      </c>
      <c r="AM2451" s="41"/>
      <c r="AP2451" s="54"/>
      <c r="AQ2451" s="54"/>
      <c r="AR2451" s="54"/>
      <c r="AS2451" s="54"/>
    </row>
    <row r="2452" s="7" customFormat="1" ht="53" customHeight="1" spans="1:45">
      <c r="A2452" s="23" t="s">
        <v>139</v>
      </c>
      <c r="B2452" s="24" t="s">
        <v>4121</v>
      </c>
      <c r="C2452" s="25" t="s">
        <v>4765</v>
      </c>
      <c r="D2452" s="26" t="s">
        <v>4727</v>
      </c>
      <c r="E2452" s="27" t="s">
        <v>4748</v>
      </c>
      <c r="F2452" s="30" t="s">
        <v>396</v>
      </c>
      <c r="G2452" s="26" t="s">
        <v>2375</v>
      </c>
      <c r="H2452" s="26" t="s">
        <v>146</v>
      </c>
      <c r="I2452" s="26" t="s">
        <v>147</v>
      </c>
      <c r="J2452" s="41" t="s">
        <v>148</v>
      </c>
      <c r="K2452" s="41" t="s">
        <v>149</v>
      </c>
      <c r="L2452" s="42">
        <v>40</v>
      </c>
      <c r="M2452" s="43">
        <v>40</v>
      </c>
      <c r="N2452" s="43">
        <v>40</v>
      </c>
      <c r="O2452" s="43"/>
      <c r="P2452" s="43"/>
      <c r="Q2452" s="43"/>
      <c r="R2452" s="47"/>
      <c r="S2452" s="48"/>
      <c r="T2452" s="26"/>
      <c r="U2452" s="23"/>
      <c r="V2452" s="48" t="str">
        <f t="shared" si="38"/>
        <v/>
      </c>
      <c r="W2452" s="48"/>
      <c r="X2452" s="48"/>
      <c r="Y2452" s="48"/>
      <c r="Z2452" s="48"/>
      <c r="AA2452" s="48" t="s">
        <v>135</v>
      </c>
      <c r="AB2452" s="41" t="s">
        <v>116</v>
      </c>
      <c r="AC2452" s="41" t="s">
        <v>116</v>
      </c>
      <c r="AD2452" s="41" t="s">
        <v>116</v>
      </c>
      <c r="AE2452" s="48" t="s">
        <v>136</v>
      </c>
      <c r="AF2452" s="41" t="s">
        <v>136</v>
      </c>
      <c r="AG2452" s="26">
        <v>115</v>
      </c>
      <c r="AH2452" s="50">
        <v>253</v>
      </c>
      <c r="AI2452" s="50">
        <v>184</v>
      </c>
      <c r="AJ2452" s="50">
        <v>414</v>
      </c>
      <c r="AK2452" s="51" t="s">
        <v>4032</v>
      </c>
      <c r="AL2452" s="82" t="s">
        <v>4766</v>
      </c>
      <c r="AM2452" s="41"/>
      <c r="AP2452" s="54"/>
      <c r="AQ2452" s="54"/>
      <c r="AR2452" s="54"/>
      <c r="AS2452" s="54"/>
    </row>
    <row r="2453" s="7" customFormat="1" ht="53" customHeight="1" spans="1:45">
      <c r="A2453" s="23" t="s">
        <v>139</v>
      </c>
      <c r="B2453" s="24" t="s">
        <v>4121</v>
      </c>
      <c r="C2453" s="25" t="s">
        <v>4767</v>
      </c>
      <c r="D2453" s="26" t="s">
        <v>4727</v>
      </c>
      <c r="E2453" s="27" t="s">
        <v>4748</v>
      </c>
      <c r="F2453" s="30" t="s">
        <v>396</v>
      </c>
      <c r="G2453" s="26" t="s">
        <v>1989</v>
      </c>
      <c r="H2453" s="26" t="s">
        <v>146</v>
      </c>
      <c r="I2453" s="26" t="s">
        <v>147</v>
      </c>
      <c r="J2453" s="41" t="s">
        <v>148</v>
      </c>
      <c r="K2453" s="41" t="s">
        <v>149</v>
      </c>
      <c r="L2453" s="42">
        <v>17.5</v>
      </c>
      <c r="M2453" s="43">
        <v>17.5</v>
      </c>
      <c r="N2453" s="43">
        <v>17.5</v>
      </c>
      <c r="O2453" s="43"/>
      <c r="P2453" s="43"/>
      <c r="Q2453" s="43"/>
      <c r="R2453" s="47"/>
      <c r="S2453" s="48"/>
      <c r="T2453" s="26"/>
      <c r="U2453" s="23"/>
      <c r="V2453" s="48" t="str">
        <f t="shared" si="38"/>
        <v/>
      </c>
      <c r="W2453" s="48"/>
      <c r="X2453" s="48"/>
      <c r="Y2453" s="48"/>
      <c r="Z2453" s="48"/>
      <c r="AA2453" s="48" t="s">
        <v>135</v>
      </c>
      <c r="AB2453" s="41" t="s">
        <v>116</v>
      </c>
      <c r="AC2453" s="41" t="s">
        <v>136</v>
      </c>
      <c r="AD2453" s="41" t="s">
        <v>116</v>
      </c>
      <c r="AE2453" s="48" t="s">
        <v>136</v>
      </c>
      <c r="AF2453" s="41" t="s">
        <v>136</v>
      </c>
      <c r="AG2453" s="26">
        <v>33</v>
      </c>
      <c r="AH2453" s="50">
        <v>72.6</v>
      </c>
      <c r="AI2453" s="50">
        <v>52.8</v>
      </c>
      <c r="AJ2453" s="50">
        <v>118.8</v>
      </c>
      <c r="AK2453" s="51" t="s">
        <v>4032</v>
      </c>
      <c r="AL2453" s="82" t="s">
        <v>4746</v>
      </c>
      <c r="AM2453" s="41"/>
      <c r="AP2453" s="54"/>
      <c r="AQ2453" s="54"/>
      <c r="AR2453" s="54"/>
      <c r="AS2453" s="54"/>
    </row>
    <row r="2454" s="7" customFormat="1" ht="53" customHeight="1" spans="1:45">
      <c r="A2454" s="23" t="s">
        <v>139</v>
      </c>
      <c r="B2454" s="24" t="s">
        <v>4121</v>
      </c>
      <c r="C2454" s="25" t="s">
        <v>4768</v>
      </c>
      <c r="D2454" s="26" t="s">
        <v>4727</v>
      </c>
      <c r="E2454" s="27" t="s">
        <v>4731</v>
      </c>
      <c r="F2454" s="30" t="s">
        <v>396</v>
      </c>
      <c r="G2454" s="26" t="s">
        <v>1991</v>
      </c>
      <c r="H2454" s="26" t="s">
        <v>146</v>
      </c>
      <c r="I2454" s="26" t="s">
        <v>147</v>
      </c>
      <c r="J2454" s="41" t="s">
        <v>148</v>
      </c>
      <c r="K2454" s="41" t="s">
        <v>149</v>
      </c>
      <c r="L2454" s="42">
        <v>22.5</v>
      </c>
      <c r="M2454" s="43">
        <v>22.5</v>
      </c>
      <c r="N2454" s="43">
        <v>22.5</v>
      </c>
      <c r="O2454" s="43"/>
      <c r="P2454" s="43"/>
      <c r="Q2454" s="43"/>
      <c r="R2454" s="47"/>
      <c r="S2454" s="48"/>
      <c r="T2454" s="26"/>
      <c r="U2454" s="23"/>
      <c r="V2454" s="48" t="str">
        <f t="shared" si="38"/>
        <v/>
      </c>
      <c r="W2454" s="48"/>
      <c r="X2454" s="48"/>
      <c r="Y2454" s="48"/>
      <c r="Z2454" s="48"/>
      <c r="AA2454" s="48" t="s">
        <v>135</v>
      </c>
      <c r="AB2454" s="41" t="s">
        <v>116</v>
      </c>
      <c r="AC2454" s="41" t="s">
        <v>136</v>
      </c>
      <c r="AD2454" s="41" t="s">
        <v>116</v>
      </c>
      <c r="AE2454" s="48" t="s">
        <v>136</v>
      </c>
      <c r="AF2454" s="41" t="s">
        <v>136</v>
      </c>
      <c r="AG2454" s="26">
        <v>53</v>
      </c>
      <c r="AH2454" s="50">
        <v>116.6</v>
      </c>
      <c r="AI2454" s="50">
        <v>84.8</v>
      </c>
      <c r="AJ2454" s="50">
        <v>190.8</v>
      </c>
      <c r="AK2454" s="51" t="s">
        <v>4032</v>
      </c>
      <c r="AL2454" s="82" t="s">
        <v>4769</v>
      </c>
      <c r="AM2454" s="41"/>
      <c r="AP2454" s="54"/>
      <c r="AQ2454" s="54"/>
      <c r="AR2454" s="54"/>
      <c r="AS2454" s="54"/>
    </row>
    <row r="2455" s="7" customFormat="1" ht="53" customHeight="1" spans="1:45">
      <c r="A2455" s="23" t="s">
        <v>139</v>
      </c>
      <c r="B2455" s="24" t="s">
        <v>4121</v>
      </c>
      <c r="C2455" s="25" t="s">
        <v>4770</v>
      </c>
      <c r="D2455" s="26" t="s">
        <v>4727</v>
      </c>
      <c r="E2455" s="27" t="s">
        <v>4771</v>
      </c>
      <c r="F2455" s="30" t="s">
        <v>396</v>
      </c>
      <c r="G2455" s="26" t="s">
        <v>2719</v>
      </c>
      <c r="H2455" s="26" t="s">
        <v>146</v>
      </c>
      <c r="I2455" s="26" t="s">
        <v>147</v>
      </c>
      <c r="J2455" s="41" t="s">
        <v>148</v>
      </c>
      <c r="K2455" s="41" t="s">
        <v>149</v>
      </c>
      <c r="L2455" s="42">
        <v>5</v>
      </c>
      <c r="M2455" s="43">
        <v>5</v>
      </c>
      <c r="N2455" s="43">
        <v>5</v>
      </c>
      <c r="O2455" s="43"/>
      <c r="P2455" s="43"/>
      <c r="Q2455" s="43"/>
      <c r="R2455" s="47"/>
      <c r="S2455" s="48"/>
      <c r="T2455" s="26"/>
      <c r="U2455" s="23"/>
      <c r="V2455" s="48" t="str">
        <f t="shared" si="38"/>
        <v/>
      </c>
      <c r="W2455" s="48"/>
      <c r="X2455" s="48"/>
      <c r="Y2455" s="48"/>
      <c r="Z2455" s="48"/>
      <c r="AA2455" s="48" t="s">
        <v>135</v>
      </c>
      <c r="AB2455" s="41" t="s">
        <v>116</v>
      </c>
      <c r="AC2455" s="41" t="s">
        <v>116</v>
      </c>
      <c r="AD2455" s="41" t="s">
        <v>116</v>
      </c>
      <c r="AE2455" s="48" t="s">
        <v>136</v>
      </c>
      <c r="AF2455" s="41" t="s">
        <v>136</v>
      </c>
      <c r="AG2455" s="26">
        <v>38</v>
      </c>
      <c r="AH2455" s="50">
        <v>83.6</v>
      </c>
      <c r="AI2455" s="50">
        <v>60.8</v>
      </c>
      <c r="AJ2455" s="50">
        <v>136.8</v>
      </c>
      <c r="AK2455" s="51" t="s">
        <v>4032</v>
      </c>
      <c r="AL2455" s="82" t="s">
        <v>4772</v>
      </c>
      <c r="AM2455" s="41"/>
      <c r="AP2455" s="54"/>
      <c r="AQ2455" s="54"/>
      <c r="AR2455" s="54"/>
      <c r="AS2455" s="54"/>
    </row>
    <row r="2456" s="7" customFormat="1" ht="53" customHeight="1" spans="1:45">
      <c r="A2456" s="23" t="s">
        <v>139</v>
      </c>
      <c r="B2456" s="24" t="s">
        <v>4121</v>
      </c>
      <c r="C2456" s="25" t="s">
        <v>4773</v>
      </c>
      <c r="D2456" s="26" t="s">
        <v>4727</v>
      </c>
      <c r="E2456" s="27" t="s">
        <v>4748</v>
      </c>
      <c r="F2456" s="30" t="s">
        <v>396</v>
      </c>
      <c r="G2456" s="26" t="s">
        <v>413</v>
      </c>
      <c r="H2456" s="26" t="s">
        <v>146</v>
      </c>
      <c r="I2456" s="26" t="s">
        <v>147</v>
      </c>
      <c r="J2456" s="41" t="s">
        <v>148</v>
      </c>
      <c r="K2456" s="41" t="s">
        <v>149</v>
      </c>
      <c r="L2456" s="42">
        <v>4</v>
      </c>
      <c r="M2456" s="43">
        <v>4</v>
      </c>
      <c r="N2456" s="43">
        <v>4</v>
      </c>
      <c r="O2456" s="43"/>
      <c r="P2456" s="43"/>
      <c r="Q2456" s="43"/>
      <c r="R2456" s="47"/>
      <c r="S2456" s="48"/>
      <c r="T2456" s="26"/>
      <c r="U2456" s="23"/>
      <c r="V2456" s="48" t="str">
        <f t="shared" si="38"/>
        <v/>
      </c>
      <c r="W2456" s="48"/>
      <c r="X2456" s="48"/>
      <c r="Y2456" s="48"/>
      <c r="Z2456" s="48"/>
      <c r="AA2456" s="48" t="s">
        <v>135</v>
      </c>
      <c r="AB2456" s="41" t="s">
        <v>116</v>
      </c>
      <c r="AC2456" s="41" t="s">
        <v>136</v>
      </c>
      <c r="AD2456" s="41" t="s">
        <v>116</v>
      </c>
      <c r="AE2456" s="48" t="s">
        <v>136</v>
      </c>
      <c r="AF2456" s="41" t="s">
        <v>136</v>
      </c>
      <c r="AG2456" s="26">
        <v>20</v>
      </c>
      <c r="AH2456" s="50">
        <v>44</v>
      </c>
      <c r="AI2456" s="50">
        <v>32</v>
      </c>
      <c r="AJ2456" s="50">
        <v>72</v>
      </c>
      <c r="AK2456" s="51" t="s">
        <v>4032</v>
      </c>
      <c r="AL2456" s="82" t="s">
        <v>4774</v>
      </c>
      <c r="AM2456" s="41"/>
      <c r="AP2456" s="54"/>
      <c r="AQ2456" s="54"/>
      <c r="AR2456" s="54"/>
      <c r="AS2456" s="54"/>
    </row>
    <row r="2457" s="7" customFormat="1" ht="53" customHeight="1" spans="1:45">
      <c r="A2457" s="23" t="s">
        <v>139</v>
      </c>
      <c r="B2457" s="24" t="s">
        <v>4121</v>
      </c>
      <c r="C2457" s="25" t="s">
        <v>4775</v>
      </c>
      <c r="D2457" s="26" t="s">
        <v>4727</v>
      </c>
      <c r="E2457" s="27" t="s">
        <v>4745</v>
      </c>
      <c r="F2457" s="30" t="s">
        <v>396</v>
      </c>
      <c r="G2457" s="26" t="s">
        <v>2722</v>
      </c>
      <c r="H2457" s="26" t="s">
        <v>146</v>
      </c>
      <c r="I2457" s="26" t="s">
        <v>147</v>
      </c>
      <c r="J2457" s="41" t="s">
        <v>148</v>
      </c>
      <c r="K2457" s="41" t="s">
        <v>149</v>
      </c>
      <c r="L2457" s="42">
        <v>30</v>
      </c>
      <c r="M2457" s="43">
        <v>30</v>
      </c>
      <c r="N2457" s="43">
        <v>30</v>
      </c>
      <c r="O2457" s="43"/>
      <c r="P2457" s="43"/>
      <c r="Q2457" s="43"/>
      <c r="R2457" s="47"/>
      <c r="S2457" s="48"/>
      <c r="T2457" s="26"/>
      <c r="U2457" s="23"/>
      <c r="V2457" s="48" t="str">
        <f t="shared" si="38"/>
        <v/>
      </c>
      <c r="W2457" s="48"/>
      <c r="X2457" s="48"/>
      <c r="Y2457" s="48"/>
      <c r="Z2457" s="48"/>
      <c r="AA2457" s="48" t="s">
        <v>135</v>
      </c>
      <c r="AB2457" s="41" t="s">
        <v>116</v>
      </c>
      <c r="AC2457" s="41" t="s">
        <v>136</v>
      </c>
      <c r="AD2457" s="41" t="s">
        <v>116</v>
      </c>
      <c r="AE2457" s="48" t="s">
        <v>136</v>
      </c>
      <c r="AF2457" s="41" t="s">
        <v>136</v>
      </c>
      <c r="AG2457" s="26">
        <v>20</v>
      </c>
      <c r="AH2457" s="50">
        <v>44</v>
      </c>
      <c r="AI2457" s="50">
        <v>32</v>
      </c>
      <c r="AJ2457" s="50">
        <v>72</v>
      </c>
      <c r="AK2457" s="51" t="s">
        <v>4032</v>
      </c>
      <c r="AL2457" s="82" t="s">
        <v>4774</v>
      </c>
      <c r="AM2457" s="41"/>
      <c r="AP2457" s="54"/>
      <c r="AQ2457" s="54"/>
      <c r="AR2457" s="54"/>
      <c r="AS2457" s="54"/>
    </row>
    <row r="2458" s="7" customFormat="1" ht="53" customHeight="1" spans="1:45">
      <c r="A2458" s="23" t="s">
        <v>139</v>
      </c>
      <c r="B2458" s="24" t="s">
        <v>4121</v>
      </c>
      <c r="C2458" s="25" t="s">
        <v>4776</v>
      </c>
      <c r="D2458" s="26" t="s">
        <v>4727</v>
      </c>
      <c r="E2458" s="27" t="s">
        <v>4742</v>
      </c>
      <c r="F2458" s="28" t="s">
        <v>219</v>
      </c>
      <c r="G2458" s="26" t="s">
        <v>563</v>
      </c>
      <c r="H2458" s="26" t="s">
        <v>146</v>
      </c>
      <c r="I2458" s="26" t="s">
        <v>147</v>
      </c>
      <c r="J2458" s="41" t="s">
        <v>148</v>
      </c>
      <c r="K2458" s="41" t="s">
        <v>149</v>
      </c>
      <c r="L2458" s="42">
        <v>13</v>
      </c>
      <c r="M2458" s="43">
        <v>13</v>
      </c>
      <c r="N2458" s="43">
        <v>13</v>
      </c>
      <c r="O2458" s="43"/>
      <c r="P2458" s="43"/>
      <c r="Q2458" s="43"/>
      <c r="R2458" s="47"/>
      <c r="S2458" s="48"/>
      <c r="T2458" s="26"/>
      <c r="U2458" s="23"/>
      <c r="V2458" s="48" t="str">
        <f t="shared" si="38"/>
        <v/>
      </c>
      <c r="W2458" s="48"/>
      <c r="X2458" s="48"/>
      <c r="Y2458" s="48"/>
      <c r="Z2458" s="48"/>
      <c r="AA2458" s="48" t="s">
        <v>135</v>
      </c>
      <c r="AB2458" s="41" t="s">
        <v>116</v>
      </c>
      <c r="AC2458" s="41" t="s">
        <v>136</v>
      </c>
      <c r="AD2458" s="41" t="s">
        <v>116</v>
      </c>
      <c r="AE2458" s="48" t="s">
        <v>136</v>
      </c>
      <c r="AF2458" s="41" t="s">
        <v>136</v>
      </c>
      <c r="AG2458" s="26">
        <v>20</v>
      </c>
      <c r="AH2458" s="50">
        <v>44</v>
      </c>
      <c r="AI2458" s="50">
        <v>32</v>
      </c>
      <c r="AJ2458" s="50">
        <v>72</v>
      </c>
      <c r="AK2458" s="51" t="s">
        <v>4032</v>
      </c>
      <c r="AL2458" s="82" t="s">
        <v>4774</v>
      </c>
      <c r="AM2458" s="41"/>
      <c r="AP2458" s="54"/>
      <c r="AQ2458" s="54"/>
      <c r="AR2458" s="54"/>
      <c r="AS2458" s="54"/>
    </row>
    <row r="2459" s="7" customFormat="1" ht="53" customHeight="1" spans="1:45">
      <c r="A2459" s="23" t="s">
        <v>139</v>
      </c>
      <c r="B2459" s="24" t="s">
        <v>4121</v>
      </c>
      <c r="C2459" s="25" t="s">
        <v>4777</v>
      </c>
      <c r="D2459" s="26" t="s">
        <v>4727</v>
      </c>
      <c r="E2459" s="52" t="s">
        <v>4728</v>
      </c>
      <c r="F2459" s="28" t="s">
        <v>219</v>
      </c>
      <c r="G2459" s="26" t="s">
        <v>1886</v>
      </c>
      <c r="H2459" s="26" t="s">
        <v>146</v>
      </c>
      <c r="I2459" s="26" t="s">
        <v>147</v>
      </c>
      <c r="J2459" s="41" t="s">
        <v>148</v>
      </c>
      <c r="K2459" s="41" t="s">
        <v>149</v>
      </c>
      <c r="L2459" s="42">
        <v>13</v>
      </c>
      <c r="M2459" s="43">
        <v>13</v>
      </c>
      <c r="N2459" s="43">
        <v>13</v>
      </c>
      <c r="O2459" s="43"/>
      <c r="P2459" s="43"/>
      <c r="Q2459" s="43"/>
      <c r="R2459" s="47"/>
      <c r="S2459" s="48"/>
      <c r="T2459" s="26"/>
      <c r="U2459" s="23"/>
      <c r="V2459" s="48" t="str">
        <f t="shared" si="38"/>
        <v/>
      </c>
      <c r="W2459" s="48"/>
      <c r="X2459" s="48"/>
      <c r="Y2459" s="48"/>
      <c r="Z2459" s="48"/>
      <c r="AA2459" s="48" t="s">
        <v>135</v>
      </c>
      <c r="AB2459" s="41" t="s">
        <v>116</v>
      </c>
      <c r="AC2459" s="41" t="s">
        <v>116</v>
      </c>
      <c r="AD2459" s="41" t="s">
        <v>116</v>
      </c>
      <c r="AE2459" s="48" t="s">
        <v>136</v>
      </c>
      <c r="AF2459" s="41" t="s">
        <v>136</v>
      </c>
      <c r="AG2459" s="26">
        <v>26</v>
      </c>
      <c r="AH2459" s="50">
        <v>57.2</v>
      </c>
      <c r="AI2459" s="50">
        <v>41.6</v>
      </c>
      <c r="AJ2459" s="50">
        <v>93.6</v>
      </c>
      <c r="AK2459" s="51" t="s">
        <v>4032</v>
      </c>
      <c r="AL2459" s="82" t="s">
        <v>4778</v>
      </c>
      <c r="AM2459" s="41"/>
      <c r="AP2459" s="54"/>
      <c r="AQ2459" s="54"/>
      <c r="AR2459" s="54"/>
      <c r="AS2459" s="54"/>
    </row>
    <row r="2460" s="7" customFormat="1" ht="53" customHeight="1" spans="1:45">
      <c r="A2460" s="23" t="s">
        <v>139</v>
      </c>
      <c r="B2460" s="24" t="s">
        <v>4121</v>
      </c>
      <c r="C2460" s="25" t="s">
        <v>4779</v>
      </c>
      <c r="D2460" s="26" t="s">
        <v>4727</v>
      </c>
      <c r="E2460" s="52" t="s">
        <v>4728</v>
      </c>
      <c r="F2460" s="28" t="s">
        <v>219</v>
      </c>
      <c r="G2460" s="26" t="s">
        <v>566</v>
      </c>
      <c r="H2460" s="26" t="s">
        <v>146</v>
      </c>
      <c r="I2460" s="26" t="s">
        <v>147</v>
      </c>
      <c r="J2460" s="41" t="s">
        <v>148</v>
      </c>
      <c r="K2460" s="41" t="s">
        <v>149</v>
      </c>
      <c r="L2460" s="42">
        <v>34.4</v>
      </c>
      <c r="M2460" s="43">
        <v>34.4</v>
      </c>
      <c r="N2460" s="43">
        <v>34.4</v>
      </c>
      <c r="O2460" s="43"/>
      <c r="P2460" s="43"/>
      <c r="Q2460" s="43"/>
      <c r="R2460" s="47"/>
      <c r="S2460" s="48"/>
      <c r="T2460" s="26"/>
      <c r="U2460" s="23"/>
      <c r="V2460" s="48" t="str">
        <f t="shared" si="38"/>
        <v/>
      </c>
      <c r="W2460" s="48"/>
      <c r="X2460" s="48"/>
      <c r="Y2460" s="48"/>
      <c r="Z2460" s="48"/>
      <c r="AA2460" s="48" t="s">
        <v>135</v>
      </c>
      <c r="AB2460" s="41" t="s">
        <v>116</v>
      </c>
      <c r="AC2460" s="41" t="s">
        <v>136</v>
      </c>
      <c r="AD2460" s="41" t="s">
        <v>116</v>
      </c>
      <c r="AE2460" s="48" t="s">
        <v>136</v>
      </c>
      <c r="AF2460" s="41" t="s">
        <v>136</v>
      </c>
      <c r="AG2460" s="26">
        <v>66</v>
      </c>
      <c r="AH2460" s="50">
        <v>145.2</v>
      </c>
      <c r="AI2460" s="50">
        <v>105.6</v>
      </c>
      <c r="AJ2460" s="50">
        <v>237.6</v>
      </c>
      <c r="AK2460" s="51" t="s">
        <v>4032</v>
      </c>
      <c r="AL2460" s="82" t="s">
        <v>4780</v>
      </c>
      <c r="AM2460" s="41"/>
      <c r="AP2460" s="54"/>
      <c r="AQ2460" s="54"/>
      <c r="AR2460" s="54"/>
      <c r="AS2460" s="54"/>
    </row>
    <row r="2461" s="7" customFormat="1" ht="53" customHeight="1" spans="1:45">
      <c r="A2461" s="23" t="s">
        <v>139</v>
      </c>
      <c r="B2461" s="24" t="s">
        <v>4121</v>
      </c>
      <c r="C2461" s="25" t="s">
        <v>4781</v>
      </c>
      <c r="D2461" s="26" t="s">
        <v>4727</v>
      </c>
      <c r="E2461" s="52" t="s">
        <v>4782</v>
      </c>
      <c r="F2461" s="28" t="s">
        <v>219</v>
      </c>
      <c r="G2461" s="26" t="s">
        <v>573</v>
      </c>
      <c r="H2461" s="26" t="s">
        <v>146</v>
      </c>
      <c r="I2461" s="26" t="s">
        <v>147</v>
      </c>
      <c r="J2461" s="41" t="s">
        <v>148</v>
      </c>
      <c r="K2461" s="41" t="s">
        <v>149</v>
      </c>
      <c r="L2461" s="42">
        <v>11.4</v>
      </c>
      <c r="M2461" s="43">
        <v>11.4</v>
      </c>
      <c r="N2461" s="43">
        <v>11.4</v>
      </c>
      <c r="O2461" s="43"/>
      <c r="P2461" s="43"/>
      <c r="Q2461" s="43"/>
      <c r="R2461" s="47"/>
      <c r="S2461" s="48"/>
      <c r="T2461" s="26"/>
      <c r="U2461" s="23"/>
      <c r="V2461" s="48" t="str">
        <f t="shared" si="38"/>
        <v/>
      </c>
      <c r="W2461" s="48"/>
      <c r="X2461" s="48"/>
      <c r="Y2461" s="48"/>
      <c r="Z2461" s="48"/>
      <c r="AA2461" s="48" t="s">
        <v>135</v>
      </c>
      <c r="AB2461" s="41" t="s">
        <v>116</v>
      </c>
      <c r="AC2461" s="41" t="s">
        <v>116</v>
      </c>
      <c r="AD2461" s="41" t="s">
        <v>116</v>
      </c>
      <c r="AE2461" s="48" t="s">
        <v>136</v>
      </c>
      <c r="AF2461" s="41" t="s">
        <v>136</v>
      </c>
      <c r="AG2461" s="26">
        <v>84</v>
      </c>
      <c r="AH2461" s="50">
        <v>184.8</v>
      </c>
      <c r="AI2461" s="50">
        <v>134.4</v>
      </c>
      <c r="AJ2461" s="50">
        <v>302.4</v>
      </c>
      <c r="AK2461" s="51" t="s">
        <v>4032</v>
      </c>
      <c r="AL2461" s="82" t="s">
        <v>4783</v>
      </c>
      <c r="AM2461" s="41"/>
      <c r="AP2461" s="54"/>
      <c r="AQ2461" s="54"/>
      <c r="AR2461" s="54"/>
      <c r="AS2461" s="54"/>
    </row>
    <row r="2462" s="7" customFormat="1" ht="53" customHeight="1" spans="1:45">
      <c r="A2462" s="23" t="s">
        <v>139</v>
      </c>
      <c r="B2462" s="24" t="s">
        <v>4121</v>
      </c>
      <c r="C2462" s="25" t="s">
        <v>4784</v>
      </c>
      <c r="D2462" s="26" t="s">
        <v>4727</v>
      </c>
      <c r="E2462" s="27" t="s">
        <v>4785</v>
      </c>
      <c r="F2462" s="28" t="s">
        <v>219</v>
      </c>
      <c r="G2462" s="26" t="s">
        <v>575</v>
      </c>
      <c r="H2462" s="26" t="s">
        <v>146</v>
      </c>
      <c r="I2462" s="26" t="s">
        <v>147</v>
      </c>
      <c r="J2462" s="41" t="s">
        <v>148</v>
      </c>
      <c r="K2462" s="41" t="s">
        <v>149</v>
      </c>
      <c r="L2462" s="42">
        <v>4.75</v>
      </c>
      <c r="M2462" s="43">
        <v>4.75</v>
      </c>
      <c r="N2462" s="43">
        <v>4.75</v>
      </c>
      <c r="O2462" s="43"/>
      <c r="P2462" s="43"/>
      <c r="Q2462" s="43"/>
      <c r="R2462" s="47"/>
      <c r="S2462" s="48"/>
      <c r="T2462" s="26"/>
      <c r="U2462" s="23"/>
      <c r="V2462" s="48" t="str">
        <f t="shared" si="38"/>
        <v/>
      </c>
      <c r="W2462" s="48"/>
      <c r="X2462" s="48"/>
      <c r="Y2462" s="48"/>
      <c r="Z2462" s="48"/>
      <c r="AA2462" s="48" t="s">
        <v>135</v>
      </c>
      <c r="AB2462" s="41" t="s">
        <v>116</v>
      </c>
      <c r="AC2462" s="41" t="s">
        <v>116</v>
      </c>
      <c r="AD2462" s="41" t="s">
        <v>116</v>
      </c>
      <c r="AE2462" s="48" t="s">
        <v>136</v>
      </c>
      <c r="AF2462" s="41" t="s">
        <v>136</v>
      </c>
      <c r="AG2462" s="26">
        <v>45</v>
      </c>
      <c r="AH2462" s="50">
        <v>99</v>
      </c>
      <c r="AI2462" s="50">
        <v>72</v>
      </c>
      <c r="AJ2462" s="50">
        <v>162</v>
      </c>
      <c r="AK2462" s="51" t="s">
        <v>4032</v>
      </c>
      <c r="AL2462" s="82" t="s">
        <v>4786</v>
      </c>
      <c r="AM2462" s="41"/>
      <c r="AP2462" s="54"/>
      <c r="AQ2462" s="54"/>
      <c r="AR2462" s="54"/>
      <c r="AS2462" s="54"/>
    </row>
    <row r="2463" s="7" customFormat="1" ht="53" customHeight="1" spans="1:45">
      <c r="A2463" s="23" t="s">
        <v>139</v>
      </c>
      <c r="B2463" s="24" t="s">
        <v>4121</v>
      </c>
      <c r="C2463" s="25" t="s">
        <v>4787</v>
      </c>
      <c r="D2463" s="26" t="s">
        <v>4727</v>
      </c>
      <c r="E2463" s="27" t="s">
        <v>4742</v>
      </c>
      <c r="F2463" s="28" t="s">
        <v>219</v>
      </c>
      <c r="G2463" s="26" t="s">
        <v>1893</v>
      </c>
      <c r="H2463" s="26" t="s">
        <v>146</v>
      </c>
      <c r="I2463" s="26" t="s">
        <v>147</v>
      </c>
      <c r="J2463" s="41" t="s">
        <v>148</v>
      </c>
      <c r="K2463" s="41" t="s">
        <v>149</v>
      </c>
      <c r="L2463" s="42">
        <v>63</v>
      </c>
      <c r="M2463" s="43">
        <v>63</v>
      </c>
      <c r="N2463" s="43">
        <v>63</v>
      </c>
      <c r="O2463" s="43"/>
      <c r="P2463" s="43"/>
      <c r="Q2463" s="43"/>
      <c r="R2463" s="47"/>
      <c r="S2463" s="48"/>
      <c r="T2463" s="26"/>
      <c r="U2463" s="23"/>
      <c r="V2463" s="48" t="str">
        <f t="shared" si="38"/>
        <v/>
      </c>
      <c r="W2463" s="48"/>
      <c r="X2463" s="48"/>
      <c r="Y2463" s="48"/>
      <c r="Z2463" s="48"/>
      <c r="AA2463" s="48" t="s">
        <v>135</v>
      </c>
      <c r="AB2463" s="41" t="s">
        <v>116</v>
      </c>
      <c r="AC2463" s="41" t="s">
        <v>136</v>
      </c>
      <c r="AD2463" s="41" t="s">
        <v>116</v>
      </c>
      <c r="AE2463" s="48" t="s">
        <v>136</v>
      </c>
      <c r="AF2463" s="41" t="s">
        <v>136</v>
      </c>
      <c r="AG2463" s="26">
        <v>131</v>
      </c>
      <c r="AH2463" s="50">
        <v>288.2</v>
      </c>
      <c r="AI2463" s="50">
        <v>209.6</v>
      </c>
      <c r="AJ2463" s="50">
        <v>471.6</v>
      </c>
      <c r="AK2463" s="51" t="s">
        <v>4032</v>
      </c>
      <c r="AL2463" s="82" t="s">
        <v>4788</v>
      </c>
      <c r="AM2463" s="41"/>
      <c r="AP2463" s="54"/>
      <c r="AQ2463" s="54"/>
      <c r="AR2463" s="54"/>
      <c r="AS2463" s="54"/>
    </row>
    <row r="2464" s="7" customFormat="1" ht="53" customHeight="1" spans="1:45">
      <c r="A2464" s="23" t="s">
        <v>139</v>
      </c>
      <c r="B2464" s="24" t="s">
        <v>4121</v>
      </c>
      <c r="C2464" s="25" t="s">
        <v>4789</v>
      </c>
      <c r="D2464" s="26" t="s">
        <v>4727</v>
      </c>
      <c r="E2464" s="27" t="s">
        <v>4790</v>
      </c>
      <c r="F2464" s="28" t="s">
        <v>219</v>
      </c>
      <c r="G2464" s="26" t="s">
        <v>220</v>
      </c>
      <c r="H2464" s="26" t="s">
        <v>146</v>
      </c>
      <c r="I2464" s="26" t="s">
        <v>147</v>
      </c>
      <c r="J2464" s="41" t="s">
        <v>148</v>
      </c>
      <c r="K2464" s="41" t="s">
        <v>149</v>
      </c>
      <c r="L2464" s="42">
        <v>42</v>
      </c>
      <c r="M2464" s="43">
        <v>42</v>
      </c>
      <c r="N2464" s="43">
        <v>42</v>
      </c>
      <c r="O2464" s="43"/>
      <c r="P2464" s="43"/>
      <c r="Q2464" s="43"/>
      <c r="R2464" s="47"/>
      <c r="S2464" s="48"/>
      <c r="T2464" s="26"/>
      <c r="U2464" s="23"/>
      <c r="V2464" s="48" t="str">
        <f t="shared" si="38"/>
        <v/>
      </c>
      <c r="W2464" s="48"/>
      <c r="X2464" s="48"/>
      <c r="Y2464" s="48"/>
      <c r="Z2464" s="48"/>
      <c r="AA2464" s="48" t="s">
        <v>135</v>
      </c>
      <c r="AB2464" s="41" t="s">
        <v>116</v>
      </c>
      <c r="AC2464" s="41" t="s">
        <v>136</v>
      </c>
      <c r="AD2464" s="41" t="s">
        <v>116</v>
      </c>
      <c r="AE2464" s="48" t="s">
        <v>136</v>
      </c>
      <c r="AF2464" s="41" t="s">
        <v>136</v>
      </c>
      <c r="AG2464" s="26">
        <v>50</v>
      </c>
      <c r="AH2464" s="50">
        <v>110</v>
      </c>
      <c r="AI2464" s="50">
        <v>80</v>
      </c>
      <c r="AJ2464" s="50">
        <v>180</v>
      </c>
      <c r="AK2464" s="51" t="s">
        <v>4032</v>
      </c>
      <c r="AL2464" s="82" t="s">
        <v>4791</v>
      </c>
      <c r="AM2464" s="41"/>
      <c r="AP2464" s="54"/>
      <c r="AQ2464" s="54"/>
      <c r="AR2464" s="54"/>
      <c r="AS2464" s="54"/>
    </row>
    <row r="2465" s="7" customFormat="1" ht="53" customHeight="1" spans="1:45">
      <c r="A2465" s="23" t="s">
        <v>139</v>
      </c>
      <c r="B2465" s="24" t="s">
        <v>4121</v>
      </c>
      <c r="C2465" s="25" t="s">
        <v>4792</v>
      </c>
      <c r="D2465" s="26" t="s">
        <v>4727</v>
      </c>
      <c r="E2465" s="27" t="s">
        <v>4793</v>
      </c>
      <c r="F2465" s="28" t="s">
        <v>1324</v>
      </c>
      <c r="G2465" s="26" t="s">
        <v>1732</v>
      </c>
      <c r="H2465" s="26" t="s">
        <v>146</v>
      </c>
      <c r="I2465" s="26" t="s">
        <v>147</v>
      </c>
      <c r="J2465" s="41" t="s">
        <v>148</v>
      </c>
      <c r="K2465" s="41" t="s">
        <v>149</v>
      </c>
      <c r="L2465" s="42">
        <v>30</v>
      </c>
      <c r="M2465" s="43">
        <v>30</v>
      </c>
      <c r="N2465" s="43">
        <v>30</v>
      </c>
      <c r="O2465" s="43"/>
      <c r="P2465" s="43"/>
      <c r="Q2465" s="43"/>
      <c r="R2465" s="47"/>
      <c r="S2465" s="48"/>
      <c r="T2465" s="26"/>
      <c r="U2465" s="23"/>
      <c r="V2465" s="48" t="str">
        <f t="shared" si="38"/>
        <v/>
      </c>
      <c r="W2465" s="48"/>
      <c r="X2465" s="48"/>
      <c r="Y2465" s="48"/>
      <c r="Z2465" s="48"/>
      <c r="AA2465" s="48" t="s">
        <v>135</v>
      </c>
      <c r="AB2465" s="41" t="s">
        <v>116</v>
      </c>
      <c r="AC2465" s="41" t="s">
        <v>136</v>
      </c>
      <c r="AD2465" s="41" t="s">
        <v>116</v>
      </c>
      <c r="AE2465" s="48" t="s">
        <v>136</v>
      </c>
      <c r="AF2465" s="41" t="s">
        <v>136</v>
      </c>
      <c r="AG2465" s="26">
        <v>11</v>
      </c>
      <c r="AH2465" s="50">
        <v>24.2</v>
      </c>
      <c r="AI2465" s="50">
        <v>17.6</v>
      </c>
      <c r="AJ2465" s="50">
        <v>39.6</v>
      </c>
      <c r="AK2465" s="51" t="s">
        <v>4032</v>
      </c>
      <c r="AL2465" s="82" t="s">
        <v>4794</v>
      </c>
      <c r="AM2465" s="41"/>
      <c r="AP2465" s="54"/>
      <c r="AQ2465" s="54"/>
      <c r="AR2465" s="54"/>
      <c r="AS2465" s="54"/>
    </row>
    <row r="2466" s="7" customFormat="1" ht="53" customHeight="1" spans="1:45">
      <c r="A2466" s="23" t="s">
        <v>139</v>
      </c>
      <c r="B2466" s="24" t="s">
        <v>4121</v>
      </c>
      <c r="C2466" s="25" t="s">
        <v>4795</v>
      </c>
      <c r="D2466" s="26" t="s">
        <v>4727</v>
      </c>
      <c r="E2466" s="27" t="s">
        <v>4793</v>
      </c>
      <c r="F2466" s="28" t="s">
        <v>1324</v>
      </c>
      <c r="G2466" s="26" t="s">
        <v>4048</v>
      </c>
      <c r="H2466" s="26" t="s">
        <v>146</v>
      </c>
      <c r="I2466" s="26" t="s">
        <v>147</v>
      </c>
      <c r="J2466" s="41" t="s">
        <v>148</v>
      </c>
      <c r="K2466" s="41" t="s">
        <v>149</v>
      </c>
      <c r="L2466" s="42">
        <v>14</v>
      </c>
      <c r="M2466" s="43">
        <v>14</v>
      </c>
      <c r="N2466" s="43">
        <v>14</v>
      </c>
      <c r="O2466" s="43"/>
      <c r="P2466" s="43"/>
      <c r="Q2466" s="43"/>
      <c r="R2466" s="47"/>
      <c r="S2466" s="48"/>
      <c r="T2466" s="26"/>
      <c r="U2466" s="23"/>
      <c r="V2466" s="48" t="str">
        <f t="shared" si="38"/>
        <v/>
      </c>
      <c r="W2466" s="48"/>
      <c r="X2466" s="48"/>
      <c r="Y2466" s="48"/>
      <c r="Z2466" s="48"/>
      <c r="AA2466" s="48" t="s">
        <v>135</v>
      </c>
      <c r="AB2466" s="41" t="s">
        <v>116</v>
      </c>
      <c r="AC2466" s="41" t="s">
        <v>136</v>
      </c>
      <c r="AD2466" s="41" t="s">
        <v>116</v>
      </c>
      <c r="AE2466" s="48" t="s">
        <v>136</v>
      </c>
      <c r="AF2466" s="41" t="s">
        <v>136</v>
      </c>
      <c r="AG2466" s="26">
        <v>28</v>
      </c>
      <c r="AH2466" s="50">
        <v>61.6</v>
      </c>
      <c r="AI2466" s="50">
        <v>44.8</v>
      </c>
      <c r="AJ2466" s="50">
        <v>100.8</v>
      </c>
      <c r="AK2466" s="51" t="s">
        <v>4032</v>
      </c>
      <c r="AL2466" s="82" t="s">
        <v>4796</v>
      </c>
      <c r="AM2466" s="41"/>
      <c r="AP2466" s="54"/>
      <c r="AQ2466" s="54"/>
      <c r="AR2466" s="54"/>
      <c r="AS2466" s="54"/>
    </row>
    <row r="2467" s="7" customFormat="1" ht="53" customHeight="1" spans="1:45">
      <c r="A2467" s="23" t="s">
        <v>139</v>
      </c>
      <c r="B2467" s="24" t="s">
        <v>4121</v>
      </c>
      <c r="C2467" s="25" t="s">
        <v>4797</v>
      </c>
      <c r="D2467" s="26" t="s">
        <v>4727</v>
      </c>
      <c r="E2467" s="27" t="s">
        <v>4798</v>
      </c>
      <c r="F2467" s="28" t="s">
        <v>1324</v>
      </c>
      <c r="G2467" s="26" t="s">
        <v>1493</v>
      </c>
      <c r="H2467" s="26" t="s">
        <v>146</v>
      </c>
      <c r="I2467" s="26" t="s">
        <v>147</v>
      </c>
      <c r="J2467" s="41" t="s">
        <v>148</v>
      </c>
      <c r="K2467" s="41" t="s">
        <v>149</v>
      </c>
      <c r="L2467" s="42">
        <v>15</v>
      </c>
      <c r="M2467" s="43">
        <v>15</v>
      </c>
      <c r="N2467" s="43">
        <v>15</v>
      </c>
      <c r="O2467" s="43"/>
      <c r="P2467" s="43"/>
      <c r="Q2467" s="43"/>
      <c r="R2467" s="47"/>
      <c r="S2467" s="48"/>
      <c r="T2467" s="26"/>
      <c r="U2467" s="23"/>
      <c r="V2467" s="48" t="str">
        <f t="shared" si="38"/>
        <v/>
      </c>
      <c r="W2467" s="48"/>
      <c r="X2467" s="48"/>
      <c r="Y2467" s="48"/>
      <c r="Z2467" s="48"/>
      <c r="AA2467" s="48" t="s">
        <v>135</v>
      </c>
      <c r="AB2467" s="41" t="s">
        <v>116</v>
      </c>
      <c r="AC2467" s="41" t="s">
        <v>136</v>
      </c>
      <c r="AD2467" s="41" t="s">
        <v>116</v>
      </c>
      <c r="AE2467" s="48" t="s">
        <v>136</v>
      </c>
      <c r="AF2467" s="41" t="s">
        <v>136</v>
      </c>
      <c r="AG2467" s="26">
        <v>30</v>
      </c>
      <c r="AH2467" s="50">
        <v>66</v>
      </c>
      <c r="AI2467" s="50">
        <v>48</v>
      </c>
      <c r="AJ2467" s="50">
        <v>108</v>
      </c>
      <c r="AK2467" s="51" t="s">
        <v>4032</v>
      </c>
      <c r="AL2467" s="82" t="s">
        <v>4737</v>
      </c>
      <c r="AM2467" s="41"/>
      <c r="AP2467" s="54"/>
      <c r="AQ2467" s="54"/>
      <c r="AR2467" s="54"/>
      <c r="AS2467" s="54"/>
    </row>
    <row r="2468" s="7" customFormat="1" ht="53" customHeight="1" spans="1:45">
      <c r="A2468" s="23" t="s">
        <v>139</v>
      </c>
      <c r="B2468" s="24" t="s">
        <v>4121</v>
      </c>
      <c r="C2468" s="25" t="s">
        <v>4799</v>
      </c>
      <c r="D2468" s="26" t="s">
        <v>4727</v>
      </c>
      <c r="E2468" s="27" t="s">
        <v>4800</v>
      </c>
      <c r="F2468" s="28" t="s">
        <v>224</v>
      </c>
      <c r="G2468" s="26" t="s">
        <v>417</v>
      </c>
      <c r="H2468" s="26" t="s">
        <v>146</v>
      </c>
      <c r="I2468" s="26" t="s">
        <v>147</v>
      </c>
      <c r="J2468" s="41" t="s">
        <v>148</v>
      </c>
      <c r="K2468" s="41" t="s">
        <v>149</v>
      </c>
      <c r="L2468" s="42">
        <v>10</v>
      </c>
      <c r="M2468" s="43">
        <v>10</v>
      </c>
      <c r="N2468" s="43">
        <v>10</v>
      </c>
      <c r="O2468" s="43"/>
      <c r="P2468" s="43"/>
      <c r="Q2468" s="43"/>
      <c r="R2468" s="47"/>
      <c r="S2468" s="48"/>
      <c r="T2468" s="26"/>
      <c r="U2468" s="23"/>
      <c r="V2468" s="48" t="str">
        <f t="shared" si="38"/>
        <v/>
      </c>
      <c r="W2468" s="48"/>
      <c r="X2468" s="48"/>
      <c r="Y2468" s="48"/>
      <c r="Z2468" s="48"/>
      <c r="AA2468" s="48" t="s">
        <v>135</v>
      </c>
      <c r="AB2468" s="41" t="s">
        <v>116</v>
      </c>
      <c r="AC2468" s="41" t="s">
        <v>136</v>
      </c>
      <c r="AD2468" s="41" t="s">
        <v>116</v>
      </c>
      <c r="AE2468" s="48" t="s">
        <v>136</v>
      </c>
      <c r="AF2468" s="41" t="s">
        <v>136</v>
      </c>
      <c r="AG2468" s="26">
        <v>37</v>
      </c>
      <c r="AH2468" s="50">
        <v>81.4</v>
      </c>
      <c r="AI2468" s="50">
        <v>59.2</v>
      </c>
      <c r="AJ2468" s="50">
        <v>133.2</v>
      </c>
      <c r="AK2468" s="51" t="s">
        <v>4032</v>
      </c>
      <c r="AL2468" s="82" t="s">
        <v>4801</v>
      </c>
      <c r="AM2468" s="41"/>
      <c r="AP2468" s="54"/>
      <c r="AQ2468" s="54"/>
      <c r="AR2468" s="54"/>
      <c r="AS2468" s="54"/>
    </row>
    <row r="2469" s="7" customFormat="1" ht="53" customHeight="1" spans="1:45">
      <c r="A2469" s="23" t="s">
        <v>139</v>
      </c>
      <c r="B2469" s="24" t="s">
        <v>4121</v>
      </c>
      <c r="C2469" s="25" t="s">
        <v>4802</v>
      </c>
      <c r="D2469" s="26" t="s">
        <v>4727</v>
      </c>
      <c r="E2469" s="27" t="s">
        <v>4803</v>
      </c>
      <c r="F2469" s="28" t="s">
        <v>224</v>
      </c>
      <c r="G2469" s="26" t="s">
        <v>225</v>
      </c>
      <c r="H2469" s="26" t="s">
        <v>146</v>
      </c>
      <c r="I2469" s="26" t="s">
        <v>147</v>
      </c>
      <c r="J2469" s="41" t="s">
        <v>148</v>
      </c>
      <c r="K2469" s="41" t="s">
        <v>149</v>
      </c>
      <c r="L2469" s="42">
        <v>100</v>
      </c>
      <c r="M2469" s="43">
        <v>100</v>
      </c>
      <c r="N2469" s="43">
        <v>100</v>
      </c>
      <c r="O2469" s="43"/>
      <c r="P2469" s="43"/>
      <c r="Q2469" s="43"/>
      <c r="R2469" s="47"/>
      <c r="S2469" s="48"/>
      <c r="T2469" s="26"/>
      <c r="U2469" s="23"/>
      <c r="V2469" s="48" t="str">
        <f t="shared" si="38"/>
        <v/>
      </c>
      <c r="W2469" s="48"/>
      <c r="X2469" s="48"/>
      <c r="Y2469" s="48"/>
      <c r="Z2469" s="48"/>
      <c r="AA2469" s="48" t="s">
        <v>135</v>
      </c>
      <c r="AB2469" s="41" t="s">
        <v>116</v>
      </c>
      <c r="AC2469" s="41" t="s">
        <v>136</v>
      </c>
      <c r="AD2469" s="41" t="s">
        <v>116</v>
      </c>
      <c r="AE2469" s="48" t="s">
        <v>136</v>
      </c>
      <c r="AF2469" s="41" t="s">
        <v>136</v>
      </c>
      <c r="AG2469" s="26">
        <v>65</v>
      </c>
      <c r="AH2469" s="50">
        <v>143</v>
      </c>
      <c r="AI2469" s="50">
        <v>104</v>
      </c>
      <c r="AJ2469" s="50">
        <v>234</v>
      </c>
      <c r="AK2469" s="51" t="s">
        <v>4032</v>
      </c>
      <c r="AL2469" s="82" t="s">
        <v>4804</v>
      </c>
      <c r="AM2469" s="41"/>
      <c r="AP2469" s="54"/>
      <c r="AQ2469" s="54"/>
      <c r="AR2469" s="54"/>
      <c r="AS2469" s="54"/>
    </row>
    <row r="2470" s="7" customFormat="1" ht="53" customHeight="1" spans="1:45">
      <c r="A2470" s="23" t="s">
        <v>139</v>
      </c>
      <c r="B2470" s="24" t="s">
        <v>4121</v>
      </c>
      <c r="C2470" s="25" t="s">
        <v>4805</v>
      </c>
      <c r="D2470" s="26" t="s">
        <v>4727</v>
      </c>
      <c r="E2470" s="27" t="s">
        <v>4803</v>
      </c>
      <c r="F2470" s="28" t="s">
        <v>224</v>
      </c>
      <c r="G2470" s="26" t="s">
        <v>1045</v>
      </c>
      <c r="H2470" s="26" t="s">
        <v>146</v>
      </c>
      <c r="I2470" s="26" t="s">
        <v>147</v>
      </c>
      <c r="J2470" s="41" t="s">
        <v>148</v>
      </c>
      <c r="K2470" s="41" t="s">
        <v>149</v>
      </c>
      <c r="L2470" s="42">
        <v>4</v>
      </c>
      <c r="M2470" s="43">
        <v>4</v>
      </c>
      <c r="N2470" s="43">
        <v>4</v>
      </c>
      <c r="O2470" s="43"/>
      <c r="P2470" s="43"/>
      <c r="Q2470" s="43"/>
      <c r="R2470" s="47"/>
      <c r="S2470" s="48"/>
      <c r="T2470" s="26"/>
      <c r="U2470" s="23"/>
      <c r="V2470" s="48" t="str">
        <f t="shared" si="38"/>
        <v/>
      </c>
      <c r="W2470" s="48"/>
      <c r="X2470" s="48"/>
      <c r="Y2470" s="48"/>
      <c r="Z2470" s="48"/>
      <c r="AA2470" s="48" t="s">
        <v>135</v>
      </c>
      <c r="AB2470" s="41" t="s">
        <v>116</v>
      </c>
      <c r="AC2470" s="41" t="s">
        <v>136</v>
      </c>
      <c r="AD2470" s="41" t="s">
        <v>116</v>
      </c>
      <c r="AE2470" s="48" t="s">
        <v>136</v>
      </c>
      <c r="AF2470" s="41" t="s">
        <v>136</v>
      </c>
      <c r="AG2470" s="26">
        <v>25</v>
      </c>
      <c r="AH2470" s="50">
        <v>55</v>
      </c>
      <c r="AI2470" s="50">
        <v>40</v>
      </c>
      <c r="AJ2470" s="50">
        <v>90</v>
      </c>
      <c r="AK2470" s="51" t="s">
        <v>4032</v>
      </c>
      <c r="AL2470" s="82" t="s">
        <v>4806</v>
      </c>
      <c r="AM2470" s="41"/>
      <c r="AP2470" s="54"/>
      <c r="AQ2470" s="54"/>
      <c r="AR2470" s="54"/>
      <c r="AS2470" s="54"/>
    </row>
    <row r="2471" s="7" customFormat="1" ht="53" customHeight="1" spans="1:45">
      <c r="A2471" s="23" t="s">
        <v>139</v>
      </c>
      <c r="B2471" s="24" t="s">
        <v>4121</v>
      </c>
      <c r="C2471" s="25" t="s">
        <v>4807</v>
      </c>
      <c r="D2471" s="26" t="s">
        <v>4727</v>
      </c>
      <c r="E2471" s="27" t="s">
        <v>4808</v>
      </c>
      <c r="F2471" s="28" t="s">
        <v>224</v>
      </c>
      <c r="G2471" s="27" t="s">
        <v>229</v>
      </c>
      <c r="H2471" s="26" t="s">
        <v>146</v>
      </c>
      <c r="I2471" s="26" t="s">
        <v>147</v>
      </c>
      <c r="J2471" s="41" t="s">
        <v>148</v>
      </c>
      <c r="K2471" s="41" t="s">
        <v>149</v>
      </c>
      <c r="L2471" s="42">
        <v>20</v>
      </c>
      <c r="M2471" s="43">
        <v>20</v>
      </c>
      <c r="N2471" s="43">
        <v>20</v>
      </c>
      <c r="O2471" s="43"/>
      <c r="P2471" s="43"/>
      <c r="Q2471" s="43"/>
      <c r="R2471" s="47"/>
      <c r="S2471" s="48"/>
      <c r="T2471" s="27"/>
      <c r="U2471" s="23"/>
      <c r="V2471" s="48" t="str">
        <f t="shared" si="38"/>
        <v/>
      </c>
      <c r="W2471" s="48"/>
      <c r="X2471" s="48"/>
      <c r="Y2471" s="48"/>
      <c r="Z2471" s="48"/>
      <c r="AA2471" s="48" t="s">
        <v>135</v>
      </c>
      <c r="AB2471" s="41" t="s">
        <v>116</v>
      </c>
      <c r="AC2471" s="41" t="s">
        <v>136</v>
      </c>
      <c r="AD2471" s="41" t="s">
        <v>116</v>
      </c>
      <c r="AE2471" s="48" t="s">
        <v>136</v>
      </c>
      <c r="AF2471" s="41" t="s">
        <v>136</v>
      </c>
      <c r="AG2471" s="26">
        <v>49</v>
      </c>
      <c r="AH2471" s="50">
        <v>107.8</v>
      </c>
      <c r="AI2471" s="50">
        <v>78.4</v>
      </c>
      <c r="AJ2471" s="50">
        <v>176.4</v>
      </c>
      <c r="AK2471" s="51" t="s">
        <v>4032</v>
      </c>
      <c r="AL2471" s="82" t="s">
        <v>4809</v>
      </c>
      <c r="AM2471" s="41"/>
      <c r="AP2471" s="54"/>
      <c r="AQ2471" s="54"/>
      <c r="AR2471" s="54"/>
      <c r="AS2471" s="54"/>
    </row>
    <row r="2472" s="7" customFormat="1" ht="53" customHeight="1" spans="1:45">
      <c r="A2472" s="23" t="s">
        <v>139</v>
      </c>
      <c r="B2472" s="24" t="s">
        <v>4121</v>
      </c>
      <c r="C2472" s="25" t="s">
        <v>4810</v>
      </c>
      <c r="D2472" s="26" t="s">
        <v>4727</v>
      </c>
      <c r="E2472" s="27" t="s">
        <v>4811</v>
      </c>
      <c r="F2472" s="28" t="s">
        <v>224</v>
      </c>
      <c r="G2472" s="26" t="s">
        <v>356</v>
      </c>
      <c r="H2472" s="26" t="s">
        <v>146</v>
      </c>
      <c r="I2472" s="26" t="s">
        <v>147</v>
      </c>
      <c r="J2472" s="41" t="s">
        <v>148</v>
      </c>
      <c r="K2472" s="41" t="s">
        <v>149</v>
      </c>
      <c r="L2472" s="42">
        <v>25</v>
      </c>
      <c r="M2472" s="43">
        <v>25</v>
      </c>
      <c r="N2472" s="43">
        <v>25</v>
      </c>
      <c r="O2472" s="43"/>
      <c r="P2472" s="43"/>
      <c r="Q2472" s="43"/>
      <c r="R2472" s="47"/>
      <c r="S2472" s="48"/>
      <c r="T2472" s="26"/>
      <c r="U2472" s="23"/>
      <c r="V2472" s="48" t="str">
        <f t="shared" si="38"/>
        <v/>
      </c>
      <c r="W2472" s="48"/>
      <c r="X2472" s="48"/>
      <c r="Y2472" s="48"/>
      <c r="Z2472" s="48"/>
      <c r="AA2472" s="48" t="s">
        <v>135</v>
      </c>
      <c r="AB2472" s="41" t="s">
        <v>116</v>
      </c>
      <c r="AC2472" s="41" t="s">
        <v>116</v>
      </c>
      <c r="AD2472" s="41" t="s">
        <v>116</v>
      </c>
      <c r="AE2472" s="48" t="s">
        <v>136</v>
      </c>
      <c r="AF2472" s="41" t="s">
        <v>136</v>
      </c>
      <c r="AG2472" s="26">
        <v>49</v>
      </c>
      <c r="AH2472" s="50">
        <v>107.8</v>
      </c>
      <c r="AI2472" s="50">
        <v>78.4</v>
      </c>
      <c r="AJ2472" s="50">
        <v>176.4</v>
      </c>
      <c r="AK2472" s="51" t="s">
        <v>4032</v>
      </c>
      <c r="AL2472" s="82" t="s">
        <v>4809</v>
      </c>
      <c r="AM2472" s="41"/>
      <c r="AP2472" s="54"/>
      <c r="AQ2472" s="54"/>
      <c r="AR2472" s="54"/>
      <c r="AS2472" s="54"/>
    </row>
    <row r="2473" s="7" customFormat="1" ht="53" customHeight="1" spans="1:45">
      <c r="A2473" s="23" t="s">
        <v>139</v>
      </c>
      <c r="B2473" s="24" t="s">
        <v>4121</v>
      </c>
      <c r="C2473" s="25" t="s">
        <v>4812</v>
      </c>
      <c r="D2473" s="26" t="s">
        <v>4727</v>
      </c>
      <c r="E2473" s="27" t="s">
        <v>4813</v>
      </c>
      <c r="F2473" s="28" t="s">
        <v>224</v>
      </c>
      <c r="G2473" s="26" t="s">
        <v>429</v>
      </c>
      <c r="H2473" s="26" t="s">
        <v>146</v>
      </c>
      <c r="I2473" s="26" t="s">
        <v>147</v>
      </c>
      <c r="J2473" s="41" t="s">
        <v>148</v>
      </c>
      <c r="K2473" s="41" t="s">
        <v>149</v>
      </c>
      <c r="L2473" s="42">
        <v>10</v>
      </c>
      <c r="M2473" s="43">
        <v>10</v>
      </c>
      <c r="N2473" s="43">
        <v>10</v>
      </c>
      <c r="O2473" s="43"/>
      <c r="P2473" s="43"/>
      <c r="Q2473" s="43"/>
      <c r="R2473" s="47"/>
      <c r="S2473" s="48"/>
      <c r="T2473" s="26"/>
      <c r="U2473" s="23"/>
      <c r="V2473" s="48" t="str">
        <f t="shared" si="38"/>
        <v/>
      </c>
      <c r="W2473" s="48"/>
      <c r="X2473" s="48"/>
      <c r="Y2473" s="48"/>
      <c r="Z2473" s="48"/>
      <c r="AA2473" s="48" t="s">
        <v>135</v>
      </c>
      <c r="AB2473" s="41" t="s">
        <v>116</v>
      </c>
      <c r="AC2473" s="41" t="s">
        <v>116</v>
      </c>
      <c r="AD2473" s="41" t="s">
        <v>116</v>
      </c>
      <c r="AE2473" s="48" t="s">
        <v>136</v>
      </c>
      <c r="AF2473" s="41" t="s">
        <v>136</v>
      </c>
      <c r="AG2473" s="26">
        <v>69</v>
      </c>
      <c r="AH2473" s="50">
        <v>151.8</v>
      </c>
      <c r="AI2473" s="50">
        <v>110.4</v>
      </c>
      <c r="AJ2473" s="50">
        <v>248.4</v>
      </c>
      <c r="AK2473" s="51" t="s">
        <v>4032</v>
      </c>
      <c r="AL2473" s="82" t="s">
        <v>4814</v>
      </c>
      <c r="AM2473" s="41"/>
      <c r="AP2473" s="54"/>
      <c r="AQ2473" s="54"/>
      <c r="AR2473" s="54"/>
      <c r="AS2473" s="54"/>
    </row>
    <row r="2474" s="7" customFormat="1" ht="53" customHeight="1" spans="1:45">
      <c r="A2474" s="23" t="s">
        <v>139</v>
      </c>
      <c r="B2474" s="24" t="s">
        <v>4121</v>
      </c>
      <c r="C2474" s="25" t="s">
        <v>4815</v>
      </c>
      <c r="D2474" s="26" t="s">
        <v>4727</v>
      </c>
      <c r="E2474" s="27" t="s">
        <v>4816</v>
      </c>
      <c r="F2474" s="28" t="s">
        <v>224</v>
      </c>
      <c r="G2474" s="26" t="s">
        <v>233</v>
      </c>
      <c r="H2474" s="26" t="s">
        <v>146</v>
      </c>
      <c r="I2474" s="26" t="s">
        <v>147</v>
      </c>
      <c r="J2474" s="41" t="s">
        <v>148</v>
      </c>
      <c r="K2474" s="41" t="s">
        <v>149</v>
      </c>
      <c r="L2474" s="42">
        <v>15</v>
      </c>
      <c r="M2474" s="43">
        <v>15</v>
      </c>
      <c r="N2474" s="43">
        <v>15</v>
      </c>
      <c r="O2474" s="43"/>
      <c r="P2474" s="43"/>
      <c r="Q2474" s="43"/>
      <c r="R2474" s="47"/>
      <c r="S2474" s="48"/>
      <c r="T2474" s="26"/>
      <c r="U2474" s="23"/>
      <c r="V2474" s="48" t="str">
        <f t="shared" si="38"/>
        <v/>
      </c>
      <c r="W2474" s="48"/>
      <c r="X2474" s="48"/>
      <c r="Y2474" s="48"/>
      <c r="Z2474" s="48"/>
      <c r="AA2474" s="48" t="s">
        <v>135</v>
      </c>
      <c r="AB2474" s="41" t="s">
        <v>116</v>
      </c>
      <c r="AC2474" s="41" t="s">
        <v>116</v>
      </c>
      <c r="AD2474" s="41" t="s">
        <v>116</v>
      </c>
      <c r="AE2474" s="48" t="s">
        <v>136</v>
      </c>
      <c r="AF2474" s="41" t="s">
        <v>136</v>
      </c>
      <c r="AG2474" s="26">
        <v>45</v>
      </c>
      <c r="AH2474" s="50">
        <v>99</v>
      </c>
      <c r="AI2474" s="50">
        <v>72</v>
      </c>
      <c r="AJ2474" s="50">
        <v>162</v>
      </c>
      <c r="AK2474" s="51" t="s">
        <v>4032</v>
      </c>
      <c r="AL2474" s="82" t="s">
        <v>4786</v>
      </c>
      <c r="AM2474" s="41"/>
      <c r="AP2474" s="54"/>
      <c r="AQ2474" s="54"/>
      <c r="AR2474" s="54"/>
      <c r="AS2474" s="54"/>
    </row>
    <row r="2475" s="7" customFormat="1" ht="53" customHeight="1" spans="1:45">
      <c r="A2475" s="23" t="s">
        <v>139</v>
      </c>
      <c r="B2475" s="24" t="s">
        <v>4121</v>
      </c>
      <c r="C2475" s="25" t="s">
        <v>4817</v>
      </c>
      <c r="D2475" s="26" t="s">
        <v>4727</v>
      </c>
      <c r="E2475" s="27" t="s">
        <v>4816</v>
      </c>
      <c r="F2475" s="28" t="s">
        <v>224</v>
      </c>
      <c r="G2475" s="26" t="s">
        <v>438</v>
      </c>
      <c r="H2475" s="26" t="s">
        <v>146</v>
      </c>
      <c r="I2475" s="26" t="s">
        <v>147</v>
      </c>
      <c r="J2475" s="41" t="s">
        <v>148</v>
      </c>
      <c r="K2475" s="41" t="s">
        <v>149</v>
      </c>
      <c r="L2475" s="42">
        <v>15</v>
      </c>
      <c r="M2475" s="43">
        <v>15</v>
      </c>
      <c r="N2475" s="43">
        <v>15</v>
      </c>
      <c r="O2475" s="43"/>
      <c r="P2475" s="43"/>
      <c r="Q2475" s="43"/>
      <c r="R2475" s="47"/>
      <c r="S2475" s="48"/>
      <c r="T2475" s="26"/>
      <c r="U2475" s="23"/>
      <c r="V2475" s="48" t="str">
        <f t="shared" si="38"/>
        <v/>
      </c>
      <c r="W2475" s="48"/>
      <c r="X2475" s="48"/>
      <c r="Y2475" s="48"/>
      <c r="Z2475" s="48"/>
      <c r="AA2475" s="48" t="s">
        <v>135</v>
      </c>
      <c r="AB2475" s="41" t="s">
        <v>116</v>
      </c>
      <c r="AC2475" s="41" t="s">
        <v>136</v>
      </c>
      <c r="AD2475" s="41" t="s">
        <v>116</v>
      </c>
      <c r="AE2475" s="48" t="s">
        <v>136</v>
      </c>
      <c r="AF2475" s="41" t="s">
        <v>136</v>
      </c>
      <c r="AG2475" s="26">
        <v>57</v>
      </c>
      <c r="AH2475" s="50">
        <v>125.4</v>
      </c>
      <c r="AI2475" s="50">
        <v>91.2</v>
      </c>
      <c r="AJ2475" s="50">
        <v>205.2</v>
      </c>
      <c r="AK2475" s="51" t="s">
        <v>4032</v>
      </c>
      <c r="AL2475" s="82" t="s">
        <v>4818</v>
      </c>
      <c r="AM2475" s="41"/>
      <c r="AP2475" s="54"/>
      <c r="AQ2475" s="54"/>
      <c r="AR2475" s="54"/>
      <c r="AS2475" s="54"/>
    </row>
    <row r="2476" s="7" customFormat="1" ht="53" customHeight="1" spans="1:45">
      <c r="A2476" s="23" t="s">
        <v>139</v>
      </c>
      <c r="B2476" s="24" t="s">
        <v>4121</v>
      </c>
      <c r="C2476" s="25" t="s">
        <v>4819</v>
      </c>
      <c r="D2476" s="26" t="s">
        <v>4727</v>
      </c>
      <c r="E2476" s="27" t="s">
        <v>4820</v>
      </c>
      <c r="F2476" s="28" t="s">
        <v>224</v>
      </c>
      <c r="G2476" s="26" t="s">
        <v>441</v>
      </c>
      <c r="H2476" s="26" t="s">
        <v>146</v>
      </c>
      <c r="I2476" s="26" t="s">
        <v>147</v>
      </c>
      <c r="J2476" s="41" t="s">
        <v>148</v>
      </c>
      <c r="K2476" s="41" t="s">
        <v>149</v>
      </c>
      <c r="L2476" s="42">
        <v>3</v>
      </c>
      <c r="M2476" s="43">
        <v>3</v>
      </c>
      <c r="N2476" s="43">
        <v>3</v>
      </c>
      <c r="O2476" s="43"/>
      <c r="P2476" s="43"/>
      <c r="Q2476" s="43"/>
      <c r="R2476" s="47"/>
      <c r="S2476" s="48"/>
      <c r="T2476" s="26"/>
      <c r="U2476" s="23"/>
      <c r="V2476" s="48" t="str">
        <f t="shared" si="38"/>
        <v/>
      </c>
      <c r="W2476" s="48"/>
      <c r="X2476" s="48"/>
      <c r="Y2476" s="48"/>
      <c r="Z2476" s="48"/>
      <c r="AA2476" s="48" t="s">
        <v>135</v>
      </c>
      <c r="AB2476" s="41" t="s">
        <v>116</v>
      </c>
      <c r="AC2476" s="41" t="s">
        <v>136</v>
      </c>
      <c r="AD2476" s="41" t="s">
        <v>116</v>
      </c>
      <c r="AE2476" s="48" t="s">
        <v>136</v>
      </c>
      <c r="AF2476" s="41" t="s">
        <v>136</v>
      </c>
      <c r="AG2476" s="26">
        <v>64</v>
      </c>
      <c r="AH2476" s="50">
        <v>140.8</v>
      </c>
      <c r="AI2476" s="50">
        <v>102.4</v>
      </c>
      <c r="AJ2476" s="50">
        <v>230.4</v>
      </c>
      <c r="AK2476" s="51" t="s">
        <v>4032</v>
      </c>
      <c r="AL2476" s="82" t="s">
        <v>4821</v>
      </c>
      <c r="AM2476" s="41"/>
      <c r="AP2476" s="54"/>
      <c r="AQ2476" s="54"/>
      <c r="AR2476" s="54"/>
      <c r="AS2476" s="54"/>
    </row>
    <row r="2477" s="7" customFormat="1" ht="53" customHeight="1" spans="1:45">
      <c r="A2477" s="23" t="s">
        <v>139</v>
      </c>
      <c r="B2477" s="24" t="s">
        <v>4121</v>
      </c>
      <c r="C2477" s="25" t="s">
        <v>4822</v>
      </c>
      <c r="D2477" s="26" t="s">
        <v>4727</v>
      </c>
      <c r="E2477" s="27" t="s">
        <v>4811</v>
      </c>
      <c r="F2477" s="28" t="s">
        <v>224</v>
      </c>
      <c r="G2477" s="26" t="s">
        <v>444</v>
      </c>
      <c r="H2477" s="26" t="s">
        <v>146</v>
      </c>
      <c r="I2477" s="26" t="s">
        <v>147</v>
      </c>
      <c r="J2477" s="41" t="s">
        <v>148</v>
      </c>
      <c r="K2477" s="41" t="s">
        <v>149</v>
      </c>
      <c r="L2477" s="42">
        <v>25</v>
      </c>
      <c r="M2477" s="43">
        <v>25</v>
      </c>
      <c r="N2477" s="43">
        <v>25</v>
      </c>
      <c r="O2477" s="43"/>
      <c r="P2477" s="43"/>
      <c r="Q2477" s="43"/>
      <c r="R2477" s="47"/>
      <c r="S2477" s="48"/>
      <c r="T2477" s="26"/>
      <c r="U2477" s="23"/>
      <c r="V2477" s="48" t="str">
        <f t="shared" si="38"/>
        <v/>
      </c>
      <c r="W2477" s="48"/>
      <c r="X2477" s="48"/>
      <c r="Y2477" s="48"/>
      <c r="Z2477" s="48"/>
      <c r="AA2477" s="48" t="s">
        <v>135</v>
      </c>
      <c r="AB2477" s="41" t="s">
        <v>116</v>
      </c>
      <c r="AC2477" s="41" t="s">
        <v>116</v>
      </c>
      <c r="AD2477" s="41" t="s">
        <v>116</v>
      </c>
      <c r="AE2477" s="48" t="s">
        <v>136</v>
      </c>
      <c r="AF2477" s="41" t="s">
        <v>136</v>
      </c>
      <c r="AG2477" s="26">
        <v>49</v>
      </c>
      <c r="AH2477" s="50">
        <v>107.8</v>
      </c>
      <c r="AI2477" s="50">
        <v>78.4</v>
      </c>
      <c r="AJ2477" s="50">
        <v>176.4</v>
      </c>
      <c r="AK2477" s="51" t="s">
        <v>4032</v>
      </c>
      <c r="AL2477" s="82" t="s">
        <v>4809</v>
      </c>
      <c r="AM2477" s="41"/>
      <c r="AP2477" s="54"/>
      <c r="AQ2477" s="54"/>
      <c r="AR2477" s="54"/>
      <c r="AS2477" s="54"/>
    </row>
    <row r="2478" s="7" customFormat="1" ht="53" customHeight="1" spans="1:45">
      <c r="A2478" s="23" t="s">
        <v>139</v>
      </c>
      <c r="B2478" s="24" t="s">
        <v>4121</v>
      </c>
      <c r="C2478" s="25" t="s">
        <v>4823</v>
      </c>
      <c r="D2478" s="26" t="s">
        <v>4727</v>
      </c>
      <c r="E2478" s="27" t="s">
        <v>4824</v>
      </c>
      <c r="F2478" s="28" t="s">
        <v>224</v>
      </c>
      <c r="G2478" s="26" t="s">
        <v>446</v>
      </c>
      <c r="H2478" s="26" t="s">
        <v>146</v>
      </c>
      <c r="I2478" s="26" t="s">
        <v>147</v>
      </c>
      <c r="J2478" s="41" t="s">
        <v>148</v>
      </c>
      <c r="K2478" s="41" t="s">
        <v>149</v>
      </c>
      <c r="L2478" s="42">
        <v>40</v>
      </c>
      <c r="M2478" s="43">
        <v>40</v>
      </c>
      <c r="N2478" s="43">
        <v>40</v>
      </c>
      <c r="O2478" s="43"/>
      <c r="P2478" s="43"/>
      <c r="Q2478" s="43"/>
      <c r="R2478" s="47"/>
      <c r="S2478" s="48"/>
      <c r="T2478" s="26"/>
      <c r="U2478" s="23"/>
      <c r="V2478" s="48" t="str">
        <f t="shared" si="38"/>
        <v/>
      </c>
      <c r="W2478" s="48"/>
      <c r="X2478" s="48"/>
      <c r="Y2478" s="48"/>
      <c r="Z2478" s="48"/>
      <c r="AA2478" s="48" t="s">
        <v>135</v>
      </c>
      <c r="AB2478" s="41" t="s">
        <v>116</v>
      </c>
      <c r="AC2478" s="41" t="s">
        <v>136</v>
      </c>
      <c r="AD2478" s="41" t="s">
        <v>116</v>
      </c>
      <c r="AE2478" s="48" t="s">
        <v>136</v>
      </c>
      <c r="AF2478" s="41" t="s">
        <v>136</v>
      </c>
      <c r="AG2478" s="26">
        <v>31</v>
      </c>
      <c r="AH2478" s="50">
        <v>68.2</v>
      </c>
      <c r="AI2478" s="50">
        <v>49.6</v>
      </c>
      <c r="AJ2478" s="50">
        <v>111.6</v>
      </c>
      <c r="AK2478" s="51" t="s">
        <v>4032</v>
      </c>
      <c r="AL2478" s="82" t="s">
        <v>4825</v>
      </c>
      <c r="AM2478" s="41"/>
      <c r="AP2478" s="54"/>
      <c r="AQ2478" s="54"/>
      <c r="AR2478" s="54"/>
      <c r="AS2478" s="54"/>
    </row>
    <row r="2479" s="7" customFormat="1" ht="53" customHeight="1" spans="1:45">
      <c r="A2479" s="23" t="s">
        <v>139</v>
      </c>
      <c r="B2479" s="24" t="s">
        <v>4121</v>
      </c>
      <c r="C2479" s="25" t="s">
        <v>4826</v>
      </c>
      <c r="D2479" s="26" t="s">
        <v>4727</v>
      </c>
      <c r="E2479" s="27" t="s">
        <v>4811</v>
      </c>
      <c r="F2479" s="28" t="s">
        <v>224</v>
      </c>
      <c r="G2479" s="26" t="s">
        <v>449</v>
      </c>
      <c r="H2479" s="26" t="s">
        <v>146</v>
      </c>
      <c r="I2479" s="26" t="s">
        <v>147</v>
      </c>
      <c r="J2479" s="41" t="s">
        <v>148</v>
      </c>
      <c r="K2479" s="41" t="s">
        <v>149</v>
      </c>
      <c r="L2479" s="42">
        <v>25</v>
      </c>
      <c r="M2479" s="43">
        <v>25</v>
      </c>
      <c r="N2479" s="43">
        <v>25</v>
      </c>
      <c r="O2479" s="43"/>
      <c r="P2479" s="43"/>
      <c r="Q2479" s="43"/>
      <c r="R2479" s="47"/>
      <c r="S2479" s="48"/>
      <c r="T2479" s="26"/>
      <c r="U2479" s="23"/>
      <c r="V2479" s="48" t="str">
        <f t="shared" si="38"/>
        <v/>
      </c>
      <c r="W2479" s="48"/>
      <c r="X2479" s="48"/>
      <c r="Y2479" s="48"/>
      <c r="Z2479" s="48"/>
      <c r="AA2479" s="48" t="s">
        <v>135</v>
      </c>
      <c r="AB2479" s="41" t="s">
        <v>116</v>
      </c>
      <c r="AC2479" s="41" t="s">
        <v>136</v>
      </c>
      <c r="AD2479" s="41" t="s">
        <v>116</v>
      </c>
      <c r="AE2479" s="48" t="s">
        <v>136</v>
      </c>
      <c r="AF2479" s="41" t="s">
        <v>136</v>
      </c>
      <c r="AG2479" s="26">
        <v>84</v>
      </c>
      <c r="AH2479" s="50">
        <v>184.8</v>
      </c>
      <c r="AI2479" s="50">
        <v>134.4</v>
      </c>
      <c r="AJ2479" s="50">
        <v>302.4</v>
      </c>
      <c r="AK2479" s="51" t="s">
        <v>4032</v>
      </c>
      <c r="AL2479" s="82" t="s">
        <v>4783</v>
      </c>
      <c r="AM2479" s="41"/>
      <c r="AP2479" s="54"/>
      <c r="AQ2479" s="54"/>
      <c r="AR2479" s="54"/>
      <c r="AS2479" s="54"/>
    </row>
    <row r="2480" s="7" customFormat="1" ht="53" customHeight="1" spans="1:45">
      <c r="A2480" s="23" t="s">
        <v>139</v>
      </c>
      <c r="B2480" s="24" t="s">
        <v>4121</v>
      </c>
      <c r="C2480" s="25" t="s">
        <v>4827</v>
      </c>
      <c r="D2480" s="26" t="s">
        <v>4727</v>
      </c>
      <c r="E2480" s="27" t="s">
        <v>4816</v>
      </c>
      <c r="F2480" s="28" t="s">
        <v>224</v>
      </c>
      <c r="G2480" s="26" t="s">
        <v>453</v>
      </c>
      <c r="H2480" s="26" t="s">
        <v>146</v>
      </c>
      <c r="I2480" s="26" t="s">
        <v>147</v>
      </c>
      <c r="J2480" s="41" t="s">
        <v>148</v>
      </c>
      <c r="K2480" s="41" t="s">
        <v>149</v>
      </c>
      <c r="L2480" s="42">
        <v>15</v>
      </c>
      <c r="M2480" s="43">
        <v>15</v>
      </c>
      <c r="N2480" s="43">
        <v>15</v>
      </c>
      <c r="O2480" s="43"/>
      <c r="P2480" s="43"/>
      <c r="Q2480" s="43"/>
      <c r="R2480" s="47"/>
      <c r="S2480" s="48"/>
      <c r="T2480" s="26"/>
      <c r="U2480" s="23"/>
      <c r="V2480" s="48" t="str">
        <f t="shared" si="38"/>
        <v/>
      </c>
      <c r="W2480" s="48"/>
      <c r="X2480" s="48"/>
      <c r="Y2480" s="48"/>
      <c r="Z2480" s="48"/>
      <c r="AA2480" s="48" t="s">
        <v>135</v>
      </c>
      <c r="AB2480" s="41" t="s">
        <v>116</v>
      </c>
      <c r="AC2480" s="41" t="s">
        <v>116</v>
      </c>
      <c r="AD2480" s="41" t="s">
        <v>116</v>
      </c>
      <c r="AE2480" s="48" t="s">
        <v>136</v>
      </c>
      <c r="AF2480" s="41" t="s">
        <v>136</v>
      </c>
      <c r="AG2480" s="26">
        <v>30</v>
      </c>
      <c r="AH2480" s="50">
        <v>66</v>
      </c>
      <c r="AI2480" s="50">
        <v>48</v>
      </c>
      <c r="AJ2480" s="50">
        <v>108</v>
      </c>
      <c r="AK2480" s="51" t="s">
        <v>4032</v>
      </c>
      <c r="AL2480" s="82" t="s">
        <v>4737</v>
      </c>
      <c r="AM2480" s="41"/>
      <c r="AP2480" s="54"/>
      <c r="AQ2480" s="54"/>
      <c r="AR2480" s="54"/>
      <c r="AS2480" s="54"/>
    </row>
    <row r="2481" s="7" customFormat="1" ht="53" customHeight="1" spans="1:45">
      <c r="A2481" s="23" t="s">
        <v>139</v>
      </c>
      <c r="B2481" s="24" t="s">
        <v>4121</v>
      </c>
      <c r="C2481" s="25" t="s">
        <v>4828</v>
      </c>
      <c r="D2481" s="26" t="s">
        <v>4727</v>
      </c>
      <c r="E2481" s="27" t="s">
        <v>4816</v>
      </c>
      <c r="F2481" s="28" t="s">
        <v>456</v>
      </c>
      <c r="G2481" s="26" t="s">
        <v>457</v>
      </c>
      <c r="H2481" s="26" t="s">
        <v>146</v>
      </c>
      <c r="I2481" s="26" t="s">
        <v>147</v>
      </c>
      <c r="J2481" s="41" t="s">
        <v>148</v>
      </c>
      <c r="K2481" s="41" t="s">
        <v>149</v>
      </c>
      <c r="L2481" s="42">
        <v>15</v>
      </c>
      <c r="M2481" s="43">
        <v>15</v>
      </c>
      <c r="N2481" s="43">
        <v>15</v>
      </c>
      <c r="O2481" s="43"/>
      <c r="P2481" s="43"/>
      <c r="Q2481" s="43"/>
      <c r="R2481" s="47"/>
      <c r="S2481" s="48"/>
      <c r="T2481" s="26"/>
      <c r="U2481" s="23"/>
      <c r="V2481" s="48" t="str">
        <f t="shared" si="38"/>
        <v/>
      </c>
      <c r="W2481" s="48"/>
      <c r="X2481" s="48"/>
      <c r="Y2481" s="48"/>
      <c r="Z2481" s="48"/>
      <c r="AA2481" s="48" t="s">
        <v>135</v>
      </c>
      <c r="AB2481" s="41" t="s">
        <v>116</v>
      </c>
      <c r="AC2481" s="41" t="s">
        <v>136</v>
      </c>
      <c r="AD2481" s="41" t="s">
        <v>116</v>
      </c>
      <c r="AE2481" s="48" t="s">
        <v>136</v>
      </c>
      <c r="AF2481" s="41" t="s">
        <v>136</v>
      </c>
      <c r="AG2481" s="26">
        <v>5</v>
      </c>
      <c r="AH2481" s="50">
        <v>11</v>
      </c>
      <c r="AI2481" s="50">
        <v>8</v>
      </c>
      <c r="AJ2481" s="50">
        <v>18</v>
      </c>
      <c r="AK2481" s="51" t="s">
        <v>4032</v>
      </c>
      <c r="AL2481" s="82" t="s">
        <v>4829</v>
      </c>
      <c r="AM2481" s="41"/>
      <c r="AP2481" s="54"/>
      <c r="AQ2481" s="54"/>
      <c r="AR2481" s="54"/>
      <c r="AS2481" s="54"/>
    </row>
    <row r="2482" s="7" customFormat="1" ht="53" customHeight="1" spans="1:45">
      <c r="A2482" s="23" t="s">
        <v>139</v>
      </c>
      <c r="B2482" s="24" t="s">
        <v>4121</v>
      </c>
      <c r="C2482" s="25" t="s">
        <v>4830</v>
      </c>
      <c r="D2482" s="26" t="s">
        <v>4727</v>
      </c>
      <c r="E2482" s="27" t="s">
        <v>4831</v>
      </c>
      <c r="F2482" s="28" t="s">
        <v>456</v>
      </c>
      <c r="G2482" s="26" t="s">
        <v>461</v>
      </c>
      <c r="H2482" s="26" t="s">
        <v>146</v>
      </c>
      <c r="I2482" s="26" t="s">
        <v>147</v>
      </c>
      <c r="J2482" s="41" t="s">
        <v>148</v>
      </c>
      <c r="K2482" s="41" t="s">
        <v>149</v>
      </c>
      <c r="L2482" s="42">
        <v>5</v>
      </c>
      <c r="M2482" s="43">
        <v>5</v>
      </c>
      <c r="N2482" s="43">
        <v>5</v>
      </c>
      <c r="O2482" s="43"/>
      <c r="P2482" s="43"/>
      <c r="Q2482" s="43"/>
      <c r="R2482" s="47"/>
      <c r="S2482" s="48"/>
      <c r="T2482" s="26"/>
      <c r="U2482" s="23"/>
      <c r="V2482" s="48" t="str">
        <f t="shared" si="38"/>
        <v/>
      </c>
      <c r="W2482" s="48"/>
      <c r="X2482" s="48"/>
      <c r="Y2482" s="48"/>
      <c r="Z2482" s="48"/>
      <c r="AA2482" s="48" t="s">
        <v>135</v>
      </c>
      <c r="AB2482" s="41" t="s">
        <v>116</v>
      </c>
      <c r="AC2482" s="41" t="s">
        <v>136</v>
      </c>
      <c r="AD2482" s="41" t="s">
        <v>116</v>
      </c>
      <c r="AE2482" s="48" t="s">
        <v>136</v>
      </c>
      <c r="AF2482" s="41" t="s">
        <v>136</v>
      </c>
      <c r="AG2482" s="26">
        <v>9</v>
      </c>
      <c r="AH2482" s="50">
        <v>19.8</v>
      </c>
      <c r="AI2482" s="50">
        <v>14.4</v>
      </c>
      <c r="AJ2482" s="50">
        <v>32.4</v>
      </c>
      <c r="AK2482" s="51" t="s">
        <v>4032</v>
      </c>
      <c r="AL2482" s="82" t="s">
        <v>4832</v>
      </c>
      <c r="AM2482" s="41"/>
      <c r="AP2482" s="54"/>
      <c r="AQ2482" s="54"/>
      <c r="AR2482" s="54"/>
      <c r="AS2482" s="54"/>
    </row>
    <row r="2483" s="7" customFormat="1" ht="53" customHeight="1" spans="1:45">
      <c r="A2483" s="23" t="s">
        <v>139</v>
      </c>
      <c r="B2483" s="24" t="s">
        <v>4121</v>
      </c>
      <c r="C2483" s="25" t="s">
        <v>4833</v>
      </c>
      <c r="D2483" s="26" t="s">
        <v>4727</v>
      </c>
      <c r="E2483" s="27" t="s">
        <v>4834</v>
      </c>
      <c r="F2483" s="28" t="s">
        <v>456</v>
      </c>
      <c r="G2483" s="26" t="s">
        <v>1787</v>
      </c>
      <c r="H2483" s="26" t="s">
        <v>146</v>
      </c>
      <c r="I2483" s="26" t="s">
        <v>147</v>
      </c>
      <c r="J2483" s="41" t="s">
        <v>148</v>
      </c>
      <c r="K2483" s="41" t="s">
        <v>149</v>
      </c>
      <c r="L2483" s="42">
        <v>7.5</v>
      </c>
      <c r="M2483" s="43">
        <v>7.5</v>
      </c>
      <c r="N2483" s="43">
        <v>7.5</v>
      </c>
      <c r="O2483" s="43"/>
      <c r="P2483" s="43"/>
      <c r="Q2483" s="43"/>
      <c r="R2483" s="47"/>
      <c r="S2483" s="48"/>
      <c r="T2483" s="26"/>
      <c r="U2483" s="23"/>
      <c r="V2483" s="48" t="str">
        <f t="shared" si="38"/>
        <v/>
      </c>
      <c r="W2483" s="48"/>
      <c r="X2483" s="48"/>
      <c r="Y2483" s="48"/>
      <c r="Z2483" s="48"/>
      <c r="AA2483" s="48" t="s">
        <v>135</v>
      </c>
      <c r="AB2483" s="41" t="s">
        <v>116</v>
      </c>
      <c r="AC2483" s="41" t="s">
        <v>136</v>
      </c>
      <c r="AD2483" s="41" t="s">
        <v>116</v>
      </c>
      <c r="AE2483" s="48" t="s">
        <v>136</v>
      </c>
      <c r="AF2483" s="41" t="s">
        <v>136</v>
      </c>
      <c r="AG2483" s="26">
        <v>14</v>
      </c>
      <c r="AH2483" s="50">
        <v>30.8</v>
      </c>
      <c r="AI2483" s="50">
        <v>22.4</v>
      </c>
      <c r="AJ2483" s="50">
        <v>50.4</v>
      </c>
      <c r="AK2483" s="51" t="s">
        <v>4032</v>
      </c>
      <c r="AL2483" s="82" t="s">
        <v>4835</v>
      </c>
      <c r="AM2483" s="41"/>
      <c r="AP2483" s="54"/>
      <c r="AQ2483" s="54"/>
      <c r="AR2483" s="54"/>
      <c r="AS2483" s="54"/>
    </row>
    <row r="2484" s="7" customFormat="1" ht="53" customHeight="1" spans="1:45">
      <c r="A2484" s="23" t="s">
        <v>139</v>
      </c>
      <c r="B2484" s="24" t="s">
        <v>4121</v>
      </c>
      <c r="C2484" s="25" t="s">
        <v>4836</v>
      </c>
      <c r="D2484" s="26" t="s">
        <v>4727</v>
      </c>
      <c r="E2484" s="27" t="s">
        <v>4811</v>
      </c>
      <c r="F2484" s="28" t="s">
        <v>456</v>
      </c>
      <c r="G2484" s="26" t="s">
        <v>464</v>
      </c>
      <c r="H2484" s="26" t="s">
        <v>146</v>
      </c>
      <c r="I2484" s="26" t="s">
        <v>147</v>
      </c>
      <c r="J2484" s="41" t="s">
        <v>148</v>
      </c>
      <c r="K2484" s="41" t="s">
        <v>149</v>
      </c>
      <c r="L2484" s="42">
        <v>25</v>
      </c>
      <c r="M2484" s="43">
        <v>25</v>
      </c>
      <c r="N2484" s="43">
        <v>25</v>
      </c>
      <c r="O2484" s="43"/>
      <c r="P2484" s="43"/>
      <c r="Q2484" s="43"/>
      <c r="R2484" s="47"/>
      <c r="S2484" s="48"/>
      <c r="T2484" s="26"/>
      <c r="U2484" s="23"/>
      <c r="V2484" s="48" t="str">
        <f t="shared" si="38"/>
        <v/>
      </c>
      <c r="W2484" s="48"/>
      <c r="X2484" s="48"/>
      <c r="Y2484" s="48"/>
      <c r="Z2484" s="48"/>
      <c r="AA2484" s="48" t="s">
        <v>135</v>
      </c>
      <c r="AB2484" s="41" t="s">
        <v>116</v>
      </c>
      <c r="AC2484" s="41" t="s">
        <v>136</v>
      </c>
      <c r="AD2484" s="41" t="s">
        <v>116</v>
      </c>
      <c r="AE2484" s="48" t="s">
        <v>136</v>
      </c>
      <c r="AF2484" s="41" t="s">
        <v>136</v>
      </c>
      <c r="AG2484" s="26">
        <v>26</v>
      </c>
      <c r="AH2484" s="50">
        <v>57.2</v>
      </c>
      <c r="AI2484" s="50">
        <v>41.6</v>
      </c>
      <c r="AJ2484" s="50">
        <v>93.6</v>
      </c>
      <c r="AK2484" s="51" t="s">
        <v>4032</v>
      </c>
      <c r="AL2484" s="82" t="s">
        <v>4778</v>
      </c>
      <c r="AM2484" s="41"/>
      <c r="AP2484" s="54"/>
      <c r="AQ2484" s="54"/>
      <c r="AR2484" s="54"/>
      <c r="AS2484" s="54"/>
    </row>
    <row r="2485" s="7" customFormat="1" ht="53" customHeight="1" spans="1:45">
      <c r="A2485" s="23" t="s">
        <v>139</v>
      </c>
      <c r="B2485" s="24" t="s">
        <v>4121</v>
      </c>
      <c r="C2485" s="25" t="s">
        <v>4837</v>
      </c>
      <c r="D2485" s="26" t="s">
        <v>4727</v>
      </c>
      <c r="E2485" s="27" t="s">
        <v>4838</v>
      </c>
      <c r="F2485" s="28" t="s">
        <v>456</v>
      </c>
      <c r="G2485" s="26" t="s">
        <v>467</v>
      </c>
      <c r="H2485" s="26" t="s">
        <v>146</v>
      </c>
      <c r="I2485" s="26" t="s">
        <v>147</v>
      </c>
      <c r="J2485" s="41" t="s">
        <v>148</v>
      </c>
      <c r="K2485" s="41" t="s">
        <v>149</v>
      </c>
      <c r="L2485" s="42">
        <v>2.5</v>
      </c>
      <c r="M2485" s="43">
        <v>2.5</v>
      </c>
      <c r="N2485" s="43">
        <v>2.5</v>
      </c>
      <c r="O2485" s="43"/>
      <c r="P2485" s="43"/>
      <c r="Q2485" s="43"/>
      <c r="R2485" s="47"/>
      <c r="S2485" s="48"/>
      <c r="T2485" s="26"/>
      <c r="U2485" s="23"/>
      <c r="V2485" s="48" t="str">
        <f t="shared" si="38"/>
        <v/>
      </c>
      <c r="W2485" s="48"/>
      <c r="X2485" s="48"/>
      <c r="Y2485" s="48"/>
      <c r="Z2485" s="48"/>
      <c r="AA2485" s="48" t="s">
        <v>135</v>
      </c>
      <c r="AB2485" s="41" t="s">
        <v>116</v>
      </c>
      <c r="AC2485" s="41" t="s">
        <v>136</v>
      </c>
      <c r="AD2485" s="41" t="s">
        <v>116</v>
      </c>
      <c r="AE2485" s="48" t="s">
        <v>136</v>
      </c>
      <c r="AF2485" s="41" t="s">
        <v>136</v>
      </c>
      <c r="AG2485" s="26">
        <v>23</v>
      </c>
      <c r="AH2485" s="50">
        <v>50.6</v>
      </c>
      <c r="AI2485" s="50">
        <v>36.8</v>
      </c>
      <c r="AJ2485" s="50">
        <v>82.8</v>
      </c>
      <c r="AK2485" s="51" t="s">
        <v>4032</v>
      </c>
      <c r="AL2485" s="82" t="s">
        <v>4839</v>
      </c>
      <c r="AM2485" s="41"/>
      <c r="AP2485" s="54"/>
      <c r="AQ2485" s="54"/>
      <c r="AR2485" s="54"/>
      <c r="AS2485" s="54"/>
    </row>
    <row r="2486" s="7" customFormat="1" ht="53" customHeight="1" spans="1:45">
      <c r="A2486" s="23" t="s">
        <v>139</v>
      </c>
      <c r="B2486" s="24" t="s">
        <v>4121</v>
      </c>
      <c r="C2486" s="25" t="s">
        <v>4840</v>
      </c>
      <c r="D2486" s="26" t="s">
        <v>4727</v>
      </c>
      <c r="E2486" s="27" t="s">
        <v>4811</v>
      </c>
      <c r="F2486" s="28" t="s">
        <v>456</v>
      </c>
      <c r="G2486" s="26" t="s">
        <v>471</v>
      </c>
      <c r="H2486" s="26" t="s">
        <v>146</v>
      </c>
      <c r="I2486" s="26" t="s">
        <v>147</v>
      </c>
      <c r="J2486" s="41" t="s">
        <v>148</v>
      </c>
      <c r="K2486" s="41" t="s">
        <v>149</v>
      </c>
      <c r="L2486" s="42">
        <v>25</v>
      </c>
      <c r="M2486" s="43">
        <v>25</v>
      </c>
      <c r="N2486" s="43">
        <v>25</v>
      </c>
      <c r="O2486" s="43"/>
      <c r="P2486" s="43"/>
      <c r="Q2486" s="43"/>
      <c r="R2486" s="47"/>
      <c r="S2486" s="48"/>
      <c r="T2486" s="26"/>
      <c r="U2486" s="23"/>
      <c r="V2486" s="48" t="str">
        <f t="shared" si="38"/>
        <v/>
      </c>
      <c r="W2486" s="48"/>
      <c r="X2486" s="48"/>
      <c r="Y2486" s="48"/>
      <c r="Z2486" s="48"/>
      <c r="AA2486" s="48" t="s">
        <v>135</v>
      </c>
      <c r="AB2486" s="41" t="s">
        <v>116</v>
      </c>
      <c r="AC2486" s="41" t="s">
        <v>136</v>
      </c>
      <c r="AD2486" s="41" t="s">
        <v>116</v>
      </c>
      <c r="AE2486" s="48" t="s">
        <v>136</v>
      </c>
      <c r="AF2486" s="41" t="s">
        <v>136</v>
      </c>
      <c r="AG2486" s="26">
        <v>20</v>
      </c>
      <c r="AH2486" s="50">
        <v>44</v>
      </c>
      <c r="AI2486" s="50">
        <v>32</v>
      </c>
      <c r="AJ2486" s="50">
        <v>72</v>
      </c>
      <c r="AK2486" s="51" t="s">
        <v>4032</v>
      </c>
      <c r="AL2486" s="82" t="s">
        <v>4774</v>
      </c>
      <c r="AM2486" s="41"/>
      <c r="AP2486" s="54"/>
      <c r="AQ2486" s="54"/>
      <c r="AR2486" s="54"/>
      <c r="AS2486" s="54"/>
    </row>
    <row r="2487" s="7" customFormat="1" ht="53" customHeight="1" spans="1:45">
      <c r="A2487" s="23" t="s">
        <v>139</v>
      </c>
      <c r="B2487" s="24" t="s">
        <v>4121</v>
      </c>
      <c r="C2487" s="25" t="s">
        <v>4841</v>
      </c>
      <c r="D2487" s="26" t="s">
        <v>4727</v>
      </c>
      <c r="E2487" s="27" t="s">
        <v>4811</v>
      </c>
      <c r="F2487" s="28" t="s">
        <v>456</v>
      </c>
      <c r="G2487" s="26" t="s">
        <v>474</v>
      </c>
      <c r="H2487" s="26" t="s">
        <v>146</v>
      </c>
      <c r="I2487" s="26" t="s">
        <v>147</v>
      </c>
      <c r="J2487" s="41" t="s">
        <v>148</v>
      </c>
      <c r="K2487" s="41" t="s">
        <v>149</v>
      </c>
      <c r="L2487" s="42">
        <v>25</v>
      </c>
      <c r="M2487" s="43">
        <v>25</v>
      </c>
      <c r="N2487" s="43">
        <v>25</v>
      </c>
      <c r="O2487" s="43"/>
      <c r="P2487" s="43"/>
      <c r="Q2487" s="43"/>
      <c r="R2487" s="47"/>
      <c r="S2487" s="48"/>
      <c r="T2487" s="26"/>
      <c r="U2487" s="23"/>
      <c r="V2487" s="48" t="str">
        <f t="shared" si="38"/>
        <v/>
      </c>
      <c r="W2487" s="48"/>
      <c r="X2487" s="48"/>
      <c r="Y2487" s="48"/>
      <c r="Z2487" s="48"/>
      <c r="AA2487" s="48" t="s">
        <v>135</v>
      </c>
      <c r="AB2487" s="41" t="s">
        <v>116</v>
      </c>
      <c r="AC2487" s="41" t="s">
        <v>136</v>
      </c>
      <c r="AD2487" s="41" t="s">
        <v>116</v>
      </c>
      <c r="AE2487" s="48" t="s">
        <v>136</v>
      </c>
      <c r="AF2487" s="41" t="s">
        <v>136</v>
      </c>
      <c r="AG2487" s="26">
        <v>16</v>
      </c>
      <c r="AH2487" s="50">
        <v>35.2</v>
      </c>
      <c r="AI2487" s="50">
        <v>25.6</v>
      </c>
      <c r="AJ2487" s="50">
        <v>57.6</v>
      </c>
      <c r="AK2487" s="51" t="s">
        <v>4032</v>
      </c>
      <c r="AL2487" s="82" t="s">
        <v>4842</v>
      </c>
      <c r="AM2487" s="41"/>
      <c r="AP2487" s="54"/>
      <c r="AQ2487" s="54"/>
      <c r="AR2487" s="54"/>
      <c r="AS2487" s="54"/>
    </row>
    <row r="2488" s="7" customFormat="1" ht="53" customHeight="1" spans="1:45">
      <c r="A2488" s="23" t="s">
        <v>139</v>
      </c>
      <c r="B2488" s="24" t="s">
        <v>4121</v>
      </c>
      <c r="C2488" s="25" t="s">
        <v>4843</v>
      </c>
      <c r="D2488" s="26" t="s">
        <v>4727</v>
      </c>
      <c r="E2488" s="27" t="s">
        <v>4844</v>
      </c>
      <c r="F2488" s="28" t="s">
        <v>456</v>
      </c>
      <c r="G2488" s="26" t="s">
        <v>478</v>
      </c>
      <c r="H2488" s="26" t="s">
        <v>146</v>
      </c>
      <c r="I2488" s="26" t="s">
        <v>147</v>
      </c>
      <c r="J2488" s="41" t="s">
        <v>148</v>
      </c>
      <c r="K2488" s="41" t="s">
        <v>149</v>
      </c>
      <c r="L2488" s="42">
        <v>34</v>
      </c>
      <c r="M2488" s="43">
        <v>34</v>
      </c>
      <c r="N2488" s="43">
        <v>34</v>
      </c>
      <c r="O2488" s="43"/>
      <c r="P2488" s="43"/>
      <c r="Q2488" s="43"/>
      <c r="R2488" s="47"/>
      <c r="S2488" s="48"/>
      <c r="T2488" s="26"/>
      <c r="U2488" s="23"/>
      <c r="V2488" s="48" t="str">
        <f t="shared" si="38"/>
        <v/>
      </c>
      <c r="W2488" s="48"/>
      <c r="X2488" s="48"/>
      <c r="Y2488" s="48"/>
      <c r="Z2488" s="48"/>
      <c r="AA2488" s="48" t="s">
        <v>135</v>
      </c>
      <c r="AB2488" s="41" t="s">
        <v>116</v>
      </c>
      <c r="AC2488" s="41" t="s">
        <v>136</v>
      </c>
      <c r="AD2488" s="41" t="s">
        <v>116</v>
      </c>
      <c r="AE2488" s="48" t="s">
        <v>136</v>
      </c>
      <c r="AF2488" s="41" t="s">
        <v>136</v>
      </c>
      <c r="AG2488" s="26">
        <v>25</v>
      </c>
      <c r="AH2488" s="50">
        <v>55</v>
      </c>
      <c r="AI2488" s="50">
        <v>40</v>
      </c>
      <c r="AJ2488" s="50">
        <v>90</v>
      </c>
      <c r="AK2488" s="51" t="s">
        <v>4032</v>
      </c>
      <c r="AL2488" s="82" t="s">
        <v>4806</v>
      </c>
      <c r="AM2488" s="41"/>
      <c r="AP2488" s="54"/>
      <c r="AQ2488" s="54"/>
      <c r="AR2488" s="54"/>
      <c r="AS2488" s="54"/>
    </row>
    <row r="2489" s="7" customFormat="1" ht="53" customHeight="1" spans="1:45">
      <c r="A2489" s="23" t="s">
        <v>139</v>
      </c>
      <c r="B2489" s="24" t="s">
        <v>4121</v>
      </c>
      <c r="C2489" s="25" t="s">
        <v>4845</v>
      </c>
      <c r="D2489" s="26" t="s">
        <v>4727</v>
      </c>
      <c r="E2489" s="27" t="s">
        <v>4813</v>
      </c>
      <c r="F2489" s="28" t="s">
        <v>456</v>
      </c>
      <c r="G2489" s="26" t="s">
        <v>482</v>
      </c>
      <c r="H2489" s="26" t="s">
        <v>146</v>
      </c>
      <c r="I2489" s="26" t="s">
        <v>147</v>
      </c>
      <c r="J2489" s="41" t="s">
        <v>148</v>
      </c>
      <c r="K2489" s="41" t="s">
        <v>149</v>
      </c>
      <c r="L2489" s="42">
        <v>10</v>
      </c>
      <c r="M2489" s="43">
        <v>10</v>
      </c>
      <c r="N2489" s="43">
        <v>10</v>
      </c>
      <c r="O2489" s="43"/>
      <c r="P2489" s="43"/>
      <c r="Q2489" s="43"/>
      <c r="R2489" s="47"/>
      <c r="S2489" s="48"/>
      <c r="T2489" s="26"/>
      <c r="U2489" s="23"/>
      <c r="V2489" s="48" t="str">
        <f t="shared" si="38"/>
        <v/>
      </c>
      <c r="W2489" s="48"/>
      <c r="X2489" s="48"/>
      <c r="Y2489" s="48"/>
      <c r="Z2489" s="48"/>
      <c r="AA2489" s="48" t="s">
        <v>135</v>
      </c>
      <c r="AB2489" s="41" t="s">
        <v>116</v>
      </c>
      <c r="AC2489" s="41" t="s">
        <v>116</v>
      </c>
      <c r="AD2489" s="41" t="s">
        <v>116</v>
      </c>
      <c r="AE2489" s="48" t="s">
        <v>136</v>
      </c>
      <c r="AF2489" s="41" t="s">
        <v>136</v>
      </c>
      <c r="AG2489" s="26">
        <v>12</v>
      </c>
      <c r="AH2489" s="50">
        <v>26.4</v>
      </c>
      <c r="AI2489" s="50">
        <v>19.2</v>
      </c>
      <c r="AJ2489" s="50">
        <v>43.2</v>
      </c>
      <c r="AK2489" s="51" t="s">
        <v>4032</v>
      </c>
      <c r="AL2489" s="82" t="s">
        <v>4846</v>
      </c>
      <c r="AM2489" s="41"/>
      <c r="AP2489" s="54"/>
      <c r="AQ2489" s="54"/>
      <c r="AR2489" s="54"/>
      <c r="AS2489" s="54"/>
    </row>
    <row r="2490" s="7" customFormat="1" ht="53" customHeight="1" spans="1:45">
      <c r="A2490" s="23" t="s">
        <v>139</v>
      </c>
      <c r="B2490" s="24" t="s">
        <v>4121</v>
      </c>
      <c r="C2490" s="25" t="s">
        <v>4847</v>
      </c>
      <c r="D2490" s="26" t="s">
        <v>4727</v>
      </c>
      <c r="E2490" s="27" t="s">
        <v>4813</v>
      </c>
      <c r="F2490" s="28" t="s">
        <v>456</v>
      </c>
      <c r="G2490" s="26" t="s">
        <v>487</v>
      </c>
      <c r="H2490" s="26" t="s">
        <v>146</v>
      </c>
      <c r="I2490" s="26" t="s">
        <v>147</v>
      </c>
      <c r="J2490" s="41" t="s">
        <v>148</v>
      </c>
      <c r="K2490" s="41" t="s">
        <v>149</v>
      </c>
      <c r="L2490" s="42">
        <v>10</v>
      </c>
      <c r="M2490" s="43">
        <v>10</v>
      </c>
      <c r="N2490" s="43">
        <v>10</v>
      </c>
      <c r="O2490" s="43"/>
      <c r="P2490" s="43"/>
      <c r="Q2490" s="43"/>
      <c r="R2490" s="47"/>
      <c r="S2490" s="48"/>
      <c r="T2490" s="26"/>
      <c r="U2490" s="23"/>
      <c r="V2490" s="48" t="str">
        <f t="shared" si="38"/>
        <v/>
      </c>
      <c r="W2490" s="48"/>
      <c r="X2490" s="48"/>
      <c r="Y2490" s="48"/>
      <c r="Z2490" s="48"/>
      <c r="AA2490" s="48" t="s">
        <v>135</v>
      </c>
      <c r="AB2490" s="41" t="s">
        <v>116</v>
      </c>
      <c r="AC2490" s="41" t="s">
        <v>136</v>
      </c>
      <c r="AD2490" s="41" t="s">
        <v>116</v>
      </c>
      <c r="AE2490" s="48" t="s">
        <v>136</v>
      </c>
      <c r="AF2490" s="41" t="s">
        <v>136</v>
      </c>
      <c r="AG2490" s="26">
        <v>14</v>
      </c>
      <c r="AH2490" s="50">
        <v>30.8</v>
      </c>
      <c r="AI2490" s="50">
        <v>22.4</v>
      </c>
      <c r="AJ2490" s="50">
        <v>50.4</v>
      </c>
      <c r="AK2490" s="51" t="s">
        <v>4032</v>
      </c>
      <c r="AL2490" s="82" t="s">
        <v>4835</v>
      </c>
      <c r="AM2490" s="41"/>
      <c r="AP2490" s="54"/>
      <c r="AQ2490" s="54"/>
      <c r="AR2490" s="54"/>
      <c r="AS2490" s="54"/>
    </row>
    <row r="2491" s="7" customFormat="1" ht="53" customHeight="1" spans="1:45">
      <c r="A2491" s="23" t="s">
        <v>139</v>
      </c>
      <c r="B2491" s="24" t="s">
        <v>4121</v>
      </c>
      <c r="C2491" s="25" t="s">
        <v>4848</v>
      </c>
      <c r="D2491" s="26" t="s">
        <v>4727</v>
      </c>
      <c r="E2491" s="27" t="s">
        <v>4813</v>
      </c>
      <c r="F2491" s="28" t="s">
        <v>456</v>
      </c>
      <c r="G2491" s="26" t="s">
        <v>1806</v>
      </c>
      <c r="H2491" s="26" t="s">
        <v>146</v>
      </c>
      <c r="I2491" s="26" t="s">
        <v>147</v>
      </c>
      <c r="J2491" s="41" t="s">
        <v>148</v>
      </c>
      <c r="K2491" s="41" t="s">
        <v>149</v>
      </c>
      <c r="L2491" s="42">
        <v>10</v>
      </c>
      <c r="M2491" s="43">
        <v>10</v>
      </c>
      <c r="N2491" s="43">
        <v>10</v>
      </c>
      <c r="O2491" s="43"/>
      <c r="P2491" s="43"/>
      <c r="Q2491" s="43"/>
      <c r="R2491" s="47"/>
      <c r="S2491" s="48"/>
      <c r="T2491" s="26"/>
      <c r="U2491" s="23"/>
      <c r="V2491" s="48" t="str">
        <f t="shared" si="38"/>
        <v/>
      </c>
      <c r="W2491" s="48"/>
      <c r="X2491" s="48"/>
      <c r="Y2491" s="48"/>
      <c r="Z2491" s="48"/>
      <c r="AA2491" s="48" t="s">
        <v>135</v>
      </c>
      <c r="AB2491" s="41" t="s">
        <v>116</v>
      </c>
      <c r="AC2491" s="41" t="s">
        <v>136</v>
      </c>
      <c r="AD2491" s="41" t="s">
        <v>116</v>
      </c>
      <c r="AE2491" s="48" t="s">
        <v>136</v>
      </c>
      <c r="AF2491" s="41" t="s">
        <v>136</v>
      </c>
      <c r="AG2491" s="26">
        <v>12</v>
      </c>
      <c r="AH2491" s="50">
        <v>26.4</v>
      </c>
      <c r="AI2491" s="50">
        <v>19.2</v>
      </c>
      <c r="AJ2491" s="50">
        <v>43.2</v>
      </c>
      <c r="AK2491" s="51" t="s">
        <v>4032</v>
      </c>
      <c r="AL2491" s="82" t="s">
        <v>4846</v>
      </c>
      <c r="AM2491" s="41"/>
      <c r="AP2491" s="54"/>
      <c r="AQ2491" s="54"/>
      <c r="AR2491" s="54"/>
      <c r="AS2491" s="54"/>
    </row>
    <row r="2492" s="7" customFormat="1" ht="53" customHeight="1" spans="1:45">
      <c r="A2492" s="23" t="s">
        <v>139</v>
      </c>
      <c r="B2492" s="24" t="s">
        <v>4121</v>
      </c>
      <c r="C2492" s="25" t="s">
        <v>4849</v>
      </c>
      <c r="D2492" s="26" t="s">
        <v>4727</v>
      </c>
      <c r="E2492" s="27" t="s">
        <v>4813</v>
      </c>
      <c r="F2492" s="28" t="s">
        <v>456</v>
      </c>
      <c r="G2492" s="26" t="s">
        <v>491</v>
      </c>
      <c r="H2492" s="26" t="s">
        <v>146</v>
      </c>
      <c r="I2492" s="26" t="s">
        <v>147</v>
      </c>
      <c r="J2492" s="41" t="s">
        <v>148</v>
      </c>
      <c r="K2492" s="41" t="s">
        <v>149</v>
      </c>
      <c r="L2492" s="42">
        <v>10</v>
      </c>
      <c r="M2492" s="43">
        <v>10</v>
      </c>
      <c r="N2492" s="43">
        <v>10</v>
      </c>
      <c r="O2492" s="43"/>
      <c r="P2492" s="43"/>
      <c r="Q2492" s="43"/>
      <c r="R2492" s="47"/>
      <c r="S2492" s="48"/>
      <c r="T2492" s="26"/>
      <c r="U2492" s="23"/>
      <c r="V2492" s="48" t="str">
        <f t="shared" si="38"/>
        <v/>
      </c>
      <c r="W2492" s="48"/>
      <c r="X2492" s="48"/>
      <c r="Y2492" s="48"/>
      <c r="Z2492" s="48"/>
      <c r="AA2492" s="48" t="s">
        <v>135</v>
      </c>
      <c r="AB2492" s="41" t="s">
        <v>116</v>
      </c>
      <c r="AC2492" s="41" t="s">
        <v>136</v>
      </c>
      <c r="AD2492" s="41" t="s">
        <v>116</v>
      </c>
      <c r="AE2492" s="48" t="s">
        <v>136</v>
      </c>
      <c r="AF2492" s="41" t="s">
        <v>136</v>
      </c>
      <c r="AG2492" s="26">
        <v>8</v>
      </c>
      <c r="AH2492" s="50">
        <v>17.6</v>
      </c>
      <c r="AI2492" s="50">
        <v>12.8</v>
      </c>
      <c r="AJ2492" s="50">
        <v>28.8</v>
      </c>
      <c r="AK2492" s="51" t="s">
        <v>4032</v>
      </c>
      <c r="AL2492" s="82" t="s">
        <v>4850</v>
      </c>
      <c r="AM2492" s="41"/>
      <c r="AP2492" s="54"/>
      <c r="AQ2492" s="54"/>
      <c r="AR2492" s="54"/>
      <c r="AS2492" s="54"/>
    </row>
    <row r="2493" s="7" customFormat="1" ht="53" customHeight="1" spans="1:45">
      <c r="A2493" s="23" t="s">
        <v>139</v>
      </c>
      <c r="B2493" s="24" t="s">
        <v>4121</v>
      </c>
      <c r="C2493" s="25" t="s">
        <v>4851</v>
      </c>
      <c r="D2493" s="26" t="s">
        <v>4727</v>
      </c>
      <c r="E2493" s="27" t="s">
        <v>4852</v>
      </c>
      <c r="F2493" s="28" t="s">
        <v>456</v>
      </c>
      <c r="G2493" s="26" t="s">
        <v>1812</v>
      </c>
      <c r="H2493" s="26" t="s">
        <v>146</v>
      </c>
      <c r="I2493" s="26" t="s">
        <v>147</v>
      </c>
      <c r="J2493" s="41" t="s">
        <v>148</v>
      </c>
      <c r="K2493" s="41" t="s">
        <v>149</v>
      </c>
      <c r="L2493" s="42">
        <v>12.5</v>
      </c>
      <c r="M2493" s="43">
        <v>12.5</v>
      </c>
      <c r="N2493" s="43">
        <v>12.5</v>
      </c>
      <c r="O2493" s="43"/>
      <c r="P2493" s="43"/>
      <c r="Q2493" s="43"/>
      <c r="R2493" s="47"/>
      <c r="S2493" s="48"/>
      <c r="T2493" s="26"/>
      <c r="U2493" s="23"/>
      <c r="V2493" s="48" t="str">
        <f t="shared" si="38"/>
        <v/>
      </c>
      <c r="W2493" s="48"/>
      <c r="X2493" s="48"/>
      <c r="Y2493" s="48"/>
      <c r="Z2493" s="48"/>
      <c r="AA2493" s="48" t="s">
        <v>135</v>
      </c>
      <c r="AB2493" s="41" t="s">
        <v>116</v>
      </c>
      <c r="AC2493" s="41" t="s">
        <v>136</v>
      </c>
      <c r="AD2493" s="41" t="s">
        <v>116</v>
      </c>
      <c r="AE2493" s="48" t="s">
        <v>136</v>
      </c>
      <c r="AF2493" s="41" t="s">
        <v>136</v>
      </c>
      <c r="AG2493" s="26">
        <v>14</v>
      </c>
      <c r="AH2493" s="50">
        <v>30.8</v>
      </c>
      <c r="AI2493" s="50">
        <v>22.4</v>
      </c>
      <c r="AJ2493" s="50">
        <v>50.4</v>
      </c>
      <c r="AK2493" s="51" t="s">
        <v>4032</v>
      </c>
      <c r="AL2493" s="82" t="s">
        <v>4835</v>
      </c>
      <c r="AM2493" s="41"/>
      <c r="AP2493" s="54"/>
      <c r="AQ2493" s="54"/>
      <c r="AR2493" s="54"/>
      <c r="AS2493" s="54"/>
    </row>
    <row r="2494" s="7" customFormat="1" ht="53" customHeight="1" spans="1:45">
      <c r="A2494" s="23" t="s">
        <v>139</v>
      </c>
      <c r="B2494" s="24" t="s">
        <v>4121</v>
      </c>
      <c r="C2494" s="25" t="s">
        <v>4853</v>
      </c>
      <c r="D2494" s="26" t="s">
        <v>4727</v>
      </c>
      <c r="E2494" s="27" t="s">
        <v>4854</v>
      </c>
      <c r="F2494" s="28" t="s">
        <v>456</v>
      </c>
      <c r="G2494" s="26" t="s">
        <v>494</v>
      </c>
      <c r="H2494" s="26" t="s">
        <v>146</v>
      </c>
      <c r="I2494" s="26" t="s">
        <v>147</v>
      </c>
      <c r="J2494" s="41" t="s">
        <v>148</v>
      </c>
      <c r="K2494" s="41" t="s">
        <v>149</v>
      </c>
      <c r="L2494" s="42">
        <v>50</v>
      </c>
      <c r="M2494" s="43">
        <v>50</v>
      </c>
      <c r="N2494" s="43">
        <v>50</v>
      </c>
      <c r="O2494" s="43"/>
      <c r="P2494" s="43"/>
      <c r="Q2494" s="43"/>
      <c r="R2494" s="47"/>
      <c r="S2494" s="48"/>
      <c r="T2494" s="26"/>
      <c r="U2494" s="23"/>
      <c r="V2494" s="48" t="str">
        <f t="shared" si="38"/>
        <v/>
      </c>
      <c r="W2494" s="48"/>
      <c r="X2494" s="48"/>
      <c r="Y2494" s="48"/>
      <c r="Z2494" s="48"/>
      <c r="AA2494" s="48" t="s">
        <v>135</v>
      </c>
      <c r="AB2494" s="41" t="s">
        <v>116</v>
      </c>
      <c r="AC2494" s="41" t="s">
        <v>116</v>
      </c>
      <c r="AD2494" s="41" t="s">
        <v>116</v>
      </c>
      <c r="AE2494" s="48" t="s">
        <v>136</v>
      </c>
      <c r="AF2494" s="41" t="s">
        <v>136</v>
      </c>
      <c r="AG2494" s="26">
        <v>85</v>
      </c>
      <c r="AH2494" s="50">
        <v>187</v>
      </c>
      <c r="AI2494" s="50">
        <v>136</v>
      </c>
      <c r="AJ2494" s="50">
        <v>306</v>
      </c>
      <c r="AK2494" s="51" t="s">
        <v>4032</v>
      </c>
      <c r="AL2494" s="82" t="s">
        <v>4855</v>
      </c>
      <c r="AM2494" s="41"/>
      <c r="AP2494" s="54"/>
      <c r="AQ2494" s="54"/>
      <c r="AR2494" s="54"/>
      <c r="AS2494" s="54"/>
    </row>
    <row r="2495" s="7" customFormat="1" ht="53" customHeight="1" spans="1:45">
      <c r="A2495" s="23" t="s">
        <v>139</v>
      </c>
      <c r="B2495" s="24" t="s">
        <v>4121</v>
      </c>
      <c r="C2495" s="25" t="s">
        <v>4856</v>
      </c>
      <c r="D2495" s="26" t="s">
        <v>4727</v>
      </c>
      <c r="E2495" s="27" t="s">
        <v>4811</v>
      </c>
      <c r="F2495" s="28" t="s">
        <v>456</v>
      </c>
      <c r="G2495" s="26" t="s">
        <v>498</v>
      </c>
      <c r="H2495" s="26" t="s">
        <v>146</v>
      </c>
      <c r="I2495" s="26" t="s">
        <v>147</v>
      </c>
      <c r="J2495" s="41" t="s">
        <v>148</v>
      </c>
      <c r="K2495" s="41" t="s">
        <v>149</v>
      </c>
      <c r="L2495" s="42">
        <v>25</v>
      </c>
      <c r="M2495" s="43">
        <v>25</v>
      </c>
      <c r="N2495" s="43">
        <v>25</v>
      </c>
      <c r="O2495" s="43"/>
      <c r="P2495" s="43"/>
      <c r="Q2495" s="43"/>
      <c r="R2495" s="47"/>
      <c r="S2495" s="48"/>
      <c r="T2495" s="26"/>
      <c r="U2495" s="23"/>
      <c r="V2495" s="48" t="str">
        <f t="shared" si="38"/>
        <v/>
      </c>
      <c r="W2495" s="48"/>
      <c r="X2495" s="48"/>
      <c r="Y2495" s="48"/>
      <c r="Z2495" s="48"/>
      <c r="AA2495" s="48" t="s">
        <v>135</v>
      </c>
      <c r="AB2495" s="41" t="s">
        <v>116</v>
      </c>
      <c r="AC2495" s="41" t="s">
        <v>136</v>
      </c>
      <c r="AD2495" s="41" t="s">
        <v>116</v>
      </c>
      <c r="AE2495" s="48" t="s">
        <v>136</v>
      </c>
      <c r="AF2495" s="41" t="s">
        <v>136</v>
      </c>
      <c r="AG2495" s="26">
        <v>29</v>
      </c>
      <c r="AH2495" s="50">
        <v>63.8</v>
      </c>
      <c r="AI2495" s="50">
        <v>46.4</v>
      </c>
      <c r="AJ2495" s="50">
        <v>104.4</v>
      </c>
      <c r="AK2495" s="51" t="s">
        <v>4032</v>
      </c>
      <c r="AL2495" s="82" t="s">
        <v>4857</v>
      </c>
      <c r="AM2495" s="41"/>
      <c r="AP2495" s="54"/>
      <c r="AQ2495" s="54"/>
      <c r="AR2495" s="54"/>
      <c r="AS2495" s="54"/>
    </row>
    <row r="2496" s="7" customFormat="1" ht="53" customHeight="1" spans="1:45">
      <c r="A2496" s="23" t="s">
        <v>139</v>
      </c>
      <c r="B2496" s="24" t="s">
        <v>4121</v>
      </c>
      <c r="C2496" s="25" t="s">
        <v>4858</v>
      </c>
      <c r="D2496" s="26" t="s">
        <v>4727</v>
      </c>
      <c r="E2496" s="27" t="s">
        <v>4834</v>
      </c>
      <c r="F2496" s="28" t="s">
        <v>456</v>
      </c>
      <c r="G2496" s="26" t="s">
        <v>1819</v>
      </c>
      <c r="H2496" s="26" t="s">
        <v>146</v>
      </c>
      <c r="I2496" s="26" t="s">
        <v>147</v>
      </c>
      <c r="J2496" s="41" t="s">
        <v>148</v>
      </c>
      <c r="K2496" s="41" t="s">
        <v>149</v>
      </c>
      <c r="L2496" s="42">
        <v>7.5</v>
      </c>
      <c r="M2496" s="43">
        <v>7.5</v>
      </c>
      <c r="N2496" s="43">
        <v>7.5</v>
      </c>
      <c r="O2496" s="43"/>
      <c r="P2496" s="43"/>
      <c r="Q2496" s="43"/>
      <c r="R2496" s="47"/>
      <c r="S2496" s="48"/>
      <c r="T2496" s="26"/>
      <c r="U2496" s="23"/>
      <c r="V2496" s="48" t="str">
        <f t="shared" si="38"/>
        <v/>
      </c>
      <c r="W2496" s="48"/>
      <c r="X2496" s="48"/>
      <c r="Y2496" s="48"/>
      <c r="Z2496" s="48"/>
      <c r="AA2496" s="48" t="s">
        <v>135</v>
      </c>
      <c r="AB2496" s="41" t="s">
        <v>116</v>
      </c>
      <c r="AC2496" s="41" t="s">
        <v>136</v>
      </c>
      <c r="AD2496" s="41" t="s">
        <v>116</v>
      </c>
      <c r="AE2496" s="48" t="s">
        <v>136</v>
      </c>
      <c r="AF2496" s="41" t="s">
        <v>136</v>
      </c>
      <c r="AG2496" s="26">
        <v>4</v>
      </c>
      <c r="AH2496" s="50">
        <v>8.8</v>
      </c>
      <c r="AI2496" s="50">
        <v>6.4</v>
      </c>
      <c r="AJ2496" s="50">
        <v>14.4</v>
      </c>
      <c r="AK2496" s="51" t="s">
        <v>4032</v>
      </c>
      <c r="AL2496" s="82" t="s">
        <v>4859</v>
      </c>
      <c r="AM2496" s="41"/>
      <c r="AP2496" s="54"/>
      <c r="AQ2496" s="54"/>
      <c r="AR2496" s="54"/>
      <c r="AS2496" s="54"/>
    </row>
    <row r="2497" s="7" customFormat="1" ht="53" customHeight="1" spans="1:45">
      <c r="A2497" s="23" t="s">
        <v>139</v>
      </c>
      <c r="B2497" s="24" t="s">
        <v>4121</v>
      </c>
      <c r="C2497" s="25" t="s">
        <v>4860</v>
      </c>
      <c r="D2497" s="26" t="s">
        <v>4727</v>
      </c>
      <c r="E2497" s="27" t="s">
        <v>4861</v>
      </c>
      <c r="F2497" s="28" t="s">
        <v>456</v>
      </c>
      <c r="G2497" s="26" t="s">
        <v>1097</v>
      </c>
      <c r="H2497" s="26" t="s">
        <v>146</v>
      </c>
      <c r="I2497" s="26" t="s">
        <v>147</v>
      </c>
      <c r="J2497" s="41" t="s">
        <v>148</v>
      </c>
      <c r="K2497" s="41" t="s">
        <v>149</v>
      </c>
      <c r="L2497" s="42">
        <v>6</v>
      </c>
      <c r="M2497" s="43">
        <v>6</v>
      </c>
      <c r="N2497" s="43">
        <v>6</v>
      </c>
      <c r="O2497" s="43"/>
      <c r="P2497" s="43"/>
      <c r="Q2497" s="43"/>
      <c r="R2497" s="47"/>
      <c r="S2497" s="48"/>
      <c r="T2497" s="26"/>
      <c r="U2497" s="23"/>
      <c r="V2497" s="48" t="str">
        <f t="shared" si="38"/>
        <v/>
      </c>
      <c r="W2497" s="48"/>
      <c r="X2497" s="48"/>
      <c r="Y2497" s="48"/>
      <c r="Z2497" s="48"/>
      <c r="AA2497" s="48" t="s">
        <v>135</v>
      </c>
      <c r="AB2497" s="41" t="s">
        <v>116</v>
      </c>
      <c r="AC2497" s="41" t="s">
        <v>136</v>
      </c>
      <c r="AD2497" s="41" t="s">
        <v>116</v>
      </c>
      <c r="AE2497" s="48" t="s">
        <v>136</v>
      </c>
      <c r="AF2497" s="41" t="s">
        <v>136</v>
      </c>
      <c r="AG2497" s="26">
        <v>5</v>
      </c>
      <c r="AH2497" s="50">
        <v>11</v>
      </c>
      <c r="AI2497" s="50">
        <v>8</v>
      </c>
      <c r="AJ2497" s="50">
        <v>18</v>
      </c>
      <c r="AK2497" s="51" t="s">
        <v>4032</v>
      </c>
      <c r="AL2497" s="82" t="s">
        <v>4829</v>
      </c>
      <c r="AM2497" s="41"/>
      <c r="AP2497" s="54"/>
      <c r="AQ2497" s="54"/>
      <c r="AR2497" s="54"/>
      <c r="AS2497" s="54"/>
    </row>
    <row r="2498" s="7" customFormat="1" ht="53" customHeight="1" spans="1:45">
      <c r="A2498" s="23" t="s">
        <v>139</v>
      </c>
      <c r="B2498" s="24" t="s">
        <v>4121</v>
      </c>
      <c r="C2498" s="25" t="s">
        <v>4862</v>
      </c>
      <c r="D2498" s="26" t="s">
        <v>4727</v>
      </c>
      <c r="E2498" s="27" t="s">
        <v>4863</v>
      </c>
      <c r="F2498" s="28" t="s">
        <v>456</v>
      </c>
      <c r="G2498" s="26" t="s">
        <v>1822</v>
      </c>
      <c r="H2498" s="26" t="s">
        <v>146</v>
      </c>
      <c r="I2498" s="26" t="s">
        <v>147</v>
      </c>
      <c r="J2498" s="41" t="s">
        <v>148</v>
      </c>
      <c r="K2498" s="41" t="s">
        <v>149</v>
      </c>
      <c r="L2498" s="42">
        <v>100</v>
      </c>
      <c r="M2498" s="43">
        <v>100</v>
      </c>
      <c r="N2498" s="43">
        <v>100</v>
      </c>
      <c r="O2498" s="43"/>
      <c r="P2498" s="43"/>
      <c r="Q2498" s="43"/>
      <c r="R2498" s="47"/>
      <c r="S2498" s="48"/>
      <c r="T2498" s="26"/>
      <c r="U2498" s="23"/>
      <c r="V2498" s="48" t="str">
        <f t="shared" si="38"/>
        <v/>
      </c>
      <c r="W2498" s="48"/>
      <c r="X2498" s="48"/>
      <c r="Y2498" s="48"/>
      <c r="Z2498" s="48"/>
      <c r="AA2498" s="48" t="s">
        <v>135</v>
      </c>
      <c r="AB2498" s="41" t="s">
        <v>116</v>
      </c>
      <c r="AC2498" s="41" t="s">
        <v>116</v>
      </c>
      <c r="AD2498" s="41" t="s">
        <v>116</v>
      </c>
      <c r="AE2498" s="48" t="s">
        <v>136</v>
      </c>
      <c r="AF2498" s="41" t="s">
        <v>136</v>
      </c>
      <c r="AG2498" s="26">
        <v>35</v>
      </c>
      <c r="AH2498" s="50">
        <v>77</v>
      </c>
      <c r="AI2498" s="50">
        <v>56</v>
      </c>
      <c r="AJ2498" s="50">
        <v>126</v>
      </c>
      <c r="AK2498" s="51" t="s">
        <v>4032</v>
      </c>
      <c r="AL2498" s="82" t="s">
        <v>4755</v>
      </c>
      <c r="AM2498" s="41"/>
      <c r="AP2498" s="54"/>
      <c r="AQ2498" s="54"/>
      <c r="AR2498" s="54"/>
      <c r="AS2498" s="54"/>
    </row>
    <row r="2499" s="7" customFormat="1" ht="53" customHeight="1" spans="1:45">
      <c r="A2499" s="23" t="s">
        <v>139</v>
      </c>
      <c r="B2499" s="24" t="s">
        <v>4121</v>
      </c>
      <c r="C2499" s="25" t="s">
        <v>4864</v>
      </c>
      <c r="D2499" s="26" t="s">
        <v>4727</v>
      </c>
      <c r="E2499" s="27" t="s">
        <v>4813</v>
      </c>
      <c r="F2499" s="28" t="s">
        <v>456</v>
      </c>
      <c r="G2499" s="26" t="s">
        <v>505</v>
      </c>
      <c r="H2499" s="26" t="s">
        <v>146</v>
      </c>
      <c r="I2499" s="26" t="s">
        <v>147</v>
      </c>
      <c r="J2499" s="41" t="s">
        <v>148</v>
      </c>
      <c r="K2499" s="41" t="s">
        <v>149</v>
      </c>
      <c r="L2499" s="42">
        <v>10</v>
      </c>
      <c r="M2499" s="43">
        <v>10</v>
      </c>
      <c r="N2499" s="43">
        <v>10</v>
      </c>
      <c r="O2499" s="43"/>
      <c r="P2499" s="43"/>
      <c r="Q2499" s="43"/>
      <c r="R2499" s="47"/>
      <c r="S2499" s="48"/>
      <c r="T2499" s="26"/>
      <c r="U2499" s="23"/>
      <c r="V2499" s="48" t="str">
        <f t="shared" si="38"/>
        <v/>
      </c>
      <c r="W2499" s="48"/>
      <c r="X2499" s="48"/>
      <c r="Y2499" s="48"/>
      <c r="Z2499" s="48"/>
      <c r="AA2499" s="48" t="s">
        <v>135</v>
      </c>
      <c r="AB2499" s="41" t="s">
        <v>116</v>
      </c>
      <c r="AC2499" s="41" t="s">
        <v>136</v>
      </c>
      <c r="AD2499" s="41" t="s">
        <v>116</v>
      </c>
      <c r="AE2499" s="48" t="s">
        <v>136</v>
      </c>
      <c r="AF2499" s="41" t="s">
        <v>136</v>
      </c>
      <c r="AG2499" s="26">
        <v>14</v>
      </c>
      <c r="AH2499" s="50">
        <v>30.8</v>
      </c>
      <c r="AI2499" s="50">
        <v>22.4</v>
      </c>
      <c r="AJ2499" s="50">
        <v>50.4</v>
      </c>
      <c r="AK2499" s="51" t="s">
        <v>4032</v>
      </c>
      <c r="AL2499" s="82" t="s">
        <v>4835</v>
      </c>
      <c r="AM2499" s="41"/>
      <c r="AP2499" s="54"/>
      <c r="AQ2499" s="54"/>
      <c r="AR2499" s="54"/>
      <c r="AS2499" s="54"/>
    </row>
    <row r="2500" s="7" customFormat="1" ht="53" customHeight="1" spans="1:45">
      <c r="A2500" s="23" t="s">
        <v>139</v>
      </c>
      <c r="B2500" s="24" t="s">
        <v>4121</v>
      </c>
      <c r="C2500" s="25" t="s">
        <v>4865</v>
      </c>
      <c r="D2500" s="26" t="s">
        <v>4727</v>
      </c>
      <c r="E2500" s="27" t="s">
        <v>4831</v>
      </c>
      <c r="F2500" s="28" t="s">
        <v>456</v>
      </c>
      <c r="G2500" s="26" t="s">
        <v>1826</v>
      </c>
      <c r="H2500" s="26" t="s">
        <v>146</v>
      </c>
      <c r="I2500" s="26" t="s">
        <v>147</v>
      </c>
      <c r="J2500" s="41" t="s">
        <v>148</v>
      </c>
      <c r="K2500" s="41" t="s">
        <v>149</v>
      </c>
      <c r="L2500" s="42">
        <v>5</v>
      </c>
      <c r="M2500" s="43">
        <v>5</v>
      </c>
      <c r="N2500" s="43">
        <v>5</v>
      </c>
      <c r="O2500" s="43"/>
      <c r="P2500" s="43"/>
      <c r="Q2500" s="43"/>
      <c r="R2500" s="47"/>
      <c r="S2500" s="48"/>
      <c r="T2500" s="26"/>
      <c r="U2500" s="23"/>
      <c r="V2500" s="48" t="str">
        <f t="shared" si="38"/>
        <v/>
      </c>
      <c r="W2500" s="48"/>
      <c r="X2500" s="48"/>
      <c r="Y2500" s="48"/>
      <c r="Z2500" s="48"/>
      <c r="AA2500" s="48" t="s">
        <v>135</v>
      </c>
      <c r="AB2500" s="41" t="s">
        <v>116</v>
      </c>
      <c r="AC2500" s="41" t="s">
        <v>136</v>
      </c>
      <c r="AD2500" s="41" t="s">
        <v>116</v>
      </c>
      <c r="AE2500" s="48" t="s">
        <v>136</v>
      </c>
      <c r="AF2500" s="41" t="s">
        <v>136</v>
      </c>
      <c r="AG2500" s="26">
        <v>3</v>
      </c>
      <c r="AH2500" s="50">
        <v>6.6</v>
      </c>
      <c r="AI2500" s="50">
        <v>4.8</v>
      </c>
      <c r="AJ2500" s="50">
        <v>10.8</v>
      </c>
      <c r="AK2500" s="51" t="s">
        <v>4032</v>
      </c>
      <c r="AL2500" s="82" t="s">
        <v>4866</v>
      </c>
      <c r="AM2500" s="41"/>
      <c r="AP2500" s="54"/>
      <c r="AQ2500" s="54"/>
      <c r="AR2500" s="54"/>
      <c r="AS2500" s="54"/>
    </row>
    <row r="2501" s="7" customFormat="1" ht="53" customHeight="1" spans="1:45">
      <c r="A2501" s="23" t="s">
        <v>139</v>
      </c>
      <c r="B2501" s="24" t="s">
        <v>4121</v>
      </c>
      <c r="C2501" s="25" t="s">
        <v>4867</v>
      </c>
      <c r="D2501" s="26" t="s">
        <v>4727</v>
      </c>
      <c r="E2501" s="27" t="s">
        <v>4868</v>
      </c>
      <c r="F2501" s="28" t="s">
        <v>456</v>
      </c>
      <c r="G2501" s="26" t="s">
        <v>509</v>
      </c>
      <c r="H2501" s="26" t="s">
        <v>146</v>
      </c>
      <c r="I2501" s="26" t="s">
        <v>147</v>
      </c>
      <c r="J2501" s="41" t="s">
        <v>148</v>
      </c>
      <c r="K2501" s="41" t="s">
        <v>149</v>
      </c>
      <c r="L2501" s="42">
        <v>20</v>
      </c>
      <c r="M2501" s="43">
        <v>20</v>
      </c>
      <c r="N2501" s="43">
        <v>20</v>
      </c>
      <c r="O2501" s="43"/>
      <c r="P2501" s="43"/>
      <c r="Q2501" s="43"/>
      <c r="R2501" s="47"/>
      <c r="S2501" s="48"/>
      <c r="T2501" s="26"/>
      <c r="U2501" s="23"/>
      <c r="V2501" s="48" t="str">
        <f t="shared" si="38"/>
        <v/>
      </c>
      <c r="W2501" s="48"/>
      <c r="X2501" s="48"/>
      <c r="Y2501" s="48"/>
      <c r="Z2501" s="48"/>
      <c r="AA2501" s="48" t="s">
        <v>135</v>
      </c>
      <c r="AB2501" s="41" t="s">
        <v>116</v>
      </c>
      <c r="AC2501" s="41" t="s">
        <v>136</v>
      </c>
      <c r="AD2501" s="41" t="s">
        <v>116</v>
      </c>
      <c r="AE2501" s="48" t="s">
        <v>136</v>
      </c>
      <c r="AF2501" s="41" t="s">
        <v>136</v>
      </c>
      <c r="AG2501" s="26">
        <v>33</v>
      </c>
      <c r="AH2501" s="50">
        <v>72.6</v>
      </c>
      <c r="AI2501" s="50">
        <v>52.8</v>
      </c>
      <c r="AJ2501" s="50">
        <v>118.8</v>
      </c>
      <c r="AK2501" s="51" t="s">
        <v>4032</v>
      </c>
      <c r="AL2501" s="82" t="s">
        <v>4746</v>
      </c>
      <c r="AM2501" s="41"/>
      <c r="AP2501" s="54"/>
      <c r="AQ2501" s="54"/>
      <c r="AR2501" s="54"/>
      <c r="AS2501" s="54"/>
    </row>
    <row r="2502" s="7" customFormat="1" ht="53" customHeight="1" spans="1:45">
      <c r="A2502" s="23" t="s">
        <v>139</v>
      </c>
      <c r="B2502" s="24" t="s">
        <v>4121</v>
      </c>
      <c r="C2502" s="25" t="s">
        <v>4869</v>
      </c>
      <c r="D2502" s="26" t="s">
        <v>4727</v>
      </c>
      <c r="E2502" s="27" t="s">
        <v>4813</v>
      </c>
      <c r="F2502" s="28" t="s">
        <v>456</v>
      </c>
      <c r="G2502" s="26" t="s">
        <v>512</v>
      </c>
      <c r="H2502" s="26" t="s">
        <v>146</v>
      </c>
      <c r="I2502" s="26" t="s">
        <v>147</v>
      </c>
      <c r="J2502" s="41" t="s">
        <v>148</v>
      </c>
      <c r="K2502" s="41" t="s">
        <v>149</v>
      </c>
      <c r="L2502" s="42">
        <v>10</v>
      </c>
      <c r="M2502" s="43">
        <v>10</v>
      </c>
      <c r="N2502" s="43">
        <v>10</v>
      </c>
      <c r="O2502" s="43"/>
      <c r="P2502" s="43"/>
      <c r="Q2502" s="43"/>
      <c r="R2502" s="47"/>
      <c r="S2502" s="48"/>
      <c r="T2502" s="26"/>
      <c r="U2502" s="23"/>
      <c r="V2502" s="48" t="str">
        <f t="shared" si="38"/>
        <v/>
      </c>
      <c r="W2502" s="48"/>
      <c r="X2502" s="48"/>
      <c r="Y2502" s="48"/>
      <c r="Z2502" s="48"/>
      <c r="AA2502" s="48" t="s">
        <v>135</v>
      </c>
      <c r="AB2502" s="41" t="s">
        <v>116</v>
      </c>
      <c r="AC2502" s="41" t="s">
        <v>136</v>
      </c>
      <c r="AD2502" s="41" t="s">
        <v>116</v>
      </c>
      <c r="AE2502" s="48" t="s">
        <v>136</v>
      </c>
      <c r="AF2502" s="41" t="s">
        <v>136</v>
      </c>
      <c r="AG2502" s="26">
        <v>4</v>
      </c>
      <c r="AH2502" s="50">
        <v>8.8</v>
      </c>
      <c r="AI2502" s="50">
        <v>6.4</v>
      </c>
      <c r="AJ2502" s="50">
        <v>14.4</v>
      </c>
      <c r="AK2502" s="51" t="s">
        <v>4032</v>
      </c>
      <c r="AL2502" s="82" t="s">
        <v>4859</v>
      </c>
      <c r="AM2502" s="41"/>
      <c r="AP2502" s="54"/>
      <c r="AQ2502" s="54"/>
      <c r="AR2502" s="54"/>
      <c r="AS2502" s="54"/>
    </row>
    <row r="2503" s="7" customFormat="1" ht="53" customHeight="1" spans="1:45">
      <c r="A2503" s="23" t="s">
        <v>139</v>
      </c>
      <c r="B2503" s="24" t="s">
        <v>4121</v>
      </c>
      <c r="C2503" s="25" t="s">
        <v>4870</v>
      </c>
      <c r="D2503" s="26" t="s">
        <v>4727</v>
      </c>
      <c r="E2503" s="27" t="s">
        <v>4831</v>
      </c>
      <c r="F2503" s="28" t="s">
        <v>456</v>
      </c>
      <c r="G2503" s="26" t="s">
        <v>1833</v>
      </c>
      <c r="H2503" s="26" t="s">
        <v>146</v>
      </c>
      <c r="I2503" s="26" t="s">
        <v>147</v>
      </c>
      <c r="J2503" s="41" t="s">
        <v>148</v>
      </c>
      <c r="K2503" s="41" t="s">
        <v>149</v>
      </c>
      <c r="L2503" s="42">
        <v>5</v>
      </c>
      <c r="M2503" s="43">
        <v>5</v>
      </c>
      <c r="N2503" s="43">
        <v>5</v>
      </c>
      <c r="O2503" s="43"/>
      <c r="P2503" s="43"/>
      <c r="Q2503" s="43"/>
      <c r="R2503" s="47"/>
      <c r="S2503" s="48"/>
      <c r="T2503" s="26"/>
      <c r="U2503" s="23"/>
      <c r="V2503" s="48" t="str">
        <f t="shared" si="38"/>
        <v/>
      </c>
      <c r="W2503" s="48"/>
      <c r="X2503" s="48"/>
      <c r="Y2503" s="48"/>
      <c r="Z2503" s="48"/>
      <c r="AA2503" s="48" t="s">
        <v>135</v>
      </c>
      <c r="AB2503" s="41" t="s">
        <v>116</v>
      </c>
      <c r="AC2503" s="41" t="s">
        <v>136</v>
      </c>
      <c r="AD2503" s="41" t="s">
        <v>116</v>
      </c>
      <c r="AE2503" s="48" t="s">
        <v>136</v>
      </c>
      <c r="AF2503" s="41" t="s">
        <v>136</v>
      </c>
      <c r="AG2503" s="26">
        <v>11</v>
      </c>
      <c r="AH2503" s="50">
        <v>24.2</v>
      </c>
      <c r="AI2503" s="50">
        <v>17.6</v>
      </c>
      <c r="AJ2503" s="50">
        <v>39.6</v>
      </c>
      <c r="AK2503" s="51" t="s">
        <v>4032</v>
      </c>
      <c r="AL2503" s="82" t="s">
        <v>4794</v>
      </c>
      <c r="AM2503" s="41"/>
      <c r="AP2503" s="54"/>
      <c r="AQ2503" s="54"/>
      <c r="AR2503" s="54"/>
      <c r="AS2503" s="54"/>
    </row>
    <row r="2504" s="7" customFormat="1" ht="53" customHeight="1" spans="1:45">
      <c r="A2504" s="23" t="s">
        <v>139</v>
      </c>
      <c r="B2504" s="24" t="s">
        <v>4121</v>
      </c>
      <c r="C2504" s="25" t="s">
        <v>4871</v>
      </c>
      <c r="D2504" s="26" t="s">
        <v>4727</v>
      </c>
      <c r="E2504" s="27" t="s">
        <v>4813</v>
      </c>
      <c r="F2504" s="28" t="s">
        <v>456</v>
      </c>
      <c r="G2504" s="26" t="s">
        <v>869</v>
      </c>
      <c r="H2504" s="26" t="s">
        <v>146</v>
      </c>
      <c r="I2504" s="26" t="s">
        <v>147</v>
      </c>
      <c r="J2504" s="41" t="s">
        <v>148</v>
      </c>
      <c r="K2504" s="41" t="s">
        <v>149</v>
      </c>
      <c r="L2504" s="42">
        <v>10</v>
      </c>
      <c r="M2504" s="43">
        <v>10</v>
      </c>
      <c r="N2504" s="43">
        <v>10</v>
      </c>
      <c r="O2504" s="43"/>
      <c r="P2504" s="43"/>
      <c r="Q2504" s="43"/>
      <c r="R2504" s="47"/>
      <c r="S2504" s="48"/>
      <c r="T2504" s="26"/>
      <c r="U2504" s="23"/>
      <c r="V2504" s="48" t="str">
        <f t="shared" ref="V2504:V2567" si="39">T2504&amp;U2504</f>
        <v/>
      </c>
      <c r="W2504" s="48"/>
      <c r="X2504" s="48"/>
      <c r="Y2504" s="48"/>
      <c r="Z2504" s="48"/>
      <c r="AA2504" s="48" t="s">
        <v>135</v>
      </c>
      <c r="AB2504" s="41" t="s">
        <v>116</v>
      </c>
      <c r="AC2504" s="41" t="s">
        <v>136</v>
      </c>
      <c r="AD2504" s="41" t="s">
        <v>116</v>
      </c>
      <c r="AE2504" s="48" t="s">
        <v>136</v>
      </c>
      <c r="AF2504" s="41" t="s">
        <v>136</v>
      </c>
      <c r="AG2504" s="26">
        <v>4</v>
      </c>
      <c r="AH2504" s="50">
        <v>8.8</v>
      </c>
      <c r="AI2504" s="50">
        <v>6.4</v>
      </c>
      <c r="AJ2504" s="50">
        <v>14.4</v>
      </c>
      <c r="AK2504" s="51" t="s">
        <v>4032</v>
      </c>
      <c r="AL2504" s="82" t="s">
        <v>4859</v>
      </c>
      <c r="AM2504" s="41"/>
      <c r="AP2504" s="54"/>
      <c r="AQ2504" s="54"/>
      <c r="AR2504" s="54"/>
      <c r="AS2504" s="54"/>
    </row>
    <row r="2505" s="7" customFormat="1" ht="53" customHeight="1" spans="1:45">
      <c r="A2505" s="23" t="s">
        <v>139</v>
      </c>
      <c r="B2505" s="24" t="s">
        <v>4121</v>
      </c>
      <c r="C2505" s="25" t="s">
        <v>4872</v>
      </c>
      <c r="D2505" s="26" t="s">
        <v>4727</v>
      </c>
      <c r="E2505" s="27" t="s">
        <v>4813</v>
      </c>
      <c r="F2505" s="28" t="s">
        <v>456</v>
      </c>
      <c r="G2505" s="26" t="s">
        <v>516</v>
      </c>
      <c r="H2505" s="26" t="s">
        <v>146</v>
      </c>
      <c r="I2505" s="26" t="s">
        <v>147</v>
      </c>
      <c r="J2505" s="41" t="s">
        <v>148</v>
      </c>
      <c r="K2505" s="41" t="s">
        <v>149</v>
      </c>
      <c r="L2505" s="42">
        <v>10</v>
      </c>
      <c r="M2505" s="43">
        <v>10</v>
      </c>
      <c r="N2505" s="43">
        <v>10</v>
      </c>
      <c r="O2505" s="43"/>
      <c r="P2505" s="43"/>
      <c r="Q2505" s="43"/>
      <c r="R2505" s="47"/>
      <c r="S2505" s="48"/>
      <c r="T2505" s="26"/>
      <c r="U2505" s="23"/>
      <c r="V2505" s="48" t="str">
        <f t="shared" si="39"/>
        <v/>
      </c>
      <c r="W2505" s="48"/>
      <c r="X2505" s="48"/>
      <c r="Y2505" s="48"/>
      <c r="Z2505" s="48"/>
      <c r="AA2505" s="48" t="s">
        <v>135</v>
      </c>
      <c r="AB2505" s="41" t="s">
        <v>116</v>
      </c>
      <c r="AC2505" s="41" t="s">
        <v>136</v>
      </c>
      <c r="AD2505" s="41" t="s">
        <v>116</v>
      </c>
      <c r="AE2505" s="48" t="s">
        <v>136</v>
      </c>
      <c r="AF2505" s="41" t="s">
        <v>136</v>
      </c>
      <c r="AG2505" s="26">
        <v>9</v>
      </c>
      <c r="AH2505" s="50">
        <v>19.8</v>
      </c>
      <c r="AI2505" s="50">
        <v>14.4</v>
      </c>
      <c r="AJ2505" s="50">
        <v>32.4</v>
      </c>
      <c r="AK2505" s="51" t="s">
        <v>4032</v>
      </c>
      <c r="AL2505" s="82" t="s">
        <v>4832</v>
      </c>
      <c r="AM2505" s="41"/>
      <c r="AP2505" s="54"/>
      <c r="AQ2505" s="54"/>
      <c r="AR2505" s="54"/>
      <c r="AS2505" s="54"/>
    </row>
    <row r="2506" s="7" customFormat="1" ht="53" customHeight="1" spans="1:45">
      <c r="A2506" s="23" t="s">
        <v>139</v>
      </c>
      <c r="B2506" s="24" t="s">
        <v>4121</v>
      </c>
      <c r="C2506" s="25" t="s">
        <v>4873</v>
      </c>
      <c r="D2506" s="26" t="s">
        <v>4727</v>
      </c>
      <c r="E2506" s="27" t="s">
        <v>4854</v>
      </c>
      <c r="F2506" s="28" t="s">
        <v>456</v>
      </c>
      <c r="G2506" s="26" t="s">
        <v>518</v>
      </c>
      <c r="H2506" s="26" t="s">
        <v>146</v>
      </c>
      <c r="I2506" s="26" t="s">
        <v>147</v>
      </c>
      <c r="J2506" s="41" t="s">
        <v>148</v>
      </c>
      <c r="K2506" s="41" t="s">
        <v>149</v>
      </c>
      <c r="L2506" s="42">
        <v>50</v>
      </c>
      <c r="M2506" s="43">
        <v>50</v>
      </c>
      <c r="N2506" s="43">
        <v>50</v>
      </c>
      <c r="O2506" s="43"/>
      <c r="P2506" s="43"/>
      <c r="Q2506" s="43"/>
      <c r="R2506" s="47"/>
      <c r="S2506" s="48"/>
      <c r="T2506" s="26"/>
      <c r="U2506" s="23"/>
      <c r="V2506" s="48" t="str">
        <f t="shared" si="39"/>
        <v/>
      </c>
      <c r="W2506" s="48"/>
      <c r="X2506" s="48"/>
      <c r="Y2506" s="48"/>
      <c r="Z2506" s="48"/>
      <c r="AA2506" s="48" t="s">
        <v>135</v>
      </c>
      <c r="AB2506" s="41" t="s">
        <v>116</v>
      </c>
      <c r="AC2506" s="41" t="s">
        <v>136</v>
      </c>
      <c r="AD2506" s="41" t="s">
        <v>116</v>
      </c>
      <c r="AE2506" s="48" t="s">
        <v>136</v>
      </c>
      <c r="AF2506" s="41" t="s">
        <v>136</v>
      </c>
      <c r="AG2506" s="26">
        <v>18</v>
      </c>
      <c r="AH2506" s="50">
        <v>39.6</v>
      </c>
      <c r="AI2506" s="50">
        <v>28.8</v>
      </c>
      <c r="AJ2506" s="50">
        <v>64.8</v>
      </c>
      <c r="AK2506" s="51" t="s">
        <v>4032</v>
      </c>
      <c r="AL2506" s="82" t="s">
        <v>4762</v>
      </c>
      <c r="AM2506" s="41"/>
      <c r="AP2506" s="54"/>
      <c r="AQ2506" s="54"/>
      <c r="AR2506" s="54"/>
      <c r="AS2506" s="54"/>
    </row>
    <row r="2507" s="7" customFormat="1" ht="53" customHeight="1" spans="1:45">
      <c r="A2507" s="23" t="s">
        <v>139</v>
      </c>
      <c r="B2507" s="24" t="s">
        <v>4121</v>
      </c>
      <c r="C2507" s="25" t="s">
        <v>4874</v>
      </c>
      <c r="D2507" s="26" t="s">
        <v>4727</v>
      </c>
      <c r="E2507" s="27" t="s">
        <v>4813</v>
      </c>
      <c r="F2507" s="28" t="s">
        <v>456</v>
      </c>
      <c r="G2507" s="26" t="s">
        <v>1842</v>
      </c>
      <c r="H2507" s="26" t="s">
        <v>146</v>
      </c>
      <c r="I2507" s="26" t="s">
        <v>147</v>
      </c>
      <c r="J2507" s="41" t="s">
        <v>148</v>
      </c>
      <c r="K2507" s="41" t="s">
        <v>149</v>
      </c>
      <c r="L2507" s="42">
        <v>10</v>
      </c>
      <c r="M2507" s="43">
        <v>10</v>
      </c>
      <c r="N2507" s="43">
        <v>10</v>
      </c>
      <c r="O2507" s="43"/>
      <c r="P2507" s="43"/>
      <c r="Q2507" s="43"/>
      <c r="R2507" s="47"/>
      <c r="S2507" s="48"/>
      <c r="T2507" s="26"/>
      <c r="U2507" s="23"/>
      <c r="V2507" s="48" t="str">
        <f t="shared" si="39"/>
        <v/>
      </c>
      <c r="W2507" s="48"/>
      <c r="X2507" s="48"/>
      <c r="Y2507" s="48"/>
      <c r="Z2507" s="48"/>
      <c r="AA2507" s="48" t="s">
        <v>135</v>
      </c>
      <c r="AB2507" s="41" t="s">
        <v>116</v>
      </c>
      <c r="AC2507" s="41" t="s">
        <v>136</v>
      </c>
      <c r="AD2507" s="41" t="s">
        <v>116</v>
      </c>
      <c r="AE2507" s="48" t="s">
        <v>136</v>
      </c>
      <c r="AF2507" s="41" t="s">
        <v>136</v>
      </c>
      <c r="AG2507" s="26">
        <v>3</v>
      </c>
      <c r="AH2507" s="50">
        <v>6.6</v>
      </c>
      <c r="AI2507" s="50">
        <v>4.8</v>
      </c>
      <c r="AJ2507" s="50">
        <v>10.8</v>
      </c>
      <c r="AK2507" s="51" t="s">
        <v>4032</v>
      </c>
      <c r="AL2507" s="82" t="s">
        <v>4866</v>
      </c>
      <c r="AM2507" s="41"/>
      <c r="AP2507" s="54"/>
      <c r="AQ2507" s="54"/>
      <c r="AR2507" s="54"/>
      <c r="AS2507" s="54"/>
    </row>
    <row r="2508" s="7" customFormat="1" ht="53" customHeight="1" spans="1:45">
      <c r="A2508" s="23" t="s">
        <v>139</v>
      </c>
      <c r="B2508" s="24" t="s">
        <v>4121</v>
      </c>
      <c r="C2508" s="25" t="s">
        <v>4875</v>
      </c>
      <c r="D2508" s="26" t="s">
        <v>4727</v>
      </c>
      <c r="E2508" s="27" t="s">
        <v>4834</v>
      </c>
      <c r="F2508" s="28" t="s">
        <v>456</v>
      </c>
      <c r="G2508" s="26" t="s">
        <v>1844</v>
      </c>
      <c r="H2508" s="26" t="s">
        <v>146</v>
      </c>
      <c r="I2508" s="26" t="s">
        <v>147</v>
      </c>
      <c r="J2508" s="41" t="s">
        <v>148</v>
      </c>
      <c r="K2508" s="41" t="s">
        <v>149</v>
      </c>
      <c r="L2508" s="42">
        <v>7.5</v>
      </c>
      <c r="M2508" s="43">
        <v>7.5</v>
      </c>
      <c r="N2508" s="43">
        <v>7.5</v>
      </c>
      <c r="O2508" s="43"/>
      <c r="P2508" s="43"/>
      <c r="Q2508" s="43"/>
      <c r="R2508" s="47"/>
      <c r="S2508" s="48"/>
      <c r="T2508" s="26"/>
      <c r="U2508" s="23"/>
      <c r="V2508" s="48" t="str">
        <f t="shared" si="39"/>
        <v/>
      </c>
      <c r="W2508" s="48"/>
      <c r="X2508" s="48"/>
      <c r="Y2508" s="48"/>
      <c r="Z2508" s="48"/>
      <c r="AA2508" s="48" t="s">
        <v>135</v>
      </c>
      <c r="AB2508" s="41" t="s">
        <v>116</v>
      </c>
      <c r="AC2508" s="41" t="s">
        <v>136</v>
      </c>
      <c r="AD2508" s="41" t="s">
        <v>116</v>
      </c>
      <c r="AE2508" s="48" t="s">
        <v>136</v>
      </c>
      <c r="AF2508" s="41" t="s">
        <v>136</v>
      </c>
      <c r="AG2508" s="26">
        <v>3</v>
      </c>
      <c r="AH2508" s="50">
        <v>6.6</v>
      </c>
      <c r="AI2508" s="50">
        <v>4.8</v>
      </c>
      <c r="AJ2508" s="50">
        <v>10.8</v>
      </c>
      <c r="AK2508" s="51" t="s">
        <v>4032</v>
      </c>
      <c r="AL2508" s="82" t="s">
        <v>4866</v>
      </c>
      <c r="AM2508" s="41"/>
      <c r="AP2508" s="54"/>
      <c r="AQ2508" s="54"/>
      <c r="AR2508" s="54"/>
      <c r="AS2508" s="54"/>
    </row>
    <row r="2509" s="7" customFormat="1" ht="53" customHeight="1" spans="1:45">
      <c r="A2509" s="23" t="s">
        <v>139</v>
      </c>
      <c r="B2509" s="24" t="s">
        <v>4121</v>
      </c>
      <c r="C2509" s="25" t="s">
        <v>4876</v>
      </c>
      <c r="D2509" s="26" t="s">
        <v>4727</v>
      </c>
      <c r="E2509" s="27" t="s">
        <v>4813</v>
      </c>
      <c r="F2509" s="28" t="s">
        <v>456</v>
      </c>
      <c r="G2509" s="26" t="s">
        <v>1112</v>
      </c>
      <c r="H2509" s="26" t="s">
        <v>146</v>
      </c>
      <c r="I2509" s="26" t="s">
        <v>147</v>
      </c>
      <c r="J2509" s="41" t="s">
        <v>148</v>
      </c>
      <c r="K2509" s="41" t="s">
        <v>149</v>
      </c>
      <c r="L2509" s="42">
        <v>10</v>
      </c>
      <c r="M2509" s="43">
        <v>10</v>
      </c>
      <c r="N2509" s="43">
        <v>10</v>
      </c>
      <c r="O2509" s="43"/>
      <c r="P2509" s="43"/>
      <c r="Q2509" s="43"/>
      <c r="R2509" s="47"/>
      <c r="S2509" s="48"/>
      <c r="T2509" s="26"/>
      <c r="U2509" s="23"/>
      <c r="V2509" s="48" t="str">
        <f t="shared" si="39"/>
        <v/>
      </c>
      <c r="W2509" s="48"/>
      <c r="X2509" s="48"/>
      <c r="Y2509" s="48"/>
      <c r="Z2509" s="48"/>
      <c r="AA2509" s="48" t="s">
        <v>135</v>
      </c>
      <c r="AB2509" s="41" t="s">
        <v>116</v>
      </c>
      <c r="AC2509" s="41" t="s">
        <v>116</v>
      </c>
      <c r="AD2509" s="41" t="s">
        <v>116</v>
      </c>
      <c r="AE2509" s="48" t="s">
        <v>136</v>
      </c>
      <c r="AF2509" s="41" t="s">
        <v>136</v>
      </c>
      <c r="AG2509" s="26">
        <v>4</v>
      </c>
      <c r="AH2509" s="50">
        <v>8.8</v>
      </c>
      <c r="AI2509" s="50">
        <v>6.4</v>
      </c>
      <c r="AJ2509" s="50">
        <v>14.4</v>
      </c>
      <c r="AK2509" s="51" t="s">
        <v>4032</v>
      </c>
      <c r="AL2509" s="82" t="s">
        <v>4859</v>
      </c>
      <c r="AM2509" s="41"/>
      <c r="AP2509" s="54"/>
      <c r="AQ2509" s="54"/>
      <c r="AR2509" s="54"/>
      <c r="AS2509" s="54"/>
    </row>
    <row r="2510" s="7" customFormat="1" ht="53" customHeight="1" spans="1:45">
      <c r="A2510" s="23" t="s">
        <v>139</v>
      </c>
      <c r="B2510" s="24" t="s">
        <v>4121</v>
      </c>
      <c r="C2510" s="25" t="s">
        <v>4877</v>
      </c>
      <c r="D2510" s="26" t="s">
        <v>4727</v>
      </c>
      <c r="E2510" s="27" t="s">
        <v>4813</v>
      </c>
      <c r="F2510" s="28" t="s">
        <v>1849</v>
      </c>
      <c r="G2510" s="26" t="s">
        <v>1850</v>
      </c>
      <c r="H2510" s="26" t="s">
        <v>146</v>
      </c>
      <c r="I2510" s="26" t="s">
        <v>147</v>
      </c>
      <c r="J2510" s="41" t="s">
        <v>148</v>
      </c>
      <c r="K2510" s="41" t="s">
        <v>149</v>
      </c>
      <c r="L2510" s="42">
        <v>10</v>
      </c>
      <c r="M2510" s="43">
        <v>10</v>
      </c>
      <c r="N2510" s="43">
        <v>10</v>
      </c>
      <c r="O2510" s="43"/>
      <c r="P2510" s="43"/>
      <c r="Q2510" s="43"/>
      <c r="R2510" s="47"/>
      <c r="S2510" s="48"/>
      <c r="T2510" s="26"/>
      <c r="U2510" s="23"/>
      <c r="V2510" s="48" t="str">
        <f t="shared" si="39"/>
        <v/>
      </c>
      <c r="W2510" s="48"/>
      <c r="X2510" s="48"/>
      <c r="Y2510" s="48"/>
      <c r="Z2510" s="48"/>
      <c r="AA2510" s="48" t="s">
        <v>135</v>
      </c>
      <c r="AB2510" s="41" t="s">
        <v>116</v>
      </c>
      <c r="AC2510" s="41" t="s">
        <v>136</v>
      </c>
      <c r="AD2510" s="41" t="s">
        <v>116</v>
      </c>
      <c r="AE2510" s="48" t="s">
        <v>136</v>
      </c>
      <c r="AF2510" s="41" t="s">
        <v>136</v>
      </c>
      <c r="AG2510" s="26">
        <v>6</v>
      </c>
      <c r="AH2510" s="50">
        <v>13.2</v>
      </c>
      <c r="AI2510" s="50">
        <v>9.6</v>
      </c>
      <c r="AJ2510" s="50">
        <v>21.6</v>
      </c>
      <c r="AK2510" s="51" t="s">
        <v>4032</v>
      </c>
      <c r="AL2510" s="82" t="s">
        <v>4878</v>
      </c>
      <c r="AM2510" s="41"/>
      <c r="AP2510" s="54"/>
      <c r="AQ2510" s="54"/>
      <c r="AR2510" s="54"/>
      <c r="AS2510" s="54"/>
    </row>
    <row r="2511" s="7" customFormat="1" ht="53" customHeight="1" spans="1:45">
      <c r="A2511" s="23" t="s">
        <v>139</v>
      </c>
      <c r="B2511" s="24" t="s">
        <v>4121</v>
      </c>
      <c r="C2511" s="25" t="s">
        <v>4879</v>
      </c>
      <c r="D2511" s="26" t="s">
        <v>4727</v>
      </c>
      <c r="E2511" s="27" t="s">
        <v>4820</v>
      </c>
      <c r="F2511" s="28" t="s">
        <v>1849</v>
      </c>
      <c r="G2511" s="26" t="s">
        <v>4880</v>
      </c>
      <c r="H2511" s="26" t="s">
        <v>146</v>
      </c>
      <c r="I2511" s="26" t="s">
        <v>147</v>
      </c>
      <c r="J2511" s="41" t="s">
        <v>148</v>
      </c>
      <c r="K2511" s="41" t="s">
        <v>149</v>
      </c>
      <c r="L2511" s="42">
        <v>3</v>
      </c>
      <c r="M2511" s="43">
        <v>3</v>
      </c>
      <c r="N2511" s="43">
        <v>3</v>
      </c>
      <c r="O2511" s="43"/>
      <c r="P2511" s="43"/>
      <c r="Q2511" s="43"/>
      <c r="R2511" s="47"/>
      <c r="S2511" s="48"/>
      <c r="T2511" s="26"/>
      <c r="U2511" s="23"/>
      <c r="V2511" s="48" t="str">
        <f t="shared" si="39"/>
        <v/>
      </c>
      <c r="W2511" s="48"/>
      <c r="X2511" s="48"/>
      <c r="Y2511" s="48"/>
      <c r="Z2511" s="48"/>
      <c r="AA2511" s="48" t="s">
        <v>135</v>
      </c>
      <c r="AB2511" s="41" t="s">
        <v>116</v>
      </c>
      <c r="AC2511" s="41" t="s">
        <v>136</v>
      </c>
      <c r="AD2511" s="41" t="s">
        <v>116</v>
      </c>
      <c r="AE2511" s="48" t="s">
        <v>136</v>
      </c>
      <c r="AF2511" s="41" t="s">
        <v>136</v>
      </c>
      <c r="AG2511" s="26">
        <v>4</v>
      </c>
      <c r="AH2511" s="50">
        <v>8.8</v>
      </c>
      <c r="AI2511" s="50">
        <v>6.4</v>
      </c>
      <c r="AJ2511" s="50">
        <v>14.4</v>
      </c>
      <c r="AK2511" s="51" t="s">
        <v>4032</v>
      </c>
      <c r="AL2511" s="82" t="s">
        <v>4859</v>
      </c>
      <c r="AM2511" s="41"/>
      <c r="AP2511" s="54"/>
      <c r="AQ2511" s="54"/>
      <c r="AR2511" s="54"/>
      <c r="AS2511" s="54"/>
    </row>
    <row r="2512" s="7" customFormat="1" ht="53" customHeight="1" spans="1:45">
      <c r="A2512" s="23" t="s">
        <v>139</v>
      </c>
      <c r="B2512" s="24" t="s">
        <v>4121</v>
      </c>
      <c r="C2512" s="25" t="s">
        <v>4881</v>
      </c>
      <c r="D2512" s="26" t="s">
        <v>4727</v>
      </c>
      <c r="E2512" s="27" t="s">
        <v>4882</v>
      </c>
      <c r="F2512" s="28" t="s">
        <v>1849</v>
      </c>
      <c r="G2512" s="26" t="s">
        <v>4313</v>
      </c>
      <c r="H2512" s="26" t="s">
        <v>146</v>
      </c>
      <c r="I2512" s="26" t="s">
        <v>147</v>
      </c>
      <c r="J2512" s="41" t="s">
        <v>148</v>
      </c>
      <c r="K2512" s="41" t="s">
        <v>149</v>
      </c>
      <c r="L2512" s="42">
        <v>1.85</v>
      </c>
      <c r="M2512" s="43">
        <v>1.85</v>
      </c>
      <c r="N2512" s="43">
        <v>1.85</v>
      </c>
      <c r="O2512" s="43"/>
      <c r="P2512" s="43"/>
      <c r="Q2512" s="43"/>
      <c r="R2512" s="47"/>
      <c r="S2512" s="48"/>
      <c r="T2512" s="26"/>
      <c r="U2512" s="23"/>
      <c r="V2512" s="48" t="str">
        <f t="shared" si="39"/>
        <v/>
      </c>
      <c r="W2512" s="48"/>
      <c r="X2512" s="48"/>
      <c r="Y2512" s="48"/>
      <c r="Z2512" s="48"/>
      <c r="AA2512" s="48" t="s">
        <v>135</v>
      </c>
      <c r="AB2512" s="41" t="s">
        <v>116</v>
      </c>
      <c r="AC2512" s="41" t="s">
        <v>136</v>
      </c>
      <c r="AD2512" s="41" t="s">
        <v>116</v>
      </c>
      <c r="AE2512" s="48" t="s">
        <v>136</v>
      </c>
      <c r="AF2512" s="41" t="s">
        <v>136</v>
      </c>
      <c r="AG2512" s="26">
        <v>4</v>
      </c>
      <c r="AH2512" s="50">
        <v>8.8</v>
      </c>
      <c r="AI2512" s="50">
        <v>6.4</v>
      </c>
      <c r="AJ2512" s="50">
        <v>14.4</v>
      </c>
      <c r="AK2512" s="51" t="s">
        <v>4032</v>
      </c>
      <c r="AL2512" s="82" t="s">
        <v>4859</v>
      </c>
      <c r="AM2512" s="41"/>
      <c r="AP2512" s="54"/>
      <c r="AQ2512" s="54"/>
      <c r="AR2512" s="54"/>
      <c r="AS2512" s="54"/>
    </row>
    <row r="2513" s="7" customFormat="1" ht="53" customHeight="1" spans="1:45">
      <c r="A2513" s="23" t="s">
        <v>139</v>
      </c>
      <c r="B2513" s="24" t="s">
        <v>4121</v>
      </c>
      <c r="C2513" s="25" t="s">
        <v>4883</v>
      </c>
      <c r="D2513" s="26" t="s">
        <v>4727</v>
      </c>
      <c r="E2513" s="27" t="s">
        <v>4884</v>
      </c>
      <c r="F2513" s="28" t="s">
        <v>1849</v>
      </c>
      <c r="G2513" s="26" t="s">
        <v>187</v>
      </c>
      <c r="H2513" s="26" t="s">
        <v>146</v>
      </c>
      <c r="I2513" s="26" t="s">
        <v>147</v>
      </c>
      <c r="J2513" s="41" t="s">
        <v>148</v>
      </c>
      <c r="K2513" s="41" t="s">
        <v>149</v>
      </c>
      <c r="L2513" s="42">
        <v>1.8</v>
      </c>
      <c r="M2513" s="43">
        <v>1.8</v>
      </c>
      <c r="N2513" s="43">
        <v>1.8</v>
      </c>
      <c r="O2513" s="43"/>
      <c r="P2513" s="43"/>
      <c r="Q2513" s="43"/>
      <c r="R2513" s="47"/>
      <c r="S2513" s="48"/>
      <c r="T2513" s="26"/>
      <c r="U2513" s="23"/>
      <c r="V2513" s="48" t="str">
        <f t="shared" si="39"/>
        <v/>
      </c>
      <c r="W2513" s="48"/>
      <c r="X2513" s="48"/>
      <c r="Y2513" s="48"/>
      <c r="Z2513" s="48"/>
      <c r="AA2513" s="48" t="s">
        <v>135</v>
      </c>
      <c r="AB2513" s="41" t="s">
        <v>116</v>
      </c>
      <c r="AC2513" s="41" t="s">
        <v>116</v>
      </c>
      <c r="AD2513" s="41" t="s">
        <v>116</v>
      </c>
      <c r="AE2513" s="48" t="s">
        <v>136</v>
      </c>
      <c r="AF2513" s="41" t="s">
        <v>136</v>
      </c>
      <c r="AG2513" s="26">
        <v>3</v>
      </c>
      <c r="AH2513" s="50">
        <v>6.6</v>
      </c>
      <c r="AI2513" s="50">
        <v>4.8</v>
      </c>
      <c r="AJ2513" s="50">
        <v>10.8</v>
      </c>
      <c r="AK2513" s="51" t="s">
        <v>4032</v>
      </c>
      <c r="AL2513" s="82" t="s">
        <v>4866</v>
      </c>
      <c r="AM2513" s="41"/>
      <c r="AP2513" s="54"/>
      <c r="AQ2513" s="54"/>
      <c r="AR2513" s="54"/>
      <c r="AS2513" s="54"/>
    </row>
    <row r="2514" s="7" customFormat="1" ht="53" customHeight="1" spans="1:45">
      <c r="A2514" s="23" t="s">
        <v>139</v>
      </c>
      <c r="B2514" s="24" t="s">
        <v>4121</v>
      </c>
      <c r="C2514" s="25" t="s">
        <v>4885</v>
      </c>
      <c r="D2514" s="26" t="s">
        <v>4727</v>
      </c>
      <c r="E2514" s="27" t="s">
        <v>4886</v>
      </c>
      <c r="F2514" s="28" t="s">
        <v>1849</v>
      </c>
      <c r="G2514" s="26" t="s">
        <v>4499</v>
      </c>
      <c r="H2514" s="26" t="s">
        <v>146</v>
      </c>
      <c r="I2514" s="26" t="s">
        <v>147</v>
      </c>
      <c r="J2514" s="41" t="s">
        <v>148</v>
      </c>
      <c r="K2514" s="41" t="s">
        <v>149</v>
      </c>
      <c r="L2514" s="42">
        <v>4.3</v>
      </c>
      <c r="M2514" s="43">
        <v>4.3</v>
      </c>
      <c r="N2514" s="43">
        <v>4.3</v>
      </c>
      <c r="O2514" s="43"/>
      <c r="P2514" s="43"/>
      <c r="Q2514" s="43"/>
      <c r="R2514" s="47"/>
      <c r="S2514" s="48"/>
      <c r="T2514" s="26"/>
      <c r="U2514" s="23"/>
      <c r="V2514" s="48" t="str">
        <f t="shared" si="39"/>
        <v/>
      </c>
      <c r="W2514" s="48"/>
      <c r="X2514" s="48"/>
      <c r="Y2514" s="48"/>
      <c r="Z2514" s="48"/>
      <c r="AA2514" s="48" t="s">
        <v>135</v>
      </c>
      <c r="AB2514" s="41" t="s">
        <v>116</v>
      </c>
      <c r="AC2514" s="41" t="s">
        <v>136</v>
      </c>
      <c r="AD2514" s="41" t="s">
        <v>116</v>
      </c>
      <c r="AE2514" s="48" t="s">
        <v>136</v>
      </c>
      <c r="AF2514" s="41" t="s">
        <v>136</v>
      </c>
      <c r="AG2514" s="26">
        <v>4</v>
      </c>
      <c r="AH2514" s="50">
        <v>8.8</v>
      </c>
      <c r="AI2514" s="50">
        <v>6.4</v>
      </c>
      <c r="AJ2514" s="50">
        <v>14.4</v>
      </c>
      <c r="AK2514" s="51" t="s">
        <v>4032</v>
      </c>
      <c r="AL2514" s="82" t="s">
        <v>4859</v>
      </c>
      <c r="AM2514" s="41"/>
      <c r="AP2514" s="54"/>
      <c r="AQ2514" s="54"/>
      <c r="AR2514" s="54"/>
      <c r="AS2514" s="54"/>
    </row>
    <row r="2515" s="7" customFormat="1" ht="53" customHeight="1" spans="1:45">
      <c r="A2515" s="23" t="s">
        <v>139</v>
      </c>
      <c r="B2515" s="24" t="s">
        <v>4121</v>
      </c>
      <c r="C2515" s="25" t="s">
        <v>4887</v>
      </c>
      <c r="D2515" s="26" t="s">
        <v>4727</v>
      </c>
      <c r="E2515" s="27" t="s">
        <v>4888</v>
      </c>
      <c r="F2515" s="28" t="s">
        <v>1849</v>
      </c>
      <c r="G2515" s="26" t="s">
        <v>182</v>
      </c>
      <c r="H2515" s="26" t="s">
        <v>146</v>
      </c>
      <c r="I2515" s="26" t="s">
        <v>147</v>
      </c>
      <c r="J2515" s="41" t="s">
        <v>148</v>
      </c>
      <c r="K2515" s="41" t="s">
        <v>149</v>
      </c>
      <c r="L2515" s="42">
        <v>1</v>
      </c>
      <c r="M2515" s="43">
        <v>1</v>
      </c>
      <c r="N2515" s="43">
        <v>1</v>
      </c>
      <c r="O2515" s="43"/>
      <c r="P2515" s="43"/>
      <c r="Q2515" s="43"/>
      <c r="R2515" s="47"/>
      <c r="S2515" s="48"/>
      <c r="T2515" s="26"/>
      <c r="U2515" s="23"/>
      <c r="V2515" s="48" t="str">
        <f t="shared" si="39"/>
        <v/>
      </c>
      <c r="W2515" s="48"/>
      <c r="X2515" s="48"/>
      <c r="Y2515" s="48"/>
      <c r="Z2515" s="48"/>
      <c r="AA2515" s="48" t="s">
        <v>135</v>
      </c>
      <c r="AB2515" s="41" t="s">
        <v>116</v>
      </c>
      <c r="AC2515" s="41" t="s">
        <v>136</v>
      </c>
      <c r="AD2515" s="41" t="s">
        <v>116</v>
      </c>
      <c r="AE2515" s="48" t="s">
        <v>136</v>
      </c>
      <c r="AF2515" s="41" t="s">
        <v>136</v>
      </c>
      <c r="AG2515" s="26">
        <v>4</v>
      </c>
      <c r="AH2515" s="50">
        <v>8.8</v>
      </c>
      <c r="AI2515" s="50">
        <v>6.4</v>
      </c>
      <c r="AJ2515" s="50">
        <v>14.4</v>
      </c>
      <c r="AK2515" s="51" t="s">
        <v>4032</v>
      </c>
      <c r="AL2515" s="82" t="s">
        <v>4859</v>
      </c>
      <c r="AM2515" s="41"/>
      <c r="AP2515" s="54"/>
      <c r="AQ2515" s="54"/>
      <c r="AR2515" s="54"/>
      <c r="AS2515" s="54"/>
    </row>
    <row r="2516" s="7" customFormat="1" ht="53" customHeight="1" spans="1:45">
      <c r="A2516" s="23" t="s">
        <v>139</v>
      </c>
      <c r="B2516" s="24" t="s">
        <v>4121</v>
      </c>
      <c r="C2516" s="25" t="s">
        <v>4889</v>
      </c>
      <c r="D2516" s="26" t="s">
        <v>4727</v>
      </c>
      <c r="E2516" s="27" t="s">
        <v>4890</v>
      </c>
      <c r="F2516" s="28" t="s">
        <v>1849</v>
      </c>
      <c r="G2516" s="26" t="s">
        <v>755</v>
      </c>
      <c r="H2516" s="26" t="s">
        <v>146</v>
      </c>
      <c r="I2516" s="26" t="s">
        <v>147</v>
      </c>
      <c r="J2516" s="41" t="s">
        <v>148</v>
      </c>
      <c r="K2516" s="41" t="s">
        <v>149</v>
      </c>
      <c r="L2516" s="42">
        <v>1.25</v>
      </c>
      <c r="M2516" s="43">
        <v>1.25</v>
      </c>
      <c r="N2516" s="43">
        <v>1.25</v>
      </c>
      <c r="O2516" s="43"/>
      <c r="P2516" s="43"/>
      <c r="Q2516" s="43"/>
      <c r="R2516" s="47"/>
      <c r="S2516" s="48"/>
      <c r="T2516" s="26"/>
      <c r="U2516" s="23"/>
      <c r="V2516" s="48" t="str">
        <f t="shared" si="39"/>
        <v/>
      </c>
      <c r="W2516" s="48"/>
      <c r="X2516" s="48"/>
      <c r="Y2516" s="48"/>
      <c r="Z2516" s="48"/>
      <c r="AA2516" s="48" t="s">
        <v>135</v>
      </c>
      <c r="AB2516" s="41" t="s">
        <v>116</v>
      </c>
      <c r="AC2516" s="41" t="s">
        <v>116</v>
      </c>
      <c r="AD2516" s="41" t="s">
        <v>116</v>
      </c>
      <c r="AE2516" s="48" t="s">
        <v>136</v>
      </c>
      <c r="AF2516" s="41" t="s">
        <v>136</v>
      </c>
      <c r="AG2516" s="26">
        <v>4</v>
      </c>
      <c r="AH2516" s="50">
        <v>8.8</v>
      </c>
      <c r="AI2516" s="50">
        <v>6.4</v>
      </c>
      <c r="AJ2516" s="50">
        <v>14.4</v>
      </c>
      <c r="AK2516" s="51" t="s">
        <v>4032</v>
      </c>
      <c r="AL2516" s="82" t="s">
        <v>4859</v>
      </c>
      <c r="AM2516" s="41"/>
      <c r="AP2516" s="54"/>
      <c r="AQ2516" s="54"/>
      <c r="AR2516" s="54"/>
      <c r="AS2516" s="54"/>
    </row>
    <row r="2517" s="7" customFormat="1" ht="53" customHeight="1" spans="1:45">
      <c r="A2517" s="23" t="s">
        <v>139</v>
      </c>
      <c r="B2517" s="24" t="s">
        <v>4121</v>
      </c>
      <c r="C2517" s="25" t="s">
        <v>4891</v>
      </c>
      <c r="D2517" s="26" t="s">
        <v>4727</v>
      </c>
      <c r="E2517" s="27" t="s">
        <v>4892</v>
      </c>
      <c r="F2517" s="28" t="s">
        <v>1849</v>
      </c>
      <c r="G2517" s="26" t="s">
        <v>4502</v>
      </c>
      <c r="H2517" s="26" t="s">
        <v>146</v>
      </c>
      <c r="I2517" s="26" t="s">
        <v>147</v>
      </c>
      <c r="J2517" s="41" t="s">
        <v>148</v>
      </c>
      <c r="K2517" s="41" t="s">
        <v>149</v>
      </c>
      <c r="L2517" s="42">
        <v>9.65</v>
      </c>
      <c r="M2517" s="43">
        <v>9.65</v>
      </c>
      <c r="N2517" s="43">
        <v>9.65</v>
      </c>
      <c r="O2517" s="43"/>
      <c r="P2517" s="43"/>
      <c r="Q2517" s="43"/>
      <c r="R2517" s="47"/>
      <c r="S2517" s="48"/>
      <c r="T2517" s="26"/>
      <c r="U2517" s="23"/>
      <c r="V2517" s="48" t="str">
        <f t="shared" si="39"/>
        <v/>
      </c>
      <c r="W2517" s="48"/>
      <c r="X2517" s="48"/>
      <c r="Y2517" s="48"/>
      <c r="Z2517" s="48"/>
      <c r="AA2517" s="48" t="s">
        <v>135</v>
      </c>
      <c r="AB2517" s="41" t="s">
        <v>116</v>
      </c>
      <c r="AC2517" s="41" t="s">
        <v>136</v>
      </c>
      <c r="AD2517" s="41" t="s">
        <v>116</v>
      </c>
      <c r="AE2517" s="48" t="s">
        <v>136</v>
      </c>
      <c r="AF2517" s="41" t="s">
        <v>136</v>
      </c>
      <c r="AG2517" s="26">
        <v>10</v>
      </c>
      <c r="AH2517" s="50">
        <v>22</v>
      </c>
      <c r="AI2517" s="50">
        <v>16</v>
      </c>
      <c r="AJ2517" s="50">
        <v>36</v>
      </c>
      <c r="AK2517" s="51" t="s">
        <v>4032</v>
      </c>
      <c r="AL2517" s="82" t="s">
        <v>4893</v>
      </c>
      <c r="AM2517" s="41"/>
      <c r="AP2517" s="54"/>
      <c r="AQ2517" s="54"/>
      <c r="AR2517" s="54"/>
      <c r="AS2517" s="54"/>
    </row>
    <row r="2518" s="7" customFormat="1" ht="53" customHeight="1" spans="1:45">
      <c r="A2518" s="23" t="s">
        <v>139</v>
      </c>
      <c r="B2518" s="24" t="s">
        <v>4121</v>
      </c>
      <c r="C2518" s="25" t="s">
        <v>4894</v>
      </c>
      <c r="D2518" s="26" t="s">
        <v>4727</v>
      </c>
      <c r="E2518" s="27" t="s">
        <v>4895</v>
      </c>
      <c r="F2518" s="28" t="s">
        <v>1849</v>
      </c>
      <c r="G2518" s="26" t="s">
        <v>4315</v>
      </c>
      <c r="H2518" s="26" t="s">
        <v>146</v>
      </c>
      <c r="I2518" s="26" t="s">
        <v>147</v>
      </c>
      <c r="J2518" s="41" t="s">
        <v>148</v>
      </c>
      <c r="K2518" s="41" t="s">
        <v>149</v>
      </c>
      <c r="L2518" s="42">
        <v>6.7</v>
      </c>
      <c r="M2518" s="43">
        <v>6.7</v>
      </c>
      <c r="N2518" s="43">
        <v>6.7</v>
      </c>
      <c r="O2518" s="43"/>
      <c r="P2518" s="43"/>
      <c r="Q2518" s="43"/>
      <c r="R2518" s="47"/>
      <c r="S2518" s="48"/>
      <c r="T2518" s="26"/>
      <c r="U2518" s="23"/>
      <c r="V2518" s="48" t="str">
        <f t="shared" si="39"/>
        <v/>
      </c>
      <c r="W2518" s="48"/>
      <c r="X2518" s="48"/>
      <c r="Y2518" s="48"/>
      <c r="Z2518" s="48"/>
      <c r="AA2518" s="48" t="s">
        <v>135</v>
      </c>
      <c r="AB2518" s="41" t="s">
        <v>116</v>
      </c>
      <c r="AC2518" s="41" t="s">
        <v>136</v>
      </c>
      <c r="AD2518" s="41" t="s">
        <v>116</v>
      </c>
      <c r="AE2518" s="48" t="s">
        <v>136</v>
      </c>
      <c r="AF2518" s="41" t="s">
        <v>136</v>
      </c>
      <c r="AG2518" s="26">
        <v>11</v>
      </c>
      <c r="AH2518" s="50">
        <v>24.2</v>
      </c>
      <c r="AI2518" s="50">
        <v>17.6</v>
      </c>
      <c r="AJ2518" s="50">
        <v>39.6</v>
      </c>
      <c r="AK2518" s="51" t="s">
        <v>4032</v>
      </c>
      <c r="AL2518" s="82" t="s">
        <v>4794</v>
      </c>
      <c r="AM2518" s="41"/>
      <c r="AP2518" s="54"/>
      <c r="AQ2518" s="54"/>
      <c r="AR2518" s="54"/>
      <c r="AS2518" s="54"/>
    </row>
    <row r="2519" s="7" customFormat="1" ht="53" customHeight="1" spans="1:45">
      <c r="A2519" s="23" t="s">
        <v>139</v>
      </c>
      <c r="B2519" s="24" t="s">
        <v>4121</v>
      </c>
      <c r="C2519" s="25" t="s">
        <v>4896</v>
      </c>
      <c r="D2519" s="26" t="s">
        <v>4727</v>
      </c>
      <c r="E2519" s="27" t="s">
        <v>4897</v>
      </c>
      <c r="F2519" s="28" t="s">
        <v>1849</v>
      </c>
      <c r="G2519" s="26" t="s">
        <v>4317</v>
      </c>
      <c r="H2519" s="26" t="s">
        <v>146</v>
      </c>
      <c r="I2519" s="26" t="s">
        <v>147</v>
      </c>
      <c r="J2519" s="41" t="s">
        <v>148</v>
      </c>
      <c r="K2519" s="41" t="s">
        <v>149</v>
      </c>
      <c r="L2519" s="42">
        <v>1.05</v>
      </c>
      <c r="M2519" s="43">
        <v>1.05</v>
      </c>
      <c r="N2519" s="43">
        <v>1.05</v>
      </c>
      <c r="O2519" s="43"/>
      <c r="P2519" s="43"/>
      <c r="Q2519" s="43"/>
      <c r="R2519" s="47"/>
      <c r="S2519" s="48"/>
      <c r="T2519" s="26"/>
      <c r="U2519" s="23"/>
      <c r="V2519" s="48" t="str">
        <f t="shared" si="39"/>
        <v/>
      </c>
      <c r="W2519" s="48"/>
      <c r="X2519" s="48"/>
      <c r="Y2519" s="48"/>
      <c r="Z2519" s="48"/>
      <c r="AA2519" s="48" t="s">
        <v>135</v>
      </c>
      <c r="AB2519" s="41" t="s">
        <v>116</v>
      </c>
      <c r="AC2519" s="41" t="s">
        <v>136</v>
      </c>
      <c r="AD2519" s="41" t="s">
        <v>116</v>
      </c>
      <c r="AE2519" s="48" t="s">
        <v>136</v>
      </c>
      <c r="AF2519" s="41" t="s">
        <v>136</v>
      </c>
      <c r="AG2519" s="26">
        <v>2</v>
      </c>
      <c r="AH2519" s="50">
        <v>4.4</v>
      </c>
      <c r="AI2519" s="50">
        <v>3.2</v>
      </c>
      <c r="AJ2519" s="50">
        <v>7.2</v>
      </c>
      <c r="AK2519" s="51" t="s">
        <v>4032</v>
      </c>
      <c r="AL2519" s="82" t="s">
        <v>4898</v>
      </c>
      <c r="AM2519" s="41"/>
      <c r="AP2519" s="54"/>
      <c r="AQ2519" s="54"/>
      <c r="AR2519" s="54"/>
      <c r="AS2519" s="54"/>
    </row>
    <row r="2520" s="7" customFormat="1" ht="53" customHeight="1" spans="1:45">
      <c r="A2520" s="23" t="s">
        <v>139</v>
      </c>
      <c r="B2520" s="24" t="s">
        <v>4121</v>
      </c>
      <c r="C2520" s="25" t="s">
        <v>4899</v>
      </c>
      <c r="D2520" s="26" t="s">
        <v>4727</v>
      </c>
      <c r="E2520" s="27" t="s">
        <v>4900</v>
      </c>
      <c r="F2520" s="28" t="s">
        <v>1849</v>
      </c>
      <c r="G2520" s="26" t="s">
        <v>4100</v>
      </c>
      <c r="H2520" s="26" t="s">
        <v>146</v>
      </c>
      <c r="I2520" s="26" t="s">
        <v>147</v>
      </c>
      <c r="J2520" s="41" t="s">
        <v>148</v>
      </c>
      <c r="K2520" s="41" t="s">
        <v>149</v>
      </c>
      <c r="L2520" s="42">
        <v>5.15</v>
      </c>
      <c r="M2520" s="43">
        <v>5.15</v>
      </c>
      <c r="N2520" s="43">
        <v>5.15</v>
      </c>
      <c r="O2520" s="43"/>
      <c r="P2520" s="43"/>
      <c r="Q2520" s="43"/>
      <c r="R2520" s="47"/>
      <c r="S2520" s="48"/>
      <c r="T2520" s="26"/>
      <c r="U2520" s="23"/>
      <c r="V2520" s="48" t="str">
        <f t="shared" si="39"/>
        <v/>
      </c>
      <c r="W2520" s="48"/>
      <c r="X2520" s="48"/>
      <c r="Y2520" s="48"/>
      <c r="Z2520" s="48"/>
      <c r="AA2520" s="48" t="s">
        <v>135</v>
      </c>
      <c r="AB2520" s="41" t="s">
        <v>116</v>
      </c>
      <c r="AC2520" s="41" t="s">
        <v>136</v>
      </c>
      <c r="AD2520" s="41" t="s">
        <v>116</v>
      </c>
      <c r="AE2520" s="48" t="s">
        <v>136</v>
      </c>
      <c r="AF2520" s="41" t="s">
        <v>136</v>
      </c>
      <c r="AG2520" s="26">
        <v>4</v>
      </c>
      <c r="AH2520" s="50">
        <v>8.8</v>
      </c>
      <c r="AI2520" s="50">
        <v>6.4</v>
      </c>
      <c r="AJ2520" s="50">
        <v>14.4</v>
      </c>
      <c r="AK2520" s="51" t="s">
        <v>4032</v>
      </c>
      <c r="AL2520" s="82" t="s">
        <v>4859</v>
      </c>
      <c r="AM2520" s="41"/>
      <c r="AP2520" s="54"/>
      <c r="AQ2520" s="54"/>
      <c r="AR2520" s="54"/>
      <c r="AS2520" s="54"/>
    </row>
    <row r="2521" s="7" customFormat="1" ht="53" customHeight="1" spans="1:45">
      <c r="A2521" s="23" t="s">
        <v>139</v>
      </c>
      <c r="B2521" s="24" t="s">
        <v>4121</v>
      </c>
      <c r="C2521" s="25" t="s">
        <v>4901</v>
      </c>
      <c r="D2521" s="26" t="s">
        <v>4727</v>
      </c>
      <c r="E2521" s="27" t="s">
        <v>4902</v>
      </c>
      <c r="F2521" s="28" t="s">
        <v>1849</v>
      </c>
      <c r="G2521" s="26" t="s">
        <v>4903</v>
      </c>
      <c r="H2521" s="26" t="s">
        <v>146</v>
      </c>
      <c r="I2521" s="26" t="s">
        <v>147</v>
      </c>
      <c r="J2521" s="41" t="s">
        <v>148</v>
      </c>
      <c r="K2521" s="41" t="s">
        <v>149</v>
      </c>
      <c r="L2521" s="42">
        <v>1.55</v>
      </c>
      <c r="M2521" s="43">
        <v>1.55</v>
      </c>
      <c r="N2521" s="43">
        <v>1.55</v>
      </c>
      <c r="O2521" s="43"/>
      <c r="P2521" s="43"/>
      <c r="Q2521" s="43"/>
      <c r="R2521" s="47"/>
      <c r="S2521" s="48"/>
      <c r="T2521" s="26"/>
      <c r="U2521" s="23"/>
      <c r="V2521" s="48" t="str">
        <f t="shared" si="39"/>
        <v/>
      </c>
      <c r="W2521" s="48"/>
      <c r="X2521" s="48"/>
      <c r="Y2521" s="48"/>
      <c r="Z2521" s="48"/>
      <c r="AA2521" s="48" t="s">
        <v>135</v>
      </c>
      <c r="AB2521" s="41" t="s">
        <v>116</v>
      </c>
      <c r="AC2521" s="41" t="s">
        <v>136</v>
      </c>
      <c r="AD2521" s="41" t="s">
        <v>116</v>
      </c>
      <c r="AE2521" s="48" t="s">
        <v>136</v>
      </c>
      <c r="AF2521" s="41" t="s">
        <v>136</v>
      </c>
      <c r="AG2521" s="26">
        <v>2</v>
      </c>
      <c r="AH2521" s="50">
        <v>4.4</v>
      </c>
      <c r="AI2521" s="50">
        <v>3.2</v>
      </c>
      <c r="AJ2521" s="50">
        <v>7.2</v>
      </c>
      <c r="AK2521" s="51" t="s">
        <v>4032</v>
      </c>
      <c r="AL2521" s="82" t="s">
        <v>4898</v>
      </c>
      <c r="AM2521" s="41"/>
      <c r="AP2521" s="54"/>
      <c r="AQ2521" s="54"/>
      <c r="AR2521" s="54"/>
      <c r="AS2521" s="54"/>
    </row>
    <row r="2522" s="7" customFormat="1" ht="53" customHeight="1" spans="1:45">
      <c r="A2522" s="23" t="s">
        <v>139</v>
      </c>
      <c r="B2522" s="24" t="s">
        <v>4121</v>
      </c>
      <c r="C2522" s="25" t="s">
        <v>4904</v>
      </c>
      <c r="D2522" s="26" t="s">
        <v>4727</v>
      </c>
      <c r="E2522" s="27" t="s">
        <v>4905</v>
      </c>
      <c r="F2522" s="28" t="s">
        <v>1849</v>
      </c>
      <c r="G2522" s="26" t="s">
        <v>4906</v>
      </c>
      <c r="H2522" s="26" t="s">
        <v>146</v>
      </c>
      <c r="I2522" s="26" t="s">
        <v>147</v>
      </c>
      <c r="J2522" s="41" t="s">
        <v>148</v>
      </c>
      <c r="K2522" s="41" t="s">
        <v>149</v>
      </c>
      <c r="L2522" s="42">
        <v>8.25</v>
      </c>
      <c r="M2522" s="43">
        <v>8.25</v>
      </c>
      <c r="N2522" s="43">
        <v>8.25</v>
      </c>
      <c r="O2522" s="43"/>
      <c r="P2522" s="43"/>
      <c r="Q2522" s="43"/>
      <c r="R2522" s="47"/>
      <c r="S2522" s="48"/>
      <c r="T2522" s="26"/>
      <c r="U2522" s="23"/>
      <c r="V2522" s="48" t="str">
        <f t="shared" si="39"/>
        <v/>
      </c>
      <c r="W2522" s="48"/>
      <c r="X2522" s="48"/>
      <c r="Y2522" s="48"/>
      <c r="Z2522" s="48"/>
      <c r="AA2522" s="48" t="s">
        <v>135</v>
      </c>
      <c r="AB2522" s="41" t="s">
        <v>116</v>
      </c>
      <c r="AC2522" s="41" t="s">
        <v>116</v>
      </c>
      <c r="AD2522" s="41" t="s">
        <v>116</v>
      </c>
      <c r="AE2522" s="48" t="s">
        <v>136</v>
      </c>
      <c r="AF2522" s="41" t="s">
        <v>136</v>
      </c>
      <c r="AG2522" s="26">
        <v>17</v>
      </c>
      <c r="AH2522" s="50">
        <v>37.4</v>
      </c>
      <c r="AI2522" s="50">
        <v>27.2</v>
      </c>
      <c r="AJ2522" s="50">
        <v>61.2</v>
      </c>
      <c r="AK2522" s="51" t="s">
        <v>4032</v>
      </c>
      <c r="AL2522" s="82" t="s">
        <v>4907</v>
      </c>
      <c r="AM2522" s="41"/>
      <c r="AP2522" s="54"/>
      <c r="AQ2522" s="54"/>
      <c r="AR2522" s="54"/>
      <c r="AS2522" s="54"/>
    </row>
    <row r="2523" s="7" customFormat="1" ht="53" customHeight="1" spans="1:45">
      <c r="A2523" s="23" t="s">
        <v>139</v>
      </c>
      <c r="B2523" s="24" t="s">
        <v>4121</v>
      </c>
      <c r="C2523" s="25" t="s">
        <v>4908</v>
      </c>
      <c r="D2523" s="26" t="s">
        <v>4727</v>
      </c>
      <c r="E2523" s="27" t="s">
        <v>4909</v>
      </c>
      <c r="F2523" s="28" t="s">
        <v>1849</v>
      </c>
      <c r="G2523" s="26" t="s">
        <v>4910</v>
      </c>
      <c r="H2523" s="26" t="s">
        <v>146</v>
      </c>
      <c r="I2523" s="26" t="s">
        <v>147</v>
      </c>
      <c r="J2523" s="41" t="s">
        <v>148</v>
      </c>
      <c r="K2523" s="41" t="s">
        <v>149</v>
      </c>
      <c r="L2523" s="42">
        <v>5.65</v>
      </c>
      <c r="M2523" s="43">
        <v>5.65</v>
      </c>
      <c r="N2523" s="43">
        <v>5.65</v>
      </c>
      <c r="O2523" s="43"/>
      <c r="P2523" s="43"/>
      <c r="Q2523" s="43"/>
      <c r="R2523" s="47"/>
      <c r="S2523" s="48"/>
      <c r="T2523" s="26"/>
      <c r="U2523" s="23"/>
      <c r="V2523" s="48" t="str">
        <f t="shared" si="39"/>
        <v/>
      </c>
      <c r="W2523" s="48"/>
      <c r="X2523" s="48"/>
      <c r="Y2523" s="48"/>
      <c r="Z2523" s="48"/>
      <c r="AA2523" s="48" t="s">
        <v>135</v>
      </c>
      <c r="AB2523" s="41" t="s">
        <v>116</v>
      </c>
      <c r="AC2523" s="41" t="s">
        <v>136</v>
      </c>
      <c r="AD2523" s="41" t="s">
        <v>116</v>
      </c>
      <c r="AE2523" s="48" t="s">
        <v>136</v>
      </c>
      <c r="AF2523" s="41" t="s">
        <v>136</v>
      </c>
      <c r="AG2523" s="26">
        <v>7</v>
      </c>
      <c r="AH2523" s="50">
        <v>15.4</v>
      </c>
      <c r="AI2523" s="50">
        <v>11.2</v>
      </c>
      <c r="AJ2523" s="50">
        <v>25.2</v>
      </c>
      <c r="AK2523" s="51" t="s">
        <v>4032</v>
      </c>
      <c r="AL2523" s="82" t="s">
        <v>4911</v>
      </c>
      <c r="AM2523" s="41"/>
      <c r="AP2523" s="54"/>
      <c r="AQ2523" s="54"/>
      <c r="AR2523" s="54"/>
      <c r="AS2523" s="54"/>
    </row>
    <row r="2524" s="7" customFormat="1" ht="53" customHeight="1" spans="1:45">
      <c r="A2524" s="23" t="s">
        <v>139</v>
      </c>
      <c r="B2524" s="24" t="s">
        <v>4121</v>
      </c>
      <c r="C2524" s="25" t="s">
        <v>4912</v>
      </c>
      <c r="D2524" s="26" t="s">
        <v>4727</v>
      </c>
      <c r="E2524" s="27" t="s">
        <v>4913</v>
      </c>
      <c r="F2524" s="28" t="s">
        <v>1849</v>
      </c>
      <c r="G2524" s="26" t="s">
        <v>4322</v>
      </c>
      <c r="H2524" s="26" t="s">
        <v>146</v>
      </c>
      <c r="I2524" s="26" t="s">
        <v>147</v>
      </c>
      <c r="J2524" s="41" t="s">
        <v>148</v>
      </c>
      <c r="K2524" s="41" t="s">
        <v>149</v>
      </c>
      <c r="L2524" s="42">
        <v>20.45</v>
      </c>
      <c r="M2524" s="43">
        <v>20.45</v>
      </c>
      <c r="N2524" s="43">
        <v>20.45</v>
      </c>
      <c r="O2524" s="43"/>
      <c r="P2524" s="43"/>
      <c r="Q2524" s="43"/>
      <c r="R2524" s="47"/>
      <c r="S2524" s="48"/>
      <c r="T2524" s="26"/>
      <c r="U2524" s="23"/>
      <c r="V2524" s="48" t="str">
        <f t="shared" si="39"/>
        <v/>
      </c>
      <c r="W2524" s="48"/>
      <c r="X2524" s="48"/>
      <c r="Y2524" s="48"/>
      <c r="Z2524" s="48"/>
      <c r="AA2524" s="48" t="s">
        <v>135</v>
      </c>
      <c r="AB2524" s="41" t="s">
        <v>116</v>
      </c>
      <c r="AC2524" s="41" t="s">
        <v>136</v>
      </c>
      <c r="AD2524" s="41" t="s">
        <v>116</v>
      </c>
      <c r="AE2524" s="48" t="s">
        <v>136</v>
      </c>
      <c r="AF2524" s="41" t="s">
        <v>136</v>
      </c>
      <c r="AG2524" s="26">
        <v>9</v>
      </c>
      <c r="AH2524" s="50">
        <v>19.8</v>
      </c>
      <c r="AI2524" s="50">
        <v>14.4</v>
      </c>
      <c r="AJ2524" s="50">
        <v>32.4</v>
      </c>
      <c r="AK2524" s="51" t="s">
        <v>4032</v>
      </c>
      <c r="AL2524" s="82" t="s">
        <v>4832</v>
      </c>
      <c r="AM2524" s="41"/>
      <c r="AP2524" s="54"/>
      <c r="AQ2524" s="54"/>
      <c r="AR2524" s="54"/>
      <c r="AS2524" s="54"/>
    </row>
    <row r="2525" s="7" customFormat="1" ht="53" customHeight="1" spans="1:45">
      <c r="A2525" s="23" t="s">
        <v>139</v>
      </c>
      <c r="B2525" s="24" t="s">
        <v>4121</v>
      </c>
      <c r="C2525" s="25" t="s">
        <v>4914</v>
      </c>
      <c r="D2525" s="26" t="s">
        <v>4727</v>
      </c>
      <c r="E2525" s="27" t="s">
        <v>4888</v>
      </c>
      <c r="F2525" s="28" t="s">
        <v>1849</v>
      </c>
      <c r="G2525" s="26" t="s">
        <v>4915</v>
      </c>
      <c r="H2525" s="26" t="s">
        <v>146</v>
      </c>
      <c r="I2525" s="26" t="s">
        <v>147</v>
      </c>
      <c r="J2525" s="41" t="s">
        <v>148</v>
      </c>
      <c r="K2525" s="41" t="s">
        <v>149</v>
      </c>
      <c r="L2525" s="42">
        <v>1</v>
      </c>
      <c r="M2525" s="43">
        <v>1</v>
      </c>
      <c r="N2525" s="43">
        <v>1</v>
      </c>
      <c r="O2525" s="43"/>
      <c r="P2525" s="43"/>
      <c r="Q2525" s="43"/>
      <c r="R2525" s="47"/>
      <c r="S2525" s="48"/>
      <c r="T2525" s="26"/>
      <c r="U2525" s="23"/>
      <c r="V2525" s="48" t="str">
        <f t="shared" si="39"/>
        <v/>
      </c>
      <c r="W2525" s="48"/>
      <c r="X2525" s="48"/>
      <c r="Y2525" s="48"/>
      <c r="Z2525" s="48"/>
      <c r="AA2525" s="48" t="s">
        <v>135</v>
      </c>
      <c r="AB2525" s="41" t="s">
        <v>116</v>
      </c>
      <c r="AC2525" s="41" t="s">
        <v>136</v>
      </c>
      <c r="AD2525" s="41" t="s">
        <v>116</v>
      </c>
      <c r="AE2525" s="48" t="s">
        <v>136</v>
      </c>
      <c r="AF2525" s="41" t="s">
        <v>136</v>
      </c>
      <c r="AG2525" s="26">
        <v>1</v>
      </c>
      <c r="AH2525" s="50">
        <v>2.2</v>
      </c>
      <c r="AI2525" s="50">
        <v>1.6</v>
      </c>
      <c r="AJ2525" s="50">
        <v>3.6</v>
      </c>
      <c r="AK2525" s="51" t="s">
        <v>4032</v>
      </c>
      <c r="AL2525" s="82" t="s">
        <v>4916</v>
      </c>
      <c r="AM2525" s="41"/>
      <c r="AP2525" s="54"/>
      <c r="AQ2525" s="54"/>
      <c r="AR2525" s="54"/>
      <c r="AS2525" s="54"/>
    </row>
    <row r="2526" s="7" customFormat="1" ht="53" customHeight="1" spans="1:45">
      <c r="A2526" s="23" t="s">
        <v>139</v>
      </c>
      <c r="B2526" s="24" t="s">
        <v>4121</v>
      </c>
      <c r="C2526" s="25" t="s">
        <v>4917</v>
      </c>
      <c r="D2526" s="26" t="s">
        <v>4727</v>
      </c>
      <c r="E2526" s="27" t="s">
        <v>4918</v>
      </c>
      <c r="F2526" s="28" t="s">
        <v>1849</v>
      </c>
      <c r="G2526" s="26" t="s">
        <v>4919</v>
      </c>
      <c r="H2526" s="26" t="s">
        <v>146</v>
      </c>
      <c r="I2526" s="26" t="s">
        <v>147</v>
      </c>
      <c r="J2526" s="41" t="s">
        <v>148</v>
      </c>
      <c r="K2526" s="41" t="s">
        <v>149</v>
      </c>
      <c r="L2526" s="42">
        <v>1.5</v>
      </c>
      <c r="M2526" s="43">
        <v>1.5</v>
      </c>
      <c r="N2526" s="43">
        <v>1.5</v>
      </c>
      <c r="O2526" s="43"/>
      <c r="P2526" s="43"/>
      <c r="Q2526" s="43"/>
      <c r="R2526" s="47"/>
      <c r="S2526" s="48"/>
      <c r="T2526" s="26"/>
      <c r="U2526" s="23"/>
      <c r="V2526" s="48" t="str">
        <f t="shared" si="39"/>
        <v/>
      </c>
      <c r="W2526" s="48"/>
      <c r="X2526" s="48"/>
      <c r="Y2526" s="48"/>
      <c r="Z2526" s="48"/>
      <c r="AA2526" s="48" t="s">
        <v>135</v>
      </c>
      <c r="AB2526" s="41" t="s">
        <v>116</v>
      </c>
      <c r="AC2526" s="41" t="s">
        <v>136</v>
      </c>
      <c r="AD2526" s="41" t="s">
        <v>116</v>
      </c>
      <c r="AE2526" s="48" t="s">
        <v>136</v>
      </c>
      <c r="AF2526" s="41" t="s">
        <v>136</v>
      </c>
      <c r="AG2526" s="26">
        <v>3</v>
      </c>
      <c r="AH2526" s="50">
        <v>6.6</v>
      </c>
      <c r="AI2526" s="50">
        <v>4.8</v>
      </c>
      <c r="AJ2526" s="50">
        <v>10.8</v>
      </c>
      <c r="AK2526" s="51" t="s">
        <v>4032</v>
      </c>
      <c r="AL2526" s="82" t="s">
        <v>4866</v>
      </c>
      <c r="AM2526" s="41"/>
      <c r="AP2526" s="54"/>
      <c r="AQ2526" s="54"/>
      <c r="AR2526" s="54"/>
      <c r="AS2526" s="54"/>
    </row>
    <row r="2527" s="7" customFormat="1" ht="53" customHeight="1" spans="1:45">
      <c r="A2527" s="23" t="s">
        <v>139</v>
      </c>
      <c r="B2527" s="24" t="s">
        <v>4121</v>
      </c>
      <c r="C2527" s="25" t="s">
        <v>4920</v>
      </c>
      <c r="D2527" s="26" t="s">
        <v>4727</v>
      </c>
      <c r="E2527" s="27" t="s">
        <v>4921</v>
      </c>
      <c r="F2527" s="28" t="s">
        <v>1849</v>
      </c>
      <c r="G2527" s="26" t="s">
        <v>4511</v>
      </c>
      <c r="H2527" s="26" t="s">
        <v>146</v>
      </c>
      <c r="I2527" s="26" t="s">
        <v>147</v>
      </c>
      <c r="J2527" s="41" t="s">
        <v>148</v>
      </c>
      <c r="K2527" s="41" t="s">
        <v>149</v>
      </c>
      <c r="L2527" s="42">
        <v>5.6</v>
      </c>
      <c r="M2527" s="43">
        <v>5.6</v>
      </c>
      <c r="N2527" s="43">
        <v>5.6</v>
      </c>
      <c r="O2527" s="43"/>
      <c r="P2527" s="43"/>
      <c r="Q2527" s="43"/>
      <c r="R2527" s="47"/>
      <c r="S2527" s="48"/>
      <c r="T2527" s="26"/>
      <c r="U2527" s="23"/>
      <c r="V2527" s="48" t="str">
        <f t="shared" si="39"/>
        <v/>
      </c>
      <c r="W2527" s="48"/>
      <c r="X2527" s="48"/>
      <c r="Y2527" s="48"/>
      <c r="Z2527" s="48"/>
      <c r="AA2527" s="48" t="s">
        <v>135</v>
      </c>
      <c r="AB2527" s="41" t="s">
        <v>116</v>
      </c>
      <c r="AC2527" s="41" t="s">
        <v>116</v>
      </c>
      <c r="AD2527" s="41" t="s">
        <v>116</v>
      </c>
      <c r="AE2527" s="48" t="s">
        <v>136</v>
      </c>
      <c r="AF2527" s="41" t="s">
        <v>136</v>
      </c>
      <c r="AG2527" s="26">
        <v>2</v>
      </c>
      <c r="AH2527" s="50">
        <v>4.4</v>
      </c>
      <c r="AI2527" s="50">
        <v>3.2</v>
      </c>
      <c r="AJ2527" s="50">
        <v>7.2</v>
      </c>
      <c r="AK2527" s="51" t="s">
        <v>4032</v>
      </c>
      <c r="AL2527" s="82" t="s">
        <v>4898</v>
      </c>
      <c r="AM2527" s="41"/>
      <c r="AP2527" s="54"/>
      <c r="AQ2527" s="54"/>
      <c r="AR2527" s="54"/>
      <c r="AS2527" s="54"/>
    </row>
    <row r="2528" s="7" customFormat="1" ht="53" customHeight="1" spans="1:45">
      <c r="A2528" s="23" t="s">
        <v>139</v>
      </c>
      <c r="B2528" s="24" t="s">
        <v>4121</v>
      </c>
      <c r="C2528" s="25" t="s">
        <v>4922</v>
      </c>
      <c r="D2528" s="26" t="s">
        <v>4727</v>
      </c>
      <c r="E2528" s="27" t="s">
        <v>4923</v>
      </c>
      <c r="F2528" s="28" t="s">
        <v>1849</v>
      </c>
      <c r="G2528" s="26" t="s">
        <v>4924</v>
      </c>
      <c r="H2528" s="26" t="s">
        <v>146</v>
      </c>
      <c r="I2528" s="26" t="s">
        <v>147</v>
      </c>
      <c r="J2528" s="41" t="s">
        <v>148</v>
      </c>
      <c r="K2528" s="41" t="s">
        <v>149</v>
      </c>
      <c r="L2528" s="42">
        <v>6.1</v>
      </c>
      <c r="M2528" s="43">
        <v>6.1</v>
      </c>
      <c r="N2528" s="43">
        <v>6.1</v>
      </c>
      <c r="O2528" s="43"/>
      <c r="P2528" s="43"/>
      <c r="Q2528" s="43"/>
      <c r="R2528" s="47"/>
      <c r="S2528" s="48"/>
      <c r="T2528" s="26"/>
      <c r="U2528" s="23"/>
      <c r="V2528" s="48" t="str">
        <f t="shared" si="39"/>
        <v/>
      </c>
      <c r="W2528" s="48"/>
      <c r="X2528" s="48"/>
      <c r="Y2528" s="48"/>
      <c r="Z2528" s="48"/>
      <c r="AA2528" s="48" t="s">
        <v>135</v>
      </c>
      <c r="AB2528" s="41" t="s">
        <v>116</v>
      </c>
      <c r="AC2528" s="41" t="s">
        <v>136</v>
      </c>
      <c r="AD2528" s="41" t="s">
        <v>116</v>
      </c>
      <c r="AE2528" s="48" t="s">
        <v>136</v>
      </c>
      <c r="AF2528" s="41" t="s">
        <v>136</v>
      </c>
      <c r="AG2528" s="26">
        <v>3</v>
      </c>
      <c r="AH2528" s="50">
        <v>6.6</v>
      </c>
      <c r="AI2528" s="50">
        <v>4.8</v>
      </c>
      <c r="AJ2528" s="50">
        <v>10.8</v>
      </c>
      <c r="AK2528" s="51" t="s">
        <v>4032</v>
      </c>
      <c r="AL2528" s="82" t="s">
        <v>4866</v>
      </c>
      <c r="AM2528" s="41"/>
      <c r="AP2528" s="54"/>
      <c r="AQ2528" s="54"/>
      <c r="AR2528" s="54"/>
      <c r="AS2528" s="54"/>
    </row>
    <row r="2529" s="7" customFormat="1" ht="53" customHeight="1" spans="1:45">
      <c r="A2529" s="23" t="s">
        <v>139</v>
      </c>
      <c r="B2529" s="24" t="s">
        <v>4121</v>
      </c>
      <c r="C2529" s="25" t="s">
        <v>4925</v>
      </c>
      <c r="D2529" s="26" t="s">
        <v>4727</v>
      </c>
      <c r="E2529" s="27" t="s">
        <v>4888</v>
      </c>
      <c r="F2529" s="28" t="s">
        <v>1849</v>
      </c>
      <c r="G2529" s="26" t="s">
        <v>4036</v>
      </c>
      <c r="H2529" s="26" t="s">
        <v>146</v>
      </c>
      <c r="I2529" s="26" t="s">
        <v>147</v>
      </c>
      <c r="J2529" s="41" t="s">
        <v>148</v>
      </c>
      <c r="K2529" s="41" t="s">
        <v>149</v>
      </c>
      <c r="L2529" s="42">
        <v>1</v>
      </c>
      <c r="M2529" s="43">
        <v>1</v>
      </c>
      <c r="N2529" s="43">
        <v>1</v>
      </c>
      <c r="O2529" s="43"/>
      <c r="P2529" s="43"/>
      <c r="Q2529" s="43"/>
      <c r="R2529" s="47"/>
      <c r="S2529" s="48"/>
      <c r="T2529" s="26"/>
      <c r="U2529" s="23"/>
      <c r="V2529" s="48" t="str">
        <f t="shared" si="39"/>
        <v/>
      </c>
      <c r="W2529" s="48"/>
      <c r="X2529" s="48"/>
      <c r="Y2529" s="48"/>
      <c r="Z2529" s="48"/>
      <c r="AA2529" s="48" t="s">
        <v>135</v>
      </c>
      <c r="AB2529" s="41" t="s">
        <v>116</v>
      </c>
      <c r="AC2529" s="41" t="s">
        <v>116</v>
      </c>
      <c r="AD2529" s="41" t="s">
        <v>116</v>
      </c>
      <c r="AE2529" s="48" t="s">
        <v>136</v>
      </c>
      <c r="AF2529" s="41" t="s">
        <v>136</v>
      </c>
      <c r="AG2529" s="26">
        <v>1</v>
      </c>
      <c r="AH2529" s="50">
        <v>2.2</v>
      </c>
      <c r="AI2529" s="50">
        <v>1.6</v>
      </c>
      <c r="AJ2529" s="50">
        <v>3.6</v>
      </c>
      <c r="AK2529" s="51" t="s">
        <v>4032</v>
      </c>
      <c r="AL2529" s="82" t="s">
        <v>4916</v>
      </c>
      <c r="AM2529" s="41"/>
      <c r="AP2529" s="54"/>
      <c r="AQ2529" s="54"/>
      <c r="AR2529" s="54"/>
      <c r="AS2529" s="54"/>
    </row>
    <row r="2530" s="7" customFormat="1" ht="53" customHeight="1" spans="1:45">
      <c r="A2530" s="23" t="s">
        <v>139</v>
      </c>
      <c r="B2530" s="24" t="s">
        <v>4121</v>
      </c>
      <c r="C2530" s="25" t="s">
        <v>4926</v>
      </c>
      <c r="D2530" s="26" t="s">
        <v>4727</v>
      </c>
      <c r="E2530" s="27" t="s">
        <v>4927</v>
      </c>
      <c r="F2530" s="28" t="s">
        <v>1849</v>
      </c>
      <c r="G2530" s="26" t="s">
        <v>4928</v>
      </c>
      <c r="H2530" s="26" t="s">
        <v>146</v>
      </c>
      <c r="I2530" s="26" t="s">
        <v>147</v>
      </c>
      <c r="J2530" s="41" t="s">
        <v>148</v>
      </c>
      <c r="K2530" s="41" t="s">
        <v>149</v>
      </c>
      <c r="L2530" s="42">
        <v>0.5</v>
      </c>
      <c r="M2530" s="43">
        <v>0.5</v>
      </c>
      <c r="N2530" s="43">
        <v>0.5</v>
      </c>
      <c r="O2530" s="43"/>
      <c r="P2530" s="43"/>
      <c r="Q2530" s="43"/>
      <c r="R2530" s="47"/>
      <c r="S2530" s="48"/>
      <c r="T2530" s="26"/>
      <c r="U2530" s="23"/>
      <c r="V2530" s="48" t="str">
        <f t="shared" si="39"/>
        <v/>
      </c>
      <c r="W2530" s="48"/>
      <c r="X2530" s="48"/>
      <c r="Y2530" s="48"/>
      <c r="Z2530" s="48"/>
      <c r="AA2530" s="48" t="s">
        <v>135</v>
      </c>
      <c r="AB2530" s="41" t="s">
        <v>116</v>
      </c>
      <c r="AC2530" s="41" t="s">
        <v>136</v>
      </c>
      <c r="AD2530" s="41" t="s">
        <v>116</v>
      </c>
      <c r="AE2530" s="48" t="s">
        <v>136</v>
      </c>
      <c r="AF2530" s="41" t="s">
        <v>136</v>
      </c>
      <c r="AG2530" s="26">
        <v>1</v>
      </c>
      <c r="AH2530" s="50">
        <v>2.2</v>
      </c>
      <c r="AI2530" s="50">
        <v>1.6</v>
      </c>
      <c r="AJ2530" s="50">
        <v>3.6</v>
      </c>
      <c r="AK2530" s="51" t="s">
        <v>4032</v>
      </c>
      <c r="AL2530" s="82" t="s">
        <v>4916</v>
      </c>
      <c r="AM2530" s="41"/>
      <c r="AP2530" s="54"/>
      <c r="AQ2530" s="54"/>
      <c r="AR2530" s="54"/>
      <c r="AS2530" s="54"/>
    </row>
    <row r="2531" s="7" customFormat="1" ht="53" customHeight="1" spans="1:45">
      <c r="A2531" s="23" t="s">
        <v>139</v>
      </c>
      <c r="B2531" s="24" t="s">
        <v>4121</v>
      </c>
      <c r="C2531" s="25" t="s">
        <v>4929</v>
      </c>
      <c r="D2531" s="26" t="s">
        <v>4727</v>
      </c>
      <c r="E2531" s="27" t="s">
        <v>4930</v>
      </c>
      <c r="F2531" s="28" t="s">
        <v>1849</v>
      </c>
      <c r="G2531" s="26" t="s">
        <v>4514</v>
      </c>
      <c r="H2531" s="26" t="s">
        <v>146</v>
      </c>
      <c r="I2531" s="26" t="s">
        <v>147</v>
      </c>
      <c r="J2531" s="41" t="s">
        <v>148</v>
      </c>
      <c r="K2531" s="41" t="s">
        <v>149</v>
      </c>
      <c r="L2531" s="42">
        <v>8.6</v>
      </c>
      <c r="M2531" s="43">
        <v>8.6</v>
      </c>
      <c r="N2531" s="43">
        <v>8.6</v>
      </c>
      <c r="O2531" s="43"/>
      <c r="P2531" s="43"/>
      <c r="Q2531" s="43"/>
      <c r="R2531" s="47"/>
      <c r="S2531" s="48"/>
      <c r="T2531" s="26"/>
      <c r="U2531" s="23"/>
      <c r="V2531" s="48" t="str">
        <f t="shared" si="39"/>
        <v/>
      </c>
      <c r="W2531" s="48"/>
      <c r="X2531" s="48"/>
      <c r="Y2531" s="48"/>
      <c r="Z2531" s="48"/>
      <c r="AA2531" s="48" t="s">
        <v>135</v>
      </c>
      <c r="AB2531" s="41" t="s">
        <v>116</v>
      </c>
      <c r="AC2531" s="41" t="s">
        <v>136</v>
      </c>
      <c r="AD2531" s="41" t="s">
        <v>116</v>
      </c>
      <c r="AE2531" s="48" t="s">
        <v>136</v>
      </c>
      <c r="AF2531" s="41" t="s">
        <v>136</v>
      </c>
      <c r="AG2531" s="26">
        <v>10</v>
      </c>
      <c r="AH2531" s="50">
        <v>22</v>
      </c>
      <c r="AI2531" s="50">
        <v>16</v>
      </c>
      <c r="AJ2531" s="50">
        <v>36</v>
      </c>
      <c r="AK2531" s="51" t="s">
        <v>4032</v>
      </c>
      <c r="AL2531" s="82" t="s">
        <v>4893</v>
      </c>
      <c r="AM2531" s="41"/>
      <c r="AP2531" s="54"/>
      <c r="AQ2531" s="54"/>
      <c r="AR2531" s="54"/>
      <c r="AS2531" s="54"/>
    </row>
    <row r="2532" s="7" customFormat="1" ht="53" customHeight="1" spans="1:45">
      <c r="A2532" s="23" t="s">
        <v>139</v>
      </c>
      <c r="B2532" s="24" t="s">
        <v>4121</v>
      </c>
      <c r="C2532" s="25" t="s">
        <v>4931</v>
      </c>
      <c r="D2532" s="26" t="s">
        <v>4727</v>
      </c>
      <c r="E2532" s="27" t="s">
        <v>4918</v>
      </c>
      <c r="F2532" s="28" t="s">
        <v>1849</v>
      </c>
      <c r="G2532" s="26" t="s">
        <v>4932</v>
      </c>
      <c r="H2532" s="26" t="s">
        <v>146</v>
      </c>
      <c r="I2532" s="26" t="s">
        <v>147</v>
      </c>
      <c r="J2532" s="41" t="s">
        <v>148</v>
      </c>
      <c r="K2532" s="41" t="s">
        <v>149</v>
      </c>
      <c r="L2532" s="42">
        <v>1.5</v>
      </c>
      <c r="M2532" s="43">
        <v>1.5</v>
      </c>
      <c r="N2532" s="43">
        <v>1.5</v>
      </c>
      <c r="O2532" s="43"/>
      <c r="P2532" s="43"/>
      <c r="Q2532" s="43"/>
      <c r="R2532" s="47"/>
      <c r="S2532" s="48"/>
      <c r="T2532" s="26"/>
      <c r="U2532" s="23"/>
      <c r="V2532" s="48" t="str">
        <f t="shared" si="39"/>
        <v/>
      </c>
      <c r="W2532" s="48"/>
      <c r="X2532" s="48"/>
      <c r="Y2532" s="48"/>
      <c r="Z2532" s="48"/>
      <c r="AA2532" s="48" t="s">
        <v>135</v>
      </c>
      <c r="AB2532" s="41" t="s">
        <v>116</v>
      </c>
      <c r="AC2532" s="41" t="s">
        <v>136</v>
      </c>
      <c r="AD2532" s="41" t="s">
        <v>116</v>
      </c>
      <c r="AE2532" s="48" t="s">
        <v>136</v>
      </c>
      <c r="AF2532" s="41" t="s">
        <v>136</v>
      </c>
      <c r="AG2532" s="26">
        <v>2</v>
      </c>
      <c r="AH2532" s="50">
        <v>4.4</v>
      </c>
      <c r="AI2532" s="50">
        <v>3.2</v>
      </c>
      <c r="AJ2532" s="50">
        <v>7.2</v>
      </c>
      <c r="AK2532" s="51" t="s">
        <v>4032</v>
      </c>
      <c r="AL2532" s="82" t="s">
        <v>4898</v>
      </c>
      <c r="AM2532" s="41"/>
      <c r="AP2532" s="54"/>
      <c r="AQ2532" s="54"/>
      <c r="AR2532" s="54"/>
      <c r="AS2532" s="54"/>
    </row>
    <row r="2533" s="7" customFormat="1" ht="53" customHeight="1" spans="1:45">
      <c r="A2533" s="23" t="s">
        <v>139</v>
      </c>
      <c r="B2533" s="24" t="s">
        <v>4121</v>
      </c>
      <c r="C2533" s="25" t="s">
        <v>4933</v>
      </c>
      <c r="D2533" s="26" t="s">
        <v>4727</v>
      </c>
      <c r="E2533" s="27" t="s">
        <v>4934</v>
      </c>
      <c r="F2533" s="28" t="s">
        <v>1849</v>
      </c>
      <c r="G2533" s="26" t="s">
        <v>4516</v>
      </c>
      <c r="H2533" s="26" t="s">
        <v>146</v>
      </c>
      <c r="I2533" s="26" t="s">
        <v>147</v>
      </c>
      <c r="J2533" s="41" t="s">
        <v>148</v>
      </c>
      <c r="K2533" s="41" t="s">
        <v>149</v>
      </c>
      <c r="L2533" s="42">
        <v>22.25</v>
      </c>
      <c r="M2533" s="43">
        <v>22.25</v>
      </c>
      <c r="N2533" s="43">
        <v>22.25</v>
      </c>
      <c r="O2533" s="43"/>
      <c r="P2533" s="43"/>
      <c r="Q2533" s="43"/>
      <c r="R2533" s="47"/>
      <c r="S2533" s="48"/>
      <c r="T2533" s="26"/>
      <c r="U2533" s="23"/>
      <c r="V2533" s="48" t="str">
        <f t="shared" si="39"/>
        <v/>
      </c>
      <c r="W2533" s="48"/>
      <c r="X2533" s="48"/>
      <c r="Y2533" s="48"/>
      <c r="Z2533" s="48"/>
      <c r="AA2533" s="48" t="s">
        <v>135</v>
      </c>
      <c r="AB2533" s="41" t="s">
        <v>116</v>
      </c>
      <c r="AC2533" s="41" t="s">
        <v>136</v>
      </c>
      <c r="AD2533" s="41" t="s">
        <v>116</v>
      </c>
      <c r="AE2533" s="48" t="s">
        <v>136</v>
      </c>
      <c r="AF2533" s="41" t="s">
        <v>136</v>
      </c>
      <c r="AG2533" s="26">
        <v>16</v>
      </c>
      <c r="AH2533" s="50">
        <v>35.2</v>
      </c>
      <c r="AI2533" s="50">
        <v>25.6</v>
      </c>
      <c r="AJ2533" s="50">
        <v>57.6</v>
      </c>
      <c r="AK2533" s="51" t="s">
        <v>4032</v>
      </c>
      <c r="AL2533" s="82" t="s">
        <v>4842</v>
      </c>
      <c r="AM2533" s="41"/>
      <c r="AP2533" s="54"/>
      <c r="AQ2533" s="54"/>
      <c r="AR2533" s="54"/>
      <c r="AS2533" s="54"/>
    </row>
    <row r="2534" s="7" customFormat="1" ht="53" customHeight="1" spans="1:45">
      <c r="A2534" s="23" t="s">
        <v>139</v>
      </c>
      <c r="B2534" s="24" t="s">
        <v>4121</v>
      </c>
      <c r="C2534" s="25" t="s">
        <v>4935</v>
      </c>
      <c r="D2534" s="26" t="s">
        <v>4727</v>
      </c>
      <c r="E2534" s="27" t="s">
        <v>4936</v>
      </c>
      <c r="F2534" s="28" t="s">
        <v>1849</v>
      </c>
      <c r="G2534" s="26" t="s">
        <v>3726</v>
      </c>
      <c r="H2534" s="26" t="s">
        <v>146</v>
      </c>
      <c r="I2534" s="26" t="s">
        <v>147</v>
      </c>
      <c r="J2534" s="41" t="s">
        <v>148</v>
      </c>
      <c r="K2534" s="41" t="s">
        <v>149</v>
      </c>
      <c r="L2534" s="42">
        <v>5.25</v>
      </c>
      <c r="M2534" s="43">
        <v>5.25</v>
      </c>
      <c r="N2534" s="43">
        <v>5.25</v>
      </c>
      <c r="O2534" s="43"/>
      <c r="P2534" s="43"/>
      <c r="Q2534" s="43"/>
      <c r="R2534" s="47"/>
      <c r="S2534" s="48"/>
      <c r="T2534" s="26"/>
      <c r="U2534" s="23"/>
      <c r="V2534" s="48" t="str">
        <f t="shared" si="39"/>
        <v/>
      </c>
      <c r="W2534" s="48"/>
      <c r="X2534" s="48"/>
      <c r="Y2534" s="48"/>
      <c r="Z2534" s="48"/>
      <c r="AA2534" s="48" t="s">
        <v>135</v>
      </c>
      <c r="AB2534" s="41" t="s">
        <v>116</v>
      </c>
      <c r="AC2534" s="41" t="s">
        <v>116</v>
      </c>
      <c r="AD2534" s="41" t="s">
        <v>116</v>
      </c>
      <c r="AE2534" s="48" t="s">
        <v>136</v>
      </c>
      <c r="AF2534" s="41" t="s">
        <v>136</v>
      </c>
      <c r="AG2534" s="26">
        <v>6</v>
      </c>
      <c r="AH2534" s="50">
        <v>13.2</v>
      </c>
      <c r="AI2534" s="50">
        <v>9.6</v>
      </c>
      <c r="AJ2534" s="50">
        <v>21.6</v>
      </c>
      <c r="AK2534" s="51" t="s">
        <v>4032</v>
      </c>
      <c r="AL2534" s="82" t="s">
        <v>4878</v>
      </c>
      <c r="AM2534" s="41"/>
      <c r="AP2534" s="54"/>
      <c r="AQ2534" s="54"/>
      <c r="AR2534" s="54"/>
      <c r="AS2534" s="54"/>
    </row>
    <row r="2535" s="7" customFormat="1" ht="53" customHeight="1" spans="1:45">
      <c r="A2535" s="23" t="s">
        <v>139</v>
      </c>
      <c r="B2535" s="24" t="s">
        <v>4121</v>
      </c>
      <c r="C2535" s="25" t="s">
        <v>4937</v>
      </c>
      <c r="D2535" s="26" t="s">
        <v>4727</v>
      </c>
      <c r="E2535" s="27" t="s">
        <v>4938</v>
      </c>
      <c r="F2535" s="56" t="s">
        <v>387</v>
      </c>
      <c r="G2535" s="26" t="s">
        <v>1898</v>
      </c>
      <c r="H2535" s="26" t="s">
        <v>146</v>
      </c>
      <c r="I2535" s="26" t="s">
        <v>147</v>
      </c>
      <c r="J2535" s="41" t="s">
        <v>148</v>
      </c>
      <c r="K2535" s="41" t="s">
        <v>149</v>
      </c>
      <c r="L2535" s="42">
        <v>4.5</v>
      </c>
      <c r="M2535" s="43">
        <v>4.5</v>
      </c>
      <c r="N2535" s="43">
        <v>4.5</v>
      </c>
      <c r="O2535" s="43"/>
      <c r="P2535" s="43"/>
      <c r="Q2535" s="43"/>
      <c r="R2535" s="47"/>
      <c r="S2535" s="48"/>
      <c r="T2535" s="26"/>
      <c r="U2535" s="23"/>
      <c r="V2535" s="48" t="str">
        <f t="shared" si="39"/>
        <v/>
      </c>
      <c r="W2535" s="48"/>
      <c r="X2535" s="48"/>
      <c r="Y2535" s="48"/>
      <c r="Z2535" s="48"/>
      <c r="AA2535" s="48" t="s">
        <v>135</v>
      </c>
      <c r="AB2535" s="41" t="s">
        <v>116</v>
      </c>
      <c r="AC2535" s="41" t="s">
        <v>116</v>
      </c>
      <c r="AD2535" s="41" t="s">
        <v>116</v>
      </c>
      <c r="AE2535" s="48" t="s">
        <v>136</v>
      </c>
      <c r="AF2535" s="41" t="s">
        <v>136</v>
      </c>
      <c r="AG2535" s="26">
        <v>92</v>
      </c>
      <c r="AH2535" s="50">
        <v>202.4</v>
      </c>
      <c r="AI2535" s="50">
        <v>147.2</v>
      </c>
      <c r="AJ2535" s="50">
        <v>331.2</v>
      </c>
      <c r="AK2535" s="51" t="s">
        <v>4032</v>
      </c>
      <c r="AL2535" s="82" t="s">
        <v>4939</v>
      </c>
      <c r="AM2535" s="41"/>
      <c r="AP2535" s="54"/>
      <c r="AQ2535" s="54"/>
      <c r="AR2535" s="54"/>
      <c r="AS2535" s="54"/>
    </row>
    <row r="2536" s="7" customFormat="1" ht="53" customHeight="1" spans="1:45">
      <c r="A2536" s="23" t="s">
        <v>139</v>
      </c>
      <c r="B2536" s="24" t="s">
        <v>4121</v>
      </c>
      <c r="C2536" s="25" t="s">
        <v>4940</v>
      </c>
      <c r="D2536" s="26" t="s">
        <v>4727</v>
      </c>
      <c r="E2536" s="27" t="s">
        <v>4831</v>
      </c>
      <c r="F2536" s="56" t="s">
        <v>387</v>
      </c>
      <c r="G2536" s="26" t="s">
        <v>4941</v>
      </c>
      <c r="H2536" s="26" t="s">
        <v>146</v>
      </c>
      <c r="I2536" s="26" t="s">
        <v>147</v>
      </c>
      <c r="J2536" s="41" t="s">
        <v>148</v>
      </c>
      <c r="K2536" s="41" t="s">
        <v>149</v>
      </c>
      <c r="L2536" s="42">
        <v>5</v>
      </c>
      <c r="M2536" s="43">
        <v>5</v>
      </c>
      <c r="N2536" s="43">
        <v>5</v>
      </c>
      <c r="O2536" s="43"/>
      <c r="P2536" s="43"/>
      <c r="Q2536" s="43"/>
      <c r="R2536" s="47"/>
      <c r="S2536" s="48"/>
      <c r="T2536" s="26"/>
      <c r="U2536" s="23"/>
      <c r="V2536" s="48" t="str">
        <f t="shared" si="39"/>
        <v/>
      </c>
      <c r="W2536" s="48"/>
      <c r="X2536" s="48"/>
      <c r="Y2536" s="48"/>
      <c r="Z2536" s="48"/>
      <c r="AA2536" s="48" t="s">
        <v>135</v>
      </c>
      <c r="AB2536" s="41" t="s">
        <v>116</v>
      </c>
      <c r="AC2536" s="41" t="s">
        <v>116</v>
      </c>
      <c r="AD2536" s="41" t="s">
        <v>116</v>
      </c>
      <c r="AE2536" s="48" t="s">
        <v>136</v>
      </c>
      <c r="AF2536" s="41" t="s">
        <v>136</v>
      </c>
      <c r="AG2536" s="26">
        <v>35</v>
      </c>
      <c r="AH2536" s="50">
        <v>77</v>
      </c>
      <c r="AI2536" s="50">
        <v>56</v>
      </c>
      <c r="AJ2536" s="50">
        <v>126</v>
      </c>
      <c r="AK2536" s="51" t="s">
        <v>4032</v>
      </c>
      <c r="AL2536" s="82" t="s">
        <v>4755</v>
      </c>
      <c r="AM2536" s="41"/>
      <c r="AP2536" s="54"/>
      <c r="AQ2536" s="54"/>
      <c r="AR2536" s="54"/>
      <c r="AS2536" s="54"/>
    </row>
    <row r="2537" s="7" customFormat="1" ht="53" customHeight="1" spans="1:45">
      <c r="A2537" s="23" t="s">
        <v>139</v>
      </c>
      <c r="B2537" s="24" t="s">
        <v>4121</v>
      </c>
      <c r="C2537" s="25" t="s">
        <v>4942</v>
      </c>
      <c r="D2537" s="26" t="s">
        <v>4727</v>
      </c>
      <c r="E2537" s="27" t="s">
        <v>4838</v>
      </c>
      <c r="F2537" s="56" t="s">
        <v>387</v>
      </c>
      <c r="G2537" s="26" t="s">
        <v>1652</v>
      </c>
      <c r="H2537" s="26" t="s">
        <v>146</v>
      </c>
      <c r="I2537" s="26" t="s">
        <v>147</v>
      </c>
      <c r="J2537" s="41" t="s">
        <v>148</v>
      </c>
      <c r="K2537" s="41" t="s">
        <v>149</v>
      </c>
      <c r="L2537" s="42">
        <v>2.5</v>
      </c>
      <c r="M2537" s="43">
        <v>2.5</v>
      </c>
      <c r="N2537" s="43">
        <v>2.5</v>
      </c>
      <c r="O2537" s="43"/>
      <c r="P2537" s="43"/>
      <c r="Q2537" s="43"/>
      <c r="R2537" s="47"/>
      <c r="S2537" s="48"/>
      <c r="T2537" s="26"/>
      <c r="U2537" s="23"/>
      <c r="V2537" s="48" t="str">
        <f t="shared" si="39"/>
        <v/>
      </c>
      <c r="W2537" s="48"/>
      <c r="X2537" s="48"/>
      <c r="Y2537" s="48"/>
      <c r="Z2537" s="48"/>
      <c r="AA2537" s="48" t="s">
        <v>135</v>
      </c>
      <c r="AB2537" s="41" t="s">
        <v>116</v>
      </c>
      <c r="AC2537" s="41" t="s">
        <v>136</v>
      </c>
      <c r="AD2537" s="41" t="s">
        <v>116</v>
      </c>
      <c r="AE2537" s="48" t="s">
        <v>136</v>
      </c>
      <c r="AF2537" s="41" t="s">
        <v>136</v>
      </c>
      <c r="AG2537" s="26">
        <v>42</v>
      </c>
      <c r="AH2537" s="50">
        <v>92.4</v>
      </c>
      <c r="AI2537" s="50">
        <v>67.2</v>
      </c>
      <c r="AJ2537" s="50">
        <v>151.2</v>
      </c>
      <c r="AK2537" s="51" t="s">
        <v>4032</v>
      </c>
      <c r="AL2537" s="82" t="s">
        <v>4943</v>
      </c>
      <c r="AM2537" s="41"/>
      <c r="AP2537" s="54"/>
      <c r="AQ2537" s="54"/>
      <c r="AR2537" s="54"/>
      <c r="AS2537" s="54"/>
    </row>
    <row r="2538" s="7" customFormat="1" ht="53" customHeight="1" spans="1:45">
      <c r="A2538" s="23" t="s">
        <v>139</v>
      </c>
      <c r="B2538" s="24" t="s">
        <v>4121</v>
      </c>
      <c r="C2538" s="25" t="s">
        <v>4944</v>
      </c>
      <c r="D2538" s="26" t="s">
        <v>4727</v>
      </c>
      <c r="E2538" s="27" t="s">
        <v>4831</v>
      </c>
      <c r="F2538" s="56" t="s">
        <v>387</v>
      </c>
      <c r="G2538" s="26" t="s">
        <v>4945</v>
      </c>
      <c r="H2538" s="26" t="s">
        <v>146</v>
      </c>
      <c r="I2538" s="26" t="s">
        <v>147</v>
      </c>
      <c r="J2538" s="41" t="s">
        <v>148</v>
      </c>
      <c r="K2538" s="41" t="s">
        <v>149</v>
      </c>
      <c r="L2538" s="42">
        <v>5</v>
      </c>
      <c r="M2538" s="43">
        <v>5</v>
      </c>
      <c r="N2538" s="43">
        <v>5</v>
      </c>
      <c r="O2538" s="43"/>
      <c r="P2538" s="43"/>
      <c r="Q2538" s="43"/>
      <c r="R2538" s="47"/>
      <c r="S2538" s="48"/>
      <c r="T2538" s="26"/>
      <c r="U2538" s="23"/>
      <c r="V2538" s="48" t="str">
        <f t="shared" si="39"/>
        <v/>
      </c>
      <c r="W2538" s="48"/>
      <c r="X2538" s="48"/>
      <c r="Y2538" s="48"/>
      <c r="Z2538" s="48"/>
      <c r="AA2538" s="48" t="s">
        <v>135</v>
      </c>
      <c r="AB2538" s="41" t="s">
        <v>116</v>
      </c>
      <c r="AC2538" s="41" t="s">
        <v>136</v>
      </c>
      <c r="AD2538" s="41" t="s">
        <v>116</v>
      </c>
      <c r="AE2538" s="48" t="s">
        <v>136</v>
      </c>
      <c r="AF2538" s="41" t="s">
        <v>136</v>
      </c>
      <c r="AG2538" s="26">
        <v>26</v>
      </c>
      <c r="AH2538" s="50">
        <v>57.2</v>
      </c>
      <c r="AI2538" s="50">
        <v>41.6</v>
      </c>
      <c r="AJ2538" s="50">
        <v>93.6</v>
      </c>
      <c r="AK2538" s="51" t="s">
        <v>4032</v>
      </c>
      <c r="AL2538" s="82" t="s">
        <v>4778</v>
      </c>
      <c r="AM2538" s="41"/>
      <c r="AP2538" s="54"/>
      <c r="AQ2538" s="54"/>
      <c r="AR2538" s="54"/>
      <c r="AS2538" s="54"/>
    </row>
    <row r="2539" s="7" customFormat="1" ht="53" customHeight="1" spans="1:45">
      <c r="A2539" s="23" t="s">
        <v>139</v>
      </c>
      <c r="B2539" s="24" t="s">
        <v>4121</v>
      </c>
      <c r="C2539" s="25" t="s">
        <v>4946</v>
      </c>
      <c r="D2539" s="26" t="s">
        <v>4727</v>
      </c>
      <c r="E2539" s="27" t="s">
        <v>4888</v>
      </c>
      <c r="F2539" s="56" t="s">
        <v>387</v>
      </c>
      <c r="G2539" s="26" t="s">
        <v>4947</v>
      </c>
      <c r="H2539" s="26" t="s">
        <v>146</v>
      </c>
      <c r="I2539" s="26" t="s">
        <v>147</v>
      </c>
      <c r="J2539" s="41" t="s">
        <v>148</v>
      </c>
      <c r="K2539" s="41" t="s">
        <v>149</v>
      </c>
      <c r="L2539" s="42">
        <v>1</v>
      </c>
      <c r="M2539" s="43">
        <v>1</v>
      </c>
      <c r="N2539" s="43">
        <v>1</v>
      </c>
      <c r="O2539" s="43"/>
      <c r="P2539" s="43"/>
      <c r="Q2539" s="43"/>
      <c r="R2539" s="47"/>
      <c r="S2539" s="48"/>
      <c r="T2539" s="26"/>
      <c r="U2539" s="23"/>
      <c r="V2539" s="48" t="str">
        <f t="shared" si="39"/>
        <v/>
      </c>
      <c r="W2539" s="48"/>
      <c r="X2539" s="48"/>
      <c r="Y2539" s="48"/>
      <c r="Z2539" s="48"/>
      <c r="AA2539" s="48" t="s">
        <v>135</v>
      </c>
      <c r="AB2539" s="41" t="s">
        <v>116</v>
      </c>
      <c r="AC2539" s="41" t="s">
        <v>136</v>
      </c>
      <c r="AD2539" s="41" t="s">
        <v>116</v>
      </c>
      <c r="AE2539" s="48" t="s">
        <v>136</v>
      </c>
      <c r="AF2539" s="41" t="s">
        <v>136</v>
      </c>
      <c r="AG2539" s="26">
        <v>20</v>
      </c>
      <c r="AH2539" s="50">
        <v>44</v>
      </c>
      <c r="AI2539" s="50">
        <v>32</v>
      </c>
      <c r="AJ2539" s="50">
        <v>72</v>
      </c>
      <c r="AK2539" s="51" t="s">
        <v>4032</v>
      </c>
      <c r="AL2539" s="82" t="s">
        <v>4774</v>
      </c>
      <c r="AM2539" s="41"/>
      <c r="AP2539" s="54"/>
      <c r="AQ2539" s="54"/>
      <c r="AR2539" s="54"/>
      <c r="AS2539" s="54"/>
    </row>
    <row r="2540" s="7" customFormat="1" ht="53" customHeight="1" spans="1:45">
      <c r="A2540" s="23" t="s">
        <v>139</v>
      </c>
      <c r="B2540" s="24" t="s">
        <v>4121</v>
      </c>
      <c r="C2540" s="25" t="s">
        <v>4948</v>
      </c>
      <c r="D2540" s="26" t="s">
        <v>4727</v>
      </c>
      <c r="E2540" s="27" t="s">
        <v>4820</v>
      </c>
      <c r="F2540" s="56" t="s">
        <v>387</v>
      </c>
      <c r="G2540" s="26" t="s">
        <v>1348</v>
      </c>
      <c r="H2540" s="26" t="s">
        <v>146</v>
      </c>
      <c r="I2540" s="26" t="s">
        <v>147</v>
      </c>
      <c r="J2540" s="41" t="s">
        <v>148</v>
      </c>
      <c r="K2540" s="41" t="s">
        <v>149</v>
      </c>
      <c r="L2540" s="42">
        <v>3</v>
      </c>
      <c r="M2540" s="43">
        <v>3</v>
      </c>
      <c r="N2540" s="43">
        <v>3</v>
      </c>
      <c r="O2540" s="43"/>
      <c r="P2540" s="43"/>
      <c r="Q2540" s="43"/>
      <c r="R2540" s="47"/>
      <c r="S2540" s="48"/>
      <c r="T2540" s="26"/>
      <c r="U2540" s="23"/>
      <c r="V2540" s="48" t="str">
        <f t="shared" si="39"/>
        <v/>
      </c>
      <c r="W2540" s="48"/>
      <c r="X2540" s="48"/>
      <c r="Y2540" s="48"/>
      <c r="Z2540" s="48"/>
      <c r="AA2540" s="48" t="s">
        <v>135</v>
      </c>
      <c r="AB2540" s="41" t="s">
        <v>116</v>
      </c>
      <c r="AC2540" s="41" t="s">
        <v>136</v>
      </c>
      <c r="AD2540" s="41" t="s">
        <v>116</v>
      </c>
      <c r="AE2540" s="48" t="s">
        <v>136</v>
      </c>
      <c r="AF2540" s="41" t="s">
        <v>136</v>
      </c>
      <c r="AG2540" s="26">
        <v>39</v>
      </c>
      <c r="AH2540" s="50">
        <v>85.8</v>
      </c>
      <c r="AI2540" s="50">
        <v>62.4</v>
      </c>
      <c r="AJ2540" s="50">
        <v>140.4</v>
      </c>
      <c r="AK2540" s="51" t="s">
        <v>4032</v>
      </c>
      <c r="AL2540" s="82" t="s">
        <v>4949</v>
      </c>
      <c r="AM2540" s="41"/>
      <c r="AP2540" s="54"/>
      <c r="AQ2540" s="54"/>
      <c r="AR2540" s="54"/>
      <c r="AS2540" s="54"/>
    </row>
    <row r="2541" s="7" customFormat="1" ht="53" customHeight="1" spans="1:45">
      <c r="A2541" s="23" t="s">
        <v>139</v>
      </c>
      <c r="B2541" s="24" t="s">
        <v>4121</v>
      </c>
      <c r="C2541" s="25" t="s">
        <v>4950</v>
      </c>
      <c r="D2541" s="26" t="s">
        <v>4727</v>
      </c>
      <c r="E2541" s="27" t="s">
        <v>4918</v>
      </c>
      <c r="F2541" s="56" t="s">
        <v>387</v>
      </c>
      <c r="G2541" s="26" t="s">
        <v>2319</v>
      </c>
      <c r="H2541" s="26" t="s">
        <v>146</v>
      </c>
      <c r="I2541" s="26" t="s">
        <v>147</v>
      </c>
      <c r="J2541" s="41" t="s">
        <v>148</v>
      </c>
      <c r="K2541" s="41" t="s">
        <v>149</v>
      </c>
      <c r="L2541" s="42">
        <v>1.5</v>
      </c>
      <c r="M2541" s="43">
        <v>1.5</v>
      </c>
      <c r="N2541" s="43">
        <v>1.5</v>
      </c>
      <c r="O2541" s="43"/>
      <c r="P2541" s="43"/>
      <c r="Q2541" s="43"/>
      <c r="R2541" s="47"/>
      <c r="S2541" s="48"/>
      <c r="T2541" s="26"/>
      <c r="U2541" s="23"/>
      <c r="V2541" s="48" t="str">
        <f t="shared" si="39"/>
        <v/>
      </c>
      <c r="W2541" s="48"/>
      <c r="X2541" s="48"/>
      <c r="Y2541" s="48"/>
      <c r="Z2541" s="48"/>
      <c r="AA2541" s="48" t="s">
        <v>135</v>
      </c>
      <c r="AB2541" s="41" t="s">
        <v>116</v>
      </c>
      <c r="AC2541" s="41" t="s">
        <v>136</v>
      </c>
      <c r="AD2541" s="41" t="s">
        <v>116</v>
      </c>
      <c r="AE2541" s="48" t="s">
        <v>136</v>
      </c>
      <c r="AF2541" s="41" t="s">
        <v>136</v>
      </c>
      <c r="AG2541" s="26">
        <v>20</v>
      </c>
      <c r="AH2541" s="50">
        <v>44</v>
      </c>
      <c r="AI2541" s="50">
        <v>32</v>
      </c>
      <c r="AJ2541" s="50">
        <v>72</v>
      </c>
      <c r="AK2541" s="51" t="s">
        <v>4032</v>
      </c>
      <c r="AL2541" s="82" t="s">
        <v>4774</v>
      </c>
      <c r="AM2541" s="41"/>
      <c r="AP2541" s="54"/>
      <c r="AQ2541" s="54"/>
      <c r="AR2541" s="54"/>
      <c r="AS2541" s="54"/>
    </row>
    <row r="2542" s="7" customFormat="1" ht="53" customHeight="1" spans="1:45">
      <c r="A2542" s="23" t="s">
        <v>139</v>
      </c>
      <c r="B2542" s="24" t="s">
        <v>4121</v>
      </c>
      <c r="C2542" s="25" t="s">
        <v>4951</v>
      </c>
      <c r="D2542" s="26" t="s">
        <v>4727</v>
      </c>
      <c r="E2542" s="27" t="s">
        <v>4831</v>
      </c>
      <c r="F2542" s="56" t="s">
        <v>387</v>
      </c>
      <c r="G2542" s="26" t="s">
        <v>1905</v>
      </c>
      <c r="H2542" s="26" t="s">
        <v>146</v>
      </c>
      <c r="I2542" s="26" t="s">
        <v>147</v>
      </c>
      <c r="J2542" s="41" t="s">
        <v>148</v>
      </c>
      <c r="K2542" s="41" t="s">
        <v>149</v>
      </c>
      <c r="L2542" s="42">
        <v>5</v>
      </c>
      <c r="M2542" s="43">
        <v>5</v>
      </c>
      <c r="N2542" s="43">
        <v>5</v>
      </c>
      <c r="O2542" s="43"/>
      <c r="P2542" s="43"/>
      <c r="Q2542" s="43"/>
      <c r="R2542" s="47"/>
      <c r="S2542" s="48"/>
      <c r="T2542" s="26"/>
      <c r="U2542" s="23"/>
      <c r="V2542" s="48" t="str">
        <f t="shared" si="39"/>
        <v/>
      </c>
      <c r="W2542" s="48"/>
      <c r="X2542" s="48"/>
      <c r="Y2542" s="48"/>
      <c r="Z2542" s="48"/>
      <c r="AA2542" s="48" t="s">
        <v>135</v>
      </c>
      <c r="AB2542" s="41" t="s">
        <v>116</v>
      </c>
      <c r="AC2542" s="41" t="s">
        <v>136</v>
      </c>
      <c r="AD2542" s="41" t="s">
        <v>116</v>
      </c>
      <c r="AE2542" s="48" t="s">
        <v>136</v>
      </c>
      <c r="AF2542" s="41" t="s">
        <v>136</v>
      </c>
      <c r="AG2542" s="26">
        <v>50</v>
      </c>
      <c r="AH2542" s="50">
        <v>110</v>
      </c>
      <c r="AI2542" s="50">
        <v>80</v>
      </c>
      <c r="AJ2542" s="50">
        <v>180</v>
      </c>
      <c r="AK2542" s="51" t="s">
        <v>4032</v>
      </c>
      <c r="AL2542" s="82" t="s">
        <v>4791</v>
      </c>
      <c r="AM2542" s="41"/>
      <c r="AP2542" s="54"/>
      <c r="AQ2542" s="54"/>
      <c r="AR2542" s="54"/>
      <c r="AS2542" s="54"/>
    </row>
    <row r="2543" s="7" customFormat="1" ht="53" customHeight="1" spans="1:45">
      <c r="A2543" s="23" t="s">
        <v>139</v>
      </c>
      <c r="B2543" s="24" t="s">
        <v>4121</v>
      </c>
      <c r="C2543" s="25" t="s">
        <v>4952</v>
      </c>
      <c r="D2543" s="26" t="s">
        <v>4727</v>
      </c>
      <c r="E2543" s="27" t="s">
        <v>4831</v>
      </c>
      <c r="F2543" s="56" t="s">
        <v>387</v>
      </c>
      <c r="G2543" s="26" t="s">
        <v>1655</v>
      </c>
      <c r="H2543" s="26" t="s">
        <v>146</v>
      </c>
      <c r="I2543" s="26" t="s">
        <v>147</v>
      </c>
      <c r="J2543" s="41" t="s">
        <v>148</v>
      </c>
      <c r="K2543" s="41" t="s">
        <v>149</v>
      </c>
      <c r="L2543" s="42">
        <v>5</v>
      </c>
      <c r="M2543" s="43">
        <v>5</v>
      </c>
      <c r="N2543" s="43">
        <v>5</v>
      </c>
      <c r="O2543" s="43"/>
      <c r="P2543" s="43"/>
      <c r="Q2543" s="43"/>
      <c r="R2543" s="47"/>
      <c r="S2543" s="48"/>
      <c r="T2543" s="26"/>
      <c r="U2543" s="23"/>
      <c r="V2543" s="48" t="str">
        <f t="shared" si="39"/>
        <v/>
      </c>
      <c r="W2543" s="48"/>
      <c r="X2543" s="48"/>
      <c r="Y2543" s="48"/>
      <c r="Z2543" s="48"/>
      <c r="AA2543" s="48" t="s">
        <v>135</v>
      </c>
      <c r="AB2543" s="41" t="s">
        <v>116</v>
      </c>
      <c r="AC2543" s="41" t="s">
        <v>136</v>
      </c>
      <c r="AD2543" s="41" t="s">
        <v>116</v>
      </c>
      <c r="AE2543" s="48" t="s">
        <v>136</v>
      </c>
      <c r="AF2543" s="41" t="s">
        <v>136</v>
      </c>
      <c r="AG2543" s="26">
        <v>45</v>
      </c>
      <c r="AH2543" s="50">
        <v>99</v>
      </c>
      <c r="AI2543" s="50">
        <v>72</v>
      </c>
      <c r="AJ2543" s="50">
        <v>162</v>
      </c>
      <c r="AK2543" s="51" t="s">
        <v>4032</v>
      </c>
      <c r="AL2543" s="82" t="s">
        <v>4786</v>
      </c>
      <c r="AM2543" s="41"/>
      <c r="AP2543" s="54"/>
      <c r="AQ2543" s="54"/>
      <c r="AR2543" s="54"/>
      <c r="AS2543" s="54"/>
    </row>
    <row r="2544" s="7" customFormat="1" ht="53" customHeight="1" spans="1:45">
      <c r="A2544" s="23" t="s">
        <v>139</v>
      </c>
      <c r="B2544" s="24" t="s">
        <v>4121</v>
      </c>
      <c r="C2544" s="25" t="s">
        <v>4953</v>
      </c>
      <c r="D2544" s="26" t="s">
        <v>4727</v>
      </c>
      <c r="E2544" s="27" t="s">
        <v>4954</v>
      </c>
      <c r="F2544" s="56" t="s">
        <v>387</v>
      </c>
      <c r="G2544" s="26" t="s">
        <v>577</v>
      </c>
      <c r="H2544" s="26" t="s">
        <v>146</v>
      </c>
      <c r="I2544" s="26" t="s">
        <v>147</v>
      </c>
      <c r="J2544" s="41" t="s">
        <v>148</v>
      </c>
      <c r="K2544" s="41" t="s">
        <v>149</v>
      </c>
      <c r="L2544" s="42">
        <v>5.5</v>
      </c>
      <c r="M2544" s="43">
        <v>5.5</v>
      </c>
      <c r="N2544" s="43">
        <v>5.5</v>
      </c>
      <c r="O2544" s="43"/>
      <c r="P2544" s="43"/>
      <c r="Q2544" s="43"/>
      <c r="R2544" s="47"/>
      <c r="S2544" s="48"/>
      <c r="T2544" s="26"/>
      <c r="U2544" s="23"/>
      <c r="V2544" s="48" t="str">
        <f t="shared" si="39"/>
        <v/>
      </c>
      <c r="W2544" s="48"/>
      <c r="X2544" s="48"/>
      <c r="Y2544" s="48"/>
      <c r="Z2544" s="48"/>
      <c r="AA2544" s="48" t="s">
        <v>135</v>
      </c>
      <c r="AB2544" s="41" t="s">
        <v>116</v>
      </c>
      <c r="AC2544" s="41" t="s">
        <v>116</v>
      </c>
      <c r="AD2544" s="41" t="s">
        <v>116</v>
      </c>
      <c r="AE2544" s="48" t="s">
        <v>136</v>
      </c>
      <c r="AF2544" s="41" t="s">
        <v>136</v>
      </c>
      <c r="AG2544" s="26">
        <v>59</v>
      </c>
      <c r="AH2544" s="50">
        <v>129.8</v>
      </c>
      <c r="AI2544" s="50">
        <v>94.4</v>
      </c>
      <c r="AJ2544" s="50">
        <v>212.4</v>
      </c>
      <c r="AK2544" s="51" t="s">
        <v>4032</v>
      </c>
      <c r="AL2544" s="82" t="s">
        <v>4955</v>
      </c>
      <c r="AM2544" s="41"/>
      <c r="AP2544" s="54"/>
      <c r="AQ2544" s="54"/>
      <c r="AR2544" s="54"/>
      <c r="AS2544" s="54"/>
    </row>
    <row r="2545" s="7" customFormat="1" ht="53" customHeight="1" spans="1:45">
      <c r="A2545" s="23" t="s">
        <v>139</v>
      </c>
      <c r="B2545" s="24" t="s">
        <v>4121</v>
      </c>
      <c r="C2545" s="25" t="s">
        <v>4956</v>
      </c>
      <c r="D2545" s="26" t="s">
        <v>4727</v>
      </c>
      <c r="E2545" s="27" t="s">
        <v>4957</v>
      </c>
      <c r="F2545" s="56" t="s">
        <v>387</v>
      </c>
      <c r="G2545" s="26" t="s">
        <v>2325</v>
      </c>
      <c r="H2545" s="26" t="s">
        <v>146</v>
      </c>
      <c r="I2545" s="26" t="s">
        <v>147</v>
      </c>
      <c r="J2545" s="41" t="s">
        <v>148</v>
      </c>
      <c r="K2545" s="41" t="s">
        <v>149</v>
      </c>
      <c r="L2545" s="42">
        <v>2</v>
      </c>
      <c r="M2545" s="43">
        <v>2</v>
      </c>
      <c r="N2545" s="43">
        <v>2</v>
      </c>
      <c r="O2545" s="43"/>
      <c r="P2545" s="43"/>
      <c r="Q2545" s="43"/>
      <c r="R2545" s="47"/>
      <c r="S2545" s="48"/>
      <c r="T2545" s="26"/>
      <c r="U2545" s="23"/>
      <c r="V2545" s="48" t="str">
        <f t="shared" si="39"/>
        <v/>
      </c>
      <c r="W2545" s="48"/>
      <c r="X2545" s="48"/>
      <c r="Y2545" s="48"/>
      <c r="Z2545" s="48"/>
      <c r="AA2545" s="48" t="s">
        <v>135</v>
      </c>
      <c r="AB2545" s="41" t="s">
        <v>116</v>
      </c>
      <c r="AC2545" s="41" t="s">
        <v>136</v>
      </c>
      <c r="AD2545" s="41" t="s">
        <v>116</v>
      </c>
      <c r="AE2545" s="48" t="s">
        <v>136</v>
      </c>
      <c r="AF2545" s="41" t="s">
        <v>136</v>
      </c>
      <c r="AG2545" s="26">
        <v>30</v>
      </c>
      <c r="AH2545" s="50">
        <v>66</v>
      </c>
      <c r="AI2545" s="50">
        <v>48</v>
      </c>
      <c r="AJ2545" s="50">
        <v>108</v>
      </c>
      <c r="AK2545" s="51" t="s">
        <v>4032</v>
      </c>
      <c r="AL2545" s="82" t="s">
        <v>4737</v>
      </c>
      <c r="AM2545" s="41"/>
      <c r="AP2545" s="54"/>
      <c r="AQ2545" s="54"/>
      <c r="AR2545" s="54"/>
      <c r="AS2545" s="54"/>
    </row>
    <row r="2546" s="7" customFormat="1" ht="53" customHeight="1" spans="1:45">
      <c r="A2546" s="23" t="s">
        <v>139</v>
      </c>
      <c r="B2546" s="24" t="s">
        <v>4121</v>
      </c>
      <c r="C2546" s="25" t="s">
        <v>4958</v>
      </c>
      <c r="D2546" s="26" t="s">
        <v>4727</v>
      </c>
      <c r="E2546" s="27" t="s">
        <v>4957</v>
      </c>
      <c r="F2546" s="56" t="s">
        <v>387</v>
      </c>
      <c r="G2546" s="26" t="s">
        <v>2663</v>
      </c>
      <c r="H2546" s="26" t="s">
        <v>146</v>
      </c>
      <c r="I2546" s="26" t="s">
        <v>147</v>
      </c>
      <c r="J2546" s="41" t="s">
        <v>148</v>
      </c>
      <c r="K2546" s="41" t="s">
        <v>149</v>
      </c>
      <c r="L2546" s="42">
        <v>2</v>
      </c>
      <c r="M2546" s="43">
        <v>2</v>
      </c>
      <c r="N2546" s="43">
        <v>2</v>
      </c>
      <c r="O2546" s="43"/>
      <c r="P2546" s="43"/>
      <c r="Q2546" s="43"/>
      <c r="R2546" s="47"/>
      <c r="S2546" s="48"/>
      <c r="T2546" s="26"/>
      <c r="U2546" s="23"/>
      <c r="V2546" s="48" t="str">
        <f t="shared" si="39"/>
        <v/>
      </c>
      <c r="W2546" s="48"/>
      <c r="X2546" s="48"/>
      <c r="Y2546" s="48"/>
      <c r="Z2546" s="48"/>
      <c r="AA2546" s="48" t="s">
        <v>135</v>
      </c>
      <c r="AB2546" s="41" t="s">
        <v>116</v>
      </c>
      <c r="AC2546" s="41" t="s">
        <v>136</v>
      </c>
      <c r="AD2546" s="41" t="s">
        <v>116</v>
      </c>
      <c r="AE2546" s="48" t="s">
        <v>136</v>
      </c>
      <c r="AF2546" s="41" t="s">
        <v>136</v>
      </c>
      <c r="AG2546" s="26">
        <v>15</v>
      </c>
      <c r="AH2546" s="50">
        <v>33</v>
      </c>
      <c r="AI2546" s="50">
        <v>24</v>
      </c>
      <c r="AJ2546" s="50">
        <v>54</v>
      </c>
      <c r="AK2546" s="51" t="s">
        <v>4032</v>
      </c>
      <c r="AL2546" s="82" t="s">
        <v>4959</v>
      </c>
      <c r="AM2546" s="41"/>
      <c r="AP2546" s="54"/>
      <c r="AQ2546" s="54"/>
      <c r="AR2546" s="54"/>
      <c r="AS2546" s="54"/>
    </row>
    <row r="2547" s="7" customFormat="1" ht="53" customHeight="1" spans="1:45">
      <c r="A2547" s="23" t="s">
        <v>139</v>
      </c>
      <c r="B2547" s="24" t="s">
        <v>4121</v>
      </c>
      <c r="C2547" s="25" t="s">
        <v>4960</v>
      </c>
      <c r="D2547" s="26" t="s">
        <v>4727</v>
      </c>
      <c r="E2547" s="27" t="s">
        <v>4961</v>
      </c>
      <c r="F2547" s="56" t="s">
        <v>387</v>
      </c>
      <c r="G2547" s="26" t="s">
        <v>4962</v>
      </c>
      <c r="H2547" s="26" t="s">
        <v>146</v>
      </c>
      <c r="I2547" s="26" t="s">
        <v>147</v>
      </c>
      <c r="J2547" s="41" t="s">
        <v>148</v>
      </c>
      <c r="K2547" s="41" t="s">
        <v>149</v>
      </c>
      <c r="L2547" s="42">
        <v>11</v>
      </c>
      <c r="M2547" s="43">
        <v>11</v>
      </c>
      <c r="N2547" s="43">
        <v>11</v>
      </c>
      <c r="O2547" s="43"/>
      <c r="P2547" s="43"/>
      <c r="Q2547" s="43"/>
      <c r="R2547" s="47"/>
      <c r="S2547" s="48"/>
      <c r="T2547" s="26"/>
      <c r="U2547" s="23"/>
      <c r="V2547" s="48" t="str">
        <f t="shared" si="39"/>
        <v/>
      </c>
      <c r="W2547" s="48"/>
      <c r="X2547" s="48"/>
      <c r="Y2547" s="48"/>
      <c r="Z2547" s="48"/>
      <c r="AA2547" s="48" t="s">
        <v>135</v>
      </c>
      <c r="AB2547" s="41" t="s">
        <v>116</v>
      </c>
      <c r="AC2547" s="41" t="s">
        <v>136</v>
      </c>
      <c r="AD2547" s="41" t="s">
        <v>116</v>
      </c>
      <c r="AE2547" s="48" t="s">
        <v>136</v>
      </c>
      <c r="AF2547" s="41" t="s">
        <v>136</v>
      </c>
      <c r="AG2547" s="26">
        <v>182</v>
      </c>
      <c r="AH2547" s="50">
        <v>400.4</v>
      </c>
      <c r="AI2547" s="50">
        <v>291.2</v>
      </c>
      <c r="AJ2547" s="50">
        <v>655.2</v>
      </c>
      <c r="AK2547" s="51" t="s">
        <v>4032</v>
      </c>
      <c r="AL2547" s="82" t="s">
        <v>4963</v>
      </c>
      <c r="AM2547" s="41"/>
      <c r="AP2547" s="54"/>
      <c r="AQ2547" s="54"/>
      <c r="AR2547" s="54"/>
      <c r="AS2547" s="54"/>
    </row>
    <row r="2548" s="7" customFormat="1" ht="53" customHeight="1" spans="1:45">
      <c r="A2548" s="23" t="s">
        <v>139</v>
      </c>
      <c r="B2548" s="24" t="s">
        <v>4121</v>
      </c>
      <c r="C2548" s="25" t="s">
        <v>4964</v>
      </c>
      <c r="D2548" s="26" t="s">
        <v>4727</v>
      </c>
      <c r="E2548" s="27" t="s">
        <v>4888</v>
      </c>
      <c r="F2548" s="56" t="s">
        <v>387</v>
      </c>
      <c r="G2548" s="26" t="s">
        <v>1914</v>
      </c>
      <c r="H2548" s="26" t="s">
        <v>146</v>
      </c>
      <c r="I2548" s="26" t="s">
        <v>147</v>
      </c>
      <c r="J2548" s="41" t="s">
        <v>148</v>
      </c>
      <c r="K2548" s="41" t="s">
        <v>149</v>
      </c>
      <c r="L2548" s="42">
        <v>1</v>
      </c>
      <c r="M2548" s="43">
        <v>1</v>
      </c>
      <c r="N2548" s="43">
        <v>1</v>
      </c>
      <c r="O2548" s="43"/>
      <c r="P2548" s="43"/>
      <c r="Q2548" s="43"/>
      <c r="R2548" s="47"/>
      <c r="S2548" s="48"/>
      <c r="T2548" s="26"/>
      <c r="U2548" s="23"/>
      <c r="V2548" s="48" t="str">
        <f t="shared" si="39"/>
        <v/>
      </c>
      <c r="W2548" s="48"/>
      <c r="X2548" s="48"/>
      <c r="Y2548" s="48"/>
      <c r="Z2548" s="48"/>
      <c r="AA2548" s="48" t="s">
        <v>135</v>
      </c>
      <c r="AB2548" s="41" t="s">
        <v>116</v>
      </c>
      <c r="AC2548" s="41" t="s">
        <v>136</v>
      </c>
      <c r="AD2548" s="41" t="s">
        <v>116</v>
      </c>
      <c r="AE2548" s="48" t="s">
        <v>136</v>
      </c>
      <c r="AF2548" s="41" t="s">
        <v>136</v>
      </c>
      <c r="AG2548" s="26">
        <v>21</v>
      </c>
      <c r="AH2548" s="50">
        <v>46.2</v>
      </c>
      <c r="AI2548" s="50">
        <v>33.6</v>
      </c>
      <c r="AJ2548" s="50">
        <v>75.6</v>
      </c>
      <c r="AK2548" s="51" t="s">
        <v>4032</v>
      </c>
      <c r="AL2548" s="82" t="s">
        <v>4965</v>
      </c>
      <c r="AM2548" s="41"/>
      <c r="AP2548" s="54"/>
      <c r="AQ2548" s="54"/>
      <c r="AR2548" s="54"/>
      <c r="AS2548" s="54"/>
    </row>
    <row r="2549" s="7" customFormat="1" ht="53" customHeight="1" spans="1:45">
      <c r="A2549" s="23" t="s">
        <v>139</v>
      </c>
      <c r="B2549" s="24" t="s">
        <v>4121</v>
      </c>
      <c r="C2549" s="25" t="s">
        <v>4966</v>
      </c>
      <c r="D2549" s="26" t="s">
        <v>4727</v>
      </c>
      <c r="E2549" s="27" t="s">
        <v>4957</v>
      </c>
      <c r="F2549" s="56" t="s">
        <v>387</v>
      </c>
      <c r="G2549" s="26" t="s">
        <v>1351</v>
      </c>
      <c r="H2549" s="26" t="s">
        <v>146</v>
      </c>
      <c r="I2549" s="26" t="s">
        <v>147</v>
      </c>
      <c r="J2549" s="41" t="s">
        <v>148</v>
      </c>
      <c r="K2549" s="41" t="s">
        <v>149</v>
      </c>
      <c r="L2549" s="42">
        <v>2</v>
      </c>
      <c r="M2549" s="43">
        <v>2</v>
      </c>
      <c r="N2549" s="43">
        <v>2</v>
      </c>
      <c r="O2549" s="43"/>
      <c r="P2549" s="43"/>
      <c r="Q2549" s="43"/>
      <c r="R2549" s="47"/>
      <c r="S2549" s="48"/>
      <c r="T2549" s="26"/>
      <c r="U2549" s="23"/>
      <c r="V2549" s="48" t="str">
        <f t="shared" si="39"/>
        <v/>
      </c>
      <c r="W2549" s="48"/>
      <c r="X2549" s="48"/>
      <c r="Y2549" s="48"/>
      <c r="Z2549" s="48"/>
      <c r="AA2549" s="48" t="s">
        <v>135</v>
      </c>
      <c r="AB2549" s="41" t="s">
        <v>116</v>
      </c>
      <c r="AC2549" s="41" t="s">
        <v>136</v>
      </c>
      <c r="AD2549" s="41" t="s">
        <v>116</v>
      </c>
      <c r="AE2549" s="48" t="s">
        <v>136</v>
      </c>
      <c r="AF2549" s="41" t="s">
        <v>136</v>
      </c>
      <c r="AG2549" s="26">
        <v>49</v>
      </c>
      <c r="AH2549" s="50">
        <v>107.8</v>
      </c>
      <c r="AI2549" s="50">
        <v>78.4</v>
      </c>
      <c r="AJ2549" s="50">
        <v>176.4</v>
      </c>
      <c r="AK2549" s="51" t="s">
        <v>4032</v>
      </c>
      <c r="AL2549" s="82" t="s">
        <v>4809</v>
      </c>
      <c r="AM2549" s="41"/>
      <c r="AP2549" s="54"/>
      <c r="AQ2549" s="54"/>
      <c r="AR2549" s="54"/>
      <c r="AS2549" s="54"/>
    </row>
    <row r="2550" s="7" customFormat="1" ht="53" customHeight="1" spans="1:45">
      <c r="A2550" s="23" t="s">
        <v>139</v>
      </c>
      <c r="B2550" s="24" t="s">
        <v>4121</v>
      </c>
      <c r="C2550" s="25" t="s">
        <v>4967</v>
      </c>
      <c r="D2550" s="26" t="s">
        <v>4727</v>
      </c>
      <c r="E2550" s="27" t="s">
        <v>4918</v>
      </c>
      <c r="F2550" s="56" t="s">
        <v>387</v>
      </c>
      <c r="G2550" s="26" t="s">
        <v>1918</v>
      </c>
      <c r="H2550" s="26" t="s">
        <v>146</v>
      </c>
      <c r="I2550" s="26" t="s">
        <v>147</v>
      </c>
      <c r="J2550" s="41" t="s">
        <v>148</v>
      </c>
      <c r="K2550" s="41" t="s">
        <v>149</v>
      </c>
      <c r="L2550" s="42">
        <v>1.5</v>
      </c>
      <c r="M2550" s="43">
        <v>1.5</v>
      </c>
      <c r="N2550" s="43">
        <v>1.5</v>
      </c>
      <c r="O2550" s="43"/>
      <c r="P2550" s="43"/>
      <c r="Q2550" s="43"/>
      <c r="R2550" s="47"/>
      <c r="S2550" s="48"/>
      <c r="T2550" s="26"/>
      <c r="U2550" s="23"/>
      <c r="V2550" s="48" t="str">
        <f t="shared" si="39"/>
        <v/>
      </c>
      <c r="W2550" s="48"/>
      <c r="X2550" s="48"/>
      <c r="Y2550" s="48"/>
      <c r="Z2550" s="48"/>
      <c r="AA2550" s="48" t="s">
        <v>135</v>
      </c>
      <c r="AB2550" s="41" t="s">
        <v>116</v>
      </c>
      <c r="AC2550" s="41" t="s">
        <v>136</v>
      </c>
      <c r="AD2550" s="41" t="s">
        <v>116</v>
      </c>
      <c r="AE2550" s="48" t="s">
        <v>136</v>
      </c>
      <c r="AF2550" s="41" t="s">
        <v>136</v>
      </c>
      <c r="AG2550" s="26">
        <v>36</v>
      </c>
      <c r="AH2550" s="50">
        <v>79.2</v>
      </c>
      <c r="AI2550" s="50">
        <v>57.6</v>
      </c>
      <c r="AJ2550" s="50">
        <v>129.6</v>
      </c>
      <c r="AK2550" s="51" t="s">
        <v>4032</v>
      </c>
      <c r="AL2550" s="82" t="s">
        <v>4749</v>
      </c>
      <c r="AM2550" s="41"/>
      <c r="AP2550" s="54"/>
      <c r="AQ2550" s="54"/>
      <c r="AR2550" s="54"/>
      <c r="AS2550" s="54"/>
    </row>
    <row r="2551" s="7" customFormat="1" ht="53" customHeight="1" spans="1:45">
      <c r="A2551" s="23" t="s">
        <v>139</v>
      </c>
      <c r="B2551" s="24" t="s">
        <v>4121</v>
      </c>
      <c r="C2551" s="25" t="s">
        <v>4968</v>
      </c>
      <c r="D2551" s="26" t="s">
        <v>4727</v>
      </c>
      <c r="E2551" s="27" t="s">
        <v>4838</v>
      </c>
      <c r="F2551" s="56" t="s">
        <v>387</v>
      </c>
      <c r="G2551" s="26" t="s">
        <v>4969</v>
      </c>
      <c r="H2551" s="26" t="s">
        <v>146</v>
      </c>
      <c r="I2551" s="26" t="s">
        <v>147</v>
      </c>
      <c r="J2551" s="41" t="s">
        <v>148</v>
      </c>
      <c r="K2551" s="41" t="s">
        <v>149</v>
      </c>
      <c r="L2551" s="42">
        <v>2.5</v>
      </c>
      <c r="M2551" s="43">
        <v>2.5</v>
      </c>
      <c r="N2551" s="43">
        <v>2.5</v>
      </c>
      <c r="O2551" s="43"/>
      <c r="P2551" s="43"/>
      <c r="Q2551" s="43"/>
      <c r="R2551" s="47"/>
      <c r="S2551" s="48"/>
      <c r="T2551" s="26"/>
      <c r="U2551" s="23"/>
      <c r="V2551" s="48" t="str">
        <f t="shared" si="39"/>
        <v/>
      </c>
      <c r="W2551" s="48"/>
      <c r="X2551" s="48"/>
      <c r="Y2551" s="48"/>
      <c r="Z2551" s="48"/>
      <c r="AA2551" s="48" t="s">
        <v>135</v>
      </c>
      <c r="AB2551" s="41" t="s">
        <v>116</v>
      </c>
      <c r="AC2551" s="41" t="s">
        <v>136</v>
      </c>
      <c r="AD2551" s="41" t="s">
        <v>116</v>
      </c>
      <c r="AE2551" s="48" t="s">
        <v>136</v>
      </c>
      <c r="AF2551" s="41" t="s">
        <v>136</v>
      </c>
      <c r="AG2551" s="26">
        <v>16</v>
      </c>
      <c r="AH2551" s="50">
        <v>35.2</v>
      </c>
      <c r="AI2551" s="50">
        <v>25.6</v>
      </c>
      <c r="AJ2551" s="50">
        <v>57.6</v>
      </c>
      <c r="AK2551" s="51" t="s">
        <v>4032</v>
      </c>
      <c r="AL2551" s="82" t="s">
        <v>4842</v>
      </c>
      <c r="AM2551" s="41"/>
      <c r="AP2551" s="54"/>
      <c r="AQ2551" s="54"/>
      <c r="AR2551" s="54"/>
      <c r="AS2551" s="54"/>
    </row>
    <row r="2552" s="7" customFormat="1" ht="53" customHeight="1" spans="1:45">
      <c r="A2552" s="23" t="s">
        <v>139</v>
      </c>
      <c r="B2552" s="24" t="s">
        <v>4121</v>
      </c>
      <c r="C2552" s="25" t="s">
        <v>4970</v>
      </c>
      <c r="D2552" s="26" t="s">
        <v>4727</v>
      </c>
      <c r="E2552" s="27" t="s">
        <v>4971</v>
      </c>
      <c r="F2552" s="56" t="s">
        <v>387</v>
      </c>
      <c r="G2552" s="26" t="s">
        <v>4972</v>
      </c>
      <c r="H2552" s="26" t="s">
        <v>146</v>
      </c>
      <c r="I2552" s="26" t="s">
        <v>147</v>
      </c>
      <c r="J2552" s="41" t="s">
        <v>148</v>
      </c>
      <c r="K2552" s="41" t="s">
        <v>149</v>
      </c>
      <c r="L2552" s="42">
        <v>2.25</v>
      </c>
      <c r="M2552" s="43">
        <v>2.25</v>
      </c>
      <c r="N2552" s="43">
        <v>2.25</v>
      </c>
      <c r="O2552" s="43"/>
      <c r="P2552" s="43"/>
      <c r="Q2552" s="43"/>
      <c r="R2552" s="47"/>
      <c r="S2552" s="48"/>
      <c r="T2552" s="26"/>
      <c r="U2552" s="23"/>
      <c r="V2552" s="48" t="str">
        <f t="shared" si="39"/>
        <v/>
      </c>
      <c r="W2552" s="48"/>
      <c r="X2552" s="48"/>
      <c r="Y2552" s="48"/>
      <c r="Z2552" s="48"/>
      <c r="AA2552" s="48" t="s">
        <v>135</v>
      </c>
      <c r="AB2552" s="41" t="s">
        <v>116</v>
      </c>
      <c r="AC2552" s="41" t="s">
        <v>136</v>
      </c>
      <c r="AD2552" s="41" t="s">
        <v>116</v>
      </c>
      <c r="AE2552" s="48" t="s">
        <v>136</v>
      </c>
      <c r="AF2552" s="41" t="s">
        <v>136</v>
      </c>
      <c r="AG2552" s="26">
        <v>32</v>
      </c>
      <c r="AH2552" s="50">
        <v>70.4</v>
      </c>
      <c r="AI2552" s="50">
        <v>51.2</v>
      </c>
      <c r="AJ2552" s="50">
        <v>115.2</v>
      </c>
      <c r="AK2552" s="51" t="s">
        <v>4032</v>
      </c>
      <c r="AL2552" s="82" t="s">
        <v>4973</v>
      </c>
      <c r="AM2552" s="41"/>
      <c r="AP2552" s="54"/>
      <c r="AQ2552" s="54"/>
      <c r="AR2552" s="54"/>
      <c r="AS2552" s="54"/>
    </row>
    <row r="2553" s="7" customFormat="1" ht="53" customHeight="1" spans="1:45">
      <c r="A2553" s="23" t="s">
        <v>139</v>
      </c>
      <c r="B2553" s="24" t="s">
        <v>4121</v>
      </c>
      <c r="C2553" s="25" t="s">
        <v>4974</v>
      </c>
      <c r="D2553" s="26" t="s">
        <v>4727</v>
      </c>
      <c r="E2553" s="27" t="s">
        <v>4975</v>
      </c>
      <c r="F2553" s="56" t="s">
        <v>387</v>
      </c>
      <c r="G2553" s="26" t="s">
        <v>4976</v>
      </c>
      <c r="H2553" s="26" t="s">
        <v>146</v>
      </c>
      <c r="I2553" s="26" t="s">
        <v>147</v>
      </c>
      <c r="J2553" s="41" t="s">
        <v>148</v>
      </c>
      <c r="K2553" s="41" t="s">
        <v>149</v>
      </c>
      <c r="L2553" s="42">
        <v>1.75</v>
      </c>
      <c r="M2553" s="43">
        <v>1.75</v>
      </c>
      <c r="N2553" s="43">
        <v>1.75</v>
      </c>
      <c r="O2553" s="43"/>
      <c r="P2553" s="43"/>
      <c r="Q2553" s="43"/>
      <c r="R2553" s="47"/>
      <c r="S2553" s="48"/>
      <c r="T2553" s="26"/>
      <c r="U2553" s="23"/>
      <c r="V2553" s="48" t="str">
        <f t="shared" si="39"/>
        <v/>
      </c>
      <c r="W2553" s="48"/>
      <c r="X2553" s="48"/>
      <c r="Y2553" s="48"/>
      <c r="Z2553" s="48"/>
      <c r="AA2553" s="48" t="s">
        <v>135</v>
      </c>
      <c r="AB2553" s="41" t="s">
        <v>116</v>
      </c>
      <c r="AC2553" s="41" t="s">
        <v>136</v>
      </c>
      <c r="AD2553" s="41" t="s">
        <v>116</v>
      </c>
      <c r="AE2553" s="48" t="s">
        <v>136</v>
      </c>
      <c r="AF2553" s="41" t="s">
        <v>136</v>
      </c>
      <c r="AG2553" s="26">
        <v>37</v>
      </c>
      <c r="AH2553" s="50">
        <v>81.4</v>
      </c>
      <c r="AI2553" s="50">
        <v>59.2</v>
      </c>
      <c r="AJ2553" s="50">
        <v>133.2</v>
      </c>
      <c r="AK2553" s="51" t="s">
        <v>4032</v>
      </c>
      <c r="AL2553" s="82" t="s">
        <v>4801</v>
      </c>
      <c r="AM2553" s="41"/>
      <c r="AP2553" s="54"/>
      <c r="AQ2553" s="54"/>
      <c r="AR2553" s="54"/>
      <c r="AS2553" s="54"/>
    </row>
    <row r="2554" s="7" customFormat="1" ht="53" customHeight="1" spans="1:45">
      <c r="A2554" s="23" t="s">
        <v>139</v>
      </c>
      <c r="B2554" s="24" t="s">
        <v>4121</v>
      </c>
      <c r="C2554" s="25" t="s">
        <v>4977</v>
      </c>
      <c r="D2554" s="26" t="s">
        <v>4727</v>
      </c>
      <c r="E2554" s="27" t="s">
        <v>4978</v>
      </c>
      <c r="F2554" s="56" t="s">
        <v>387</v>
      </c>
      <c r="G2554" s="26" t="s">
        <v>4979</v>
      </c>
      <c r="H2554" s="26" t="s">
        <v>146</v>
      </c>
      <c r="I2554" s="26" t="s">
        <v>147</v>
      </c>
      <c r="J2554" s="41" t="s">
        <v>148</v>
      </c>
      <c r="K2554" s="41" t="s">
        <v>149</v>
      </c>
      <c r="L2554" s="42">
        <v>4.8</v>
      </c>
      <c r="M2554" s="43">
        <v>4.8</v>
      </c>
      <c r="N2554" s="43">
        <v>4.8</v>
      </c>
      <c r="O2554" s="43"/>
      <c r="P2554" s="43"/>
      <c r="Q2554" s="43"/>
      <c r="R2554" s="47"/>
      <c r="S2554" s="48"/>
      <c r="T2554" s="26"/>
      <c r="U2554" s="23"/>
      <c r="V2554" s="48" t="str">
        <f t="shared" si="39"/>
        <v/>
      </c>
      <c r="W2554" s="48"/>
      <c r="X2554" s="48"/>
      <c r="Y2554" s="48"/>
      <c r="Z2554" s="48"/>
      <c r="AA2554" s="48" t="s">
        <v>135</v>
      </c>
      <c r="AB2554" s="41" t="s">
        <v>116</v>
      </c>
      <c r="AC2554" s="41" t="s">
        <v>136</v>
      </c>
      <c r="AD2554" s="41" t="s">
        <v>116</v>
      </c>
      <c r="AE2554" s="48" t="s">
        <v>136</v>
      </c>
      <c r="AF2554" s="41" t="s">
        <v>136</v>
      </c>
      <c r="AG2554" s="26">
        <v>19</v>
      </c>
      <c r="AH2554" s="50">
        <v>41.8</v>
      </c>
      <c r="AI2554" s="50">
        <v>30.4</v>
      </c>
      <c r="AJ2554" s="50">
        <v>68.4</v>
      </c>
      <c r="AK2554" s="51" t="s">
        <v>4032</v>
      </c>
      <c r="AL2554" s="82" t="s">
        <v>4980</v>
      </c>
      <c r="AM2554" s="41"/>
      <c r="AP2554" s="54"/>
      <c r="AQ2554" s="54"/>
      <c r="AR2554" s="54"/>
      <c r="AS2554" s="54"/>
    </row>
    <row r="2555" s="7" customFormat="1" ht="53" customHeight="1" spans="1:45">
      <c r="A2555" s="23" t="s">
        <v>139</v>
      </c>
      <c r="B2555" s="24" t="s">
        <v>4121</v>
      </c>
      <c r="C2555" s="25" t="s">
        <v>4981</v>
      </c>
      <c r="D2555" s="26" t="s">
        <v>4727</v>
      </c>
      <c r="E2555" s="27" t="s">
        <v>4816</v>
      </c>
      <c r="F2555" s="56" t="s">
        <v>387</v>
      </c>
      <c r="G2555" s="26" t="s">
        <v>1925</v>
      </c>
      <c r="H2555" s="26" t="s">
        <v>146</v>
      </c>
      <c r="I2555" s="26" t="s">
        <v>147</v>
      </c>
      <c r="J2555" s="41" t="s">
        <v>148</v>
      </c>
      <c r="K2555" s="41" t="s">
        <v>149</v>
      </c>
      <c r="L2555" s="42">
        <v>15</v>
      </c>
      <c r="M2555" s="43">
        <v>15</v>
      </c>
      <c r="N2555" s="43">
        <v>15</v>
      </c>
      <c r="O2555" s="43"/>
      <c r="P2555" s="43"/>
      <c r="Q2555" s="43"/>
      <c r="R2555" s="47"/>
      <c r="S2555" s="48"/>
      <c r="T2555" s="26"/>
      <c r="U2555" s="23"/>
      <c r="V2555" s="48" t="str">
        <f t="shared" si="39"/>
        <v/>
      </c>
      <c r="W2555" s="48"/>
      <c r="X2555" s="48"/>
      <c r="Y2555" s="48"/>
      <c r="Z2555" s="48"/>
      <c r="AA2555" s="48" t="s">
        <v>135</v>
      </c>
      <c r="AB2555" s="41" t="s">
        <v>116</v>
      </c>
      <c r="AC2555" s="41" t="s">
        <v>136</v>
      </c>
      <c r="AD2555" s="41" t="s">
        <v>116</v>
      </c>
      <c r="AE2555" s="48" t="s">
        <v>136</v>
      </c>
      <c r="AF2555" s="41" t="s">
        <v>136</v>
      </c>
      <c r="AG2555" s="26">
        <v>81</v>
      </c>
      <c r="AH2555" s="50">
        <v>178.2</v>
      </c>
      <c r="AI2555" s="50">
        <v>129.6</v>
      </c>
      <c r="AJ2555" s="50">
        <v>291.6</v>
      </c>
      <c r="AK2555" s="51" t="s">
        <v>4032</v>
      </c>
      <c r="AL2555" s="82" t="s">
        <v>4982</v>
      </c>
      <c r="AM2555" s="41"/>
      <c r="AP2555" s="54"/>
      <c r="AQ2555" s="54"/>
      <c r="AR2555" s="54"/>
      <c r="AS2555" s="54"/>
    </row>
    <row r="2556" s="7" customFormat="1" ht="53" customHeight="1" spans="1:45">
      <c r="A2556" s="23" t="s">
        <v>139</v>
      </c>
      <c r="B2556" s="24" t="s">
        <v>4121</v>
      </c>
      <c r="C2556" s="25" t="s">
        <v>4983</v>
      </c>
      <c r="D2556" s="26" t="s">
        <v>4727</v>
      </c>
      <c r="E2556" s="27" t="s">
        <v>4888</v>
      </c>
      <c r="F2556" s="56" t="s">
        <v>387</v>
      </c>
      <c r="G2556" s="26" t="s">
        <v>187</v>
      </c>
      <c r="H2556" s="26" t="s">
        <v>146</v>
      </c>
      <c r="I2556" s="26" t="s">
        <v>147</v>
      </c>
      <c r="J2556" s="41" t="s">
        <v>148</v>
      </c>
      <c r="K2556" s="41" t="s">
        <v>149</v>
      </c>
      <c r="L2556" s="42">
        <v>1</v>
      </c>
      <c r="M2556" s="43">
        <v>1</v>
      </c>
      <c r="N2556" s="43">
        <v>1</v>
      </c>
      <c r="O2556" s="43"/>
      <c r="P2556" s="43"/>
      <c r="Q2556" s="43"/>
      <c r="R2556" s="47"/>
      <c r="S2556" s="48"/>
      <c r="T2556" s="26"/>
      <c r="U2556" s="23"/>
      <c r="V2556" s="48" t="str">
        <f t="shared" si="39"/>
        <v/>
      </c>
      <c r="W2556" s="48"/>
      <c r="X2556" s="48"/>
      <c r="Y2556" s="48"/>
      <c r="Z2556" s="48"/>
      <c r="AA2556" s="48" t="s">
        <v>135</v>
      </c>
      <c r="AB2556" s="41" t="s">
        <v>116</v>
      </c>
      <c r="AC2556" s="41" t="s">
        <v>116</v>
      </c>
      <c r="AD2556" s="41" t="s">
        <v>116</v>
      </c>
      <c r="AE2556" s="48" t="s">
        <v>136</v>
      </c>
      <c r="AF2556" s="41" t="s">
        <v>136</v>
      </c>
      <c r="AG2556" s="26">
        <v>50</v>
      </c>
      <c r="AH2556" s="50">
        <v>110</v>
      </c>
      <c r="AI2556" s="50">
        <v>80</v>
      </c>
      <c r="AJ2556" s="50">
        <v>180</v>
      </c>
      <c r="AK2556" s="51" t="s">
        <v>4032</v>
      </c>
      <c r="AL2556" s="82" t="s">
        <v>4791</v>
      </c>
      <c r="AM2556" s="41"/>
      <c r="AP2556" s="54"/>
      <c r="AQ2556" s="54"/>
      <c r="AR2556" s="54"/>
      <c r="AS2556" s="54"/>
    </row>
    <row r="2557" s="7" customFormat="1" ht="53" customHeight="1" spans="1:45">
      <c r="A2557" s="23" t="s">
        <v>139</v>
      </c>
      <c r="B2557" s="24" t="s">
        <v>4121</v>
      </c>
      <c r="C2557" s="25" t="s">
        <v>4984</v>
      </c>
      <c r="D2557" s="26" t="s">
        <v>4727</v>
      </c>
      <c r="E2557" s="27" t="s">
        <v>4861</v>
      </c>
      <c r="F2557" s="56" t="s">
        <v>387</v>
      </c>
      <c r="G2557" s="26" t="s">
        <v>182</v>
      </c>
      <c r="H2557" s="26" t="s">
        <v>146</v>
      </c>
      <c r="I2557" s="26" t="s">
        <v>147</v>
      </c>
      <c r="J2557" s="41" t="s">
        <v>148</v>
      </c>
      <c r="K2557" s="41" t="s">
        <v>149</v>
      </c>
      <c r="L2557" s="42">
        <v>6</v>
      </c>
      <c r="M2557" s="43">
        <v>6</v>
      </c>
      <c r="N2557" s="43">
        <v>6</v>
      </c>
      <c r="O2557" s="43"/>
      <c r="P2557" s="43"/>
      <c r="Q2557" s="43"/>
      <c r="R2557" s="47"/>
      <c r="S2557" s="48"/>
      <c r="T2557" s="26"/>
      <c r="U2557" s="23"/>
      <c r="V2557" s="48" t="str">
        <f t="shared" si="39"/>
        <v/>
      </c>
      <c r="W2557" s="48"/>
      <c r="X2557" s="48"/>
      <c r="Y2557" s="48"/>
      <c r="Z2557" s="48"/>
      <c r="AA2557" s="48" t="s">
        <v>135</v>
      </c>
      <c r="AB2557" s="41" t="s">
        <v>116</v>
      </c>
      <c r="AC2557" s="41" t="s">
        <v>136</v>
      </c>
      <c r="AD2557" s="41" t="s">
        <v>116</v>
      </c>
      <c r="AE2557" s="48" t="s">
        <v>136</v>
      </c>
      <c r="AF2557" s="41" t="s">
        <v>136</v>
      </c>
      <c r="AG2557" s="26">
        <v>44</v>
      </c>
      <c r="AH2557" s="50">
        <v>96.8</v>
      </c>
      <c r="AI2557" s="50">
        <v>70.4</v>
      </c>
      <c r="AJ2557" s="50">
        <v>158.4</v>
      </c>
      <c r="AK2557" s="51" t="s">
        <v>4032</v>
      </c>
      <c r="AL2557" s="82" t="s">
        <v>4985</v>
      </c>
      <c r="AM2557" s="41"/>
      <c r="AP2557" s="54"/>
      <c r="AQ2557" s="54"/>
      <c r="AR2557" s="54"/>
      <c r="AS2557" s="54"/>
    </row>
    <row r="2558" s="7" customFormat="1" ht="53" customHeight="1" spans="1:45">
      <c r="A2558" s="23" t="s">
        <v>139</v>
      </c>
      <c r="B2558" s="24" t="s">
        <v>4121</v>
      </c>
      <c r="C2558" s="25" t="s">
        <v>4986</v>
      </c>
      <c r="D2558" s="26" t="s">
        <v>4727</v>
      </c>
      <c r="E2558" s="27" t="s">
        <v>4831</v>
      </c>
      <c r="F2558" s="56" t="s">
        <v>387</v>
      </c>
      <c r="G2558" s="26" t="s">
        <v>4987</v>
      </c>
      <c r="H2558" s="26" t="s">
        <v>146</v>
      </c>
      <c r="I2558" s="26" t="s">
        <v>147</v>
      </c>
      <c r="J2558" s="41" t="s">
        <v>148</v>
      </c>
      <c r="K2558" s="41" t="s">
        <v>149</v>
      </c>
      <c r="L2558" s="42">
        <v>5</v>
      </c>
      <c r="M2558" s="43">
        <v>5</v>
      </c>
      <c r="N2558" s="43">
        <v>5</v>
      </c>
      <c r="O2558" s="43"/>
      <c r="P2558" s="43"/>
      <c r="Q2558" s="43"/>
      <c r="R2558" s="47"/>
      <c r="S2558" s="48"/>
      <c r="T2558" s="26"/>
      <c r="U2558" s="23"/>
      <c r="V2558" s="48" t="str">
        <f t="shared" si="39"/>
        <v/>
      </c>
      <c r="W2558" s="48"/>
      <c r="X2558" s="48"/>
      <c r="Y2558" s="48"/>
      <c r="Z2558" s="48"/>
      <c r="AA2558" s="48" t="s">
        <v>135</v>
      </c>
      <c r="AB2558" s="41" t="s">
        <v>116</v>
      </c>
      <c r="AC2558" s="41" t="s">
        <v>116</v>
      </c>
      <c r="AD2558" s="41" t="s">
        <v>116</v>
      </c>
      <c r="AE2558" s="48" t="s">
        <v>136</v>
      </c>
      <c r="AF2558" s="41" t="s">
        <v>136</v>
      </c>
      <c r="AG2558" s="26">
        <v>40</v>
      </c>
      <c r="AH2558" s="50">
        <v>88</v>
      </c>
      <c r="AI2558" s="50">
        <v>64</v>
      </c>
      <c r="AJ2558" s="50">
        <v>144</v>
      </c>
      <c r="AK2558" s="51" t="s">
        <v>4032</v>
      </c>
      <c r="AL2558" s="82" t="s">
        <v>4988</v>
      </c>
      <c r="AM2558" s="41"/>
      <c r="AP2558" s="54"/>
      <c r="AQ2558" s="54"/>
      <c r="AR2558" s="54"/>
      <c r="AS2558" s="54"/>
    </row>
    <row r="2559" s="7" customFormat="1" ht="53" customHeight="1" spans="1:45">
      <c r="A2559" s="23" t="s">
        <v>139</v>
      </c>
      <c r="B2559" s="24" t="s">
        <v>4121</v>
      </c>
      <c r="C2559" s="25" t="s">
        <v>4989</v>
      </c>
      <c r="D2559" s="26" t="s">
        <v>4727</v>
      </c>
      <c r="E2559" s="27" t="s">
        <v>4820</v>
      </c>
      <c r="F2559" s="56" t="s">
        <v>387</v>
      </c>
      <c r="G2559" s="26" t="s">
        <v>1930</v>
      </c>
      <c r="H2559" s="26" t="s">
        <v>146</v>
      </c>
      <c r="I2559" s="26" t="s">
        <v>147</v>
      </c>
      <c r="J2559" s="41" t="s">
        <v>148</v>
      </c>
      <c r="K2559" s="41" t="s">
        <v>149</v>
      </c>
      <c r="L2559" s="42">
        <v>3</v>
      </c>
      <c r="M2559" s="43">
        <v>3</v>
      </c>
      <c r="N2559" s="43">
        <v>3</v>
      </c>
      <c r="O2559" s="43"/>
      <c r="P2559" s="43"/>
      <c r="Q2559" s="43"/>
      <c r="R2559" s="47"/>
      <c r="S2559" s="48"/>
      <c r="T2559" s="26"/>
      <c r="U2559" s="23"/>
      <c r="V2559" s="48" t="str">
        <f t="shared" si="39"/>
        <v/>
      </c>
      <c r="W2559" s="48"/>
      <c r="X2559" s="48"/>
      <c r="Y2559" s="48"/>
      <c r="Z2559" s="48"/>
      <c r="AA2559" s="48" t="s">
        <v>135</v>
      </c>
      <c r="AB2559" s="41" t="s">
        <v>116</v>
      </c>
      <c r="AC2559" s="41" t="s">
        <v>116</v>
      </c>
      <c r="AD2559" s="41" t="s">
        <v>116</v>
      </c>
      <c r="AE2559" s="48" t="s">
        <v>136</v>
      </c>
      <c r="AF2559" s="41" t="s">
        <v>136</v>
      </c>
      <c r="AG2559" s="26">
        <v>33</v>
      </c>
      <c r="AH2559" s="50">
        <v>72.6</v>
      </c>
      <c r="AI2559" s="50">
        <v>52.8</v>
      </c>
      <c r="AJ2559" s="50">
        <v>118.8</v>
      </c>
      <c r="AK2559" s="51" t="s">
        <v>4032</v>
      </c>
      <c r="AL2559" s="82" t="s">
        <v>4746</v>
      </c>
      <c r="AM2559" s="41"/>
      <c r="AP2559" s="54"/>
      <c r="AQ2559" s="54"/>
      <c r="AR2559" s="54"/>
      <c r="AS2559" s="54"/>
    </row>
    <row r="2560" s="7" customFormat="1" ht="53" customHeight="1" spans="1:45">
      <c r="A2560" s="23" t="s">
        <v>139</v>
      </c>
      <c r="B2560" s="24" t="s">
        <v>4121</v>
      </c>
      <c r="C2560" s="25" t="s">
        <v>4990</v>
      </c>
      <c r="D2560" s="26" t="s">
        <v>4727</v>
      </c>
      <c r="E2560" s="27" t="s">
        <v>4927</v>
      </c>
      <c r="F2560" s="56" t="s">
        <v>387</v>
      </c>
      <c r="G2560" s="26" t="s">
        <v>1932</v>
      </c>
      <c r="H2560" s="26" t="s">
        <v>146</v>
      </c>
      <c r="I2560" s="26" t="s">
        <v>147</v>
      </c>
      <c r="J2560" s="41" t="s">
        <v>148</v>
      </c>
      <c r="K2560" s="41" t="s">
        <v>149</v>
      </c>
      <c r="L2560" s="42">
        <v>0.5</v>
      </c>
      <c r="M2560" s="43">
        <v>0.5</v>
      </c>
      <c r="N2560" s="43">
        <v>0.5</v>
      </c>
      <c r="O2560" s="43"/>
      <c r="P2560" s="43"/>
      <c r="Q2560" s="43"/>
      <c r="R2560" s="47"/>
      <c r="S2560" s="48"/>
      <c r="T2560" s="26"/>
      <c r="U2560" s="23"/>
      <c r="V2560" s="48" t="str">
        <f t="shared" si="39"/>
        <v/>
      </c>
      <c r="W2560" s="48"/>
      <c r="X2560" s="48"/>
      <c r="Y2560" s="48"/>
      <c r="Z2560" s="48"/>
      <c r="AA2560" s="48" t="s">
        <v>135</v>
      </c>
      <c r="AB2560" s="41" t="s">
        <v>116</v>
      </c>
      <c r="AC2560" s="41" t="s">
        <v>116</v>
      </c>
      <c r="AD2560" s="41" t="s">
        <v>116</v>
      </c>
      <c r="AE2560" s="48" t="s">
        <v>136</v>
      </c>
      <c r="AF2560" s="41" t="s">
        <v>136</v>
      </c>
      <c r="AG2560" s="26">
        <v>22</v>
      </c>
      <c r="AH2560" s="50">
        <v>48.4</v>
      </c>
      <c r="AI2560" s="50">
        <v>35.2</v>
      </c>
      <c r="AJ2560" s="50">
        <v>79.2</v>
      </c>
      <c r="AK2560" s="51" t="s">
        <v>4032</v>
      </c>
      <c r="AL2560" s="82" t="s">
        <v>4991</v>
      </c>
      <c r="AM2560" s="41"/>
      <c r="AP2560" s="54"/>
      <c r="AQ2560" s="54"/>
      <c r="AR2560" s="54"/>
      <c r="AS2560" s="54"/>
    </row>
    <row r="2561" s="7" customFormat="1" ht="53" customHeight="1" spans="1:45">
      <c r="A2561" s="23" t="s">
        <v>139</v>
      </c>
      <c r="B2561" s="24" t="s">
        <v>4121</v>
      </c>
      <c r="C2561" s="25" t="s">
        <v>4992</v>
      </c>
      <c r="D2561" s="26" t="s">
        <v>4727</v>
      </c>
      <c r="E2561" s="27" t="s">
        <v>4834</v>
      </c>
      <c r="F2561" s="56" t="s">
        <v>387</v>
      </c>
      <c r="G2561" s="26" t="s">
        <v>4993</v>
      </c>
      <c r="H2561" s="26" t="s">
        <v>146</v>
      </c>
      <c r="I2561" s="26" t="s">
        <v>147</v>
      </c>
      <c r="J2561" s="41" t="s">
        <v>148</v>
      </c>
      <c r="K2561" s="41" t="s">
        <v>149</v>
      </c>
      <c r="L2561" s="42">
        <v>7.5</v>
      </c>
      <c r="M2561" s="43">
        <v>7.5</v>
      </c>
      <c r="N2561" s="43">
        <v>7.5</v>
      </c>
      <c r="O2561" s="43"/>
      <c r="P2561" s="43"/>
      <c r="Q2561" s="43"/>
      <c r="R2561" s="47"/>
      <c r="S2561" s="48"/>
      <c r="T2561" s="26"/>
      <c r="U2561" s="23"/>
      <c r="V2561" s="48" t="str">
        <f t="shared" si="39"/>
        <v/>
      </c>
      <c r="W2561" s="48"/>
      <c r="X2561" s="48"/>
      <c r="Y2561" s="48"/>
      <c r="Z2561" s="48"/>
      <c r="AA2561" s="48" t="s">
        <v>135</v>
      </c>
      <c r="AB2561" s="41" t="s">
        <v>116</v>
      </c>
      <c r="AC2561" s="41" t="s">
        <v>116</v>
      </c>
      <c r="AD2561" s="41" t="s">
        <v>116</v>
      </c>
      <c r="AE2561" s="48" t="s">
        <v>136</v>
      </c>
      <c r="AF2561" s="41" t="s">
        <v>136</v>
      </c>
      <c r="AG2561" s="26">
        <v>17</v>
      </c>
      <c r="AH2561" s="50">
        <v>37.4</v>
      </c>
      <c r="AI2561" s="50">
        <v>27.2</v>
      </c>
      <c r="AJ2561" s="50">
        <v>61.2</v>
      </c>
      <c r="AK2561" s="51" t="s">
        <v>4032</v>
      </c>
      <c r="AL2561" s="82" t="s">
        <v>4907</v>
      </c>
      <c r="AM2561" s="41"/>
      <c r="AP2561" s="54"/>
      <c r="AQ2561" s="54"/>
      <c r="AR2561" s="54"/>
      <c r="AS2561" s="54"/>
    </row>
    <row r="2562" s="7" customFormat="1" ht="53" customHeight="1" spans="1:45">
      <c r="A2562" s="23" t="s">
        <v>139</v>
      </c>
      <c r="B2562" s="24" t="s">
        <v>4121</v>
      </c>
      <c r="C2562" s="25" t="s">
        <v>4994</v>
      </c>
      <c r="D2562" s="26" t="s">
        <v>4727</v>
      </c>
      <c r="E2562" s="27" t="s">
        <v>4831</v>
      </c>
      <c r="F2562" s="56" t="s">
        <v>387</v>
      </c>
      <c r="G2562" s="26" t="s">
        <v>4995</v>
      </c>
      <c r="H2562" s="26" t="s">
        <v>146</v>
      </c>
      <c r="I2562" s="26" t="s">
        <v>147</v>
      </c>
      <c r="J2562" s="41" t="s">
        <v>148</v>
      </c>
      <c r="K2562" s="41" t="s">
        <v>149</v>
      </c>
      <c r="L2562" s="42">
        <v>5</v>
      </c>
      <c r="M2562" s="43">
        <v>5</v>
      </c>
      <c r="N2562" s="43">
        <v>5</v>
      </c>
      <c r="O2562" s="43"/>
      <c r="P2562" s="43"/>
      <c r="Q2562" s="43"/>
      <c r="R2562" s="47"/>
      <c r="S2562" s="48"/>
      <c r="T2562" s="26"/>
      <c r="U2562" s="23"/>
      <c r="V2562" s="48" t="str">
        <f t="shared" si="39"/>
        <v/>
      </c>
      <c r="W2562" s="48"/>
      <c r="X2562" s="48"/>
      <c r="Y2562" s="48"/>
      <c r="Z2562" s="48"/>
      <c r="AA2562" s="48" t="s">
        <v>135</v>
      </c>
      <c r="AB2562" s="41" t="s">
        <v>116</v>
      </c>
      <c r="AC2562" s="41" t="s">
        <v>116</v>
      </c>
      <c r="AD2562" s="41" t="s">
        <v>116</v>
      </c>
      <c r="AE2562" s="48" t="s">
        <v>136</v>
      </c>
      <c r="AF2562" s="41" t="s">
        <v>136</v>
      </c>
      <c r="AG2562" s="26">
        <v>30</v>
      </c>
      <c r="AH2562" s="50">
        <v>66</v>
      </c>
      <c r="AI2562" s="50">
        <v>48</v>
      </c>
      <c r="AJ2562" s="50">
        <v>108</v>
      </c>
      <c r="AK2562" s="51" t="s">
        <v>4032</v>
      </c>
      <c r="AL2562" s="82" t="s">
        <v>4737</v>
      </c>
      <c r="AM2562" s="41"/>
      <c r="AP2562" s="54"/>
      <c r="AQ2562" s="54"/>
      <c r="AR2562" s="54"/>
      <c r="AS2562" s="54"/>
    </row>
    <row r="2563" s="7" customFormat="1" ht="53" customHeight="1" spans="1:45">
      <c r="A2563" s="23" t="s">
        <v>139</v>
      </c>
      <c r="B2563" s="24" t="s">
        <v>4121</v>
      </c>
      <c r="C2563" s="25" t="s">
        <v>4996</v>
      </c>
      <c r="D2563" s="26" t="s">
        <v>4727</v>
      </c>
      <c r="E2563" s="27" t="s">
        <v>4927</v>
      </c>
      <c r="F2563" s="56" t="s">
        <v>387</v>
      </c>
      <c r="G2563" s="26" t="s">
        <v>1658</v>
      </c>
      <c r="H2563" s="26" t="s">
        <v>146</v>
      </c>
      <c r="I2563" s="26" t="s">
        <v>147</v>
      </c>
      <c r="J2563" s="41" t="s">
        <v>148</v>
      </c>
      <c r="K2563" s="41" t="s">
        <v>149</v>
      </c>
      <c r="L2563" s="42">
        <v>0.5</v>
      </c>
      <c r="M2563" s="43">
        <v>0.5</v>
      </c>
      <c r="N2563" s="43">
        <v>0.5</v>
      </c>
      <c r="O2563" s="43"/>
      <c r="P2563" s="43"/>
      <c r="Q2563" s="43"/>
      <c r="R2563" s="47"/>
      <c r="S2563" s="48"/>
      <c r="T2563" s="26"/>
      <c r="U2563" s="23"/>
      <c r="V2563" s="48" t="str">
        <f t="shared" si="39"/>
        <v/>
      </c>
      <c r="W2563" s="48"/>
      <c r="X2563" s="48"/>
      <c r="Y2563" s="48"/>
      <c r="Z2563" s="48"/>
      <c r="AA2563" s="48" t="s">
        <v>135</v>
      </c>
      <c r="AB2563" s="41" t="s">
        <v>116</v>
      </c>
      <c r="AC2563" s="41" t="s">
        <v>116</v>
      </c>
      <c r="AD2563" s="41" t="s">
        <v>116</v>
      </c>
      <c r="AE2563" s="48" t="s">
        <v>136</v>
      </c>
      <c r="AF2563" s="41" t="s">
        <v>136</v>
      </c>
      <c r="AG2563" s="26">
        <v>59</v>
      </c>
      <c r="AH2563" s="50">
        <v>129.8</v>
      </c>
      <c r="AI2563" s="50">
        <v>94.4</v>
      </c>
      <c r="AJ2563" s="50">
        <v>212.4</v>
      </c>
      <c r="AK2563" s="51" t="s">
        <v>4032</v>
      </c>
      <c r="AL2563" s="82" t="s">
        <v>4955</v>
      </c>
      <c r="AM2563" s="41"/>
      <c r="AP2563" s="54"/>
      <c r="AQ2563" s="54"/>
      <c r="AR2563" s="54"/>
      <c r="AS2563" s="54"/>
    </row>
    <row r="2564" s="7" customFormat="1" ht="53" customHeight="1" spans="1:45">
      <c r="A2564" s="23" t="s">
        <v>139</v>
      </c>
      <c r="B2564" s="24" t="s">
        <v>4121</v>
      </c>
      <c r="C2564" s="25" t="s">
        <v>4997</v>
      </c>
      <c r="D2564" s="26" t="s">
        <v>4727</v>
      </c>
      <c r="E2564" s="27" t="s">
        <v>4820</v>
      </c>
      <c r="F2564" s="56" t="s">
        <v>387</v>
      </c>
      <c r="G2564" s="26" t="s">
        <v>1936</v>
      </c>
      <c r="H2564" s="26" t="s">
        <v>146</v>
      </c>
      <c r="I2564" s="26" t="s">
        <v>147</v>
      </c>
      <c r="J2564" s="41" t="s">
        <v>148</v>
      </c>
      <c r="K2564" s="41" t="s">
        <v>149</v>
      </c>
      <c r="L2564" s="42">
        <v>3</v>
      </c>
      <c r="M2564" s="43">
        <v>3</v>
      </c>
      <c r="N2564" s="43">
        <v>3</v>
      </c>
      <c r="O2564" s="43"/>
      <c r="P2564" s="43"/>
      <c r="Q2564" s="43"/>
      <c r="R2564" s="47"/>
      <c r="S2564" s="48"/>
      <c r="T2564" s="26"/>
      <c r="U2564" s="23"/>
      <c r="V2564" s="48" t="str">
        <f t="shared" si="39"/>
        <v/>
      </c>
      <c r="W2564" s="48"/>
      <c r="X2564" s="48"/>
      <c r="Y2564" s="48"/>
      <c r="Z2564" s="48"/>
      <c r="AA2564" s="48" t="s">
        <v>135</v>
      </c>
      <c r="AB2564" s="41" t="s">
        <v>116</v>
      </c>
      <c r="AC2564" s="41" t="s">
        <v>136</v>
      </c>
      <c r="AD2564" s="41" t="s">
        <v>116</v>
      </c>
      <c r="AE2564" s="48" t="s">
        <v>136</v>
      </c>
      <c r="AF2564" s="41" t="s">
        <v>136</v>
      </c>
      <c r="AG2564" s="26">
        <v>34</v>
      </c>
      <c r="AH2564" s="50">
        <v>74.8</v>
      </c>
      <c r="AI2564" s="50">
        <v>54.4</v>
      </c>
      <c r="AJ2564" s="50">
        <v>122.4</v>
      </c>
      <c r="AK2564" s="51" t="s">
        <v>4032</v>
      </c>
      <c r="AL2564" s="82" t="s">
        <v>4998</v>
      </c>
      <c r="AM2564" s="41"/>
      <c r="AP2564" s="54"/>
      <c r="AQ2564" s="54"/>
      <c r="AR2564" s="54"/>
      <c r="AS2564" s="54"/>
    </row>
    <row r="2565" s="7" customFormat="1" ht="53" customHeight="1" spans="1:45">
      <c r="A2565" s="23" t="s">
        <v>139</v>
      </c>
      <c r="B2565" s="24" t="s">
        <v>4121</v>
      </c>
      <c r="C2565" s="25" t="s">
        <v>4999</v>
      </c>
      <c r="D2565" s="26" t="s">
        <v>4727</v>
      </c>
      <c r="E2565" s="27" t="s">
        <v>5000</v>
      </c>
      <c r="F2565" s="56" t="s">
        <v>387</v>
      </c>
      <c r="G2565" s="26" t="s">
        <v>542</v>
      </c>
      <c r="H2565" s="26" t="s">
        <v>146</v>
      </c>
      <c r="I2565" s="26" t="s">
        <v>147</v>
      </c>
      <c r="J2565" s="41" t="s">
        <v>148</v>
      </c>
      <c r="K2565" s="41" t="s">
        <v>149</v>
      </c>
      <c r="L2565" s="42">
        <v>6.5</v>
      </c>
      <c r="M2565" s="43">
        <v>6.5</v>
      </c>
      <c r="N2565" s="43">
        <v>6.5</v>
      </c>
      <c r="O2565" s="43"/>
      <c r="P2565" s="43"/>
      <c r="Q2565" s="43"/>
      <c r="R2565" s="47"/>
      <c r="S2565" s="48"/>
      <c r="T2565" s="26"/>
      <c r="U2565" s="23"/>
      <c r="V2565" s="48" t="str">
        <f t="shared" si="39"/>
        <v/>
      </c>
      <c r="W2565" s="48"/>
      <c r="X2565" s="48"/>
      <c r="Y2565" s="48"/>
      <c r="Z2565" s="48"/>
      <c r="AA2565" s="48" t="s">
        <v>135</v>
      </c>
      <c r="AB2565" s="41" t="s">
        <v>116</v>
      </c>
      <c r="AC2565" s="41" t="s">
        <v>136</v>
      </c>
      <c r="AD2565" s="41" t="s">
        <v>116</v>
      </c>
      <c r="AE2565" s="48" t="s">
        <v>136</v>
      </c>
      <c r="AF2565" s="41" t="s">
        <v>136</v>
      </c>
      <c r="AG2565" s="26">
        <v>63</v>
      </c>
      <c r="AH2565" s="50">
        <v>138.6</v>
      </c>
      <c r="AI2565" s="50">
        <v>100.8</v>
      </c>
      <c r="AJ2565" s="50">
        <v>226.8</v>
      </c>
      <c r="AK2565" s="51" t="s">
        <v>4032</v>
      </c>
      <c r="AL2565" s="82" t="s">
        <v>5001</v>
      </c>
      <c r="AM2565" s="41"/>
      <c r="AP2565" s="54"/>
      <c r="AQ2565" s="54"/>
      <c r="AR2565" s="54"/>
      <c r="AS2565" s="54"/>
    </row>
    <row r="2566" s="7" customFormat="1" ht="53" customHeight="1" spans="1:45">
      <c r="A2566" s="23" t="s">
        <v>139</v>
      </c>
      <c r="B2566" s="24" t="s">
        <v>4121</v>
      </c>
      <c r="C2566" s="25" t="s">
        <v>5002</v>
      </c>
      <c r="D2566" s="26" t="s">
        <v>4727</v>
      </c>
      <c r="E2566" s="27" t="s">
        <v>4831</v>
      </c>
      <c r="F2566" s="56" t="s">
        <v>387</v>
      </c>
      <c r="G2566" s="26" t="s">
        <v>1939</v>
      </c>
      <c r="H2566" s="26" t="s">
        <v>146</v>
      </c>
      <c r="I2566" s="26" t="s">
        <v>147</v>
      </c>
      <c r="J2566" s="41" t="s">
        <v>148</v>
      </c>
      <c r="K2566" s="41" t="s">
        <v>149</v>
      </c>
      <c r="L2566" s="42">
        <v>5</v>
      </c>
      <c r="M2566" s="43">
        <v>5</v>
      </c>
      <c r="N2566" s="43">
        <v>5</v>
      </c>
      <c r="O2566" s="43"/>
      <c r="P2566" s="43"/>
      <c r="Q2566" s="43"/>
      <c r="R2566" s="47"/>
      <c r="S2566" s="48"/>
      <c r="T2566" s="26"/>
      <c r="U2566" s="23"/>
      <c r="V2566" s="48" t="str">
        <f t="shared" si="39"/>
        <v/>
      </c>
      <c r="W2566" s="48"/>
      <c r="X2566" s="48"/>
      <c r="Y2566" s="48"/>
      <c r="Z2566" s="48"/>
      <c r="AA2566" s="48" t="s">
        <v>135</v>
      </c>
      <c r="AB2566" s="41" t="s">
        <v>116</v>
      </c>
      <c r="AC2566" s="41" t="s">
        <v>136</v>
      </c>
      <c r="AD2566" s="41" t="s">
        <v>116</v>
      </c>
      <c r="AE2566" s="48" t="s">
        <v>136</v>
      </c>
      <c r="AF2566" s="41" t="s">
        <v>136</v>
      </c>
      <c r="AG2566" s="26">
        <v>43</v>
      </c>
      <c r="AH2566" s="50">
        <v>94.6</v>
      </c>
      <c r="AI2566" s="50">
        <v>68.8</v>
      </c>
      <c r="AJ2566" s="50">
        <v>154.8</v>
      </c>
      <c r="AK2566" s="51" t="s">
        <v>4032</v>
      </c>
      <c r="AL2566" s="82" t="s">
        <v>5003</v>
      </c>
      <c r="AM2566" s="41"/>
      <c r="AP2566" s="54"/>
      <c r="AQ2566" s="54"/>
      <c r="AR2566" s="54"/>
      <c r="AS2566" s="54"/>
    </row>
    <row r="2567" s="7" customFormat="1" ht="53" customHeight="1" spans="1:45">
      <c r="A2567" s="23" t="s">
        <v>139</v>
      </c>
      <c r="B2567" s="24" t="s">
        <v>4121</v>
      </c>
      <c r="C2567" s="25" t="s">
        <v>5004</v>
      </c>
      <c r="D2567" s="26" t="s">
        <v>4727</v>
      </c>
      <c r="E2567" s="27" t="s">
        <v>4918</v>
      </c>
      <c r="F2567" s="56" t="s">
        <v>387</v>
      </c>
      <c r="G2567" s="26" t="s">
        <v>1154</v>
      </c>
      <c r="H2567" s="26" t="s">
        <v>146</v>
      </c>
      <c r="I2567" s="26" t="s">
        <v>147</v>
      </c>
      <c r="J2567" s="41" t="s">
        <v>148</v>
      </c>
      <c r="K2567" s="41" t="s">
        <v>149</v>
      </c>
      <c r="L2567" s="42">
        <v>1.5</v>
      </c>
      <c r="M2567" s="43">
        <v>1.5</v>
      </c>
      <c r="N2567" s="43">
        <v>1.5</v>
      </c>
      <c r="O2567" s="43"/>
      <c r="P2567" s="43"/>
      <c r="Q2567" s="43"/>
      <c r="R2567" s="47"/>
      <c r="S2567" s="48"/>
      <c r="T2567" s="26"/>
      <c r="U2567" s="23"/>
      <c r="V2567" s="48" t="str">
        <f t="shared" si="39"/>
        <v/>
      </c>
      <c r="W2567" s="48"/>
      <c r="X2567" s="48"/>
      <c r="Y2567" s="48"/>
      <c r="Z2567" s="48"/>
      <c r="AA2567" s="48" t="s">
        <v>135</v>
      </c>
      <c r="AB2567" s="41" t="s">
        <v>116</v>
      </c>
      <c r="AC2567" s="41" t="s">
        <v>136</v>
      </c>
      <c r="AD2567" s="41" t="s">
        <v>116</v>
      </c>
      <c r="AE2567" s="48" t="s">
        <v>136</v>
      </c>
      <c r="AF2567" s="41" t="s">
        <v>136</v>
      </c>
      <c r="AG2567" s="26">
        <v>43</v>
      </c>
      <c r="AH2567" s="50">
        <v>94.6</v>
      </c>
      <c r="AI2567" s="50">
        <v>68.8</v>
      </c>
      <c r="AJ2567" s="50">
        <v>154.8</v>
      </c>
      <c r="AK2567" s="51" t="s">
        <v>4032</v>
      </c>
      <c r="AL2567" s="82" t="s">
        <v>5003</v>
      </c>
      <c r="AM2567" s="41"/>
      <c r="AP2567" s="54"/>
      <c r="AQ2567" s="54"/>
      <c r="AR2567" s="54"/>
      <c r="AS2567" s="54"/>
    </row>
    <row r="2568" s="7" customFormat="1" ht="53" customHeight="1" spans="1:45">
      <c r="A2568" s="23" t="s">
        <v>139</v>
      </c>
      <c r="B2568" s="24" t="s">
        <v>4121</v>
      </c>
      <c r="C2568" s="25" t="s">
        <v>5005</v>
      </c>
      <c r="D2568" s="26" t="s">
        <v>4727</v>
      </c>
      <c r="E2568" s="27" t="s">
        <v>4938</v>
      </c>
      <c r="F2568" s="56" t="s">
        <v>387</v>
      </c>
      <c r="G2568" s="26" t="s">
        <v>388</v>
      </c>
      <c r="H2568" s="26" t="s">
        <v>146</v>
      </c>
      <c r="I2568" s="26" t="s">
        <v>147</v>
      </c>
      <c r="J2568" s="41" t="s">
        <v>148</v>
      </c>
      <c r="K2568" s="41" t="s">
        <v>149</v>
      </c>
      <c r="L2568" s="42">
        <v>4.5</v>
      </c>
      <c r="M2568" s="43">
        <v>4.5</v>
      </c>
      <c r="N2568" s="43">
        <v>4.5</v>
      </c>
      <c r="O2568" s="43"/>
      <c r="P2568" s="43"/>
      <c r="Q2568" s="43"/>
      <c r="R2568" s="47"/>
      <c r="S2568" s="48"/>
      <c r="T2568" s="26"/>
      <c r="U2568" s="23"/>
      <c r="V2568" s="48" t="str">
        <f t="shared" ref="V2568:V2631" si="40">T2568&amp;U2568</f>
        <v/>
      </c>
      <c r="W2568" s="48"/>
      <c r="X2568" s="48"/>
      <c r="Y2568" s="48"/>
      <c r="Z2568" s="48"/>
      <c r="AA2568" s="48" t="s">
        <v>135</v>
      </c>
      <c r="AB2568" s="41" t="s">
        <v>116</v>
      </c>
      <c r="AC2568" s="41" t="s">
        <v>116</v>
      </c>
      <c r="AD2568" s="41" t="s">
        <v>116</v>
      </c>
      <c r="AE2568" s="48" t="s">
        <v>136</v>
      </c>
      <c r="AF2568" s="41" t="s">
        <v>136</v>
      </c>
      <c r="AG2568" s="26">
        <v>66</v>
      </c>
      <c r="AH2568" s="50">
        <v>145.2</v>
      </c>
      <c r="AI2568" s="50">
        <v>105.6</v>
      </c>
      <c r="AJ2568" s="50">
        <v>237.6</v>
      </c>
      <c r="AK2568" s="51" t="s">
        <v>4032</v>
      </c>
      <c r="AL2568" s="82" t="s">
        <v>4780</v>
      </c>
      <c r="AM2568" s="41"/>
      <c r="AP2568" s="54"/>
      <c r="AQ2568" s="54"/>
      <c r="AR2568" s="54"/>
      <c r="AS2568" s="54"/>
    </row>
    <row r="2569" s="7" customFormat="1" ht="53" customHeight="1" spans="1:45">
      <c r="A2569" s="23" t="s">
        <v>139</v>
      </c>
      <c r="B2569" s="24" t="s">
        <v>4121</v>
      </c>
      <c r="C2569" s="25" t="s">
        <v>5006</v>
      </c>
      <c r="D2569" s="26" t="s">
        <v>4727</v>
      </c>
      <c r="E2569" s="27" t="s">
        <v>5007</v>
      </c>
      <c r="F2569" s="56" t="s">
        <v>387</v>
      </c>
      <c r="G2569" s="26" t="s">
        <v>1479</v>
      </c>
      <c r="H2569" s="26" t="s">
        <v>146</v>
      </c>
      <c r="I2569" s="26" t="s">
        <v>147</v>
      </c>
      <c r="J2569" s="41" t="s">
        <v>148</v>
      </c>
      <c r="K2569" s="41" t="s">
        <v>149</v>
      </c>
      <c r="L2569" s="42">
        <v>8</v>
      </c>
      <c r="M2569" s="43">
        <v>8</v>
      </c>
      <c r="N2569" s="43">
        <v>8</v>
      </c>
      <c r="O2569" s="43"/>
      <c r="P2569" s="43"/>
      <c r="Q2569" s="43"/>
      <c r="R2569" s="47"/>
      <c r="S2569" s="48"/>
      <c r="T2569" s="26"/>
      <c r="U2569" s="23"/>
      <c r="V2569" s="48" t="str">
        <f t="shared" si="40"/>
        <v/>
      </c>
      <c r="W2569" s="48"/>
      <c r="X2569" s="48"/>
      <c r="Y2569" s="48"/>
      <c r="Z2569" s="48"/>
      <c r="AA2569" s="48" t="s">
        <v>135</v>
      </c>
      <c r="AB2569" s="41" t="s">
        <v>116</v>
      </c>
      <c r="AC2569" s="41" t="s">
        <v>116</v>
      </c>
      <c r="AD2569" s="41" t="s">
        <v>116</v>
      </c>
      <c r="AE2569" s="48" t="s">
        <v>136</v>
      </c>
      <c r="AF2569" s="41" t="s">
        <v>136</v>
      </c>
      <c r="AG2569" s="26">
        <v>39</v>
      </c>
      <c r="AH2569" s="50">
        <v>85.8</v>
      </c>
      <c r="AI2569" s="50">
        <v>62.4</v>
      </c>
      <c r="AJ2569" s="50">
        <v>140.4</v>
      </c>
      <c r="AK2569" s="51" t="s">
        <v>4032</v>
      </c>
      <c r="AL2569" s="82" t="s">
        <v>4949</v>
      </c>
      <c r="AM2569" s="41"/>
      <c r="AP2569" s="54"/>
      <c r="AQ2569" s="54"/>
      <c r="AR2569" s="54"/>
      <c r="AS2569" s="54"/>
    </row>
    <row r="2570" s="7" customFormat="1" ht="53" customHeight="1" spans="1:45">
      <c r="A2570" s="23" t="s">
        <v>139</v>
      </c>
      <c r="B2570" s="24" t="s">
        <v>4121</v>
      </c>
      <c r="C2570" s="25" t="s">
        <v>5008</v>
      </c>
      <c r="D2570" s="26" t="s">
        <v>4727</v>
      </c>
      <c r="E2570" s="27" t="s">
        <v>5009</v>
      </c>
      <c r="F2570" s="56" t="s">
        <v>387</v>
      </c>
      <c r="G2570" s="26" t="s">
        <v>5010</v>
      </c>
      <c r="H2570" s="26" t="s">
        <v>146</v>
      </c>
      <c r="I2570" s="26" t="s">
        <v>147</v>
      </c>
      <c r="J2570" s="41" t="s">
        <v>148</v>
      </c>
      <c r="K2570" s="41" t="s">
        <v>149</v>
      </c>
      <c r="L2570" s="42">
        <v>3.5</v>
      </c>
      <c r="M2570" s="43">
        <v>3.5</v>
      </c>
      <c r="N2570" s="43">
        <v>3.5</v>
      </c>
      <c r="O2570" s="43"/>
      <c r="P2570" s="43"/>
      <c r="Q2570" s="43"/>
      <c r="R2570" s="47"/>
      <c r="S2570" s="48"/>
      <c r="T2570" s="26"/>
      <c r="U2570" s="23"/>
      <c r="V2570" s="48" t="str">
        <f t="shared" si="40"/>
        <v/>
      </c>
      <c r="W2570" s="48"/>
      <c r="X2570" s="48"/>
      <c r="Y2570" s="48"/>
      <c r="Z2570" s="48"/>
      <c r="AA2570" s="48" t="s">
        <v>135</v>
      </c>
      <c r="AB2570" s="41" t="s">
        <v>116</v>
      </c>
      <c r="AC2570" s="41" t="s">
        <v>116</v>
      </c>
      <c r="AD2570" s="41" t="s">
        <v>116</v>
      </c>
      <c r="AE2570" s="48" t="s">
        <v>136</v>
      </c>
      <c r="AF2570" s="41" t="s">
        <v>136</v>
      </c>
      <c r="AG2570" s="26">
        <v>20</v>
      </c>
      <c r="AH2570" s="50">
        <v>44</v>
      </c>
      <c r="AI2570" s="50">
        <v>32</v>
      </c>
      <c r="AJ2570" s="50">
        <v>72</v>
      </c>
      <c r="AK2570" s="51" t="s">
        <v>4032</v>
      </c>
      <c r="AL2570" s="82" t="s">
        <v>4774</v>
      </c>
      <c r="AM2570" s="41"/>
      <c r="AP2570" s="54"/>
      <c r="AQ2570" s="54"/>
      <c r="AR2570" s="54"/>
      <c r="AS2570" s="54"/>
    </row>
    <row r="2571" s="7" customFormat="1" ht="53" customHeight="1" spans="1:45">
      <c r="A2571" s="23" t="s">
        <v>139</v>
      </c>
      <c r="B2571" s="24" t="s">
        <v>4121</v>
      </c>
      <c r="C2571" s="25" t="s">
        <v>5011</v>
      </c>
      <c r="D2571" s="26" t="s">
        <v>4727</v>
      </c>
      <c r="E2571" s="27" t="s">
        <v>4820</v>
      </c>
      <c r="F2571" s="56" t="s">
        <v>387</v>
      </c>
      <c r="G2571" s="26" t="s">
        <v>5012</v>
      </c>
      <c r="H2571" s="26" t="s">
        <v>146</v>
      </c>
      <c r="I2571" s="26" t="s">
        <v>147</v>
      </c>
      <c r="J2571" s="41" t="s">
        <v>148</v>
      </c>
      <c r="K2571" s="41" t="s">
        <v>149</v>
      </c>
      <c r="L2571" s="42">
        <v>3</v>
      </c>
      <c r="M2571" s="43">
        <v>3</v>
      </c>
      <c r="N2571" s="43">
        <v>3</v>
      </c>
      <c r="O2571" s="43"/>
      <c r="P2571" s="43"/>
      <c r="Q2571" s="43"/>
      <c r="R2571" s="47"/>
      <c r="S2571" s="48"/>
      <c r="T2571" s="26"/>
      <c r="U2571" s="23"/>
      <c r="V2571" s="48" t="str">
        <f t="shared" si="40"/>
        <v/>
      </c>
      <c r="W2571" s="48"/>
      <c r="X2571" s="48"/>
      <c r="Y2571" s="48"/>
      <c r="Z2571" s="48"/>
      <c r="AA2571" s="48" t="s">
        <v>135</v>
      </c>
      <c r="AB2571" s="41" t="s">
        <v>116</v>
      </c>
      <c r="AC2571" s="41" t="s">
        <v>136</v>
      </c>
      <c r="AD2571" s="41" t="s">
        <v>116</v>
      </c>
      <c r="AE2571" s="48" t="s">
        <v>136</v>
      </c>
      <c r="AF2571" s="41" t="s">
        <v>136</v>
      </c>
      <c r="AG2571" s="26">
        <v>16</v>
      </c>
      <c r="AH2571" s="50">
        <v>35.2</v>
      </c>
      <c r="AI2571" s="50">
        <v>25.6</v>
      </c>
      <c r="AJ2571" s="50">
        <v>57.6</v>
      </c>
      <c r="AK2571" s="51" t="s">
        <v>4032</v>
      </c>
      <c r="AL2571" s="82" t="s">
        <v>4842</v>
      </c>
      <c r="AM2571" s="41"/>
      <c r="AP2571" s="54"/>
      <c r="AQ2571" s="54"/>
      <c r="AR2571" s="54"/>
      <c r="AS2571" s="54"/>
    </row>
    <row r="2572" s="7" customFormat="1" ht="53" customHeight="1" spans="1:45">
      <c r="A2572" s="23" t="s">
        <v>139</v>
      </c>
      <c r="B2572" s="24" t="s">
        <v>4121</v>
      </c>
      <c r="C2572" s="25" t="s">
        <v>5013</v>
      </c>
      <c r="D2572" s="26" t="s">
        <v>4727</v>
      </c>
      <c r="E2572" s="27" t="s">
        <v>4813</v>
      </c>
      <c r="F2572" s="56" t="s">
        <v>387</v>
      </c>
      <c r="G2572" s="26" t="s">
        <v>2340</v>
      </c>
      <c r="H2572" s="26" t="s">
        <v>146</v>
      </c>
      <c r="I2572" s="26" t="s">
        <v>147</v>
      </c>
      <c r="J2572" s="41" t="s">
        <v>148</v>
      </c>
      <c r="K2572" s="41" t="s">
        <v>149</v>
      </c>
      <c r="L2572" s="42">
        <v>10</v>
      </c>
      <c r="M2572" s="43">
        <v>10</v>
      </c>
      <c r="N2572" s="43">
        <v>10</v>
      </c>
      <c r="O2572" s="43"/>
      <c r="P2572" s="43"/>
      <c r="Q2572" s="43"/>
      <c r="R2572" s="47"/>
      <c r="S2572" s="48"/>
      <c r="T2572" s="26"/>
      <c r="U2572" s="23"/>
      <c r="V2572" s="48" t="str">
        <f t="shared" si="40"/>
        <v/>
      </c>
      <c r="W2572" s="48"/>
      <c r="X2572" s="48"/>
      <c r="Y2572" s="48"/>
      <c r="Z2572" s="48"/>
      <c r="AA2572" s="48" t="s">
        <v>135</v>
      </c>
      <c r="AB2572" s="41" t="s">
        <v>116</v>
      </c>
      <c r="AC2572" s="41" t="s">
        <v>136</v>
      </c>
      <c r="AD2572" s="41" t="s">
        <v>116</v>
      </c>
      <c r="AE2572" s="48" t="s">
        <v>136</v>
      </c>
      <c r="AF2572" s="41" t="s">
        <v>136</v>
      </c>
      <c r="AG2572" s="26">
        <v>50</v>
      </c>
      <c r="AH2572" s="50">
        <v>110</v>
      </c>
      <c r="AI2572" s="50">
        <v>80</v>
      </c>
      <c r="AJ2572" s="50">
        <v>180</v>
      </c>
      <c r="AK2572" s="51" t="s">
        <v>4032</v>
      </c>
      <c r="AL2572" s="82" t="s">
        <v>4791</v>
      </c>
      <c r="AM2572" s="41"/>
      <c r="AP2572" s="54"/>
      <c r="AQ2572" s="54"/>
      <c r="AR2572" s="54"/>
      <c r="AS2572" s="54"/>
    </row>
    <row r="2573" s="7" customFormat="1" ht="53" customHeight="1" spans="1:45">
      <c r="A2573" s="23" t="s">
        <v>139</v>
      </c>
      <c r="B2573" s="24" t="s">
        <v>4121</v>
      </c>
      <c r="C2573" s="25" t="s">
        <v>5014</v>
      </c>
      <c r="D2573" s="26" t="s">
        <v>4727</v>
      </c>
      <c r="E2573" s="27" t="s">
        <v>4831</v>
      </c>
      <c r="F2573" s="56" t="s">
        <v>387</v>
      </c>
      <c r="G2573" s="26" t="s">
        <v>3131</v>
      </c>
      <c r="H2573" s="26" t="s">
        <v>146</v>
      </c>
      <c r="I2573" s="26" t="s">
        <v>147</v>
      </c>
      <c r="J2573" s="41" t="s">
        <v>148</v>
      </c>
      <c r="K2573" s="41" t="s">
        <v>149</v>
      </c>
      <c r="L2573" s="42">
        <v>5</v>
      </c>
      <c r="M2573" s="43">
        <v>5</v>
      </c>
      <c r="N2573" s="43">
        <v>5</v>
      </c>
      <c r="O2573" s="43"/>
      <c r="P2573" s="43"/>
      <c r="Q2573" s="43"/>
      <c r="R2573" s="47"/>
      <c r="S2573" s="48"/>
      <c r="T2573" s="26"/>
      <c r="U2573" s="23"/>
      <c r="V2573" s="48" t="str">
        <f t="shared" si="40"/>
        <v/>
      </c>
      <c r="W2573" s="48"/>
      <c r="X2573" s="48"/>
      <c r="Y2573" s="48"/>
      <c r="Z2573" s="48"/>
      <c r="AA2573" s="48" t="s">
        <v>135</v>
      </c>
      <c r="AB2573" s="41" t="s">
        <v>116</v>
      </c>
      <c r="AC2573" s="41" t="s">
        <v>136</v>
      </c>
      <c r="AD2573" s="41" t="s">
        <v>116</v>
      </c>
      <c r="AE2573" s="48" t="s">
        <v>136</v>
      </c>
      <c r="AF2573" s="41" t="s">
        <v>136</v>
      </c>
      <c r="AG2573" s="26">
        <v>29</v>
      </c>
      <c r="AH2573" s="50">
        <v>63.8</v>
      </c>
      <c r="AI2573" s="50">
        <v>46.4</v>
      </c>
      <c r="AJ2573" s="50">
        <v>104.4</v>
      </c>
      <c r="AK2573" s="51" t="s">
        <v>4032</v>
      </c>
      <c r="AL2573" s="82" t="s">
        <v>4857</v>
      </c>
      <c r="AM2573" s="41"/>
      <c r="AP2573" s="54"/>
      <c r="AQ2573" s="54"/>
      <c r="AR2573" s="54"/>
      <c r="AS2573" s="54"/>
    </row>
    <row r="2574" s="7" customFormat="1" ht="53" customHeight="1" spans="1:45">
      <c r="A2574" s="23" t="s">
        <v>139</v>
      </c>
      <c r="B2574" s="24" t="s">
        <v>4121</v>
      </c>
      <c r="C2574" s="25" t="s">
        <v>5015</v>
      </c>
      <c r="D2574" s="26" t="s">
        <v>4727</v>
      </c>
      <c r="E2574" s="27" t="s">
        <v>4957</v>
      </c>
      <c r="F2574" s="56" t="s">
        <v>387</v>
      </c>
      <c r="G2574" s="26" t="s">
        <v>1946</v>
      </c>
      <c r="H2574" s="26" t="s">
        <v>146</v>
      </c>
      <c r="I2574" s="26" t="s">
        <v>147</v>
      </c>
      <c r="J2574" s="41" t="s">
        <v>148</v>
      </c>
      <c r="K2574" s="41" t="s">
        <v>149</v>
      </c>
      <c r="L2574" s="42">
        <v>2</v>
      </c>
      <c r="M2574" s="43">
        <v>2</v>
      </c>
      <c r="N2574" s="43">
        <v>2</v>
      </c>
      <c r="O2574" s="43"/>
      <c r="P2574" s="43"/>
      <c r="Q2574" s="43"/>
      <c r="R2574" s="47"/>
      <c r="S2574" s="48"/>
      <c r="T2574" s="26"/>
      <c r="U2574" s="23"/>
      <c r="V2574" s="48" t="str">
        <f t="shared" si="40"/>
        <v/>
      </c>
      <c r="W2574" s="48"/>
      <c r="X2574" s="48"/>
      <c r="Y2574" s="48"/>
      <c r="Z2574" s="48"/>
      <c r="AA2574" s="48" t="s">
        <v>135</v>
      </c>
      <c r="AB2574" s="41" t="s">
        <v>116</v>
      </c>
      <c r="AC2574" s="41" t="s">
        <v>136</v>
      </c>
      <c r="AD2574" s="41" t="s">
        <v>116</v>
      </c>
      <c r="AE2574" s="48" t="s">
        <v>136</v>
      </c>
      <c r="AF2574" s="41" t="s">
        <v>136</v>
      </c>
      <c r="AG2574" s="26">
        <v>22</v>
      </c>
      <c r="AH2574" s="50">
        <v>48.4</v>
      </c>
      <c r="AI2574" s="50">
        <v>35.2</v>
      </c>
      <c r="AJ2574" s="50">
        <v>79.2</v>
      </c>
      <c r="AK2574" s="51" t="s">
        <v>4032</v>
      </c>
      <c r="AL2574" s="82" t="s">
        <v>4991</v>
      </c>
      <c r="AM2574" s="41"/>
      <c r="AP2574" s="54"/>
      <c r="AQ2574" s="54"/>
      <c r="AR2574" s="54"/>
      <c r="AS2574" s="54"/>
    </row>
    <row r="2575" s="7" customFormat="1" ht="53" customHeight="1" spans="1:45">
      <c r="A2575" s="23" t="s">
        <v>139</v>
      </c>
      <c r="B2575" s="24" t="s">
        <v>4121</v>
      </c>
      <c r="C2575" s="25" t="s">
        <v>5016</v>
      </c>
      <c r="D2575" s="26" t="s">
        <v>4727</v>
      </c>
      <c r="E2575" s="27" t="s">
        <v>4834</v>
      </c>
      <c r="F2575" s="56" t="s">
        <v>387</v>
      </c>
      <c r="G2575" s="26" t="s">
        <v>1948</v>
      </c>
      <c r="H2575" s="26" t="s">
        <v>146</v>
      </c>
      <c r="I2575" s="26" t="s">
        <v>147</v>
      </c>
      <c r="J2575" s="41" t="s">
        <v>148</v>
      </c>
      <c r="K2575" s="41" t="s">
        <v>149</v>
      </c>
      <c r="L2575" s="42">
        <v>7.5</v>
      </c>
      <c r="M2575" s="43">
        <v>7.5</v>
      </c>
      <c r="N2575" s="43">
        <v>7.5</v>
      </c>
      <c r="O2575" s="43"/>
      <c r="P2575" s="43"/>
      <c r="Q2575" s="43"/>
      <c r="R2575" s="47"/>
      <c r="S2575" s="48"/>
      <c r="T2575" s="26"/>
      <c r="U2575" s="23"/>
      <c r="V2575" s="48" t="str">
        <f t="shared" si="40"/>
        <v/>
      </c>
      <c r="W2575" s="48"/>
      <c r="X2575" s="48"/>
      <c r="Y2575" s="48"/>
      <c r="Z2575" s="48"/>
      <c r="AA2575" s="48" t="s">
        <v>135</v>
      </c>
      <c r="AB2575" s="41" t="s">
        <v>116</v>
      </c>
      <c r="AC2575" s="41" t="s">
        <v>136</v>
      </c>
      <c r="AD2575" s="41" t="s">
        <v>116</v>
      </c>
      <c r="AE2575" s="48" t="s">
        <v>136</v>
      </c>
      <c r="AF2575" s="41" t="s">
        <v>136</v>
      </c>
      <c r="AG2575" s="26">
        <v>49</v>
      </c>
      <c r="AH2575" s="50">
        <v>107.8</v>
      </c>
      <c r="AI2575" s="50">
        <v>78.4</v>
      </c>
      <c r="AJ2575" s="50">
        <v>176.4</v>
      </c>
      <c r="AK2575" s="51" t="s">
        <v>4032</v>
      </c>
      <c r="AL2575" s="82" t="s">
        <v>4809</v>
      </c>
      <c r="AM2575" s="41"/>
      <c r="AP2575" s="54"/>
      <c r="AQ2575" s="54"/>
      <c r="AR2575" s="54"/>
      <c r="AS2575" s="54"/>
    </row>
    <row r="2576" s="7" customFormat="1" ht="53" customHeight="1" spans="1:45">
      <c r="A2576" s="23" t="s">
        <v>139</v>
      </c>
      <c r="B2576" s="24" t="s">
        <v>4121</v>
      </c>
      <c r="C2576" s="25" t="s">
        <v>5017</v>
      </c>
      <c r="D2576" s="26" t="s">
        <v>4727</v>
      </c>
      <c r="E2576" s="27" t="s">
        <v>4927</v>
      </c>
      <c r="F2576" s="56" t="s">
        <v>387</v>
      </c>
      <c r="G2576" s="26" t="s">
        <v>587</v>
      </c>
      <c r="H2576" s="26" t="s">
        <v>146</v>
      </c>
      <c r="I2576" s="26" t="s">
        <v>147</v>
      </c>
      <c r="J2576" s="41" t="s">
        <v>148</v>
      </c>
      <c r="K2576" s="41" t="s">
        <v>149</v>
      </c>
      <c r="L2576" s="42">
        <v>0.5</v>
      </c>
      <c r="M2576" s="43">
        <v>0.5</v>
      </c>
      <c r="N2576" s="43">
        <v>0.5</v>
      </c>
      <c r="O2576" s="43"/>
      <c r="P2576" s="43"/>
      <c r="Q2576" s="43"/>
      <c r="R2576" s="47"/>
      <c r="S2576" s="48"/>
      <c r="T2576" s="26"/>
      <c r="U2576" s="23"/>
      <c r="V2576" s="48" t="str">
        <f t="shared" si="40"/>
        <v/>
      </c>
      <c r="W2576" s="48"/>
      <c r="X2576" s="48"/>
      <c r="Y2576" s="48"/>
      <c r="Z2576" s="48"/>
      <c r="AA2576" s="48" t="s">
        <v>135</v>
      </c>
      <c r="AB2576" s="41" t="s">
        <v>116</v>
      </c>
      <c r="AC2576" s="41" t="s">
        <v>136</v>
      </c>
      <c r="AD2576" s="41" t="s">
        <v>116</v>
      </c>
      <c r="AE2576" s="48" t="s">
        <v>136</v>
      </c>
      <c r="AF2576" s="41" t="s">
        <v>136</v>
      </c>
      <c r="AG2576" s="26">
        <v>96</v>
      </c>
      <c r="AH2576" s="50">
        <v>211.2</v>
      </c>
      <c r="AI2576" s="50">
        <v>153.6</v>
      </c>
      <c r="AJ2576" s="50">
        <v>345.6</v>
      </c>
      <c r="AK2576" s="51" t="s">
        <v>4032</v>
      </c>
      <c r="AL2576" s="82" t="s">
        <v>5018</v>
      </c>
      <c r="AM2576" s="41"/>
      <c r="AP2576" s="54"/>
      <c r="AQ2576" s="54"/>
      <c r="AR2576" s="54"/>
      <c r="AS2576" s="54"/>
    </row>
    <row r="2577" s="7" customFormat="1" ht="53" customHeight="1" spans="1:45">
      <c r="A2577" s="23" t="s">
        <v>139</v>
      </c>
      <c r="B2577" s="24" t="s">
        <v>4121</v>
      </c>
      <c r="C2577" s="25" t="s">
        <v>5019</v>
      </c>
      <c r="D2577" s="26" t="s">
        <v>4727</v>
      </c>
      <c r="E2577" s="27" t="s">
        <v>4838</v>
      </c>
      <c r="F2577" s="56" t="s">
        <v>387</v>
      </c>
      <c r="G2577" s="26" t="s">
        <v>1952</v>
      </c>
      <c r="H2577" s="26" t="s">
        <v>146</v>
      </c>
      <c r="I2577" s="26" t="s">
        <v>147</v>
      </c>
      <c r="J2577" s="41" t="s">
        <v>148</v>
      </c>
      <c r="K2577" s="41" t="s">
        <v>149</v>
      </c>
      <c r="L2577" s="42">
        <v>2.5</v>
      </c>
      <c r="M2577" s="43">
        <v>2.5</v>
      </c>
      <c r="N2577" s="43">
        <v>2.5</v>
      </c>
      <c r="O2577" s="43"/>
      <c r="P2577" s="43"/>
      <c r="Q2577" s="43"/>
      <c r="R2577" s="47"/>
      <c r="S2577" s="48"/>
      <c r="T2577" s="26"/>
      <c r="U2577" s="23"/>
      <c r="V2577" s="48" t="str">
        <f t="shared" si="40"/>
        <v/>
      </c>
      <c r="W2577" s="48"/>
      <c r="X2577" s="48"/>
      <c r="Y2577" s="48"/>
      <c r="Z2577" s="48"/>
      <c r="AA2577" s="48" t="s">
        <v>135</v>
      </c>
      <c r="AB2577" s="41" t="s">
        <v>116</v>
      </c>
      <c r="AC2577" s="41" t="s">
        <v>136</v>
      </c>
      <c r="AD2577" s="41" t="s">
        <v>116</v>
      </c>
      <c r="AE2577" s="48" t="s">
        <v>136</v>
      </c>
      <c r="AF2577" s="41" t="s">
        <v>136</v>
      </c>
      <c r="AG2577" s="26">
        <v>19</v>
      </c>
      <c r="AH2577" s="50">
        <v>41.8</v>
      </c>
      <c r="AI2577" s="50">
        <v>30.4</v>
      </c>
      <c r="AJ2577" s="50">
        <v>68.4</v>
      </c>
      <c r="AK2577" s="51" t="s">
        <v>4032</v>
      </c>
      <c r="AL2577" s="82" t="s">
        <v>4980</v>
      </c>
      <c r="AM2577" s="41"/>
      <c r="AP2577" s="54"/>
      <c r="AQ2577" s="54"/>
      <c r="AR2577" s="54"/>
      <c r="AS2577" s="54"/>
    </row>
    <row r="2578" s="7" customFormat="1" ht="53" customHeight="1" spans="1:45">
      <c r="A2578" s="23" t="s">
        <v>139</v>
      </c>
      <c r="B2578" s="24" t="s">
        <v>4121</v>
      </c>
      <c r="C2578" s="25" t="s">
        <v>5020</v>
      </c>
      <c r="D2578" s="26" t="s">
        <v>4727</v>
      </c>
      <c r="E2578" s="27" t="s">
        <v>4954</v>
      </c>
      <c r="F2578" s="56" t="s">
        <v>387</v>
      </c>
      <c r="G2578" s="26" t="s">
        <v>1950</v>
      </c>
      <c r="H2578" s="26" t="s">
        <v>146</v>
      </c>
      <c r="I2578" s="26" t="s">
        <v>147</v>
      </c>
      <c r="J2578" s="41" t="s">
        <v>148</v>
      </c>
      <c r="K2578" s="41" t="s">
        <v>149</v>
      </c>
      <c r="L2578" s="42">
        <v>5.5</v>
      </c>
      <c r="M2578" s="43">
        <v>5.5</v>
      </c>
      <c r="N2578" s="43">
        <v>5.5</v>
      </c>
      <c r="O2578" s="43"/>
      <c r="P2578" s="43"/>
      <c r="Q2578" s="43"/>
      <c r="R2578" s="47"/>
      <c r="S2578" s="48"/>
      <c r="T2578" s="26"/>
      <c r="U2578" s="23"/>
      <c r="V2578" s="48" t="str">
        <f t="shared" si="40"/>
        <v/>
      </c>
      <c r="W2578" s="48"/>
      <c r="X2578" s="48"/>
      <c r="Y2578" s="48"/>
      <c r="Z2578" s="48"/>
      <c r="AA2578" s="48" t="s">
        <v>135</v>
      </c>
      <c r="AB2578" s="41" t="s">
        <v>116</v>
      </c>
      <c r="AC2578" s="41" t="s">
        <v>136</v>
      </c>
      <c r="AD2578" s="41" t="s">
        <v>116</v>
      </c>
      <c r="AE2578" s="48" t="s">
        <v>136</v>
      </c>
      <c r="AF2578" s="41" t="s">
        <v>136</v>
      </c>
      <c r="AG2578" s="26">
        <v>30</v>
      </c>
      <c r="AH2578" s="50">
        <v>66</v>
      </c>
      <c r="AI2578" s="50">
        <v>48</v>
      </c>
      <c r="AJ2578" s="50">
        <v>108</v>
      </c>
      <c r="AK2578" s="51" t="s">
        <v>4032</v>
      </c>
      <c r="AL2578" s="82" t="s">
        <v>4737</v>
      </c>
      <c r="AM2578" s="41"/>
      <c r="AP2578" s="54"/>
      <c r="AQ2578" s="54"/>
      <c r="AR2578" s="54"/>
      <c r="AS2578" s="54"/>
    </row>
    <row r="2579" s="7" customFormat="1" ht="53" customHeight="1" spans="1:45">
      <c r="A2579" s="23" t="s">
        <v>139</v>
      </c>
      <c r="B2579" s="24" t="s">
        <v>4121</v>
      </c>
      <c r="C2579" s="25" t="s">
        <v>5021</v>
      </c>
      <c r="D2579" s="26" t="s">
        <v>4727</v>
      </c>
      <c r="E2579" s="27" t="s">
        <v>4861</v>
      </c>
      <c r="F2579" s="56" t="s">
        <v>387</v>
      </c>
      <c r="G2579" s="26" t="s">
        <v>5022</v>
      </c>
      <c r="H2579" s="26" t="s">
        <v>146</v>
      </c>
      <c r="I2579" s="26" t="s">
        <v>147</v>
      </c>
      <c r="J2579" s="41" t="s">
        <v>148</v>
      </c>
      <c r="K2579" s="41" t="s">
        <v>149</v>
      </c>
      <c r="L2579" s="42">
        <v>6</v>
      </c>
      <c r="M2579" s="43">
        <v>6</v>
      </c>
      <c r="N2579" s="43">
        <v>6</v>
      </c>
      <c r="O2579" s="43"/>
      <c r="P2579" s="43"/>
      <c r="Q2579" s="43"/>
      <c r="R2579" s="47"/>
      <c r="S2579" s="48"/>
      <c r="T2579" s="26"/>
      <c r="U2579" s="23"/>
      <c r="V2579" s="48" t="str">
        <f t="shared" si="40"/>
        <v/>
      </c>
      <c r="W2579" s="48"/>
      <c r="X2579" s="48"/>
      <c r="Y2579" s="48"/>
      <c r="Z2579" s="48"/>
      <c r="AA2579" s="48" t="s">
        <v>135</v>
      </c>
      <c r="AB2579" s="41" t="s">
        <v>116</v>
      </c>
      <c r="AC2579" s="41" t="s">
        <v>136</v>
      </c>
      <c r="AD2579" s="41" t="s">
        <v>116</v>
      </c>
      <c r="AE2579" s="48" t="s">
        <v>136</v>
      </c>
      <c r="AF2579" s="41" t="s">
        <v>136</v>
      </c>
      <c r="AG2579" s="26">
        <v>20</v>
      </c>
      <c r="AH2579" s="50">
        <v>44</v>
      </c>
      <c r="AI2579" s="50">
        <v>32</v>
      </c>
      <c r="AJ2579" s="50">
        <v>72</v>
      </c>
      <c r="AK2579" s="51" t="s">
        <v>4032</v>
      </c>
      <c r="AL2579" s="82" t="s">
        <v>4774</v>
      </c>
      <c r="AM2579" s="41"/>
      <c r="AP2579" s="54"/>
      <c r="AQ2579" s="54"/>
      <c r="AR2579" s="54"/>
      <c r="AS2579" s="54"/>
    </row>
    <row r="2580" s="7" customFormat="1" ht="53" customHeight="1" spans="1:45">
      <c r="A2580" s="23" t="s">
        <v>139</v>
      </c>
      <c r="B2580" s="24" t="s">
        <v>4121</v>
      </c>
      <c r="C2580" s="25" t="s">
        <v>5023</v>
      </c>
      <c r="D2580" s="26" t="s">
        <v>4727</v>
      </c>
      <c r="E2580" s="27" t="s">
        <v>4918</v>
      </c>
      <c r="F2580" s="56" t="s">
        <v>387</v>
      </c>
      <c r="G2580" s="26" t="s">
        <v>5024</v>
      </c>
      <c r="H2580" s="26" t="s">
        <v>146</v>
      </c>
      <c r="I2580" s="26" t="s">
        <v>147</v>
      </c>
      <c r="J2580" s="41" t="s">
        <v>148</v>
      </c>
      <c r="K2580" s="41" t="s">
        <v>149</v>
      </c>
      <c r="L2580" s="42">
        <v>1.5</v>
      </c>
      <c r="M2580" s="43">
        <v>1.5</v>
      </c>
      <c r="N2580" s="43">
        <v>1.5</v>
      </c>
      <c r="O2580" s="43"/>
      <c r="P2580" s="43"/>
      <c r="Q2580" s="43"/>
      <c r="R2580" s="47"/>
      <c r="S2580" s="48"/>
      <c r="T2580" s="26"/>
      <c r="U2580" s="23"/>
      <c r="V2580" s="48" t="str">
        <f t="shared" si="40"/>
        <v/>
      </c>
      <c r="W2580" s="48"/>
      <c r="X2580" s="48"/>
      <c r="Y2580" s="48"/>
      <c r="Z2580" s="48"/>
      <c r="AA2580" s="48" t="s">
        <v>135</v>
      </c>
      <c r="AB2580" s="41" t="s">
        <v>116</v>
      </c>
      <c r="AC2580" s="41" t="s">
        <v>136</v>
      </c>
      <c r="AD2580" s="41" t="s">
        <v>116</v>
      </c>
      <c r="AE2580" s="48" t="s">
        <v>136</v>
      </c>
      <c r="AF2580" s="41" t="s">
        <v>136</v>
      </c>
      <c r="AG2580" s="26">
        <v>21</v>
      </c>
      <c r="AH2580" s="50">
        <v>46.2</v>
      </c>
      <c r="AI2580" s="50">
        <v>33.6</v>
      </c>
      <c r="AJ2580" s="50">
        <v>75.6</v>
      </c>
      <c r="AK2580" s="51" t="s">
        <v>4032</v>
      </c>
      <c r="AL2580" s="82" t="s">
        <v>4965</v>
      </c>
      <c r="AM2580" s="41"/>
      <c r="AP2580" s="54"/>
      <c r="AQ2580" s="54"/>
      <c r="AR2580" s="54"/>
      <c r="AS2580" s="54"/>
    </row>
    <row r="2581" s="7" customFormat="1" ht="53" customHeight="1" spans="1:45">
      <c r="A2581" s="23" t="s">
        <v>139</v>
      </c>
      <c r="B2581" s="24" t="s">
        <v>4121</v>
      </c>
      <c r="C2581" s="25" t="s">
        <v>5025</v>
      </c>
      <c r="D2581" s="26" t="s">
        <v>4727</v>
      </c>
      <c r="E2581" s="27" t="s">
        <v>5026</v>
      </c>
      <c r="F2581" s="56" t="s">
        <v>387</v>
      </c>
      <c r="G2581" s="26" t="s">
        <v>1954</v>
      </c>
      <c r="H2581" s="26" t="s">
        <v>146</v>
      </c>
      <c r="I2581" s="26" t="s">
        <v>147</v>
      </c>
      <c r="J2581" s="41" t="s">
        <v>148</v>
      </c>
      <c r="K2581" s="41" t="s">
        <v>149</v>
      </c>
      <c r="L2581" s="42">
        <v>9</v>
      </c>
      <c r="M2581" s="43">
        <v>9</v>
      </c>
      <c r="N2581" s="43">
        <v>9</v>
      </c>
      <c r="O2581" s="43"/>
      <c r="P2581" s="43"/>
      <c r="Q2581" s="43"/>
      <c r="R2581" s="47"/>
      <c r="S2581" s="48"/>
      <c r="T2581" s="26"/>
      <c r="U2581" s="23"/>
      <c r="V2581" s="48" t="str">
        <f t="shared" si="40"/>
        <v/>
      </c>
      <c r="W2581" s="48"/>
      <c r="X2581" s="48"/>
      <c r="Y2581" s="48"/>
      <c r="Z2581" s="48"/>
      <c r="AA2581" s="48" t="s">
        <v>135</v>
      </c>
      <c r="AB2581" s="41" t="s">
        <v>116</v>
      </c>
      <c r="AC2581" s="41" t="s">
        <v>116</v>
      </c>
      <c r="AD2581" s="41" t="s">
        <v>116</v>
      </c>
      <c r="AE2581" s="48" t="s">
        <v>136</v>
      </c>
      <c r="AF2581" s="41" t="s">
        <v>136</v>
      </c>
      <c r="AG2581" s="26">
        <v>44</v>
      </c>
      <c r="AH2581" s="50">
        <v>96.8</v>
      </c>
      <c r="AI2581" s="50">
        <v>70.4</v>
      </c>
      <c r="AJ2581" s="50">
        <v>158.4</v>
      </c>
      <c r="AK2581" s="51" t="s">
        <v>4032</v>
      </c>
      <c r="AL2581" s="82" t="s">
        <v>4985</v>
      </c>
      <c r="AM2581" s="41"/>
      <c r="AP2581" s="54"/>
      <c r="AQ2581" s="54"/>
      <c r="AR2581" s="54"/>
      <c r="AS2581" s="54"/>
    </row>
    <row r="2582" s="7" customFormat="1" ht="53" customHeight="1" spans="1:45">
      <c r="A2582" s="23" t="s">
        <v>139</v>
      </c>
      <c r="B2582" s="24" t="s">
        <v>4121</v>
      </c>
      <c r="C2582" s="25" t="s">
        <v>5027</v>
      </c>
      <c r="D2582" s="26" t="s">
        <v>4727</v>
      </c>
      <c r="E2582" s="27" t="s">
        <v>4813</v>
      </c>
      <c r="F2582" s="56" t="s">
        <v>387</v>
      </c>
      <c r="G2582" s="26" t="s">
        <v>1957</v>
      </c>
      <c r="H2582" s="26" t="s">
        <v>146</v>
      </c>
      <c r="I2582" s="26" t="s">
        <v>147</v>
      </c>
      <c r="J2582" s="41" t="s">
        <v>148</v>
      </c>
      <c r="K2582" s="41" t="s">
        <v>149</v>
      </c>
      <c r="L2582" s="42">
        <v>10</v>
      </c>
      <c r="M2582" s="43">
        <v>10</v>
      </c>
      <c r="N2582" s="43">
        <v>10</v>
      </c>
      <c r="O2582" s="43"/>
      <c r="P2582" s="43"/>
      <c r="Q2582" s="43"/>
      <c r="R2582" s="47"/>
      <c r="S2582" s="48"/>
      <c r="T2582" s="26"/>
      <c r="U2582" s="23"/>
      <c r="V2582" s="48" t="str">
        <f t="shared" si="40"/>
        <v/>
      </c>
      <c r="W2582" s="48"/>
      <c r="X2582" s="48"/>
      <c r="Y2582" s="48"/>
      <c r="Z2582" s="48"/>
      <c r="AA2582" s="48" t="s">
        <v>135</v>
      </c>
      <c r="AB2582" s="41" t="s">
        <v>116</v>
      </c>
      <c r="AC2582" s="41" t="s">
        <v>136</v>
      </c>
      <c r="AD2582" s="41" t="s">
        <v>116</v>
      </c>
      <c r="AE2582" s="48" t="s">
        <v>136</v>
      </c>
      <c r="AF2582" s="41" t="s">
        <v>136</v>
      </c>
      <c r="AG2582" s="26">
        <v>74</v>
      </c>
      <c r="AH2582" s="50">
        <v>162.8</v>
      </c>
      <c r="AI2582" s="50">
        <v>118.4</v>
      </c>
      <c r="AJ2582" s="50">
        <v>266.4</v>
      </c>
      <c r="AK2582" s="51" t="s">
        <v>4032</v>
      </c>
      <c r="AL2582" s="82" t="s">
        <v>4743</v>
      </c>
      <c r="AM2582" s="41"/>
      <c r="AP2582" s="54"/>
      <c r="AQ2582" s="54"/>
      <c r="AR2582" s="54"/>
      <c r="AS2582" s="54"/>
    </row>
    <row r="2583" s="7" customFormat="1" ht="53" customHeight="1" spans="1:45">
      <c r="A2583" s="23" t="s">
        <v>139</v>
      </c>
      <c r="B2583" s="24" t="s">
        <v>4121</v>
      </c>
      <c r="C2583" s="25" t="s">
        <v>5028</v>
      </c>
      <c r="D2583" s="26" t="s">
        <v>4727</v>
      </c>
      <c r="E2583" s="27" t="s">
        <v>5026</v>
      </c>
      <c r="F2583" s="56" t="s">
        <v>387</v>
      </c>
      <c r="G2583" s="26" t="s">
        <v>1960</v>
      </c>
      <c r="H2583" s="26" t="s">
        <v>146</v>
      </c>
      <c r="I2583" s="26" t="s">
        <v>147</v>
      </c>
      <c r="J2583" s="41" t="s">
        <v>148</v>
      </c>
      <c r="K2583" s="41" t="s">
        <v>149</v>
      </c>
      <c r="L2583" s="42">
        <v>9</v>
      </c>
      <c r="M2583" s="43">
        <v>9</v>
      </c>
      <c r="N2583" s="43">
        <v>9</v>
      </c>
      <c r="O2583" s="43"/>
      <c r="P2583" s="43"/>
      <c r="Q2583" s="43"/>
      <c r="R2583" s="47"/>
      <c r="S2583" s="48"/>
      <c r="T2583" s="26"/>
      <c r="U2583" s="23"/>
      <c r="V2583" s="48" t="str">
        <f t="shared" si="40"/>
        <v/>
      </c>
      <c r="W2583" s="48"/>
      <c r="X2583" s="48"/>
      <c r="Y2583" s="48"/>
      <c r="Z2583" s="48"/>
      <c r="AA2583" s="48" t="s">
        <v>135</v>
      </c>
      <c r="AB2583" s="41" t="s">
        <v>116</v>
      </c>
      <c r="AC2583" s="41" t="s">
        <v>136</v>
      </c>
      <c r="AD2583" s="41" t="s">
        <v>116</v>
      </c>
      <c r="AE2583" s="48" t="s">
        <v>136</v>
      </c>
      <c r="AF2583" s="41" t="s">
        <v>136</v>
      </c>
      <c r="AG2583" s="26">
        <v>10</v>
      </c>
      <c r="AH2583" s="50">
        <v>22</v>
      </c>
      <c r="AI2583" s="50">
        <v>16</v>
      </c>
      <c r="AJ2583" s="50">
        <v>36</v>
      </c>
      <c r="AK2583" s="51" t="s">
        <v>4032</v>
      </c>
      <c r="AL2583" s="82" t="s">
        <v>4893</v>
      </c>
      <c r="AM2583" s="41"/>
      <c r="AP2583" s="54"/>
      <c r="AQ2583" s="54"/>
      <c r="AR2583" s="54"/>
      <c r="AS2583" s="54"/>
    </row>
    <row r="2584" s="7" customFormat="1" ht="53" customHeight="1" spans="1:45">
      <c r="A2584" s="23" t="s">
        <v>139</v>
      </c>
      <c r="B2584" s="24" t="s">
        <v>4121</v>
      </c>
      <c r="C2584" s="25" t="s">
        <v>5029</v>
      </c>
      <c r="D2584" s="26" t="s">
        <v>4727</v>
      </c>
      <c r="E2584" s="27" t="s">
        <v>4834</v>
      </c>
      <c r="F2584" s="56" t="s">
        <v>387</v>
      </c>
      <c r="G2584" s="26" t="s">
        <v>5030</v>
      </c>
      <c r="H2584" s="26" t="s">
        <v>146</v>
      </c>
      <c r="I2584" s="26" t="s">
        <v>147</v>
      </c>
      <c r="J2584" s="41" t="s">
        <v>148</v>
      </c>
      <c r="K2584" s="41" t="s">
        <v>149</v>
      </c>
      <c r="L2584" s="42">
        <v>7.5</v>
      </c>
      <c r="M2584" s="43">
        <v>7.5</v>
      </c>
      <c r="N2584" s="43">
        <v>7.5</v>
      </c>
      <c r="O2584" s="43"/>
      <c r="P2584" s="43"/>
      <c r="Q2584" s="43"/>
      <c r="R2584" s="47"/>
      <c r="S2584" s="48"/>
      <c r="T2584" s="26"/>
      <c r="U2584" s="23"/>
      <c r="V2584" s="48" t="str">
        <f t="shared" si="40"/>
        <v/>
      </c>
      <c r="W2584" s="48"/>
      <c r="X2584" s="48"/>
      <c r="Y2584" s="48"/>
      <c r="Z2584" s="48"/>
      <c r="AA2584" s="48" t="s">
        <v>135</v>
      </c>
      <c r="AB2584" s="41" t="s">
        <v>116</v>
      </c>
      <c r="AC2584" s="41" t="s">
        <v>136</v>
      </c>
      <c r="AD2584" s="41" t="s">
        <v>116</v>
      </c>
      <c r="AE2584" s="48" t="s">
        <v>136</v>
      </c>
      <c r="AF2584" s="41" t="s">
        <v>136</v>
      </c>
      <c r="AG2584" s="26">
        <v>20</v>
      </c>
      <c r="AH2584" s="50">
        <v>44</v>
      </c>
      <c r="AI2584" s="50">
        <v>32</v>
      </c>
      <c r="AJ2584" s="50">
        <v>72</v>
      </c>
      <c r="AK2584" s="51" t="s">
        <v>4032</v>
      </c>
      <c r="AL2584" s="82" t="s">
        <v>4774</v>
      </c>
      <c r="AM2584" s="41"/>
      <c r="AP2584" s="54"/>
      <c r="AQ2584" s="54"/>
      <c r="AR2584" s="54"/>
      <c r="AS2584" s="54"/>
    </row>
    <row r="2585" s="7" customFormat="1" ht="53" customHeight="1" spans="1:45">
      <c r="A2585" s="23" t="s">
        <v>139</v>
      </c>
      <c r="B2585" s="24" t="s">
        <v>4121</v>
      </c>
      <c r="C2585" s="25" t="s">
        <v>5031</v>
      </c>
      <c r="D2585" s="26" t="s">
        <v>4727</v>
      </c>
      <c r="E2585" s="27" t="s">
        <v>4831</v>
      </c>
      <c r="F2585" s="30" t="s">
        <v>611</v>
      </c>
      <c r="G2585" s="26" t="s">
        <v>612</v>
      </c>
      <c r="H2585" s="26" t="s">
        <v>146</v>
      </c>
      <c r="I2585" s="26" t="s">
        <v>147</v>
      </c>
      <c r="J2585" s="41" t="s">
        <v>148</v>
      </c>
      <c r="K2585" s="41" t="s">
        <v>149</v>
      </c>
      <c r="L2585" s="42">
        <v>5</v>
      </c>
      <c r="M2585" s="43">
        <v>5</v>
      </c>
      <c r="N2585" s="43">
        <v>5</v>
      </c>
      <c r="O2585" s="43"/>
      <c r="P2585" s="43"/>
      <c r="Q2585" s="43"/>
      <c r="R2585" s="47"/>
      <c r="S2585" s="48"/>
      <c r="T2585" s="26"/>
      <c r="U2585" s="23"/>
      <c r="V2585" s="48" t="str">
        <f t="shared" si="40"/>
        <v/>
      </c>
      <c r="W2585" s="48"/>
      <c r="X2585" s="48"/>
      <c r="Y2585" s="48"/>
      <c r="Z2585" s="48"/>
      <c r="AA2585" s="48" t="s">
        <v>135</v>
      </c>
      <c r="AB2585" s="41" t="s">
        <v>116</v>
      </c>
      <c r="AC2585" s="41" t="s">
        <v>136</v>
      </c>
      <c r="AD2585" s="41" t="s">
        <v>116</v>
      </c>
      <c r="AE2585" s="48" t="s">
        <v>136</v>
      </c>
      <c r="AF2585" s="41" t="s">
        <v>136</v>
      </c>
      <c r="AG2585" s="26">
        <v>24</v>
      </c>
      <c r="AH2585" s="50">
        <v>52.8</v>
      </c>
      <c r="AI2585" s="50">
        <v>38.4</v>
      </c>
      <c r="AJ2585" s="50">
        <v>86.4</v>
      </c>
      <c r="AK2585" s="51" t="s">
        <v>4032</v>
      </c>
      <c r="AL2585" s="82" t="s">
        <v>5032</v>
      </c>
      <c r="AM2585" s="41"/>
      <c r="AP2585" s="54"/>
      <c r="AQ2585" s="54"/>
      <c r="AR2585" s="54"/>
      <c r="AS2585" s="54"/>
    </row>
    <row r="2586" s="7" customFormat="1" ht="53" customHeight="1" spans="1:45">
      <c r="A2586" s="23" t="s">
        <v>139</v>
      </c>
      <c r="B2586" s="24" t="s">
        <v>4121</v>
      </c>
      <c r="C2586" s="25" t="s">
        <v>5033</v>
      </c>
      <c r="D2586" s="26" t="s">
        <v>4727</v>
      </c>
      <c r="E2586" s="27" t="s">
        <v>4813</v>
      </c>
      <c r="F2586" s="30" t="s">
        <v>611</v>
      </c>
      <c r="G2586" s="26" t="s">
        <v>614</v>
      </c>
      <c r="H2586" s="26" t="s">
        <v>146</v>
      </c>
      <c r="I2586" s="26" t="s">
        <v>147</v>
      </c>
      <c r="J2586" s="41" t="s">
        <v>148</v>
      </c>
      <c r="K2586" s="41" t="s">
        <v>149</v>
      </c>
      <c r="L2586" s="42">
        <v>10</v>
      </c>
      <c r="M2586" s="43">
        <v>10</v>
      </c>
      <c r="N2586" s="43">
        <v>10</v>
      </c>
      <c r="O2586" s="43"/>
      <c r="P2586" s="43"/>
      <c r="Q2586" s="43"/>
      <c r="R2586" s="47"/>
      <c r="S2586" s="48"/>
      <c r="T2586" s="26"/>
      <c r="U2586" s="23"/>
      <c r="V2586" s="48" t="str">
        <f t="shared" si="40"/>
        <v/>
      </c>
      <c r="W2586" s="48"/>
      <c r="X2586" s="48"/>
      <c r="Y2586" s="48"/>
      <c r="Z2586" s="48"/>
      <c r="AA2586" s="48" t="s">
        <v>135</v>
      </c>
      <c r="AB2586" s="41" t="s">
        <v>116</v>
      </c>
      <c r="AC2586" s="41" t="s">
        <v>136</v>
      </c>
      <c r="AD2586" s="41" t="s">
        <v>116</v>
      </c>
      <c r="AE2586" s="48" t="s">
        <v>136</v>
      </c>
      <c r="AF2586" s="41" t="s">
        <v>136</v>
      </c>
      <c r="AG2586" s="26">
        <v>40</v>
      </c>
      <c r="AH2586" s="50">
        <v>88</v>
      </c>
      <c r="AI2586" s="50">
        <v>64</v>
      </c>
      <c r="AJ2586" s="50">
        <v>144</v>
      </c>
      <c r="AK2586" s="51" t="s">
        <v>4032</v>
      </c>
      <c r="AL2586" s="82" t="s">
        <v>4988</v>
      </c>
      <c r="AM2586" s="41"/>
      <c r="AP2586" s="54"/>
      <c r="AQ2586" s="54"/>
      <c r="AR2586" s="54"/>
      <c r="AS2586" s="54"/>
    </row>
    <row r="2587" s="7" customFormat="1" ht="53" customHeight="1" spans="1:45">
      <c r="A2587" s="23" t="s">
        <v>139</v>
      </c>
      <c r="B2587" s="24" t="s">
        <v>4121</v>
      </c>
      <c r="C2587" s="25" t="s">
        <v>5034</v>
      </c>
      <c r="D2587" s="26" t="s">
        <v>4727</v>
      </c>
      <c r="E2587" s="27" t="s">
        <v>4834</v>
      </c>
      <c r="F2587" s="30" t="s">
        <v>611</v>
      </c>
      <c r="G2587" s="26" t="s">
        <v>617</v>
      </c>
      <c r="H2587" s="26" t="s">
        <v>146</v>
      </c>
      <c r="I2587" s="26" t="s">
        <v>147</v>
      </c>
      <c r="J2587" s="41" t="s">
        <v>148</v>
      </c>
      <c r="K2587" s="41" t="s">
        <v>149</v>
      </c>
      <c r="L2587" s="42">
        <v>7.5</v>
      </c>
      <c r="M2587" s="43">
        <v>7.5</v>
      </c>
      <c r="N2587" s="43">
        <v>7.5</v>
      </c>
      <c r="O2587" s="43"/>
      <c r="P2587" s="43"/>
      <c r="Q2587" s="43"/>
      <c r="R2587" s="47"/>
      <c r="S2587" s="48"/>
      <c r="T2587" s="26"/>
      <c r="U2587" s="23"/>
      <c r="V2587" s="48" t="str">
        <f t="shared" si="40"/>
        <v/>
      </c>
      <c r="W2587" s="48"/>
      <c r="X2587" s="48"/>
      <c r="Y2587" s="48"/>
      <c r="Z2587" s="48"/>
      <c r="AA2587" s="48" t="s">
        <v>135</v>
      </c>
      <c r="AB2587" s="41" t="s">
        <v>116</v>
      </c>
      <c r="AC2587" s="41" t="s">
        <v>136</v>
      </c>
      <c r="AD2587" s="41" t="s">
        <v>116</v>
      </c>
      <c r="AE2587" s="48" t="s">
        <v>136</v>
      </c>
      <c r="AF2587" s="41" t="s">
        <v>136</v>
      </c>
      <c r="AG2587" s="26">
        <v>31</v>
      </c>
      <c r="AH2587" s="50">
        <v>68.2</v>
      </c>
      <c r="AI2587" s="50">
        <v>49.6</v>
      </c>
      <c r="AJ2587" s="50">
        <v>111.6</v>
      </c>
      <c r="AK2587" s="51" t="s">
        <v>4032</v>
      </c>
      <c r="AL2587" s="82" t="s">
        <v>4825</v>
      </c>
      <c r="AM2587" s="41"/>
      <c r="AP2587" s="54"/>
      <c r="AQ2587" s="54"/>
      <c r="AR2587" s="54"/>
      <c r="AS2587" s="54"/>
    </row>
    <row r="2588" s="7" customFormat="1" ht="53" customHeight="1" spans="1:45">
      <c r="A2588" s="23" t="s">
        <v>139</v>
      </c>
      <c r="B2588" s="24" t="s">
        <v>4121</v>
      </c>
      <c r="C2588" s="25" t="s">
        <v>5035</v>
      </c>
      <c r="D2588" s="26" t="s">
        <v>4727</v>
      </c>
      <c r="E2588" s="27" t="s">
        <v>4938</v>
      </c>
      <c r="F2588" s="30" t="s">
        <v>611</v>
      </c>
      <c r="G2588" s="26" t="s">
        <v>620</v>
      </c>
      <c r="H2588" s="26" t="s">
        <v>146</v>
      </c>
      <c r="I2588" s="26" t="s">
        <v>147</v>
      </c>
      <c r="J2588" s="41" t="s">
        <v>148</v>
      </c>
      <c r="K2588" s="41" t="s">
        <v>149</v>
      </c>
      <c r="L2588" s="42">
        <v>4.5</v>
      </c>
      <c r="M2588" s="43">
        <v>4.5</v>
      </c>
      <c r="N2588" s="43">
        <v>4.5</v>
      </c>
      <c r="O2588" s="43"/>
      <c r="P2588" s="43"/>
      <c r="Q2588" s="43"/>
      <c r="R2588" s="47"/>
      <c r="S2588" s="48"/>
      <c r="T2588" s="26"/>
      <c r="U2588" s="23"/>
      <c r="V2588" s="48" t="str">
        <f t="shared" si="40"/>
        <v/>
      </c>
      <c r="W2588" s="48"/>
      <c r="X2588" s="48"/>
      <c r="Y2588" s="48"/>
      <c r="Z2588" s="48"/>
      <c r="AA2588" s="48" t="s">
        <v>135</v>
      </c>
      <c r="AB2588" s="41" t="s">
        <v>116</v>
      </c>
      <c r="AC2588" s="41" t="s">
        <v>136</v>
      </c>
      <c r="AD2588" s="41" t="s">
        <v>116</v>
      </c>
      <c r="AE2588" s="48" t="s">
        <v>136</v>
      </c>
      <c r="AF2588" s="41" t="s">
        <v>136</v>
      </c>
      <c r="AG2588" s="26">
        <v>6</v>
      </c>
      <c r="AH2588" s="50">
        <v>13.2</v>
      </c>
      <c r="AI2588" s="50">
        <v>9.6</v>
      </c>
      <c r="AJ2588" s="50">
        <v>21.6</v>
      </c>
      <c r="AK2588" s="51" t="s">
        <v>4032</v>
      </c>
      <c r="AL2588" s="82" t="s">
        <v>4878</v>
      </c>
      <c r="AM2588" s="41"/>
      <c r="AP2588" s="54"/>
      <c r="AQ2588" s="54"/>
      <c r="AR2588" s="54"/>
      <c r="AS2588" s="54"/>
    </row>
    <row r="2589" s="7" customFormat="1" ht="53" customHeight="1" spans="1:45">
      <c r="A2589" s="23" t="s">
        <v>139</v>
      </c>
      <c r="B2589" s="24" t="s">
        <v>4121</v>
      </c>
      <c r="C2589" s="25" t="s">
        <v>5036</v>
      </c>
      <c r="D2589" s="26" t="s">
        <v>4727</v>
      </c>
      <c r="E2589" s="27" t="s">
        <v>4813</v>
      </c>
      <c r="F2589" s="30" t="s">
        <v>611</v>
      </c>
      <c r="G2589" s="26" t="s">
        <v>623</v>
      </c>
      <c r="H2589" s="26" t="s">
        <v>146</v>
      </c>
      <c r="I2589" s="26" t="s">
        <v>147</v>
      </c>
      <c r="J2589" s="41" t="s">
        <v>148</v>
      </c>
      <c r="K2589" s="41" t="s">
        <v>149</v>
      </c>
      <c r="L2589" s="42">
        <v>10</v>
      </c>
      <c r="M2589" s="43">
        <v>10</v>
      </c>
      <c r="N2589" s="43">
        <v>10</v>
      </c>
      <c r="O2589" s="43"/>
      <c r="P2589" s="43"/>
      <c r="Q2589" s="43"/>
      <c r="R2589" s="47"/>
      <c r="S2589" s="48"/>
      <c r="T2589" s="26"/>
      <c r="U2589" s="23"/>
      <c r="V2589" s="48" t="str">
        <f t="shared" si="40"/>
        <v/>
      </c>
      <c r="W2589" s="48"/>
      <c r="X2589" s="48"/>
      <c r="Y2589" s="48"/>
      <c r="Z2589" s="48"/>
      <c r="AA2589" s="48" t="s">
        <v>135</v>
      </c>
      <c r="AB2589" s="41" t="s">
        <v>116</v>
      </c>
      <c r="AC2589" s="41" t="s">
        <v>136</v>
      </c>
      <c r="AD2589" s="41" t="s">
        <v>116</v>
      </c>
      <c r="AE2589" s="48" t="s">
        <v>136</v>
      </c>
      <c r="AF2589" s="41" t="s">
        <v>136</v>
      </c>
      <c r="AG2589" s="26">
        <v>50</v>
      </c>
      <c r="AH2589" s="50">
        <v>110</v>
      </c>
      <c r="AI2589" s="50">
        <v>80</v>
      </c>
      <c r="AJ2589" s="50">
        <v>180</v>
      </c>
      <c r="AK2589" s="51" t="s">
        <v>4032</v>
      </c>
      <c r="AL2589" s="82" t="s">
        <v>4791</v>
      </c>
      <c r="AM2589" s="41"/>
      <c r="AP2589" s="54"/>
      <c r="AQ2589" s="54"/>
      <c r="AR2589" s="54"/>
      <c r="AS2589" s="54"/>
    </row>
    <row r="2590" s="7" customFormat="1" ht="53" customHeight="1" spans="1:45">
      <c r="A2590" s="23" t="s">
        <v>139</v>
      </c>
      <c r="B2590" s="24" t="s">
        <v>4121</v>
      </c>
      <c r="C2590" s="25" t="s">
        <v>5037</v>
      </c>
      <c r="D2590" s="26" t="s">
        <v>4727</v>
      </c>
      <c r="E2590" s="27" t="s">
        <v>4831</v>
      </c>
      <c r="F2590" s="30" t="s">
        <v>611</v>
      </c>
      <c r="G2590" s="26" t="s">
        <v>626</v>
      </c>
      <c r="H2590" s="26" t="s">
        <v>146</v>
      </c>
      <c r="I2590" s="26" t="s">
        <v>147</v>
      </c>
      <c r="J2590" s="41" t="s">
        <v>148</v>
      </c>
      <c r="K2590" s="41" t="s">
        <v>149</v>
      </c>
      <c r="L2590" s="42">
        <v>5</v>
      </c>
      <c r="M2590" s="43">
        <v>5</v>
      </c>
      <c r="N2590" s="43">
        <v>5</v>
      </c>
      <c r="O2590" s="43"/>
      <c r="P2590" s="43"/>
      <c r="Q2590" s="43"/>
      <c r="R2590" s="47"/>
      <c r="S2590" s="48"/>
      <c r="T2590" s="26"/>
      <c r="U2590" s="23"/>
      <c r="V2590" s="48" t="str">
        <f t="shared" si="40"/>
        <v/>
      </c>
      <c r="W2590" s="48"/>
      <c r="X2590" s="48"/>
      <c r="Y2590" s="48"/>
      <c r="Z2590" s="48"/>
      <c r="AA2590" s="48" t="s">
        <v>135</v>
      </c>
      <c r="AB2590" s="41" t="s">
        <v>116</v>
      </c>
      <c r="AC2590" s="41" t="s">
        <v>136</v>
      </c>
      <c r="AD2590" s="41" t="s">
        <v>116</v>
      </c>
      <c r="AE2590" s="48" t="s">
        <v>136</v>
      </c>
      <c r="AF2590" s="41" t="s">
        <v>136</v>
      </c>
      <c r="AG2590" s="26">
        <v>17</v>
      </c>
      <c r="AH2590" s="50">
        <v>37.4</v>
      </c>
      <c r="AI2590" s="50">
        <v>27.2</v>
      </c>
      <c r="AJ2590" s="50">
        <v>61.2</v>
      </c>
      <c r="AK2590" s="51" t="s">
        <v>4032</v>
      </c>
      <c r="AL2590" s="82" t="s">
        <v>4907</v>
      </c>
      <c r="AM2590" s="41"/>
      <c r="AP2590" s="54"/>
      <c r="AQ2590" s="54"/>
      <c r="AR2590" s="54"/>
      <c r="AS2590" s="54"/>
    </row>
    <row r="2591" s="7" customFormat="1" ht="53" customHeight="1" spans="1:45">
      <c r="A2591" s="23" t="s">
        <v>139</v>
      </c>
      <c r="B2591" s="24" t="s">
        <v>4121</v>
      </c>
      <c r="C2591" s="25" t="s">
        <v>5038</v>
      </c>
      <c r="D2591" s="26" t="s">
        <v>4727</v>
      </c>
      <c r="E2591" s="27" t="s">
        <v>4834</v>
      </c>
      <c r="F2591" s="30" t="s">
        <v>611</v>
      </c>
      <c r="G2591" s="26" t="s">
        <v>630</v>
      </c>
      <c r="H2591" s="26" t="s">
        <v>146</v>
      </c>
      <c r="I2591" s="26" t="s">
        <v>147</v>
      </c>
      <c r="J2591" s="41" t="s">
        <v>148</v>
      </c>
      <c r="K2591" s="41" t="s">
        <v>149</v>
      </c>
      <c r="L2591" s="42">
        <v>7.5</v>
      </c>
      <c r="M2591" s="43">
        <v>7.5</v>
      </c>
      <c r="N2591" s="43">
        <v>7.5</v>
      </c>
      <c r="O2591" s="43"/>
      <c r="P2591" s="43"/>
      <c r="Q2591" s="43"/>
      <c r="R2591" s="47"/>
      <c r="S2591" s="48"/>
      <c r="T2591" s="26"/>
      <c r="U2591" s="23"/>
      <c r="V2591" s="48" t="str">
        <f t="shared" si="40"/>
        <v/>
      </c>
      <c r="W2591" s="48"/>
      <c r="X2591" s="48"/>
      <c r="Y2591" s="48"/>
      <c r="Z2591" s="48"/>
      <c r="AA2591" s="48" t="s">
        <v>135</v>
      </c>
      <c r="AB2591" s="41" t="s">
        <v>116</v>
      </c>
      <c r="AC2591" s="41" t="s">
        <v>136</v>
      </c>
      <c r="AD2591" s="41" t="s">
        <v>116</v>
      </c>
      <c r="AE2591" s="48" t="s">
        <v>136</v>
      </c>
      <c r="AF2591" s="41" t="s">
        <v>136</v>
      </c>
      <c r="AG2591" s="26">
        <v>32</v>
      </c>
      <c r="AH2591" s="50">
        <v>70.4</v>
      </c>
      <c r="AI2591" s="50">
        <v>51.2</v>
      </c>
      <c r="AJ2591" s="50">
        <v>115.2</v>
      </c>
      <c r="AK2591" s="51" t="s">
        <v>4032</v>
      </c>
      <c r="AL2591" s="82" t="s">
        <v>4973</v>
      </c>
      <c r="AM2591" s="41"/>
      <c r="AP2591" s="54"/>
      <c r="AQ2591" s="54"/>
      <c r="AR2591" s="54"/>
      <c r="AS2591" s="54"/>
    </row>
    <row r="2592" s="7" customFormat="1" ht="53" customHeight="1" spans="1:45">
      <c r="A2592" s="23" t="s">
        <v>139</v>
      </c>
      <c r="B2592" s="24" t="s">
        <v>4121</v>
      </c>
      <c r="C2592" s="25" t="s">
        <v>5039</v>
      </c>
      <c r="D2592" s="26" t="s">
        <v>4727</v>
      </c>
      <c r="E2592" s="27" t="s">
        <v>4813</v>
      </c>
      <c r="F2592" s="30" t="s">
        <v>611</v>
      </c>
      <c r="G2592" s="26" t="s">
        <v>633</v>
      </c>
      <c r="H2592" s="26" t="s">
        <v>146</v>
      </c>
      <c r="I2592" s="26" t="s">
        <v>147</v>
      </c>
      <c r="J2592" s="41" t="s">
        <v>148</v>
      </c>
      <c r="K2592" s="41" t="s">
        <v>149</v>
      </c>
      <c r="L2592" s="42">
        <v>10</v>
      </c>
      <c r="M2592" s="43">
        <v>10</v>
      </c>
      <c r="N2592" s="43">
        <v>10</v>
      </c>
      <c r="O2592" s="43"/>
      <c r="P2592" s="43"/>
      <c r="Q2592" s="43"/>
      <c r="R2592" s="47"/>
      <c r="S2592" s="48"/>
      <c r="T2592" s="26"/>
      <c r="U2592" s="23"/>
      <c r="V2592" s="48" t="str">
        <f t="shared" si="40"/>
        <v/>
      </c>
      <c r="W2592" s="48"/>
      <c r="X2592" s="48"/>
      <c r="Y2592" s="48"/>
      <c r="Z2592" s="48"/>
      <c r="AA2592" s="48" t="s">
        <v>135</v>
      </c>
      <c r="AB2592" s="41" t="s">
        <v>116</v>
      </c>
      <c r="AC2592" s="41" t="s">
        <v>136</v>
      </c>
      <c r="AD2592" s="41" t="s">
        <v>116</v>
      </c>
      <c r="AE2592" s="48" t="s">
        <v>136</v>
      </c>
      <c r="AF2592" s="41" t="s">
        <v>136</v>
      </c>
      <c r="AG2592" s="26">
        <v>34</v>
      </c>
      <c r="AH2592" s="50">
        <v>74.8</v>
      </c>
      <c r="AI2592" s="50">
        <v>54.4</v>
      </c>
      <c r="AJ2592" s="50">
        <v>122.4</v>
      </c>
      <c r="AK2592" s="51" t="s">
        <v>4032</v>
      </c>
      <c r="AL2592" s="82" t="s">
        <v>4998</v>
      </c>
      <c r="AM2592" s="41"/>
      <c r="AP2592" s="54"/>
      <c r="AQ2592" s="54"/>
      <c r="AR2592" s="54"/>
      <c r="AS2592" s="54"/>
    </row>
    <row r="2593" s="7" customFormat="1" ht="53" customHeight="1" spans="1:45">
      <c r="A2593" s="23" t="s">
        <v>139</v>
      </c>
      <c r="B2593" s="24" t="s">
        <v>4121</v>
      </c>
      <c r="C2593" s="25" t="s">
        <v>5040</v>
      </c>
      <c r="D2593" s="26" t="s">
        <v>4727</v>
      </c>
      <c r="E2593" s="27" t="s">
        <v>4813</v>
      </c>
      <c r="F2593" s="30" t="s">
        <v>611</v>
      </c>
      <c r="G2593" s="26" t="s">
        <v>636</v>
      </c>
      <c r="H2593" s="26" t="s">
        <v>146</v>
      </c>
      <c r="I2593" s="26" t="s">
        <v>147</v>
      </c>
      <c r="J2593" s="41" t="s">
        <v>148</v>
      </c>
      <c r="K2593" s="41" t="s">
        <v>149</v>
      </c>
      <c r="L2593" s="42">
        <v>10</v>
      </c>
      <c r="M2593" s="43">
        <v>10</v>
      </c>
      <c r="N2593" s="43">
        <v>10</v>
      </c>
      <c r="O2593" s="43"/>
      <c r="P2593" s="43"/>
      <c r="Q2593" s="43"/>
      <c r="R2593" s="47"/>
      <c r="S2593" s="48"/>
      <c r="T2593" s="26"/>
      <c r="U2593" s="23"/>
      <c r="V2593" s="48" t="str">
        <f t="shared" si="40"/>
        <v/>
      </c>
      <c r="W2593" s="48"/>
      <c r="X2593" s="48"/>
      <c r="Y2593" s="48"/>
      <c r="Z2593" s="48"/>
      <c r="AA2593" s="48" t="s">
        <v>135</v>
      </c>
      <c r="AB2593" s="41" t="s">
        <v>116</v>
      </c>
      <c r="AC2593" s="41" t="s">
        <v>136</v>
      </c>
      <c r="AD2593" s="41" t="s">
        <v>116</v>
      </c>
      <c r="AE2593" s="48" t="s">
        <v>136</v>
      </c>
      <c r="AF2593" s="41" t="s">
        <v>136</v>
      </c>
      <c r="AG2593" s="26">
        <v>41</v>
      </c>
      <c r="AH2593" s="50">
        <v>90.2</v>
      </c>
      <c r="AI2593" s="50">
        <v>65.6</v>
      </c>
      <c r="AJ2593" s="50">
        <v>147.6</v>
      </c>
      <c r="AK2593" s="51" t="s">
        <v>4032</v>
      </c>
      <c r="AL2593" s="82" t="s">
        <v>5041</v>
      </c>
      <c r="AM2593" s="41"/>
      <c r="AP2593" s="54"/>
      <c r="AQ2593" s="54"/>
      <c r="AR2593" s="54"/>
      <c r="AS2593" s="54"/>
    </row>
    <row r="2594" s="7" customFormat="1" ht="53" customHeight="1" spans="1:45">
      <c r="A2594" s="23" t="s">
        <v>139</v>
      </c>
      <c r="B2594" s="24" t="s">
        <v>4121</v>
      </c>
      <c r="C2594" s="25" t="s">
        <v>5042</v>
      </c>
      <c r="D2594" s="26" t="s">
        <v>4727</v>
      </c>
      <c r="E2594" s="27" t="s">
        <v>4813</v>
      </c>
      <c r="F2594" s="30" t="s">
        <v>611</v>
      </c>
      <c r="G2594" s="26" t="s">
        <v>639</v>
      </c>
      <c r="H2594" s="26" t="s">
        <v>146</v>
      </c>
      <c r="I2594" s="26" t="s">
        <v>147</v>
      </c>
      <c r="J2594" s="41" t="s">
        <v>148</v>
      </c>
      <c r="K2594" s="41" t="s">
        <v>149</v>
      </c>
      <c r="L2594" s="42">
        <v>10</v>
      </c>
      <c r="M2594" s="43">
        <v>10</v>
      </c>
      <c r="N2594" s="43">
        <v>10</v>
      </c>
      <c r="O2594" s="43"/>
      <c r="P2594" s="43"/>
      <c r="Q2594" s="43"/>
      <c r="R2594" s="47"/>
      <c r="S2594" s="48"/>
      <c r="T2594" s="26"/>
      <c r="U2594" s="23"/>
      <c r="V2594" s="48" t="str">
        <f t="shared" si="40"/>
        <v/>
      </c>
      <c r="W2594" s="48"/>
      <c r="X2594" s="48"/>
      <c r="Y2594" s="48"/>
      <c r="Z2594" s="48"/>
      <c r="AA2594" s="48" t="s">
        <v>135</v>
      </c>
      <c r="AB2594" s="41" t="s">
        <v>116</v>
      </c>
      <c r="AC2594" s="41" t="s">
        <v>136</v>
      </c>
      <c r="AD2594" s="41" t="s">
        <v>116</v>
      </c>
      <c r="AE2594" s="48" t="s">
        <v>136</v>
      </c>
      <c r="AF2594" s="41" t="s">
        <v>136</v>
      </c>
      <c r="AG2594" s="26">
        <v>73</v>
      </c>
      <c r="AH2594" s="50">
        <v>160.6</v>
      </c>
      <c r="AI2594" s="50">
        <v>116.8</v>
      </c>
      <c r="AJ2594" s="50">
        <v>262.8</v>
      </c>
      <c r="AK2594" s="51" t="s">
        <v>4032</v>
      </c>
      <c r="AL2594" s="82" t="s">
        <v>5043</v>
      </c>
      <c r="AM2594" s="41"/>
      <c r="AP2594" s="54"/>
      <c r="AQ2594" s="54"/>
      <c r="AR2594" s="54"/>
      <c r="AS2594" s="54"/>
    </row>
    <row r="2595" s="7" customFormat="1" ht="53" customHeight="1" spans="1:45">
      <c r="A2595" s="23" t="s">
        <v>139</v>
      </c>
      <c r="B2595" s="24" t="s">
        <v>4121</v>
      </c>
      <c r="C2595" s="25" t="s">
        <v>5044</v>
      </c>
      <c r="D2595" s="26" t="s">
        <v>4727</v>
      </c>
      <c r="E2595" s="27" t="s">
        <v>4831</v>
      </c>
      <c r="F2595" s="30" t="s">
        <v>611</v>
      </c>
      <c r="G2595" s="26" t="s">
        <v>642</v>
      </c>
      <c r="H2595" s="26" t="s">
        <v>146</v>
      </c>
      <c r="I2595" s="26" t="s">
        <v>147</v>
      </c>
      <c r="J2595" s="41" t="s">
        <v>148</v>
      </c>
      <c r="K2595" s="41" t="s">
        <v>149</v>
      </c>
      <c r="L2595" s="42">
        <v>5</v>
      </c>
      <c r="M2595" s="43">
        <v>5</v>
      </c>
      <c r="N2595" s="43">
        <v>5</v>
      </c>
      <c r="O2595" s="43"/>
      <c r="P2595" s="43"/>
      <c r="Q2595" s="43"/>
      <c r="R2595" s="47"/>
      <c r="S2595" s="48"/>
      <c r="T2595" s="26"/>
      <c r="U2595" s="23"/>
      <c r="V2595" s="48" t="str">
        <f t="shared" si="40"/>
        <v/>
      </c>
      <c r="W2595" s="48"/>
      <c r="X2595" s="48"/>
      <c r="Y2595" s="48"/>
      <c r="Z2595" s="48"/>
      <c r="AA2595" s="48" t="s">
        <v>135</v>
      </c>
      <c r="AB2595" s="41" t="s">
        <v>116</v>
      </c>
      <c r="AC2595" s="41" t="s">
        <v>136</v>
      </c>
      <c r="AD2595" s="41" t="s">
        <v>116</v>
      </c>
      <c r="AE2595" s="48" t="s">
        <v>136</v>
      </c>
      <c r="AF2595" s="41" t="s">
        <v>136</v>
      </c>
      <c r="AG2595" s="26">
        <v>17</v>
      </c>
      <c r="AH2595" s="50">
        <v>37.4</v>
      </c>
      <c r="AI2595" s="50">
        <v>27.2</v>
      </c>
      <c r="AJ2595" s="50">
        <v>61.2</v>
      </c>
      <c r="AK2595" s="51" t="s">
        <v>4032</v>
      </c>
      <c r="AL2595" s="82" t="s">
        <v>4907</v>
      </c>
      <c r="AM2595" s="41"/>
      <c r="AP2595" s="54"/>
      <c r="AQ2595" s="54"/>
      <c r="AR2595" s="54"/>
      <c r="AS2595" s="54"/>
    </row>
    <row r="2596" s="7" customFormat="1" ht="53" customHeight="1" spans="1:45">
      <c r="A2596" s="23" t="s">
        <v>139</v>
      </c>
      <c r="B2596" s="24" t="s">
        <v>4121</v>
      </c>
      <c r="C2596" s="25" t="s">
        <v>5045</v>
      </c>
      <c r="D2596" s="26" t="s">
        <v>4727</v>
      </c>
      <c r="E2596" s="27" t="s">
        <v>4813</v>
      </c>
      <c r="F2596" s="30" t="s">
        <v>611</v>
      </c>
      <c r="G2596" s="26" t="s">
        <v>645</v>
      </c>
      <c r="H2596" s="26" t="s">
        <v>146</v>
      </c>
      <c r="I2596" s="26" t="s">
        <v>147</v>
      </c>
      <c r="J2596" s="41" t="s">
        <v>148</v>
      </c>
      <c r="K2596" s="41" t="s">
        <v>149</v>
      </c>
      <c r="L2596" s="42">
        <v>10</v>
      </c>
      <c r="M2596" s="43">
        <v>10</v>
      </c>
      <c r="N2596" s="43">
        <v>10</v>
      </c>
      <c r="O2596" s="43"/>
      <c r="P2596" s="43"/>
      <c r="Q2596" s="43"/>
      <c r="R2596" s="47"/>
      <c r="S2596" s="48"/>
      <c r="T2596" s="26"/>
      <c r="U2596" s="23"/>
      <c r="V2596" s="48" t="str">
        <f t="shared" si="40"/>
        <v/>
      </c>
      <c r="W2596" s="48"/>
      <c r="X2596" s="48"/>
      <c r="Y2596" s="48"/>
      <c r="Z2596" s="48"/>
      <c r="AA2596" s="48" t="s">
        <v>135</v>
      </c>
      <c r="AB2596" s="41" t="s">
        <v>116</v>
      </c>
      <c r="AC2596" s="41" t="s">
        <v>136</v>
      </c>
      <c r="AD2596" s="41" t="s">
        <v>116</v>
      </c>
      <c r="AE2596" s="48" t="s">
        <v>136</v>
      </c>
      <c r="AF2596" s="41" t="s">
        <v>136</v>
      </c>
      <c r="AG2596" s="26">
        <v>46</v>
      </c>
      <c r="AH2596" s="50">
        <v>101.2</v>
      </c>
      <c r="AI2596" s="50">
        <v>73.6</v>
      </c>
      <c r="AJ2596" s="50">
        <v>165.6</v>
      </c>
      <c r="AK2596" s="51" t="s">
        <v>4032</v>
      </c>
      <c r="AL2596" s="82" t="s">
        <v>4757</v>
      </c>
      <c r="AM2596" s="41"/>
      <c r="AP2596" s="54"/>
      <c r="AQ2596" s="54"/>
      <c r="AR2596" s="54"/>
      <c r="AS2596" s="54"/>
    </row>
    <row r="2597" s="7" customFormat="1" ht="53" customHeight="1" spans="1:45">
      <c r="A2597" s="23" t="s">
        <v>139</v>
      </c>
      <c r="B2597" s="24" t="s">
        <v>4121</v>
      </c>
      <c r="C2597" s="25" t="s">
        <v>5046</v>
      </c>
      <c r="D2597" s="26" t="s">
        <v>4727</v>
      </c>
      <c r="E2597" s="27" t="s">
        <v>4861</v>
      </c>
      <c r="F2597" s="30" t="s">
        <v>611</v>
      </c>
      <c r="G2597" s="26" t="s">
        <v>647</v>
      </c>
      <c r="H2597" s="26" t="s">
        <v>146</v>
      </c>
      <c r="I2597" s="26" t="s">
        <v>147</v>
      </c>
      <c r="J2597" s="41" t="s">
        <v>148</v>
      </c>
      <c r="K2597" s="41" t="s">
        <v>149</v>
      </c>
      <c r="L2597" s="42">
        <v>6</v>
      </c>
      <c r="M2597" s="43">
        <v>6</v>
      </c>
      <c r="N2597" s="43">
        <v>6</v>
      </c>
      <c r="O2597" s="43"/>
      <c r="P2597" s="43"/>
      <c r="Q2597" s="43"/>
      <c r="R2597" s="47"/>
      <c r="S2597" s="48"/>
      <c r="T2597" s="26"/>
      <c r="U2597" s="23"/>
      <c r="V2597" s="48" t="str">
        <f t="shared" si="40"/>
        <v/>
      </c>
      <c r="W2597" s="48"/>
      <c r="X2597" s="48"/>
      <c r="Y2597" s="48"/>
      <c r="Z2597" s="48"/>
      <c r="AA2597" s="48" t="s">
        <v>135</v>
      </c>
      <c r="AB2597" s="41" t="s">
        <v>116</v>
      </c>
      <c r="AC2597" s="41" t="s">
        <v>136</v>
      </c>
      <c r="AD2597" s="41" t="s">
        <v>116</v>
      </c>
      <c r="AE2597" s="48" t="s">
        <v>136</v>
      </c>
      <c r="AF2597" s="41" t="s">
        <v>136</v>
      </c>
      <c r="AG2597" s="26">
        <v>30</v>
      </c>
      <c r="AH2597" s="50">
        <v>66</v>
      </c>
      <c r="AI2597" s="50">
        <v>48</v>
      </c>
      <c r="AJ2597" s="50">
        <v>108</v>
      </c>
      <c r="AK2597" s="51" t="s">
        <v>4032</v>
      </c>
      <c r="AL2597" s="82" t="s">
        <v>4737</v>
      </c>
      <c r="AM2597" s="41"/>
      <c r="AP2597" s="54"/>
      <c r="AQ2597" s="54"/>
      <c r="AR2597" s="54"/>
      <c r="AS2597" s="54"/>
    </row>
    <row r="2598" s="7" customFormat="1" ht="53" customHeight="1" spans="1:45">
      <c r="A2598" s="23" t="s">
        <v>139</v>
      </c>
      <c r="B2598" s="24" t="s">
        <v>4121</v>
      </c>
      <c r="C2598" s="25" t="s">
        <v>5047</v>
      </c>
      <c r="D2598" s="26" t="s">
        <v>4727</v>
      </c>
      <c r="E2598" s="27" t="s">
        <v>4831</v>
      </c>
      <c r="F2598" s="30" t="s">
        <v>611</v>
      </c>
      <c r="G2598" s="26" t="s">
        <v>650</v>
      </c>
      <c r="H2598" s="26" t="s">
        <v>146</v>
      </c>
      <c r="I2598" s="26" t="s">
        <v>147</v>
      </c>
      <c r="J2598" s="41" t="s">
        <v>148</v>
      </c>
      <c r="K2598" s="41" t="s">
        <v>149</v>
      </c>
      <c r="L2598" s="42">
        <v>5</v>
      </c>
      <c r="M2598" s="43">
        <v>5</v>
      </c>
      <c r="N2598" s="43">
        <v>5</v>
      </c>
      <c r="O2598" s="43"/>
      <c r="P2598" s="43"/>
      <c r="Q2598" s="43"/>
      <c r="R2598" s="47"/>
      <c r="S2598" s="48"/>
      <c r="T2598" s="26"/>
      <c r="U2598" s="23"/>
      <c r="V2598" s="48" t="str">
        <f t="shared" si="40"/>
        <v/>
      </c>
      <c r="W2598" s="48"/>
      <c r="X2598" s="48"/>
      <c r="Y2598" s="48"/>
      <c r="Z2598" s="48"/>
      <c r="AA2598" s="48" t="s">
        <v>135</v>
      </c>
      <c r="AB2598" s="41" t="s">
        <v>116</v>
      </c>
      <c r="AC2598" s="41" t="s">
        <v>136</v>
      </c>
      <c r="AD2598" s="41" t="s">
        <v>116</v>
      </c>
      <c r="AE2598" s="48" t="s">
        <v>136</v>
      </c>
      <c r="AF2598" s="41" t="s">
        <v>136</v>
      </c>
      <c r="AG2598" s="26">
        <v>21</v>
      </c>
      <c r="AH2598" s="50">
        <v>46.2</v>
      </c>
      <c r="AI2598" s="50">
        <v>33.6</v>
      </c>
      <c r="AJ2598" s="50">
        <v>75.6</v>
      </c>
      <c r="AK2598" s="51" t="s">
        <v>4032</v>
      </c>
      <c r="AL2598" s="82" t="s">
        <v>4965</v>
      </c>
      <c r="AM2598" s="41"/>
      <c r="AP2598" s="54"/>
      <c r="AQ2598" s="54"/>
      <c r="AR2598" s="54"/>
      <c r="AS2598" s="54"/>
    </row>
    <row r="2599" s="7" customFormat="1" ht="53" customHeight="1" spans="1:45">
      <c r="A2599" s="23" t="s">
        <v>139</v>
      </c>
      <c r="B2599" s="24" t="s">
        <v>4121</v>
      </c>
      <c r="C2599" s="25" t="s">
        <v>5048</v>
      </c>
      <c r="D2599" s="26" t="s">
        <v>4727</v>
      </c>
      <c r="E2599" s="27" t="s">
        <v>4813</v>
      </c>
      <c r="F2599" s="30" t="s">
        <v>611</v>
      </c>
      <c r="G2599" s="26" t="s">
        <v>653</v>
      </c>
      <c r="H2599" s="26" t="s">
        <v>146</v>
      </c>
      <c r="I2599" s="26" t="s">
        <v>147</v>
      </c>
      <c r="J2599" s="41" t="s">
        <v>148</v>
      </c>
      <c r="K2599" s="41" t="s">
        <v>149</v>
      </c>
      <c r="L2599" s="42">
        <v>10</v>
      </c>
      <c r="M2599" s="43">
        <v>10</v>
      </c>
      <c r="N2599" s="43">
        <v>10</v>
      </c>
      <c r="O2599" s="43"/>
      <c r="P2599" s="43"/>
      <c r="Q2599" s="43"/>
      <c r="R2599" s="47"/>
      <c r="S2599" s="48"/>
      <c r="T2599" s="26"/>
      <c r="U2599" s="23"/>
      <c r="V2599" s="48" t="str">
        <f t="shared" si="40"/>
        <v/>
      </c>
      <c r="W2599" s="48"/>
      <c r="X2599" s="48"/>
      <c r="Y2599" s="48"/>
      <c r="Z2599" s="48"/>
      <c r="AA2599" s="48" t="s">
        <v>135</v>
      </c>
      <c r="AB2599" s="41" t="s">
        <v>116</v>
      </c>
      <c r="AC2599" s="41" t="s">
        <v>136</v>
      </c>
      <c r="AD2599" s="41" t="s">
        <v>116</v>
      </c>
      <c r="AE2599" s="48" t="s">
        <v>136</v>
      </c>
      <c r="AF2599" s="41" t="s">
        <v>136</v>
      </c>
      <c r="AG2599" s="26">
        <v>29</v>
      </c>
      <c r="AH2599" s="50">
        <v>63.8</v>
      </c>
      <c r="AI2599" s="50">
        <v>46.4</v>
      </c>
      <c r="AJ2599" s="50">
        <v>104.4</v>
      </c>
      <c r="AK2599" s="51" t="s">
        <v>4032</v>
      </c>
      <c r="AL2599" s="82" t="s">
        <v>4857</v>
      </c>
      <c r="AM2599" s="41"/>
      <c r="AP2599" s="54"/>
      <c r="AQ2599" s="54"/>
      <c r="AR2599" s="54"/>
      <c r="AS2599" s="54"/>
    </row>
    <row r="2600" s="7" customFormat="1" ht="53" customHeight="1" spans="1:45">
      <c r="A2600" s="23" t="s">
        <v>139</v>
      </c>
      <c r="B2600" s="24" t="s">
        <v>4121</v>
      </c>
      <c r="C2600" s="25" t="s">
        <v>5049</v>
      </c>
      <c r="D2600" s="26" t="s">
        <v>4727</v>
      </c>
      <c r="E2600" s="27" t="s">
        <v>4813</v>
      </c>
      <c r="F2600" s="30" t="s">
        <v>611</v>
      </c>
      <c r="G2600" s="26" t="s">
        <v>655</v>
      </c>
      <c r="H2600" s="26" t="s">
        <v>146</v>
      </c>
      <c r="I2600" s="26" t="s">
        <v>147</v>
      </c>
      <c r="J2600" s="41" t="s">
        <v>148</v>
      </c>
      <c r="K2600" s="41" t="s">
        <v>149</v>
      </c>
      <c r="L2600" s="42">
        <v>10</v>
      </c>
      <c r="M2600" s="43">
        <v>10</v>
      </c>
      <c r="N2600" s="43">
        <v>10</v>
      </c>
      <c r="O2600" s="43"/>
      <c r="P2600" s="43"/>
      <c r="Q2600" s="43"/>
      <c r="R2600" s="47"/>
      <c r="S2600" s="48"/>
      <c r="T2600" s="26"/>
      <c r="U2600" s="23"/>
      <c r="V2600" s="48" t="str">
        <f t="shared" si="40"/>
        <v/>
      </c>
      <c r="W2600" s="48"/>
      <c r="X2600" s="48"/>
      <c r="Y2600" s="48"/>
      <c r="Z2600" s="48"/>
      <c r="AA2600" s="48" t="s">
        <v>135</v>
      </c>
      <c r="AB2600" s="41" t="s">
        <v>116</v>
      </c>
      <c r="AC2600" s="41" t="s">
        <v>136</v>
      </c>
      <c r="AD2600" s="41" t="s">
        <v>116</v>
      </c>
      <c r="AE2600" s="48" t="s">
        <v>136</v>
      </c>
      <c r="AF2600" s="41" t="s">
        <v>136</v>
      </c>
      <c r="AG2600" s="26">
        <v>32</v>
      </c>
      <c r="AH2600" s="50">
        <v>70.4</v>
      </c>
      <c r="AI2600" s="50">
        <v>51.2</v>
      </c>
      <c r="AJ2600" s="50">
        <v>115.2</v>
      </c>
      <c r="AK2600" s="51" t="s">
        <v>4032</v>
      </c>
      <c r="AL2600" s="82" t="s">
        <v>4973</v>
      </c>
      <c r="AM2600" s="41"/>
      <c r="AP2600" s="54"/>
      <c r="AQ2600" s="54"/>
      <c r="AR2600" s="54"/>
      <c r="AS2600" s="54"/>
    </row>
    <row r="2601" s="7" customFormat="1" ht="53" customHeight="1" spans="1:45">
      <c r="A2601" s="23" t="s">
        <v>139</v>
      </c>
      <c r="B2601" s="24" t="s">
        <v>4121</v>
      </c>
      <c r="C2601" s="25" t="s">
        <v>5050</v>
      </c>
      <c r="D2601" s="26" t="s">
        <v>4727</v>
      </c>
      <c r="E2601" s="27" t="s">
        <v>4813</v>
      </c>
      <c r="F2601" s="30" t="s">
        <v>611</v>
      </c>
      <c r="G2601" s="26" t="s">
        <v>657</v>
      </c>
      <c r="H2601" s="26" t="s">
        <v>146</v>
      </c>
      <c r="I2601" s="26" t="s">
        <v>147</v>
      </c>
      <c r="J2601" s="41" t="s">
        <v>148</v>
      </c>
      <c r="K2601" s="41" t="s">
        <v>149</v>
      </c>
      <c r="L2601" s="42">
        <v>10</v>
      </c>
      <c r="M2601" s="43">
        <v>10</v>
      </c>
      <c r="N2601" s="43">
        <v>10</v>
      </c>
      <c r="O2601" s="43"/>
      <c r="P2601" s="43"/>
      <c r="Q2601" s="43"/>
      <c r="R2601" s="47"/>
      <c r="S2601" s="48"/>
      <c r="T2601" s="26"/>
      <c r="U2601" s="23"/>
      <c r="V2601" s="48" t="str">
        <f t="shared" si="40"/>
        <v/>
      </c>
      <c r="W2601" s="48"/>
      <c r="X2601" s="48"/>
      <c r="Y2601" s="48"/>
      <c r="Z2601" s="48"/>
      <c r="AA2601" s="48" t="s">
        <v>135</v>
      </c>
      <c r="AB2601" s="41" t="s">
        <v>116</v>
      </c>
      <c r="AC2601" s="41" t="s">
        <v>136</v>
      </c>
      <c r="AD2601" s="41" t="s">
        <v>116</v>
      </c>
      <c r="AE2601" s="48" t="s">
        <v>136</v>
      </c>
      <c r="AF2601" s="41" t="s">
        <v>136</v>
      </c>
      <c r="AG2601" s="26">
        <v>15</v>
      </c>
      <c r="AH2601" s="50">
        <v>33</v>
      </c>
      <c r="AI2601" s="50">
        <v>24</v>
      </c>
      <c r="AJ2601" s="50">
        <v>54</v>
      </c>
      <c r="AK2601" s="51" t="s">
        <v>4032</v>
      </c>
      <c r="AL2601" s="82" t="s">
        <v>4959</v>
      </c>
      <c r="AM2601" s="41"/>
      <c r="AP2601" s="54"/>
      <c r="AQ2601" s="54"/>
      <c r="AR2601" s="54"/>
      <c r="AS2601" s="54"/>
    </row>
    <row r="2602" s="7" customFormat="1" ht="53" customHeight="1" spans="1:45">
      <c r="A2602" s="23" t="s">
        <v>139</v>
      </c>
      <c r="B2602" s="24" t="s">
        <v>4121</v>
      </c>
      <c r="C2602" s="25" t="s">
        <v>5051</v>
      </c>
      <c r="D2602" s="26" t="s">
        <v>4727</v>
      </c>
      <c r="E2602" s="27" t="s">
        <v>4813</v>
      </c>
      <c r="F2602" s="30" t="s">
        <v>611</v>
      </c>
      <c r="G2602" s="26" t="s">
        <v>660</v>
      </c>
      <c r="H2602" s="26" t="s">
        <v>146</v>
      </c>
      <c r="I2602" s="26" t="s">
        <v>147</v>
      </c>
      <c r="J2602" s="41" t="s">
        <v>148</v>
      </c>
      <c r="K2602" s="41" t="s">
        <v>149</v>
      </c>
      <c r="L2602" s="42">
        <v>10</v>
      </c>
      <c r="M2602" s="43">
        <v>10</v>
      </c>
      <c r="N2602" s="43">
        <v>10</v>
      </c>
      <c r="O2602" s="43"/>
      <c r="P2602" s="43"/>
      <c r="Q2602" s="43"/>
      <c r="R2602" s="47"/>
      <c r="S2602" s="48"/>
      <c r="T2602" s="26"/>
      <c r="U2602" s="23"/>
      <c r="V2602" s="48" t="str">
        <f t="shared" si="40"/>
        <v/>
      </c>
      <c r="W2602" s="48"/>
      <c r="X2602" s="48"/>
      <c r="Y2602" s="48"/>
      <c r="Z2602" s="48"/>
      <c r="AA2602" s="48" t="s">
        <v>135</v>
      </c>
      <c r="AB2602" s="41" t="s">
        <v>116</v>
      </c>
      <c r="AC2602" s="41" t="s">
        <v>136</v>
      </c>
      <c r="AD2602" s="41" t="s">
        <v>116</v>
      </c>
      <c r="AE2602" s="48" t="s">
        <v>136</v>
      </c>
      <c r="AF2602" s="41" t="s">
        <v>136</v>
      </c>
      <c r="AG2602" s="26">
        <v>37</v>
      </c>
      <c r="AH2602" s="50">
        <v>81.4</v>
      </c>
      <c r="AI2602" s="50">
        <v>59.2</v>
      </c>
      <c r="AJ2602" s="50">
        <v>133.2</v>
      </c>
      <c r="AK2602" s="51" t="s">
        <v>4032</v>
      </c>
      <c r="AL2602" s="82" t="s">
        <v>4801</v>
      </c>
      <c r="AM2602" s="41"/>
      <c r="AP2602" s="54"/>
      <c r="AQ2602" s="54"/>
      <c r="AR2602" s="54"/>
      <c r="AS2602" s="54"/>
    </row>
    <row r="2603" s="7" customFormat="1" ht="53" customHeight="1" spans="1:45">
      <c r="A2603" s="23" t="s">
        <v>139</v>
      </c>
      <c r="B2603" s="24" t="s">
        <v>4121</v>
      </c>
      <c r="C2603" s="25" t="s">
        <v>5052</v>
      </c>
      <c r="D2603" s="26" t="s">
        <v>4727</v>
      </c>
      <c r="E2603" s="27" t="s">
        <v>4831</v>
      </c>
      <c r="F2603" s="28" t="s">
        <v>241</v>
      </c>
      <c r="G2603" s="26" t="s">
        <v>953</v>
      </c>
      <c r="H2603" s="26" t="s">
        <v>146</v>
      </c>
      <c r="I2603" s="26" t="s">
        <v>147</v>
      </c>
      <c r="J2603" s="41" t="s">
        <v>148</v>
      </c>
      <c r="K2603" s="41" t="s">
        <v>149</v>
      </c>
      <c r="L2603" s="42">
        <v>5</v>
      </c>
      <c r="M2603" s="43">
        <v>5</v>
      </c>
      <c r="N2603" s="43">
        <v>5</v>
      </c>
      <c r="O2603" s="43"/>
      <c r="P2603" s="43"/>
      <c r="Q2603" s="43"/>
      <c r="R2603" s="47"/>
      <c r="S2603" s="48"/>
      <c r="T2603" s="26"/>
      <c r="U2603" s="23"/>
      <c r="V2603" s="48" t="str">
        <f t="shared" si="40"/>
        <v/>
      </c>
      <c r="W2603" s="48"/>
      <c r="X2603" s="48"/>
      <c r="Y2603" s="48"/>
      <c r="Z2603" s="48"/>
      <c r="AA2603" s="48" t="s">
        <v>135</v>
      </c>
      <c r="AB2603" s="41" t="s">
        <v>116</v>
      </c>
      <c r="AC2603" s="41" t="s">
        <v>136</v>
      </c>
      <c r="AD2603" s="41" t="s">
        <v>116</v>
      </c>
      <c r="AE2603" s="48" t="s">
        <v>136</v>
      </c>
      <c r="AF2603" s="41" t="s">
        <v>136</v>
      </c>
      <c r="AG2603" s="26">
        <v>52</v>
      </c>
      <c r="AH2603" s="50">
        <v>114.4</v>
      </c>
      <c r="AI2603" s="50">
        <v>83.2</v>
      </c>
      <c r="AJ2603" s="50">
        <v>187.2</v>
      </c>
      <c r="AK2603" s="51" t="s">
        <v>4032</v>
      </c>
      <c r="AL2603" s="82" t="s">
        <v>5053</v>
      </c>
      <c r="AM2603" s="41"/>
      <c r="AP2603" s="54"/>
      <c r="AQ2603" s="54"/>
      <c r="AR2603" s="54"/>
      <c r="AS2603" s="54"/>
    </row>
    <row r="2604" s="7" customFormat="1" ht="53" customHeight="1" spans="1:45">
      <c r="A2604" s="23" t="s">
        <v>139</v>
      </c>
      <c r="B2604" s="24" t="s">
        <v>4121</v>
      </c>
      <c r="C2604" s="25" t="s">
        <v>5054</v>
      </c>
      <c r="D2604" s="26" t="s">
        <v>4727</v>
      </c>
      <c r="E2604" s="27" t="s">
        <v>4938</v>
      </c>
      <c r="F2604" s="28" t="s">
        <v>241</v>
      </c>
      <c r="G2604" s="26" t="s">
        <v>955</v>
      </c>
      <c r="H2604" s="26" t="s">
        <v>146</v>
      </c>
      <c r="I2604" s="26" t="s">
        <v>147</v>
      </c>
      <c r="J2604" s="41" t="s">
        <v>148</v>
      </c>
      <c r="K2604" s="41" t="s">
        <v>149</v>
      </c>
      <c r="L2604" s="42">
        <v>4.5</v>
      </c>
      <c r="M2604" s="43">
        <v>4.5</v>
      </c>
      <c r="N2604" s="43">
        <v>4.5</v>
      </c>
      <c r="O2604" s="43"/>
      <c r="P2604" s="43"/>
      <c r="Q2604" s="43"/>
      <c r="R2604" s="47"/>
      <c r="S2604" s="48"/>
      <c r="T2604" s="26"/>
      <c r="U2604" s="23"/>
      <c r="V2604" s="48" t="str">
        <f t="shared" si="40"/>
        <v/>
      </c>
      <c r="W2604" s="48"/>
      <c r="X2604" s="48"/>
      <c r="Y2604" s="48"/>
      <c r="Z2604" s="48"/>
      <c r="AA2604" s="48" t="s">
        <v>135</v>
      </c>
      <c r="AB2604" s="41" t="s">
        <v>116</v>
      </c>
      <c r="AC2604" s="41" t="s">
        <v>136</v>
      </c>
      <c r="AD2604" s="41" t="s">
        <v>116</v>
      </c>
      <c r="AE2604" s="48" t="s">
        <v>136</v>
      </c>
      <c r="AF2604" s="41" t="s">
        <v>136</v>
      </c>
      <c r="AG2604" s="26">
        <v>48</v>
      </c>
      <c r="AH2604" s="50">
        <v>105.6</v>
      </c>
      <c r="AI2604" s="50">
        <v>76.8</v>
      </c>
      <c r="AJ2604" s="50">
        <v>172.8</v>
      </c>
      <c r="AK2604" s="51" t="s">
        <v>4032</v>
      </c>
      <c r="AL2604" s="82" t="s">
        <v>4729</v>
      </c>
      <c r="AM2604" s="41"/>
      <c r="AP2604" s="54"/>
      <c r="AQ2604" s="54"/>
      <c r="AR2604" s="54"/>
      <c r="AS2604" s="54"/>
    </row>
    <row r="2605" s="7" customFormat="1" ht="53" customHeight="1" spans="1:45">
      <c r="A2605" s="23" t="s">
        <v>139</v>
      </c>
      <c r="B2605" s="24" t="s">
        <v>4121</v>
      </c>
      <c r="C2605" s="25" t="s">
        <v>5055</v>
      </c>
      <c r="D2605" s="26" t="s">
        <v>4727</v>
      </c>
      <c r="E2605" s="27" t="s">
        <v>5056</v>
      </c>
      <c r="F2605" s="28" t="s">
        <v>241</v>
      </c>
      <c r="G2605" s="26" t="s">
        <v>2060</v>
      </c>
      <c r="H2605" s="26" t="s">
        <v>146</v>
      </c>
      <c r="I2605" s="26" t="s">
        <v>147</v>
      </c>
      <c r="J2605" s="41" t="s">
        <v>148</v>
      </c>
      <c r="K2605" s="41" t="s">
        <v>149</v>
      </c>
      <c r="L2605" s="42">
        <v>30</v>
      </c>
      <c r="M2605" s="43">
        <v>30</v>
      </c>
      <c r="N2605" s="43">
        <v>30</v>
      </c>
      <c r="O2605" s="43"/>
      <c r="P2605" s="43"/>
      <c r="Q2605" s="43"/>
      <c r="R2605" s="47"/>
      <c r="S2605" s="48"/>
      <c r="T2605" s="26"/>
      <c r="U2605" s="23"/>
      <c r="V2605" s="48" t="str">
        <f t="shared" si="40"/>
        <v/>
      </c>
      <c r="W2605" s="48"/>
      <c r="X2605" s="48"/>
      <c r="Y2605" s="48"/>
      <c r="Z2605" s="48"/>
      <c r="AA2605" s="48" t="s">
        <v>135</v>
      </c>
      <c r="AB2605" s="41" t="s">
        <v>116</v>
      </c>
      <c r="AC2605" s="41" t="s">
        <v>136</v>
      </c>
      <c r="AD2605" s="41" t="s">
        <v>116</v>
      </c>
      <c r="AE2605" s="48" t="s">
        <v>136</v>
      </c>
      <c r="AF2605" s="41" t="s">
        <v>136</v>
      </c>
      <c r="AG2605" s="26">
        <v>81</v>
      </c>
      <c r="AH2605" s="50">
        <v>178.2</v>
      </c>
      <c r="AI2605" s="50">
        <v>129.6</v>
      </c>
      <c r="AJ2605" s="50">
        <v>291.6</v>
      </c>
      <c r="AK2605" s="51" t="s">
        <v>4032</v>
      </c>
      <c r="AL2605" s="82" t="s">
        <v>4982</v>
      </c>
      <c r="AM2605" s="41"/>
      <c r="AP2605" s="54"/>
      <c r="AQ2605" s="54"/>
      <c r="AR2605" s="54"/>
      <c r="AS2605" s="54"/>
    </row>
    <row r="2606" s="7" customFormat="1" ht="53" customHeight="1" spans="1:45">
      <c r="A2606" s="23" t="s">
        <v>139</v>
      </c>
      <c r="B2606" s="24" t="s">
        <v>4121</v>
      </c>
      <c r="C2606" s="25" t="s">
        <v>5057</v>
      </c>
      <c r="D2606" s="26" t="s">
        <v>4727</v>
      </c>
      <c r="E2606" s="27" t="s">
        <v>4813</v>
      </c>
      <c r="F2606" s="28" t="s">
        <v>241</v>
      </c>
      <c r="G2606" s="26" t="s">
        <v>1216</v>
      </c>
      <c r="H2606" s="26" t="s">
        <v>146</v>
      </c>
      <c r="I2606" s="26" t="s">
        <v>147</v>
      </c>
      <c r="J2606" s="41" t="s">
        <v>148</v>
      </c>
      <c r="K2606" s="41" t="s">
        <v>149</v>
      </c>
      <c r="L2606" s="42">
        <v>10</v>
      </c>
      <c r="M2606" s="43">
        <v>10</v>
      </c>
      <c r="N2606" s="43">
        <v>10</v>
      </c>
      <c r="O2606" s="43"/>
      <c r="P2606" s="43"/>
      <c r="Q2606" s="43"/>
      <c r="R2606" s="47"/>
      <c r="S2606" s="48"/>
      <c r="T2606" s="26"/>
      <c r="U2606" s="23"/>
      <c r="V2606" s="48" t="str">
        <f t="shared" si="40"/>
        <v/>
      </c>
      <c r="W2606" s="48"/>
      <c r="X2606" s="48"/>
      <c r="Y2606" s="48"/>
      <c r="Z2606" s="48"/>
      <c r="AA2606" s="48" t="s">
        <v>135</v>
      </c>
      <c r="AB2606" s="41" t="s">
        <v>116</v>
      </c>
      <c r="AC2606" s="41" t="s">
        <v>116</v>
      </c>
      <c r="AD2606" s="41" t="s">
        <v>116</v>
      </c>
      <c r="AE2606" s="48" t="s">
        <v>136</v>
      </c>
      <c r="AF2606" s="41" t="s">
        <v>136</v>
      </c>
      <c r="AG2606" s="26">
        <v>38</v>
      </c>
      <c r="AH2606" s="50">
        <v>83.6</v>
      </c>
      <c r="AI2606" s="50">
        <v>60.8</v>
      </c>
      <c r="AJ2606" s="50">
        <v>136.8</v>
      </c>
      <c r="AK2606" s="51" t="s">
        <v>4032</v>
      </c>
      <c r="AL2606" s="82" t="s">
        <v>4772</v>
      </c>
      <c r="AM2606" s="41"/>
      <c r="AP2606" s="54"/>
      <c r="AQ2606" s="54"/>
      <c r="AR2606" s="54"/>
      <c r="AS2606" s="54"/>
    </row>
    <row r="2607" s="7" customFormat="1" ht="53" customHeight="1" spans="1:45">
      <c r="A2607" s="23" t="s">
        <v>139</v>
      </c>
      <c r="B2607" s="24" t="s">
        <v>4121</v>
      </c>
      <c r="C2607" s="25" t="s">
        <v>5058</v>
      </c>
      <c r="D2607" s="26" t="s">
        <v>4727</v>
      </c>
      <c r="E2607" s="27" t="s">
        <v>4820</v>
      </c>
      <c r="F2607" s="28" t="s">
        <v>241</v>
      </c>
      <c r="G2607" s="26" t="s">
        <v>957</v>
      </c>
      <c r="H2607" s="26" t="s">
        <v>146</v>
      </c>
      <c r="I2607" s="26" t="s">
        <v>147</v>
      </c>
      <c r="J2607" s="41" t="s">
        <v>148</v>
      </c>
      <c r="K2607" s="41" t="s">
        <v>149</v>
      </c>
      <c r="L2607" s="42">
        <v>3</v>
      </c>
      <c r="M2607" s="43">
        <v>3</v>
      </c>
      <c r="N2607" s="43">
        <v>3</v>
      </c>
      <c r="O2607" s="43"/>
      <c r="P2607" s="43"/>
      <c r="Q2607" s="43"/>
      <c r="R2607" s="47"/>
      <c r="S2607" s="48"/>
      <c r="T2607" s="26"/>
      <c r="U2607" s="23"/>
      <c r="V2607" s="48" t="str">
        <f t="shared" si="40"/>
        <v/>
      </c>
      <c r="W2607" s="48"/>
      <c r="X2607" s="48"/>
      <c r="Y2607" s="48"/>
      <c r="Z2607" s="48"/>
      <c r="AA2607" s="48" t="s">
        <v>135</v>
      </c>
      <c r="AB2607" s="41" t="s">
        <v>116</v>
      </c>
      <c r="AC2607" s="41" t="s">
        <v>116</v>
      </c>
      <c r="AD2607" s="41" t="s">
        <v>116</v>
      </c>
      <c r="AE2607" s="48" t="s">
        <v>136</v>
      </c>
      <c r="AF2607" s="41" t="s">
        <v>136</v>
      </c>
      <c r="AG2607" s="26">
        <v>28</v>
      </c>
      <c r="AH2607" s="50">
        <v>61.6</v>
      </c>
      <c r="AI2607" s="50">
        <v>44.8</v>
      </c>
      <c r="AJ2607" s="50">
        <v>100.8</v>
      </c>
      <c r="AK2607" s="51" t="s">
        <v>4032</v>
      </c>
      <c r="AL2607" s="82" t="s">
        <v>4796</v>
      </c>
      <c r="AM2607" s="41"/>
      <c r="AP2607" s="54"/>
      <c r="AQ2607" s="54"/>
      <c r="AR2607" s="54"/>
      <c r="AS2607" s="54"/>
    </row>
    <row r="2608" s="7" customFormat="1" ht="53" customHeight="1" spans="1:45">
      <c r="A2608" s="23" t="s">
        <v>139</v>
      </c>
      <c r="B2608" s="24" t="s">
        <v>4121</v>
      </c>
      <c r="C2608" s="25" t="s">
        <v>5059</v>
      </c>
      <c r="D2608" s="26" t="s">
        <v>4727</v>
      </c>
      <c r="E2608" s="27" t="s">
        <v>4816</v>
      </c>
      <c r="F2608" s="28" t="s">
        <v>241</v>
      </c>
      <c r="G2608" s="26" t="s">
        <v>1520</v>
      </c>
      <c r="H2608" s="26" t="s">
        <v>146</v>
      </c>
      <c r="I2608" s="26" t="s">
        <v>147</v>
      </c>
      <c r="J2608" s="41" t="s">
        <v>148</v>
      </c>
      <c r="K2608" s="41" t="s">
        <v>149</v>
      </c>
      <c r="L2608" s="42">
        <v>15</v>
      </c>
      <c r="M2608" s="43">
        <v>15</v>
      </c>
      <c r="N2608" s="43">
        <v>15</v>
      </c>
      <c r="O2608" s="43"/>
      <c r="P2608" s="43"/>
      <c r="Q2608" s="43"/>
      <c r="R2608" s="47"/>
      <c r="S2608" s="48"/>
      <c r="T2608" s="26"/>
      <c r="U2608" s="23"/>
      <c r="V2608" s="48" t="str">
        <f t="shared" si="40"/>
        <v/>
      </c>
      <c r="W2608" s="48"/>
      <c r="X2608" s="48"/>
      <c r="Y2608" s="48"/>
      <c r="Z2608" s="48"/>
      <c r="AA2608" s="48" t="s">
        <v>135</v>
      </c>
      <c r="AB2608" s="41" t="s">
        <v>116</v>
      </c>
      <c r="AC2608" s="41" t="s">
        <v>116</v>
      </c>
      <c r="AD2608" s="41" t="s">
        <v>116</v>
      </c>
      <c r="AE2608" s="48" t="s">
        <v>136</v>
      </c>
      <c r="AF2608" s="41" t="s">
        <v>136</v>
      </c>
      <c r="AG2608" s="26">
        <v>45</v>
      </c>
      <c r="AH2608" s="50">
        <v>99</v>
      </c>
      <c r="AI2608" s="50">
        <v>72</v>
      </c>
      <c r="AJ2608" s="50">
        <v>162</v>
      </c>
      <c r="AK2608" s="51" t="s">
        <v>4032</v>
      </c>
      <c r="AL2608" s="82" t="s">
        <v>4786</v>
      </c>
      <c r="AM2608" s="41"/>
      <c r="AP2608" s="54"/>
      <c r="AQ2608" s="54"/>
      <c r="AR2608" s="54"/>
      <c r="AS2608" s="54"/>
    </row>
    <row r="2609" s="7" customFormat="1" ht="53" customHeight="1" spans="1:45">
      <c r="A2609" s="23" t="s">
        <v>139</v>
      </c>
      <c r="B2609" s="24" t="s">
        <v>4121</v>
      </c>
      <c r="C2609" s="25" t="s">
        <v>5060</v>
      </c>
      <c r="D2609" s="26" t="s">
        <v>4727</v>
      </c>
      <c r="E2609" s="27" t="s">
        <v>4813</v>
      </c>
      <c r="F2609" s="28" t="s">
        <v>241</v>
      </c>
      <c r="G2609" s="26" t="s">
        <v>3225</v>
      </c>
      <c r="H2609" s="26" t="s">
        <v>146</v>
      </c>
      <c r="I2609" s="26" t="s">
        <v>147</v>
      </c>
      <c r="J2609" s="41" t="s">
        <v>148</v>
      </c>
      <c r="K2609" s="41" t="s">
        <v>149</v>
      </c>
      <c r="L2609" s="42">
        <v>10</v>
      </c>
      <c r="M2609" s="43">
        <v>10</v>
      </c>
      <c r="N2609" s="43">
        <v>10</v>
      </c>
      <c r="O2609" s="43"/>
      <c r="P2609" s="43"/>
      <c r="Q2609" s="43"/>
      <c r="R2609" s="47"/>
      <c r="S2609" s="48"/>
      <c r="T2609" s="26"/>
      <c r="U2609" s="23"/>
      <c r="V2609" s="48" t="str">
        <f t="shared" si="40"/>
        <v/>
      </c>
      <c r="W2609" s="48"/>
      <c r="X2609" s="48"/>
      <c r="Y2609" s="48"/>
      <c r="Z2609" s="48"/>
      <c r="AA2609" s="48" t="s">
        <v>135</v>
      </c>
      <c r="AB2609" s="41" t="s">
        <v>116</v>
      </c>
      <c r="AC2609" s="41" t="s">
        <v>136</v>
      </c>
      <c r="AD2609" s="41" t="s">
        <v>116</v>
      </c>
      <c r="AE2609" s="48" t="s">
        <v>136</v>
      </c>
      <c r="AF2609" s="41" t="s">
        <v>136</v>
      </c>
      <c r="AG2609" s="26">
        <v>45</v>
      </c>
      <c r="AH2609" s="50">
        <v>99</v>
      </c>
      <c r="AI2609" s="50">
        <v>72</v>
      </c>
      <c r="AJ2609" s="50">
        <v>162</v>
      </c>
      <c r="AK2609" s="51" t="s">
        <v>4032</v>
      </c>
      <c r="AL2609" s="82" t="s">
        <v>4786</v>
      </c>
      <c r="AM2609" s="41"/>
      <c r="AP2609" s="54"/>
      <c r="AQ2609" s="54"/>
      <c r="AR2609" s="54"/>
      <c r="AS2609" s="54"/>
    </row>
    <row r="2610" s="7" customFormat="1" ht="53" customHeight="1" spans="1:45">
      <c r="A2610" s="23" t="s">
        <v>139</v>
      </c>
      <c r="B2610" s="24" t="s">
        <v>4121</v>
      </c>
      <c r="C2610" s="25" t="s">
        <v>5061</v>
      </c>
      <c r="D2610" s="26" t="s">
        <v>4727</v>
      </c>
      <c r="E2610" s="27" t="s">
        <v>4938</v>
      </c>
      <c r="F2610" s="28" t="s">
        <v>241</v>
      </c>
      <c r="G2610" s="26" t="s">
        <v>960</v>
      </c>
      <c r="H2610" s="26" t="s">
        <v>146</v>
      </c>
      <c r="I2610" s="26" t="s">
        <v>147</v>
      </c>
      <c r="J2610" s="41" t="s">
        <v>148</v>
      </c>
      <c r="K2610" s="41" t="s">
        <v>149</v>
      </c>
      <c r="L2610" s="42">
        <v>4.5</v>
      </c>
      <c r="M2610" s="43">
        <v>4.5</v>
      </c>
      <c r="N2610" s="43">
        <v>4.5</v>
      </c>
      <c r="O2610" s="43"/>
      <c r="P2610" s="43"/>
      <c r="Q2610" s="43"/>
      <c r="R2610" s="47"/>
      <c r="S2610" s="48"/>
      <c r="T2610" s="26"/>
      <c r="U2610" s="23"/>
      <c r="V2610" s="48" t="str">
        <f t="shared" si="40"/>
        <v/>
      </c>
      <c r="W2610" s="48"/>
      <c r="X2610" s="48"/>
      <c r="Y2610" s="48"/>
      <c r="Z2610" s="48"/>
      <c r="AA2610" s="48" t="s">
        <v>135</v>
      </c>
      <c r="AB2610" s="41" t="s">
        <v>116</v>
      </c>
      <c r="AC2610" s="41" t="s">
        <v>116</v>
      </c>
      <c r="AD2610" s="41" t="s">
        <v>116</v>
      </c>
      <c r="AE2610" s="48" t="s">
        <v>136</v>
      </c>
      <c r="AF2610" s="41" t="s">
        <v>136</v>
      </c>
      <c r="AG2610" s="26">
        <v>30</v>
      </c>
      <c r="AH2610" s="50">
        <v>66</v>
      </c>
      <c r="AI2610" s="50">
        <v>48</v>
      </c>
      <c r="AJ2610" s="50">
        <v>108</v>
      </c>
      <c r="AK2610" s="51" t="s">
        <v>4032</v>
      </c>
      <c r="AL2610" s="82" t="s">
        <v>4737</v>
      </c>
      <c r="AM2610" s="41"/>
      <c r="AP2610" s="54"/>
      <c r="AQ2610" s="54"/>
      <c r="AR2610" s="54"/>
      <c r="AS2610" s="54"/>
    </row>
    <row r="2611" s="7" customFormat="1" ht="53" customHeight="1" spans="1:45">
      <c r="A2611" s="23" t="s">
        <v>139</v>
      </c>
      <c r="B2611" s="24" t="s">
        <v>4121</v>
      </c>
      <c r="C2611" s="25" t="s">
        <v>5062</v>
      </c>
      <c r="D2611" s="26" t="s">
        <v>4727</v>
      </c>
      <c r="E2611" s="27" t="s">
        <v>4831</v>
      </c>
      <c r="F2611" s="28" t="s">
        <v>241</v>
      </c>
      <c r="G2611" s="26" t="s">
        <v>962</v>
      </c>
      <c r="H2611" s="26" t="s">
        <v>146</v>
      </c>
      <c r="I2611" s="26" t="s">
        <v>147</v>
      </c>
      <c r="J2611" s="41" t="s">
        <v>148</v>
      </c>
      <c r="K2611" s="41" t="s">
        <v>149</v>
      </c>
      <c r="L2611" s="42">
        <v>5</v>
      </c>
      <c r="M2611" s="43">
        <v>5</v>
      </c>
      <c r="N2611" s="43">
        <v>5</v>
      </c>
      <c r="O2611" s="43"/>
      <c r="P2611" s="43"/>
      <c r="Q2611" s="43"/>
      <c r="R2611" s="47"/>
      <c r="S2611" s="48"/>
      <c r="T2611" s="26"/>
      <c r="U2611" s="23"/>
      <c r="V2611" s="48" t="str">
        <f t="shared" si="40"/>
        <v/>
      </c>
      <c r="W2611" s="48"/>
      <c r="X2611" s="48"/>
      <c r="Y2611" s="48"/>
      <c r="Z2611" s="48"/>
      <c r="AA2611" s="48" t="s">
        <v>135</v>
      </c>
      <c r="AB2611" s="41" t="s">
        <v>116</v>
      </c>
      <c r="AC2611" s="41" t="s">
        <v>116</v>
      </c>
      <c r="AD2611" s="41" t="s">
        <v>116</v>
      </c>
      <c r="AE2611" s="48" t="s">
        <v>136</v>
      </c>
      <c r="AF2611" s="41" t="s">
        <v>136</v>
      </c>
      <c r="AG2611" s="26">
        <v>31</v>
      </c>
      <c r="AH2611" s="50">
        <v>68.2</v>
      </c>
      <c r="AI2611" s="50">
        <v>49.6</v>
      </c>
      <c r="AJ2611" s="50">
        <v>111.6</v>
      </c>
      <c r="AK2611" s="51" t="s">
        <v>4032</v>
      </c>
      <c r="AL2611" s="82" t="s">
        <v>4825</v>
      </c>
      <c r="AM2611" s="41"/>
      <c r="AP2611" s="54"/>
      <c r="AQ2611" s="54"/>
      <c r="AR2611" s="54"/>
      <c r="AS2611" s="54"/>
    </row>
    <row r="2612" s="7" customFormat="1" ht="53" customHeight="1" spans="1:45">
      <c r="A2612" s="23" t="s">
        <v>139</v>
      </c>
      <c r="B2612" s="24" t="s">
        <v>4121</v>
      </c>
      <c r="C2612" s="25" t="s">
        <v>5063</v>
      </c>
      <c r="D2612" s="26" t="s">
        <v>4727</v>
      </c>
      <c r="E2612" s="27" t="s">
        <v>4813</v>
      </c>
      <c r="F2612" s="28" t="s">
        <v>241</v>
      </c>
      <c r="G2612" s="26" t="s">
        <v>965</v>
      </c>
      <c r="H2612" s="26" t="s">
        <v>146</v>
      </c>
      <c r="I2612" s="26" t="s">
        <v>147</v>
      </c>
      <c r="J2612" s="41" t="s">
        <v>148</v>
      </c>
      <c r="K2612" s="41" t="s">
        <v>149</v>
      </c>
      <c r="L2612" s="42">
        <v>10</v>
      </c>
      <c r="M2612" s="43">
        <v>10</v>
      </c>
      <c r="N2612" s="43">
        <v>10</v>
      </c>
      <c r="O2612" s="43"/>
      <c r="P2612" s="43"/>
      <c r="Q2612" s="43"/>
      <c r="R2612" s="47"/>
      <c r="S2612" s="48"/>
      <c r="T2612" s="26"/>
      <c r="U2612" s="23"/>
      <c r="V2612" s="48" t="str">
        <f t="shared" si="40"/>
        <v/>
      </c>
      <c r="W2612" s="48"/>
      <c r="X2612" s="48"/>
      <c r="Y2612" s="48"/>
      <c r="Z2612" s="48"/>
      <c r="AA2612" s="48" t="s">
        <v>135</v>
      </c>
      <c r="AB2612" s="41" t="s">
        <v>116</v>
      </c>
      <c r="AC2612" s="41" t="s">
        <v>136</v>
      </c>
      <c r="AD2612" s="41" t="s">
        <v>116</v>
      </c>
      <c r="AE2612" s="48" t="s">
        <v>136</v>
      </c>
      <c r="AF2612" s="41" t="s">
        <v>136</v>
      </c>
      <c r="AG2612" s="26">
        <v>55</v>
      </c>
      <c r="AH2612" s="50">
        <v>121</v>
      </c>
      <c r="AI2612" s="50">
        <v>88</v>
      </c>
      <c r="AJ2612" s="50">
        <v>198</v>
      </c>
      <c r="AK2612" s="51" t="s">
        <v>4032</v>
      </c>
      <c r="AL2612" s="82" t="s">
        <v>5064</v>
      </c>
      <c r="AM2612" s="41"/>
      <c r="AP2612" s="54"/>
      <c r="AQ2612" s="54"/>
      <c r="AR2612" s="54"/>
      <c r="AS2612" s="54"/>
    </row>
    <row r="2613" s="7" customFormat="1" ht="53" customHeight="1" spans="1:45">
      <c r="A2613" s="23" t="s">
        <v>139</v>
      </c>
      <c r="B2613" s="24" t="s">
        <v>4121</v>
      </c>
      <c r="C2613" s="25" t="s">
        <v>5065</v>
      </c>
      <c r="D2613" s="26" t="s">
        <v>4727</v>
      </c>
      <c r="E2613" s="27" t="s">
        <v>4820</v>
      </c>
      <c r="F2613" s="28" t="s">
        <v>241</v>
      </c>
      <c r="G2613" s="26" t="s">
        <v>1701</v>
      </c>
      <c r="H2613" s="26" t="s">
        <v>146</v>
      </c>
      <c r="I2613" s="26" t="s">
        <v>147</v>
      </c>
      <c r="J2613" s="41" t="s">
        <v>148</v>
      </c>
      <c r="K2613" s="41" t="s">
        <v>149</v>
      </c>
      <c r="L2613" s="42">
        <v>3</v>
      </c>
      <c r="M2613" s="43">
        <v>3</v>
      </c>
      <c r="N2613" s="43">
        <v>3</v>
      </c>
      <c r="O2613" s="43"/>
      <c r="P2613" s="43"/>
      <c r="Q2613" s="43"/>
      <c r="R2613" s="47"/>
      <c r="S2613" s="48"/>
      <c r="T2613" s="26"/>
      <c r="U2613" s="23"/>
      <c r="V2613" s="48" t="str">
        <f t="shared" si="40"/>
        <v/>
      </c>
      <c r="W2613" s="48"/>
      <c r="X2613" s="48"/>
      <c r="Y2613" s="48"/>
      <c r="Z2613" s="48"/>
      <c r="AA2613" s="48" t="s">
        <v>135</v>
      </c>
      <c r="AB2613" s="41" t="s">
        <v>116</v>
      </c>
      <c r="AC2613" s="41" t="s">
        <v>136</v>
      </c>
      <c r="AD2613" s="41" t="s">
        <v>116</v>
      </c>
      <c r="AE2613" s="48" t="s">
        <v>136</v>
      </c>
      <c r="AF2613" s="41" t="s">
        <v>136</v>
      </c>
      <c r="AG2613" s="26">
        <v>80</v>
      </c>
      <c r="AH2613" s="50">
        <v>176</v>
      </c>
      <c r="AI2613" s="50">
        <v>128</v>
      </c>
      <c r="AJ2613" s="50">
        <v>288</v>
      </c>
      <c r="AK2613" s="51" t="s">
        <v>4032</v>
      </c>
      <c r="AL2613" s="82" t="s">
        <v>4760</v>
      </c>
      <c r="AM2613" s="41"/>
      <c r="AP2613" s="54"/>
      <c r="AQ2613" s="54"/>
      <c r="AR2613" s="54"/>
      <c r="AS2613" s="54"/>
    </row>
    <row r="2614" s="7" customFormat="1" ht="53" customHeight="1" spans="1:45">
      <c r="A2614" s="23" t="s">
        <v>139</v>
      </c>
      <c r="B2614" s="24" t="s">
        <v>4121</v>
      </c>
      <c r="C2614" s="25" t="s">
        <v>5066</v>
      </c>
      <c r="D2614" s="26" t="s">
        <v>4727</v>
      </c>
      <c r="E2614" s="27" t="s">
        <v>4831</v>
      </c>
      <c r="F2614" s="28" t="s">
        <v>241</v>
      </c>
      <c r="G2614" s="26" t="s">
        <v>242</v>
      </c>
      <c r="H2614" s="26" t="s">
        <v>146</v>
      </c>
      <c r="I2614" s="26" t="s">
        <v>147</v>
      </c>
      <c r="J2614" s="41" t="s">
        <v>148</v>
      </c>
      <c r="K2614" s="41" t="s">
        <v>149</v>
      </c>
      <c r="L2614" s="42">
        <v>5</v>
      </c>
      <c r="M2614" s="43">
        <v>5</v>
      </c>
      <c r="N2614" s="43">
        <v>5</v>
      </c>
      <c r="O2614" s="43"/>
      <c r="P2614" s="43"/>
      <c r="Q2614" s="43"/>
      <c r="R2614" s="47"/>
      <c r="S2614" s="48"/>
      <c r="T2614" s="26"/>
      <c r="U2614" s="23"/>
      <c r="V2614" s="48" t="str">
        <f t="shared" si="40"/>
        <v/>
      </c>
      <c r="W2614" s="48"/>
      <c r="X2614" s="48"/>
      <c r="Y2614" s="48"/>
      <c r="Z2614" s="48"/>
      <c r="AA2614" s="48" t="s">
        <v>135</v>
      </c>
      <c r="AB2614" s="41" t="s">
        <v>116</v>
      </c>
      <c r="AC2614" s="41" t="s">
        <v>136</v>
      </c>
      <c r="AD2614" s="41" t="s">
        <v>116</v>
      </c>
      <c r="AE2614" s="48" t="s">
        <v>136</v>
      </c>
      <c r="AF2614" s="41" t="s">
        <v>136</v>
      </c>
      <c r="AG2614" s="26">
        <v>83</v>
      </c>
      <c r="AH2614" s="50">
        <v>182.6</v>
      </c>
      <c r="AI2614" s="50">
        <v>132.8</v>
      </c>
      <c r="AJ2614" s="50">
        <v>298.8</v>
      </c>
      <c r="AK2614" s="51" t="s">
        <v>4032</v>
      </c>
      <c r="AL2614" s="82" t="s">
        <v>5067</v>
      </c>
      <c r="AM2614" s="41"/>
      <c r="AP2614" s="54"/>
      <c r="AQ2614" s="54"/>
      <c r="AR2614" s="54"/>
      <c r="AS2614" s="54"/>
    </row>
    <row r="2615" s="7" customFormat="1" ht="53" customHeight="1" spans="1:45">
      <c r="A2615" s="23" t="s">
        <v>139</v>
      </c>
      <c r="B2615" s="24" t="s">
        <v>4121</v>
      </c>
      <c r="C2615" s="25" t="s">
        <v>5068</v>
      </c>
      <c r="D2615" s="26" t="s">
        <v>4727</v>
      </c>
      <c r="E2615" s="27" t="s">
        <v>4813</v>
      </c>
      <c r="F2615" s="28" t="s">
        <v>241</v>
      </c>
      <c r="G2615" s="26" t="s">
        <v>970</v>
      </c>
      <c r="H2615" s="26" t="s">
        <v>146</v>
      </c>
      <c r="I2615" s="26" t="s">
        <v>147</v>
      </c>
      <c r="J2615" s="41" t="s">
        <v>148</v>
      </c>
      <c r="K2615" s="41" t="s">
        <v>149</v>
      </c>
      <c r="L2615" s="42">
        <v>10</v>
      </c>
      <c r="M2615" s="43">
        <v>10</v>
      </c>
      <c r="N2615" s="43">
        <v>10</v>
      </c>
      <c r="O2615" s="43"/>
      <c r="P2615" s="43"/>
      <c r="Q2615" s="43"/>
      <c r="R2615" s="47"/>
      <c r="S2615" s="48"/>
      <c r="T2615" s="26"/>
      <c r="U2615" s="23"/>
      <c r="V2615" s="48" t="str">
        <f t="shared" si="40"/>
        <v/>
      </c>
      <c r="W2615" s="48"/>
      <c r="X2615" s="48"/>
      <c r="Y2615" s="48"/>
      <c r="Z2615" s="48"/>
      <c r="AA2615" s="48" t="s">
        <v>135</v>
      </c>
      <c r="AB2615" s="41" t="s">
        <v>116</v>
      </c>
      <c r="AC2615" s="41" t="s">
        <v>136</v>
      </c>
      <c r="AD2615" s="41" t="s">
        <v>116</v>
      </c>
      <c r="AE2615" s="48" t="s">
        <v>136</v>
      </c>
      <c r="AF2615" s="41" t="s">
        <v>136</v>
      </c>
      <c r="AG2615" s="26">
        <v>42</v>
      </c>
      <c r="AH2615" s="50">
        <v>92.4</v>
      </c>
      <c r="AI2615" s="50">
        <v>67.2</v>
      </c>
      <c r="AJ2615" s="50">
        <v>151.2</v>
      </c>
      <c r="AK2615" s="51" t="s">
        <v>4032</v>
      </c>
      <c r="AL2615" s="82" t="s">
        <v>4943</v>
      </c>
      <c r="AM2615" s="41"/>
      <c r="AP2615" s="54"/>
      <c r="AQ2615" s="54"/>
      <c r="AR2615" s="54"/>
      <c r="AS2615" s="54"/>
    </row>
    <row r="2616" s="7" customFormat="1" ht="53" customHeight="1" spans="1:45">
      <c r="A2616" s="23" t="s">
        <v>139</v>
      </c>
      <c r="B2616" s="24" t="s">
        <v>4121</v>
      </c>
      <c r="C2616" s="25" t="s">
        <v>5069</v>
      </c>
      <c r="D2616" s="26" t="s">
        <v>4727</v>
      </c>
      <c r="E2616" s="27" t="s">
        <v>5026</v>
      </c>
      <c r="F2616" s="28" t="s">
        <v>241</v>
      </c>
      <c r="G2616" s="26" t="s">
        <v>977</v>
      </c>
      <c r="H2616" s="26" t="s">
        <v>146</v>
      </c>
      <c r="I2616" s="26" t="s">
        <v>147</v>
      </c>
      <c r="J2616" s="41" t="s">
        <v>148</v>
      </c>
      <c r="K2616" s="41" t="s">
        <v>149</v>
      </c>
      <c r="L2616" s="42">
        <v>9</v>
      </c>
      <c r="M2616" s="43">
        <v>9</v>
      </c>
      <c r="N2616" s="43">
        <v>9</v>
      </c>
      <c r="O2616" s="43"/>
      <c r="P2616" s="43"/>
      <c r="Q2616" s="43"/>
      <c r="R2616" s="47"/>
      <c r="S2616" s="48"/>
      <c r="T2616" s="26"/>
      <c r="U2616" s="23"/>
      <c r="V2616" s="48" t="str">
        <f t="shared" si="40"/>
        <v/>
      </c>
      <c r="W2616" s="48"/>
      <c r="X2616" s="48"/>
      <c r="Y2616" s="48"/>
      <c r="Z2616" s="48"/>
      <c r="AA2616" s="48" t="s">
        <v>135</v>
      </c>
      <c r="AB2616" s="41" t="s">
        <v>116</v>
      </c>
      <c r="AC2616" s="41" t="s">
        <v>136</v>
      </c>
      <c r="AD2616" s="41" t="s">
        <v>116</v>
      </c>
      <c r="AE2616" s="48" t="s">
        <v>136</v>
      </c>
      <c r="AF2616" s="41" t="s">
        <v>136</v>
      </c>
      <c r="AG2616" s="26">
        <v>53</v>
      </c>
      <c r="AH2616" s="50">
        <v>116.6</v>
      </c>
      <c r="AI2616" s="50">
        <v>84.8</v>
      </c>
      <c r="AJ2616" s="50">
        <v>190.8</v>
      </c>
      <c r="AK2616" s="51" t="s">
        <v>4032</v>
      </c>
      <c r="AL2616" s="82" t="s">
        <v>4769</v>
      </c>
      <c r="AM2616" s="41"/>
      <c r="AP2616" s="54"/>
      <c r="AQ2616" s="54"/>
      <c r="AR2616" s="54"/>
      <c r="AS2616" s="54"/>
    </row>
    <row r="2617" s="7" customFormat="1" ht="53" customHeight="1" spans="1:45">
      <c r="A2617" s="23" t="s">
        <v>139</v>
      </c>
      <c r="B2617" s="24" t="s">
        <v>4121</v>
      </c>
      <c r="C2617" s="25" t="s">
        <v>5070</v>
      </c>
      <c r="D2617" s="26" t="s">
        <v>4727</v>
      </c>
      <c r="E2617" s="27" t="s">
        <v>4890</v>
      </c>
      <c r="F2617" s="28" t="s">
        <v>241</v>
      </c>
      <c r="G2617" s="26" t="s">
        <v>980</v>
      </c>
      <c r="H2617" s="26" t="s">
        <v>146</v>
      </c>
      <c r="I2617" s="26" t="s">
        <v>147</v>
      </c>
      <c r="J2617" s="41" t="s">
        <v>148</v>
      </c>
      <c r="K2617" s="41" t="s">
        <v>149</v>
      </c>
      <c r="L2617" s="42">
        <v>1.25</v>
      </c>
      <c r="M2617" s="43">
        <v>1.25</v>
      </c>
      <c r="N2617" s="43">
        <v>1.25</v>
      </c>
      <c r="O2617" s="43"/>
      <c r="P2617" s="43"/>
      <c r="Q2617" s="43"/>
      <c r="R2617" s="47"/>
      <c r="S2617" s="48"/>
      <c r="T2617" s="26"/>
      <c r="U2617" s="23"/>
      <c r="V2617" s="48" t="str">
        <f t="shared" si="40"/>
        <v/>
      </c>
      <c r="W2617" s="48"/>
      <c r="X2617" s="48"/>
      <c r="Y2617" s="48"/>
      <c r="Z2617" s="48"/>
      <c r="AA2617" s="48" t="s">
        <v>135</v>
      </c>
      <c r="AB2617" s="41" t="s">
        <v>116</v>
      </c>
      <c r="AC2617" s="41" t="s">
        <v>136</v>
      </c>
      <c r="AD2617" s="41" t="s">
        <v>116</v>
      </c>
      <c r="AE2617" s="48" t="s">
        <v>136</v>
      </c>
      <c r="AF2617" s="41" t="s">
        <v>136</v>
      </c>
      <c r="AG2617" s="26">
        <v>72</v>
      </c>
      <c r="AH2617" s="50">
        <v>158.4</v>
      </c>
      <c r="AI2617" s="50">
        <v>115.2</v>
      </c>
      <c r="AJ2617" s="50">
        <v>259.2</v>
      </c>
      <c r="AK2617" s="51" t="s">
        <v>4032</v>
      </c>
      <c r="AL2617" s="82" t="s">
        <v>5071</v>
      </c>
      <c r="AM2617" s="41"/>
      <c r="AP2617" s="54"/>
      <c r="AQ2617" s="54"/>
      <c r="AR2617" s="54"/>
      <c r="AS2617" s="54"/>
    </row>
    <row r="2618" s="7" customFormat="1" ht="53" customHeight="1" spans="1:45">
      <c r="A2618" s="23" t="s">
        <v>139</v>
      </c>
      <c r="B2618" s="24" t="s">
        <v>4121</v>
      </c>
      <c r="C2618" s="25" t="s">
        <v>5072</v>
      </c>
      <c r="D2618" s="26" t="s">
        <v>4727</v>
      </c>
      <c r="E2618" s="27" t="s">
        <v>4888</v>
      </c>
      <c r="F2618" s="28" t="s">
        <v>241</v>
      </c>
      <c r="G2618" s="26" t="s">
        <v>1231</v>
      </c>
      <c r="H2618" s="26" t="s">
        <v>146</v>
      </c>
      <c r="I2618" s="26" t="s">
        <v>147</v>
      </c>
      <c r="J2618" s="41" t="s">
        <v>148</v>
      </c>
      <c r="K2618" s="41" t="s">
        <v>149</v>
      </c>
      <c r="L2618" s="42">
        <v>1</v>
      </c>
      <c r="M2618" s="43">
        <v>1</v>
      </c>
      <c r="N2618" s="43">
        <v>1</v>
      </c>
      <c r="O2618" s="43"/>
      <c r="P2618" s="43"/>
      <c r="Q2618" s="43"/>
      <c r="R2618" s="47"/>
      <c r="S2618" s="48"/>
      <c r="T2618" s="26"/>
      <c r="U2618" s="23"/>
      <c r="V2618" s="48" t="str">
        <f t="shared" si="40"/>
        <v/>
      </c>
      <c r="W2618" s="48"/>
      <c r="X2618" s="48"/>
      <c r="Y2618" s="48"/>
      <c r="Z2618" s="48"/>
      <c r="AA2618" s="48" t="s">
        <v>135</v>
      </c>
      <c r="AB2618" s="41" t="s">
        <v>116</v>
      </c>
      <c r="AC2618" s="41" t="s">
        <v>116</v>
      </c>
      <c r="AD2618" s="41" t="s">
        <v>116</v>
      </c>
      <c r="AE2618" s="48" t="s">
        <v>136</v>
      </c>
      <c r="AF2618" s="41" t="s">
        <v>136</v>
      </c>
      <c r="AG2618" s="26">
        <v>97</v>
      </c>
      <c r="AH2618" s="50">
        <v>213.4</v>
      </c>
      <c r="AI2618" s="50">
        <v>155.2</v>
      </c>
      <c r="AJ2618" s="50">
        <v>349.2</v>
      </c>
      <c r="AK2618" s="51" t="s">
        <v>4032</v>
      </c>
      <c r="AL2618" s="82" t="s">
        <v>5073</v>
      </c>
      <c r="AM2618" s="41"/>
      <c r="AP2618" s="54"/>
      <c r="AQ2618" s="54"/>
      <c r="AR2618" s="54"/>
      <c r="AS2618" s="54"/>
    </row>
    <row r="2619" s="7" customFormat="1" ht="53" customHeight="1" spans="1:45">
      <c r="A2619" s="23" t="s">
        <v>139</v>
      </c>
      <c r="B2619" s="24" t="s">
        <v>4121</v>
      </c>
      <c r="C2619" s="25" t="s">
        <v>5074</v>
      </c>
      <c r="D2619" s="26" t="s">
        <v>4727</v>
      </c>
      <c r="E2619" s="27" t="s">
        <v>5026</v>
      </c>
      <c r="F2619" s="28" t="s">
        <v>241</v>
      </c>
      <c r="G2619" s="26" t="s">
        <v>983</v>
      </c>
      <c r="H2619" s="26" t="s">
        <v>146</v>
      </c>
      <c r="I2619" s="26" t="s">
        <v>147</v>
      </c>
      <c r="J2619" s="41" t="s">
        <v>148</v>
      </c>
      <c r="K2619" s="41" t="s">
        <v>149</v>
      </c>
      <c r="L2619" s="42">
        <v>9</v>
      </c>
      <c r="M2619" s="43">
        <v>9</v>
      </c>
      <c r="N2619" s="43">
        <v>9</v>
      </c>
      <c r="O2619" s="43"/>
      <c r="P2619" s="43"/>
      <c r="Q2619" s="43"/>
      <c r="R2619" s="47"/>
      <c r="S2619" s="48"/>
      <c r="T2619" s="26"/>
      <c r="U2619" s="23"/>
      <c r="V2619" s="48" t="str">
        <f t="shared" si="40"/>
        <v/>
      </c>
      <c r="W2619" s="48"/>
      <c r="X2619" s="48"/>
      <c r="Y2619" s="48"/>
      <c r="Z2619" s="48"/>
      <c r="AA2619" s="48" t="s">
        <v>135</v>
      </c>
      <c r="AB2619" s="41" t="s">
        <v>116</v>
      </c>
      <c r="AC2619" s="41" t="s">
        <v>136</v>
      </c>
      <c r="AD2619" s="41" t="s">
        <v>116</v>
      </c>
      <c r="AE2619" s="48" t="s">
        <v>136</v>
      </c>
      <c r="AF2619" s="41" t="s">
        <v>136</v>
      </c>
      <c r="AG2619" s="26">
        <v>97</v>
      </c>
      <c r="AH2619" s="50">
        <v>213.4</v>
      </c>
      <c r="AI2619" s="50">
        <v>155.2</v>
      </c>
      <c r="AJ2619" s="50">
        <v>349.2</v>
      </c>
      <c r="AK2619" s="51" t="s">
        <v>4032</v>
      </c>
      <c r="AL2619" s="82" t="s">
        <v>5073</v>
      </c>
      <c r="AM2619" s="41"/>
      <c r="AP2619" s="54"/>
      <c r="AQ2619" s="54"/>
      <c r="AR2619" s="54"/>
      <c r="AS2619" s="54"/>
    </row>
    <row r="2620" s="7" customFormat="1" ht="53" customHeight="1" spans="1:45">
      <c r="A2620" s="23" t="s">
        <v>139</v>
      </c>
      <c r="B2620" s="24" t="s">
        <v>4121</v>
      </c>
      <c r="C2620" s="25" t="s">
        <v>5075</v>
      </c>
      <c r="D2620" s="26" t="s">
        <v>4727</v>
      </c>
      <c r="E2620" s="26" t="s">
        <v>5076</v>
      </c>
      <c r="F2620" s="30" t="s">
        <v>246</v>
      </c>
      <c r="G2620" s="26" t="s">
        <v>366</v>
      </c>
      <c r="H2620" s="26" t="s">
        <v>146</v>
      </c>
      <c r="I2620" s="26" t="s">
        <v>147</v>
      </c>
      <c r="J2620" s="41" t="s">
        <v>148</v>
      </c>
      <c r="K2620" s="41" t="s">
        <v>149</v>
      </c>
      <c r="L2620" s="42">
        <v>15.5</v>
      </c>
      <c r="M2620" s="43">
        <v>15.5</v>
      </c>
      <c r="N2620" s="43">
        <v>15.5</v>
      </c>
      <c r="O2620" s="43"/>
      <c r="P2620" s="43"/>
      <c r="Q2620" s="43"/>
      <c r="R2620" s="47"/>
      <c r="S2620" s="48"/>
      <c r="T2620" s="26"/>
      <c r="U2620" s="23"/>
      <c r="V2620" s="48" t="str">
        <f t="shared" si="40"/>
        <v/>
      </c>
      <c r="W2620" s="48"/>
      <c r="X2620" s="48"/>
      <c r="Y2620" s="48"/>
      <c r="Z2620" s="48"/>
      <c r="AA2620" s="48" t="s">
        <v>135</v>
      </c>
      <c r="AB2620" s="41" t="s">
        <v>116</v>
      </c>
      <c r="AC2620" s="41" t="s">
        <v>116</v>
      </c>
      <c r="AD2620" s="41" t="s">
        <v>116</v>
      </c>
      <c r="AE2620" s="48" t="s">
        <v>136</v>
      </c>
      <c r="AF2620" s="41" t="s">
        <v>136</v>
      </c>
      <c r="AG2620" s="26">
        <v>31</v>
      </c>
      <c r="AH2620" s="50">
        <v>68.2</v>
      </c>
      <c r="AI2620" s="50">
        <v>49.6</v>
      </c>
      <c r="AJ2620" s="50">
        <v>111.6</v>
      </c>
      <c r="AK2620" s="51" t="s">
        <v>4032</v>
      </c>
      <c r="AL2620" s="82" t="s">
        <v>4825</v>
      </c>
      <c r="AM2620" s="41"/>
      <c r="AP2620" s="54"/>
      <c r="AQ2620" s="54"/>
      <c r="AR2620" s="54"/>
      <c r="AS2620" s="54"/>
    </row>
    <row r="2621" s="7" customFormat="1" ht="53" customHeight="1" spans="1:45">
      <c r="A2621" s="23" t="s">
        <v>139</v>
      </c>
      <c r="B2621" s="24" t="s">
        <v>4121</v>
      </c>
      <c r="C2621" s="25" t="s">
        <v>5077</v>
      </c>
      <c r="D2621" s="26" t="s">
        <v>4727</v>
      </c>
      <c r="E2621" s="26" t="s">
        <v>4811</v>
      </c>
      <c r="F2621" s="30" t="s">
        <v>246</v>
      </c>
      <c r="G2621" s="26" t="s">
        <v>701</v>
      </c>
      <c r="H2621" s="26" t="s">
        <v>146</v>
      </c>
      <c r="I2621" s="26" t="s">
        <v>147</v>
      </c>
      <c r="J2621" s="41" t="s">
        <v>148</v>
      </c>
      <c r="K2621" s="41" t="s">
        <v>149</v>
      </c>
      <c r="L2621" s="42">
        <v>25</v>
      </c>
      <c r="M2621" s="43">
        <v>25</v>
      </c>
      <c r="N2621" s="43">
        <v>25</v>
      </c>
      <c r="O2621" s="43"/>
      <c r="P2621" s="43"/>
      <c r="Q2621" s="43"/>
      <c r="R2621" s="47"/>
      <c r="S2621" s="48"/>
      <c r="T2621" s="26"/>
      <c r="U2621" s="23"/>
      <c r="V2621" s="48" t="str">
        <f t="shared" si="40"/>
        <v/>
      </c>
      <c r="W2621" s="48"/>
      <c r="X2621" s="48"/>
      <c r="Y2621" s="48"/>
      <c r="Z2621" s="48"/>
      <c r="AA2621" s="48" t="s">
        <v>135</v>
      </c>
      <c r="AB2621" s="41" t="s">
        <v>116</v>
      </c>
      <c r="AC2621" s="41" t="s">
        <v>116</v>
      </c>
      <c r="AD2621" s="41" t="s">
        <v>116</v>
      </c>
      <c r="AE2621" s="48" t="s">
        <v>136</v>
      </c>
      <c r="AF2621" s="41" t="s">
        <v>136</v>
      </c>
      <c r="AG2621" s="26">
        <v>49</v>
      </c>
      <c r="AH2621" s="50">
        <v>107.8</v>
      </c>
      <c r="AI2621" s="50">
        <v>78.4</v>
      </c>
      <c r="AJ2621" s="50">
        <v>176.4</v>
      </c>
      <c r="AK2621" s="51" t="s">
        <v>4032</v>
      </c>
      <c r="AL2621" s="82" t="s">
        <v>4809</v>
      </c>
      <c r="AM2621" s="41"/>
      <c r="AP2621" s="54"/>
      <c r="AQ2621" s="54"/>
      <c r="AR2621" s="54"/>
      <c r="AS2621" s="54"/>
    </row>
    <row r="2622" s="7" customFormat="1" ht="53" customHeight="1" spans="1:45">
      <c r="A2622" s="23" t="s">
        <v>139</v>
      </c>
      <c r="B2622" s="24" t="s">
        <v>4121</v>
      </c>
      <c r="C2622" s="25" t="s">
        <v>5078</v>
      </c>
      <c r="D2622" s="26" t="s">
        <v>4727</v>
      </c>
      <c r="E2622" s="29" t="s">
        <v>5079</v>
      </c>
      <c r="F2622" s="30" t="s">
        <v>246</v>
      </c>
      <c r="G2622" s="26" t="s">
        <v>370</v>
      </c>
      <c r="H2622" s="26" t="s">
        <v>146</v>
      </c>
      <c r="I2622" s="26" t="s">
        <v>147</v>
      </c>
      <c r="J2622" s="41" t="s">
        <v>148</v>
      </c>
      <c r="K2622" s="41" t="s">
        <v>149</v>
      </c>
      <c r="L2622" s="42">
        <v>23</v>
      </c>
      <c r="M2622" s="43">
        <v>23</v>
      </c>
      <c r="N2622" s="43">
        <v>23</v>
      </c>
      <c r="O2622" s="43"/>
      <c r="P2622" s="43"/>
      <c r="Q2622" s="43"/>
      <c r="R2622" s="47"/>
      <c r="S2622" s="48"/>
      <c r="T2622" s="26"/>
      <c r="U2622" s="23"/>
      <c r="V2622" s="48" t="str">
        <f t="shared" si="40"/>
        <v/>
      </c>
      <c r="W2622" s="48"/>
      <c r="X2622" s="48"/>
      <c r="Y2622" s="48"/>
      <c r="Z2622" s="48"/>
      <c r="AA2622" s="48" t="s">
        <v>135</v>
      </c>
      <c r="AB2622" s="41" t="s">
        <v>116</v>
      </c>
      <c r="AC2622" s="41" t="s">
        <v>136</v>
      </c>
      <c r="AD2622" s="41" t="s">
        <v>116</v>
      </c>
      <c r="AE2622" s="48" t="s">
        <v>136</v>
      </c>
      <c r="AF2622" s="41" t="s">
        <v>136</v>
      </c>
      <c r="AG2622" s="26">
        <v>60</v>
      </c>
      <c r="AH2622" s="50">
        <v>132</v>
      </c>
      <c r="AI2622" s="50">
        <v>96</v>
      </c>
      <c r="AJ2622" s="50">
        <v>216</v>
      </c>
      <c r="AK2622" s="51" t="s">
        <v>4032</v>
      </c>
      <c r="AL2622" s="82" t="s">
        <v>5080</v>
      </c>
      <c r="AM2622" s="41"/>
      <c r="AP2622" s="54"/>
      <c r="AQ2622" s="54"/>
      <c r="AR2622" s="54"/>
      <c r="AS2622" s="54"/>
    </row>
    <row r="2623" s="7" customFormat="1" ht="53" customHeight="1" spans="1:45">
      <c r="A2623" s="23" t="s">
        <v>139</v>
      </c>
      <c r="B2623" s="24" t="s">
        <v>4121</v>
      </c>
      <c r="C2623" s="25" t="s">
        <v>5081</v>
      </c>
      <c r="D2623" s="26" t="s">
        <v>4727</v>
      </c>
      <c r="E2623" s="26" t="s">
        <v>4816</v>
      </c>
      <c r="F2623" s="30" t="s">
        <v>246</v>
      </c>
      <c r="G2623" s="26" t="s">
        <v>2080</v>
      </c>
      <c r="H2623" s="26" t="s">
        <v>146</v>
      </c>
      <c r="I2623" s="26" t="s">
        <v>147</v>
      </c>
      <c r="J2623" s="41" t="s">
        <v>148</v>
      </c>
      <c r="K2623" s="41" t="s">
        <v>149</v>
      </c>
      <c r="L2623" s="42">
        <v>15</v>
      </c>
      <c r="M2623" s="43">
        <v>15</v>
      </c>
      <c r="N2623" s="43">
        <v>15</v>
      </c>
      <c r="O2623" s="43"/>
      <c r="P2623" s="43"/>
      <c r="Q2623" s="43"/>
      <c r="R2623" s="47"/>
      <c r="S2623" s="48"/>
      <c r="T2623" s="26"/>
      <c r="U2623" s="23"/>
      <c r="V2623" s="48" t="str">
        <f t="shared" si="40"/>
        <v/>
      </c>
      <c r="W2623" s="48"/>
      <c r="X2623" s="48"/>
      <c r="Y2623" s="48"/>
      <c r="Z2623" s="48"/>
      <c r="AA2623" s="48" t="s">
        <v>135</v>
      </c>
      <c r="AB2623" s="41" t="s">
        <v>116</v>
      </c>
      <c r="AC2623" s="41" t="s">
        <v>136</v>
      </c>
      <c r="AD2623" s="41" t="s">
        <v>116</v>
      </c>
      <c r="AE2623" s="48" t="s">
        <v>136</v>
      </c>
      <c r="AF2623" s="41" t="s">
        <v>136</v>
      </c>
      <c r="AG2623" s="26">
        <v>30</v>
      </c>
      <c r="AH2623" s="50">
        <v>66</v>
      </c>
      <c r="AI2623" s="50">
        <v>48</v>
      </c>
      <c r="AJ2623" s="50">
        <v>108</v>
      </c>
      <c r="AK2623" s="51" t="s">
        <v>4032</v>
      </c>
      <c r="AL2623" s="82" t="s">
        <v>4737</v>
      </c>
      <c r="AM2623" s="41"/>
      <c r="AP2623" s="54"/>
      <c r="AQ2623" s="54"/>
      <c r="AR2623" s="54"/>
      <c r="AS2623" s="54"/>
    </row>
    <row r="2624" s="7" customFormat="1" ht="53" customHeight="1" spans="1:45">
      <c r="A2624" s="23" t="s">
        <v>139</v>
      </c>
      <c r="B2624" s="24" t="s">
        <v>4121</v>
      </c>
      <c r="C2624" s="25" t="s">
        <v>5082</v>
      </c>
      <c r="D2624" s="26" t="s">
        <v>4727</v>
      </c>
      <c r="E2624" s="26" t="s">
        <v>4811</v>
      </c>
      <c r="F2624" s="30" t="s">
        <v>246</v>
      </c>
      <c r="G2624" s="26" t="s">
        <v>2083</v>
      </c>
      <c r="H2624" s="26" t="s">
        <v>146</v>
      </c>
      <c r="I2624" s="26" t="s">
        <v>147</v>
      </c>
      <c r="J2624" s="41" t="s">
        <v>148</v>
      </c>
      <c r="K2624" s="41" t="s">
        <v>149</v>
      </c>
      <c r="L2624" s="42">
        <v>25</v>
      </c>
      <c r="M2624" s="43">
        <v>25</v>
      </c>
      <c r="N2624" s="43">
        <v>25</v>
      </c>
      <c r="O2624" s="43"/>
      <c r="P2624" s="43"/>
      <c r="Q2624" s="43"/>
      <c r="R2624" s="47"/>
      <c r="S2624" s="48"/>
      <c r="T2624" s="26"/>
      <c r="U2624" s="23"/>
      <c r="V2624" s="48" t="str">
        <f t="shared" si="40"/>
        <v/>
      </c>
      <c r="W2624" s="48"/>
      <c r="X2624" s="48"/>
      <c r="Y2624" s="48"/>
      <c r="Z2624" s="48"/>
      <c r="AA2624" s="48" t="s">
        <v>135</v>
      </c>
      <c r="AB2624" s="41" t="s">
        <v>116</v>
      </c>
      <c r="AC2624" s="41" t="s">
        <v>136</v>
      </c>
      <c r="AD2624" s="41" t="s">
        <v>116</v>
      </c>
      <c r="AE2624" s="48" t="s">
        <v>136</v>
      </c>
      <c r="AF2624" s="41" t="s">
        <v>136</v>
      </c>
      <c r="AG2624" s="26">
        <v>30</v>
      </c>
      <c r="AH2624" s="50">
        <v>66</v>
      </c>
      <c r="AI2624" s="50">
        <v>48</v>
      </c>
      <c r="AJ2624" s="50">
        <v>108</v>
      </c>
      <c r="AK2624" s="51" t="s">
        <v>4032</v>
      </c>
      <c r="AL2624" s="82" t="s">
        <v>4737</v>
      </c>
      <c r="AM2624" s="41"/>
      <c r="AP2624" s="54"/>
      <c r="AQ2624" s="54"/>
      <c r="AR2624" s="54"/>
      <c r="AS2624" s="54"/>
    </row>
    <row r="2625" s="7" customFormat="1" ht="53" customHeight="1" spans="1:45">
      <c r="A2625" s="23" t="s">
        <v>139</v>
      </c>
      <c r="B2625" s="24" t="s">
        <v>4121</v>
      </c>
      <c r="C2625" s="25" t="s">
        <v>5083</v>
      </c>
      <c r="D2625" s="26" t="s">
        <v>4727</v>
      </c>
      <c r="E2625" s="26" t="s">
        <v>4831</v>
      </c>
      <c r="F2625" s="30" t="s">
        <v>246</v>
      </c>
      <c r="G2625" s="26" t="s">
        <v>2086</v>
      </c>
      <c r="H2625" s="26" t="s">
        <v>146</v>
      </c>
      <c r="I2625" s="26" t="s">
        <v>147</v>
      </c>
      <c r="J2625" s="41" t="s">
        <v>148</v>
      </c>
      <c r="K2625" s="41" t="s">
        <v>149</v>
      </c>
      <c r="L2625" s="42">
        <v>5</v>
      </c>
      <c r="M2625" s="43">
        <v>5</v>
      </c>
      <c r="N2625" s="43">
        <v>5</v>
      </c>
      <c r="O2625" s="43"/>
      <c r="P2625" s="43"/>
      <c r="Q2625" s="43"/>
      <c r="R2625" s="47"/>
      <c r="S2625" s="48"/>
      <c r="T2625" s="26"/>
      <c r="U2625" s="23"/>
      <c r="V2625" s="48" t="str">
        <f t="shared" si="40"/>
        <v/>
      </c>
      <c r="W2625" s="48"/>
      <c r="X2625" s="48"/>
      <c r="Y2625" s="48"/>
      <c r="Z2625" s="48"/>
      <c r="AA2625" s="48" t="s">
        <v>135</v>
      </c>
      <c r="AB2625" s="41" t="s">
        <v>116</v>
      </c>
      <c r="AC2625" s="41" t="s">
        <v>136</v>
      </c>
      <c r="AD2625" s="41" t="s">
        <v>116</v>
      </c>
      <c r="AE2625" s="48" t="s">
        <v>136</v>
      </c>
      <c r="AF2625" s="41" t="s">
        <v>136</v>
      </c>
      <c r="AG2625" s="26">
        <v>50</v>
      </c>
      <c r="AH2625" s="50">
        <v>110</v>
      </c>
      <c r="AI2625" s="50">
        <v>80</v>
      </c>
      <c r="AJ2625" s="50">
        <v>180</v>
      </c>
      <c r="AK2625" s="51" t="s">
        <v>4032</v>
      </c>
      <c r="AL2625" s="82" t="s">
        <v>4791</v>
      </c>
      <c r="AM2625" s="41"/>
      <c r="AP2625" s="54"/>
      <c r="AQ2625" s="54"/>
      <c r="AR2625" s="54"/>
      <c r="AS2625" s="54"/>
    </row>
    <row r="2626" s="7" customFormat="1" ht="53" customHeight="1" spans="1:45">
      <c r="A2626" s="23" t="s">
        <v>139</v>
      </c>
      <c r="B2626" s="24" t="s">
        <v>4121</v>
      </c>
      <c r="C2626" s="25" t="s">
        <v>5084</v>
      </c>
      <c r="D2626" s="26" t="s">
        <v>4727</v>
      </c>
      <c r="E2626" s="26" t="s">
        <v>4824</v>
      </c>
      <c r="F2626" s="30" t="s">
        <v>246</v>
      </c>
      <c r="G2626" s="26" t="s">
        <v>2089</v>
      </c>
      <c r="H2626" s="26" t="s">
        <v>146</v>
      </c>
      <c r="I2626" s="26" t="s">
        <v>147</v>
      </c>
      <c r="J2626" s="41" t="s">
        <v>148</v>
      </c>
      <c r="K2626" s="41" t="s">
        <v>149</v>
      </c>
      <c r="L2626" s="42">
        <v>40</v>
      </c>
      <c r="M2626" s="43">
        <v>40</v>
      </c>
      <c r="N2626" s="43">
        <v>40</v>
      </c>
      <c r="O2626" s="43"/>
      <c r="P2626" s="43"/>
      <c r="Q2626" s="43"/>
      <c r="R2626" s="47"/>
      <c r="S2626" s="48"/>
      <c r="T2626" s="26"/>
      <c r="U2626" s="23"/>
      <c r="V2626" s="48" t="str">
        <f t="shared" si="40"/>
        <v/>
      </c>
      <c r="W2626" s="48"/>
      <c r="X2626" s="48"/>
      <c r="Y2626" s="48"/>
      <c r="Z2626" s="48"/>
      <c r="AA2626" s="48" t="s">
        <v>135</v>
      </c>
      <c r="AB2626" s="41" t="s">
        <v>116</v>
      </c>
      <c r="AC2626" s="41" t="s">
        <v>136</v>
      </c>
      <c r="AD2626" s="41" t="s">
        <v>116</v>
      </c>
      <c r="AE2626" s="48" t="s">
        <v>136</v>
      </c>
      <c r="AF2626" s="41" t="s">
        <v>136</v>
      </c>
      <c r="AG2626" s="26">
        <v>15</v>
      </c>
      <c r="AH2626" s="50">
        <v>33</v>
      </c>
      <c r="AI2626" s="50">
        <v>24</v>
      </c>
      <c r="AJ2626" s="50">
        <v>54</v>
      </c>
      <c r="AK2626" s="51" t="s">
        <v>4032</v>
      </c>
      <c r="AL2626" s="82" t="s">
        <v>4959</v>
      </c>
      <c r="AM2626" s="41"/>
      <c r="AP2626" s="54"/>
      <c r="AQ2626" s="54"/>
      <c r="AR2626" s="54"/>
      <c r="AS2626" s="54"/>
    </row>
    <row r="2627" s="7" customFormat="1" ht="53" customHeight="1" spans="1:45">
      <c r="A2627" s="23" t="s">
        <v>139</v>
      </c>
      <c r="B2627" s="24" t="s">
        <v>4121</v>
      </c>
      <c r="C2627" s="25" t="s">
        <v>5085</v>
      </c>
      <c r="D2627" s="26" t="s">
        <v>4727</v>
      </c>
      <c r="E2627" s="26" t="s">
        <v>5000</v>
      </c>
      <c r="F2627" s="30" t="s">
        <v>246</v>
      </c>
      <c r="G2627" s="26" t="s">
        <v>706</v>
      </c>
      <c r="H2627" s="26" t="s">
        <v>146</v>
      </c>
      <c r="I2627" s="26" t="s">
        <v>147</v>
      </c>
      <c r="J2627" s="41" t="s">
        <v>148</v>
      </c>
      <c r="K2627" s="41" t="s">
        <v>149</v>
      </c>
      <c r="L2627" s="42">
        <v>6.5</v>
      </c>
      <c r="M2627" s="43">
        <v>6.5</v>
      </c>
      <c r="N2627" s="43">
        <v>6.5</v>
      </c>
      <c r="O2627" s="43"/>
      <c r="P2627" s="43"/>
      <c r="Q2627" s="43"/>
      <c r="R2627" s="47"/>
      <c r="S2627" s="48"/>
      <c r="T2627" s="26"/>
      <c r="U2627" s="23"/>
      <c r="V2627" s="48" t="str">
        <f t="shared" si="40"/>
        <v/>
      </c>
      <c r="W2627" s="48"/>
      <c r="X2627" s="48"/>
      <c r="Y2627" s="48"/>
      <c r="Z2627" s="48"/>
      <c r="AA2627" s="48" t="s">
        <v>135</v>
      </c>
      <c r="AB2627" s="41" t="s">
        <v>116</v>
      </c>
      <c r="AC2627" s="41" t="s">
        <v>116</v>
      </c>
      <c r="AD2627" s="41" t="s">
        <v>116</v>
      </c>
      <c r="AE2627" s="48" t="s">
        <v>136</v>
      </c>
      <c r="AF2627" s="41" t="s">
        <v>136</v>
      </c>
      <c r="AG2627" s="26">
        <v>20</v>
      </c>
      <c r="AH2627" s="50">
        <v>44</v>
      </c>
      <c r="AI2627" s="50">
        <v>32</v>
      </c>
      <c r="AJ2627" s="50">
        <v>72</v>
      </c>
      <c r="AK2627" s="51" t="s">
        <v>4032</v>
      </c>
      <c r="AL2627" s="82" t="s">
        <v>4774</v>
      </c>
      <c r="AM2627" s="41"/>
      <c r="AP2627" s="54"/>
      <c r="AQ2627" s="54"/>
      <c r="AR2627" s="54"/>
      <c r="AS2627" s="54"/>
    </row>
    <row r="2628" s="7" customFormat="1" ht="53" customHeight="1" spans="1:45">
      <c r="A2628" s="23" t="s">
        <v>139</v>
      </c>
      <c r="B2628" s="24" t="s">
        <v>4121</v>
      </c>
      <c r="C2628" s="25" t="s">
        <v>5086</v>
      </c>
      <c r="D2628" s="26" t="s">
        <v>4727</v>
      </c>
      <c r="E2628" s="26" t="s">
        <v>4831</v>
      </c>
      <c r="F2628" s="30" t="s">
        <v>246</v>
      </c>
      <c r="G2628" s="26" t="s">
        <v>708</v>
      </c>
      <c r="H2628" s="26" t="s">
        <v>146</v>
      </c>
      <c r="I2628" s="26" t="s">
        <v>147</v>
      </c>
      <c r="J2628" s="41" t="s">
        <v>148</v>
      </c>
      <c r="K2628" s="41" t="s">
        <v>149</v>
      </c>
      <c r="L2628" s="42">
        <v>5</v>
      </c>
      <c r="M2628" s="43">
        <v>5</v>
      </c>
      <c r="N2628" s="43">
        <v>5</v>
      </c>
      <c r="O2628" s="43"/>
      <c r="P2628" s="43"/>
      <c r="Q2628" s="43"/>
      <c r="R2628" s="47"/>
      <c r="S2628" s="48"/>
      <c r="T2628" s="26"/>
      <c r="U2628" s="23"/>
      <c r="V2628" s="48" t="str">
        <f t="shared" si="40"/>
        <v/>
      </c>
      <c r="W2628" s="48"/>
      <c r="X2628" s="48"/>
      <c r="Y2628" s="48"/>
      <c r="Z2628" s="48"/>
      <c r="AA2628" s="48" t="s">
        <v>135</v>
      </c>
      <c r="AB2628" s="41" t="s">
        <v>116</v>
      </c>
      <c r="AC2628" s="41" t="s">
        <v>136</v>
      </c>
      <c r="AD2628" s="41" t="s">
        <v>116</v>
      </c>
      <c r="AE2628" s="48" t="s">
        <v>136</v>
      </c>
      <c r="AF2628" s="41" t="s">
        <v>136</v>
      </c>
      <c r="AG2628" s="26">
        <v>4</v>
      </c>
      <c r="AH2628" s="50">
        <v>8.8</v>
      </c>
      <c r="AI2628" s="50">
        <v>6.4</v>
      </c>
      <c r="AJ2628" s="50">
        <v>14.4</v>
      </c>
      <c r="AK2628" s="51" t="s">
        <v>4032</v>
      </c>
      <c r="AL2628" s="82" t="s">
        <v>4859</v>
      </c>
      <c r="AM2628" s="41"/>
      <c r="AP2628" s="54"/>
      <c r="AQ2628" s="54"/>
      <c r="AR2628" s="54"/>
      <c r="AS2628" s="54"/>
    </row>
    <row r="2629" s="7" customFormat="1" ht="53" customHeight="1" spans="1:45">
      <c r="A2629" s="23" t="s">
        <v>139</v>
      </c>
      <c r="B2629" s="24" t="s">
        <v>4121</v>
      </c>
      <c r="C2629" s="25" t="s">
        <v>5087</v>
      </c>
      <c r="D2629" s="26" t="s">
        <v>4727</v>
      </c>
      <c r="E2629" s="26" t="s">
        <v>4831</v>
      </c>
      <c r="F2629" s="30" t="s">
        <v>246</v>
      </c>
      <c r="G2629" s="26" t="s">
        <v>247</v>
      </c>
      <c r="H2629" s="26" t="s">
        <v>146</v>
      </c>
      <c r="I2629" s="26" t="s">
        <v>147</v>
      </c>
      <c r="J2629" s="41" t="s">
        <v>148</v>
      </c>
      <c r="K2629" s="41" t="s">
        <v>149</v>
      </c>
      <c r="L2629" s="42">
        <v>5</v>
      </c>
      <c r="M2629" s="43">
        <v>5</v>
      </c>
      <c r="N2629" s="43">
        <v>5</v>
      </c>
      <c r="O2629" s="43"/>
      <c r="P2629" s="43"/>
      <c r="Q2629" s="43"/>
      <c r="R2629" s="47"/>
      <c r="S2629" s="48"/>
      <c r="T2629" s="26"/>
      <c r="U2629" s="23"/>
      <c r="V2629" s="48" t="str">
        <f t="shared" si="40"/>
        <v/>
      </c>
      <c r="W2629" s="48"/>
      <c r="X2629" s="48"/>
      <c r="Y2629" s="48"/>
      <c r="Z2629" s="48"/>
      <c r="AA2629" s="48" t="s">
        <v>135</v>
      </c>
      <c r="AB2629" s="41" t="s">
        <v>116</v>
      </c>
      <c r="AC2629" s="41" t="s">
        <v>116</v>
      </c>
      <c r="AD2629" s="41" t="s">
        <v>116</v>
      </c>
      <c r="AE2629" s="48" t="s">
        <v>136</v>
      </c>
      <c r="AF2629" s="41" t="s">
        <v>136</v>
      </c>
      <c r="AG2629" s="26">
        <v>5</v>
      </c>
      <c r="AH2629" s="50">
        <v>11</v>
      </c>
      <c r="AI2629" s="50">
        <v>8</v>
      </c>
      <c r="AJ2629" s="50">
        <v>18</v>
      </c>
      <c r="AK2629" s="51" t="s">
        <v>4032</v>
      </c>
      <c r="AL2629" s="82" t="s">
        <v>4829</v>
      </c>
      <c r="AM2629" s="41"/>
      <c r="AP2629" s="54"/>
      <c r="AQ2629" s="54"/>
      <c r="AR2629" s="54"/>
      <c r="AS2629" s="54"/>
    </row>
    <row r="2630" s="7" customFormat="1" ht="53" customHeight="1" spans="1:45">
      <c r="A2630" s="23" t="s">
        <v>139</v>
      </c>
      <c r="B2630" s="24" t="s">
        <v>4121</v>
      </c>
      <c r="C2630" s="25" t="s">
        <v>5088</v>
      </c>
      <c r="D2630" s="26" t="s">
        <v>4727</v>
      </c>
      <c r="E2630" s="26" t="s">
        <v>4820</v>
      </c>
      <c r="F2630" s="30" t="s">
        <v>246</v>
      </c>
      <c r="G2630" s="26" t="s">
        <v>251</v>
      </c>
      <c r="H2630" s="26" t="s">
        <v>146</v>
      </c>
      <c r="I2630" s="26" t="s">
        <v>147</v>
      </c>
      <c r="J2630" s="41" t="s">
        <v>148</v>
      </c>
      <c r="K2630" s="41" t="s">
        <v>149</v>
      </c>
      <c r="L2630" s="42">
        <v>3</v>
      </c>
      <c r="M2630" s="43">
        <v>3</v>
      </c>
      <c r="N2630" s="43">
        <v>3</v>
      </c>
      <c r="O2630" s="43"/>
      <c r="P2630" s="43"/>
      <c r="Q2630" s="43"/>
      <c r="R2630" s="47"/>
      <c r="S2630" s="48"/>
      <c r="T2630" s="26"/>
      <c r="U2630" s="23"/>
      <c r="V2630" s="48" t="str">
        <f t="shared" si="40"/>
        <v/>
      </c>
      <c r="W2630" s="48"/>
      <c r="X2630" s="48"/>
      <c r="Y2630" s="48"/>
      <c r="Z2630" s="48"/>
      <c r="AA2630" s="48" t="s">
        <v>135</v>
      </c>
      <c r="AB2630" s="41" t="s">
        <v>116</v>
      </c>
      <c r="AC2630" s="41" t="s">
        <v>136</v>
      </c>
      <c r="AD2630" s="41" t="s">
        <v>116</v>
      </c>
      <c r="AE2630" s="48" t="s">
        <v>136</v>
      </c>
      <c r="AF2630" s="41" t="s">
        <v>136</v>
      </c>
      <c r="AG2630" s="26">
        <v>6</v>
      </c>
      <c r="AH2630" s="50">
        <v>13.2</v>
      </c>
      <c r="AI2630" s="50">
        <v>9.6</v>
      </c>
      <c r="AJ2630" s="50">
        <v>21.6</v>
      </c>
      <c r="AK2630" s="51" t="s">
        <v>4032</v>
      </c>
      <c r="AL2630" s="82" t="s">
        <v>4878</v>
      </c>
      <c r="AM2630" s="41"/>
      <c r="AP2630" s="54"/>
      <c r="AQ2630" s="54"/>
      <c r="AR2630" s="54"/>
      <c r="AS2630" s="54"/>
    </row>
    <row r="2631" s="7" customFormat="1" ht="53" customHeight="1" spans="1:45">
      <c r="A2631" s="23" t="s">
        <v>139</v>
      </c>
      <c r="B2631" s="24" t="s">
        <v>4121</v>
      </c>
      <c r="C2631" s="25" t="s">
        <v>5089</v>
      </c>
      <c r="D2631" s="26" t="s">
        <v>4727</v>
      </c>
      <c r="E2631" s="26" t="s">
        <v>4816</v>
      </c>
      <c r="F2631" s="30" t="s">
        <v>246</v>
      </c>
      <c r="G2631" s="26" t="s">
        <v>254</v>
      </c>
      <c r="H2631" s="26" t="s">
        <v>146</v>
      </c>
      <c r="I2631" s="26" t="s">
        <v>147</v>
      </c>
      <c r="J2631" s="41" t="s">
        <v>148</v>
      </c>
      <c r="K2631" s="41" t="s">
        <v>149</v>
      </c>
      <c r="L2631" s="42">
        <v>15</v>
      </c>
      <c r="M2631" s="43">
        <v>15</v>
      </c>
      <c r="N2631" s="43">
        <v>15</v>
      </c>
      <c r="O2631" s="43"/>
      <c r="P2631" s="43"/>
      <c r="Q2631" s="43"/>
      <c r="R2631" s="47"/>
      <c r="S2631" s="48"/>
      <c r="T2631" s="26"/>
      <c r="U2631" s="23"/>
      <c r="V2631" s="48" t="str">
        <f t="shared" si="40"/>
        <v/>
      </c>
      <c r="W2631" s="48"/>
      <c r="X2631" s="48"/>
      <c r="Y2631" s="48"/>
      <c r="Z2631" s="48"/>
      <c r="AA2631" s="48" t="s">
        <v>135</v>
      </c>
      <c r="AB2631" s="41" t="s">
        <v>116</v>
      </c>
      <c r="AC2631" s="41" t="s">
        <v>136</v>
      </c>
      <c r="AD2631" s="41" t="s">
        <v>116</v>
      </c>
      <c r="AE2631" s="48" t="s">
        <v>136</v>
      </c>
      <c r="AF2631" s="41" t="s">
        <v>136</v>
      </c>
      <c r="AG2631" s="26">
        <v>30</v>
      </c>
      <c r="AH2631" s="50">
        <v>66</v>
      </c>
      <c r="AI2631" s="50">
        <v>48</v>
      </c>
      <c r="AJ2631" s="50">
        <v>108</v>
      </c>
      <c r="AK2631" s="51" t="s">
        <v>4032</v>
      </c>
      <c r="AL2631" s="82" t="s">
        <v>4737</v>
      </c>
      <c r="AM2631" s="41"/>
      <c r="AP2631" s="54"/>
      <c r="AQ2631" s="54"/>
      <c r="AR2631" s="54"/>
      <c r="AS2631" s="54"/>
    </row>
    <row r="2632" s="7" customFormat="1" ht="53" customHeight="1" spans="1:45">
      <c r="A2632" s="23" t="s">
        <v>139</v>
      </c>
      <c r="B2632" s="24" t="s">
        <v>4121</v>
      </c>
      <c r="C2632" s="25" t="s">
        <v>5090</v>
      </c>
      <c r="D2632" s="26" t="s">
        <v>4727</v>
      </c>
      <c r="E2632" s="27" t="s">
        <v>4811</v>
      </c>
      <c r="F2632" s="28" t="s">
        <v>377</v>
      </c>
      <c r="G2632" s="26" t="s">
        <v>714</v>
      </c>
      <c r="H2632" s="26" t="s">
        <v>146</v>
      </c>
      <c r="I2632" s="26" t="s">
        <v>147</v>
      </c>
      <c r="J2632" s="41" t="s">
        <v>148</v>
      </c>
      <c r="K2632" s="41" t="s">
        <v>149</v>
      </c>
      <c r="L2632" s="42">
        <v>25</v>
      </c>
      <c r="M2632" s="43">
        <v>25</v>
      </c>
      <c r="N2632" s="43">
        <v>25</v>
      </c>
      <c r="O2632" s="43"/>
      <c r="P2632" s="43"/>
      <c r="Q2632" s="43"/>
      <c r="R2632" s="47"/>
      <c r="S2632" s="48"/>
      <c r="T2632" s="26"/>
      <c r="U2632" s="23"/>
      <c r="V2632" s="48" t="str">
        <f t="shared" ref="V2632:V2695" si="41">T2632&amp;U2632</f>
        <v/>
      </c>
      <c r="W2632" s="48"/>
      <c r="X2632" s="48"/>
      <c r="Y2632" s="48"/>
      <c r="Z2632" s="48"/>
      <c r="AA2632" s="48" t="s">
        <v>135</v>
      </c>
      <c r="AB2632" s="41" t="s">
        <v>116</v>
      </c>
      <c r="AC2632" s="41" t="s">
        <v>136</v>
      </c>
      <c r="AD2632" s="41" t="s">
        <v>116</v>
      </c>
      <c r="AE2632" s="48" t="s">
        <v>136</v>
      </c>
      <c r="AF2632" s="41" t="s">
        <v>136</v>
      </c>
      <c r="AG2632" s="26">
        <v>30</v>
      </c>
      <c r="AH2632" s="50">
        <v>66</v>
      </c>
      <c r="AI2632" s="50">
        <v>48</v>
      </c>
      <c r="AJ2632" s="50">
        <v>108</v>
      </c>
      <c r="AK2632" s="51" t="s">
        <v>4032</v>
      </c>
      <c r="AL2632" s="82" t="s">
        <v>4737</v>
      </c>
      <c r="AM2632" s="41"/>
      <c r="AP2632" s="54"/>
      <c r="AQ2632" s="54"/>
      <c r="AR2632" s="54"/>
      <c r="AS2632" s="54"/>
    </row>
    <row r="2633" s="7" customFormat="1" ht="53" customHeight="1" spans="1:45">
      <c r="A2633" s="23" t="s">
        <v>139</v>
      </c>
      <c r="B2633" s="24" t="s">
        <v>4121</v>
      </c>
      <c r="C2633" s="25" t="s">
        <v>5091</v>
      </c>
      <c r="D2633" s="26" t="s">
        <v>4727</v>
      </c>
      <c r="E2633" s="27" t="s">
        <v>4811</v>
      </c>
      <c r="F2633" s="28" t="s">
        <v>377</v>
      </c>
      <c r="G2633" s="26" t="s">
        <v>716</v>
      </c>
      <c r="H2633" s="26" t="s">
        <v>146</v>
      </c>
      <c r="I2633" s="26" t="s">
        <v>147</v>
      </c>
      <c r="J2633" s="41" t="s">
        <v>148</v>
      </c>
      <c r="K2633" s="41" t="s">
        <v>149</v>
      </c>
      <c r="L2633" s="42">
        <v>25</v>
      </c>
      <c r="M2633" s="43">
        <v>25</v>
      </c>
      <c r="N2633" s="43">
        <v>25</v>
      </c>
      <c r="O2633" s="43"/>
      <c r="P2633" s="43"/>
      <c r="Q2633" s="43"/>
      <c r="R2633" s="47"/>
      <c r="S2633" s="48"/>
      <c r="T2633" s="26"/>
      <c r="U2633" s="23"/>
      <c r="V2633" s="48" t="str">
        <f t="shared" si="41"/>
        <v/>
      </c>
      <c r="W2633" s="48"/>
      <c r="X2633" s="48"/>
      <c r="Y2633" s="48"/>
      <c r="Z2633" s="48"/>
      <c r="AA2633" s="48" t="s">
        <v>135</v>
      </c>
      <c r="AB2633" s="41" t="s">
        <v>116</v>
      </c>
      <c r="AC2633" s="41" t="s">
        <v>136</v>
      </c>
      <c r="AD2633" s="41" t="s">
        <v>116</v>
      </c>
      <c r="AE2633" s="48" t="s">
        <v>136</v>
      </c>
      <c r="AF2633" s="41" t="s">
        <v>136</v>
      </c>
      <c r="AG2633" s="26">
        <v>33</v>
      </c>
      <c r="AH2633" s="50">
        <v>72.6</v>
      </c>
      <c r="AI2633" s="50">
        <v>52.8</v>
      </c>
      <c r="AJ2633" s="50">
        <v>118.8</v>
      </c>
      <c r="AK2633" s="51" t="s">
        <v>4032</v>
      </c>
      <c r="AL2633" s="82" t="s">
        <v>4746</v>
      </c>
      <c r="AM2633" s="41"/>
      <c r="AP2633" s="54"/>
      <c r="AQ2633" s="54"/>
      <c r="AR2633" s="54"/>
      <c r="AS2633" s="54"/>
    </row>
    <row r="2634" s="7" customFormat="1" ht="53" customHeight="1" spans="1:45">
      <c r="A2634" s="23" t="s">
        <v>139</v>
      </c>
      <c r="B2634" s="24" t="s">
        <v>4121</v>
      </c>
      <c r="C2634" s="25" t="s">
        <v>5092</v>
      </c>
      <c r="D2634" s="26" t="s">
        <v>4727</v>
      </c>
      <c r="E2634" s="27" t="s">
        <v>5093</v>
      </c>
      <c r="F2634" s="28" t="s">
        <v>377</v>
      </c>
      <c r="G2634" s="26" t="s">
        <v>1458</v>
      </c>
      <c r="H2634" s="26" t="s">
        <v>146</v>
      </c>
      <c r="I2634" s="26" t="s">
        <v>147</v>
      </c>
      <c r="J2634" s="41" t="s">
        <v>148</v>
      </c>
      <c r="K2634" s="41" t="s">
        <v>149</v>
      </c>
      <c r="L2634" s="42">
        <v>16</v>
      </c>
      <c r="M2634" s="43">
        <v>16</v>
      </c>
      <c r="N2634" s="43">
        <v>16</v>
      </c>
      <c r="O2634" s="43"/>
      <c r="P2634" s="43"/>
      <c r="Q2634" s="43"/>
      <c r="R2634" s="47"/>
      <c r="S2634" s="48"/>
      <c r="T2634" s="26"/>
      <c r="U2634" s="23"/>
      <c r="V2634" s="48" t="str">
        <f t="shared" si="41"/>
        <v/>
      </c>
      <c r="W2634" s="48"/>
      <c r="X2634" s="48"/>
      <c r="Y2634" s="48"/>
      <c r="Z2634" s="48"/>
      <c r="AA2634" s="48" t="s">
        <v>135</v>
      </c>
      <c r="AB2634" s="41" t="s">
        <v>116</v>
      </c>
      <c r="AC2634" s="41" t="s">
        <v>136</v>
      </c>
      <c r="AD2634" s="41" t="s">
        <v>116</v>
      </c>
      <c r="AE2634" s="48" t="s">
        <v>136</v>
      </c>
      <c r="AF2634" s="41" t="s">
        <v>136</v>
      </c>
      <c r="AG2634" s="26">
        <v>9</v>
      </c>
      <c r="AH2634" s="50">
        <v>19.8</v>
      </c>
      <c r="AI2634" s="50">
        <v>14.4</v>
      </c>
      <c r="AJ2634" s="50">
        <v>32.4</v>
      </c>
      <c r="AK2634" s="51" t="s">
        <v>4032</v>
      </c>
      <c r="AL2634" s="82" t="s">
        <v>4832</v>
      </c>
      <c r="AM2634" s="41"/>
      <c r="AP2634" s="54"/>
      <c r="AQ2634" s="54"/>
      <c r="AR2634" s="54"/>
      <c r="AS2634" s="54"/>
    </row>
    <row r="2635" s="7" customFormat="1" ht="53" customHeight="1" spans="1:45">
      <c r="A2635" s="23" t="s">
        <v>139</v>
      </c>
      <c r="B2635" s="24" t="s">
        <v>4121</v>
      </c>
      <c r="C2635" s="25" t="s">
        <v>5094</v>
      </c>
      <c r="D2635" s="26" t="s">
        <v>4727</v>
      </c>
      <c r="E2635" s="27" t="s">
        <v>4854</v>
      </c>
      <c r="F2635" s="28" t="s">
        <v>377</v>
      </c>
      <c r="G2635" s="26" t="s">
        <v>804</v>
      </c>
      <c r="H2635" s="26" t="s">
        <v>146</v>
      </c>
      <c r="I2635" s="26" t="s">
        <v>147</v>
      </c>
      <c r="J2635" s="41" t="s">
        <v>148</v>
      </c>
      <c r="K2635" s="41" t="s">
        <v>149</v>
      </c>
      <c r="L2635" s="42">
        <v>50</v>
      </c>
      <c r="M2635" s="43">
        <v>50</v>
      </c>
      <c r="N2635" s="43">
        <v>50</v>
      </c>
      <c r="O2635" s="43"/>
      <c r="P2635" s="43"/>
      <c r="Q2635" s="43"/>
      <c r="R2635" s="47"/>
      <c r="S2635" s="48"/>
      <c r="T2635" s="26"/>
      <c r="U2635" s="23"/>
      <c r="V2635" s="48" t="str">
        <f t="shared" si="41"/>
        <v/>
      </c>
      <c r="W2635" s="48"/>
      <c r="X2635" s="48"/>
      <c r="Y2635" s="48"/>
      <c r="Z2635" s="48"/>
      <c r="AA2635" s="48" t="s">
        <v>135</v>
      </c>
      <c r="AB2635" s="41" t="s">
        <v>116</v>
      </c>
      <c r="AC2635" s="41" t="s">
        <v>116</v>
      </c>
      <c r="AD2635" s="41" t="s">
        <v>116</v>
      </c>
      <c r="AE2635" s="48" t="s">
        <v>136</v>
      </c>
      <c r="AF2635" s="41" t="s">
        <v>136</v>
      </c>
      <c r="AG2635" s="26">
        <v>27</v>
      </c>
      <c r="AH2635" s="50">
        <v>59.4</v>
      </c>
      <c r="AI2635" s="50">
        <v>43.2</v>
      </c>
      <c r="AJ2635" s="50">
        <v>97.2</v>
      </c>
      <c r="AK2635" s="51" t="s">
        <v>4032</v>
      </c>
      <c r="AL2635" s="82" t="s">
        <v>5095</v>
      </c>
      <c r="AM2635" s="41"/>
      <c r="AP2635" s="54"/>
      <c r="AQ2635" s="54"/>
      <c r="AR2635" s="54"/>
      <c r="AS2635" s="54"/>
    </row>
    <row r="2636" s="7" customFormat="1" ht="53" customHeight="1" spans="1:45">
      <c r="A2636" s="23" t="s">
        <v>139</v>
      </c>
      <c r="B2636" s="24" t="s">
        <v>4121</v>
      </c>
      <c r="C2636" s="25" t="s">
        <v>5096</v>
      </c>
      <c r="D2636" s="26" t="s">
        <v>4727</v>
      </c>
      <c r="E2636" s="27" t="s">
        <v>4811</v>
      </c>
      <c r="F2636" s="28" t="s">
        <v>377</v>
      </c>
      <c r="G2636" s="26" t="s">
        <v>2200</v>
      </c>
      <c r="H2636" s="26" t="s">
        <v>146</v>
      </c>
      <c r="I2636" s="26" t="s">
        <v>147</v>
      </c>
      <c r="J2636" s="41" t="s">
        <v>148</v>
      </c>
      <c r="K2636" s="41" t="s">
        <v>149</v>
      </c>
      <c r="L2636" s="42">
        <v>25</v>
      </c>
      <c r="M2636" s="43">
        <v>25</v>
      </c>
      <c r="N2636" s="43">
        <v>25</v>
      </c>
      <c r="O2636" s="43"/>
      <c r="P2636" s="43"/>
      <c r="Q2636" s="43"/>
      <c r="R2636" s="47"/>
      <c r="S2636" s="48"/>
      <c r="T2636" s="26"/>
      <c r="U2636" s="23"/>
      <c r="V2636" s="48" t="str">
        <f t="shared" si="41"/>
        <v/>
      </c>
      <c r="W2636" s="48"/>
      <c r="X2636" s="48"/>
      <c r="Y2636" s="48"/>
      <c r="Z2636" s="48"/>
      <c r="AA2636" s="48" t="s">
        <v>135</v>
      </c>
      <c r="AB2636" s="41" t="s">
        <v>116</v>
      </c>
      <c r="AC2636" s="41" t="s">
        <v>116</v>
      </c>
      <c r="AD2636" s="41" t="s">
        <v>116</v>
      </c>
      <c r="AE2636" s="48" t="s">
        <v>136</v>
      </c>
      <c r="AF2636" s="41" t="s">
        <v>136</v>
      </c>
      <c r="AG2636" s="26">
        <v>3</v>
      </c>
      <c r="AH2636" s="50">
        <v>6.6</v>
      </c>
      <c r="AI2636" s="50">
        <v>4.8</v>
      </c>
      <c r="AJ2636" s="50">
        <v>10.8</v>
      </c>
      <c r="AK2636" s="51" t="s">
        <v>4032</v>
      </c>
      <c r="AL2636" s="82" t="s">
        <v>4866</v>
      </c>
      <c r="AM2636" s="41"/>
      <c r="AP2636" s="54"/>
      <c r="AQ2636" s="54"/>
      <c r="AR2636" s="54"/>
      <c r="AS2636" s="54"/>
    </row>
    <row r="2637" s="7" customFormat="1" ht="53" customHeight="1" spans="1:45">
      <c r="A2637" s="23" t="s">
        <v>139</v>
      </c>
      <c r="B2637" s="24" t="s">
        <v>4121</v>
      </c>
      <c r="C2637" s="25" t="s">
        <v>5097</v>
      </c>
      <c r="D2637" s="26" t="s">
        <v>4727</v>
      </c>
      <c r="E2637" s="27" t="s">
        <v>5098</v>
      </c>
      <c r="F2637" s="28" t="s">
        <v>377</v>
      </c>
      <c r="G2637" s="26" t="s">
        <v>1462</v>
      </c>
      <c r="H2637" s="26" t="s">
        <v>146</v>
      </c>
      <c r="I2637" s="26" t="s">
        <v>147</v>
      </c>
      <c r="J2637" s="41" t="s">
        <v>148</v>
      </c>
      <c r="K2637" s="41" t="s">
        <v>149</v>
      </c>
      <c r="L2637" s="42">
        <v>38.5</v>
      </c>
      <c r="M2637" s="43">
        <v>38.5</v>
      </c>
      <c r="N2637" s="43">
        <v>38.5</v>
      </c>
      <c r="O2637" s="43"/>
      <c r="P2637" s="43"/>
      <c r="Q2637" s="43"/>
      <c r="R2637" s="47"/>
      <c r="S2637" s="48"/>
      <c r="T2637" s="26"/>
      <c r="U2637" s="23"/>
      <c r="V2637" s="48" t="str">
        <f t="shared" si="41"/>
        <v/>
      </c>
      <c r="W2637" s="48"/>
      <c r="X2637" s="48"/>
      <c r="Y2637" s="48"/>
      <c r="Z2637" s="48"/>
      <c r="AA2637" s="48" t="s">
        <v>135</v>
      </c>
      <c r="AB2637" s="41" t="s">
        <v>116</v>
      </c>
      <c r="AC2637" s="41" t="s">
        <v>116</v>
      </c>
      <c r="AD2637" s="41" t="s">
        <v>116</v>
      </c>
      <c r="AE2637" s="48" t="s">
        <v>136</v>
      </c>
      <c r="AF2637" s="41" t="s">
        <v>136</v>
      </c>
      <c r="AG2637" s="26">
        <v>10</v>
      </c>
      <c r="AH2637" s="50">
        <v>22</v>
      </c>
      <c r="AI2637" s="50">
        <v>16</v>
      </c>
      <c r="AJ2637" s="50">
        <v>36</v>
      </c>
      <c r="AK2637" s="51" t="s">
        <v>4032</v>
      </c>
      <c r="AL2637" s="82" t="s">
        <v>4893</v>
      </c>
      <c r="AM2637" s="41"/>
      <c r="AP2637" s="54"/>
      <c r="AQ2637" s="54"/>
      <c r="AR2637" s="54"/>
      <c r="AS2637" s="54"/>
    </row>
    <row r="2638" s="7" customFormat="1" ht="53" customHeight="1" spans="1:45">
      <c r="A2638" s="23" t="s">
        <v>139</v>
      </c>
      <c r="B2638" s="24" t="s">
        <v>4121</v>
      </c>
      <c r="C2638" s="25" t="s">
        <v>5099</v>
      </c>
      <c r="D2638" s="26" t="s">
        <v>4727</v>
      </c>
      <c r="E2638" s="27" t="s">
        <v>4868</v>
      </c>
      <c r="F2638" s="28" t="s">
        <v>377</v>
      </c>
      <c r="G2638" s="26" t="s">
        <v>1464</v>
      </c>
      <c r="H2638" s="26" t="s">
        <v>146</v>
      </c>
      <c r="I2638" s="26" t="s">
        <v>147</v>
      </c>
      <c r="J2638" s="41" t="s">
        <v>148</v>
      </c>
      <c r="K2638" s="41" t="s">
        <v>149</v>
      </c>
      <c r="L2638" s="42">
        <v>20</v>
      </c>
      <c r="M2638" s="43">
        <v>20</v>
      </c>
      <c r="N2638" s="43">
        <v>20</v>
      </c>
      <c r="O2638" s="43"/>
      <c r="P2638" s="43"/>
      <c r="Q2638" s="43"/>
      <c r="R2638" s="47"/>
      <c r="S2638" s="48"/>
      <c r="T2638" s="26"/>
      <c r="U2638" s="23"/>
      <c r="V2638" s="48" t="str">
        <f t="shared" si="41"/>
        <v/>
      </c>
      <c r="W2638" s="48"/>
      <c r="X2638" s="48"/>
      <c r="Y2638" s="48"/>
      <c r="Z2638" s="48"/>
      <c r="AA2638" s="48" t="s">
        <v>135</v>
      </c>
      <c r="AB2638" s="41" t="s">
        <v>116</v>
      </c>
      <c r="AC2638" s="41" t="s">
        <v>136</v>
      </c>
      <c r="AD2638" s="41" t="s">
        <v>116</v>
      </c>
      <c r="AE2638" s="48" t="s">
        <v>136</v>
      </c>
      <c r="AF2638" s="41" t="s">
        <v>136</v>
      </c>
      <c r="AG2638" s="26">
        <v>5</v>
      </c>
      <c r="AH2638" s="50">
        <v>11</v>
      </c>
      <c r="AI2638" s="50">
        <v>8</v>
      </c>
      <c r="AJ2638" s="50">
        <v>18</v>
      </c>
      <c r="AK2638" s="51" t="s">
        <v>4032</v>
      </c>
      <c r="AL2638" s="82" t="s">
        <v>4829</v>
      </c>
      <c r="AM2638" s="41"/>
      <c r="AP2638" s="54"/>
      <c r="AQ2638" s="54"/>
      <c r="AR2638" s="54"/>
      <c r="AS2638" s="54"/>
    </row>
    <row r="2639" s="7" customFormat="1" ht="53" customHeight="1" spans="1:45">
      <c r="A2639" s="23" t="s">
        <v>139</v>
      </c>
      <c r="B2639" s="24" t="s">
        <v>4121</v>
      </c>
      <c r="C2639" s="25" t="s">
        <v>5100</v>
      </c>
      <c r="D2639" s="26" t="s">
        <v>4727</v>
      </c>
      <c r="E2639" s="27" t="s">
        <v>4816</v>
      </c>
      <c r="F2639" s="28" t="s">
        <v>377</v>
      </c>
      <c r="G2639" s="26" t="s">
        <v>2207</v>
      </c>
      <c r="H2639" s="26" t="s">
        <v>146</v>
      </c>
      <c r="I2639" s="26" t="s">
        <v>147</v>
      </c>
      <c r="J2639" s="41" t="s">
        <v>148</v>
      </c>
      <c r="K2639" s="41" t="s">
        <v>149</v>
      </c>
      <c r="L2639" s="42">
        <v>15</v>
      </c>
      <c r="M2639" s="43">
        <v>15</v>
      </c>
      <c r="N2639" s="43">
        <v>15</v>
      </c>
      <c r="O2639" s="43"/>
      <c r="P2639" s="43"/>
      <c r="Q2639" s="43"/>
      <c r="R2639" s="47"/>
      <c r="S2639" s="48"/>
      <c r="T2639" s="26"/>
      <c r="U2639" s="23"/>
      <c r="V2639" s="48" t="str">
        <f t="shared" si="41"/>
        <v/>
      </c>
      <c r="W2639" s="48"/>
      <c r="X2639" s="48"/>
      <c r="Y2639" s="48"/>
      <c r="Z2639" s="48"/>
      <c r="AA2639" s="48" t="s">
        <v>135</v>
      </c>
      <c r="AB2639" s="41" t="s">
        <v>116</v>
      </c>
      <c r="AC2639" s="41" t="s">
        <v>136</v>
      </c>
      <c r="AD2639" s="41" t="s">
        <v>116</v>
      </c>
      <c r="AE2639" s="48" t="s">
        <v>136</v>
      </c>
      <c r="AF2639" s="41" t="s">
        <v>136</v>
      </c>
      <c r="AG2639" s="26">
        <v>16</v>
      </c>
      <c r="AH2639" s="50">
        <v>35.2</v>
      </c>
      <c r="AI2639" s="50">
        <v>25.6</v>
      </c>
      <c r="AJ2639" s="50">
        <v>57.6</v>
      </c>
      <c r="AK2639" s="51" t="s">
        <v>4032</v>
      </c>
      <c r="AL2639" s="82" t="s">
        <v>4842</v>
      </c>
      <c r="AM2639" s="41"/>
      <c r="AP2639" s="54"/>
      <c r="AQ2639" s="54"/>
      <c r="AR2639" s="54"/>
      <c r="AS2639" s="54"/>
    </row>
    <row r="2640" s="7" customFormat="1" ht="53" customHeight="1" spans="1:45">
      <c r="A2640" s="23" t="s">
        <v>139</v>
      </c>
      <c r="B2640" s="24" t="s">
        <v>4121</v>
      </c>
      <c r="C2640" s="25" t="s">
        <v>5101</v>
      </c>
      <c r="D2640" s="26" t="s">
        <v>4727</v>
      </c>
      <c r="E2640" s="27" t="s">
        <v>4868</v>
      </c>
      <c r="F2640" s="28" t="s">
        <v>377</v>
      </c>
      <c r="G2640" s="26" t="s">
        <v>2209</v>
      </c>
      <c r="H2640" s="26" t="s">
        <v>146</v>
      </c>
      <c r="I2640" s="26" t="s">
        <v>147</v>
      </c>
      <c r="J2640" s="41" t="s">
        <v>148</v>
      </c>
      <c r="K2640" s="41" t="s">
        <v>149</v>
      </c>
      <c r="L2640" s="42">
        <v>20</v>
      </c>
      <c r="M2640" s="43">
        <v>20</v>
      </c>
      <c r="N2640" s="43">
        <v>20</v>
      </c>
      <c r="O2640" s="43"/>
      <c r="P2640" s="43"/>
      <c r="Q2640" s="43"/>
      <c r="R2640" s="47"/>
      <c r="S2640" s="48"/>
      <c r="T2640" s="26"/>
      <c r="U2640" s="23"/>
      <c r="V2640" s="48" t="str">
        <f t="shared" si="41"/>
        <v/>
      </c>
      <c r="W2640" s="48"/>
      <c r="X2640" s="48"/>
      <c r="Y2640" s="48"/>
      <c r="Z2640" s="48"/>
      <c r="AA2640" s="48" t="s">
        <v>135</v>
      </c>
      <c r="AB2640" s="41" t="s">
        <v>116</v>
      </c>
      <c r="AC2640" s="41" t="s">
        <v>116</v>
      </c>
      <c r="AD2640" s="41" t="s">
        <v>116</v>
      </c>
      <c r="AE2640" s="48" t="s">
        <v>136</v>
      </c>
      <c r="AF2640" s="41" t="s">
        <v>136</v>
      </c>
      <c r="AG2640" s="26">
        <v>11</v>
      </c>
      <c r="AH2640" s="50">
        <v>24.2</v>
      </c>
      <c r="AI2640" s="50">
        <v>17.6</v>
      </c>
      <c r="AJ2640" s="50">
        <v>39.6</v>
      </c>
      <c r="AK2640" s="51" t="s">
        <v>4032</v>
      </c>
      <c r="AL2640" s="82" t="s">
        <v>4794</v>
      </c>
      <c r="AM2640" s="41"/>
      <c r="AP2640" s="54"/>
      <c r="AQ2640" s="54"/>
      <c r="AR2640" s="54"/>
      <c r="AS2640" s="54"/>
    </row>
    <row r="2641" s="7" customFormat="1" ht="53" customHeight="1" spans="1:45">
      <c r="A2641" s="23" t="s">
        <v>139</v>
      </c>
      <c r="B2641" s="24" t="s">
        <v>4121</v>
      </c>
      <c r="C2641" s="25" t="s">
        <v>5102</v>
      </c>
      <c r="D2641" s="26" t="s">
        <v>4727</v>
      </c>
      <c r="E2641" s="27" t="s">
        <v>5103</v>
      </c>
      <c r="F2641" s="28" t="s">
        <v>377</v>
      </c>
      <c r="G2641" s="26" t="s">
        <v>807</v>
      </c>
      <c r="H2641" s="26" t="s">
        <v>146</v>
      </c>
      <c r="I2641" s="26" t="s">
        <v>147</v>
      </c>
      <c r="J2641" s="41" t="s">
        <v>148</v>
      </c>
      <c r="K2641" s="41" t="s">
        <v>149</v>
      </c>
      <c r="L2641" s="42">
        <v>40.8</v>
      </c>
      <c r="M2641" s="43">
        <v>40.8</v>
      </c>
      <c r="N2641" s="43">
        <v>40.8</v>
      </c>
      <c r="O2641" s="43"/>
      <c r="P2641" s="43"/>
      <c r="Q2641" s="43"/>
      <c r="R2641" s="47"/>
      <c r="S2641" s="48"/>
      <c r="T2641" s="26"/>
      <c r="U2641" s="23"/>
      <c r="V2641" s="48" t="str">
        <f t="shared" si="41"/>
        <v/>
      </c>
      <c r="W2641" s="48"/>
      <c r="X2641" s="48"/>
      <c r="Y2641" s="48"/>
      <c r="Z2641" s="48"/>
      <c r="AA2641" s="48" t="s">
        <v>135</v>
      </c>
      <c r="AB2641" s="41" t="s">
        <v>116</v>
      </c>
      <c r="AC2641" s="41" t="s">
        <v>136</v>
      </c>
      <c r="AD2641" s="41" t="s">
        <v>116</v>
      </c>
      <c r="AE2641" s="48" t="s">
        <v>136</v>
      </c>
      <c r="AF2641" s="41" t="s">
        <v>136</v>
      </c>
      <c r="AG2641" s="26">
        <v>43</v>
      </c>
      <c r="AH2641" s="50">
        <v>94.6</v>
      </c>
      <c r="AI2641" s="50">
        <v>68.8</v>
      </c>
      <c r="AJ2641" s="50">
        <v>154.8</v>
      </c>
      <c r="AK2641" s="51" t="s">
        <v>4032</v>
      </c>
      <c r="AL2641" s="82" t="s">
        <v>5003</v>
      </c>
      <c r="AM2641" s="41"/>
      <c r="AP2641" s="54"/>
      <c r="AQ2641" s="54"/>
      <c r="AR2641" s="54"/>
      <c r="AS2641" s="54"/>
    </row>
    <row r="2642" s="7" customFormat="1" ht="53" customHeight="1" spans="1:45">
      <c r="A2642" s="23" t="s">
        <v>139</v>
      </c>
      <c r="B2642" s="24" t="s">
        <v>4121</v>
      </c>
      <c r="C2642" s="25" t="s">
        <v>5104</v>
      </c>
      <c r="D2642" s="26" t="s">
        <v>4727</v>
      </c>
      <c r="E2642" s="27" t="s">
        <v>5105</v>
      </c>
      <c r="F2642" s="28" t="s">
        <v>377</v>
      </c>
      <c r="G2642" s="26" t="s">
        <v>810</v>
      </c>
      <c r="H2642" s="26" t="s">
        <v>146</v>
      </c>
      <c r="I2642" s="26" t="s">
        <v>147</v>
      </c>
      <c r="J2642" s="41" t="s">
        <v>148</v>
      </c>
      <c r="K2642" s="41" t="s">
        <v>149</v>
      </c>
      <c r="L2642" s="42">
        <v>45.5</v>
      </c>
      <c r="M2642" s="43">
        <v>45.5</v>
      </c>
      <c r="N2642" s="43">
        <v>45.5</v>
      </c>
      <c r="O2642" s="43"/>
      <c r="P2642" s="43"/>
      <c r="Q2642" s="43"/>
      <c r="R2642" s="47"/>
      <c r="S2642" s="48"/>
      <c r="T2642" s="26"/>
      <c r="U2642" s="23"/>
      <c r="V2642" s="48" t="str">
        <f t="shared" si="41"/>
        <v/>
      </c>
      <c r="W2642" s="48"/>
      <c r="X2642" s="48"/>
      <c r="Y2642" s="48"/>
      <c r="Z2642" s="48"/>
      <c r="AA2642" s="48" t="s">
        <v>135</v>
      </c>
      <c r="AB2642" s="41" t="s">
        <v>116</v>
      </c>
      <c r="AC2642" s="41" t="s">
        <v>136</v>
      </c>
      <c r="AD2642" s="41" t="s">
        <v>116</v>
      </c>
      <c r="AE2642" s="48" t="s">
        <v>136</v>
      </c>
      <c r="AF2642" s="41" t="s">
        <v>136</v>
      </c>
      <c r="AG2642" s="26">
        <v>11</v>
      </c>
      <c r="AH2642" s="50">
        <v>24.2</v>
      </c>
      <c r="AI2642" s="50">
        <v>17.6</v>
      </c>
      <c r="AJ2642" s="50">
        <v>39.6</v>
      </c>
      <c r="AK2642" s="51" t="s">
        <v>4032</v>
      </c>
      <c r="AL2642" s="82" t="s">
        <v>4794</v>
      </c>
      <c r="AM2642" s="41"/>
      <c r="AP2642" s="54"/>
      <c r="AQ2642" s="54"/>
      <c r="AR2642" s="54"/>
      <c r="AS2642" s="54"/>
    </row>
    <row r="2643" s="7" customFormat="1" ht="53" customHeight="1" spans="1:45">
      <c r="A2643" s="23" t="s">
        <v>139</v>
      </c>
      <c r="B2643" s="24" t="s">
        <v>4121</v>
      </c>
      <c r="C2643" s="25" t="s">
        <v>5106</v>
      </c>
      <c r="D2643" s="26" t="s">
        <v>4727</v>
      </c>
      <c r="E2643" s="27" t="s">
        <v>5107</v>
      </c>
      <c r="F2643" s="28" t="s">
        <v>377</v>
      </c>
      <c r="G2643" s="26" t="s">
        <v>812</v>
      </c>
      <c r="H2643" s="26" t="s">
        <v>146</v>
      </c>
      <c r="I2643" s="26" t="s">
        <v>147</v>
      </c>
      <c r="J2643" s="41" t="s">
        <v>148</v>
      </c>
      <c r="K2643" s="41" t="s">
        <v>149</v>
      </c>
      <c r="L2643" s="42">
        <v>60</v>
      </c>
      <c r="M2643" s="43">
        <v>60</v>
      </c>
      <c r="N2643" s="43">
        <v>60</v>
      </c>
      <c r="O2643" s="43"/>
      <c r="P2643" s="43"/>
      <c r="Q2643" s="43"/>
      <c r="R2643" s="47"/>
      <c r="S2643" s="48"/>
      <c r="T2643" s="26"/>
      <c r="U2643" s="23"/>
      <c r="V2643" s="48" t="str">
        <f t="shared" si="41"/>
        <v/>
      </c>
      <c r="W2643" s="48"/>
      <c r="X2643" s="48"/>
      <c r="Y2643" s="48"/>
      <c r="Z2643" s="48"/>
      <c r="AA2643" s="48" t="s">
        <v>135</v>
      </c>
      <c r="AB2643" s="41" t="s">
        <v>116</v>
      </c>
      <c r="AC2643" s="41" t="s">
        <v>136</v>
      </c>
      <c r="AD2643" s="41" t="s">
        <v>116</v>
      </c>
      <c r="AE2643" s="48" t="s">
        <v>136</v>
      </c>
      <c r="AF2643" s="41" t="s">
        <v>136</v>
      </c>
      <c r="AG2643" s="26">
        <v>24</v>
      </c>
      <c r="AH2643" s="50">
        <v>52.8</v>
      </c>
      <c r="AI2643" s="50">
        <v>38.4</v>
      </c>
      <c r="AJ2643" s="50">
        <v>86.4</v>
      </c>
      <c r="AK2643" s="51" t="s">
        <v>4032</v>
      </c>
      <c r="AL2643" s="82" t="s">
        <v>5032</v>
      </c>
      <c r="AM2643" s="41"/>
      <c r="AP2643" s="54"/>
      <c r="AQ2643" s="54"/>
      <c r="AR2643" s="54"/>
      <c r="AS2643" s="54"/>
    </row>
    <row r="2644" s="7" customFormat="1" ht="53" customHeight="1" spans="1:45">
      <c r="A2644" s="23" t="s">
        <v>139</v>
      </c>
      <c r="B2644" s="24" t="s">
        <v>4121</v>
      </c>
      <c r="C2644" s="25" t="s">
        <v>5108</v>
      </c>
      <c r="D2644" s="26" t="s">
        <v>4727</v>
      </c>
      <c r="E2644" s="27" t="s">
        <v>4813</v>
      </c>
      <c r="F2644" s="28" t="s">
        <v>377</v>
      </c>
      <c r="G2644" s="26" t="s">
        <v>814</v>
      </c>
      <c r="H2644" s="26" t="s">
        <v>146</v>
      </c>
      <c r="I2644" s="26" t="s">
        <v>147</v>
      </c>
      <c r="J2644" s="41" t="s">
        <v>148</v>
      </c>
      <c r="K2644" s="41" t="s">
        <v>149</v>
      </c>
      <c r="L2644" s="42">
        <v>10</v>
      </c>
      <c r="M2644" s="43">
        <v>10</v>
      </c>
      <c r="N2644" s="43">
        <v>10</v>
      </c>
      <c r="O2644" s="43"/>
      <c r="P2644" s="43"/>
      <c r="Q2644" s="43"/>
      <c r="R2644" s="47"/>
      <c r="S2644" s="48"/>
      <c r="T2644" s="26"/>
      <c r="U2644" s="23"/>
      <c r="V2644" s="48" t="str">
        <f t="shared" si="41"/>
        <v/>
      </c>
      <c r="W2644" s="48"/>
      <c r="X2644" s="48"/>
      <c r="Y2644" s="48"/>
      <c r="Z2644" s="48"/>
      <c r="AA2644" s="48" t="s">
        <v>135</v>
      </c>
      <c r="AB2644" s="41" t="s">
        <v>116</v>
      </c>
      <c r="AC2644" s="41" t="s">
        <v>136</v>
      </c>
      <c r="AD2644" s="41" t="s">
        <v>116</v>
      </c>
      <c r="AE2644" s="48" t="s">
        <v>136</v>
      </c>
      <c r="AF2644" s="41" t="s">
        <v>136</v>
      </c>
      <c r="AG2644" s="26">
        <v>80</v>
      </c>
      <c r="AH2644" s="50">
        <v>176</v>
      </c>
      <c r="AI2644" s="50">
        <v>128</v>
      </c>
      <c r="AJ2644" s="50">
        <v>288</v>
      </c>
      <c r="AK2644" s="51" t="s">
        <v>4032</v>
      </c>
      <c r="AL2644" s="82" t="s">
        <v>4760</v>
      </c>
      <c r="AM2644" s="41"/>
      <c r="AP2644" s="54"/>
      <c r="AQ2644" s="54"/>
      <c r="AR2644" s="54"/>
      <c r="AS2644" s="54"/>
    </row>
    <row r="2645" s="7" customFormat="1" ht="53" customHeight="1" spans="1:45">
      <c r="A2645" s="23" t="s">
        <v>139</v>
      </c>
      <c r="B2645" s="24" t="s">
        <v>4121</v>
      </c>
      <c r="C2645" s="25" t="s">
        <v>5109</v>
      </c>
      <c r="D2645" s="26" t="s">
        <v>4727</v>
      </c>
      <c r="E2645" s="27" t="s">
        <v>4831</v>
      </c>
      <c r="F2645" s="28" t="s">
        <v>377</v>
      </c>
      <c r="G2645" s="26" t="s">
        <v>1469</v>
      </c>
      <c r="H2645" s="26" t="s">
        <v>146</v>
      </c>
      <c r="I2645" s="26" t="s">
        <v>147</v>
      </c>
      <c r="J2645" s="41" t="s">
        <v>148</v>
      </c>
      <c r="K2645" s="41" t="s">
        <v>149</v>
      </c>
      <c r="L2645" s="42">
        <v>5</v>
      </c>
      <c r="M2645" s="43">
        <v>5</v>
      </c>
      <c r="N2645" s="43">
        <v>5</v>
      </c>
      <c r="O2645" s="43"/>
      <c r="P2645" s="43"/>
      <c r="Q2645" s="43"/>
      <c r="R2645" s="47"/>
      <c r="S2645" s="48"/>
      <c r="T2645" s="26"/>
      <c r="U2645" s="23"/>
      <c r="V2645" s="48" t="str">
        <f t="shared" si="41"/>
        <v/>
      </c>
      <c r="W2645" s="48"/>
      <c r="X2645" s="48"/>
      <c r="Y2645" s="48"/>
      <c r="Z2645" s="48"/>
      <c r="AA2645" s="48" t="s">
        <v>135</v>
      </c>
      <c r="AB2645" s="41" t="s">
        <v>116</v>
      </c>
      <c r="AC2645" s="41" t="s">
        <v>136</v>
      </c>
      <c r="AD2645" s="41" t="s">
        <v>116</v>
      </c>
      <c r="AE2645" s="48" t="s">
        <v>136</v>
      </c>
      <c r="AF2645" s="41" t="s">
        <v>136</v>
      </c>
      <c r="AG2645" s="26">
        <v>6</v>
      </c>
      <c r="AH2645" s="50">
        <v>13.2</v>
      </c>
      <c r="AI2645" s="50">
        <v>9.6</v>
      </c>
      <c r="AJ2645" s="50">
        <v>21.6</v>
      </c>
      <c r="AK2645" s="51" t="s">
        <v>4032</v>
      </c>
      <c r="AL2645" s="82" t="s">
        <v>4878</v>
      </c>
      <c r="AM2645" s="41"/>
      <c r="AP2645" s="54"/>
      <c r="AQ2645" s="54"/>
      <c r="AR2645" s="54"/>
      <c r="AS2645" s="54"/>
    </row>
    <row r="2646" s="7" customFormat="1" ht="53" customHeight="1" spans="1:45">
      <c r="A2646" s="23" t="s">
        <v>139</v>
      </c>
      <c r="B2646" s="24" t="s">
        <v>4121</v>
      </c>
      <c r="C2646" s="25" t="s">
        <v>5110</v>
      </c>
      <c r="D2646" s="26" t="s">
        <v>4727</v>
      </c>
      <c r="E2646" s="27" t="s">
        <v>4861</v>
      </c>
      <c r="F2646" s="28" t="s">
        <v>377</v>
      </c>
      <c r="G2646" s="26" t="s">
        <v>1472</v>
      </c>
      <c r="H2646" s="26" t="s">
        <v>146</v>
      </c>
      <c r="I2646" s="26" t="s">
        <v>147</v>
      </c>
      <c r="J2646" s="41" t="s">
        <v>148</v>
      </c>
      <c r="K2646" s="41" t="s">
        <v>149</v>
      </c>
      <c r="L2646" s="42">
        <v>6</v>
      </c>
      <c r="M2646" s="43">
        <v>6</v>
      </c>
      <c r="N2646" s="43">
        <v>6</v>
      </c>
      <c r="O2646" s="43"/>
      <c r="P2646" s="43"/>
      <c r="Q2646" s="43"/>
      <c r="R2646" s="47"/>
      <c r="S2646" s="48"/>
      <c r="T2646" s="26"/>
      <c r="U2646" s="23"/>
      <c r="V2646" s="48" t="str">
        <f t="shared" si="41"/>
        <v/>
      </c>
      <c r="W2646" s="48"/>
      <c r="X2646" s="48"/>
      <c r="Y2646" s="48"/>
      <c r="Z2646" s="48"/>
      <c r="AA2646" s="48" t="s">
        <v>135</v>
      </c>
      <c r="AB2646" s="41" t="s">
        <v>116</v>
      </c>
      <c r="AC2646" s="41" t="s">
        <v>136</v>
      </c>
      <c r="AD2646" s="41" t="s">
        <v>116</v>
      </c>
      <c r="AE2646" s="48" t="s">
        <v>136</v>
      </c>
      <c r="AF2646" s="41" t="s">
        <v>136</v>
      </c>
      <c r="AG2646" s="26">
        <v>7</v>
      </c>
      <c r="AH2646" s="50">
        <v>15.4</v>
      </c>
      <c r="AI2646" s="50">
        <v>11.2</v>
      </c>
      <c r="AJ2646" s="50">
        <v>25.2</v>
      </c>
      <c r="AK2646" s="51" t="s">
        <v>4032</v>
      </c>
      <c r="AL2646" s="82" t="s">
        <v>4911</v>
      </c>
      <c r="AM2646" s="41"/>
      <c r="AP2646" s="54"/>
      <c r="AQ2646" s="54"/>
      <c r="AR2646" s="54"/>
      <c r="AS2646" s="54"/>
    </row>
    <row r="2647" s="7" customFormat="1" ht="53" customHeight="1" spans="1:45">
      <c r="A2647" s="23" t="s">
        <v>139</v>
      </c>
      <c r="B2647" s="24" t="s">
        <v>4121</v>
      </c>
      <c r="C2647" s="25" t="s">
        <v>5111</v>
      </c>
      <c r="D2647" s="26" t="s">
        <v>4727</v>
      </c>
      <c r="E2647" s="27" t="s">
        <v>4831</v>
      </c>
      <c r="F2647" s="28" t="s">
        <v>1434</v>
      </c>
      <c r="G2647" s="26" t="s">
        <v>2521</v>
      </c>
      <c r="H2647" s="26" t="s">
        <v>146</v>
      </c>
      <c r="I2647" s="26" t="s">
        <v>147</v>
      </c>
      <c r="J2647" s="41" t="s">
        <v>148</v>
      </c>
      <c r="K2647" s="41" t="s">
        <v>149</v>
      </c>
      <c r="L2647" s="42">
        <v>5</v>
      </c>
      <c r="M2647" s="43">
        <v>5</v>
      </c>
      <c r="N2647" s="43">
        <v>5</v>
      </c>
      <c r="O2647" s="43"/>
      <c r="P2647" s="43"/>
      <c r="Q2647" s="43"/>
      <c r="R2647" s="47"/>
      <c r="S2647" s="48"/>
      <c r="T2647" s="26"/>
      <c r="U2647" s="23"/>
      <c r="V2647" s="48" t="str">
        <f t="shared" si="41"/>
        <v/>
      </c>
      <c r="W2647" s="48"/>
      <c r="X2647" s="48"/>
      <c r="Y2647" s="48"/>
      <c r="Z2647" s="48"/>
      <c r="AA2647" s="48" t="s">
        <v>135</v>
      </c>
      <c r="AB2647" s="41" t="s">
        <v>116</v>
      </c>
      <c r="AC2647" s="41" t="s">
        <v>136</v>
      </c>
      <c r="AD2647" s="41" t="s">
        <v>116</v>
      </c>
      <c r="AE2647" s="48" t="s">
        <v>136</v>
      </c>
      <c r="AF2647" s="41" t="s">
        <v>136</v>
      </c>
      <c r="AG2647" s="26">
        <v>26</v>
      </c>
      <c r="AH2647" s="50">
        <v>57.2</v>
      </c>
      <c r="AI2647" s="50">
        <v>41.6</v>
      </c>
      <c r="AJ2647" s="50">
        <v>93.6</v>
      </c>
      <c r="AK2647" s="51" t="s">
        <v>4032</v>
      </c>
      <c r="AL2647" s="82" t="s">
        <v>4778</v>
      </c>
      <c r="AM2647" s="41"/>
      <c r="AP2647" s="54"/>
      <c r="AQ2647" s="54"/>
      <c r="AR2647" s="54"/>
      <c r="AS2647" s="54"/>
    </row>
    <row r="2648" s="7" customFormat="1" ht="53" customHeight="1" spans="1:45">
      <c r="A2648" s="23" t="s">
        <v>139</v>
      </c>
      <c r="B2648" s="24" t="s">
        <v>4121</v>
      </c>
      <c r="C2648" s="25" t="s">
        <v>5112</v>
      </c>
      <c r="D2648" s="26" t="s">
        <v>4727</v>
      </c>
      <c r="E2648" s="27" t="s">
        <v>4957</v>
      </c>
      <c r="F2648" s="28" t="s">
        <v>1434</v>
      </c>
      <c r="G2648" s="26" t="s">
        <v>1351</v>
      </c>
      <c r="H2648" s="26" t="s">
        <v>146</v>
      </c>
      <c r="I2648" s="26" t="s">
        <v>147</v>
      </c>
      <c r="J2648" s="41" t="s">
        <v>148</v>
      </c>
      <c r="K2648" s="41" t="s">
        <v>149</v>
      </c>
      <c r="L2648" s="42">
        <v>2</v>
      </c>
      <c r="M2648" s="43">
        <v>2</v>
      </c>
      <c r="N2648" s="43">
        <v>2</v>
      </c>
      <c r="O2648" s="43"/>
      <c r="P2648" s="43"/>
      <c r="Q2648" s="43"/>
      <c r="R2648" s="47"/>
      <c r="S2648" s="48"/>
      <c r="T2648" s="26"/>
      <c r="U2648" s="23"/>
      <c r="V2648" s="48" t="str">
        <f t="shared" si="41"/>
        <v/>
      </c>
      <c r="W2648" s="48"/>
      <c r="X2648" s="48"/>
      <c r="Y2648" s="48"/>
      <c r="Z2648" s="48"/>
      <c r="AA2648" s="48" t="s">
        <v>135</v>
      </c>
      <c r="AB2648" s="41" t="s">
        <v>116</v>
      </c>
      <c r="AC2648" s="41" t="s">
        <v>136</v>
      </c>
      <c r="AD2648" s="41" t="s">
        <v>116</v>
      </c>
      <c r="AE2648" s="48" t="s">
        <v>136</v>
      </c>
      <c r="AF2648" s="41" t="s">
        <v>136</v>
      </c>
      <c r="AG2648" s="26">
        <v>49</v>
      </c>
      <c r="AH2648" s="50">
        <v>107.8</v>
      </c>
      <c r="AI2648" s="50">
        <v>78.4</v>
      </c>
      <c r="AJ2648" s="50">
        <v>176.4</v>
      </c>
      <c r="AK2648" s="51" t="s">
        <v>4032</v>
      </c>
      <c r="AL2648" s="82" t="s">
        <v>4809</v>
      </c>
      <c r="AM2648" s="41"/>
      <c r="AP2648" s="54"/>
      <c r="AQ2648" s="54"/>
      <c r="AR2648" s="54"/>
      <c r="AS2648" s="54"/>
    </row>
    <row r="2649" s="7" customFormat="1" ht="53" customHeight="1" spans="1:45">
      <c r="A2649" s="23" t="s">
        <v>139</v>
      </c>
      <c r="B2649" s="24" t="s">
        <v>4121</v>
      </c>
      <c r="C2649" s="25" t="s">
        <v>5113</v>
      </c>
      <c r="D2649" s="26" t="s">
        <v>4727</v>
      </c>
      <c r="E2649" s="27" t="s">
        <v>4831</v>
      </c>
      <c r="F2649" s="28" t="s">
        <v>1434</v>
      </c>
      <c r="G2649" s="26" t="s">
        <v>182</v>
      </c>
      <c r="H2649" s="26" t="s">
        <v>146</v>
      </c>
      <c r="I2649" s="26" t="s">
        <v>147</v>
      </c>
      <c r="J2649" s="41" t="s">
        <v>148</v>
      </c>
      <c r="K2649" s="41" t="s">
        <v>149</v>
      </c>
      <c r="L2649" s="42">
        <v>5</v>
      </c>
      <c r="M2649" s="43">
        <v>5</v>
      </c>
      <c r="N2649" s="43">
        <v>5</v>
      </c>
      <c r="O2649" s="43"/>
      <c r="P2649" s="43"/>
      <c r="Q2649" s="43"/>
      <c r="R2649" s="47"/>
      <c r="S2649" s="48"/>
      <c r="T2649" s="26"/>
      <c r="U2649" s="23"/>
      <c r="V2649" s="48" t="str">
        <f t="shared" si="41"/>
        <v/>
      </c>
      <c r="W2649" s="48"/>
      <c r="X2649" s="48"/>
      <c r="Y2649" s="48"/>
      <c r="Z2649" s="48"/>
      <c r="AA2649" s="48" t="s">
        <v>135</v>
      </c>
      <c r="AB2649" s="41" t="s">
        <v>116</v>
      </c>
      <c r="AC2649" s="41" t="s">
        <v>136</v>
      </c>
      <c r="AD2649" s="41" t="s">
        <v>116</v>
      </c>
      <c r="AE2649" s="48" t="s">
        <v>136</v>
      </c>
      <c r="AF2649" s="41" t="s">
        <v>136</v>
      </c>
      <c r="AG2649" s="26">
        <v>45</v>
      </c>
      <c r="AH2649" s="50">
        <v>99</v>
      </c>
      <c r="AI2649" s="50">
        <v>72</v>
      </c>
      <c r="AJ2649" s="50">
        <v>162</v>
      </c>
      <c r="AK2649" s="51" t="s">
        <v>4032</v>
      </c>
      <c r="AL2649" s="82" t="s">
        <v>4786</v>
      </c>
      <c r="AM2649" s="41"/>
      <c r="AP2649" s="54"/>
      <c r="AQ2649" s="54"/>
      <c r="AR2649" s="54"/>
      <c r="AS2649" s="54"/>
    </row>
    <row r="2650" s="7" customFormat="1" ht="53" customHeight="1" spans="1:45">
      <c r="A2650" s="23" t="s">
        <v>139</v>
      </c>
      <c r="B2650" s="24" t="s">
        <v>4121</v>
      </c>
      <c r="C2650" s="25" t="s">
        <v>5114</v>
      </c>
      <c r="D2650" s="26" t="s">
        <v>4727</v>
      </c>
      <c r="E2650" s="27" t="s">
        <v>4957</v>
      </c>
      <c r="F2650" s="28" t="s">
        <v>1434</v>
      </c>
      <c r="G2650" s="26" t="s">
        <v>2524</v>
      </c>
      <c r="H2650" s="26" t="s">
        <v>146</v>
      </c>
      <c r="I2650" s="26" t="s">
        <v>147</v>
      </c>
      <c r="J2650" s="41" t="s">
        <v>148</v>
      </c>
      <c r="K2650" s="41" t="s">
        <v>149</v>
      </c>
      <c r="L2650" s="42">
        <v>2</v>
      </c>
      <c r="M2650" s="43">
        <v>2</v>
      </c>
      <c r="N2650" s="43">
        <v>2</v>
      </c>
      <c r="O2650" s="43"/>
      <c r="P2650" s="43"/>
      <c r="Q2650" s="43"/>
      <c r="R2650" s="47"/>
      <c r="S2650" s="48"/>
      <c r="T2650" s="26"/>
      <c r="U2650" s="23"/>
      <c r="V2650" s="48" t="str">
        <f t="shared" si="41"/>
        <v/>
      </c>
      <c r="W2650" s="48"/>
      <c r="X2650" s="48"/>
      <c r="Y2650" s="48"/>
      <c r="Z2650" s="48"/>
      <c r="AA2650" s="48" t="s">
        <v>135</v>
      </c>
      <c r="AB2650" s="41" t="s">
        <v>116</v>
      </c>
      <c r="AC2650" s="41" t="s">
        <v>116</v>
      </c>
      <c r="AD2650" s="41" t="s">
        <v>116</v>
      </c>
      <c r="AE2650" s="48" t="s">
        <v>136</v>
      </c>
      <c r="AF2650" s="41" t="s">
        <v>136</v>
      </c>
      <c r="AG2650" s="26">
        <v>30</v>
      </c>
      <c r="AH2650" s="50">
        <v>66</v>
      </c>
      <c r="AI2650" s="50">
        <v>48</v>
      </c>
      <c r="AJ2650" s="50">
        <v>108</v>
      </c>
      <c r="AK2650" s="51" t="s">
        <v>4032</v>
      </c>
      <c r="AL2650" s="82" t="s">
        <v>4737</v>
      </c>
      <c r="AM2650" s="41"/>
      <c r="AP2650" s="54"/>
      <c r="AQ2650" s="54"/>
      <c r="AR2650" s="54"/>
      <c r="AS2650" s="54"/>
    </row>
    <row r="2651" s="7" customFormat="1" ht="53" customHeight="1" spans="1:45">
      <c r="A2651" s="23" t="s">
        <v>139</v>
      </c>
      <c r="B2651" s="24" t="s">
        <v>4121</v>
      </c>
      <c r="C2651" s="25" t="s">
        <v>5115</v>
      </c>
      <c r="D2651" s="26" t="s">
        <v>4727</v>
      </c>
      <c r="E2651" s="27" t="s">
        <v>4838</v>
      </c>
      <c r="F2651" s="28" t="s">
        <v>1434</v>
      </c>
      <c r="G2651" s="26" t="s">
        <v>1715</v>
      </c>
      <c r="H2651" s="26" t="s">
        <v>146</v>
      </c>
      <c r="I2651" s="26" t="s">
        <v>147</v>
      </c>
      <c r="J2651" s="41" t="s">
        <v>148</v>
      </c>
      <c r="K2651" s="41" t="s">
        <v>149</v>
      </c>
      <c r="L2651" s="42">
        <v>2.5</v>
      </c>
      <c r="M2651" s="43">
        <v>2.5</v>
      </c>
      <c r="N2651" s="43">
        <v>2.5</v>
      </c>
      <c r="O2651" s="43"/>
      <c r="P2651" s="43"/>
      <c r="Q2651" s="43"/>
      <c r="R2651" s="47"/>
      <c r="S2651" s="48"/>
      <c r="T2651" s="26"/>
      <c r="U2651" s="23"/>
      <c r="V2651" s="48" t="str">
        <f t="shared" si="41"/>
        <v/>
      </c>
      <c r="W2651" s="48"/>
      <c r="X2651" s="48"/>
      <c r="Y2651" s="48"/>
      <c r="Z2651" s="48"/>
      <c r="AA2651" s="48" t="s">
        <v>135</v>
      </c>
      <c r="AB2651" s="41" t="s">
        <v>116</v>
      </c>
      <c r="AC2651" s="41" t="s">
        <v>136</v>
      </c>
      <c r="AD2651" s="41" t="s">
        <v>116</v>
      </c>
      <c r="AE2651" s="48" t="s">
        <v>136</v>
      </c>
      <c r="AF2651" s="41" t="s">
        <v>136</v>
      </c>
      <c r="AG2651" s="26">
        <v>42</v>
      </c>
      <c r="AH2651" s="50">
        <v>92.4</v>
      </c>
      <c r="AI2651" s="50">
        <v>67.2</v>
      </c>
      <c r="AJ2651" s="50">
        <v>151.2</v>
      </c>
      <c r="AK2651" s="51" t="s">
        <v>4032</v>
      </c>
      <c r="AL2651" s="82" t="s">
        <v>4943</v>
      </c>
      <c r="AM2651" s="41"/>
      <c r="AP2651" s="54"/>
      <c r="AQ2651" s="54"/>
      <c r="AR2651" s="54"/>
      <c r="AS2651" s="54"/>
    </row>
    <row r="2652" s="7" customFormat="1" ht="53" customHeight="1" spans="1:45">
      <c r="A2652" s="23" t="s">
        <v>139</v>
      </c>
      <c r="B2652" s="24" t="s">
        <v>4121</v>
      </c>
      <c r="C2652" s="25" t="s">
        <v>5116</v>
      </c>
      <c r="D2652" s="26" t="s">
        <v>4727</v>
      </c>
      <c r="E2652" s="27" t="s">
        <v>5117</v>
      </c>
      <c r="F2652" s="28" t="s">
        <v>1434</v>
      </c>
      <c r="G2652" s="26" t="s">
        <v>2124</v>
      </c>
      <c r="H2652" s="26" t="s">
        <v>146</v>
      </c>
      <c r="I2652" s="26" t="s">
        <v>147</v>
      </c>
      <c r="J2652" s="41" t="s">
        <v>148</v>
      </c>
      <c r="K2652" s="41" t="s">
        <v>149</v>
      </c>
      <c r="L2652" s="42">
        <v>7</v>
      </c>
      <c r="M2652" s="43">
        <v>7</v>
      </c>
      <c r="N2652" s="43">
        <v>7</v>
      </c>
      <c r="O2652" s="43"/>
      <c r="P2652" s="43"/>
      <c r="Q2652" s="43"/>
      <c r="R2652" s="47"/>
      <c r="S2652" s="48"/>
      <c r="T2652" s="26"/>
      <c r="U2652" s="23"/>
      <c r="V2652" s="48" t="str">
        <f t="shared" si="41"/>
        <v/>
      </c>
      <c r="W2652" s="48"/>
      <c r="X2652" s="48"/>
      <c r="Y2652" s="48"/>
      <c r="Z2652" s="48"/>
      <c r="AA2652" s="48" t="s">
        <v>135</v>
      </c>
      <c r="AB2652" s="41" t="s">
        <v>116</v>
      </c>
      <c r="AC2652" s="41" t="s">
        <v>136</v>
      </c>
      <c r="AD2652" s="41" t="s">
        <v>116</v>
      </c>
      <c r="AE2652" s="48" t="s">
        <v>136</v>
      </c>
      <c r="AF2652" s="41" t="s">
        <v>136</v>
      </c>
      <c r="AG2652" s="26">
        <v>59</v>
      </c>
      <c r="AH2652" s="50">
        <v>129.8</v>
      </c>
      <c r="AI2652" s="50">
        <v>94.4</v>
      </c>
      <c r="AJ2652" s="50">
        <v>212.4</v>
      </c>
      <c r="AK2652" s="51" t="s">
        <v>4032</v>
      </c>
      <c r="AL2652" s="82" t="s">
        <v>4955</v>
      </c>
      <c r="AM2652" s="41"/>
      <c r="AP2652" s="54"/>
      <c r="AQ2652" s="54"/>
      <c r="AR2652" s="54"/>
      <c r="AS2652" s="54"/>
    </row>
    <row r="2653" s="7" customFormat="1" ht="53" customHeight="1" spans="1:45">
      <c r="A2653" s="23" t="s">
        <v>139</v>
      </c>
      <c r="B2653" s="24" t="s">
        <v>4121</v>
      </c>
      <c r="C2653" s="25" t="s">
        <v>5118</v>
      </c>
      <c r="D2653" s="26" t="s">
        <v>4727</v>
      </c>
      <c r="E2653" s="27" t="s">
        <v>4813</v>
      </c>
      <c r="F2653" s="28" t="s">
        <v>1434</v>
      </c>
      <c r="G2653" s="26" t="s">
        <v>2126</v>
      </c>
      <c r="H2653" s="26" t="s">
        <v>146</v>
      </c>
      <c r="I2653" s="26" t="s">
        <v>147</v>
      </c>
      <c r="J2653" s="41" t="s">
        <v>148</v>
      </c>
      <c r="K2653" s="41" t="s">
        <v>149</v>
      </c>
      <c r="L2653" s="42">
        <v>10</v>
      </c>
      <c r="M2653" s="43">
        <v>10</v>
      </c>
      <c r="N2653" s="43">
        <v>10</v>
      </c>
      <c r="O2653" s="43"/>
      <c r="P2653" s="43"/>
      <c r="Q2653" s="43"/>
      <c r="R2653" s="47"/>
      <c r="S2653" s="48"/>
      <c r="T2653" s="26"/>
      <c r="U2653" s="23"/>
      <c r="V2653" s="48" t="str">
        <f t="shared" si="41"/>
        <v/>
      </c>
      <c r="W2653" s="48"/>
      <c r="X2653" s="48"/>
      <c r="Y2653" s="48"/>
      <c r="Z2653" s="48"/>
      <c r="AA2653" s="48" t="s">
        <v>135</v>
      </c>
      <c r="AB2653" s="41" t="s">
        <v>116</v>
      </c>
      <c r="AC2653" s="41" t="s">
        <v>136</v>
      </c>
      <c r="AD2653" s="41" t="s">
        <v>116</v>
      </c>
      <c r="AE2653" s="48" t="s">
        <v>136</v>
      </c>
      <c r="AF2653" s="41" t="s">
        <v>136</v>
      </c>
      <c r="AG2653" s="26">
        <v>91</v>
      </c>
      <c r="AH2653" s="50">
        <v>200.2</v>
      </c>
      <c r="AI2653" s="50">
        <v>145.6</v>
      </c>
      <c r="AJ2653" s="50">
        <v>327.6</v>
      </c>
      <c r="AK2653" s="51" t="s">
        <v>4032</v>
      </c>
      <c r="AL2653" s="82" t="s">
        <v>5119</v>
      </c>
      <c r="AM2653" s="41"/>
      <c r="AP2653" s="54"/>
      <c r="AQ2653" s="54"/>
      <c r="AR2653" s="54"/>
      <c r="AS2653" s="54"/>
    </row>
    <row r="2654" s="7" customFormat="1" ht="53" customHeight="1" spans="1:45">
      <c r="A2654" s="23" t="s">
        <v>139</v>
      </c>
      <c r="B2654" s="24" t="s">
        <v>4121</v>
      </c>
      <c r="C2654" s="25" t="s">
        <v>5120</v>
      </c>
      <c r="D2654" s="26" t="s">
        <v>4727</v>
      </c>
      <c r="E2654" s="27" t="s">
        <v>4957</v>
      </c>
      <c r="F2654" s="28" t="s">
        <v>1434</v>
      </c>
      <c r="G2654" s="26" t="s">
        <v>2053</v>
      </c>
      <c r="H2654" s="26" t="s">
        <v>146</v>
      </c>
      <c r="I2654" s="26" t="s">
        <v>147</v>
      </c>
      <c r="J2654" s="41" t="s">
        <v>148</v>
      </c>
      <c r="K2654" s="41" t="s">
        <v>149</v>
      </c>
      <c r="L2654" s="42">
        <v>2</v>
      </c>
      <c r="M2654" s="43">
        <v>2</v>
      </c>
      <c r="N2654" s="43">
        <v>2</v>
      </c>
      <c r="O2654" s="43"/>
      <c r="P2654" s="43"/>
      <c r="Q2654" s="43"/>
      <c r="R2654" s="47"/>
      <c r="S2654" s="48"/>
      <c r="T2654" s="26"/>
      <c r="U2654" s="23"/>
      <c r="V2654" s="48" t="str">
        <f t="shared" si="41"/>
        <v/>
      </c>
      <c r="W2654" s="48"/>
      <c r="X2654" s="48"/>
      <c r="Y2654" s="48"/>
      <c r="Z2654" s="48"/>
      <c r="AA2654" s="48" t="s">
        <v>135</v>
      </c>
      <c r="AB2654" s="41" t="s">
        <v>116</v>
      </c>
      <c r="AC2654" s="41" t="s">
        <v>136</v>
      </c>
      <c r="AD2654" s="41" t="s">
        <v>116</v>
      </c>
      <c r="AE2654" s="48" t="s">
        <v>136</v>
      </c>
      <c r="AF2654" s="41" t="s">
        <v>136</v>
      </c>
      <c r="AG2654" s="26">
        <v>15</v>
      </c>
      <c r="AH2654" s="50">
        <v>33</v>
      </c>
      <c r="AI2654" s="50">
        <v>24</v>
      </c>
      <c r="AJ2654" s="50">
        <v>54</v>
      </c>
      <c r="AK2654" s="51" t="s">
        <v>4032</v>
      </c>
      <c r="AL2654" s="82" t="s">
        <v>4959</v>
      </c>
      <c r="AM2654" s="41"/>
      <c r="AP2654" s="54"/>
      <c r="AQ2654" s="54"/>
      <c r="AR2654" s="54"/>
      <c r="AS2654" s="54"/>
    </row>
    <row r="2655" s="7" customFormat="1" ht="53" customHeight="1" spans="1:45">
      <c r="A2655" s="23" t="s">
        <v>139</v>
      </c>
      <c r="B2655" s="24" t="s">
        <v>4121</v>
      </c>
      <c r="C2655" s="25" t="s">
        <v>5121</v>
      </c>
      <c r="D2655" s="26" t="s">
        <v>4727</v>
      </c>
      <c r="E2655" s="27" t="s">
        <v>5122</v>
      </c>
      <c r="F2655" s="28" t="s">
        <v>1434</v>
      </c>
      <c r="G2655" s="28" t="s">
        <v>2129</v>
      </c>
      <c r="H2655" s="26" t="s">
        <v>146</v>
      </c>
      <c r="I2655" s="26" t="s">
        <v>147</v>
      </c>
      <c r="J2655" s="41" t="s">
        <v>148</v>
      </c>
      <c r="K2655" s="41" t="s">
        <v>149</v>
      </c>
      <c r="L2655" s="42">
        <v>13.5</v>
      </c>
      <c r="M2655" s="43">
        <v>13.5</v>
      </c>
      <c r="N2655" s="43">
        <v>13.5</v>
      </c>
      <c r="O2655" s="43"/>
      <c r="P2655" s="43"/>
      <c r="Q2655" s="43"/>
      <c r="R2655" s="47"/>
      <c r="S2655" s="48"/>
      <c r="T2655" s="28"/>
      <c r="U2655" s="23"/>
      <c r="V2655" s="48" t="str">
        <f t="shared" si="41"/>
        <v/>
      </c>
      <c r="W2655" s="48"/>
      <c r="X2655" s="48"/>
      <c r="Y2655" s="48"/>
      <c r="Z2655" s="48"/>
      <c r="AA2655" s="48" t="s">
        <v>135</v>
      </c>
      <c r="AB2655" s="41" t="s">
        <v>116</v>
      </c>
      <c r="AC2655" s="41" t="s">
        <v>136</v>
      </c>
      <c r="AD2655" s="41" t="s">
        <v>116</v>
      </c>
      <c r="AE2655" s="48" t="s">
        <v>136</v>
      </c>
      <c r="AF2655" s="41" t="s">
        <v>136</v>
      </c>
      <c r="AG2655" s="26">
        <v>127</v>
      </c>
      <c r="AH2655" s="50">
        <v>279.4</v>
      </c>
      <c r="AI2655" s="50">
        <v>203.2</v>
      </c>
      <c r="AJ2655" s="50">
        <v>457.2</v>
      </c>
      <c r="AK2655" s="51" t="s">
        <v>4032</v>
      </c>
      <c r="AL2655" s="82" t="s">
        <v>5123</v>
      </c>
      <c r="AM2655" s="41"/>
      <c r="AP2655" s="54"/>
      <c r="AQ2655" s="54"/>
      <c r="AR2655" s="54"/>
      <c r="AS2655" s="54"/>
    </row>
    <row r="2656" s="7" customFormat="1" ht="53" customHeight="1" spans="1:45">
      <c r="A2656" s="23" t="s">
        <v>139</v>
      </c>
      <c r="B2656" s="24" t="s">
        <v>4121</v>
      </c>
      <c r="C2656" s="25" t="s">
        <v>5124</v>
      </c>
      <c r="D2656" s="26" t="s">
        <v>4727</v>
      </c>
      <c r="E2656" s="27" t="s">
        <v>5026</v>
      </c>
      <c r="F2656" s="28" t="s">
        <v>1434</v>
      </c>
      <c r="G2656" s="26" t="s">
        <v>332</v>
      </c>
      <c r="H2656" s="26" t="s">
        <v>146</v>
      </c>
      <c r="I2656" s="26" t="s">
        <v>147</v>
      </c>
      <c r="J2656" s="41" t="s">
        <v>148</v>
      </c>
      <c r="K2656" s="41" t="s">
        <v>149</v>
      </c>
      <c r="L2656" s="42">
        <v>9</v>
      </c>
      <c r="M2656" s="43">
        <v>9</v>
      </c>
      <c r="N2656" s="43">
        <v>9</v>
      </c>
      <c r="O2656" s="43"/>
      <c r="P2656" s="43"/>
      <c r="Q2656" s="43"/>
      <c r="R2656" s="47"/>
      <c r="S2656" s="48"/>
      <c r="T2656" s="26"/>
      <c r="U2656" s="23"/>
      <c r="V2656" s="48" t="str">
        <f t="shared" si="41"/>
        <v/>
      </c>
      <c r="W2656" s="48"/>
      <c r="X2656" s="48"/>
      <c r="Y2656" s="48"/>
      <c r="Z2656" s="48"/>
      <c r="AA2656" s="48" t="s">
        <v>135</v>
      </c>
      <c r="AB2656" s="41" t="s">
        <v>116</v>
      </c>
      <c r="AC2656" s="41" t="s">
        <v>136</v>
      </c>
      <c r="AD2656" s="41" t="s">
        <v>116</v>
      </c>
      <c r="AE2656" s="48" t="s">
        <v>136</v>
      </c>
      <c r="AF2656" s="41" t="s">
        <v>136</v>
      </c>
      <c r="AG2656" s="26">
        <v>70</v>
      </c>
      <c r="AH2656" s="50">
        <v>154</v>
      </c>
      <c r="AI2656" s="50">
        <v>112</v>
      </c>
      <c r="AJ2656" s="50">
        <v>252</v>
      </c>
      <c r="AK2656" s="51" t="s">
        <v>4032</v>
      </c>
      <c r="AL2656" s="82" t="s">
        <v>5125</v>
      </c>
      <c r="AM2656" s="41"/>
      <c r="AP2656" s="54"/>
      <c r="AQ2656" s="54"/>
      <c r="AR2656" s="54"/>
      <c r="AS2656" s="54"/>
    </row>
    <row r="2657" s="7" customFormat="1" ht="53" customHeight="1" spans="1:45">
      <c r="A2657" s="23" t="s">
        <v>139</v>
      </c>
      <c r="B2657" s="24" t="s">
        <v>4121</v>
      </c>
      <c r="C2657" s="25" t="s">
        <v>5126</v>
      </c>
      <c r="D2657" s="26" t="s">
        <v>4727</v>
      </c>
      <c r="E2657" s="27" t="s">
        <v>4820</v>
      </c>
      <c r="F2657" s="28" t="s">
        <v>1434</v>
      </c>
      <c r="G2657" s="26" t="s">
        <v>957</v>
      </c>
      <c r="H2657" s="26" t="s">
        <v>146</v>
      </c>
      <c r="I2657" s="26" t="s">
        <v>147</v>
      </c>
      <c r="J2657" s="41" t="s">
        <v>148</v>
      </c>
      <c r="K2657" s="41" t="s">
        <v>149</v>
      </c>
      <c r="L2657" s="42">
        <v>3</v>
      </c>
      <c r="M2657" s="43">
        <v>3</v>
      </c>
      <c r="N2657" s="43">
        <v>3</v>
      </c>
      <c r="O2657" s="43"/>
      <c r="P2657" s="43"/>
      <c r="Q2657" s="43"/>
      <c r="R2657" s="47"/>
      <c r="S2657" s="48"/>
      <c r="T2657" s="26"/>
      <c r="U2657" s="23"/>
      <c r="V2657" s="48" t="str">
        <f t="shared" si="41"/>
        <v/>
      </c>
      <c r="W2657" s="48"/>
      <c r="X2657" s="48"/>
      <c r="Y2657" s="48"/>
      <c r="Z2657" s="48"/>
      <c r="AA2657" s="48" t="s">
        <v>135</v>
      </c>
      <c r="AB2657" s="41" t="s">
        <v>116</v>
      </c>
      <c r="AC2657" s="41" t="s">
        <v>116</v>
      </c>
      <c r="AD2657" s="41" t="s">
        <v>116</v>
      </c>
      <c r="AE2657" s="48" t="s">
        <v>136</v>
      </c>
      <c r="AF2657" s="41" t="s">
        <v>136</v>
      </c>
      <c r="AG2657" s="26">
        <v>39</v>
      </c>
      <c r="AH2657" s="50">
        <v>85.8</v>
      </c>
      <c r="AI2657" s="50">
        <v>62.4</v>
      </c>
      <c r="AJ2657" s="50">
        <v>140.4</v>
      </c>
      <c r="AK2657" s="51" t="s">
        <v>4032</v>
      </c>
      <c r="AL2657" s="82" t="s">
        <v>4949</v>
      </c>
      <c r="AM2657" s="41"/>
      <c r="AP2657" s="54"/>
      <c r="AQ2657" s="54"/>
      <c r="AR2657" s="54"/>
      <c r="AS2657" s="54"/>
    </row>
    <row r="2658" s="7" customFormat="1" ht="53" customHeight="1" spans="1:45">
      <c r="A2658" s="23" t="s">
        <v>139</v>
      </c>
      <c r="B2658" s="24" t="s">
        <v>4121</v>
      </c>
      <c r="C2658" s="25" t="s">
        <v>5127</v>
      </c>
      <c r="D2658" s="26" t="s">
        <v>4727</v>
      </c>
      <c r="E2658" s="27" t="s">
        <v>4888</v>
      </c>
      <c r="F2658" s="28" t="s">
        <v>1434</v>
      </c>
      <c r="G2658" s="26" t="s">
        <v>1436</v>
      </c>
      <c r="H2658" s="26" t="s">
        <v>146</v>
      </c>
      <c r="I2658" s="26" t="s">
        <v>147</v>
      </c>
      <c r="J2658" s="41" t="s">
        <v>148</v>
      </c>
      <c r="K2658" s="41" t="s">
        <v>149</v>
      </c>
      <c r="L2658" s="42">
        <v>1</v>
      </c>
      <c r="M2658" s="43">
        <v>1</v>
      </c>
      <c r="N2658" s="43">
        <v>1</v>
      </c>
      <c r="O2658" s="43"/>
      <c r="P2658" s="43"/>
      <c r="Q2658" s="43"/>
      <c r="R2658" s="47"/>
      <c r="S2658" s="48"/>
      <c r="T2658" s="26"/>
      <c r="U2658" s="23"/>
      <c r="V2658" s="48" t="str">
        <f t="shared" si="41"/>
        <v/>
      </c>
      <c r="W2658" s="48"/>
      <c r="X2658" s="48"/>
      <c r="Y2658" s="48"/>
      <c r="Z2658" s="48"/>
      <c r="AA2658" s="48" t="s">
        <v>135</v>
      </c>
      <c r="AB2658" s="41" t="s">
        <v>116</v>
      </c>
      <c r="AC2658" s="41" t="s">
        <v>116</v>
      </c>
      <c r="AD2658" s="41" t="s">
        <v>116</v>
      </c>
      <c r="AE2658" s="48" t="s">
        <v>136</v>
      </c>
      <c r="AF2658" s="41" t="s">
        <v>136</v>
      </c>
      <c r="AG2658" s="26">
        <v>21</v>
      </c>
      <c r="AH2658" s="50">
        <v>46.2</v>
      </c>
      <c r="AI2658" s="50">
        <v>33.6</v>
      </c>
      <c r="AJ2658" s="50">
        <v>75.6</v>
      </c>
      <c r="AK2658" s="51" t="s">
        <v>4032</v>
      </c>
      <c r="AL2658" s="82" t="s">
        <v>4965</v>
      </c>
      <c r="AM2658" s="41"/>
      <c r="AP2658" s="54"/>
      <c r="AQ2658" s="54"/>
      <c r="AR2658" s="54"/>
      <c r="AS2658" s="54"/>
    </row>
    <row r="2659" s="7" customFormat="1" ht="53" customHeight="1" spans="1:45">
      <c r="A2659" s="23" t="s">
        <v>139</v>
      </c>
      <c r="B2659" s="24" t="s">
        <v>4121</v>
      </c>
      <c r="C2659" s="25" t="s">
        <v>5128</v>
      </c>
      <c r="D2659" s="26" t="s">
        <v>4727</v>
      </c>
      <c r="E2659" s="26" t="s">
        <v>5129</v>
      </c>
      <c r="F2659" s="55" t="s">
        <v>383</v>
      </c>
      <c r="G2659" s="26" t="s">
        <v>2133</v>
      </c>
      <c r="H2659" s="26" t="s">
        <v>146</v>
      </c>
      <c r="I2659" s="26" t="s">
        <v>147</v>
      </c>
      <c r="J2659" s="41" t="s">
        <v>148</v>
      </c>
      <c r="K2659" s="41" t="s">
        <v>149</v>
      </c>
      <c r="L2659" s="42">
        <v>19.1</v>
      </c>
      <c r="M2659" s="43">
        <v>19.1</v>
      </c>
      <c r="N2659" s="43">
        <v>19.1</v>
      </c>
      <c r="O2659" s="43"/>
      <c r="P2659" s="43"/>
      <c r="Q2659" s="43"/>
      <c r="R2659" s="47"/>
      <c r="S2659" s="48"/>
      <c r="T2659" s="26"/>
      <c r="U2659" s="23"/>
      <c r="V2659" s="48" t="str">
        <f t="shared" si="41"/>
        <v/>
      </c>
      <c r="W2659" s="48"/>
      <c r="X2659" s="48"/>
      <c r="Y2659" s="48"/>
      <c r="Z2659" s="48"/>
      <c r="AA2659" s="48" t="s">
        <v>135</v>
      </c>
      <c r="AB2659" s="41" t="s">
        <v>116</v>
      </c>
      <c r="AC2659" s="41" t="s">
        <v>116</v>
      </c>
      <c r="AD2659" s="41" t="s">
        <v>116</v>
      </c>
      <c r="AE2659" s="48" t="s">
        <v>136</v>
      </c>
      <c r="AF2659" s="41" t="s">
        <v>136</v>
      </c>
      <c r="AG2659" s="26">
        <v>18</v>
      </c>
      <c r="AH2659" s="50">
        <v>39.6</v>
      </c>
      <c r="AI2659" s="50">
        <v>28.8</v>
      </c>
      <c r="AJ2659" s="50">
        <v>64.8</v>
      </c>
      <c r="AK2659" s="51" t="s">
        <v>4032</v>
      </c>
      <c r="AL2659" s="82" t="s">
        <v>4762</v>
      </c>
      <c r="AM2659" s="41"/>
      <c r="AP2659" s="54"/>
      <c r="AQ2659" s="54"/>
      <c r="AR2659" s="54"/>
      <c r="AS2659" s="54"/>
    </row>
    <row r="2660" s="7" customFormat="1" ht="53" customHeight="1" spans="1:45">
      <c r="A2660" s="23" t="s">
        <v>139</v>
      </c>
      <c r="B2660" s="24" t="s">
        <v>4121</v>
      </c>
      <c r="C2660" s="25" t="s">
        <v>5130</v>
      </c>
      <c r="D2660" s="26" t="s">
        <v>4727</v>
      </c>
      <c r="E2660" s="26" t="s">
        <v>5131</v>
      </c>
      <c r="F2660" s="55" t="s">
        <v>383</v>
      </c>
      <c r="G2660" s="26" t="s">
        <v>384</v>
      </c>
      <c r="H2660" s="26" t="s">
        <v>146</v>
      </c>
      <c r="I2660" s="26" t="s">
        <v>147</v>
      </c>
      <c r="J2660" s="41" t="s">
        <v>148</v>
      </c>
      <c r="K2660" s="41" t="s">
        <v>149</v>
      </c>
      <c r="L2660" s="42">
        <v>4.4</v>
      </c>
      <c r="M2660" s="43">
        <v>4.4</v>
      </c>
      <c r="N2660" s="43">
        <v>4.4</v>
      </c>
      <c r="O2660" s="43"/>
      <c r="P2660" s="43"/>
      <c r="Q2660" s="43"/>
      <c r="R2660" s="47"/>
      <c r="S2660" s="48"/>
      <c r="T2660" s="26"/>
      <c r="U2660" s="23"/>
      <c r="V2660" s="48" t="str">
        <f t="shared" si="41"/>
        <v/>
      </c>
      <c r="W2660" s="48"/>
      <c r="X2660" s="48"/>
      <c r="Y2660" s="48"/>
      <c r="Z2660" s="48"/>
      <c r="AA2660" s="48" t="s">
        <v>135</v>
      </c>
      <c r="AB2660" s="41" t="s">
        <v>116</v>
      </c>
      <c r="AC2660" s="41" t="s">
        <v>136</v>
      </c>
      <c r="AD2660" s="41" t="s">
        <v>116</v>
      </c>
      <c r="AE2660" s="48" t="s">
        <v>136</v>
      </c>
      <c r="AF2660" s="41" t="s">
        <v>136</v>
      </c>
      <c r="AG2660" s="26">
        <v>10</v>
      </c>
      <c r="AH2660" s="50">
        <v>22</v>
      </c>
      <c r="AI2660" s="50">
        <v>16</v>
      </c>
      <c r="AJ2660" s="50">
        <v>36</v>
      </c>
      <c r="AK2660" s="51" t="s">
        <v>4032</v>
      </c>
      <c r="AL2660" s="82" t="s">
        <v>4893</v>
      </c>
      <c r="AM2660" s="41"/>
      <c r="AP2660" s="54"/>
      <c r="AQ2660" s="54"/>
      <c r="AR2660" s="54"/>
      <c r="AS2660" s="54"/>
    </row>
    <row r="2661" s="7" customFormat="1" ht="53" customHeight="1" spans="1:45">
      <c r="A2661" s="23" t="s">
        <v>139</v>
      </c>
      <c r="B2661" s="24" t="s">
        <v>4121</v>
      </c>
      <c r="C2661" s="25" t="s">
        <v>5132</v>
      </c>
      <c r="D2661" s="26" t="s">
        <v>4727</v>
      </c>
      <c r="E2661" s="26" t="s">
        <v>5133</v>
      </c>
      <c r="F2661" s="55" t="s">
        <v>383</v>
      </c>
      <c r="G2661" s="26" t="s">
        <v>2906</v>
      </c>
      <c r="H2661" s="26" t="s">
        <v>146</v>
      </c>
      <c r="I2661" s="26" t="s">
        <v>147</v>
      </c>
      <c r="J2661" s="41" t="s">
        <v>148</v>
      </c>
      <c r="K2661" s="41" t="s">
        <v>149</v>
      </c>
      <c r="L2661" s="42">
        <v>9.25</v>
      </c>
      <c r="M2661" s="43">
        <v>9.25</v>
      </c>
      <c r="N2661" s="43">
        <v>9.25</v>
      </c>
      <c r="O2661" s="43"/>
      <c r="P2661" s="43"/>
      <c r="Q2661" s="43"/>
      <c r="R2661" s="47"/>
      <c r="S2661" s="48"/>
      <c r="T2661" s="26"/>
      <c r="U2661" s="23"/>
      <c r="V2661" s="48" t="str">
        <f t="shared" si="41"/>
        <v/>
      </c>
      <c r="W2661" s="48"/>
      <c r="X2661" s="48"/>
      <c r="Y2661" s="48"/>
      <c r="Z2661" s="48"/>
      <c r="AA2661" s="48" t="s">
        <v>135</v>
      </c>
      <c r="AB2661" s="41" t="s">
        <v>116</v>
      </c>
      <c r="AC2661" s="41" t="s">
        <v>136</v>
      </c>
      <c r="AD2661" s="41" t="s">
        <v>116</v>
      </c>
      <c r="AE2661" s="48" t="s">
        <v>136</v>
      </c>
      <c r="AF2661" s="41" t="s">
        <v>136</v>
      </c>
      <c r="AG2661" s="26">
        <v>23</v>
      </c>
      <c r="AH2661" s="50">
        <v>50.6</v>
      </c>
      <c r="AI2661" s="50">
        <v>36.8</v>
      </c>
      <c r="AJ2661" s="50">
        <v>82.8</v>
      </c>
      <c r="AK2661" s="51" t="s">
        <v>4032</v>
      </c>
      <c r="AL2661" s="82" t="s">
        <v>4839</v>
      </c>
      <c r="AM2661" s="41"/>
      <c r="AP2661" s="54"/>
      <c r="AQ2661" s="54"/>
      <c r="AR2661" s="54"/>
      <c r="AS2661" s="54"/>
    </row>
    <row r="2662" s="7" customFormat="1" ht="53" customHeight="1" spans="1:45">
      <c r="A2662" s="23" t="s">
        <v>139</v>
      </c>
      <c r="B2662" s="24" t="s">
        <v>4121</v>
      </c>
      <c r="C2662" s="25" t="s">
        <v>5134</v>
      </c>
      <c r="D2662" s="26" t="s">
        <v>4727</v>
      </c>
      <c r="E2662" s="26" t="s">
        <v>5135</v>
      </c>
      <c r="F2662" s="55" t="s">
        <v>383</v>
      </c>
      <c r="G2662" s="26" t="s">
        <v>2911</v>
      </c>
      <c r="H2662" s="26" t="s">
        <v>146</v>
      </c>
      <c r="I2662" s="26" t="s">
        <v>147</v>
      </c>
      <c r="J2662" s="41" t="s">
        <v>148</v>
      </c>
      <c r="K2662" s="41" t="s">
        <v>149</v>
      </c>
      <c r="L2662" s="42">
        <v>13</v>
      </c>
      <c r="M2662" s="43">
        <v>13</v>
      </c>
      <c r="N2662" s="43">
        <v>13</v>
      </c>
      <c r="O2662" s="43"/>
      <c r="P2662" s="43"/>
      <c r="Q2662" s="43"/>
      <c r="R2662" s="47"/>
      <c r="S2662" s="48"/>
      <c r="T2662" s="26"/>
      <c r="U2662" s="23"/>
      <c r="V2662" s="48" t="str">
        <f t="shared" si="41"/>
        <v/>
      </c>
      <c r="W2662" s="48"/>
      <c r="X2662" s="48"/>
      <c r="Y2662" s="48"/>
      <c r="Z2662" s="48"/>
      <c r="AA2662" s="48" t="s">
        <v>135</v>
      </c>
      <c r="AB2662" s="41" t="s">
        <v>116</v>
      </c>
      <c r="AC2662" s="41" t="s">
        <v>116</v>
      </c>
      <c r="AD2662" s="41" t="s">
        <v>116</v>
      </c>
      <c r="AE2662" s="48" t="s">
        <v>136</v>
      </c>
      <c r="AF2662" s="41" t="s">
        <v>136</v>
      </c>
      <c r="AG2662" s="26">
        <v>14</v>
      </c>
      <c r="AH2662" s="50">
        <v>30.8</v>
      </c>
      <c r="AI2662" s="50">
        <v>22.4</v>
      </c>
      <c r="AJ2662" s="50">
        <v>50.4</v>
      </c>
      <c r="AK2662" s="51" t="s">
        <v>4032</v>
      </c>
      <c r="AL2662" s="82" t="s">
        <v>4835</v>
      </c>
      <c r="AM2662" s="41"/>
      <c r="AP2662" s="54"/>
      <c r="AQ2662" s="54"/>
      <c r="AR2662" s="54"/>
      <c r="AS2662" s="54"/>
    </row>
    <row r="2663" s="7" customFormat="1" ht="53" customHeight="1" spans="1:45">
      <c r="A2663" s="23" t="s">
        <v>139</v>
      </c>
      <c r="B2663" s="24" t="s">
        <v>4121</v>
      </c>
      <c r="C2663" s="25" t="s">
        <v>5136</v>
      </c>
      <c r="D2663" s="26" t="s">
        <v>4727</v>
      </c>
      <c r="E2663" s="26" t="s">
        <v>4811</v>
      </c>
      <c r="F2663" s="55" t="s">
        <v>383</v>
      </c>
      <c r="G2663" s="26" t="s">
        <v>2135</v>
      </c>
      <c r="H2663" s="26" t="s">
        <v>146</v>
      </c>
      <c r="I2663" s="26" t="s">
        <v>147</v>
      </c>
      <c r="J2663" s="41" t="s">
        <v>148</v>
      </c>
      <c r="K2663" s="41" t="s">
        <v>149</v>
      </c>
      <c r="L2663" s="42">
        <v>25</v>
      </c>
      <c r="M2663" s="43">
        <v>25</v>
      </c>
      <c r="N2663" s="43">
        <v>25</v>
      </c>
      <c r="O2663" s="43"/>
      <c r="P2663" s="43"/>
      <c r="Q2663" s="43"/>
      <c r="R2663" s="47"/>
      <c r="S2663" s="48"/>
      <c r="T2663" s="26"/>
      <c r="U2663" s="23"/>
      <c r="V2663" s="48" t="str">
        <f t="shared" si="41"/>
        <v/>
      </c>
      <c r="W2663" s="48"/>
      <c r="X2663" s="48"/>
      <c r="Y2663" s="48"/>
      <c r="Z2663" s="48"/>
      <c r="AA2663" s="48" t="s">
        <v>135</v>
      </c>
      <c r="AB2663" s="41" t="s">
        <v>116</v>
      </c>
      <c r="AC2663" s="41" t="s">
        <v>116</v>
      </c>
      <c r="AD2663" s="41" t="s">
        <v>116</v>
      </c>
      <c r="AE2663" s="48" t="s">
        <v>136</v>
      </c>
      <c r="AF2663" s="41" t="s">
        <v>136</v>
      </c>
      <c r="AG2663" s="26">
        <v>15</v>
      </c>
      <c r="AH2663" s="50">
        <v>33</v>
      </c>
      <c r="AI2663" s="50">
        <v>24</v>
      </c>
      <c r="AJ2663" s="50">
        <v>54</v>
      </c>
      <c r="AK2663" s="51" t="s">
        <v>4032</v>
      </c>
      <c r="AL2663" s="82" t="s">
        <v>4959</v>
      </c>
      <c r="AM2663" s="41"/>
      <c r="AP2663" s="54"/>
      <c r="AQ2663" s="54"/>
      <c r="AR2663" s="54"/>
      <c r="AS2663" s="54"/>
    </row>
    <row r="2664" s="7" customFormat="1" ht="53" customHeight="1" spans="1:45">
      <c r="A2664" s="23" t="s">
        <v>139</v>
      </c>
      <c r="B2664" s="24" t="s">
        <v>4121</v>
      </c>
      <c r="C2664" s="25" t="s">
        <v>5137</v>
      </c>
      <c r="D2664" s="26" t="s">
        <v>4727</v>
      </c>
      <c r="E2664" s="26" t="s">
        <v>5138</v>
      </c>
      <c r="F2664" s="55" t="s">
        <v>383</v>
      </c>
      <c r="G2664" s="26" t="s">
        <v>1602</v>
      </c>
      <c r="H2664" s="26" t="s">
        <v>146</v>
      </c>
      <c r="I2664" s="26" t="s">
        <v>147</v>
      </c>
      <c r="J2664" s="41" t="s">
        <v>148</v>
      </c>
      <c r="K2664" s="41" t="s">
        <v>149</v>
      </c>
      <c r="L2664" s="42">
        <v>2</v>
      </c>
      <c r="M2664" s="43">
        <v>2</v>
      </c>
      <c r="N2664" s="43">
        <v>2</v>
      </c>
      <c r="O2664" s="43"/>
      <c r="P2664" s="43"/>
      <c r="Q2664" s="43"/>
      <c r="R2664" s="47"/>
      <c r="S2664" s="48"/>
      <c r="T2664" s="26"/>
      <c r="U2664" s="23"/>
      <c r="V2664" s="48" t="str">
        <f t="shared" si="41"/>
        <v/>
      </c>
      <c r="W2664" s="48"/>
      <c r="X2664" s="48"/>
      <c r="Y2664" s="48"/>
      <c r="Z2664" s="48"/>
      <c r="AA2664" s="48" t="s">
        <v>135</v>
      </c>
      <c r="AB2664" s="41" t="s">
        <v>116</v>
      </c>
      <c r="AC2664" s="41" t="s">
        <v>116</v>
      </c>
      <c r="AD2664" s="41" t="s">
        <v>116</v>
      </c>
      <c r="AE2664" s="48" t="s">
        <v>136</v>
      </c>
      <c r="AF2664" s="41" t="s">
        <v>136</v>
      </c>
      <c r="AG2664" s="26">
        <v>4</v>
      </c>
      <c r="AH2664" s="50">
        <v>8.8</v>
      </c>
      <c r="AI2664" s="50">
        <v>6.4</v>
      </c>
      <c r="AJ2664" s="50">
        <v>14.4</v>
      </c>
      <c r="AK2664" s="51" t="s">
        <v>4032</v>
      </c>
      <c r="AL2664" s="82" t="s">
        <v>4859</v>
      </c>
      <c r="AM2664" s="41"/>
      <c r="AP2664" s="54"/>
      <c r="AQ2664" s="54"/>
      <c r="AR2664" s="54"/>
      <c r="AS2664" s="54"/>
    </row>
    <row r="2665" s="7" customFormat="1" ht="53" customHeight="1" spans="1:45">
      <c r="A2665" s="23" t="s">
        <v>139</v>
      </c>
      <c r="B2665" s="24" t="s">
        <v>4121</v>
      </c>
      <c r="C2665" s="25" t="s">
        <v>5139</v>
      </c>
      <c r="D2665" s="26" t="s">
        <v>4727</v>
      </c>
      <c r="E2665" s="26" t="s">
        <v>4918</v>
      </c>
      <c r="F2665" s="55" t="s">
        <v>383</v>
      </c>
      <c r="G2665" s="26" t="s">
        <v>2142</v>
      </c>
      <c r="H2665" s="26" t="s">
        <v>146</v>
      </c>
      <c r="I2665" s="26" t="s">
        <v>147</v>
      </c>
      <c r="J2665" s="41" t="s">
        <v>148</v>
      </c>
      <c r="K2665" s="41" t="s">
        <v>149</v>
      </c>
      <c r="L2665" s="42">
        <v>0.5</v>
      </c>
      <c r="M2665" s="43">
        <v>0.5</v>
      </c>
      <c r="N2665" s="43">
        <v>0.5</v>
      </c>
      <c r="O2665" s="43"/>
      <c r="P2665" s="43"/>
      <c r="Q2665" s="43"/>
      <c r="R2665" s="47"/>
      <c r="S2665" s="48"/>
      <c r="T2665" s="26"/>
      <c r="U2665" s="23"/>
      <c r="V2665" s="48" t="str">
        <f t="shared" si="41"/>
        <v/>
      </c>
      <c r="W2665" s="48"/>
      <c r="X2665" s="48"/>
      <c r="Y2665" s="48"/>
      <c r="Z2665" s="48"/>
      <c r="AA2665" s="48" t="s">
        <v>135</v>
      </c>
      <c r="AB2665" s="41" t="s">
        <v>116</v>
      </c>
      <c r="AC2665" s="41" t="s">
        <v>136</v>
      </c>
      <c r="AD2665" s="41" t="s">
        <v>116</v>
      </c>
      <c r="AE2665" s="48" t="s">
        <v>136</v>
      </c>
      <c r="AF2665" s="41" t="s">
        <v>136</v>
      </c>
      <c r="AG2665" s="26">
        <v>1</v>
      </c>
      <c r="AH2665" s="50">
        <v>2.2</v>
      </c>
      <c r="AI2665" s="50">
        <v>1.6</v>
      </c>
      <c r="AJ2665" s="50">
        <v>3.6</v>
      </c>
      <c r="AK2665" s="51" t="s">
        <v>4032</v>
      </c>
      <c r="AL2665" s="82" t="s">
        <v>4916</v>
      </c>
      <c r="AM2665" s="41"/>
      <c r="AP2665" s="54"/>
      <c r="AQ2665" s="54"/>
      <c r="AR2665" s="54"/>
      <c r="AS2665" s="54"/>
    </row>
    <row r="2666" s="7" customFormat="1" ht="53" customHeight="1" spans="1:45">
      <c r="A2666" s="23" t="s">
        <v>139</v>
      </c>
      <c r="B2666" s="24" t="s">
        <v>4121</v>
      </c>
      <c r="C2666" s="25" t="s">
        <v>5140</v>
      </c>
      <c r="D2666" s="26" t="s">
        <v>4727</v>
      </c>
      <c r="E2666" s="26" t="s">
        <v>4813</v>
      </c>
      <c r="F2666" s="55" t="s">
        <v>383</v>
      </c>
      <c r="G2666" s="26" t="s">
        <v>2927</v>
      </c>
      <c r="H2666" s="26" t="s">
        <v>146</v>
      </c>
      <c r="I2666" s="26" t="s">
        <v>147</v>
      </c>
      <c r="J2666" s="41" t="s">
        <v>148</v>
      </c>
      <c r="K2666" s="41" t="s">
        <v>149</v>
      </c>
      <c r="L2666" s="42">
        <v>10</v>
      </c>
      <c r="M2666" s="43">
        <v>10</v>
      </c>
      <c r="N2666" s="43">
        <v>10</v>
      </c>
      <c r="O2666" s="43"/>
      <c r="P2666" s="43"/>
      <c r="Q2666" s="43"/>
      <c r="R2666" s="47"/>
      <c r="S2666" s="48"/>
      <c r="T2666" s="26"/>
      <c r="U2666" s="23"/>
      <c r="V2666" s="48" t="str">
        <f t="shared" si="41"/>
        <v/>
      </c>
      <c r="W2666" s="48"/>
      <c r="X2666" s="48"/>
      <c r="Y2666" s="48"/>
      <c r="Z2666" s="48"/>
      <c r="AA2666" s="48" t="s">
        <v>135</v>
      </c>
      <c r="AB2666" s="41" t="s">
        <v>116</v>
      </c>
      <c r="AC2666" s="41" t="s">
        <v>116</v>
      </c>
      <c r="AD2666" s="41" t="s">
        <v>116</v>
      </c>
      <c r="AE2666" s="48" t="s">
        <v>136</v>
      </c>
      <c r="AF2666" s="41" t="s">
        <v>136</v>
      </c>
      <c r="AG2666" s="26">
        <v>20</v>
      </c>
      <c r="AH2666" s="50">
        <v>44</v>
      </c>
      <c r="AI2666" s="50">
        <v>32</v>
      </c>
      <c r="AJ2666" s="50">
        <v>72</v>
      </c>
      <c r="AK2666" s="51" t="s">
        <v>4032</v>
      </c>
      <c r="AL2666" s="82" t="s">
        <v>4774</v>
      </c>
      <c r="AM2666" s="41"/>
      <c r="AP2666" s="54"/>
      <c r="AQ2666" s="54"/>
      <c r="AR2666" s="54"/>
      <c r="AS2666" s="54"/>
    </row>
    <row r="2667" s="7" customFormat="1" ht="53" customHeight="1" spans="1:45">
      <c r="A2667" s="23" t="s">
        <v>139</v>
      </c>
      <c r="B2667" s="24" t="s">
        <v>4121</v>
      </c>
      <c r="C2667" s="25" t="s">
        <v>5141</v>
      </c>
      <c r="D2667" s="26" t="s">
        <v>4727</v>
      </c>
      <c r="E2667" s="26" t="s">
        <v>4811</v>
      </c>
      <c r="F2667" s="30" t="s">
        <v>320</v>
      </c>
      <c r="G2667" s="26" t="s">
        <v>728</v>
      </c>
      <c r="H2667" s="26" t="s">
        <v>146</v>
      </c>
      <c r="I2667" s="26" t="s">
        <v>147</v>
      </c>
      <c r="J2667" s="41" t="s">
        <v>148</v>
      </c>
      <c r="K2667" s="41" t="s">
        <v>149</v>
      </c>
      <c r="L2667" s="42">
        <v>1</v>
      </c>
      <c r="M2667" s="43">
        <v>1</v>
      </c>
      <c r="N2667" s="43">
        <v>1</v>
      </c>
      <c r="O2667" s="43"/>
      <c r="P2667" s="43"/>
      <c r="Q2667" s="43"/>
      <c r="R2667" s="47"/>
      <c r="S2667" s="48"/>
      <c r="T2667" s="26"/>
      <c r="U2667" s="23"/>
      <c r="V2667" s="48" t="str">
        <f t="shared" si="41"/>
        <v/>
      </c>
      <c r="W2667" s="48"/>
      <c r="X2667" s="48"/>
      <c r="Y2667" s="48"/>
      <c r="Z2667" s="48"/>
      <c r="AA2667" s="48" t="s">
        <v>135</v>
      </c>
      <c r="AB2667" s="41" t="s">
        <v>116</v>
      </c>
      <c r="AC2667" s="41" t="s">
        <v>136</v>
      </c>
      <c r="AD2667" s="41" t="s">
        <v>116</v>
      </c>
      <c r="AE2667" s="48" t="s">
        <v>136</v>
      </c>
      <c r="AF2667" s="41" t="s">
        <v>136</v>
      </c>
      <c r="AG2667" s="26">
        <v>2</v>
      </c>
      <c r="AH2667" s="50">
        <v>4.4</v>
      </c>
      <c r="AI2667" s="50">
        <v>3.2</v>
      </c>
      <c r="AJ2667" s="50">
        <v>7.2</v>
      </c>
      <c r="AK2667" s="51" t="s">
        <v>4032</v>
      </c>
      <c r="AL2667" s="82" t="s">
        <v>4898</v>
      </c>
      <c r="AM2667" s="41"/>
      <c r="AP2667" s="54"/>
      <c r="AQ2667" s="54"/>
      <c r="AR2667" s="54"/>
      <c r="AS2667" s="54"/>
    </row>
    <row r="2668" s="7" customFormat="1" ht="53" customHeight="1" spans="1:45">
      <c r="A2668" s="23" t="s">
        <v>139</v>
      </c>
      <c r="B2668" s="24" t="s">
        <v>4121</v>
      </c>
      <c r="C2668" s="25" t="s">
        <v>5142</v>
      </c>
      <c r="D2668" s="26" t="s">
        <v>4727</v>
      </c>
      <c r="E2668" s="26" t="s">
        <v>4834</v>
      </c>
      <c r="F2668" s="30" t="s">
        <v>320</v>
      </c>
      <c r="G2668" s="26" t="s">
        <v>730</v>
      </c>
      <c r="H2668" s="26" t="s">
        <v>146</v>
      </c>
      <c r="I2668" s="26" t="s">
        <v>147</v>
      </c>
      <c r="J2668" s="41" t="s">
        <v>148</v>
      </c>
      <c r="K2668" s="41" t="s">
        <v>149</v>
      </c>
      <c r="L2668" s="42">
        <v>7.5</v>
      </c>
      <c r="M2668" s="43">
        <v>7.5</v>
      </c>
      <c r="N2668" s="43">
        <v>7.5</v>
      </c>
      <c r="O2668" s="43"/>
      <c r="P2668" s="43"/>
      <c r="Q2668" s="43"/>
      <c r="R2668" s="47"/>
      <c r="S2668" s="48"/>
      <c r="T2668" s="26"/>
      <c r="U2668" s="23"/>
      <c r="V2668" s="48" t="str">
        <f t="shared" si="41"/>
        <v/>
      </c>
      <c r="W2668" s="48"/>
      <c r="X2668" s="48"/>
      <c r="Y2668" s="48"/>
      <c r="Z2668" s="48"/>
      <c r="AA2668" s="48" t="s">
        <v>135</v>
      </c>
      <c r="AB2668" s="41" t="s">
        <v>116</v>
      </c>
      <c r="AC2668" s="41" t="s">
        <v>136</v>
      </c>
      <c r="AD2668" s="41" t="s">
        <v>116</v>
      </c>
      <c r="AE2668" s="48" t="s">
        <v>136</v>
      </c>
      <c r="AF2668" s="41" t="s">
        <v>136</v>
      </c>
      <c r="AG2668" s="26">
        <v>8</v>
      </c>
      <c r="AH2668" s="50">
        <v>17.6</v>
      </c>
      <c r="AI2668" s="50">
        <v>12.8</v>
      </c>
      <c r="AJ2668" s="50">
        <v>28.8</v>
      </c>
      <c r="AK2668" s="51" t="s">
        <v>4032</v>
      </c>
      <c r="AL2668" s="82" t="s">
        <v>4850</v>
      </c>
      <c r="AM2668" s="41"/>
      <c r="AP2668" s="54"/>
      <c r="AQ2668" s="54"/>
      <c r="AR2668" s="54"/>
      <c r="AS2668" s="54"/>
    </row>
    <row r="2669" s="7" customFormat="1" ht="53" customHeight="1" spans="1:45">
      <c r="A2669" s="23" t="s">
        <v>139</v>
      </c>
      <c r="B2669" s="24" t="s">
        <v>4121</v>
      </c>
      <c r="C2669" s="25" t="s">
        <v>5143</v>
      </c>
      <c r="D2669" s="26" t="s">
        <v>4727</v>
      </c>
      <c r="E2669" s="26" t="s">
        <v>4975</v>
      </c>
      <c r="F2669" s="30" t="s">
        <v>320</v>
      </c>
      <c r="G2669" s="26" t="s">
        <v>737</v>
      </c>
      <c r="H2669" s="26" t="s">
        <v>146</v>
      </c>
      <c r="I2669" s="26" t="s">
        <v>147</v>
      </c>
      <c r="J2669" s="41" t="s">
        <v>148</v>
      </c>
      <c r="K2669" s="41" t="s">
        <v>149</v>
      </c>
      <c r="L2669" s="42">
        <v>1.75</v>
      </c>
      <c r="M2669" s="43">
        <v>1.75</v>
      </c>
      <c r="N2669" s="43">
        <v>1.75</v>
      </c>
      <c r="O2669" s="43"/>
      <c r="P2669" s="43"/>
      <c r="Q2669" s="43"/>
      <c r="R2669" s="47"/>
      <c r="S2669" s="48"/>
      <c r="T2669" s="26"/>
      <c r="U2669" s="23"/>
      <c r="V2669" s="48" t="str">
        <f t="shared" si="41"/>
        <v/>
      </c>
      <c r="W2669" s="48"/>
      <c r="X2669" s="48"/>
      <c r="Y2669" s="48"/>
      <c r="Z2669" s="48"/>
      <c r="AA2669" s="48" t="s">
        <v>135</v>
      </c>
      <c r="AB2669" s="41" t="s">
        <v>116</v>
      </c>
      <c r="AC2669" s="41" t="s">
        <v>136</v>
      </c>
      <c r="AD2669" s="41" t="s">
        <v>116</v>
      </c>
      <c r="AE2669" s="48" t="s">
        <v>136</v>
      </c>
      <c r="AF2669" s="41" t="s">
        <v>136</v>
      </c>
      <c r="AG2669" s="26">
        <v>2</v>
      </c>
      <c r="AH2669" s="50">
        <v>4.4</v>
      </c>
      <c r="AI2669" s="50">
        <v>3.2</v>
      </c>
      <c r="AJ2669" s="50">
        <v>7.2</v>
      </c>
      <c r="AK2669" s="51" t="s">
        <v>4032</v>
      </c>
      <c r="AL2669" s="82" t="s">
        <v>4898</v>
      </c>
      <c r="AM2669" s="41"/>
      <c r="AP2669" s="54"/>
      <c r="AQ2669" s="54"/>
      <c r="AR2669" s="54"/>
      <c r="AS2669" s="54"/>
    </row>
    <row r="2670" s="7" customFormat="1" ht="53" customHeight="1" spans="1:45">
      <c r="A2670" s="23" t="s">
        <v>139</v>
      </c>
      <c r="B2670" s="24" t="s">
        <v>4121</v>
      </c>
      <c r="C2670" s="25" t="s">
        <v>5144</v>
      </c>
      <c r="D2670" s="26" t="s">
        <v>4727</v>
      </c>
      <c r="E2670" s="26" t="s">
        <v>5117</v>
      </c>
      <c r="F2670" s="30" t="s">
        <v>320</v>
      </c>
      <c r="G2670" s="26" t="s">
        <v>739</v>
      </c>
      <c r="H2670" s="26" t="s">
        <v>146</v>
      </c>
      <c r="I2670" s="26" t="s">
        <v>147</v>
      </c>
      <c r="J2670" s="41" t="s">
        <v>148</v>
      </c>
      <c r="K2670" s="41" t="s">
        <v>149</v>
      </c>
      <c r="L2670" s="42">
        <v>7</v>
      </c>
      <c r="M2670" s="43">
        <v>7</v>
      </c>
      <c r="N2670" s="43">
        <v>7</v>
      </c>
      <c r="O2670" s="43"/>
      <c r="P2670" s="43"/>
      <c r="Q2670" s="43"/>
      <c r="R2670" s="47"/>
      <c r="S2670" s="48"/>
      <c r="T2670" s="26"/>
      <c r="U2670" s="23"/>
      <c r="V2670" s="48" t="str">
        <f t="shared" si="41"/>
        <v/>
      </c>
      <c r="W2670" s="48"/>
      <c r="X2670" s="48"/>
      <c r="Y2670" s="48"/>
      <c r="Z2670" s="48"/>
      <c r="AA2670" s="48" t="s">
        <v>135</v>
      </c>
      <c r="AB2670" s="41" t="s">
        <v>116</v>
      </c>
      <c r="AC2670" s="41" t="s">
        <v>136</v>
      </c>
      <c r="AD2670" s="41" t="s">
        <v>116</v>
      </c>
      <c r="AE2670" s="48" t="s">
        <v>136</v>
      </c>
      <c r="AF2670" s="41" t="s">
        <v>136</v>
      </c>
      <c r="AG2670" s="26">
        <v>4</v>
      </c>
      <c r="AH2670" s="50">
        <v>8.8</v>
      </c>
      <c r="AI2670" s="50">
        <v>6.4</v>
      </c>
      <c r="AJ2670" s="50">
        <v>14.4</v>
      </c>
      <c r="AK2670" s="51" t="s">
        <v>4032</v>
      </c>
      <c r="AL2670" s="82" t="s">
        <v>4859</v>
      </c>
      <c r="AM2670" s="41"/>
      <c r="AP2670" s="54"/>
      <c r="AQ2670" s="54"/>
      <c r="AR2670" s="54"/>
      <c r="AS2670" s="54"/>
    </row>
    <row r="2671" s="7" customFormat="1" ht="53" customHeight="1" spans="1:45">
      <c r="A2671" s="23" t="s">
        <v>139</v>
      </c>
      <c r="B2671" s="24" t="s">
        <v>4121</v>
      </c>
      <c r="C2671" s="25" t="s">
        <v>5145</v>
      </c>
      <c r="D2671" s="26" t="s">
        <v>4727</v>
      </c>
      <c r="E2671" s="26" t="s">
        <v>4811</v>
      </c>
      <c r="F2671" s="30" t="s">
        <v>320</v>
      </c>
      <c r="G2671" s="26" t="s">
        <v>741</v>
      </c>
      <c r="H2671" s="26" t="s">
        <v>146</v>
      </c>
      <c r="I2671" s="26" t="s">
        <v>147</v>
      </c>
      <c r="J2671" s="41" t="s">
        <v>148</v>
      </c>
      <c r="K2671" s="41" t="s">
        <v>149</v>
      </c>
      <c r="L2671" s="42">
        <v>1</v>
      </c>
      <c r="M2671" s="43">
        <v>1</v>
      </c>
      <c r="N2671" s="43">
        <v>1</v>
      </c>
      <c r="O2671" s="43"/>
      <c r="P2671" s="43"/>
      <c r="Q2671" s="43"/>
      <c r="R2671" s="47"/>
      <c r="S2671" s="48"/>
      <c r="T2671" s="26"/>
      <c r="U2671" s="23"/>
      <c r="V2671" s="48" t="str">
        <f t="shared" si="41"/>
        <v/>
      </c>
      <c r="W2671" s="48"/>
      <c r="X2671" s="48"/>
      <c r="Y2671" s="48"/>
      <c r="Z2671" s="48"/>
      <c r="AA2671" s="48" t="s">
        <v>135</v>
      </c>
      <c r="AB2671" s="41" t="s">
        <v>116</v>
      </c>
      <c r="AC2671" s="41" t="s">
        <v>136</v>
      </c>
      <c r="AD2671" s="41" t="s">
        <v>116</v>
      </c>
      <c r="AE2671" s="48" t="s">
        <v>136</v>
      </c>
      <c r="AF2671" s="41" t="s">
        <v>136</v>
      </c>
      <c r="AG2671" s="26">
        <v>20</v>
      </c>
      <c r="AH2671" s="50">
        <v>44</v>
      </c>
      <c r="AI2671" s="50">
        <v>32</v>
      </c>
      <c r="AJ2671" s="50">
        <v>72</v>
      </c>
      <c r="AK2671" s="51" t="s">
        <v>4032</v>
      </c>
      <c r="AL2671" s="82" t="s">
        <v>4774</v>
      </c>
      <c r="AM2671" s="41"/>
      <c r="AP2671" s="54"/>
      <c r="AQ2671" s="54"/>
      <c r="AR2671" s="54"/>
      <c r="AS2671" s="54"/>
    </row>
    <row r="2672" s="7" customFormat="1" ht="53" customHeight="1" spans="1:45">
      <c r="A2672" s="23" t="s">
        <v>139</v>
      </c>
      <c r="B2672" s="24" t="s">
        <v>4121</v>
      </c>
      <c r="C2672" s="25" t="s">
        <v>5146</v>
      </c>
      <c r="D2672" s="26" t="s">
        <v>4727</v>
      </c>
      <c r="E2672" s="26" t="s">
        <v>4813</v>
      </c>
      <c r="F2672" s="30" t="s">
        <v>320</v>
      </c>
      <c r="G2672" s="26" t="s">
        <v>743</v>
      </c>
      <c r="H2672" s="26" t="s">
        <v>146</v>
      </c>
      <c r="I2672" s="26" t="s">
        <v>147</v>
      </c>
      <c r="J2672" s="41" t="s">
        <v>148</v>
      </c>
      <c r="K2672" s="41" t="s">
        <v>149</v>
      </c>
      <c r="L2672" s="42">
        <v>1</v>
      </c>
      <c r="M2672" s="43">
        <v>1</v>
      </c>
      <c r="N2672" s="43">
        <v>1</v>
      </c>
      <c r="O2672" s="43"/>
      <c r="P2672" s="43"/>
      <c r="Q2672" s="43"/>
      <c r="R2672" s="47"/>
      <c r="S2672" s="48"/>
      <c r="T2672" s="26"/>
      <c r="U2672" s="23"/>
      <c r="V2672" s="48" t="str">
        <f t="shared" si="41"/>
        <v/>
      </c>
      <c r="W2672" s="48"/>
      <c r="X2672" s="48"/>
      <c r="Y2672" s="48"/>
      <c r="Z2672" s="48"/>
      <c r="AA2672" s="48" t="s">
        <v>135</v>
      </c>
      <c r="AB2672" s="41" t="s">
        <v>116</v>
      </c>
      <c r="AC2672" s="41" t="s">
        <v>136</v>
      </c>
      <c r="AD2672" s="41" t="s">
        <v>116</v>
      </c>
      <c r="AE2672" s="48" t="s">
        <v>136</v>
      </c>
      <c r="AF2672" s="41" t="s">
        <v>136</v>
      </c>
      <c r="AG2672" s="26">
        <v>1</v>
      </c>
      <c r="AH2672" s="50">
        <v>2.2</v>
      </c>
      <c r="AI2672" s="50">
        <v>1.6</v>
      </c>
      <c r="AJ2672" s="50">
        <v>3.6</v>
      </c>
      <c r="AK2672" s="51" t="s">
        <v>4032</v>
      </c>
      <c r="AL2672" s="82" t="s">
        <v>4916</v>
      </c>
      <c r="AM2672" s="41"/>
      <c r="AP2672" s="54"/>
      <c r="AQ2672" s="54"/>
      <c r="AR2672" s="54"/>
      <c r="AS2672" s="54"/>
    </row>
    <row r="2673" s="7" customFormat="1" ht="53" customHeight="1" spans="1:45">
      <c r="A2673" s="23" t="s">
        <v>139</v>
      </c>
      <c r="B2673" s="24" t="s">
        <v>4121</v>
      </c>
      <c r="C2673" s="25" t="s">
        <v>5147</v>
      </c>
      <c r="D2673" s="26" t="s">
        <v>4727</v>
      </c>
      <c r="E2673" s="26" t="s">
        <v>4831</v>
      </c>
      <c r="F2673" s="30" t="s">
        <v>320</v>
      </c>
      <c r="G2673" s="26" t="s">
        <v>748</v>
      </c>
      <c r="H2673" s="26" t="s">
        <v>146</v>
      </c>
      <c r="I2673" s="26" t="s">
        <v>147</v>
      </c>
      <c r="J2673" s="41" t="s">
        <v>148</v>
      </c>
      <c r="K2673" s="41" t="s">
        <v>149</v>
      </c>
      <c r="L2673" s="42">
        <v>5</v>
      </c>
      <c r="M2673" s="43">
        <v>5</v>
      </c>
      <c r="N2673" s="43">
        <v>5</v>
      </c>
      <c r="O2673" s="43"/>
      <c r="P2673" s="43"/>
      <c r="Q2673" s="43"/>
      <c r="R2673" s="47"/>
      <c r="S2673" s="48"/>
      <c r="T2673" s="26"/>
      <c r="U2673" s="23"/>
      <c r="V2673" s="48" t="str">
        <f t="shared" si="41"/>
        <v/>
      </c>
      <c r="W2673" s="48"/>
      <c r="X2673" s="48"/>
      <c r="Y2673" s="48"/>
      <c r="Z2673" s="48"/>
      <c r="AA2673" s="48" t="s">
        <v>135</v>
      </c>
      <c r="AB2673" s="41" t="s">
        <v>116</v>
      </c>
      <c r="AC2673" s="41" t="s">
        <v>136</v>
      </c>
      <c r="AD2673" s="41" t="s">
        <v>116</v>
      </c>
      <c r="AE2673" s="48" t="s">
        <v>136</v>
      </c>
      <c r="AF2673" s="41" t="s">
        <v>136</v>
      </c>
      <c r="AG2673" s="26">
        <v>2</v>
      </c>
      <c r="AH2673" s="50">
        <v>4.4</v>
      </c>
      <c r="AI2673" s="50">
        <v>3.2</v>
      </c>
      <c r="AJ2673" s="50">
        <v>7.2</v>
      </c>
      <c r="AK2673" s="51" t="s">
        <v>4032</v>
      </c>
      <c r="AL2673" s="82" t="s">
        <v>4898</v>
      </c>
      <c r="AM2673" s="41"/>
      <c r="AP2673" s="54"/>
      <c r="AQ2673" s="54"/>
      <c r="AR2673" s="54"/>
      <c r="AS2673" s="54"/>
    </row>
    <row r="2674" s="7" customFormat="1" ht="53" customHeight="1" spans="1:45">
      <c r="A2674" s="23" t="s">
        <v>139</v>
      </c>
      <c r="B2674" s="24" t="s">
        <v>4121</v>
      </c>
      <c r="C2674" s="25" t="s">
        <v>5148</v>
      </c>
      <c r="D2674" s="26" t="s">
        <v>4727</v>
      </c>
      <c r="E2674" s="26" t="s">
        <v>4811</v>
      </c>
      <c r="F2674" s="30" t="s">
        <v>320</v>
      </c>
      <c r="G2674" s="26" t="s">
        <v>750</v>
      </c>
      <c r="H2674" s="26" t="s">
        <v>146</v>
      </c>
      <c r="I2674" s="26" t="s">
        <v>147</v>
      </c>
      <c r="J2674" s="41" t="s">
        <v>148</v>
      </c>
      <c r="K2674" s="41" t="s">
        <v>149</v>
      </c>
      <c r="L2674" s="42">
        <v>1</v>
      </c>
      <c r="M2674" s="43">
        <v>1</v>
      </c>
      <c r="N2674" s="43">
        <v>1</v>
      </c>
      <c r="O2674" s="43"/>
      <c r="P2674" s="43"/>
      <c r="Q2674" s="43"/>
      <c r="R2674" s="47"/>
      <c r="S2674" s="48"/>
      <c r="T2674" s="26"/>
      <c r="U2674" s="23"/>
      <c r="V2674" s="48" t="str">
        <f t="shared" si="41"/>
        <v/>
      </c>
      <c r="W2674" s="48"/>
      <c r="X2674" s="48"/>
      <c r="Y2674" s="48"/>
      <c r="Z2674" s="48"/>
      <c r="AA2674" s="48" t="s">
        <v>135</v>
      </c>
      <c r="AB2674" s="41" t="s">
        <v>116</v>
      </c>
      <c r="AC2674" s="41" t="s">
        <v>136</v>
      </c>
      <c r="AD2674" s="41" t="s">
        <v>116</v>
      </c>
      <c r="AE2674" s="48" t="s">
        <v>136</v>
      </c>
      <c r="AF2674" s="41" t="s">
        <v>136</v>
      </c>
      <c r="AG2674" s="26">
        <v>7</v>
      </c>
      <c r="AH2674" s="50">
        <v>15.4</v>
      </c>
      <c r="AI2674" s="50">
        <v>11.2</v>
      </c>
      <c r="AJ2674" s="50">
        <v>25.2</v>
      </c>
      <c r="AK2674" s="51" t="s">
        <v>4032</v>
      </c>
      <c r="AL2674" s="82" t="s">
        <v>4911</v>
      </c>
      <c r="AM2674" s="41"/>
      <c r="AP2674" s="54"/>
      <c r="AQ2674" s="54"/>
      <c r="AR2674" s="54"/>
      <c r="AS2674" s="54"/>
    </row>
    <row r="2675" s="7" customFormat="1" ht="53" customHeight="1" spans="1:45">
      <c r="A2675" s="23" t="s">
        <v>139</v>
      </c>
      <c r="B2675" s="24" t="s">
        <v>4121</v>
      </c>
      <c r="C2675" s="25" t="s">
        <v>5149</v>
      </c>
      <c r="D2675" s="26" t="s">
        <v>4727</v>
      </c>
      <c r="E2675" s="26" t="s">
        <v>5150</v>
      </c>
      <c r="F2675" s="30" t="s">
        <v>320</v>
      </c>
      <c r="G2675" s="26" t="s">
        <v>4397</v>
      </c>
      <c r="H2675" s="26" t="s">
        <v>146</v>
      </c>
      <c r="I2675" s="26" t="s">
        <v>147</v>
      </c>
      <c r="J2675" s="41" t="s">
        <v>148</v>
      </c>
      <c r="K2675" s="41" t="s">
        <v>149</v>
      </c>
      <c r="L2675" s="42">
        <v>0.4</v>
      </c>
      <c r="M2675" s="43">
        <v>0.4</v>
      </c>
      <c r="N2675" s="43">
        <v>0.4</v>
      </c>
      <c r="O2675" s="43"/>
      <c r="P2675" s="43"/>
      <c r="Q2675" s="43"/>
      <c r="R2675" s="47"/>
      <c r="S2675" s="48"/>
      <c r="T2675" s="26"/>
      <c r="U2675" s="23"/>
      <c r="V2675" s="48" t="str">
        <f t="shared" si="41"/>
        <v/>
      </c>
      <c r="W2675" s="48"/>
      <c r="X2675" s="48"/>
      <c r="Y2675" s="48"/>
      <c r="Z2675" s="48"/>
      <c r="AA2675" s="48" t="s">
        <v>135</v>
      </c>
      <c r="AB2675" s="41" t="s">
        <v>116</v>
      </c>
      <c r="AC2675" s="41" t="s">
        <v>136</v>
      </c>
      <c r="AD2675" s="41" t="s">
        <v>116</v>
      </c>
      <c r="AE2675" s="48" t="s">
        <v>136</v>
      </c>
      <c r="AF2675" s="41" t="s">
        <v>136</v>
      </c>
      <c r="AG2675" s="26">
        <v>1</v>
      </c>
      <c r="AH2675" s="50">
        <v>2.2</v>
      </c>
      <c r="AI2675" s="50">
        <v>1.6</v>
      </c>
      <c r="AJ2675" s="50">
        <v>3.6</v>
      </c>
      <c r="AK2675" s="51" t="s">
        <v>4032</v>
      </c>
      <c r="AL2675" s="82" t="s">
        <v>4916</v>
      </c>
      <c r="AM2675" s="41"/>
      <c r="AP2675" s="54"/>
      <c r="AQ2675" s="54"/>
      <c r="AR2675" s="54"/>
      <c r="AS2675" s="54"/>
    </row>
    <row r="2676" s="7" customFormat="1" ht="53" customHeight="1" spans="1:45">
      <c r="A2676" s="23" t="s">
        <v>139</v>
      </c>
      <c r="B2676" s="24" t="s">
        <v>4121</v>
      </c>
      <c r="C2676" s="25" t="s">
        <v>5151</v>
      </c>
      <c r="D2676" s="26" t="s">
        <v>4727</v>
      </c>
      <c r="E2676" s="26" t="s">
        <v>4854</v>
      </c>
      <c r="F2676" s="30" t="s">
        <v>320</v>
      </c>
      <c r="G2676" s="26" t="s">
        <v>755</v>
      </c>
      <c r="H2676" s="26" t="s">
        <v>146</v>
      </c>
      <c r="I2676" s="26" t="s">
        <v>147</v>
      </c>
      <c r="J2676" s="41" t="s">
        <v>148</v>
      </c>
      <c r="K2676" s="41" t="s">
        <v>149</v>
      </c>
      <c r="L2676" s="42">
        <v>50</v>
      </c>
      <c r="M2676" s="43">
        <v>50</v>
      </c>
      <c r="N2676" s="43">
        <v>50</v>
      </c>
      <c r="O2676" s="43"/>
      <c r="P2676" s="43"/>
      <c r="Q2676" s="43"/>
      <c r="R2676" s="47"/>
      <c r="S2676" s="48"/>
      <c r="T2676" s="26"/>
      <c r="U2676" s="23"/>
      <c r="V2676" s="48" t="str">
        <f t="shared" si="41"/>
        <v/>
      </c>
      <c r="W2676" s="48"/>
      <c r="X2676" s="48"/>
      <c r="Y2676" s="48"/>
      <c r="Z2676" s="48"/>
      <c r="AA2676" s="48" t="s">
        <v>135</v>
      </c>
      <c r="AB2676" s="41" t="s">
        <v>116</v>
      </c>
      <c r="AC2676" s="41" t="s">
        <v>116</v>
      </c>
      <c r="AD2676" s="41" t="s">
        <v>116</v>
      </c>
      <c r="AE2676" s="48" t="s">
        <v>136</v>
      </c>
      <c r="AF2676" s="41" t="s">
        <v>136</v>
      </c>
      <c r="AG2676" s="26">
        <v>2</v>
      </c>
      <c r="AH2676" s="50">
        <v>4.4</v>
      </c>
      <c r="AI2676" s="50">
        <v>3.2</v>
      </c>
      <c r="AJ2676" s="50">
        <v>7.2</v>
      </c>
      <c r="AK2676" s="51" t="s">
        <v>4032</v>
      </c>
      <c r="AL2676" s="82" t="s">
        <v>4898</v>
      </c>
      <c r="AM2676" s="41"/>
      <c r="AP2676" s="54"/>
      <c r="AQ2676" s="54"/>
      <c r="AR2676" s="54"/>
      <c r="AS2676" s="54"/>
    </row>
    <row r="2677" s="7" customFormat="1" ht="53" customHeight="1" spans="1:45">
      <c r="A2677" s="23" t="s">
        <v>139</v>
      </c>
      <c r="B2677" s="24" t="s">
        <v>4121</v>
      </c>
      <c r="C2677" s="25" t="s">
        <v>5152</v>
      </c>
      <c r="D2677" s="26" t="s">
        <v>4727</v>
      </c>
      <c r="E2677" s="26" t="s">
        <v>4854</v>
      </c>
      <c r="F2677" s="30" t="s">
        <v>320</v>
      </c>
      <c r="G2677" s="26" t="s">
        <v>757</v>
      </c>
      <c r="H2677" s="26" t="s">
        <v>146</v>
      </c>
      <c r="I2677" s="26" t="s">
        <v>147</v>
      </c>
      <c r="J2677" s="41" t="s">
        <v>148</v>
      </c>
      <c r="K2677" s="41" t="s">
        <v>149</v>
      </c>
      <c r="L2677" s="42">
        <v>50</v>
      </c>
      <c r="M2677" s="43">
        <v>50</v>
      </c>
      <c r="N2677" s="43">
        <v>50</v>
      </c>
      <c r="O2677" s="43"/>
      <c r="P2677" s="43"/>
      <c r="Q2677" s="43"/>
      <c r="R2677" s="47"/>
      <c r="S2677" s="48"/>
      <c r="T2677" s="26"/>
      <c r="U2677" s="23"/>
      <c r="V2677" s="48" t="str">
        <f t="shared" si="41"/>
        <v/>
      </c>
      <c r="W2677" s="48"/>
      <c r="X2677" s="48"/>
      <c r="Y2677" s="48"/>
      <c r="Z2677" s="48"/>
      <c r="AA2677" s="48" t="s">
        <v>135</v>
      </c>
      <c r="AB2677" s="41" t="s">
        <v>116</v>
      </c>
      <c r="AC2677" s="41" t="s">
        <v>136</v>
      </c>
      <c r="AD2677" s="41" t="s">
        <v>116</v>
      </c>
      <c r="AE2677" s="48" t="s">
        <v>136</v>
      </c>
      <c r="AF2677" s="41" t="s">
        <v>136</v>
      </c>
      <c r="AG2677" s="26">
        <v>3</v>
      </c>
      <c r="AH2677" s="50">
        <v>6.6</v>
      </c>
      <c r="AI2677" s="50">
        <v>4.8</v>
      </c>
      <c r="AJ2677" s="50">
        <v>10.8</v>
      </c>
      <c r="AK2677" s="51" t="s">
        <v>4032</v>
      </c>
      <c r="AL2677" s="82" t="s">
        <v>4866</v>
      </c>
      <c r="AM2677" s="41"/>
      <c r="AP2677" s="54"/>
      <c r="AQ2677" s="54"/>
      <c r="AR2677" s="54"/>
      <c r="AS2677" s="54"/>
    </row>
    <row r="2678" s="7" customFormat="1" ht="53" customHeight="1" spans="1:45">
      <c r="A2678" s="23" t="s">
        <v>139</v>
      </c>
      <c r="B2678" s="24" t="s">
        <v>4121</v>
      </c>
      <c r="C2678" s="25" t="s">
        <v>5153</v>
      </c>
      <c r="D2678" s="26" t="s">
        <v>4727</v>
      </c>
      <c r="E2678" s="26" t="s">
        <v>4824</v>
      </c>
      <c r="F2678" s="30" t="s">
        <v>320</v>
      </c>
      <c r="G2678" s="26" t="s">
        <v>759</v>
      </c>
      <c r="H2678" s="26" t="s">
        <v>146</v>
      </c>
      <c r="I2678" s="26" t="s">
        <v>147</v>
      </c>
      <c r="J2678" s="41" t="s">
        <v>148</v>
      </c>
      <c r="K2678" s="41" t="s">
        <v>149</v>
      </c>
      <c r="L2678" s="42">
        <v>40</v>
      </c>
      <c r="M2678" s="43">
        <v>40</v>
      </c>
      <c r="N2678" s="43">
        <v>40</v>
      </c>
      <c r="O2678" s="43"/>
      <c r="P2678" s="43"/>
      <c r="Q2678" s="43"/>
      <c r="R2678" s="47"/>
      <c r="S2678" s="48"/>
      <c r="T2678" s="26"/>
      <c r="U2678" s="23"/>
      <c r="V2678" s="48" t="str">
        <f t="shared" si="41"/>
        <v/>
      </c>
      <c r="W2678" s="48"/>
      <c r="X2678" s="48"/>
      <c r="Y2678" s="48"/>
      <c r="Z2678" s="48"/>
      <c r="AA2678" s="48" t="s">
        <v>135</v>
      </c>
      <c r="AB2678" s="41" t="s">
        <v>116</v>
      </c>
      <c r="AC2678" s="41" t="s">
        <v>136</v>
      </c>
      <c r="AD2678" s="41" t="s">
        <v>116</v>
      </c>
      <c r="AE2678" s="48" t="s">
        <v>136</v>
      </c>
      <c r="AF2678" s="41" t="s">
        <v>136</v>
      </c>
      <c r="AG2678" s="26">
        <v>2</v>
      </c>
      <c r="AH2678" s="50">
        <v>4.4</v>
      </c>
      <c r="AI2678" s="50">
        <v>3.2</v>
      </c>
      <c r="AJ2678" s="50">
        <v>7.2</v>
      </c>
      <c r="AK2678" s="51" t="s">
        <v>4032</v>
      </c>
      <c r="AL2678" s="82" t="s">
        <v>4898</v>
      </c>
      <c r="AM2678" s="41"/>
      <c r="AP2678" s="54"/>
      <c r="AQ2678" s="54"/>
      <c r="AR2678" s="54"/>
      <c r="AS2678" s="54"/>
    </row>
    <row r="2679" s="7" customFormat="1" ht="53" customHeight="1" spans="1:45">
      <c r="A2679" s="23" t="s">
        <v>139</v>
      </c>
      <c r="B2679" s="24" t="s">
        <v>4121</v>
      </c>
      <c r="C2679" s="25" t="s">
        <v>5154</v>
      </c>
      <c r="D2679" s="26" t="s">
        <v>4727</v>
      </c>
      <c r="E2679" s="26" t="s">
        <v>5056</v>
      </c>
      <c r="F2679" s="30" t="s">
        <v>320</v>
      </c>
      <c r="G2679" s="26" t="s">
        <v>761</v>
      </c>
      <c r="H2679" s="26" t="s">
        <v>146</v>
      </c>
      <c r="I2679" s="26" t="s">
        <v>147</v>
      </c>
      <c r="J2679" s="41" t="s">
        <v>148</v>
      </c>
      <c r="K2679" s="41" t="s">
        <v>149</v>
      </c>
      <c r="L2679" s="42">
        <v>30</v>
      </c>
      <c r="M2679" s="43">
        <v>30</v>
      </c>
      <c r="N2679" s="43">
        <v>30</v>
      </c>
      <c r="O2679" s="43"/>
      <c r="P2679" s="43"/>
      <c r="Q2679" s="43"/>
      <c r="R2679" s="47"/>
      <c r="S2679" s="48"/>
      <c r="T2679" s="26"/>
      <c r="U2679" s="23"/>
      <c r="V2679" s="48" t="str">
        <f t="shared" si="41"/>
        <v/>
      </c>
      <c r="W2679" s="48"/>
      <c r="X2679" s="48"/>
      <c r="Y2679" s="48"/>
      <c r="Z2679" s="48"/>
      <c r="AA2679" s="48" t="s">
        <v>135</v>
      </c>
      <c r="AB2679" s="41" t="s">
        <v>116</v>
      </c>
      <c r="AC2679" s="41" t="s">
        <v>116</v>
      </c>
      <c r="AD2679" s="41" t="s">
        <v>116</v>
      </c>
      <c r="AE2679" s="48" t="s">
        <v>136</v>
      </c>
      <c r="AF2679" s="41" t="s">
        <v>136</v>
      </c>
      <c r="AG2679" s="26">
        <v>5</v>
      </c>
      <c r="AH2679" s="50">
        <v>11</v>
      </c>
      <c r="AI2679" s="50">
        <v>8</v>
      </c>
      <c r="AJ2679" s="50">
        <v>18</v>
      </c>
      <c r="AK2679" s="51" t="s">
        <v>4032</v>
      </c>
      <c r="AL2679" s="82" t="s">
        <v>4829</v>
      </c>
      <c r="AM2679" s="41"/>
      <c r="AP2679" s="54"/>
      <c r="AQ2679" s="54"/>
      <c r="AR2679" s="54"/>
      <c r="AS2679" s="54"/>
    </row>
    <row r="2680" s="7" customFormat="1" ht="53" customHeight="1" spans="1:45">
      <c r="A2680" s="23" t="s">
        <v>139</v>
      </c>
      <c r="B2680" s="24" t="s">
        <v>4121</v>
      </c>
      <c r="C2680" s="25" t="s">
        <v>5155</v>
      </c>
      <c r="D2680" s="26" t="s">
        <v>4727</v>
      </c>
      <c r="E2680" s="26" t="s">
        <v>4811</v>
      </c>
      <c r="F2680" s="30" t="s">
        <v>320</v>
      </c>
      <c r="G2680" s="26" t="s">
        <v>321</v>
      </c>
      <c r="H2680" s="26" t="s">
        <v>146</v>
      </c>
      <c r="I2680" s="26" t="s">
        <v>147</v>
      </c>
      <c r="J2680" s="41" t="s">
        <v>148</v>
      </c>
      <c r="K2680" s="41" t="s">
        <v>149</v>
      </c>
      <c r="L2680" s="42">
        <v>25</v>
      </c>
      <c r="M2680" s="43">
        <v>25</v>
      </c>
      <c r="N2680" s="43">
        <v>25</v>
      </c>
      <c r="O2680" s="43"/>
      <c r="P2680" s="43"/>
      <c r="Q2680" s="43"/>
      <c r="R2680" s="47"/>
      <c r="S2680" s="48"/>
      <c r="T2680" s="26"/>
      <c r="U2680" s="23"/>
      <c r="V2680" s="48" t="str">
        <f t="shared" si="41"/>
        <v/>
      </c>
      <c r="W2680" s="48"/>
      <c r="X2680" s="48"/>
      <c r="Y2680" s="48"/>
      <c r="Z2680" s="48"/>
      <c r="AA2680" s="48" t="s">
        <v>135</v>
      </c>
      <c r="AB2680" s="41" t="s">
        <v>116</v>
      </c>
      <c r="AC2680" s="41" t="s">
        <v>136</v>
      </c>
      <c r="AD2680" s="41" t="s">
        <v>116</v>
      </c>
      <c r="AE2680" s="48" t="s">
        <v>136</v>
      </c>
      <c r="AF2680" s="41" t="s">
        <v>136</v>
      </c>
      <c r="AG2680" s="26">
        <v>2</v>
      </c>
      <c r="AH2680" s="50">
        <v>4.4</v>
      </c>
      <c r="AI2680" s="50">
        <v>3.2</v>
      </c>
      <c r="AJ2680" s="50">
        <v>7.2</v>
      </c>
      <c r="AK2680" s="51" t="s">
        <v>4032</v>
      </c>
      <c r="AL2680" s="82" t="s">
        <v>4898</v>
      </c>
      <c r="AM2680" s="41"/>
      <c r="AP2680" s="54"/>
      <c r="AQ2680" s="54"/>
      <c r="AR2680" s="54"/>
      <c r="AS2680" s="54"/>
    </row>
    <row r="2681" s="7" customFormat="1" ht="53" customHeight="1" spans="1:45">
      <c r="A2681" s="23" t="s">
        <v>139</v>
      </c>
      <c r="B2681" s="24" t="s">
        <v>4121</v>
      </c>
      <c r="C2681" s="25" t="s">
        <v>5156</v>
      </c>
      <c r="D2681" s="26" t="s">
        <v>4727</v>
      </c>
      <c r="E2681" s="26" t="s">
        <v>4811</v>
      </c>
      <c r="F2681" s="30" t="s">
        <v>320</v>
      </c>
      <c r="G2681" s="26" t="s">
        <v>765</v>
      </c>
      <c r="H2681" s="26" t="s">
        <v>146</v>
      </c>
      <c r="I2681" s="26" t="s">
        <v>147</v>
      </c>
      <c r="J2681" s="41" t="s">
        <v>148</v>
      </c>
      <c r="K2681" s="41" t="s">
        <v>149</v>
      </c>
      <c r="L2681" s="42">
        <v>25</v>
      </c>
      <c r="M2681" s="43">
        <v>25</v>
      </c>
      <c r="N2681" s="43">
        <v>25</v>
      </c>
      <c r="O2681" s="43"/>
      <c r="P2681" s="43"/>
      <c r="Q2681" s="43"/>
      <c r="R2681" s="47"/>
      <c r="S2681" s="48"/>
      <c r="T2681" s="26"/>
      <c r="U2681" s="23"/>
      <c r="V2681" s="48" t="str">
        <f t="shared" si="41"/>
        <v/>
      </c>
      <c r="W2681" s="48"/>
      <c r="X2681" s="48"/>
      <c r="Y2681" s="48"/>
      <c r="Z2681" s="48"/>
      <c r="AA2681" s="48" t="s">
        <v>135</v>
      </c>
      <c r="AB2681" s="41" t="s">
        <v>116</v>
      </c>
      <c r="AC2681" s="41" t="s">
        <v>136</v>
      </c>
      <c r="AD2681" s="41" t="s">
        <v>116</v>
      </c>
      <c r="AE2681" s="48" t="s">
        <v>136</v>
      </c>
      <c r="AF2681" s="41" t="s">
        <v>136</v>
      </c>
      <c r="AG2681" s="26">
        <v>21</v>
      </c>
      <c r="AH2681" s="50">
        <v>46.2</v>
      </c>
      <c r="AI2681" s="50">
        <v>33.6</v>
      </c>
      <c r="AJ2681" s="50">
        <v>75.6</v>
      </c>
      <c r="AK2681" s="51" t="s">
        <v>4032</v>
      </c>
      <c r="AL2681" s="82" t="s">
        <v>4965</v>
      </c>
      <c r="AM2681" s="41"/>
      <c r="AP2681" s="54"/>
      <c r="AQ2681" s="54"/>
      <c r="AR2681" s="54"/>
      <c r="AS2681" s="54"/>
    </row>
    <row r="2682" s="7" customFormat="1" ht="53" customHeight="1" spans="1:45">
      <c r="A2682" s="23" t="s">
        <v>139</v>
      </c>
      <c r="B2682" s="24" t="s">
        <v>4121</v>
      </c>
      <c r="C2682" s="25" t="s">
        <v>5157</v>
      </c>
      <c r="D2682" s="26" t="s">
        <v>4727</v>
      </c>
      <c r="E2682" s="26" t="s">
        <v>4813</v>
      </c>
      <c r="F2682" s="30" t="s">
        <v>320</v>
      </c>
      <c r="G2682" s="26" t="s">
        <v>767</v>
      </c>
      <c r="H2682" s="26" t="s">
        <v>146</v>
      </c>
      <c r="I2682" s="26" t="s">
        <v>147</v>
      </c>
      <c r="J2682" s="41" t="s">
        <v>148</v>
      </c>
      <c r="K2682" s="41" t="s">
        <v>149</v>
      </c>
      <c r="L2682" s="42">
        <v>10</v>
      </c>
      <c r="M2682" s="43">
        <v>10</v>
      </c>
      <c r="N2682" s="43">
        <v>10</v>
      </c>
      <c r="O2682" s="43"/>
      <c r="P2682" s="43"/>
      <c r="Q2682" s="43"/>
      <c r="R2682" s="47"/>
      <c r="S2682" s="48"/>
      <c r="T2682" s="26"/>
      <c r="U2682" s="23"/>
      <c r="V2682" s="48" t="str">
        <f t="shared" si="41"/>
        <v/>
      </c>
      <c r="W2682" s="48"/>
      <c r="X2682" s="48"/>
      <c r="Y2682" s="48"/>
      <c r="Z2682" s="48"/>
      <c r="AA2682" s="48" t="s">
        <v>135</v>
      </c>
      <c r="AB2682" s="41" t="s">
        <v>116</v>
      </c>
      <c r="AC2682" s="41" t="s">
        <v>136</v>
      </c>
      <c r="AD2682" s="41" t="s">
        <v>116</v>
      </c>
      <c r="AE2682" s="48" t="s">
        <v>136</v>
      </c>
      <c r="AF2682" s="41" t="s">
        <v>136</v>
      </c>
      <c r="AG2682" s="26">
        <v>6</v>
      </c>
      <c r="AH2682" s="50">
        <v>13.2</v>
      </c>
      <c r="AI2682" s="50">
        <v>9.6</v>
      </c>
      <c r="AJ2682" s="50">
        <v>21.6</v>
      </c>
      <c r="AK2682" s="51" t="s">
        <v>4032</v>
      </c>
      <c r="AL2682" s="82" t="s">
        <v>4878</v>
      </c>
      <c r="AM2682" s="41"/>
      <c r="AP2682" s="54"/>
      <c r="AQ2682" s="54"/>
      <c r="AR2682" s="54"/>
      <c r="AS2682" s="54"/>
    </row>
    <row r="2683" s="7" customFormat="1" ht="53" customHeight="1" spans="1:45">
      <c r="A2683" s="23" t="s">
        <v>139</v>
      </c>
      <c r="B2683" s="24" t="s">
        <v>4121</v>
      </c>
      <c r="C2683" s="25" t="s">
        <v>5158</v>
      </c>
      <c r="D2683" s="26" t="s">
        <v>4727</v>
      </c>
      <c r="E2683" s="26" t="s">
        <v>5056</v>
      </c>
      <c r="F2683" s="30" t="s">
        <v>320</v>
      </c>
      <c r="G2683" s="26" t="s">
        <v>769</v>
      </c>
      <c r="H2683" s="26" t="s">
        <v>146</v>
      </c>
      <c r="I2683" s="26" t="s">
        <v>147</v>
      </c>
      <c r="J2683" s="41" t="s">
        <v>148</v>
      </c>
      <c r="K2683" s="41" t="s">
        <v>149</v>
      </c>
      <c r="L2683" s="42">
        <v>30</v>
      </c>
      <c r="M2683" s="43">
        <v>30</v>
      </c>
      <c r="N2683" s="43">
        <v>30</v>
      </c>
      <c r="O2683" s="43"/>
      <c r="P2683" s="43"/>
      <c r="Q2683" s="43"/>
      <c r="R2683" s="47"/>
      <c r="S2683" s="48"/>
      <c r="T2683" s="26"/>
      <c r="U2683" s="23"/>
      <c r="V2683" s="48" t="str">
        <f t="shared" si="41"/>
        <v/>
      </c>
      <c r="W2683" s="48"/>
      <c r="X2683" s="48"/>
      <c r="Y2683" s="48"/>
      <c r="Z2683" s="48"/>
      <c r="AA2683" s="48" t="s">
        <v>135</v>
      </c>
      <c r="AB2683" s="41" t="s">
        <v>116</v>
      </c>
      <c r="AC2683" s="41" t="s">
        <v>136</v>
      </c>
      <c r="AD2683" s="41" t="s">
        <v>116</v>
      </c>
      <c r="AE2683" s="48" t="s">
        <v>136</v>
      </c>
      <c r="AF2683" s="41" t="s">
        <v>136</v>
      </c>
      <c r="AG2683" s="26">
        <v>1</v>
      </c>
      <c r="AH2683" s="50">
        <v>2.2</v>
      </c>
      <c r="AI2683" s="50">
        <v>1.6</v>
      </c>
      <c r="AJ2683" s="50">
        <v>3.6</v>
      </c>
      <c r="AK2683" s="51" t="s">
        <v>4032</v>
      </c>
      <c r="AL2683" s="82" t="s">
        <v>4916</v>
      </c>
      <c r="AM2683" s="41"/>
      <c r="AP2683" s="54"/>
      <c r="AQ2683" s="54"/>
      <c r="AR2683" s="54"/>
      <c r="AS2683" s="54"/>
    </row>
    <row r="2684" s="7" customFormat="1" ht="53" customHeight="1" spans="1:45">
      <c r="A2684" s="23" t="s">
        <v>139</v>
      </c>
      <c r="B2684" s="24" t="s">
        <v>4121</v>
      </c>
      <c r="C2684" s="25" t="s">
        <v>5159</v>
      </c>
      <c r="D2684" s="26" t="s">
        <v>4727</v>
      </c>
      <c r="E2684" s="26" t="s">
        <v>5160</v>
      </c>
      <c r="F2684" s="30" t="s">
        <v>320</v>
      </c>
      <c r="G2684" s="26" t="s">
        <v>771</v>
      </c>
      <c r="H2684" s="26" t="s">
        <v>146</v>
      </c>
      <c r="I2684" s="26" t="s">
        <v>147</v>
      </c>
      <c r="J2684" s="41" t="s">
        <v>148</v>
      </c>
      <c r="K2684" s="41" t="s">
        <v>149</v>
      </c>
      <c r="L2684" s="42">
        <v>75</v>
      </c>
      <c r="M2684" s="43">
        <v>75</v>
      </c>
      <c r="N2684" s="43">
        <v>75</v>
      </c>
      <c r="O2684" s="43"/>
      <c r="P2684" s="43"/>
      <c r="Q2684" s="43"/>
      <c r="R2684" s="47"/>
      <c r="S2684" s="48"/>
      <c r="T2684" s="26"/>
      <c r="U2684" s="23"/>
      <c r="V2684" s="48" t="str">
        <f t="shared" si="41"/>
        <v/>
      </c>
      <c r="W2684" s="48"/>
      <c r="X2684" s="48"/>
      <c r="Y2684" s="48"/>
      <c r="Z2684" s="48"/>
      <c r="AA2684" s="48" t="s">
        <v>135</v>
      </c>
      <c r="AB2684" s="41" t="s">
        <v>116</v>
      </c>
      <c r="AC2684" s="41" t="s">
        <v>136</v>
      </c>
      <c r="AD2684" s="41" t="s">
        <v>116</v>
      </c>
      <c r="AE2684" s="48" t="s">
        <v>136</v>
      </c>
      <c r="AF2684" s="41" t="s">
        <v>136</v>
      </c>
      <c r="AG2684" s="26">
        <v>3</v>
      </c>
      <c r="AH2684" s="50">
        <v>6.6</v>
      </c>
      <c r="AI2684" s="50">
        <v>4.8</v>
      </c>
      <c r="AJ2684" s="50">
        <v>10.8</v>
      </c>
      <c r="AK2684" s="51" t="s">
        <v>4032</v>
      </c>
      <c r="AL2684" s="82" t="s">
        <v>4866</v>
      </c>
      <c r="AM2684" s="41"/>
      <c r="AP2684" s="54"/>
      <c r="AQ2684" s="54"/>
      <c r="AR2684" s="54"/>
      <c r="AS2684" s="54"/>
    </row>
    <row r="2685" s="7" customFormat="1" ht="53" customHeight="1" spans="1:45">
      <c r="A2685" s="23" t="s">
        <v>139</v>
      </c>
      <c r="B2685" s="24" t="s">
        <v>4121</v>
      </c>
      <c r="C2685" s="25" t="s">
        <v>5161</v>
      </c>
      <c r="D2685" s="26" t="s">
        <v>4727</v>
      </c>
      <c r="E2685" s="26" t="s">
        <v>4854</v>
      </c>
      <c r="F2685" s="30" t="s">
        <v>320</v>
      </c>
      <c r="G2685" s="26" t="s">
        <v>773</v>
      </c>
      <c r="H2685" s="26" t="s">
        <v>146</v>
      </c>
      <c r="I2685" s="26" t="s">
        <v>147</v>
      </c>
      <c r="J2685" s="41" t="s">
        <v>148</v>
      </c>
      <c r="K2685" s="41" t="s">
        <v>149</v>
      </c>
      <c r="L2685" s="42">
        <v>50</v>
      </c>
      <c r="M2685" s="43">
        <v>50</v>
      </c>
      <c r="N2685" s="43">
        <v>50</v>
      </c>
      <c r="O2685" s="43"/>
      <c r="P2685" s="43"/>
      <c r="Q2685" s="43"/>
      <c r="R2685" s="47"/>
      <c r="S2685" s="48"/>
      <c r="T2685" s="26"/>
      <c r="U2685" s="23"/>
      <c r="V2685" s="48" t="str">
        <f t="shared" si="41"/>
        <v/>
      </c>
      <c r="W2685" s="48"/>
      <c r="X2685" s="48"/>
      <c r="Y2685" s="48"/>
      <c r="Z2685" s="48"/>
      <c r="AA2685" s="48" t="s">
        <v>135</v>
      </c>
      <c r="AB2685" s="41" t="s">
        <v>116</v>
      </c>
      <c r="AC2685" s="41" t="s">
        <v>136</v>
      </c>
      <c r="AD2685" s="41" t="s">
        <v>116</v>
      </c>
      <c r="AE2685" s="48" t="s">
        <v>136</v>
      </c>
      <c r="AF2685" s="41" t="s">
        <v>136</v>
      </c>
      <c r="AG2685" s="26">
        <v>15</v>
      </c>
      <c r="AH2685" s="50">
        <v>33</v>
      </c>
      <c r="AI2685" s="50">
        <v>24</v>
      </c>
      <c r="AJ2685" s="50">
        <v>54</v>
      </c>
      <c r="AK2685" s="51" t="s">
        <v>4032</v>
      </c>
      <c r="AL2685" s="82" t="s">
        <v>4959</v>
      </c>
      <c r="AM2685" s="41"/>
      <c r="AP2685" s="54"/>
      <c r="AQ2685" s="54"/>
      <c r="AR2685" s="54"/>
      <c r="AS2685" s="54"/>
    </row>
    <row r="2686" s="7" customFormat="1" ht="53" customHeight="1" spans="1:45">
      <c r="A2686" s="23" t="s">
        <v>139</v>
      </c>
      <c r="B2686" s="24" t="s">
        <v>4121</v>
      </c>
      <c r="C2686" s="25" t="s">
        <v>5162</v>
      </c>
      <c r="D2686" s="26" t="s">
        <v>4727</v>
      </c>
      <c r="E2686" s="26" t="s">
        <v>4816</v>
      </c>
      <c r="F2686" s="30" t="s">
        <v>320</v>
      </c>
      <c r="G2686" s="26" t="s">
        <v>775</v>
      </c>
      <c r="H2686" s="26" t="s">
        <v>146</v>
      </c>
      <c r="I2686" s="26" t="s">
        <v>147</v>
      </c>
      <c r="J2686" s="41" t="s">
        <v>148</v>
      </c>
      <c r="K2686" s="41" t="s">
        <v>149</v>
      </c>
      <c r="L2686" s="42">
        <v>1.5</v>
      </c>
      <c r="M2686" s="43">
        <v>1.5</v>
      </c>
      <c r="N2686" s="43">
        <v>1.5</v>
      </c>
      <c r="O2686" s="43"/>
      <c r="P2686" s="43"/>
      <c r="Q2686" s="43"/>
      <c r="R2686" s="47"/>
      <c r="S2686" s="48"/>
      <c r="T2686" s="26"/>
      <c r="U2686" s="23"/>
      <c r="V2686" s="48" t="str">
        <f t="shared" si="41"/>
        <v/>
      </c>
      <c r="W2686" s="48"/>
      <c r="X2686" s="48"/>
      <c r="Y2686" s="48"/>
      <c r="Z2686" s="48"/>
      <c r="AA2686" s="48" t="s">
        <v>135</v>
      </c>
      <c r="AB2686" s="41" t="s">
        <v>116</v>
      </c>
      <c r="AC2686" s="41" t="s">
        <v>136</v>
      </c>
      <c r="AD2686" s="41" t="s">
        <v>116</v>
      </c>
      <c r="AE2686" s="48" t="s">
        <v>136</v>
      </c>
      <c r="AF2686" s="41" t="s">
        <v>136</v>
      </c>
      <c r="AG2686" s="26">
        <v>2</v>
      </c>
      <c r="AH2686" s="50">
        <v>4.4</v>
      </c>
      <c r="AI2686" s="50">
        <v>3.2</v>
      </c>
      <c r="AJ2686" s="50">
        <v>7.2</v>
      </c>
      <c r="AK2686" s="51" t="s">
        <v>4032</v>
      </c>
      <c r="AL2686" s="82" t="s">
        <v>4898</v>
      </c>
      <c r="AM2686" s="41"/>
      <c r="AP2686" s="54"/>
      <c r="AQ2686" s="54"/>
      <c r="AR2686" s="54"/>
      <c r="AS2686" s="54"/>
    </row>
    <row r="2687" s="7" customFormat="1" ht="53" customHeight="1" spans="1:45">
      <c r="A2687" s="23" t="s">
        <v>139</v>
      </c>
      <c r="B2687" s="24" t="s">
        <v>4121</v>
      </c>
      <c r="C2687" s="25" t="s">
        <v>5163</v>
      </c>
      <c r="D2687" s="26" t="s">
        <v>4727</v>
      </c>
      <c r="E2687" s="26" t="s">
        <v>4838</v>
      </c>
      <c r="F2687" s="30" t="s">
        <v>320</v>
      </c>
      <c r="G2687" s="26" t="s">
        <v>779</v>
      </c>
      <c r="H2687" s="26" t="s">
        <v>146</v>
      </c>
      <c r="I2687" s="26" t="s">
        <v>147</v>
      </c>
      <c r="J2687" s="41" t="s">
        <v>148</v>
      </c>
      <c r="K2687" s="41" t="s">
        <v>149</v>
      </c>
      <c r="L2687" s="42">
        <v>0.05</v>
      </c>
      <c r="M2687" s="43">
        <v>0.05</v>
      </c>
      <c r="N2687" s="43">
        <v>0.05</v>
      </c>
      <c r="O2687" s="43"/>
      <c r="P2687" s="43"/>
      <c r="Q2687" s="43"/>
      <c r="R2687" s="47"/>
      <c r="S2687" s="48"/>
      <c r="T2687" s="26"/>
      <c r="U2687" s="23"/>
      <c r="V2687" s="48" t="str">
        <f t="shared" si="41"/>
        <v/>
      </c>
      <c r="W2687" s="48"/>
      <c r="X2687" s="48"/>
      <c r="Y2687" s="48"/>
      <c r="Z2687" s="48"/>
      <c r="AA2687" s="48" t="s">
        <v>135</v>
      </c>
      <c r="AB2687" s="41" t="s">
        <v>116</v>
      </c>
      <c r="AC2687" s="41" t="s">
        <v>136</v>
      </c>
      <c r="AD2687" s="41" t="s">
        <v>116</v>
      </c>
      <c r="AE2687" s="48" t="s">
        <v>136</v>
      </c>
      <c r="AF2687" s="41" t="s">
        <v>136</v>
      </c>
      <c r="AG2687" s="26">
        <v>1</v>
      </c>
      <c r="AH2687" s="50">
        <v>2.2</v>
      </c>
      <c r="AI2687" s="50">
        <v>1.6</v>
      </c>
      <c r="AJ2687" s="50">
        <v>3.6</v>
      </c>
      <c r="AK2687" s="51" t="s">
        <v>4032</v>
      </c>
      <c r="AL2687" s="82" t="s">
        <v>4916</v>
      </c>
      <c r="AM2687" s="41"/>
      <c r="AP2687" s="54"/>
      <c r="AQ2687" s="54"/>
      <c r="AR2687" s="54"/>
      <c r="AS2687" s="54"/>
    </row>
    <row r="2688" s="7" customFormat="1" ht="53" customHeight="1" spans="1:45">
      <c r="A2688" s="23" t="s">
        <v>139</v>
      </c>
      <c r="B2688" s="24" t="s">
        <v>4121</v>
      </c>
      <c r="C2688" s="25" t="s">
        <v>5164</v>
      </c>
      <c r="D2688" s="26" t="s">
        <v>4727</v>
      </c>
      <c r="E2688" s="26" t="s">
        <v>4868</v>
      </c>
      <c r="F2688" s="30" t="s">
        <v>320</v>
      </c>
      <c r="G2688" s="26" t="s">
        <v>781</v>
      </c>
      <c r="H2688" s="26" t="s">
        <v>146</v>
      </c>
      <c r="I2688" s="26" t="s">
        <v>147</v>
      </c>
      <c r="J2688" s="41" t="s">
        <v>148</v>
      </c>
      <c r="K2688" s="41" t="s">
        <v>149</v>
      </c>
      <c r="L2688" s="42">
        <v>2</v>
      </c>
      <c r="M2688" s="43">
        <v>2</v>
      </c>
      <c r="N2688" s="43">
        <v>2</v>
      </c>
      <c r="O2688" s="43"/>
      <c r="P2688" s="43"/>
      <c r="Q2688" s="43"/>
      <c r="R2688" s="47"/>
      <c r="S2688" s="48"/>
      <c r="T2688" s="26"/>
      <c r="U2688" s="23"/>
      <c r="V2688" s="48" t="str">
        <f t="shared" si="41"/>
        <v/>
      </c>
      <c r="W2688" s="48"/>
      <c r="X2688" s="48"/>
      <c r="Y2688" s="48"/>
      <c r="Z2688" s="48"/>
      <c r="AA2688" s="48" t="s">
        <v>135</v>
      </c>
      <c r="AB2688" s="41" t="s">
        <v>116</v>
      </c>
      <c r="AC2688" s="41" t="s">
        <v>136</v>
      </c>
      <c r="AD2688" s="41" t="s">
        <v>116</v>
      </c>
      <c r="AE2688" s="48" t="s">
        <v>136</v>
      </c>
      <c r="AF2688" s="41" t="s">
        <v>136</v>
      </c>
      <c r="AG2688" s="26">
        <v>6</v>
      </c>
      <c r="AH2688" s="50">
        <v>13.2</v>
      </c>
      <c r="AI2688" s="50">
        <v>9.6</v>
      </c>
      <c r="AJ2688" s="50">
        <v>21.6</v>
      </c>
      <c r="AK2688" s="51" t="s">
        <v>4032</v>
      </c>
      <c r="AL2688" s="82" t="s">
        <v>4878</v>
      </c>
      <c r="AM2688" s="41"/>
      <c r="AP2688" s="54"/>
      <c r="AQ2688" s="54"/>
      <c r="AR2688" s="54"/>
      <c r="AS2688" s="54"/>
    </row>
    <row r="2689" s="7" customFormat="1" ht="53" customHeight="1" spans="1:45">
      <c r="A2689" s="23" t="s">
        <v>139</v>
      </c>
      <c r="B2689" s="24" t="s">
        <v>4121</v>
      </c>
      <c r="C2689" s="25" t="s">
        <v>5165</v>
      </c>
      <c r="D2689" s="26" t="s">
        <v>4727</v>
      </c>
      <c r="E2689" s="26" t="s">
        <v>4831</v>
      </c>
      <c r="F2689" s="30" t="s">
        <v>320</v>
      </c>
      <c r="G2689" s="29" t="s">
        <v>5166</v>
      </c>
      <c r="H2689" s="26" t="s">
        <v>146</v>
      </c>
      <c r="I2689" s="26" t="s">
        <v>147</v>
      </c>
      <c r="J2689" s="41" t="s">
        <v>148</v>
      </c>
      <c r="K2689" s="41" t="s">
        <v>149</v>
      </c>
      <c r="L2689" s="42">
        <v>5</v>
      </c>
      <c r="M2689" s="43">
        <v>5</v>
      </c>
      <c r="N2689" s="43">
        <v>5</v>
      </c>
      <c r="O2689" s="43"/>
      <c r="P2689" s="43"/>
      <c r="Q2689" s="43"/>
      <c r="R2689" s="47"/>
      <c r="S2689" s="48"/>
      <c r="T2689" s="29"/>
      <c r="U2689" s="23"/>
      <c r="V2689" s="48" t="str">
        <f t="shared" si="41"/>
        <v/>
      </c>
      <c r="W2689" s="48"/>
      <c r="X2689" s="48"/>
      <c r="Y2689" s="48"/>
      <c r="Z2689" s="48"/>
      <c r="AA2689" s="48" t="s">
        <v>135</v>
      </c>
      <c r="AB2689" s="41" t="s">
        <v>116</v>
      </c>
      <c r="AC2689" s="41" t="s">
        <v>136</v>
      </c>
      <c r="AD2689" s="41" t="s">
        <v>116</v>
      </c>
      <c r="AE2689" s="48" t="s">
        <v>136</v>
      </c>
      <c r="AF2689" s="41" t="s">
        <v>136</v>
      </c>
      <c r="AG2689" s="26">
        <v>2</v>
      </c>
      <c r="AH2689" s="50">
        <v>4.4</v>
      </c>
      <c r="AI2689" s="50">
        <v>3.2</v>
      </c>
      <c r="AJ2689" s="50">
        <v>7.2</v>
      </c>
      <c r="AK2689" s="51" t="s">
        <v>4032</v>
      </c>
      <c r="AL2689" s="82" t="s">
        <v>4898</v>
      </c>
      <c r="AM2689" s="41"/>
      <c r="AP2689" s="54"/>
      <c r="AQ2689" s="54"/>
      <c r="AR2689" s="54"/>
      <c r="AS2689" s="54"/>
    </row>
    <row r="2690" s="7" customFormat="1" ht="53" customHeight="1" spans="1:45">
      <c r="A2690" s="23" t="s">
        <v>139</v>
      </c>
      <c r="B2690" s="24" t="s">
        <v>4121</v>
      </c>
      <c r="C2690" s="25" t="s">
        <v>5167</v>
      </c>
      <c r="D2690" s="26" t="s">
        <v>4727</v>
      </c>
      <c r="E2690" s="26" t="s">
        <v>4816</v>
      </c>
      <c r="F2690" s="30" t="s">
        <v>320</v>
      </c>
      <c r="G2690" s="26" t="s">
        <v>785</v>
      </c>
      <c r="H2690" s="26" t="s">
        <v>146</v>
      </c>
      <c r="I2690" s="26" t="s">
        <v>147</v>
      </c>
      <c r="J2690" s="41" t="s">
        <v>148</v>
      </c>
      <c r="K2690" s="41" t="s">
        <v>149</v>
      </c>
      <c r="L2690" s="42">
        <v>1.5</v>
      </c>
      <c r="M2690" s="43">
        <v>1.5</v>
      </c>
      <c r="N2690" s="43">
        <v>1.5</v>
      </c>
      <c r="O2690" s="43"/>
      <c r="P2690" s="43"/>
      <c r="Q2690" s="43"/>
      <c r="R2690" s="47"/>
      <c r="S2690" s="48"/>
      <c r="T2690" s="26"/>
      <c r="U2690" s="23"/>
      <c r="V2690" s="48" t="str">
        <f t="shared" si="41"/>
        <v/>
      </c>
      <c r="W2690" s="48"/>
      <c r="X2690" s="48"/>
      <c r="Y2690" s="48"/>
      <c r="Z2690" s="48"/>
      <c r="AA2690" s="48" t="s">
        <v>135</v>
      </c>
      <c r="AB2690" s="41" t="s">
        <v>116</v>
      </c>
      <c r="AC2690" s="41" t="s">
        <v>136</v>
      </c>
      <c r="AD2690" s="41" t="s">
        <v>116</v>
      </c>
      <c r="AE2690" s="48" t="s">
        <v>136</v>
      </c>
      <c r="AF2690" s="41" t="s">
        <v>136</v>
      </c>
      <c r="AG2690" s="26">
        <v>2</v>
      </c>
      <c r="AH2690" s="50">
        <v>4.4</v>
      </c>
      <c r="AI2690" s="50">
        <v>3.2</v>
      </c>
      <c r="AJ2690" s="50">
        <v>7.2</v>
      </c>
      <c r="AK2690" s="51" t="s">
        <v>4032</v>
      </c>
      <c r="AL2690" s="82" t="s">
        <v>4898</v>
      </c>
      <c r="AM2690" s="41"/>
      <c r="AP2690" s="54"/>
      <c r="AQ2690" s="54"/>
      <c r="AR2690" s="54"/>
      <c r="AS2690" s="54"/>
    </row>
    <row r="2691" s="7" customFormat="1" ht="53" customHeight="1" spans="1:45">
      <c r="A2691" s="23" t="s">
        <v>139</v>
      </c>
      <c r="B2691" s="24" t="s">
        <v>4121</v>
      </c>
      <c r="C2691" s="25" t="s">
        <v>5168</v>
      </c>
      <c r="D2691" s="26" t="s">
        <v>4727</v>
      </c>
      <c r="E2691" s="26" t="s">
        <v>4831</v>
      </c>
      <c r="F2691" s="30" t="s">
        <v>320</v>
      </c>
      <c r="G2691" s="26" t="s">
        <v>2155</v>
      </c>
      <c r="H2691" s="26" t="s">
        <v>146</v>
      </c>
      <c r="I2691" s="26" t="s">
        <v>147</v>
      </c>
      <c r="J2691" s="41" t="s">
        <v>148</v>
      </c>
      <c r="K2691" s="41" t="s">
        <v>149</v>
      </c>
      <c r="L2691" s="42">
        <v>0.5</v>
      </c>
      <c r="M2691" s="43">
        <v>0.5</v>
      </c>
      <c r="N2691" s="43">
        <v>0.5</v>
      </c>
      <c r="O2691" s="43"/>
      <c r="P2691" s="43"/>
      <c r="Q2691" s="43"/>
      <c r="R2691" s="47"/>
      <c r="S2691" s="48"/>
      <c r="T2691" s="26"/>
      <c r="U2691" s="23"/>
      <c r="V2691" s="48" t="str">
        <f t="shared" si="41"/>
        <v/>
      </c>
      <c r="W2691" s="48"/>
      <c r="X2691" s="48"/>
      <c r="Y2691" s="48"/>
      <c r="Z2691" s="48"/>
      <c r="AA2691" s="48" t="s">
        <v>135</v>
      </c>
      <c r="AB2691" s="41" t="s">
        <v>116</v>
      </c>
      <c r="AC2691" s="41" t="s">
        <v>136</v>
      </c>
      <c r="AD2691" s="41" t="s">
        <v>116</v>
      </c>
      <c r="AE2691" s="48" t="s">
        <v>136</v>
      </c>
      <c r="AF2691" s="41" t="s">
        <v>136</v>
      </c>
      <c r="AG2691" s="26">
        <v>5</v>
      </c>
      <c r="AH2691" s="50">
        <v>11</v>
      </c>
      <c r="AI2691" s="50">
        <v>8</v>
      </c>
      <c r="AJ2691" s="50">
        <v>18</v>
      </c>
      <c r="AK2691" s="51" t="s">
        <v>4032</v>
      </c>
      <c r="AL2691" s="82" t="s">
        <v>4829</v>
      </c>
      <c r="AM2691" s="41"/>
      <c r="AP2691" s="54"/>
      <c r="AQ2691" s="54"/>
      <c r="AR2691" s="54"/>
      <c r="AS2691" s="54"/>
    </row>
    <row r="2692" s="7" customFormat="1" ht="53" customHeight="1" spans="1:45">
      <c r="A2692" s="23" t="s">
        <v>139</v>
      </c>
      <c r="B2692" s="24" t="s">
        <v>4121</v>
      </c>
      <c r="C2692" s="25" t="s">
        <v>5169</v>
      </c>
      <c r="D2692" s="26" t="s">
        <v>4727</v>
      </c>
      <c r="E2692" s="26" t="s">
        <v>4868</v>
      </c>
      <c r="F2692" s="30" t="s">
        <v>320</v>
      </c>
      <c r="G2692" s="26" t="s">
        <v>788</v>
      </c>
      <c r="H2692" s="26" t="s">
        <v>146</v>
      </c>
      <c r="I2692" s="26" t="s">
        <v>147</v>
      </c>
      <c r="J2692" s="41" t="s">
        <v>148</v>
      </c>
      <c r="K2692" s="41" t="s">
        <v>149</v>
      </c>
      <c r="L2692" s="42">
        <v>2</v>
      </c>
      <c r="M2692" s="43">
        <v>2</v>
      </c>
      <c r="N2692" s="43">
        <v>2</v>
      </c>
      <c r="O2692" s="43"/>
      <c r="P2692" s="43"/>
      <c r="Q2692" s="43"/>
      <c r="R2692" s="47"/>
      <c r="S2692" s="48"/>
      <c r="T2692" s="26"/>
      <c r="U2692" s="23"/>
      <c r="V2692" s="48" t="str">
        <f t="shared" si="41"/>
        <v/>
      </c>
      <c r="W2692" s="48"/>
      <c r="X2692" s="48"/>
      <c r="Y2692" s="48"/>
      <c r="Z2692" s="48"/>
      <c r="AA2692" s="48" t="s">
        <v>135</v>
      </c>
      <c r="AB2692" s="41" t="s">
        <v>116</v>
      </c>
      <c r="AC2692" s="41" t="s">
        <v>136</v>
      </c>
      <c r="AD2692" s="41" t="s">
        <v>116</v>
      </c>
      <c r="AE2692" s="48" t="s">
        <v>136</v>
      </c>
      <c r="AF2692" s="41" t="s">
        <v>136</v>
      </c>
      <c r="AG2692" s="26">
        <v>5</v>
      </c>
      <c r="AH2692" s="50">
        <v>11</v>
      </c>
      <c r="AI2692" s="50">
        <v>8</v>
      </c>
      <c r="AJ2692" s="50">
        <v>18</v>
      </c>
      <c r="AK2692" s="51" t="s">
        <v>4032</v>
      </c>
      <c r="AL2692" s="82" t="s">
        <v>4829</v>
      </c>
      <c r="AM2692" s="41"/>
      <c r="AP2692" s="54"/>
      <c r="AQ2692" s="54"/>
      <c r="AR2692" s="54"/>
      <c r="AS2692" s="54"/>
    </row>
    <row r="2693" s="7" customFormat="1" ht="53" customHeight="1" spans="1:45">
      <c r="A2693" s="23" t="s">
        <v>139</v>
      </c>
      <c r="B2693" s="24" t="s">
        <v>4121</v>
      </c>
      <c r="C2693" s="25" t="s">
        <v>5170</v>
      </c>
      <c r="D2693" s="26" t="s">
        <v>4727</v>
      </c>
      <c r="E2693" s="26" t="s">
        <v>4957</v>
      </c>
      <c r="F2693" s="30" t="s">
        <v>320</v>
      </c>
      <c r="G2693" s="26" t="s">
        <v>790</v>
      </c>
      <c r="H2693" s="26" t="s">
        <v>146</v>
      </c>
      <c r="I2693" s="26" t="s">
        <v>147</v>
      </c>
      <c r="J2693" s="41" t="s">
        <v>148</v>
      </c>
      <c r="K2693" s="41" t="s">
        <v>149</v>
      </c>
      <c r="L2693" s="42">
        <v>2</v>
      </c>
      <c r="M2693" s="43">
        <v>2</v>
      </c>
      <c r="N2693" s="43">
        <v>2</v>
      </c>
      <c r="O2693" s="43"/>
      <c r="P2693" s="43"/>
      <c r="Q2693" s="43"/>
      <c r="R2693" s="47"/>
      <c r="S2693" s="48"/>
      <c r="T2693" s="26"/>
      <c r="U2693" s="23"/>
      <c r="V2693" s="48" t="str">
        <f t="shared" si="41"/>
        <v/>
      </c>
      <c r="W2693" s="48"/>
      <c r="X2693" s="48"/>
      <c r="Y2693" s="48"/>
      <c r="Z2693" s="48"/>
      <c r="AA2693" s="48" t="s">
        <v>135</v>
      </c>
      <c r="AB2693" s="41" t="s">
        <v>116</v>
      </c>
      <c r="AC2693" s="41" t="s">
        <v>136</v>
      </c>
      <c r="AD2693" s="41" t="s">
        <v>116</v>
      </c>
      <c r="AE2693" s="48" t="s">
        <v>136</v>
      </c>
      <c r="AF2693" s="41" t="s">
        <v>136</v>
      </c>
      <c r="AG2693" s="26">
        <v>5</v>
      </c>
      <c r="AH2693" s="50">
        <v>11</v>
      </c>
      <c r="AI2693" s="50">
        <v>8</v>
      </c>
      <c r="AJ2693" s="50">
        <v>18</v>
      </c>
      <c r="AK2693" s="51" t="s">
        <v>4032</v>
      </c>
      <c r="AL2693" s="82" t="s">
        <v>4829</v>
      </c>
      <c r="AM2693" s="41"/>
      <c r="AP2693" s="54"/>
      <c r="AQ2693" s="54"/>
      <c r="AR2693" s="54"/>
      <c r="AS2693" s="54"/>
    </row>
    <row r="2694" s="7" customFormat="1" ht="53" customHeight="1" spans="1:45">
      <c r="A2694" s="23" t="s">
        <v>139</v>
      </c>
      <c r="B2694" s="24" t="s">
        <v>4121</v>
      </c>
      <c r="C2694" s="25" t="s">
        <v>5171</v>
      </c>
      <c r="D2694" s="26" t="s">
        <v>4727</v>
      </c>
      <c r="E2694" s="26" t="s">
        <v>4852</v>
      </c>
      <c r="F2694" s="30" t="s">
        <v>320</v>
      </c>
      <c r="G2694" s="26" t="s">
        <v>792</v>
      </c>
      <c r="H2694" s="26" t="s">
        <v>146</v>
      </c>
      <c r="I2694" s="26" t="s">
        <v>147</v>
      </c>
      <c r="J2694" s="41" t="s">
        <v>148</v>
      </c>
      <c r="K2694" s="41" t="s">
        <v>149</v>
      </c>
      <c r="L2694" s="42">
        <v>12.5</v>
      </c>
      <c r="M2694" s="43">
        <v>12.5</v>
      </c>
      <c r="N2694" s="43">
        <v>12.5</v>
      </c>
      <c r="O2694" s="43"/>
      <c r="P2694" s="43"/>
      <c r="Q2694" s="43"/>
      <c r="R2694" s="47"/>
      <c r="S2694" s="48"/>
      <c r="T2694" s="26"/>
      <c r="U2694" s="23"/>
      <c r="V2694" s="48" t="str">
        <f t="shared" si="41"/>
        <v/>
      </c>
      <c r="W2694" s="48"/>
      <c r="X2694" s="48"/>
      <c r="Y2694" s="48"/>
      <c r="Z2694" s="48"/>
      <c r="AA2694" s="48" t="s">
        <v>135</v>
      </c>
      <c r="AB2694" s="41" t="s">
        <v>116</v>
      </c>
      <c r="AC2694" s="41" t="s">
        <v>116</v>
      </c>
      <c r="AD2694" s="41" t="s">
        <v>116</v>
      </c>
      <c r="AE2694" s="48" t="s">
        <v>136</v>
      </c>
      <c r="AF2694" s="41" t="s">
        <v>136</v>
      </c>
      <c r="AG2694" s="26">
        <v>2</v>
      </c>
      <c r="AH2694" s="50">
        <v>4.4</v>
      </c>
      <c r="AI2694" s="50">
        <v>3.2</v>
      </c>
      <c r="AJ2694" s="50">
        <v>7.2</v>
      </c>
      <c r="AK2694" s="51" t="s">
        <v>4032</v>
      </c>
      <c r="AL2694" s="82" t="s">
        <v>4898</v>
      </c>
      <c r="AM2694" s="41"/>
      <c r="AP2694" s="54"/>
      <c r="AQ2694" s="54"/>
      <c r="AR2694" s="54"/>
      <c r="AS2694" s="54"/>
    </row>
    <row r="2695" s="7" customFormat="1" ht="53" customHeight="1" spans="1:45">
      <c r="A2695" s="23" t="s">
        <v>139</v>
      </c>
      <c r="B2695" s="24" t="s">
        <v>4121</v>
      </c>
      <c r="C2695" s="25" t="s">
        <v>5172</v>
      </c>
      <c r="D2695" s="26" t="s">
        <v>4727</v>
      </c>
      <c r="E2695" s="26" t="s">
        <v>4816</v>
      </c>
      <c r="F2695" s="30" t="s">
        <v>320</v>
      </c>
      <c r="G2695" s="26" t="s">
        <v>794</v>
      </c>
      <c r="H2695" s="26" t="s">
        <v>146</v>
      </c>
      <c r="I2695" s="26" t="s">
        <v>147</v>
      </c>
      <c r="J2695" s="41" t="s">
        <v>148</v>
      </c>
      <c r="K2695" s="41" t="s">
        <v>149</v>
      </c>
      <c r="L2695" s="42">
        <v>15</v>
      </c>
      <c r="M2695" s="43">
        <v>15</v>
      </c>
      <c r="N2695" s="43">
        <v>15</v>
      </c>
      <c r="O2695" s="43"/>
      <c r="P2695" s="43"/>
      <c r="Q2695" s="43"/>
      <c r="R2695" s="47"/>
      <c r="S2695" s="48"/>
      <c r="T2695" s="26"/>
      <c r="U2695" s="23"/>
      <c r="V2695" s="48" t="str">
        <f t="shared" si="41"/>
        <v/>
      </c>
      <c r="W2695" s="48"/>
      <c r="X2695" s="48"/>
      <c r="Y2695" s="48"/>
      <c r="Z2695" s="48"/>
      <c r="AA2695" s="48" t="s">
        <v>135</v>
      </c>
      <c r="AB2695" s="41" t="s">
        <v>116</v>
      </c>
      <c r="AC2695" s="41" t="s">
        <v>136</v>
      </c>
      <c r="AD2695" s="41" t="s">
        <v>116</v>
      </c>
      <c r="AE2695" s="48" t="s">
        <v>136</v>
      </c>
      <c r="AF2695" s="41" t="s">
        <v>136</v>
      </c>
      <c r="AG2695" s="26">
        <v>2</v>
      </c>
      <c r="AH2695" s="50">
        <v>4.4</v>
      </c>
      <c r="AI2695" s="50">
        <v>3.2</v>
      </c>
      <c r="AJ2695" s="50">
        <v>7.2</v>
      </c>
      <c r="AK2695" s="51" t="s">
        <v>4032</v>
      </c>
      <c r="AL2695" s="82" t="s">
        <v>4898</v>
      </c>
      <c r="AM2695" s="41"/>
      <c r="AP2695" s="54"/>
      <c r="AQ2695" s="54"/>
      <c r="AR2695" s="54"/>
      <c r="AS2695" s="54"/>
    </row>
    <row r="2696" s="7" customFormat="1" ht="53" customHeight="1" spans="1:45">
      <c r="A2696" s="23" t="s">
        <v>139</v>
      </c>
      <c r="B2696" s="24" t="s">
        <v>4121</v>
      </c>
      <c r="C2696" s="25" t="s">
        <v>5173</v>
      </c>
      <c r="D2696" s="26" t="s">
        <v>4727</v>
      </c>
      <c r="E2696" s="26" t="s">
        <v>4811</v>
      </c>
      <c r="F2696" s="30" t="s">
        <v>320</v>
      </c>
      <c r="G2696" s="26" t="s">
        <v>796</v>
      </c>
      <c r="H2696" s="26" t="s">
        <v>146</v>
      </c>
      <c r="I2696" s="26" t="s">
        <v>147</v>
      </c>
      <c r="J2696" s="41" t="s">
        <v>148</v>
      </c>
      <c r="K2696" s="41" t="s">
        <v>149</v>
      </c>
      <c r="L2696" s="42">
        <v>25</v>
      </c>
      <c r="M2696" s="43">
        <v>25</v>
      </c>
      <c r="N2696" s="43">
        <v>25</v>
      </c>
      <c r="O2696" s="43"/>
      <c r="P2696" s="43"/>
      <c r="Q2696" s="43"/>
      <c r="R2696" s="47"/>
      <c r="S2696" s="48"/>
      <c r="T2696" s="26"/>
      <c r="U2696" s="23"/>
      <c r="V2696" s="48" t="str">
        <f t="shared" ref="V2696:V2759" si="42">T2696&amp;U2696</f>
        <v/>
      </c>
      <c r="W2696" s="48"/>
      <c r="X2696" s="48"/>
      <c r="Y2696" s="48"/>
      <c r="Z2696" s="48"/>
      <c r="AA2696" s="48" t="s">
        <v>135</v>
      </c>
      <c r="AB2696" s="41" t="s">
        <v>116</v>
      </c>
      <c r="AC2696" s="41" t="s">
        <v>136</v>
      </c>
      <c r="AD2696" s="41" t="s">
        <v>116</v>
      </c>
      <c r="AE2696" s="48" t="s">
        <v>136</v>
      </c>
      <c r="AF2696" s="41" t="s">
        <v>136</v>
      </c>
      <c r="AG2696" s="26">
        <v>2</v>
      </c>
      <c r="AH2696" s="50">
        <v>4.4</v>
      </c>
      <c r="AI2696" s="50">
        <v>3.2</v>
      </c>
      <c r="AJ2696" s="50">
        <v>7.2</v>
      </c>
      <c r="AK2696" s="51" t="s">
        <v>4032</v>
      </c>
      <c r="AL2696" s="82" t="s">
        <v>4898</v>
      </c>
      <c r="AM2696" s="41"/>
      <c r="AP2696" s="54"/>
      <c r="AQ2696" s="54"/>
      <c r="AR2696" s="54"/>
      <c r="AS2696" s="54"/>
    </row>
    <row r="2697" s="7" customFormat="1" ht="53" customHeight="1" spans="1:45">
      <c r="A2697" s="23" t="s">
        <v>139</v>
      </c>
      <c r="B2697" s="24" t="s">
        <v>4121</v>
      </c>
      <c r="C2697" s="25" t="s">
        <v>5174</v>
      </c>
      <c r="D2697" s="26" t="s">
        <v>4727</v>
      </c>
      <c r="E2697" s="26" t="s">
        <v>4811</v>
      </c>
      <c r="F2697" s="30" t="s">
        <v>320</v>
      </c>
      <c r="G2697" s="26" t="s">
        <v>798</v>
      </c>
      <c r="H2697" s="26" t="s">
        <v>146</v>
      </c>
      <c r="I2697" s="26" t="s">
        <v>147</v>
      </c>
      <c r="J2697" s="41" t="s">
        <v>148</v>
      </c>
      <c r="K2697" s="41" t="s">
        <v>149</v>
      </c>
      <c r="L2697" s="42">
        <v>25</v>
      </c>
      <c r="M2697" s="43">
        <v>25</v>
      </c>
      <c r="N2697" s="43">
        <v>25</v>
      </c>
      <c r="O2697" s="43"/>
      <c r="P2697" s="43"/>
      <c r="Q2697" s="43"/>
      <c r="R2697" s="47"/>
      <c r="S2697" s="48"/>
      <c r="T2697" s="26"/>
      <c r="U2697" s="23"/>
      <c r="V2697" s="48" t="str">
        <f t="shared" si="42"/>
        <v/>
      </c>
      <c r="W2697" s="48"/>
      <c r="X2697" s="48"/>
      <c r="Y2697" s="48"/>
      <c r="Z2697" s="48"/>
      <c r="AA2697" s="48" t="s">
        <v>135</v>
      </c>
      <c r="AB2697" s="41" t="s">
        <v>116</v>
      </c>
      <c r="AC2697" s="41" t="s">
        <v>136</v>
      </c>
      <c r="AD2697" s="41" t="s">
        <v>116</v>
      </c>
      <c r="AE2697" s="48" t="s">
        <v>136</v>
      </c>
      <c r="AF2697" s="41" t="s">
        <v>136</v>
      </c>
      <c r="AG2697" s="26">
        <v>7</v>
      </c>
      <c r="AH2697" s="50">
        <v>15.4</v>
      </c>
      <c r="AI2697" s="50">
        <v>11.2</v>
      </c>
      <c r="AJ2697" s="50">
        <v>25.2</v>
      </c>
      <c r="AK2697" s="51" t="s">
        <v>4032</v>
      </c>
      <c r="AL2697" s="82" t="s">
        <v>4911</v>
      </c>
      <c r="AM2697" s="41"/>
      <c r="AP2697" s="54"/>
      <c r="AQ2697" s="54"/>
      <c r="AR2697" s="54"/>
      <c r="AS2697" s="54"/>
    </row>
    <row r="2698" s="7" customFormat="1" ht="53" customHeight="1" spans="1:45">
      <c r="A2698" s="23" t="s">
        <v>139</v>
      </c>
      <c r="B2698" s="24" t="s">
        <v>4121</v>
      </c>
      <c r="C2698" s="25" t="s">
        <v>5175</v>
      </c>
      <c r="D2698" s="26" t="s">
        <v>4727</v>
      </c>
      <c r="E2698" s="27" t="s">
        <v>4813</v>
      </c>
      <c r="F2698" s="30" t="s">
        <v>320</v>
      </c>
      <c r="G2698" s="26" t="s">
        <v>801</v>
      </c>
      <c r="H2698" s="26" t="s">
        <v>146</v>
      </c>
      <c r="I2698" s="26" t="s">
        <v>147</v>
      </c>
      <c r="J2698" s="41" t="s">
        <v>148</v>
      </c>
      <c r="K2698" s="41" t="s">
        <v>149</v>
      </c>
      <c r="L2698" s="42">
        <v>10</v>
      </c>
      <c r="M2698" s="43">
        <v>10</v>
      </c>
      <c r="N2698" s="43">
        <v>10</v>
      </c>
      <c r="O2698" s="43"/>
      <c r="P2698" s="43"/>
      <c r="Q2698" s="43"/>
      <c r="R2698" s="47"/>
      <c r="S2698" s="48"/>
      <c r="T2698" s="26"/>
      <c r="U2698" s="23"/>
      <c r="V2698" s="48" t="str">
        <f t="shared" si="42"/>
        <v/>
      </c>
      <c r="W2698" s="48"/>
      <c r="X2698" s="48"/>
      <c r="Y2698" s="48"/>
      <c r="Z2698" s="48"/>
      <c r="AA2698" s="48" t="s">
        <v>135</v>
      </c>
      <c r="AB2698" s="41" t="s">
        <v>116</v>
      </c>
      <c r="AC2698" s="41" t="s">
        <v>136</v>
      </c>
      <c r="AD2698" s="41" t="s">
        <v>116</v>
      </c>
      <c r="AE2698" s="48" t="s">
        <v>136</v>
      </c>
      <c r="AF2698" s="41" t="s">
        <v>136</v>
      </c>
      <c r="AG2698" s="26">
        <v>6</v>
      </c>
      <c r="AH2698" s="50">
        <v>13.2</v>
      </c>
      <c r="AI2698" s="50">
        <v>9.6</v>
      </c>
      <c r="AJ2698" s="50">
        <v>21.6</v>
      </c>
      <c r="AK2698" s="51" t="s">
        <v>4032</v>
      </c>
      <c r="AL2698" s="82" t="s">
        <v>4878</v>
      </c>
      <c r="AM2698" s="41"/>
      <c r="AP2698" s="54"/>
      <c r="AQ2698" s="54"/>
      <c r="AR2698" s="54"/>
      <c r="AS2698" s="54"/>
    </row>
    <row r="2699" s="7" customFormat="1" ht="53" customHeight="1" spans="1:45">
      <c r="A2699" s="23" t="s">
        <v>139</v>
      </c>
      <c r="B2699" s="24" t="s">
        <v>4121</v>
      </c>
      <c r="C2699" s="25" t="s">
        <v>5176</v>
      </c>
      <c r="D2699" s="26" t="s">
        <v>4727</v>
      </c>
      <c r="E2699" s="26" t="s">
        <v>4831</v>
      </c>
      <c r="F2699" s="28" t="s">
        <v>324</v>
      </c>
      <c r="G2699" s="26" t="s">
        <v>325</v>
      </c>
      <c r="H2699" s="26" t="s">
        <v>146</v>
      </c>
      <c r="I2699" s="26" t="s">
        <v>147</v>
      </c>
      <c r="J2699" s="41" t="s">
        <v>148</v>
      </c>
      <c r="K2699" s="41" t="s">
        <v>149</v>
      </c>
      <c r="L2699" s="42">
        <v>5</v>
      </c>
      <c r="M2699" s="43">
        <v>5</v>
      </c>
      <c r="N2699" s="43">
        <v>5</v>
      </c>
      <c r="O2699" s="43"/>
      <c r="P2699" s="43"/>
      <c r="Q2699" s="43"/>
      <c r="R2699" s="47"/>
      <c r="S2699" s="48"/>
      <c r="T2699" s="26"/>
      <c r="U2699" s="23"/>
      <c r="V2699" s="48" t="str">
        <f t="shared" si="42"/>
        <v/>
      </c>
      <c r="W2699" s="48"/>
      <c r="X2699" s="48"/>
      <c r="Y2699" s="48"/>
      <c r="Z2699" s="48"/>
      <c r="AA2699" s="48" t="s">
        <v>135</v>
      </c>
      <c r="AB2699" s="41" t="s">
        <v>116</v>
      </c>
      <c r="AC2699" s="41" t="s">
        <v>116</v>
      </c>
      <c r="AD2699" s="41" t="s">
        <v>116</v>
      </c>
      <c r="AE2699" s="48" t="s">
        <v>136</v>
      </c>
      <c r="AF2699" s="41" t="s">
        <v>136</v>
      </c>
      <c r="AG2699" s="26">
        <v>64</v>
      </c>
      <c r="AH2699" s="50">
        <v>140.8</v>
      </c>
      <c r="AI2699" s="50">
        <v>102.4</v>
      </c>
      <c r="AJ2699" s="50">
        <v>230.4</v>
      </c>
      <c r="AK2699" s="51" t="s">
        <v>4032</v>
      </c>
      <c r="AL2699" s="82" t="s">
        <v>4821</v>
      </c>
      <c r="AM2699" s="41"/>
      <c r="AP2699" s="54"/>
      <c r="AQ2699" s="54"/>
      <c r="AR2699" s="54"/>
      <c r="AS2699" s="54"/>
    </row>
    <row r="2700" s="7" customFormat="1" ht="53" customHeight="1" spans="1:45">
      <c r="A2700" s="23" t="s">
        <v>139</v>
      </c>
      <c r="B2700" s="24" t="s">
        <v>4121</v>
      </c>
      <c r="C2700" s="25" t="s">
        <v>5177</v>
      </c>
      <c r="D2700" s="26" t="s">
        <v>4727</v>
      </c>
      <c r="E2700" s="26" t="s">
        <v>4831</v>
      </c>
      <c r="F2700" s="28" t="s">
        <v>324</v>
      </c>
      <c r="G2700" s="26" t="s">
        <v>542</v>
      </c>
      <c r="H2700" s="26" t="s">
        <v>146</v>
      </c>
      <c r="I2700" s="26" t="s">
        <v>147</v>
      </c>
      <c r="J2700" s="41" t="s">
        <v>148</v>
      </c>
      <c r="K2700" s="41" t="s">
        <v>149</v>
      </c>
      <c r="L2700" s="42">
        <v>5</v>
      </c>
      <c r="M2700" s="43">
        <v>5</v>
      </c>
      <c r="N2700" s="43">
        <v>5</v>
      </c>
      <c r="O2700" s="43"/>
      <c r="P2700" s="43"/>
      <c r="Q2700" s="43"/>
      <c r="R2700" s="47"/>
      <c r="S2700" s="48"/>
      <c r="T2700" s="26"/>
      <c r="U2700" s="23"/>
      <c r="V2700" s="48" t="str">
        <f t="shared" si="42"/>
        <v/>
      </c>
      <c r="W2700" s="48"/>
      <c r="X2700" s="48"/>
      <c r="Y2700" s="48"/>
      <c r="Z2700" s="48"/>
      <c r="AA2700" s="48" t="s">
        <v>135</v>
      </c>
      <c r="AB2700" s="41" t="s">
        <v>116</v>
      </c>
      <c r="AC2700" s="41" t="s">
        <v>136</v>
      </c>
      <c r="AD2700" s="41" t="s">
        <v>116</v>
      </c>
      <c r="AE2700" s="48" t="s">
        <v>136</v>
      </c>
      <c r="AF2700" s="41" t="s">
        <v>136</v>
      </c>
      <c r="AG2700" s="26">
        <v>72</v>
      </c>
      <c r="AH2700" s="50">
        <v>158.4</v>
      </c>
      <c r="AI2700" s="50">
        <v>115.2</v>
      </c>
      <c r="AJ2700" s="50">
        <v>259.2</v>
      </c>
      <c r="AK2700" s="51" t="s">
        <v>4032</v>
      </c>
      <c r="AL2700" s="82" t="s">
        <v>5071</v>
      </c>
      <c r="AM2700" s="41"/>
      <c r="AP2700" s="54"/>
      <c r="AQ2700" s="54"/>
      <c r="AR2700" s="54"/>
      <c r="AS2700" s="54"/>
    </row>
    <row r="2701" s="7" customFormat="1" ht="53" customHeight="1" spans="1:45">
      <c r="A2701" s="23" t="s">
        <v>139</v>
      </c>
      <c r="B2701" s="24" t="s">
        <v>4121</v>
      </c>
      <c r="C2701" s="25" t="s">
        <v>5178</v>
      </c>
      <c r="D2701" s="26" t="s">
        <v>4727</v>
      </c>
      <c r="E2701" s="26" t="s">
        <v>5179</v>
      </c>
      <c r="F2701" s="28" t="s">
        <v>324</v>
      </c>
      <c r="G2701" s="26" t="s">
        <v>332</v>
      </c>
      <c r="H2701" s="26" t="s">
        <v>146</v>
      </c>
      <c r="I2701" s="26" t="s">
        <v>147</v>
      </c>
      <c r="J2701" s="41" t="s">
        <v>148</v>
      </c>
      <c r="K2701" s="41" t="s">
        <v>149</v>
      </c>
      <c r="L2701" s="42">
        <v>12</v>
      </c>
      <c r="M2701" s="43">
        <v>12</v>
      </c>
      <c r="N2701" s="43">
        <v>12</v>
      </c>
      <c r="O2701" s="43"/>
      <c r="P2701" s="43"/>
      <c r="Q2701" s="43"/>
      <c r="R2701" s="47"/>
      <c r="S2701" s="48"/>
      <c r="T2701" s="26"/>
      <c r="U2701" s="23"/>
      <c r="V2701" s="48" t="str">
        <f t="shared" si="42"/>
        <v/>
      </c>
      <c r="W2701" s="48"/>
      <c r="X2701" s="48"/>
      <c r="Y2701" s="48"/>
      <c r="Z2701" s="48"/>
      <c r="AA2701" s="48" t="s">
        <v>135</v>
      </c>
      <c r="AB2701" s="41" t="s">
        <v>116</v>
      </c>
      <c r="AC2701" s="41" t="s">
        <v>136</v>
      </c>
      <c r="AD2701" s="41" t="s">
        <v>116</v>
      </c>
      <c r="AE2701" s="48" t="s">
        <v>136</v>
      </c>
      <c r="AF2701" s="41" t="s">
        <v>136</v>
      </c>
      <c r="AG2701" s="26">
        <v>192</v>
      </c>
      <c r="AH2701" s="50">
        <v>422.4</v>
      </c>
      <c r="AI2701" s="50">
        <v>307.2</v>
      </c>
      <c r="AJ2701" s="50">
        <v>691.2</v>
      </c>
      <c r="AK2701" s="51" t="s">
        <v>4032</v>
      </c>
      <c r="AL2701" s="82" t="s">
        <v>5180</v>
      </c>
      <c r="AM2701" s="41"/>
      <c r="AP2701" s="54"/>
      <c r="AQ2701" s="54"/>
      <c r="AR2701" s="54"/>
      <c r="AS2701" s="54"/>
    </row>
    <row r="2702" s="7" customFormat="1" ht="53" customHeight="1" spans="1:45">
      <c r="A2702" s="23" t="s">
        <v>139</v>
      </c>
      <c r="B2702" s="24" t="s">
        <v>4121</v>
      </c>
      <c r="C2702" s="25" t="s">
        <v>5181</v>
      </c>
      <c r="D2702" s="26" t="s">
        <v>4727</v>
      </c>
      <c r="E2702" s="26" t="s">
        <v>4834</v>
      </c>
      <c r="F2702" s="28" t="s">
        <v>324</v>
      </c>
      <c r="G2702" s="26" t="s">
        <v>335</v>
      </c>
      <c r="H2702" s="26" t="s">
        <v>146</v>
      </c>
      <c r="I2702" s="26" t="s">
        <v>147</v>
      </c>
      <c r="J2702" s="41" t="s">
        <v>148</v>
      </c>
      <c r="K2702" s="41" t="s">
        <v>149</v>
      </c>
      <c r="L2702" s="42">
        <v>7.5</v>
      </c>
      <c r="M2702" s="43">
        <v>7.5</v>
      </c>
      <c r="N2702" s="43">
        <v>7.5</v>
      </c>
      <c r="O2702" s="43"/>
      <c r="P2702" s="43"/>
      <c r="Q2702" s="43"/>
      <c r="R2702" s="47"/>
      <c r="S2702" s="48"/>
      <c r="T2702" s="26"/>
      <c r="U2702" s="23"/>
      <c r="V2702" s="48" t="str">
        <f t="shared" si="42"/>
        <v/>
      </c>
      <c r="W2702" s="48"/>
      <c r="X2702" s="48"/>
      <c r="Y2702" s="48"/>
      <c r="Z2702" s="48"/>
      <c r="AA2702" s="48" t="s">
        <v>135</v>
      </c>
      <c r="AB2702" s="41" t="s">
        <v>116</v>
      </c>
      <c r="AC2702" s="41" t="s">
        <v>136</v>
      </c>
      <c r="AD2702" s="41" t="s">
        <v>116</v>
      </c>
      <c r="AE2702" s="48" t="s">
        <v>136</v>
      </c>
      <c r="AF2702" s="41" t="s">
        <v>136</v>
      </c>
      <c r="AG2702" s="26">
        <v>144</v>
      </c>
      <c r="AH2702" s="50">
        <v>316.8</v>
      </c>
      <c r="AI2702" s="50">
        <v>230.4</v>
      </c>
      <c r="AJ2702" s="50">
        <v>518.4</v>
      </c>
      <c r="AK2702" s="51" t="s">
        <v>4032</v>
      </c>
      <c r="AL2702" s="82" t="s">
        <v>5182</v>
      </c>
      <c r="AM2702" s="41"/>
      <c r="AP2702" s="54"/>
      <c r="AQ2702" s="54"/>
      <c r="AR2702" s="54"/>
      <c r="AS2702" s="54"/>
    </row>
    <row r="2703" s="7" customFormat="1" ht="53" customHeight="1" spans="1:45">
      <c r="A2703" s="23" t="s">
        <v>139</v>
      </c>
      <c r="B2703" s="24" t="s">
        <v>4121</v>
      </c>
      <c r="C2703" s="25" t="s">
        <v>5183</v>
      </c>
      <c r="D2703" s="26" t="s">
        <v>4727</v>
      </c>
      <c r="E2703" s="26" t="s">
        <v>4813</v>
      </c>
      <c r="F2703" s="28" t="s">
        <v>324</v>
      </c>
      <c r="G2703" s="26" t="s">
        <v>339</v>
      </c>
      <c r="H2703" s="26" t="s">
        <v>146</v>
      </c>
      <c r="I2703" s="26" t="s">
        <v>147</v>
      </c>
      <c r="J2703" s="41" t="s">
        <v>148</v>
      </c>
      <c r="K2703" s="41" t="s">
        <v>149</v>
      </c>
      <c r="L2703" s="42">
        <v>10</v>
      </c>
      <c r="M2703" s="43">
        <v>10</v>
      </c>
      <c r="N2703" s="43">
        <v>10</v>
      </c>
      <c r="O2703" s="43"/>
      <c r="P2703" s="43"/>
      <c r="Q2703" s="43"/>
      <c r="R2703" s="47"/>
      <c r="S2703" s="48"/>
      <c r="T2703" s="26"/>
      <c r="U2703" s="23"/>
      <c r="V2703" s="48" t="str">
        <f t="shared" si="42"/>
        <v/>
      </c>
      <c r="W2703" s="48"/>
      <c r="X2703" s="48"/>
      <c r="Y2703" s="48"/>
      <c r="Z2703" s="48"/>
      <c r="AA2703" s="48" t="s">
        <v>135</v>
      </c>
      <c r="AB2703" s="41" t="s">
        <v>116</v>
      </c>
      <c r="AC2703" s="41" t="s">
        <v>116</v>
      </c>
      <c r="AD2703" s="41" t="s">
        <v>116</v>
      </c>
      <c r="AE2703" s="48" t="s">
        <v>136</v>
      </c>
      <c r="AF2703" s="41" t="s">
        <v>136</v>
      </c>
      <c r="AG2703" s="26">
        <v>37</v>
      </c>
      <c r="AH2703" s="50">
        <v>81.4</v>
      </c>
      <c r="AI2703" s="50">
        <v>59.2</v>
      </c>
      <c r="AJ2703" s="50">
        <v>133.2</v>
      </c>
      <c r="AK2703" s="51" t="s">
        <v>4032</v>
      </c>
      <c r="AL2703" s="82" t="s">
        <v>4801</v>
      </c>
      <c r="AM2703" s="41"/>
      <c r="AP2703" s="54"/>
      <c r="AQ2703" s="54"/>
      <c r="AR2703" s="54"/>
      <c r="AS2703" s="54"/>
    </row>
    <row r="2704" s="7" customFormat="1" ht="53" customHeight="1" spans="1:45">
      <c r="A2704" s="23" t="s">
        <v>139</v>
      </c>
      <c r="B2704" s="24" t="s">
        <v>4121</v>
      </c>
      <c r="C2704" s="25" t="s">
        <v>5184</v>
      </c>
      <c r="D2704" s="26" t="s">
        <v>4727</v>
      </c>
      <c r="E2704" s="26" t="s">
        <v>4834</v>
      </c>
      <c r="F2704" s="28" t="s">
        <v>324</v>
      </c>
      <c r="G2704" s="26" t="s">
        <v>343</v>
      </c>
      <c r="H2704" s="26" t="s">
        <v>146</v>
      </c>
      <c r="I2704" s="26" t="s">
        <v>147</v>
      </c>
      <c r="J2704" s="41" t="s">
        <v>148</v>
      </c>
      <c r="K2704" s="41" t="s">
        <v>149</v>
      </c>
      <c r="L2704" s="42">
        <v>7.5</v>
      </c>
      <c r="M2704" s="43">
        <v>7.5</v>
      </c>
      <c r="N2704" s="43">
        <v>7.5</v>
      </c>
      <c r="O2704" s="43"/>
      <c r="P2704" s="43"/>
      <c r="Q2704" s="43"/>
      <c r="R2704" s="47"/>
      <c r="S2704" s="48"/>
      <c r="T2704" s="26"/>
      <c r="U2704" s="23"/>
      <c r="V2704" s="48" t="str">
        <f t="shared" si="42"/>
        <v/>
      </c>
      <c r="W2704" s="48"/>
      <c r="X2704" s="48"/>
      <c r="Y2704" s="48"/>
      <c r="Z2704" s="48"/>
      <c r="AA2704" s="48" t="s">
        <v>135</v>
      </c>
      <c r="AB2704" s="41" t="s">
        <v>116</v>
      </c>
      <c r="AC2704" s="41" t="s">
        <v>136</v>
      </c>
      <c r="AD2704" s="41" t="s">
        <v>116</v>
      </c>
      <c r="AE2704" s="48" t="s">
        <v>136</v>
      </c>
      <c r="AF2704" s="41" t="s">
        <v>136</v>
      </c>
      <c r="AG2704" s="26">
        <v>76</v>
      </c>
      <c r="AH2704" s="50">
        <v>167.2</v>
      </c>
      <c r="AI2704" s="50">
        <v>121.6</v>
      </c>
      <c r="AJ2704" s="50">
        <v>273.6</v>
      </c>
      <c r="AK2704" s="51" t="s">
        <v>4032</v>
      </c>
      <c r="AL2704" s="82" t="s">
        <v>5185</v>
      </c>
      <c r="AM2704" s="41"/>
      <c r="AP2704" s="54"/>
      <c r="AQ2704" s="54"/>
      <c r="AR2704" s="54"/>
      <c r="AS2704" s="54"/>
    </row>
    <row r="2705" s="7" customFormat="1" ht="53" customHeight="1" spans="1:45">
      <c r="A2705" s="23" t="s">
        <v>139</v>
      </c>
      <c r="B2705" s="24" t="s">
        <v>4121</v>
      </c>
      <c r="C2705" s="25" t="s">
        <v>5186</v>
      </c>
      <c r="D2705" s="26" t="s">
        <v>4727</v>
      </c>
      <c r="E2705" s="26" t="s">
        <v>4834</v>
      </c>
      <c r="F2705" s="28" t="s">
        <v>324</v>
      </c>
      <c r="G2705" s="26" t="s">
        <v>346</v>
      </c>
      <c r="H2705" s="26" t="s">
        <v>146</v>
      </c>
      <c r="I2705" s="26" t="s">
        <v>147</v>
      </c>
      <c r="J2705" s="41" t="s">
        <v>148</v>
      </c>
      <c r="K2705" s="41" t="s">
        <v>149</v>
      </c>
      <c r="L2705" s="42">
        <v>7.5</v>
      </c>
      <c r="M2705" s="43">
        <v>7.5</v>
      </c>
      <c r="N2705" s="43">
        <v>7.5</v>
      </c>
      <c r="O2705" s="43"/>
      <c r="P2705" s="43"/>
      <c r="Q2705" s="43"/>
      <c r="R2705" s="47"/>
      <c r="S2705" s="48"/>
      <c r="T2705" s="26"/>
      <c r="U2705" s="23"/>
      <c r="V2705" s="48" t="str">
        <f t="shared" si="42"/>
        <v/>
      </c>
      <c r="W2705" s="48"/>
      <c r="X2705" s="48"/>
      <c r="Y2705" s="48"/>
      <c r="Z2705" s="48"/>
      <c r="AA2705" s="48" t="s">
        <v>135</v>
      </c>
      <c r="AB2705" s="41" t="s">
        <v>116</v>
      </c>
      <c r="AC2705" s="41" t="s">
        <v>136</v>
      </c>
      <c r="AD2705" s="41" t="s">
        <v>116</v>
      </c>
      <c r="AE2705" s="48" t="s">
        <v>136</v>
      </c>
      <c r="AF2705" s="41" t="s">
        <v>136</v>
      </c>
      <c r="AG2705" s="26">
        <v>110</v>
      </c>
      <c r="AH2705" s="50">
        <v>242</v>
      </c>
      <c r="AI2705" s="50">
        <v>176</v>
      </c>
      <c r="AJ2705" s="50">
        <v>396</v>
      </c>
      <c r="AK2705" s="51" t="s">
        <v>4032</v>
      </c>
      <c r="AL2705" s="82" t="s">
        <v>5187</v>
      </c>
      <c r="AM2705" s="41"/>
      <c r="AP2705" s="54"/>
      <c r="AQ2705" s="54"/>
      <c r="AR2705" s="54"/>
      <c r="AS2705" s="54"/>
    </row>
    <row r="2706" s="7" customFormat="1" ht="53" customHeight="1" spans="1:45">
      <c r="A2706" s="23" t="s">
        <v>139</v>
      </c>
      <c r="B2706" s="24" t="s">
        <v>4121</v>
      </c>
      <c r="C2706" s="25" t="s">
        <v>5188</v>
      </c>
      <c r="D2706" s="26" t="s">
        <v>4727</v>
      </c>
      <c r="E2706" s="26" t="s">
        <v>4831</v>
      </c>
      <c r="F2706" s="28" t="s">
        <v>324</v>
      </c>
      <c r="G2706" s="26" t="s">
        <v>348</v>
      </c>
      <c r="H2706" s="26" t="s">
        <v>146</v>
      </c>
      <c r="I2706" s="26" t="s">
        <v>147</v>
      </c>
      <c r="J2706" s="41" t="s">
        <v>148</v>
      </c>
      <c r="K2706" s="41" t="s">
        <v>149</v>
      </c>
      <c r="L2706" s="42">
        <v>5</v>
      </c>
      <c r="M2706" s="43">
        <v>5</v>
      </c>
      <c r="N2706" s="43">
        <v>5</v>
      </c>
      <c r="O2706" s="43"/>
      <c r="P2706" s="43"/>
      <c r="Q2706" s="43"/>
      <c r="R2706" s="47"/>
      <c r="S2706" s="48"/>
      <c r="T2706" s="26"/>
      <c r="U2706" s="23"/>
      <c r="V2706" s="48" t="str">
        <f t="shared" si="42"/>
        <v/>
      </c>
      <c r="W2706" s="48"/>
      <c r="X2706" s="48"/>
      <c r="Y2706" s="48"/>
      <c r="Z2706" s="48"/>
      <c r="AA2706" s="48" t="s">
        <v>135</v>
      </c>
      <c r="AB2706" s="41" t="s">
        <v>116</v>
      </c>
      <c r="AC2706" s="41" t="s">
        <v>136</v>
      </c>
      <c r="AD2706" s="41" t="s">
        <v>116</v>
      </c>
      <c r="AE2706" s="48" t="s">
        <v>136</v>
      </c>
      <c r="AF2706" s="41" t="s">
        <v>136</v>
      </c>
      <c r="AG2706" s="26">
        <v>140</v>
      </c>
      <c r="AH2706" s="50">
        <v>308</v>
      </c>
      <c r="AI2706" s="50">
        <v>224</v>
      </c>
      <c r="AJ2706" s="50">
        <v>504</v>
      </c>
      <c r="AK2706" s="51" t="s">
        <v>4032</v>
      </c>
      <c r="AL2706" s="82" t="s">
        <v>5189</v>
      </c>
      <c r="AM2706" s="41"/>
      <c r="AP2706" s="54"/>
      <c r="AQ2706" s="54"/>
      <c r="AR2706" s="54"/>
      <c r="AS2706" s="54"/>
    </row>
    <row r="2707" s="7" customFormat="1" ht="53" customHeight="1" spans="1:45">
      <c r="A2707" s="23" t="s">
        <v>139</v>
      </c>
      <c r="B2707" s="24" t="s">
        <v>4121</v>
      </c>
      <c r="C2707" s="25" t="s">
        <v>5190</v>
      </c>
      <c r="D2707" s="26" t="s">
        <v>4727</v>
      </c>
      <c r="E2707" s="27" t="s">
        <v>5191</v>
      </c>
      <c r="F2707" s="28" t="s">
        <v>1452</v>
      </c>
      <c r="G2707" s="26" t="s">
        <v>2176</v>
      </c>
      <c r="H2707" s="26" t="s">
        <v>146</v>
      </c>
      <c r="I2707" s="26" t="s">
        <v>147</v>
      </c>
      <c r="J2707" s="41" t="s">
        <v>148</v>
      </c>
      <c r="K2707" s="41" t="s">
        <v>149</v>
      </c>
      <c r="L2707" s="42">
        <v>20.5</v>
      </c>
      <c r="M2707" s="43">
        <v>20.5</v>
      </c>
      <c r="N2707" s="43">
        <v>20.5</v>
      </c>
      <c r="O2707" s="43"/>
      <c r="P2707" s="43"/>
      <c r="Q2707" s="43"/>
      <c r="R2707" s="47"/>
      <c r="S2707" s="48"/>
      <c r="T2707" s="26"/>
      <c r="U2707" s="23"/>
      <c r="V2707" s="48" t="str">
        <f t="shared" si="42"/>
        <v/>
      </c>
      <c r="W2707" s="48"/>
      <c r="X2707" s="48"/>
      <c r="Y2707" s="48"/>
      <c r="Z2707" s="48"/>
      <c r="AA2707" s="48" t="s">
        <v>135</v>
      </c>
      <c r="AB2707" s="41" t="s">
        <v>116</v>
      </c>
      <c r="AC2707" s="41" t="s">
        <v>136</v>
      </c>
      <c r="AD2707" s="41" t="s">
        <v>116</v>
      </c>
      <c r="AE2707" s="48" t="s">
        <v>136</v>
      </c>
      <c r="AF2707" s="41" t="s">
        <v>136</v>
      </c>
      <c r="AG2707" s="26">
        <v>53</v>
      </c>
      <c r="AH2707" s="50">
        <v>116.6</v>
      </c>
      <c r="AI2707" s="50">
        <v>84.8</v>
      </c>
      <c r="AJ2707" s="50">
        <v>190.8</v>
      </c>
      <c r="AK2707" s="51" t="s">
        <v>4032</v>
      </c>
      <c r="AL2707" s="82" t="s">
        <v>4769</v>
      </c>
      <c r="AM2707" s="41"/>
      <c r="AP2707" s="54"/>
      <c r="AQ2707" s="54"/>
      <c r="AR2707" s="54"/>
      <c r="AS2707" s="54"/>
    </row>
    <row r="2708" s="7" customFormat="1" ht="53" customHeight="1" spans="1:45">
      <c r="A2708" s="23" t="s">
        <v>139</v>
      </c>
      <c r="B2708" s="24" t="s">
        <v>4121</v>
      </c>
      <c r="C2708" s="25" t="s">
        <v>5192</v>
      </c>
      <c r="D2708" s="26" t="s">
        <v>4727</v>
      </c>
      <c r="E2708" s="27" t="s">
        <v>5193</v>
      </c>
      <c r="F2708" s="28" t="s">
        <v>1452</v>
      </c>
      <c r="G2708" s="26" t="s">
        <v>1721</v>
      </c>
      <c r="H2708" s="26" t="s">
        <v>146</v>
      </c>
      <c r="I2708" s="26" t="s">
        <v>147</v>
      </c>
      <c r="J2708" s="41" t="s">
        <v>148</v>
      </c>
      <c r="K2708" s="41" t="s">
        <v>149</v>
      </c>
      <c r="L2708" s="42">
        <v>27.5</v>
      </c>
      <c r="M2708" s="43">
        <v>27.5</v>
      </c>
      <c r="N2708" s="43">
        <v>27.5</v>
      </c>
      <c r="O2708" s="43"/>
      <c r="P2708" s="43"/>
      <c r="Q2708" s="43"/>
      <c r="R2708" s="47"/>
      <c r="S2708" s="48"/>
      <c r="T2708" s="26"/>
      <c r="U2708" s="23"/>
      <c r="V2708" s="48" t="str">
        <f t="shared" si="42"/>
        <v/>
      </c>
      <c r="W2708" s="48"/>
      <c r="X2708" s="48"/>
      <c r="Y2708" s="48"/>
      <c r="Z2708" s="48"/>
      <c r="AA2708" s="48" t="s">
        <v>135</v>
      </c>
      <c r="AB2708" s="41" t="s">
        <v>116</v>
      </c>
      <c r="AC2708" s="41" t="s">
        <v>136</v>
      </c>
      <c r="AD2708" s="41" t="s">
        <v>116</v>
      </c>
      <c r="AE2708" s="48" t="s">
        <v>136</v>
      </c>
      <c r="AF2708" s="41" t="s">
        <v>136</v>
      </c>
      <c r="AG2708" s="26">
        <v>43</v>
      </c>
      <c r="AH2708" s="50">
        <v>94.6</v>
      </c>
      <c r="AI2708" s="50">
        <v>68.8</v>
      </c>
      <c r="AJ2708" s="50">
        <v>154.8</v>
      </c>
      <c r="AK2708" s="51" t="s">
        <v>4032</v>
      </c>
      <c r="AL2708" s="82" t="s">
        <v>5003</v>
      </c>
      <c r="AM2708" s="41"/>
      <c r="AP2708" s="54"/>
      <c r="AQ2708" s="54"/>
      <c r="AR2708" s="54"/>
      <c r="AS2708" s="54"/>
    </row>
    <row r="2709" s="7" customFormat="1" ht="53" customHeight="1" spans="1:45">
      <c r="A2709" s="23" t="s">
        <v>139</v>
      </c>
      <c r="B2709" s="24" t="s">
        <v>4121</v>
      </c>
      <c r="C2709" s="25" t="s">
        <v>5194</v>
      </c>
      <c r="D2709" s="26" t="s">
        <v>4727</v>
      </c>
      <c r="E2709" s="27" t="s">
        <v>5135</v>
      </c>
      <c r="F2709" s="28" t="s">
        <v>1452</v>
      </c>
      <c r="G2709" s="26" t="s">
        <v>2560</v>
      </c>
      <c r="H2709" s="26" t="s">
        <v>146</v>
      </c>
      <c r="I2709" s="26" t="s">
        <v>147</v>
      </c>
      <c r="J2709" s="41" t="s">
        <v>148</v>
      </c>
      <c r="K2709" s="41" t="s">
        <v>149</v>
      </c>
      <c r="L2709" s="42">
        <v>13</v>
      </c>
      <c r="M2709" s="43">
        <v>13</v>
      </c>
      <c r="N2709" s="43">
        <v>13</v>
      </c>
      <c r="O2709" s="43"/>
      <c r="P2709" s="43"/>
      <c r="Q2709" s="43"/>
      <c r="R2709" s="47"/>
      <c r="S2709" s="48"/>
      <c r="T2709" s="26"/>
      <c r="U2709" s="23"/>
      <c r="V2709" s="48" t="str">
        <f t="shared" si="42"/>
        <v/>
      </c>
      <c r="W2709" s="48"/>
      <c r="X2709" s="48"/>
      <c r="Y2709" s="48"/>
      <c r="Z2709" s="48"/>
      <c r="AA2709" s="48" t="s">
        <v>135</v>
      </c>
      <c r="AB2709" s="41" t="s">
        <v>116</v>
      </c>
      <c r="AC2709" s="41" t="s">
        <v>136</v>
      </c>
      <c r="AD2709" s="41" t="s">
        <v>116</v>
      </c>
      <c r="AE2709" s="48" t="s">
        <v>136</v>
      </c>
      <c r="AF2709" s="41" t="s">
        <v>136</v>
      </c>
      <c r="AG2709" s="26">
        <v>26</v>
      </c>
      <c r="AH2709" s="50">
        <v>57.2</v>
      </c>
      <c r="AI2709" s="50">
        <v>41.6</v>
      </c>
      <c r="AJ2709" s="50">
        <v>93.6</v>
      </c>
      <c r="AK2709" s="51" t="s">
        <v>4032</v>
      </c>
      <c r="AL2709" s="82" t="s">
        <v>4778</v>
      </c>
      <c r="AM2709" s="41"/>
      <c r="AP2709" s="54"/>
      <c r="AQ2709" s="54"/>
      <c r="AR2709" s="54"/>
      <c r="AS2709" s="54"/>
    </row>
    <row r="2710" s="7" customFormat="1" ht="53" customHeight="1" spans="1:45">
      <c r="A2710" s="23" t="s">
        <v>139</v>
      </c>
      <c r="B2710" s="24" t="s">
        <v>4121</v>
      </c>
      <c r="C2710" s="25" t="s">
        <v>5195</v>
      </c>
      <c r="D2710" s="26" t="s">
        <v>4727</v>
      </c>
      <c r="E2710" s="27" t="s">
        <v>5196</v>
      </c>
      <c r="F2710" s="28" t="s">
        <v>1452</v>
      </c>
      <c r="G2710" s="26" t="s">
        <v>2179</v>
      </c>
      <c r="H2710" s="26" t="s">
        <v>146</v>
      </c>
      <c r="I2710" s="26" t="s">
        <v>147</v>
      </c>
      <c r="J2710" s="41" t="s">
        <v>148</v>
      </c>
      <c r="K2710" s="41" t="s">
        <v>149</v>
      </c>
      <c r="L2710" s="42">
        <v>8.5</v>
      </c>
      <c r="M2710" s="43">
        <v>8.5</v>
      </c>
      <c r="N2710" s="43">
        <v>8.5</v>
      </c>
      <c r="O2710" s="43"/>
      <c r="P2710" s="43"/>
      <c r="Q2710" s="43"/>
      <c r="R2710" s="47"/>
      <c r="S2710" s="48"/>
      <c r="T2710" s="26"/>
      <c r="U2710" s="23"/>
      <c r="V2710" s="48" t="str">
        <f t="shared" si="42"/>
        <v/>
      </c>
      <c r="W2710" s="48"/>
      <c r="X2710" s="48"/>
      <c r="Y2710" s="48"/>
      <c r="Z2710" s="48"/>
      <c r="AA2710" s="48" t="s">
        <v>135</v>
      </c>
      <c r="AB2710" s="41" t="s">
        <v>116</v>
      </c>
      <c r="AC2710" s="41" t="s">
        <v>136</v>
      </c>
      <c r="AD2710" s="41" t="s">
        <v>116</v>
      </c>
      <c r="AE2710" s="48" t="s">
        <v>136</v>
      </c>
      <c r="AF2710" s="41" t="s">
        <v>136</v>
      </c>
      <c r="AG2710" s="26">
        <v>14</v>
      </c>
      <c r="AH2710" s="50">
        <v>30.8</v>
      </c>
      <c r="AI2710" s="50">
        <v>22.4</v>
      </c>
      <c r="AJ2710" s="50">
        <v>50.4</v>
      </c>
      <c r="AK2710" s="51" t="s">
        <v>4032</v>
      </c>
      <c r="AL2710" s="82" t="s">
        <v>4835</v>
      </c>
      <c r="AM2710" s="41"/>
      <c r="AP2710" s="54"/>
      <c r="AQ2710" s="54"/>
      <c r="AR2710" s="54"/>
      <c r="AS2710" s="54"/>
    </row>
    <row r="2711" s="7" customFormat="1" ht="53" customHeight="1" spans="1:45">
      <c r="A2711" s="23" t="s">
        <v>139</v>
      </c>
      <c r="B2711" s="24" t="s">
        <v>4121</v>
      </c>
      <c r="C2711" s="25" t="s">
        <v>5197</v>
      </c>
      <c r="D2711" s="26" t="s">
        <v>4727</v>
      </c>
      <c r="E2711" s="27" t="s">
        <v>5009</v>
      </c>
      <c r="F2711" s="28" t="s">
        <v>1452</v>
      </c>
      <c r="G2711" s="26" t="s">
        <v>1453</v>
      </c>
      <c r="H2711" s="26" t="s">
        <v>146</v>
      </c>
      <c r="I2711" s="26" t="s">
        <v>147</v>
      </c>
      <c r="J2711" s="41" t="s">
        <v>148</v>
      </c>
      <c r="K2711" s="41" t="s">
        <v>149</v>
      </c>
      <c r="L2711" s="42">
        <v>3.5</v>
      </c>
      <c r="M2711" s="43">
        <v>3.5</v>
      </c>
      <c r="N2711" s="43">
        <v>3.5</v>
      </c>
      <c r="O2711" s="43"/>
      <c r="P2711" s="43"/>
      <c r="Q2711" s="43"/>
      <c r="R2711" s="47"/>
      <c r="S2711" s="48"/>
      <c r="T2711" s="26"/>
      <c r="U2711" s="23"/>
      <c r="V2711" s="48" t="str">
        <f t="shared" si="42"/>
        <v/>
      </c>
      <c r="W2711" s="48"/>
      <c r="X2711" s="48"/>
      <c r="Y2711" s="48"/>
      <c r="Z2711" s="48"/>
      <c r="AA2711" s="48" t="s">
        <v>135</v>
      </c>
      <c r="AB2711" s="41" t="s">
        <v>116</v>
      </c>
      <c r="AC2711" s="41" t="s">
        <v>136</v>
      </c>
      <c r="AD2711" s="41" t="s">
        <v>116</v>
      </c>
      <c r="AE2711" s="48" t="s">
        <v>136</v>
      </c>
      <c r="AF2711" s="41" t="s">
        <v>136</v>
      </c>
      <c r="AG2711" s="26">
        <v>10</v>
      </c>
      <c r="AH2711" s="50">
        <v>22</v>
      </c>
      <c r="AI2711" s="50">
        <v>16</v>
      </c>
      <c r="AJ2711" s="50">
        <v>36</v>
      </c>
      <c r="AK2711" s="51" t="s">
        <v>4032</v>
      </c>
      <c r="AL2711" s="82" t="s">
        <v>4893</v>
      </c>
      <c r="AM2711" s="41"/>
      <c r="AP2711" s="54"/>
      <c r="AQ2711" s="54"/>
      <c r="AR2711" s="54"/>
      <c r="AS2711" s="54"/>
    </row>
    <row r="2712" s="7" customFormat="1" ht="53" customHeight="1" spans="1:45">
      <c r="A2712" s="23" t="s">
        <v>139</v>
      </c>
      <c r="B2712" s="24" t="s">
        <v>4121</v>
      </c>
      <c r="C2712" s="25" t="s">
        <v>5198</v>
      </c>
      <c r="D2712" s="26" t="s">
        <v>4727</v>
      </c>
      <c r="E2712" s="27" t="s">
        <v>5199</v>
      </c>
      <c r="F2712" s="28" t="s">
        <v>1452</v>
      </c>
      <c r="G2712" s="26" t="s">
        <v>2182</v>
      </c>
      <c r="H2712" s="26" t="s">
        <v>146</v>
      </c>
      <c r="I2712" s="26" t="s">
        <v>147</v>
      </c>
      <c r="J2712" s="41" t="s">
        <v>148</v>
      </c>
      <c r="K2712" s="41" t="s">
        <v>149</v>
      </c>
      <c r="L2712" s="42">
        <v>10.5</v>
      </c>
      <c r="M2712" s="43">
        <v>10.5</v>
      </c>
      <c r="N2712" s="43">
        <v>10.5</v>
      </c>
      <c r="O2712" s="43"/>
      <c r="P2712" s="43"/>
      <c r="Q2712" s="43"/>
      <c r="R2712" s="47"/>
      <c r="S2712" s="48"/>
      <c r="T2712" s="26"/>
      <c r="U2712" s="23"/>
      <c r="V2712" s="48" t="str">
        <f t="shared" si="42"/>
        <v/>
      </c>
      <c r="W2712" s="48"/>
      <c r="X2712" s="48"/>
      <c r="Y2712" s="48"/>
      <c r="Z2712" s="48"/>
      <c r="AA2712" s="48" t="s">
        <v>135</v>
      </c>
      <c r="AB2712" s="41" t="s">
        <v>116</v>
      </c>
      <c r="AC2712" s="41" t="s">
        <v>136</v>
      </c>
      <c r="AD2712" s="41" t="s">
        <v>116</v>
      </c>
      <c r="AE2712" s="48" t="s">
        <v>136</v>
      </c>
      <c r="AF2712" s="41" t="s">
        <v>136</v>
      </c>
      <c r="AG2712" s="26">
        <v>26</v>
      </c>
      <c r="AH2712" s="50">
        <v>57.2</v>
      </c>
      <c r="AI2712" s="50">
        <v>41.6</v>
      </c>
      <c r="AJ2712" s="50">
        <v>93.6</v>
      </c>
      <c r="AK2712" s="51" t="s">
        <v>4032</v>
      </c>
      <c r="AL2712" s="82" t="s">
        <v>4778</v>
      </c>
      <c r="AM2712" s="41"/>
      <c r="AP2712" s="54"/>
      <c r="AQ2712" s="54"/>
      <c r="AR2712" s="54"/>
      <c r="AS2712" s="54"/>
    </row>
    <row r="2713" s="7" customFormat="1" ht="53" customHeight="1" spans="1:45">
      <c r="A2713" s="23" t="s">
        <v>139</v>
      </c>
      <c r="B2713" s="24" t="s">
        <v>4121</v>
      </c>
      <c r="C2713" s="25" t="s">
        <v>5200</v>
      </c>
      <c r="D2713" s="26" t="s">
        <v>4727</v>
      </c>
      <c r="E2713" s="27" t="s">
        <v>4868</v>
      </c>
      <c r="F2713" s="28" t="s">
        <v>1452</v>
      </c>
      <c r="G2713" s="26" t="s">
        <v>1723</v>
      </c>
      <c r="H2713" s="26" t="s">
        <v>146</v>
      </c>
      <c r="I2713" s="26" t="s">
        <v>147</v>
      </c>
      <c r="J2713" s="41" t="s">
        <v>148</v>
      </c>
      <c r="K2713" s="41" t="s">
        <v>149</v>
      </c>
      <c r="L2713" s="42">
        <v>20</v>
      </c>
      <c r="M2713" s="43">
        <v>20</v>
      </c>
      <c r="N2713" s="43">
        <v>20</v>
      </c>
      <c r="O2713" s="43"/>
      <c r="P2713" s="43"/>
      <c r="Q2713" s="43"/>
      <c r="R2713" s="47"/>
      <c r="S2713" s="48"/>
      <c r="T2713" s="26"/>
      <c r="U2713" s="23"/>
      <c r="V2713" s="48" t="str">
        <f t="shared" si="42"/>
        <v/>
      </c>
      <c r="W2713" s="48"/>
      <c r="X2713" s="48"/>
      <c r="Y2713" s="48"/>
      <c r="Z2713" s="48"/>
      <c r="AA2713" s="48" t="s">
        <v>135</v>
      </c>
      <c r="AB2713" s="41" t="s">
        <v>116</v>
      </c>
      <c r="AC2713" s="41" t="s">
        <v>136</v>
      </c>
      <c r="AD2713" s="41" t="s">
        <v>116</v>
      </c>
      <c r="AE2713" s="48" t="s">
        <v>136</v>
      </c>
      <c r="AF2713" s="41" t="s">
        <v>136</v>
      </c>
      <c r="AG2713" s="26">
        <v>45</v>
      </c>
      <c r="AH2713" s="50">
        <v>99</v>
      </c>
      <c r="AI2713" s="50">
        <v>72</v>
      </c>
      <c r="AJ2713" s="50">
        <v>162</v>
      </c>
      <c r="AK2713" s="51" t="s">
        <v>4032</v>
      </c>
      <c r="AL2713" s="82" t="s">
        <v>4786</v>
      </c>
      <c r="AM2713" s="41"/>
      <c r="AP2713" s="54"/>
      <c r="AQ2713" s="54"/>
      <c r="AR2713" s="54"/>
      <c r="AS2713" s="54"/>
    </row>
    <row r="2714" s="7" customFormat="1" ht="53" customHeight="1" spans="1:45">
      <c r="A2714" s="23" t="s">
        <v>139</v>
      </c>
      <c r="B2714" s="24" t="s">
        <v>4121</v>
      </c>
      <c r="C2714" s="25" t="s">
        <v>5201</v>
      </c>
      <c r="D2714" s="26" t="s">
        <v>4727</v>
      </c>
      <c r="E2714" s="27" t="s">
        <v>5117</v>
      </c>
      <c r="F2714" s="28" t="s">
        <v>1452</v>
      </c>
      <c r="G2714" s="26" t="s">
        <v>2185</v>
      </c>
      <c r="H2714" s="26" t="s">
        <v>146</v>
      </c>
      <c r="I2714" s="26" t="s">
        <v>147</v>
      </c>
      <c r="J2714" s="41" t="s">
        <v>148</v>
      </c>
      <c r="K2714" s="41" t="s">
        <v>149</v>
      </c>
      <c r="L2714" s="42">
        <v>7</v>
      </c>
      <c r="M2714" s="43">
        <v>7</v>
      </c>
      <c r="N2714" s="43">
        <v>7</v>
      </c>
      <c r="O2714" s="43"/>
      <c r="P2714" s="43"/>
      <c r="Q2714" s="43"/>
      <c r="R2714" s="47"/>
      <c r="S2714" s="48"/>
      <c r="T2714" s="26"/>
      <c r="U2714" s="23"/>
      <c r="V2714" s="48" t="str">
        <f t="shared" si="42"/>
        <v/>
      </c>
      <c r="W2714" s="48"/>
      <c r="X2714" s="48"/>
      <c r="Y2714" s="48"/>
      <c r="Z2714" s="48"/>
      <c r="AA2714" s="48" t="s">
        <v>135</v>
      </c>
      <c r="AB2714" s="41" t="s">
        <v>116</v>
      </c>
      <c r="AC2714" s="41" t="s">
        <v>136</v>
      </c>
      <c r="AD2714" s="41" t="s">
        <v>116</v>
      </c>
      <c r="AE2714" s="48" t="s">
        <v>136</v>
      </c>
      <c r="AF2714" s="41" t="s">
        <v>136</v>
      </c>
      <c r="AG2714" s="26">
        <v>21</v>
      </c>
      <c r="AH2714" s="50">
        <v>46.2</v>
      </c>
      <c r="AI2714" s="50">
        <v>33.6</v>
      </c>
      <c r="AJ2714" s="50">
        <v>75.6</v>
      </c>
      <c r="AK2714" s="51" t="s">
        <v>4032</v>
      </c>
      <c r="AL2714" s="82" t="s">
        <v>4965</v>
      </c>
      <c r="AM2714" s="41"/>
      <c r="AP2714" s="54"/>
      <c r="AQ2714" s="54"/>
      <c r="AR2714" s="54"/>
      <c r="AS2714" s="54"/>
    </row>
    <row r="2715" s="7" customFormat="1" ht="53" customHeight="1" spans="1:45">
      <c r="A2715" s="23" t="s">
        <v>139</v>
      </c>
      <c r="B2715" s="24" t="s">
        <v>4121</v>
      </c>
      <c r="C2715" s="25" t="s">
        <v>5202</v>
      </c>
      <c r="D2715" s="26" t="s">
        <v>4727</v>
      </c>
      <c r="E2715" s="27" t="s">
        <v>5191</v>
      </c>
      <c r="F2715" s="28" t="s">
        <v>1452</v>
      </c>
      <c r="G2715" s="26" t="s">
        <v>2567</v>
      </c>
      <c r="H2715" s="26" t="s">
        <v>146</v>
      </c>
      <c r="I2715" s="26" t="s">
        <v>147</v>
      </c>
      <c r="J2715" s="41" t="s">
        <v>148</v>
      </c>
      <c r="K2715" s="41" t="s">
        <v>149</v>
      </c>
      <c r="L2715" s="42">
        <v>20.5</v>
      </c>
      <c r="M2715" s="43">
        <v>20.5</v>
      </c>
      <c r="N2715" s="43">
        <v>20.5</v>
      </c>
      <c r="O2715" s="43"/>
      <c r="P2715" s="43"/>
      <c r="Q2715" s="43"/>
      <c r="R2715" s="47"/>
      <c r="S2715" s="48"/>
      <c r="T2715" s="26"/>
      <c r="U2715" s="23"/>
      <c r="V2715" s="48" t="str">
        <f t="shared" si="42"/>
        <v/>
      </c>
      <c r="W2715" s="48"/>
      <c r="X2715" s="48"/>
      <c r="Y2715" s="48"/>
      <c r="Z2715" s="48"/>
      <c r="AA2715" s="48" t="s">
        <v>135</v>
      </c>
      <c r="AB2715" s="41" t="s">
        <v>116</v>
      </c>
      <c r="AC2715" s="41" t="s">
        <v>136</v>
      </c>
      <c r="AD2715" s="41" t="s">
        <v>116</v>
      </c>
      <c r="AE2715" s="48" t="s">
        <v>136</v>
      </c>
      <c r="AF2715" s="41" t="s">
        <v>136</v>
      </c>
      <c r="AG2715" s="26">
        <v>41</v>
      </c>
      <c r="AH2715" s="50">
        <v>90.2</v>
      </c>
      <c r="AI2715" s="50">
        <v>65.6</v>
      </c>
      <c r="AJ2715" s="50">
        <v>147.6</v>
      </c>
      <c r="AK2715" s="51" t="s">
        <v>4032</v>
      </c>
      <c r="AL2715" s="82" t="s">
        <v>5041</v>
      </c>
      <c r="AM2715" s="41"/>
      <c r="AP2715" s="54"/>
      <c r="AQ2715" s="54"/>
      <c r="AR2715" s="54"/>
      <c r="AS2715" s="54"/>
    </row>
    <row r="2716" s="7" customFormat="1" ht="53" customHeight="1" spans="1:45">
      <c r="A2716" s="23" t="s">
        <v>139</v>
      </c>
      <c r="B2716" s="24" t="s">
        <v>4121</v>
      </c>
      <c r="C2716" s="25" t="s">
        <v>5203</v>
      </c>
      <c r="D2716" s="26" t="s">
        <v>4727</v>
      </c>
      <c r="E2716" s="27" t="s">
        <v>4816</v>
      </c>
      <c r="F2716" s="28" t="s">
        <v>1452</v>
      </c>
      <c r="G2716" s="26" t="s">
        <v>2187</v>
      </c>
      <c r="H2716" s="26" t="s">
        <v>146</v>
      </c>
      <c r="I2716" s="26" t="s">
        <v>147</v>
      </c>
      <c r="J2716" s="41" t="s">
        <v>148</v>
      </c>
      <c r="K2716" s="41" t="s">
        <v>149</v>
      </c>
      <c r="L2716" s="42">
        <v>15</v>
      </c>
      <c r="M2716" s="43">
        <v>15</v>
      </c>
      <c r="N2716" s="43">
        <v>15</v>
      </c>
      <c r="O2716" s="43"/>
      <c r="P2716" s="43"/>
      <c r="Q2716" s="43"/>
      <c r="R2716" s="47"/>
      <c r="S2716" s="48"/>
      <c r="T2716" s="26"/>
      <c r="U2716" s="23"/>
      <c r="V2716" s="48" t="str">
        <f t="shared" si="42"/>
        <v/>
      </c>
      <c r="W2716" s="48"/>
      <c r="X2716" s="48"/>
      <c r="Y2716" s="48"/>
      <c r="Z2716" s="48"/>
      <c r="AA2716" s="48" t="s">
        <v>135</v>
      </c>
      <c r="AB2716" s="41" t="s">
        <v>116</v>
      </c>
      <c r="AC2716" s="41" t="s">
        <v>136</v>
      </c>
      <c r="AD2716" s="41" t="s">
        <v>116</v>
      </c>
      <c r="AE2716" s="48" t="s">
        <v>136</v>
      </c>
      <c r="AF2716" s="41" t="s">
        <v>136</v>
      </c>
      <c r="AG2716" s="26">
        <v>31</v>
      </c>
      <c r="AH2716" s="50">
        <v>68.2</v>
      </c>
      <c r="AI2716" s="50">
        <v>49.6</v>
      </c>
      <c r="AJ2716" s="50">
        <v>111.6</v>
      </c>
      <c r="AK2716" s="51" t="s">
        <v>4032</v>
      </c>
      <c r="AL2716" s="82" t="s">
        <v>4825</v>
      </c>
      <c r="AM2716" s="41"/>
      <c r="AP2716" s="54"/>
      <c r="AQ2716" s="54"/>
      <c r="AR2716" s="54"/>
      <c r="AS2716" s="54"/>
    </row>
    <row r="2717" s="7" customFormat="1" ht="53" customHeight="1" spans="1:45">
      <c r="A2717" s="23" t="s">
        <v>139</v>
      </c>
      <c r="B2717" s="24" t="s">
        <v>4121</v>
      </c>
      <c r="C2717" s="25" t="s">
        <v>5204</v>
      </c>
      <c r="D2717" s="26" t="s">
        <v>4727</v>
      </c>
      <c r="E2717" s="27" t="s">
        <v>5007</v>
      </c>
      <c r="F2717" s="28" t="s">
        <v>1452</v>
      </c>
      <c r="G2717" s="26" t="s">
        <v>1455</v>
      </c>
      <c r="H2717" s="26" t="s">
        <v>146</v>
      </c>
      <c r="I2717" s="26" t="s">
        <v>147</v>
      </c>
      <c r="J2717" s="41" t="s">
        <v>148</v>
      </c>
      <c r="K2717" s="41" t="s">
        <v>149</v>
      </c>
      <c r="L2717" s="42">
        <v>8</v>
      </c>
      <c r="M2717" s="43">
        <v>8</v>
      </c>
      <c r="N2717" s="43">
        <v>8</v>
      </c>
      <c r="O2717" s="43"/>
      <c r="P2717" s="43"/>
      <c r="Q2717" s="43"/>
      <c r="R2717" s="47"/>
      <c r="S2717" s="48"/>
      <c r="T2717" s="26"/>
      <c r="U2717" s="23"/>
      <c r="V2717" s="48" t="str">
        <f t="shared" si="42"/>
        <v/>
      </c>
      <c r="W2717" s="48"/>
      <c r="X2717" s="48"/>
      <c r="Y2717" s="48"/>
      <c r="Z2717" s="48"/>
      <c r="AA2717" s="48" t="s">
        <v>135</v>
      </c>
      <c r="AB2717" s="41" t="s">
        <v>116</v>
      </c>
      <c r="AC2717" s="41" t="s">
        <v>136</v>
      </c>
      <c r="AD2717" s="41" t="s">
        <v>116</v>
      </c>
      <c r="AE2717" s="48" t="s">
        <v>136</v>
      </c>
      <c r="AF2717" s="41" t="s">
        <v>136</v>
      </c>
      <c r="AG2717" s="26">
        <v>26</v>
      </c>
      <c r="AH2717" s="50">
        <v>57.2</v>
      </c>
      <c r="AI2717" s="50">
        <v>41.6</v>
      </c>
      <c r="AJ2717" s="50">
        <v>93.6</v>
      </c>
      <c r="AK2717" s="51" t="s">
        <v>4032</v>
      </c>
      <c r="AL2717" s="82" t="s">
        <v>4778</v>
      </c>
      <c r="AM2717" s="41"/>
      <c r="AP2717" s="54"/>
      <c r="AQ2717" s="54"/>
      <c r="AR2717" s="54"/>
      <c r="AS2717" s="54"/>
    </row>
    <row r="2718" s="7" customFormat="1" ht="53" customHeight="1" spans="1:45">
      <c r="A2718" s="23" t="s">
        <v>139</v>
      </c>
      <c r="B2718" s="24" t="s">
        <v>4121</v>
      </c>
      <c r="C2718" s="25" t="s">
        <v>5205</v>
      </c>
      <c r="D2718" s="26" t="s">
        <v>4727</v>
      </c>
      <c r="E2718" s="27" t="s">
        <v>5206</v>
      </c>
      <c r="F2718" s="28" t="s">
        <v>1452</v>
      </c>
      <c r="G2718" s="26" t="s">
        <v>2190</v>
      </c>
      <c r="H2718" s="26" t="s">
        <v>146</v>
      </c>
      <c r="I2718" s="26" t="s">
        <v>147</v>
      </c>
      <c r="J2718" s="41" t="s">
        <v>148</v>
      </c>
      <c r="K2718" s="41" t="s">
        <v>149</v>
      </c>
      <c r="L2718" s="42">
        <v>11.5</v>
      </c>
      <c r="M2718" s="43">
        <v>11.5</v>
      </c>
      <c r="N2718" s="43">
        <v>11.5</v>
      </c>
      <c r="O2718" s="43"/>
      <c r="P2718" s="43"/>
      <c r="Q2718" s="43"/>
      <c r="R2718" s="47"/>
      <c r="S2718" s="48"/>
      <c r="T2718" s="26"/>
      <c r="U2718" s="23"/>
      <c r="V2718" s="48" t="str">
        <f t="shared" si="42"/>
        <v/>
      </c>
      <c r="W2718" s="48"/>
      <c r="X2718" s="48"/>
      <c r="Y2718" s="48"/>
      <c r="Z2718" s="48"/>
      <c r="AA2718" s="48" t="s">
        <v>135</v>
      </c>
      <c r="AB2718" s="41" t="s">
        <v>116</v>
      </c>
      <c r="AC2718" s="41" t="s">
        <v>136</v>
      </c>
      <c r="AD2718" s="41" t="s">
        <v>116</v>
      </c>
      <c r="AE2718" s="48" t="s">
        <v>136</v>
      </c>
      <c r="AF2718" s="41" t="s">
        <v>136</v>
      </c>
      <c r="AG2718" s="26">
        <v>36</v>
      </c>
      <c r="AH2718" s="50">
        <v>79.2</v>
      </c>
      <c r="AI2718" s="50">
        <v>57.6</v>
      </c>
      <c r="AJ2718" s="50">
        <v>129.6</v>
      </c>
      <c r="AK2718" s="51" t="s">
        <v>4032</v>
      </c>
      <c r="AL2718" s="82" t="s">
        <v>4749</v>
      </c>
      <c r="AM2718" s="41"/>
      <c r="AP2718" s="54"/>
      <c r="AQ2718" s="54"/>
      <c r="AR2718" s="54"/>
      <c r="AS2718" s="54"/>
    </row>
    <row r="2719" s="7" customFormat="1" ht="53" customHeight="1" spans="1:45">
      <c r="A2719" s="23" t="s">
        <v>139</v>
      </c>
      <c r="B2719" s="24" t="s">
        <v>4121</v>
      </c>
      <c r="C2719" s="25" t="s">
        <v>5207</v>
      </c>
      <c r="D2719" s="26" t="s">
        <v>4727</v>
      </c>
      <c r="E2719" s="27" t="s">
        <v>5208</v>
      </c>
      <c r="F2719" s="28" t="s">
        <v>1452</v>
      </c>
      <c r="G2719" s="26" t="s">
        <v>2192</v>
      </c>
      <c r="H2719" s="26" t="s">
        <v>146</v>
      </c>
      <c r="I2719" s="26" t="s">
        <v>147</v>
      </c>
      <c r="J2719" s="41" t="s">
        <v>148</v>
      </c>
      <c r="K2719" s="41" t="s">
        <v>149</v>
      </c>
      <c r="L2719" s="42">
        <v>18.5</v>
      </c>
      <c r="M2719" s="43">
        <v>18.5</v>
      </c>
      <c r="N2719" s="43">
        <v>18.5</v>
      </c>
      <c r="O2719" s="43"/>
      <c r="P2719" s="43"/>
      <c r="Q2719" s="43"/>
      <c r="R2719" s="47"/>
      <c r="S2719" s="48"/>
      <c r="T2719" s="26"/>
      <c r="U2719" s="23"/>
      <c r="V2719" s="48" t="str">
        <f t="shared" si="42"/>
        <v/>
      </c>
      <c r="W2719" s="48"/>
      <c r="X2719" s="48"/>
      <c r="Y2719" s="48"/>
      <c r="Z2719" s="48"/>
      <c r="AA2719" s="48" t="s">
        <v>135</v>
      </c>
      <c r="AB2719" s="41" t="s">
        <v>116</v>
      </c>
      <c r="AC2719" s="41" t="s">
        <v>136</v>
      </c>
      <c r="AD2719" s="41" t="s">
        <v>116</v>
      </c>
      <c r="AE2719" s="48" t="s">
        <v>136</v>
      </c>
      <c r="AF2719" s="41" t="s">
        <v>136</v>
      </c>
      <c r="AG2719" s="26">
        <v>32</v>
      </c>
      <c r="AH2719" s="50">
        <v>70.4</v>
      </c>
      <c r="AI2719" s="50">
        <v>51.2</v>
      </c>
      <c r="AJ2719" s="50">
        <v>115.2</v>
      </c>
      <c r="AK2719" s="51" t="s">
        <v>4032</v>
      </c>
      <c r="AL2719" s="82" t="s">
        <v>4973</v>
      </c>
      <c r="AM2719" s="41"/>
      <c r="AP2719" s="54"/>
      <c r="AQ2719" s="54"/>
      <c r="AR2719" s="54"/>
      <c r="AS2719" s="54"/>
    </row>
    <row r="2720" s="7" customFormat="1" ht="53" customHeight="1" spans="1:45">
      <c r="A2720" s="23" t="s">
        <v>139</v>
      </c>
      <c r="B2720" s="24" t="s">
        <v>4121</v>
      </c>
      <c r="C2720" s="25" t="s">
        <v>5209</v>
      </c>
      <c r="D2720" s="26" t="s">
        <v>4727</v>
      </c>
      <c r="E2720" s="27" t="s">
        <v>4888</v>
      </c>
      <c r="F2720" s="28" t="s">
        <v>1452</v>
      </c>
      <c r="G2720" s="26" t="s">
        <v>2194</v>
      </c>
      <c r="H2720" s="26" t="s">
        <v>146</v>
      </c>
      <c r="I2720" s="26" t="s">
        <v>147</v>
      </c>
      <c r="J2720" s="41" t="s">
        <v>148</v>
      </c>
      <c r="K2720" s="41" t="s">
        <v>149</v>
      </c>
      <c r="L2720" s="42">
        <v>1</v>
      </c>
      <c r="M2720" s="43">
        <v>1</v>
      </c>
      <c r="N2720" s="43">
        <v>1</v>
      </c>
      <c r="O2720" s="43"/>
      <c r="P2720" s="43"/>
      <c r="Q2720" s="43"/>
      <c r="R2720" s="47"/>
      <c r="S2720" s="48"/>
      <c r="T2720" s="26"/>
      <c r="U2720" s="23"/>
      <c r="V2720" s="48" t="str">
        <f t="shared" si="42"/>
        <v/>
      </c>
      <c r="W2720" s="48"/>
      <c r="X2720" s="48"/>
      <c r="Y2720" s="48"/>
      <c r="Z2720" s="48"/>
      <c r="AA2720" s="48" t="s">
        <v>135</v>
      </c>
      <c r="AB2720" s="41" t="s">
        <v>116</v>
      </c>
      <c r="AC2720" s="41" t="s">
        <v>136</v>
      </c>
      <c r="AD2720" s="41" t="s">
        <v>116</v>
      </c>
      <c r="AE2720" s="48" t="s">
        <v>136</v>
      </c>
      <c r="AF2720" s="41" t="s">
        <v>136</v>
      </c>
      <c r="AG2720" s="26">
        <v>5</v>
      </c>
      <c r="AH2720" s="50">
        <v>11</v>
      </c>
      <c r="AI2720" s="50">
        <v>8</v>
      </c>
      <c r="AJ2720" s="50">
        <v>18</v>
      </c>
      <c r="AK2720" s="51" t="s">
        <v>4032</v>
      </c>
      <c r="AL2720" s="82" t="s">
        <v>4829</v>
      </c>
      <c r="AM2720" s="41"/>
      <c r="AP2720" s="54"/>
      <c r="AQ2720" s="54"/>
      <c r="AR2720" s="54"/>
      <c r="AS2720" s="54"/>
    </row>
    <row r="2721" s="7" customFormat="1" ht="53" customHeight="1" spans="1:45">
      <c r="A2721" s="23" t="s">
        <v>139</v>
      </c>
      <c r="B2721" s="24" t="s">
        <v>4121</v>
      </c>
      <c r="C2721" s="25" t="s">
        <v>5210</v>
      </c>
      <c r="D2721" s="26" t="s">
        <v>4727</v>
      </c>
      <c r="E2721" s="27" t="s">
        <v>4834</v>
      </c>
      <c r="F2721" s="28" t="s">
        <v>377</v>
      </c>
      <c r="G2721" s="26" t="s">
        <v>2218</v>
      </c>
      <c r="H2721" s="26" t="s">
        <v>146</v>
      </c>
      <c r="I2721" s="26" t="s">
        <v>147</v>
      </c>
      <c r="J2721" s="41" t="s">
        <v>148</v>
      </c>
      <c r="K2721" s="41" t="s">
        <v>149</v>
      </c>
      <c r="L2721" s="42">
        <v>7.5</v>
      </c>
      <c r="M2721" s="43">
        <v>7.5</v>
      </c>
      <c r="N2721" s="43">
        <v>7.5</v>
      </c>
      <c r="O2721" s="43"/>
      <c r="P2721" s="43"/>
      <c r="Q2721" s="43"/>
      <c r="R2721" s="47"/>
      <c r="S2721" s="48"/>
      <c r="T2721" s="26"/>
      <c r="U2721" s="23"/>
      <c r="V2721" s="48" t="str">
        <f t="shared" si="42"/>
        <v/>
      </c>
      <c r="W2721" s="48"/>
      <c r="X2721" s="48"/>
      <c r="Y2721" s="48"/>
      <c r="Z2721" s="48"/>
      <c r="AA2721" s="48" t="s">
        <v>135</v>
      </c>
      <c r="AB2721" s="41" t="s">
        <v>116</v>
      </c>
      <c r="AC2721" s="41" t="s">
        <v>136</v>
      </c>
      <c r="AD2721" s="41" t="s">
        <v>116</v>
      </c>
      <c r="AE2721" s="48" t="s">
        <v>136</v>
      </c>
      <c r="AF2721" s="41" t="s">
        <v>136</v>
      </c>
      <c r="AG2721" s="26">
        <v>40</v>
      </c>
      <c r="AH2721" s="50">
        <v>88</v>
      </c>
      <c r="AI2721" s="50">
        <v>64</v>
      </c>
      <c r="AJ2721" s="50">
        <v>144</v>
      </c>
      <c r="AK2721" s="51" t="s">
        <v>4032</v>
      </c>
      <c r="AL2721" s="82" t="s">
        <v>4988</v>
      </c>
      <c r="AM2721" s="41"/>
      <c r="AP2721" s="54"/>
      <c r="AQ2721" s="54"/>
      <c r="AR2721" s="54"/>
      <c r="AS2721" s="54"/>
    </row>
    <row r="2722" s="7" customFormat="1" ht="53" customHeight="1" spans="1:45">
      <c r="A2722" s="23" t="s">
        <v>139</v>
      </c>
      <c r="B2722" s="24" t="s">
        <v>4121</v>
      </c>
      <c r="C2722" s="25" t="s">
        <v>5211</v>
      </c>
      <c r="D2722" s="26" t="s">
        <v>5212</v>
      </c>
      <c r="E2722" s="26" t="s">
        <v>5213</v>
      </c>
      <c r="F2722" s="28" t="s">
        <v>219</v>
      </c>
      <c r="G2722" s="26" t="s">
        <v>570</v>
      </c>
      <c r="H2722" s="26" t="s">
        <v>146</v>
      </c>
      <c r="I2722" s="26" t="s">
        <v>147</v>
      </c>
      <c r="J2722" s="41" t="s">
        <v>148</v>
      </c>
      <c r="K2722" s="41" t="s">
        <v>149</v>
      </c>
      <c r="L2722" s="42">
        <v>2</v>
      </c>
      <c r="M2722" s="43">
        <v>2</v>
      </c>
      <c r="N2722" s="43">
        <v>2</v>
      </c>
      <c r="O2722" s="43"/>
      <c r="P2722" s="43"/>
      <c r="Q2722" s="43"/>
      <c r="R2722" s="47"/>
      <c r="S2722" s="48"/>
      <c r="T2722" s="26"/>
      <c r="U2722" s="23"/>
      <c r="V2722" s="48" t="str">
        <f t="shared" si="42"/>
        <v/>
      </c>
      <c r="W2722" s="48"/>
      <c r="X2722" s="48"/>
      <c r="Y2722" s="48"/>
      <c r="Z2722" s="48"/>
      <c r="AA2722" s="48" t="s">
        <v>135</v>
      </c>
      <c r="AB2722" s="41" t="s">
        <v>116</v>
      </c>
      <c r="AC2722" s="41" t="s">
        <v>136</v>
      </c>
      <c r="AD2722" s="41" t="s">
        <v>116</v>
      </c>
      <c r="AE2722" s="48" t="s">
        <v>136</v>
      </c>
      <c r="AF2722" s="41" t="s">
        <v>136</v>
      </c>
      <c r="AG2722" s="26">
        <v>4</v>
      </c>
      <c r="AH2722" s="50">
        <v>8.8</v>
      </c>
      <c r="AI2722" s="50">
        <v>6.4</v>
      </c>
      <c r="AJ2722" s="50">
        <v>14.4</v>
      </c>
      <c r="AK2722" s="51" t="s">
        <v>4032</v>
      </c>
      <c r="AL2722" s="82" t="s">
        <v>5214</v>
      </c>
      <c r="AM2722" s="41"/>
      <c r="AP2722" s="54"/>
      <c r="AQ2722" s="54"/>
      <c r="AR2722" s="54"/>
      <c r="AS2722" s="54"/>
    </row>
    <row r="2723" s="7" customFormat="1" ht="53" customHeight="1" spans="1:45">
      <c r="A2723" s="23" t="s">
        <v>139</v>
      </c>
      <c r="B2723" s="24" t="s">
        <v>4121</v>
      </c>
      <c r="C2723" s="25" t="s">
        <v>5215</v>
      </c>
      <c r="D2723" s="26" t="s">
        <v>5212</v>
      </c>
      <c r="E2723" s="27" t="s">
        <v>5216</v>
      </c>
      <c r="F2723" s="28" t="s">
        <v>219</v>
      </c>
      <c r="G2723" s="26" t="s">
        <v>573</v>
      </c>
      <c r="H2723" s="26" t="s">
        <v>146</v>
      </c>
      <c r="I2723" s="26" t="s">
        <v>147</v>
      </c>
      <c r="J2723" s="41" t="s">
        <v>148</v>
      </c>
      <c r="K2723" s="41" t="s">
        <v>149</v>
      </c>
      <c r="L2723" s="42">
        <v>1</v>
      </c>
      <c r="M2723" s="43">
        <v>1</v>
      </c>
      <c r="N2723" s="43">
        <v>1</v>
      </c>
      <c r="O2723" s="43"/>
      <c r="P2723" s="43"/>
      <c r="Q2723" s="43"/>
      <c r="R2723" s="47"/>
      <c r="S2723" s="48"/>
      <c r="T2723" s="26"/>
      <c r="U2723" s="23"/>
      <c r="V2723" s="48" t="str">
        <f t="shared" si="42"/>
        <v/>
      </c>
      <c r="W2723" s="48"/>
      <c r="X2723" s="48"/>
      <c r="Y2723" s="48"/>
      <c r="Z2723" s="48"/>
      <c r="AA2723" s="48" t="s">
        <v>135</v>
      </c>
      <c r="AB2723" s="41" t="s">
        <v>116</v>
      </c>
      <c r="AC2723" s="41" t="s">
        <v>116</v>
      </c>
      <c r="AD2723" s="41" t="s">
        <v>116</v>
      </c>
      <c r="AE2723" s="48" t="s">
        <v>136</v>
      </c>
      <c r="AF2723" s="41" t="s">
        <v>136</v>
      </c>
      <c r="AG2723" s="26">
        <v>2</v>
      </c>
      <c r="AH2723" s="50">
        <v>4.4</v>
      </c>
      <c r="AI2723" s="50">
        <v>3.2</v>
      </c>
      <c r="AJ2723" s="50">
        <v>7.2</v>
      </c>
      <c r="AK2723" s="51" t="s">
        <v>4032</v>
      </c>
      <c r="AL2723" s="82" t="s">
        <v>5217</v>
      </c>
      <c r="AM2723" s="41"/>
      <c r="AP2723" s="54"/>
      <c r="AQ2723" s="54"/>
      <c r="AR2723" s="54"/>
      <c r="AS2723" s="54"/>
    </row>
    <row r="2724" s="7" customFormat="1" ht="53" customHeight="1" spans="1:45">
      <c r="A2724" s="23" t="s">
        <v>139</v>
      </c>
      <c r="B2724" s="24" t="s">
        <v>4121</v>
      </c>
      <c r="C2724" s="25" t="s">
        <v>5218</v>
      </c>
      <c r="D2724" s="26" t="s">
        <v>5212</v>
      </c>
      <c r="E2724" s="27" t="s">
        <v>5219</v>
      </c>
      <c r="F2724" s="28" t="s">
        <v>219</v>
      </c>
      <c r="G2724" s="26" t="s">
        <v>1893</v>
      </c>
      <c r="H2724" s="26" t="s">
        <v>146</v>
      </c>
      <c r="I2724" s="26" t="s">
        <v>147</v>
      </c>
      <c r="J2724" s="41" t="s">
        <v>148</v>
      </c>
      <c r="K2724" s="41" t="s">
        <v>149</v>
      </c>
      <c r="L2724" s="42">
        <v>30</v>
      </c>
      <c r="M2724" s="43">
        <v>30</v>
      </c>
      <c r="N2724" s="43">
        <v>30</v>
      </c>
      <c r="O2724" s="43"/>
      <c r="P2724" s="43"/>
      <c r="Q2724" s="43"/>
      <c r="R2724" s="47"/>
      <c r="S2724" s="48"/>
      <c r="T2724" s="26"/>
      <c r="U2724" s="23"/>
      <c r="V2724" s="48" t="str">
        <f t="shared" si="42"/>
        <v/>
      </c>
      <c r="W2724" s="48"/>
      <c r="X2724" s="48"/>
      <c r="Y2724" s="48"/>
      <c r="Z2724" s="48"/>
      <c r="AA2724" s="48" t="s">
        <v>135</v>
      </c>
      <c r="AB2724" s="41" t="s">
        <v>116</v>
      </c>
      <c r="AC2724" s="41" t="s">
        <v>136</v>
      </c>
      <c r="AD2724" s="41" t="s">
        <v>116</v>
      </c>
      <c r="AE2724" s="48" t="s">
        <v>136</v>
      </c>
      <c r="AF2724" s="41" t="s">
        <v>136</v>
      </c>
      <c r="AG2724" s="26">
        <v>54</v>
      </c>
      <c r="AH2724" s="50">
        <v>118.8</v>
      </c>
      <c r="AI2724" s="50">
        <v>86.4</v>
      </c>
      <c r="AJ2724" s="50">
        <v>194.4</v>
      </c>
      <c r="AK2724" s="51" t="s">
        <v>4032</v>
      </c>
      <c r="AL2724" s="82" t="s">
        <v>5220</v>
      </c>
      <c r="AM2724" s="41"/>
      <c r="AP2724" s="54"/>
      <c r="AQ2724" s="54"/>
      <c r="AR2724" s="54"/>
      <c r="AS2724" s="54"/>
    </row>
    <row r="2725" s="7" customFormat="1" ht="53" customHeight="1" spans="1:45">
      <c r="A2725" s="23" t="s">
        <v>139</v>
      </c>
      <c r="B2725" s="24" t="s">
        <v>4121</v>
      </c>
      <c r="C2725" s="25" t="s">
        <v>5221</v>
      </c>
      <c r="D2725" s="26" t="s">
        <v>5212</v>
      </c>
      <c r="E2725" s="27" t="s">
        <v>5216</v>
      </c>
      <c r="F2725" s="28" t="s">
        <v>219</v>
      </c>
      <c r="G2725" s="26" t="s">
        <v>220</v>
      </c>
      <c r="H2725" s="26" t="s">
        <v>146</v>
      </c>
      <c r="I2725" s="26" t="s">
        <v>147</v>
      </c>
      <c r="J2725" s="41" t="s">
        <v>148</v>
      </c>
      <c r="K2725" s="41" t="s">
        <v>149</v>
      </c>
      <c r="L2725" s="42">
        <v>1</v>
      </c>
      <c r="M2725" s="43">
        <v>1</v>
      </c>
      <c r="N2725" s="43">
        <v>1</v>
      </c>
      <c r="O2725" s="43"/>
      <c r="P2725" s="43"/>
      <c r="Q2725" s="43"/>
      <c r="R2725" s="47"/>
      <c r="S2725" s="48"/>
      <c r="T2725" s="26"/>
      <c r="U2725" s="23"/>
      <c r="V2725" s="48" t="str">
        <f t="shared" si="42"/>
        <v/>
      </c>
      <c r="W2725" s="48"/>
      <c r="X2725" s="48"/>
      <c r="Y2725" s="48"/>
      <c r="Z2725" s="48"/>
      <c r="AA2725" s="48" t="s">
        <v>135</v>
      </c>
      <c r="AB2725" s="41" t="s">
        <v>116</v>
      </c>
      <c r="AC2725" s="41" t="s">
        <v>136</v>
      </c>
      <c r="AD2725" s="41" t="s">
        <v>116</v>
      </c>
      <c r="AE2725" s="48" t="s">
        <v>136</v>
      </c>
      <c r="AF2725" s="41" t="s">
        <v>136</v>
      </c>
      <c r="AG2725" s="26">
        <v>2</v>
      </c>
      <c r="AH2725" s="50">
        <v>4.4</v>
      </c>
      <c r="AI2725" s="50">
        <v>3.2</v>
      </c>
      <c r="AJ2725" s="50">
        <v>7.2</v>
      </c>
      <c r="AK2725" s="51" t="s">
        <v>4032</v>
      </c>
      <c r="AL2725" s="82" t="s">
        <v>5217</v>
      </c>
      <c r="AM2725" s="41"/>
      <c r="AP2725" s="54"/>
      <c r="AQ2725" s="54"/>
      <c r="AR2725" s="54"/>
      <c r="AS2725" s="54"/>
    </row>
    <row r="2726" s="7" customFormat="1" ht="53" customHeight="1" spans="1:45">
      <c r="A2726" s="23" t="s">
        <v>139</v>
      </c>
      <c r="B2726" s="24" t="s">
        <v>4121</v>
      </c>
      <c r="C2726" s="25" t="s">
        <v>5222</v>
      </c>
      <c r="D2726" s="26" t="s">
        <v>5212</v>
      </c>
      <c r="E2726" s="26" t="s">
        <v>5223</v>
      </c>
      <c r="F2726" s="28" t="s">
        <v>1324</v>
      </c>
      <c r="G2726" s="26" t="s">
        <v>4048</v>
      </c>
      <c r="H2726" s="26" t="s">
        <v>146</v>
      </c>
      <c r="I2726" s="26" t="s">
        <v>147</v>
      </c>
      <c r="J2726" s="41" t="s">
        <v>148</v>
      </c>
      <c r="K2726" s="41" t="s">
        <v>149</v>
      </c>
      <c r="L2726" s="42">
        <v>3</v>
      </c>
      <c r="M2726" s="43">
        <v>3</v>
      </c>
      <c r="N2726" s="43">
        <v>3</v>
      </c>
      <c r="O2726" s="43"/>
      <c r="P2726" s="43"/>
      <c r="Q2726" s="43"/>
      <c r="R2726" s="47"/>
      <c r="S2726" s="48"/>
      <c r="T2726" s="26"/>
      <c r="U2726" s="23"/>
      <c r="V2726" s="48" t="str">
        <f t="shared" si="42"/>
        <v/>
      </c>
      <c r="W2726" s="48"/>
      <c r="X2726" s="48"/>
      <c r="Y2726" s="48"/>
      <c r="Z2726" s="48"/>
      <c r="AA2726" s="48" t="s">
        <v>135</v>
      </c>
      <c r="AB2726" s="41" t="s">
        <v>116</v>
      </c>
      <c r="AC2726" s="41" t="s">
        <v>136</v>
      </c>
      <c r="AD2726" s="41" t="s">
        <v>116</v>
      </c>
      <c r="AE2726" s="48" t="s">
        <v>136</v>
      </c>
      <c r="AF2726" s="41" t="s">
        <v>136</v>
      </c>
      <c r="AG2726" s="26">
        <v>6</v>
      </c>
      <c r="AH2726" s="50">
        <v>13.2</v>
      </c>
      <c r="AI2726" s="50">
        <v>9.6</v>
      </c>
      <c r="AJ2726" s="50">
        <v>21.6</v>
      </c>
      <c r="AK2726" s="51" t="s">
        <v>4032</v>
      </c>
      <c r="AL2726" s="82" t="s">
        <v>5224</v>
      </c>
      <c r="AM2726" s="41"/>
      <c r="AP2726" s="54"/>
      <c r="AQ2726" s="54"/>
      <c r="AR2726" s="54"/>
      <c r="AS2726" s="54"/>
    </row>
    <row r="2727" s="7" customFormat="1" ht="53" customHeight="1" spans="1:45">
      <c r="A2727" s="23" t="s">
        <v>139</v>
      </c>
      <c r="B2727" s="24" t="s">
        <v>4121</v>
      </c>
      <c r="C2727" s="25" t="s">
        <v>5225</v>
      </c>
      <c r="D2727" s="26" t="s">
        <v>5212</v>
      </c>
      <c r="E2727" s="27" t="s">
        <v>5226</v>
      </c>
      <c r="F2727" s="28" t="s">
        <v>224</v>
      </c>
      <c r="G2727" s="26" t="s">
        <v>417</v>
      </c>
      <c r="H2727" s="26" t="s">
        <v>146</v>
      </c>
      <c r="I2727" s="26" t="s">
        <v>147</v>
      </c>
      <c r="J2727" s="41" t="s">
        <v>148</v>
      </c>
      <c r="K2727" s="41" t="s">
        <v>149</v>
      </c>
      <c r="L2727" s="42">
        <v>5</v>
      </c>
      <c r="M2727" s="43">
        <v>5</v>
      </c>
      <c r="N2727" s="43">
        <v>5</v>
      </c>
      <c r="O2727" s="43"/>
      <c r="P2727" s="43"/>
      <c r="Q2727" s="43"/>
      <c r="R2727" s="47"/>
      <c r="S2727" s="48"/>
      <c r="T2727" s="26"/>
      <c r="U2727" s="23"/>
      <c r="V2727" s="48" t="str">
        <f t="shared" si="42"/>
        <v/>
      </c>
      <c r="W2727" s="48"/>
      <c r="X2727" s="48"/>
      <c r="Y2727" s="48"/>
      <c r="Z2727" s="48"/>
      <c r="AA2727" s="48" t="s">
        <v>135</v>
      </c>
      <c r="AB2727" s="41" t="s">
        <v>116</v>
      </c>
      <c r="AC2727" s="41" t="s">
        <v>136</v>
      </c>
      <c r="AD2727" s="41" t="s">
        <v>116</v>
      </c>
      <c r="AE2727" s="48" t="s">
        <v>136</v>
      </c>
      <c r="AF2727" s="41" t="s">
        <v>136</v>
      </c>
      <c r="AG2727" s="26">
        <v>37</v>
      </c>
      <c r="AH2727" s="50">
        <v>81.4</v>
      </c>
      <c r="AI2727" s="50">
        <v>59.2</v>
      </c>
      <c r="AJ2727" s="50">
        <v>133.2</v>
      </c>
      <c r="AK2727" s="51" t="s">
        <v>4032</v>
      </c>
      <c r="AL2727" s="82" t="s">
        <v>5227</v>
      </c>
      <c r="AM2727" s="41"/>
      <c r="AP2727" s="54"/>
      <c r="AQ2727" s="54"/>
      <c r="AR2727" s="54"/>
      <c r="AS2727" s="54"/>
    </row>
    <row r="2728" s="7" customFormat="1" ht="53" customHeight="1" spans="1:45">
      <c r="A2728" s="23" t="s">
        <v>139</v>
      </c>
      <c r="B2728" s="24" t="s">
        <v>4121</v>
      </c>
      <c r="C2728" s="25" t="s">
        <v>5228</v>
      </c>
      <c r="D2728" s="26" t="s">
        <v>5212</v>
      </c>
      <c r="E2728" s="27" t="s">
        <v>5229</v>
      </c>
      <c r="F2728" s="28" t="s">
        <v>224</v>
      </c>
      <c r="G2728" s="26" t="s">
        <v>225</v>
      </c>
      <c r="H2728" s="26" t="s">
        <v>146</v>
      </c>
      <c r="I2728" s="26" t="s">
        <v>147</v>
      </c>
      <c r="J2728" s="41" t="s">
        <v>148</v>
      </c>
      <c r="K2728" s="41" t="s">
        <v>149</v>
      </c>
      <c r="L2728" s="42">
        <v>250</v>
      </c>
      <c r="M2728" s="43">
        <v>250</v>
      </c>
      <c r="N2728" s="43">
        <v>250</v>
      </c>
      <c r="O2728" s="43"/>
      <c r="P2728" s="43"/>
      <c r="Q2728" s="43"/>
      <c r="R2728" s="47"/>
      <c r="S2728" s="48"/>
      <c r="T2728" s="26"/>
      <c r="U2728" s="23"/>
      <c r="V2728" s="48" t="str">
        <f t="shared" si="42"/>
        <v/>
      </c>
      <c r="W2728" s="48"/>
      <c r="X2728" s="48"/>
      <c r="Y2728" s="48"/>
      <c r="Z2728" s="48"/>
      <c r="AA2728" s="48" t="s">
        <v>135</v>
      </c>
      <c r="AB2728" s="41" t="s">
        <v>116</v>
      </c>
      <c r="AC2728" s="41" t="s">
        <v>136</v>
      </c>
      <c r="AD2728" s="41" t="s">
        <v>116</v>
      </c>
      <c r="AE2728" s="48" t="s">
        <v>136</v>
      </c>
      <c r="AF2728" s="41" t="s">
        <v>136</v>
      </c>
      <c r="AG2728" s="26">
        <v>65</v>
      </c>
      <c r="AH2728" s="50">
        <v>143</v>
      </c>
      <c r="AI2728" s="50">
        <v>104</v>
      </c>
      <c r="AJ2728" s="50">
        <v>234</v>
      </c>
      <c r="AK2728" s="51" t="s">
        <v>4032</v>
      </c>
      <c r="AL2728" s="82" t="s">
        <v>5230</v>
      </c>
      <c r="AM2728" s="41"/>
      <c r="AP2728" s="54"/>
      <c r="AQ2728" s="54"/>
      <c r="AR2728" s="54"/>
      <c r="AS2728" s="54"/>
    </row>
    <row r="2729" s="7" customFormat="1" ht="53" customHeight="1" spans="1:45">
      <c r="A2729" s="23" t="s">
        <v>139</v>
      </c>
      <c r="B2729" s="24" t="s">
        <v>4121</v>
      </c>
      <c r="C2729" s="25" t="s">
        <v>5231</v>
      </c>
      <c r="D2729" s="26" t="s">
        <v>5212</v>
      </c>
      <c r="E2729" s="27" t="s">
        <v>5232</v>
      </c>
      <c r="F2729" s="28" t="s">
        <v>224</v>
      </c>
      <c r="G2729" s="26" t="s">
        <v>1045</v>
      </c>
      <c r="H2729" s="26" t="s">
        <v>146</v>
      </c>
      <c r="I2729" s="26" t="s">
        <v>147</v>
      </c>
      <c r="J2729" s="41" t="s">
        <v>148</v>
      </c>
      <c r="K2729" s="41" t="s">
        <v>149</v>
      </c>
      <c r="L2729" s="42">
        <v>0.15</v>
      </c>
      <c r="M2729" s="43">
        <v>0.15</v>
      </c>
      <c r="N2729" s="43">
        <v>0.15</v>
      </c>
      <c r="O2729" s="43"/>
      <c r="P2729" s="43"/>
      <c r="Q2729" s="43"/>
      <c r="R2729" s="47"/>
      <c r="S2729" s="48"/>
      <c r="T2729" s="26"/>
      <c r="U2729" s="23"/>
      <c r="V2729" s="48" t="str">
        <f t="shared" si="42"/>
        <v/>
      </c>
      <c r="W2729" s="48"/>
      <c r="X2729" s="48"/>
      <c r="Y2729" s="48"/>
      <c r="Z2729" s="48"/>
      <c r="AA2729" s="48" t="s">
        <v>135</v>
      </c>
      <c r="AB2729" s="41" t="s">
        <v>116</v>
      </c>
      <c r="AC2729" s="41" t="s">
        <v>136</v>
      </c>
      <c r="AD2729" s="41" t="s">
        <v>116</v>
      </c>
      <c r="AE2729" s="48" t="s">
        <v>136</v>
      </c>
      <c r="AF2729" s="41" t="s">
        <v>136</v>
      </c>
      <c r="AG2729" s="26">
        <v>25</v>
      </c>
      <c r="AH2729" s="50">
        <v>55</v>
      </c>
      <c r="AI2729" s="50">
        <v>40</v>
      </c>
      <c r="AJ2729" s="50">
        <v>90</v>
      </c>
      <c r="AK2729" s="51" t="s">
        <v>4032</v>
      </c>
      <c r="AL2729" s="82" t="s">
        <v>5233</v>
      </c>
      <c r="AM2729" s="41"/>
      <c r="AP2729" s="54"/>
      <c r="AQ2729" s="54"/>
      <c r="AR2729" s="54"/>
      <c r="AS2729" s="54"/>
    </row>
    <row r="2730" s="7" customFormat="1" ht="53" customHeight="1" spans="1:45">
      <c r="A2730" s="23" t="s">
        <v>139</v>
      </c>
      <c r="B2730" s="24" t="s">
        <v>4121</v>
      </c>
      <c r="C2730" s="25" t="s">
        <v>5234</v>
      </c>
      <c r="D2730" s="26" t="s">
        <v>5212</v>
      </c>
      <c r="E2730" s="27" t="s">
        <v>5235</v>
      </c>
      <c r="F2730" s="28" t="s">
        <v>224</v>
      </c>
      <c r="G2730" s="27" t="s">
        <v>229</v>
      </c>
      <c r="H2730" s="26" t="s">
        <v>146</v>
      </c>
      <c r="I2730" s="26" t="s">
        <v>147</v>
      </c>
      <c r="J2730" s="41" t="s">
        <v>148</v>
      </c>
      <c r="K2730" s="41" t="s">
        <v>149</v>
      </c>
      <c r="L2730" s="42">
        <v>50</v>
      </c>
      <c r="M2730" s="43">
        <v>50</v>
      </c>
      <c r="N2730" s="43">
        <v>50</v>
      </c>
      <c r="O2730" s="43"/>
      <c r="P2730" s="43"/>
      <c r="Q2730" s="43"/>
      <c r="R2730" s="47"/>
      <c r="S2730" s="48"/>
      <c r="T2730" s="27"/>
      <c r="U2730" s="23"/>
      <c r="V2730" s="48" t="str">
        <f t="shared" si="42"/>
        <v/>
      </c>
      <c r="W2730" s="48"/>
      <c r="X2730" s="48"/>
      <c r="Y2730" s="48"/>
      <c r="Z2730" s="48"/>
      <c r="AA2730" s="48" t="s">
        <v>135</v>
      </c>
      <c r="AB2730" s="41" t="s">
        <v>116</v>
      </c>
      <c r="AC2730" s="41" t="s">
        <v>136</v>
      </c>
      <c r="AD2730" s="41" t="s">
        <v>116</v>
      </c>
      <c r="AE2730" s="48" t="s">
        <v>136</v>
      </c>
      <c r="AF2730" s="41" t="s">
        <v>136</v>
      </c>
      <c r="AG2730" s="26">
        <v>49</v>
      </c>
      <c r="AH2730" s="50">
        <v>107.8</v>
      </c>
      <c r="AI2730" s="50">
        <v>78.4</v>
      </c>
      <c r="AJ2730" s="50">
        <v>176.4</v>
      </c>
      <c r="AK2730" s="51" t="s">
        <v>4032</v>
      </c>
      <c r="AL2730" s="82" t="s">
        <v>5236</v>
      </c>
      <c r="AM2730" s="41"/>
      <c r="AP2730" s="54"/>
      <c r="AQ2730" s="54"/>
      <c r="AR2730" s="54"/>
      <c r="AS2730" s="54"/>
    </row>
    <row r="2731" s="7" customFormat="1" ht="53" customHeight="1" spans="1:45">
      <c r="A2731" s="23" t="s">
        <v>139</v>
      </c>
      <c r="B2731" s="24" t="s">
        <v>4121</v>
      </c>
      <c r="C2731" s="25" t="s">
        <v>5237</v>
      </c>
      <c r="D2731" s="26" t="s">
        <v>5212</v>
      </c>
      <c r="E2731" s="27" t="s">
        <v>5238</v>
      </c>
      <c r="F2731" s="28" t="s">
        <v>224</v>
      </c>
      <c r="G2731" s="26" t="s">
        <v>356</v>
      </c>
      <c r="H2731" s="26" t="s">
        <v>146</v>
      </c>
      <c r="I2731" s="26" t="s">
        <v>147</v>
      </c>
      <c r="J2731" s="41" t="s">
        <v>148</v>
      </c>
      <c r="K2731" s="41" t="s">
        <v>149</v>
      </c>
      <c r="L2731" s="42">
        <v>10</v>
      </c>
      <c r="M2731" s="43">
        <v>10</v>
      </c>
      <c r="N2731" s="43">
        <v>10</v>
      </c>
      <c r="O2731" s="43"/>
      <c r="P2731" s="43"/>
      <c r="Q2731" s="43"/>
      <c r="R2731" s="47"/>
      <c r="S2731" s="48"/>
      <c r="T2731" s="26"/>
      <c r="U2731" s="23"/>
      <c r="V2731" s="48" t="str">
        <f t="shared" si="42"/>
        <v/>
      </c>
      <c r="W2731" s="48"/>
      <c r="X2731" s="48"/>
      <c r="Y2731" s="48"/>
      <c r="Z2731" s="48"/>
      <c r="AA2731" s="48" t="s">
        <v>135</v>
      </c>
      <c r="AB2731" s="41" t="s">
        <v>116</v>
      </c>
      <c r="AC2731" s="41" t="s">
        <v>116</v>
      </c>
      <c r="AD2731" s="41" t="s">
        <v>116</v>
      </c>
      <c r="AE2731" s="48" t="s">
        <v>136</v>
      </c>
      <c r="AF2731" s="41" t="s">
        <v>136</v>
      </c>
      <c r="AG2731" s="26">
        <v>49</v>
      </c>
      <c r="AH2731" s="50">
        <v>107.8</v>
      </c>
      <c r="AI2731" s="50">
        <v>78.4</v>
      </c>
      <c r="AJ2731" s="50">
        <v>176.4</v>
      </c>
      <c r="AK2731" s="51" t="s">
        <v>4032</v>
      </c>
      <c r="AL2731" s="82" t="s">
        <v>5236</v>
      </c>
      <c r="AM2731" s="41"/>
      <c r="AP2731" s="54"/>
      <c r="AQ2731" s="54"/>
      <c r="AR2731" s="54"/>
      <c r="AS2731" s="54"/>
    </row>
    <row r="2732" s="7" customFormat="1" ht="53" customHeight="1" spans="1:45">
      <c r="A2732" s="23" t="s">
        <v>139</v>
      </c>
      <c r="B2732" s="24" t="s">
        <v>4121</v>
      </c>
      <c r="C2732" s="25" t="s">
        <v>5239</v>
      </c>
      <c r="D2732" s="26" t="s">
        <v>5212</v>
      </c>
      <c r="E2732" s="27" t="s">
        <v>5240</v>
      </c>
      <c r="F2732" s="28" t="s">
        <v>224</v>
      </c>
      <c r="G2732" s="26" t="s">
        <v>429</v>
      </c>
      <c r="H2732" s="26" t="s">
        <v>146</v>
      </c>
      <c r="I2732" s="26" t="s">
        <v>147</v>
      </c>
      <c r="J2732" s="41" t="s">
        <v>148</v>
      </c>
      <c r="K2732" s="41" t="s">
        <v>149</v>
      </c>
      <c r="L2732" s="42">
        <v>25</v>
      </c>
      <c r="M2732" s="43">
        <v>25</v>
      </c>
      <c r="N2732" s="43">
        <v>25</v>
      </c>
      <c r="O2732" s="43"/>
      <c r="P2732" s="43"/>
      <c r="Q2732" s="43"/>
      <c r="R2732" s="47"/>
      <c r="S2732" s="48"/>
      <c r="T2732" s="26"/>
      <c r="U2732" s="23"/>
      <c r="V2732" s="48" t="str">
        <f t="shared" si="42"/>
        <v/>
      </c>
      <c r="W2732" s="48"/>
      <c r="X2732" s="48"/>
      <c r="Y2732" s="48"/>
      <c r="Z2732" s="48"/>
      <c r="AA2732" s="48" t="s">
        <v>135</v>
      </c>
      <c r="AB2732" s="41" t="s">
        <v>116</v>
      </c>
      <c r="AC2732" s="41" t="s">
        <v>116</v>
      </c>
      <c r="AD2732" s="41" t="s">
        <v>116</v>
      </c>
      <c r="AE2732" s="48" t="s">
        <v>136</v>
      </c>
      <c r="AF2732" s="41" t="s">
        <v>136</v>
      </c>
      <c r="AG2732" s="26">
        <v>69</v>
      </c>
      <c r="AH2732" s="50">
        <v>151.8</v>
      </c>
      <c r="AI2732" s="50">
        <v>110.4</v>
      </c>
      <c r="AJ2732" s="50">
        <v>248.4</v>
      </c>
      <c r="AK2732" s="51" t="s">
        <v>4032</v>
      </c>
      <c r="AL2732" s="82" t="s">
        <v>5241</v>
      </c>
      <c r="AM2732" s="41"/>
      <c r="AP2732" s="54"/>
      <c r="AQ2732" s="54"/>
      <c r="AR2732" s="54"/>
      <c r="AS2732" s="54"/>
    </row>
    <row r="2733" s="7" customFormat="1" ht="53" customHeight="1" spans="1:45">
      <c r="A2733" s="23" t="s">
        <v>139</v>
      </c>
      <c r="B2733" s="24" t="s">
        <v>4121</v>
      </c>
      <c r="C2733" s="25" t="s">
        <v>5242</v>
      </c>
      <c r="D2733" s="26" t="s">
        <v>5212</v>
      </c>
      <c r="E2733" s="27" t="s">
        <v>5243</v>
      </c>
      <c r="F2733" s="28" t="s">
        <v>224</v>
      </c>
      <c r="G2733" s="26" t="s">
        <v>233</v>
      </c>
      <c r="H2733" s="26" t="s">
        <v>146</v>
      </c>
      <c r="I2733" s="26" t="s">
        <v>147</v>
      </c>
      <c r="J2733" s="41" t="s">
        <v>148</v>
      </c>
      <c r="K2733" s="41" t="s">
        <v>149</v>
      </c>
      <c r="L2733" s="42">
        <v>20</v>
      </c>
      <c r="M2733" s="43">
        <v>20</v>
      </c>
      <c r="N2733" s="43">
        <v>20</v>
      </c>
      <c r="O2733" s="43"/>
      <c r="P2733" s="43"/>
      <c r="Q2733" s="43"/>
      <c r="R2733" s="47"/>
      <c r="S2733" s="48"/>
      <c r="T2733" s="26"/>
      <c r="U2733" s="23"/>
      <c r="V2733" s="48" t="str">
        <f t="shared" si="42"/>
        <v/>
      </c>
      <c r="W2733" s="48"/>
      <c r="X2733" s="48"/>
      <c r="Y2733" s="48"/>
      <c r="Z2733" s="48"/>
      <c r="AA2733" s="48" t="s">
        <v>135</v>
      </c>
      <c r="AB2733" s="41" t="s">
        <v>116</v>
      </c>
      <c r="AC2733" s="41" t="s">
        <v>116</v>
      </c>
      <c r="AD2733" s="41" t="s">
        <v>116</v>
      </c>
      <c r="AE2733" s="48" t="s">
        <v>136</v>
      </c>
      <c r="AF2733" s="41" t="s">
        <v>136</v>
      </c>
      <c r="AG2733" s="26">
        <v>45</v>
      </c>
      <c r="AH2733" s="50">
        <v>99</v>
      </c>
      <c r="AI2733" s="50">
        <v>72</v>
      </c>
      <c r="AJ2733" s="50">
        <v>162</v>
      </c>
      <c r="AK2733" s="51" t="s">
        <v>4032</v>
      </c>
      <c r="AL2733" s="82" t="s">
        <v>5244</v>
      </c>
      <c r="AM2733" s="41"/>
      <c r="AP2733" s="54"/>
      <c r="AQ2733" s="54"/>
      <c r="AR2733" s="54"/>
      <c r="AS2733" s="54"/>
    </row>
    <row r="2734" s="7" customFormat="1" ht="53" customHeight="1" spans="1:45">
      <c r="A2734" s="23" t="s">
        <v>139</v>
      </c>
      <c r="B2734" s="24" t="s">
        <v>4121</v>
      </c>
      <c r="C2734" s="25" t="s">
        <v>5245</v>
      </c>
      <c r="D2734" s="26" t="s">
        <v>5212</v>
      </c>
      <c r="E2734" s="27" t="s">
        <v>5240</v>
      </c>
      <c r="F2734" s="28" t="s">
        <v>224</v>
      </c>
      <c r="G2734" s="26" t="s">
        <v>438</v>
      </c>
      <c r="H2734" s="26" t="s">
        <v>146</v>
      </c>
      <c r="I2734" s="26" t="s">
        <v>147</v>
      </c>
      <c r="J2734" s="41" t="s">
        <v>148</v>
      </c>
      <c r="K2734" s="41" t="s">
        <v>149</v>
      </c>
      <c r="L2734" s="42">
        <v>25</v>
      </c>
      <c r="M2734" s="43">
        <v>25</v>
      </c>
      <c r="N2734" s="43">
        <v>25</v>
      </c>
      <c r="O2734" s="43"/>
      <c r="P2734" s="43"/>
      <c r="Q2734" s="43"/>
      <c r="R2734" s="47"/>
      <c r="S2734" s="48"/>
      <c r="T2734" s="26"/>
      <c r="U2734" s="23"/>
      <c r="V2734" s="48" t="str">
        <f t="shared" si="42"/>
        <v/>
      </c>
      <c r="W2734" s="48"/>
      <c r="X2734" s="48"/>
      <c r="Y2734" s="48"/>
      <c r="Z2734" s="48"/>
      <c r="AA2734" s="48" t="s">
        <v>135</v>
      </c>
      <c r="AB2734" s="41" t="s">
        <v>116</v>
      </c>
      <c r="AC2734" s="41" t="s">
        <v>136</v>
      </c>
      <c r="AD2734" s="41" t="s">
        <v>116</v>
      </c>
      <c r="AE2734" s="48" t="s">
        <v>136</v>
      </c>
      <c r="AF2734" s="41" t="s">
        <v>136</v>
      </c>
      <c r="AG2734" s="26">
        <v>57</v>
      </c>
      <c r="AH2734" s="50">
        <v>125.4</v>
      </c>
      <c r="AI2734" s="50">
        <v>91.2</v>
      </c>
      <c r="AJ2734" s="50">
        <v>205.2</v>
      </c>
      <c r="AK2734" s="51" t="s">
        <v>4032</v>
      </c>
      <c r="AL2734" s="82" t="s">
        <v>5246</v>
      </c>
      <c r="AM2734" s="41"/>
      <c r="AP2734" s="54"/>
      <c r="AQ2734" s="54"/>
      <c r="AR2734" s="54"/>
      <c r="AS2734" s="54"/>
    </row>
    <row r="2735" s="7" customFormat="1" ht="53" customHeight="1" spans="1:45">
      <c r="A2735" s="23" t="s">
        <v>139</v>
      </c>
      <c r="B2735" s="24" t="s">
        <v>4121</v>
      </c>
      <c r="C2735" s="25" t="s">
        <v>5247</v>
      </c>
      <c r="D2735" s="26" t="s">
        <v>5212</v>
      </c>
      <c r="E2735" s="27" t="s">
        <v>5248</v>
      </c>
      <c r="F2735" s="28" t="s">
        <v>224</v>
      </c>
      <c r="G2735" s="26" t="s">
        <v>446</v>
      </c>
      <c r="H2735" s="26" t="s">
        <v>146</v>
      </c>
      <c r="I2735" s="26" t="s">
        <v>147</v>
      </c>
      <c r="J2735" s="41" t="s">
        <v>148</v>
      </c>
      <c r="K2735" s="41" t="s">
        <v>149</v>
      </c>
      <c r="L2735" s="42">
        <v>25</v>
      </c>
      <c r="M2735" s="43">
        <v>25</v>
      </c>
      <c r="N2735" s="43">
        <v>25</v>
      </c>
      <c r="O2735" s="43"/>
      <c r="P2735" s="43"/>
      <c r="Q2735" s="43"/>
      <c r="R2735" s="47"/>
      <c r="S2735" s="48"/>
      <c r="T2735" s="26"/>
      <c r="U2735" s="23"/>
      <c r="V2735" s="48" t="str">
        <f t="shared" si="42"/>
        <v/>
      </c>
      <c r="W2735" s="48"/>
      <c r="X2735" s="48"/>
      <c r="Y2735" s="48"/>
      <c r="Z2735" s="48"/>
      <c r="AA2735" s="48" t="s">
        <v>135</v>
      </c>
      <c r="AB2735" s="41" t="s">
        <v>116</v>
      </c>
      <c r="AC2735" s="41" t="s">
        <v>136</v>
      </c>
      <c r="AD2735" s="41" t="s">
        <v>116</v>
      </c>
      <c r="AE2735" s="48" t="s">
        <v>136</v>
      </c>
      <c r="AF2735" s="41" t="s">
        <v>136</v>
      </c>
      <c r="AG2735" s="26">
        <v>31</v>
      </c>
      <c r="AH2735" s="50">
        <v>68.2</v>
      </c>
      <c r="AI2735" s="50">
        <v>49.6</v>
      </c>
      <c r="AJ2735" s="50">
        <v>111.6</v>
      </c>
      <c r="AK2735" s="51" t="s">
        <v>4032</v>
      </c>
      <c r="AL2735" s="82" t="s">
        <v>5249</v>
      </c>
      <c r="AM2735" s="41"/>
      <c r="AP2735" s="54"/>
      <c r="AQ2735" s="54"/>
      <c r="AR2735" s="54"/>
      <c r="AS2735" s="54"/>
    </row>
    <row r="2736" s="7" customFormat="1" ht="53" customHeight="1" spans="1:45">
      <c r="A2736" s="23" t="s">
        <v>139</v>
      </c>
      <c r="B2736" s="24" t="s">
        <v>4121</v>
      </c>
      <c r="C2736" s="25" t="s">
        <v>5250</v>
      </c>
      <c r="D2736" s="26" t="s">
        <v>5212</v>
      </c>
      <c r="E2736" s="27" t="s">
        <v>5251</v>
      </c>
      <c r="F2736" s="28" t="s">
        <v>224</v>
      </c>
      <c r="G2736" s="26" t="s">
        <v>453</v>
      </c>
      <c r="H2736" s="26" t="s">
        <v>146</v>
      </c>
      <c r="I2736" s="26" t="s">
        <v>147</v>
      </c>
      <c r="J2736" s="41" t="s">
        <v>148</v>
      </c>
      <c r="K2736" s="41" t="s">
        <v>149</v>
      </c>
      <c r="L2736" s="42">
        <v>6</v>
      </c>
      <c r="M2736" s="43">
        <v>6</v>
      </c>
      <c r="N2736" s="43">
        <v>6</v>
      </c>
      <c r="O2736" s="43"/>
      <c r="P2736" s="43"/>
      <c r="Q2736" s="43"/>
      <c r="R2736" s="47"/>
      <c r="S2736" s="48"/>
      <c r="T2736" s="26"/>
      <c r="U2736" s="23"/>
      <c r="V2736" s="48" t="str">
        <f t="shared" si="42"/>
        <v/>
      </c>
      <c r="W2736" s="48"/>
      <c r="X2736" s="48"/>
      <c r="Y2736" s="48"/>
      <c r="Z2736" s="48"/>
      <c r="AA2736" s="48" t="s">
        <v>135</v>
      </c>
      <c r="AB2736" s="41" t="s">
        <v>116</v>
      </c>
      <c r="AC2736" s="41" t="s">
        <v>116</v>
      </c>
      <c r="AD2736" s="41" t="s">
        <v>116</v>
      </c>
      <c r="AE2736" s="48" t="s">
        <v>136</v>
      </c>
      <c r="AF2736" s="41" t="s">
        <v>136</v>
      </c>
      <c r="AG2736" s="26">
        <v>30</v>
      </c>
      <c r="AH2736" s="50">
        <v>66</v>
      </c>
      <c r="AI2736" s="50">
        <v>48</v>
      </c>
      <c r="AJ2736" s="50">
        <v>108</v>
      </c>
      <c r="AK2736" s="51" t="s">
        <v>4032</v>
      </c>
      <c r="AL2736" s="82" t="s">
        <v>5252</v>
      </c>
      <c r="AM2736" s="41"/>
      <c r="AP2736" s="54"/>
      <c r="AQ2736" s="54"/>
      <c r="AR2736" s="54"/>
      <c r="AS2736" s="54"/>
    </row>
    <row r="2737" s="7" customFormat="1" ht="53" customHeight="1" spans="1:45">
      <c r="A2737" s="23" t="s">
        <v>139</v>
      </c>
      <c r="B2737" s="24" t="s">
        <v>4121</v>
      </c>
      <c r="C2737" s="25" t="s">
        <v>5253</v>
      </c>
      <c r="D2737" s="26" t="s">
        <v>5212</v>
      </c>
      <c r="E2737" s="27" t="s">
        <v>5254</v>
      </c>
      <c r="F2737" s="28" t="s">
        <v>1849</v>
      </c>
      <c r="G2737" s="26" t="s">
        <v>1850</v>
      </c>
      <c r="H2737" s="26" t="s">
        <v>146</v>
      </c>
      <c r="I2737" s="26" t="s">
        <v>147</v>
      </c>
      <c r="J2737" s="41" t="s">
        <v>148</v>
      </c>
      <c r="K2737" s="41" t="s">
        <v>149</v>
      </c>
      <c r="L2737" s="42">
        <v>2.5</v>
      </c>
      <c r="M2737" s="43">
        <v>2.5</v>
      </c>
      <c r="N2737" s="43">
        <v>2.5</v>
      </c>
      <c r="O2737" s="43"/>
      <c r="P2737" s="43"/>
      <c r="Q2737" s="43"/>
      <c r="R2737" s="47"/>
      <c r="S2737" s="48"/>
      <c r="T2737" s="26"/>
      <c r="U2737" s="23"/>
      <c r="V2737" s="48" t="str">
        <f t="shared" si="42"/>
        <v/>
      </c>
      <c r="W2737" s="48"/>
      <c r="X2737" s="48"/>
      <c r="Y2737" s="48"/>
      <c r="Z2737" s="48"/>
      <c r="AA2737" s="48" t="s">
        <v>135</v>
      </c>
      <c r="AB2737" s="41" t="s">
        <v>116</v>
      </c>
      <c r="AC2737" s="41" t="s">
        <v>136</v>
      </c>
      <c r="AD2737" s="41" t="s">
        <v>116</v>
      </c>
      <c r="AE2737" s="48" t="s">
        <v>136</v>
      </c>
      <c r="AF2737" s="41" t="s">
        <v>136</v>
      </c>
      <c r="AG2737" s="26">
        <v>1</v>
      </c>
      <c r="AH2737" s="50">
        <v>2.2</v>
      </c>
      <c r="AI2737" s="50">
        <v>1.6</v>
      </c>
      <c r="AJ2737" s="50">
        <v>3.6</v>
      </c>
      <c r="AK2737" s="51" t="s">
        <v>4032</v>
      </c>
      <c r="AL2737" s="82" t="s">
        <v>5255</v>
      </c>
      <c r="AM2737" s="41"/>
      <c r="AP2737" s="54"/>
      <c r="AQ2737" s="54"/>
      <c r="AR2737" s="54"/>
      <c r="AS2737" s="54"/>
    </row>
    <row r="2738" s="7" customFormat="1" ht="53" customHeight="1" spans="1:45">
      <c r="A2738" s="23" t="s">
        <v>139</v>
      </c>
      <c r="B2738" s="24" t="s">
        <v>4121</v>
      </c>
      <c r="C2738" s="25" t="s">
        <v>5256</v>
      </c>
      <c r="D2738" s="26" t="s">
        <v>5212</v>
      </c>
      <c r="E2738" s="27" t="s">
        <v>5257</v>
      </c>
      <c r="F2738" s="28" t="s">
        <v>1849</v>
      </c>
      <c r="G2738" s="26" t="s">
        <v>187</v>
      </c>
      <c r="H2738" s="26" t="s">
        <v>146</v>
      </c>
      <c r="I2738" s="26" t="s">
        <v>147</v>
      </c>
      <c r="J2738" s="41" t="s">
        <v>148</v>
      </c>
      <c r="K2738" s="41" t="s">
        <v>149</v>
      </c>
      <c r="L2738" s="42">
        <v>2.15</v>
      </c>
      <c r="M2738" s="43">
        <v>2.15</v>
      </c>
      <c r="N2738" s="43">
        <v>2.15</v>
      </c>
      <c r="O2738" s="43"/>
      <c r="P2738" s="43"/>
      <c r="Q2738" s="43"/>
      <c r="R2738" s="47"/>
      <c r="S2738" s="48"/>
      <c r="T2738" s="26"/>
      <c r="U2738" s="23"/>
      <c r="V2738" s="48" t="str">
        <f t="shared" si="42"/>
        <v/>
      </c>
      <c r="W2738" s="48"/>
      <c r="X2738" s="48"/>
      <c r="Y2738" s="48"/>
      <c r="Z2738" s="48"/>
      <c r="AA2738" s="48" t="s">
        <v>135</v>
      </c>
      <c r="AB2738" s="41" t="s">
        <v>116</v>
      </c>
      <c r="AC2738" s="41" t="s">
        <v>116</v>
      </c>
      <c r="AD2738" s="41" t="s">
        <v>116</v>
      </c>
      <c r="AE2738" s="48" t="s">
        <v>136</v>
      </c>
      <c r="AF2738" s="41" t="s">
        <v>136</v>
      </c>
      <c r="AG2738" s="26">
        <v>3</v>
      </c>
      <c r="AH2738" s="50">
        <v>6.6</v>
      </c>
      <c r="AI2738" s="50">
        <v>4.8</v>
      </c>
      <c r="AJ2738" s="50">
        <v>10.8</v>
      </c>
      <c r="AK2738" s="51" t="s">
        <v>4032</v>
      </c>
      <c r="AL2738" s="82" t="s">
        <v>5258</v>
      </c>
      <c r="AM2738" s="41"/>
      <c r="AP2738" s="54"/>
      <c r="AQ2738" s="54"/>
      <c r="AR2738" s="54"/>
      <c r="AS2738" s="54"/>
    </row>
    <row r="2739" s="7" customFormat="1" ht="53" customHeight="1" spans="1:45">
      <c r="A2739" s="23" t="s">
        <v>139</v>
      </c>
      <c r="B2739" s="24" t="s">
        <v>4121</v>
      </c>
      <c r="C2739" s="25" t="s">
        <v>5259</v>
      </c>
      <c r="D2739" s="26" t="s">
        <v>5212</v>
      </c>
      <c r="E2739" s="27" t="s">
        <v>5260</v>
      </c>
      <c r="F2739" s="28" t="s">
        <v>1849</v>
      </c>
      <c r="G2739" s="26" t="s">
        <v>4499</v>
      </c>
      <c r="H2739" s="26" t="s">
        <v>146</v>
      </c>
      <c r="I2739" s="26" t="s">
        <v>147</v>
      </c>
      <c r="J2739" s="41" t="s">
        <v>148</v>
      </c>
      <c r="K2739" s="41" t="s">
        <v>149</v>
      </c>
      <c r="L2739" s="42">
        <v>0.25</v>
      </c>
      <c r="M2739" s="43">
        <v>0.25</v>
      </c>
      <c r="N2739" s="43">
        <v>0.25</v>
      </c>
      <c r="O2739" s="43"/>
      <c r="P2739" s="43"/>
      <c r="Q2739" s="43"/>
      <c r="R2739" s="47"/>
      <c r="S2739" s="48"/>
      <c r="T2739" s="26"/>
      <c r="U2739" s="23"/>
      <c r="V2739" s="48" t="str">
        <f t="shared" si="42"/>
        <v/>
      </c>
      <c r="W2739" s="48"/>
      <c r="X2739" s="48"/>
      <c r="Y2739" s="48"/>
      <c r="Z2739" s="48"/>
      <c r="AA2739" s="48" t="s">
        <v>135</v>
      </c>
      <c r="AB2739" s="41" t="s">
        <v>116</v>
      </c>
      <c r="AC2739" s="41" t="s">
        <v>136</v>
      </c>
      <c r="AD2739" s="41" t="s">
        <v>116</v>
      </c>
      <c r="AE2739" s="48" t="s">
        <v>136</v>
      </c>
      <c r="AF2739" s="41" t="s">
        <v>136</v>
      </c>
      <c r="AG2739" s="26">
        <v>1</v>
      </c>
      <c r="AH2739" s="50">
        <v>2.2</v>
      </c>
      <c r="AI2739" s="50">
        <v>1.6</v>
      </c>
      <c r="AJ2739" s="50">
        <v>3.6</v>
      </c>
      <c r="AK2739" s="51" t="s">
        <v>4032</v>
      </c>
      <c r="AL2739" s="82" t="s">
        <v>5255</v>
      </c>
      <c r="AM2739" s="41"/>
      <c r="AP2739" s="54"/>
      <c r="AQ2739" s="54"/>
      <c r="AR2739" s="54"/>
      <c r="AS2739" s="54"/>
    </row>
    <row r="2740" s="7" customFormat="1" ht="53" customHeight="1" spans="1:45">
      <c r="A2740" s="23" t="s">
        <v>139</v>
      </c>
      <c r="B2740" s="24" t="s">
        <v>4121</v>
      </c>
      <c r="C2740" s="25" t="s">
        <v>5261</v>
      </c>
      <c r="D2740" s="26" t="s">
        <v>5212</v>
      </c>
      <c r="E2740" s="27" t="s">
        <v>5262</v>
      </c>
      <c r="F2740" s="28" t="s">
        <v>1849</v>
      </c>
      <c r="G2740" s="26" t="s">
        <v>755</v>
      </c>
      <c r="H2740" s="26" t="s">
        <v>146</v>
      </c>
      <c r="I2740" s="26" t="s">
        <v>147</v>
      </c>
      <c r="J2740" s="41" t="s">
        <v>148</v>
      </c>
      <c r="K2740" s="41" t="s">
        <v>149</v>
      </c>
      <c r="L2740" s="42">
        <v>0.2</v>
      </c>
      <c r="M2740" s="43">
        <v>0.2</v>
      </c>
      <c r="N2740" s="43">
        <v>0.2</v>
      </c>
      <c r="O2740" s="43"/>
      <c r="P2740" s="43"/>
      <c r="Q2740" s="43"/>
      <c r="R2740" s="47"/>
      <c r="S2740" s="48"/>
      <c r="T2740" s="26"/>
      <c r="U2740" s="23"/>
      <c r="V2740" s="48" t="str">
        <f t="shared" si="42"/>
        <v/>
      </c>
      <c r="W2740" s="48"/>
      <c r="X2740" s="48"/>
      <c r="Y2740" s="48"/>
      <c r="Z2740" s="48"/>
      <c r="AA2740" s="48" t="s">
        <v>135</v>
      </c>
      <c r="AB2740" s="41" t="s">
        <v>116</v>
      </c>
      <c r="AC2740" s="41" t="s">
        <v>116</v>
      </c>
      <c r="AD2740" s="41" t="s">
        <v>116</v>
      </c>
      <c r="AE2740" s="48" t="s">
        <v>136</v>
      </c>
      <c r="AF2740" s="41" t="s">
        <v>136</v>
      </c>
      <c r="AG2740" s="26">
        <v>2</v>
      </c>
      <c r="AH2740" s="50">
        <v>4.4</v>
      </c>
      <c r="AI2740" s="50">
        <v>3.2</v>
      </c>
      <c r="AJ2740" s="50">
        <v>7.2</v>
      </c>
      <c r="AK2740" s="51" t="s">
        <v>4032</v>
      </c>
      <c r="AL2740" s="82" t="s">
        <v>5217</v>
      </c>
      <c r="AM2740" s="41"/>
      <c r="AP2740" s="54"/>
      <c r="AQ2740" s="54"/>
      <c r="AR2740" s="54"/>
      <c r="AS2740" s="54"/>
    </row>
    <row r="2741" s="7" customFormat="1" ht="53" customHeight="1" spans="1:45">
      <c r="A2741" s="23" t="s">
        <v>139</v>
      </c>
      <c r="B2741" s="24" t="s">
        <v>4121</v>
      </c>
      <c r="C2741" s="25" t="s">
        <v>5263</v>
      </c>
      <c r="D2741" s="26" t="s">
        <v>5212</v>
      </c>
      <c r="E2741" s="27" t="s">
        <v>5264</v>
      </c>
      <c r="F2741" s="28" t="s">
        <v>1849</v>
      </c>
      <c r="G2741" s="26" t="s">
        <v>4502</v>
      </c>
      <c r="H2741" s="26" t="s">
        <v>146</v>
      </c>
      <c r="I2741" s="26" t="s">
        <v>147</v>
      </c>
      <c r="J2741" s="41" t="s">
        <v>148</v>
      </c>
      <c r="K2741" s="41" t="s">
        <v>149</v>
      </c>
      <c r="L2741" s="42">
        <v>1.15</v>
      </c>
      <c r="M2741" s="43">
        <v>1.15</v>
      </c>
      <c r="N2741" s="43">
        <v>1.15</v>
      </c>
      <c r="O2741" s="43"/>
      <c r="P2741" s="43"/>
      <c r="Q2741" s="43"/>
      <c r="R2741" s="47"/>
      <c r="S2741" s="48"/>
      <c r="T2741" s="26"/>
      <c r="U2741" s="23"/>
      <c r="V2741" s="48" t="str">
        <f t="shared" si="42"/>
        <v/>
      </c>
      <c r="W2741" s="48"/>
      <c r="X2741" s="48"/>
      <c r="Y2741" s="48"/>
      <c r="Z2741" s="48"/>
      <c r="AA2741" s="48" t="s">
        <v>135</v>
      </c>
      <c r="AB2741" s="41" t="s">
        <v>116</v>
      </c>
      <c r="AC2741" s="41" t="s">
        <v>136</v>
      </c>
      <c r="AD2741" s="41" t="s">
        <v>116</v>
      </c>
      <c r="AE2741" s="48" t="s">
        <v>136</v>
      </c>
      <c r="AF2741" s="41" t="s">
        <v>136</v>
      </c>
      <c r="AG2741" s="26">
        <v>2</v>
      </c>
      <c r="AH2741" s="50">
        <v>4.4</v>
      </c>
      <c r="AI2741" s="50">
        <v>3.2</v>
      </c>
      <c r="AJ2741" s="50">
        <v>7.2</v>
      </c>
      <c r="AK2741" s="51" t="s">
        <v>4032</v>
      </c>
      <c r="AL2741" s="82" t="s">
        <v>5217</v>
      </c>
      <c r="AM2741" s="41"/>
      <c r="AP2741" s="54"/>
      <c r="AQ2741" s="54"/>
      <c r="AR2741" s="54"/>
      <c r="AS2741" s="54"/>
    </row>
    <row r="2742" s="7" customFormat="1" ht="53" customHeight="1" spans="1:45">
      <c r="A2742" s="23" t="s">
        <v>139</v>
      </c>
      <c r="B2742" s="24" t="s">
        <v>4121</v>
      </c>
      <c r="C2742" s="25" t="s">
        <v>5265</v>
      </c>
      <c r="D2742" s="26" t="s">
        <v>5212</v>
      </c>
      <c r="E2742" s="27" t="s">
        <v>5266</v>
      </c>
      <c r="F2742" s="28" t="s">
        <v>1849</v>
      </c>
      <c r="G2742" s="26" t="s">
        <v>4315</v>
      </c>
      <c r="H2742" s="26" t="s">
        <v>146</v>
      </c>
      <c r="I2742" s="26" t="s">
        <v>147</v>
      </c>
      <c r="J2742" s="41" t="s">
        <v>148</v>
      </c>
      <c r="K2742" s="41" t="s">
        <v>149</v>
      </c>
      <c r="L2742" s="42">
        <v>3.5</v>
      </c>
      <c r="M2742" s="43">
        <v>3.5</v>
      </c>
      <c r="N2742" s="43">
        <v>3.5</v>
      </c>
      <c r="O2742" s="43"/>
      <c r="P2742" s="43"/>
      <c r="Q2742" s="43"/>
      <c r="R2742" s="47"/>
      <c r="S2742" s="48"/>
      <c r="T2742" s="26"/>
      <c r="U2742" s="23"/>
      <c r="V2742" s="48" t="str">
        <f t="shared" si="42"/>
        <v/>
      </c>
      <c r="W2742" s="48"/>
      <c r="X2742" s="48"/>
      <c r="Y2742" s="48"/>
      <c r="Z2742" s="48"/>
      <c r="AA2742" s="48" t="s">
        <v>135</v>
      </c>
      <c r="AB2742" s="41" t="s">
        <v>116</v>
      </c>
      <c r="AC2742" s="41" t="s">
        <v>136</v>
      </c>
      <c r="AD2742" s="41" t="s">
        <v>116</v>
      </c>
      <c r="AE2742" s="48" t="s">
        <v>136</v>
      </c>
      <c r="AF2742" s="41" t="s">
        <v>136</v>
      </c>
      <c r="AG2742" s="26">
        <v>5</v>
      </c>
      <c r="AH2742" s="50">
        <v>11</v>
      </c>
      <c r="AI2742" s="50">
        <v>8</v>
      </c>
      <c r="AJ2742" s="50">
        <v>18</v>
      </c>
      <c r="AK2742" s="51" t="s">
        <v>4032</v>
      </c>
      <c r="AL2742" s="82" t="s">
        <v>5267</v>
      </c>
      <c r="AM2742" s="41"/>
      <c r="AP2742" s="54"/>
      <c r="AQ2742" s="54"/>
      <c r="AR2742" s="54"/>
      <c r="AS2742" s="54"/>
    </row>
    <row r="2743" s="7" customFormat="1" ht="53" customHeight="1" spans="1:45">
      <c r="A2743" s="23" t="s">
        <v>139</v>
      </c>
      <c r="B2743" s="24" t="s">
        <v>4121</v>
      </c>
      <c r="C2743" s="25" t="s">
        <v>5268</v>
      </c>
      <c r="D2743" s="26" t="s">
        <v>5212</v>
      </c>
      <c r="E2743" s="27" t="s">
        <v>5216</v>
      </c>
      <c r="F2743" s="28" t="s">
        <v>1849</v>
      </c>
      <c r="G2743" s="26" t="s">
        <v>4906</v>
      </c>
      <c r="H2743" s="26" t="s">
        <v>146</v>
      </c>
      <c r="I2743" s="26" t="s">
        <v>147</v>
      </c>
      <c r="J2743" s="41" t="s">
        <v>148</v>
      </c>
      <c r="K2743" s="41" t="s">
        <v>149</v>
      </c>
      <c r="L2743" s="42">
        <v>1</v>
      </c>
      <c r="M2743" s="43">
        <v>1</v>
      </c>
      <c r="N2743" s="43">
        <v>1</v>
      </c>
      <c r="O2743" s="43"/>
      <c r="P2743" s="43"/>
      <c r="Q2743" s="43"/>
      <c r="R2743" s="47"/>
      <c r="S2743" s="48"/>
      <c r="T2743" s="26"/>
      <c r="U2743" s="23"/>
      <c r="V2743" s="48" t="str">
        <f t="shared" si="42"/>
        <v/>
      </c>
      <c r="W2743" s="48"/>
      <c r="X2743" s="48"/>
      <c r="Y2743" s="48"/>
      <c r="Z2743" s="48"/>
      <c r="AA2743" s="48" t="s">
        <v>135</v>
      </c>
      <c r="AB2743" s="41" t="s">
        <v>116</v>
      </c>
      <c r="AC2743" s="41" t="s">
        <v>116</v>
      </c>
      <c r="AD2743" s="41" t="s">
        <v>116</v>
      </c>
      <c r="AE2743" s="48" t="s">
        <v>136</v>
      </c>
      <c r="AF2743" s="41" t="s">
        <v>136</v>
      </c>
      <c r="AG2743" s="26">
        <v>1</v>
      </c>
      <c r="AH2743" s="50">
        <v>2.2</v>
      </c>
      <c r="AI2743" s="50">
        <v>1.6</v>
      </c>
      <c r="AJ2743" s="50">
        <v>3.6</v>
      </c>
      <c r="AK2743" s="51" t="s">
        <v>4032</v>
      </c>
      <c r="AL2743" s="82" t="s">
        <v>5255</v>
      </c>
      <c r="AM2743" s="41"/>
      <c r="AP2743" s="54"/>
      <c r="AQ2743" s="54"/>
      <c r="AR2743" s="54"/>
      <c r="AS2743" s="54"/>
    </row>
    <row r="2744" s="7" customFormat="1" ht="53" customHeight="1" spans="1:45">
      <c r="A2744" s="23" t="s">
        <v>139</v>
      </c>
      <c r="B2744" s="24" t="s">
        <v>4121</v>
      </c>
      <c r="C2744" s="25" t="s">
        <v>5269</v>
      </c>
      <c r="D2744" s="26" t="s">
        <v>5212</v>
      </c>
      <c r="E2744" s="27" t="s">
        <v>5270</v>
      </c>
      <c r="F2744" s="28" t="s">
        <v>1849</v>
      </c>
      <c r="G2744" s="26" t="s">
        <v>4322</v>
      </c>
      <c r="H2744" s="26" t="s">
        <v>146</v>
      </c>
      <c r="I2744" s="26" t="s">
        <v>147</v>
      </c>
      <c r="J2744" s="41" t="s">
        <v>148</v>
      </c>
      <c r="K2744" s="41" t="s">
        <v>149</v>
      </c>
      <c r="L2744" s="42">
        <v>2.6</v>
      </c>
      <c r="M2744" s="43">
        <v>2.6</v>
      </c>
      <c r="N2744" s="43">
        <v>2.6</v>
      </c>
      <c r="O2744" s="43"/>
      <c r="P2744" s="43"/>
      <c r="Q2744" s="43"/>
      <c r="R2744" s="47"/>
      <c r="S2744" s="48"/>
      <c r="T2744" s="26"/>
      <c r="U2744" s="23"/>
      <c r="V2744" s="48" t="str">
        <f t="shared" si="42"/>
        <v/>
      </c>
      <c r="W2744" s="48"/>
      <c r="X2744" s="48"/>
      <c r="Y2744" s="48"/>
      <c r="Z2744" s="48"/>
      <c r="AA2744" s="48" t="s">
        <v>135</v>
      </c>
      <c r="AB2744" s="41" t="s">
        <v>116</v>
      </c>
      <c r="AC2744" s="41" t="s">
        <v>136</v>
      </c>
      <c r="AD2744" s="41" t="s">
        <v>116</v>
      </c>
      <c r="AE2744" s="48" t="s">
        <v>136</v>
      </c>
      <c r="AF2744" s="41" t="s">
        <v>136</v>
      </c>
      <c r="AG2744" s="26">
        <v>2</v>
      </c>
      <c r="AH2744" s="50">
        <v>4.4</v>
      </c>
      <c r="AI2744" s="50">
        <v>3.2</v>
      </c>
      <c r="AJ2744" s="50">
        <v>7.2</v>
      </c>
      <c r="AK2744" s="51" t="s">
        <v>4032</v>
      </c>
      <c r="AL2744" s="82" t="s">
        <v>5217</v>
      </c>
      <c r="AM2744" s="41"/>
      <c r="AP2744" s="54"/>
      <c r="AQ2744" s="54"/>
      <c r="AR2744" s="54"/>
      <c r="AS2744" s="54"/>
    </row>
    <row r="2745" s="7" customFormat="1" ht="53" customHeight="1" spans="1:45">
      <c r="A2745" s="23" t="s">
        <v>139</v>
      </c>
      <c r="B2745" s="24" t="s">
        <v>4121</v>
      </c>
      <c r="C2745" s="25" t="s">
        <v>5271</v>
      </c>
      <c r="D2745" s="26" t="s">
        <v>5212</v>
      </c>
      <c r="E2745" s="27" t="s">
        <v>5272</v>
      </c>
      <c r="F2745" s="28" t="s">
        <v>1849</v>
      </c>
      <c r="G2745" s="26" t="s">
        <v>4919</v>
      </c>
      <c r="H2745" s="26" t="s">
        <v>146</v>
      </c>
      <c r="I2745" s="26" t="s">
        <v>147</v>
      </c>
      <c r="J2745" s="41" t="s">
        <v>148</v>
      </c>
      <c r="K2745" s="41" t="s">
        <v>149</v>
      </c>
      <c r="L2745" s="42">
        <v>0.6</v>
      </c>
      <c r="M2745" s="43">
        <v>0.6</v>
      </c>
      <c r="N2745" s="43">
        <v>0.6</v>
      </c>
      <c r="O2745" s="43"/>
      <c r="P2745" s="43"/>
      <c r="Q2745" s="43"/>
      <c r="R2745" s="47"/>
      <c r="S2745" s="48"/>
      <c r="T2745" s="26"/>
      <c r="U2745" s="23"/>
      <c r="V2745" s="48" t="str">
        <f t="shared" si="42"/>
        <v/>
      </c>
      <c r="W2745" s="48"/>
      <c r="X2745" s="48"/>
      <c r="Y2745" s="48"/>
      <c r="Z2745" s="48"/>
      <c r="AA2745" s="48" t="s">
        <v>135</v>
      </c>
      <c r="AB2745" s="41" t="s">
        <v>116</v>
      </c>
      <c r="AC2745" s="41" t="s">
        <v>136</v>
      </c>
      <c r="AD2745" s="41" t="s">
        <v>116</v>
      </c>
      <c r="AE2745" s="48" t="s">
        <v>136</v>
      </c>
      <c r="AF2745" s="41" t="s">
        <v>136</v>
      </c>
      <c r="AG2745" s="26">
        <v>2</v>
      </c>
      <c r="AH2745" s="50">
        <v>4.4</v>
      </c>
      <c r="AI2745" s="50">
        <v>3.2</v>
      </c>
      <c r="AJ2745" s="50">
        <v>7.2</v>
      </c>
      <c r="AK2745" s="51" t="s">
        <v>4032</v>
      </c>
      <c r="AL2745" s="82" t="s">
        <v>5217</v>
      </c>
      <c r="AM2745" s="41"/>
      <c r="AP2745" s="54"/>
      <c r="AQ2745" s="54"/>
      <c r="AR2745" s="54"/>
      <c r="AS2745" s="54"/>
    </row>
    <row r="2746" s="7" customFormat="1" ht="53" customHeight="1" spans="1:45">
      <c r="A2746" s="23" t="s">
        <v>139</v>
      </c>
      <c r="B2746" s="24" t="s">
        <v>4121</v>
      </c>
      <c r="C2746" s="25" t="s">
        <v>5273</v>
      </c>
      <c r="D2746" s="26" t="s">
        <v>5212</v>
      </c>
      <c r="E2746" s="27" t="s">
        <v>5272</v>
      </c>
      <c r="F2746" s="28" t="s">
        <v>1849</v>
      </c>
      <c r="G2746" s="26" t="s">
        <v>4036</v>
      </c>
      <c r="H2746" s="26" t="s">
        <v>146</v>
      </c>
      <c r="I2746" s="26" t="s">
        <v>147</v>
      </c>
      <c r="J2746" s="41" t="s">
        <v>148</v>
      </c>
      <c r="K2746" s="41" t="s">
        <v>149</v>
      </c>
      <c r="L2746" s="42">
        <v>0.6</v>
      </c>
      <c r="M2746" s="43">
        <v>0.6</v>
      </c>
      <c r="N2746" s="43">
        <v>0.6</v>
      </c>
      <c r="O2746" s="43"/>
      <c r="P2746" s="43"/>
      <c r="Q2746" s="43"/>
      <c r="R2746" s="47"/>
      <c r="S2746" s="48"/>
      <c r="T2746" s="26"/>
      <c r="U2746" s="23"/>
      <c r="V2746" s="48" t="str">
        <f t="shared" si="42"/>
        <v/>
      </c>
      <c r="W2746" s="48"/>
      <c r="X2746" s="48"/>
      <c r="Y2746" s="48"/>
      <c r="Z2746" s="48"/>
      <c r="AA2746" s="48" t="s">
        <v>135</v>
      </c>
      <c r="AB2746" s="41" t="s">
        <v>116</v>
      </c>
      <c r="AC2746" s="41" t="s">
        <v>116</v>
      </c>
      <c r="AD2746" s="41" t="s">
        <v>116</v>
      </c>
      <c r="AE2746" s="48" t="s">
        <v>136</v>
      </c>
      <c r="AF2746" s="41" t="s">
        <v>136</v>
      </c>
      <c r="AG2746" s="26">
        <v>1</v>
      </c>
      <c r="AH2746" s="50">
        <v>2.2</v>
      </c>
      <c r="AI2746" s="50">
        <v>1.6</v>
      </c>
      <c r="AJ2746" s="50">
        <v>3.6</v>
      </c>
      <c r="AK2746" s="51" t="s">
        <v>4032</v>
      </c>
      <c r="AL2746" s="82" t="s">
        <v>5255</v>
      </c>
      <c r="AM2746" s="41"/>
      <c r="AP2746" s="54"/>
      <c r="AQ2746" s="54"/>
      <c r="AR2746" s="54"/>
      <c r="AS2746" s="54"/>
    </row>
    <row r="2747" s="7" customFormat="1" ht="53" customHeight="1" spans="1:45">
      <c r="A2747" s="23" t="s">
        <v>139</v>
      </c>
      <c r="B2747" s="24" t="s">
        <v>4121</v>
      </c>
      <c r="C2747" s="25" t="s">
        <v>5274</v>
      </c>
      <c r="D2747" s="26" t="s">
        <v>5212</v>
      </c>
      <c r="E2747" s="27" t="s">
        <v>5275</v>
      </c>
      <c r="F2747" s="28" t="s">
        <v>1849</v>
      </c>
      <c r="G2747" s="26" t="s">
        <v>4928</v>
      </c>
      <c r="H2747" s="26" t="s">
        <v>146</v>
      </c>
      <c r="I2747" s="26" t="s">
        <v>147</v>
      </c>
      <c r="J2747" s="41" t="s">
        <v>148</v>
      </c>
      <c r="K2747" s="41" t="s">
        <v>149</v>
      </c>
      <c r="L2747" s="42">
        <v>0.75</v>
      </c>
      <c r="M2747" s="43">
        <v>0.75</v>
      </c>
      <c r="N2747" s="43">
        <v>0.75</v>
      </c>
      <c r="O2747" s="43"/>
      <c r="P2747" s="43"/>
      <c r="Q2747" s="43"/>
      <c r="R2747" s="47"/>
      <c r="S2747" s="48"/>
      <c r="T2747" s="26"/>
      <c r="U2747" s="23"/>
      <c r="V2747" s="48" t="str">
        <f t="shared" si="42"/>
        <v/>
      </c>
      <c r="W2747" s="48"/>
      <c r="X2747" s="48"/>
      <c r="Y2747" s="48"/>
      <c r="Z2747" s="48"/>
      <c r="AA2747" s="48" t="s">
        <v>135</v>
      </c>
      <c r="AB2747" s="41" t="s">
        <v>116</v>
      </c>
      <c r="AC2747" s="41" t="s">
        <v>136</v>
      </c>
      <c r="AD2747" s="41" t="s">
        <v>116</v>
      </c>
      <c r="AE2747" s="48" t="s">
        <v>136</v>
      </c>
      <c r="AF2747" s="41" t="s">
        <v>136</v>
      </c>
      <c r="AG2747" s="26">
        <v>2</v>
      </c>
      <c r="AH2747" s="50">
        <v>4.4</v>
      </c>
      <c r="AI2747" s="50">
        <v>3.2</v>
      </c>
      <c r="AJ2747" s="50">
        <v>7.2</v>
      </c>
      <c r="AK2747" s="51" t="s">
        <v>4032</v>
      </c>
      <c r="AL2747" s="82" t="s">
        <v>5217</v>
      </c>
      <c r="AM2747" s="41"/>
      <c r="AP2747" s="54"/>
      <c r="AQ2747" s="54"/>
      <c r="AR2747" s="54"/>
      <c r="AS2747" s="54"/>
    </row>
    <row r="2748" s="7" customFormat="1" ht="53" customHeight="1" spans="1:45">
      <c r="A2748" s="23" t="s">
        <v>139</v>
      </c>
      <c r="B2748" s="24" t="s">
        <v>4121</v>
      </c>
      <c r="C2748" s="25" t="s">
        <v>5276</v>
      </c>
      <c r="D2748" s="26" t="s">
        <v>5212</v>
      </c>
      <c r="E2748" s="27" t="s">
        <v>5277</v>
      </c>
      <c r="F2748" s="28" t="s">
        <v>1849</v>
      </c>
      <c r="G2748" s="26" t="s">
        <v>4514</v>
      </c>
      <c r="H2748" s="26" t="s">
        <v>146</v>
      </c>
      <c r="I2748" s="26" t="s">
        <v>147</v>
      </c>
      <c r="J2748" s="41" t="s">
        <v>148</v>
      </c>
      <c r="K2748" s="41" t="s">
        <v>149</v>
      </c>
      <c r="L2748" s="42">
        <v>3.85</v>
      </c>
      <c r="M2748" s="43">
        <v>3.85</v>
      </c>
      <c r="N2748" s="43">
        <v>3.85</v>
      </c>
      <c r="O2748" s="43"/>
      <c r="P2748" s="43"/>
      <c r="Q2748" s="43"/>
      <c r="R2748" s="47"/>
      <c r="S2748" s="48"/>
      <c r="T2748" s="26"/>
      <c r="U2748" s="23"/>
      <c r="V2748" s="48" t="str">
        <f t="shared" si="42"/>
        <v/>
      </c>
      <c r="W2748" s="48"/>
      <c r="X2748" s="48"/>
      <c r="Y2748" s="48"/>
      <c r="Z2748" s="48"/>
      <c r="AA2748" s="48" t="s">
        <v>135</v>
      </c>
      <c r="AB2748" s="41" t="s">
        <v>116</v>
      </c>
      <c r="AC2748" s="41" t="s">
        <v>136</v>
      </c>
      <c r="AD2748" s="41" t="s">
        <v>116</v>
      </c>
      <c r="AE2748" s="48" t="s">
        <v>136</v>
      </c>
      <c r="AF2748" s="41" t="s">
        <v>136</v>
      </c>
      <c r="AG2748" s="26">
        <v>3</v>
      </c>
      <c r="AH2748" s="50">
        <v>6.6</v>
      </c>
      <c r="AI2748" s="50">
        <v>4.8</v>
      </c>
      <c r="AJ2748" s="50">
        <v>10.8</v>
      </c>
      <c r="AK2748" s="51" t="s">
        <v>4032</v>
      </c>
      <c r="AL2748" s="82" t="s">
        <v>5258</v>
      </c>
      <c r="AM2748" s="41"/>
      <c r="AP2748" s="54"/>
      <c r="AQ2748" s="54"/>
      <c r="AR2748" s="54"/>
      <c r="AS2748" s="54"/>
    </row>
    <row r="2749" s="7" customFormat="1" ht="53" customHeight="1" spans="1:45">
      <c r="A2749" s="23" t="s">
        <v>139</v>
      </c>
      <c r="B2749" s="24" t="s">
        <v>4121</v>
      </c>
      <c r="C2749" s="25" t="s">
        <v>5278</v>
      </c>
      <c r="D2749" s="26" t="s">
        <v>5212</v>
      </c>
      <c r="E2749" s="27" t="s">
        <v>5279</v>
      </c>
      <c r="F2749" s="28" t="s">
        <v>1849</v>
      </c>
      <c r="G2749" s="26" t="s">
        <v>4932</v>
      </c>
      <c r="H2749" s="26" t="s">
        <v>146</v>
      </c>
      <c r="I2749" s="26" t="s">
        <v>147</v>
      </c>
      <c r="J2749" s="41" t="s">
        <v>148</v>
      </c>
      <c r="K2749" s="41" t="s">
        <v>149</v>
      </c>
      <c r="L2749" s="42">
        <v>2.3</v>
      </c>
      <c r="M2749" s="43">
        <v>2.3</v>
      </c>
      <c r="N2749" s="43">
        <v>2.3</v>
      </c>
      <c r="O2749" s="43"/>
      <c r="P2749" s="43"/>
      <c r="Q2749" s="43"/>
      <c r="R2749" s="47"/>
      <c r="S2749" s="48"/>
      <c r="T2749" s="26"/>
      <c r="U2749" s="23"/>
      <c r="V2749" s="48" t="str">
        <f t="shared" si="42"/>
        <v/>
      </c>
      <c r="W2749" s="48"/>
      <c r="X2749" s="48"/>
      <c r="Y2749" s="48"/>
      <c r="Z2749" s="48"/>
      <c r="AA2749" s="48" t="s">
        <v>135</v>
      </c>
      <c r="AB2749" s="41" t="s">
        <v>116</v>
      </c>
      <c r="AC2749" s="41" t="s">
        <v>136</v>
      </c>
      <c r="AD2749" s="41" t="s">
        <v>116</v>
      </c>
      <c r="AE2749" s="48" t="s">
        <v>136</v>
      </c>
      <c r="AF2749" s="41" t="s">
        <v>136</v>
      </c>
      <c r="AG2749" s="26">
        <v>1</v>
      </c>
      <c r="AH2749" s="50">
        <v>2.2</v>
      </c>
      <c r="AI2749" s="50">
        <v>1.6</v>
      </c>
      <c r="AJ2749" s="50">
        <v>3.6</v>
      </c>
      <c r="AK2749" s="51" t="s">
        <v>4032</v>
      </c>
      <c r="AL2749" s="82" t="s">
        <v>5255</v>
      </c>
      <c r="AM2749" s="41"/>
      <c r="AP2749" s="54"/>
      <c r="AQ2749" s="54"/>
      <c r="AR2749" s="54"/>
      <c r="AS2749" s="54"/>
    </row>
    <row r="2750" s="7" customFormat="1" ht="53" customHeight="1" spans="1:45">
      <c r="A2750" s="23" t="s">
        <v>139</v>
      </c>
      <c r="B2750" s="24" t="s">
        <v>4121</v>
      </c>
      <c r="C2750" s="25" t="s">
        <v>5280</v>
      </c>
      <c r="D2750" s="26" t="s">
        <v>5212</v>
      </c>
      <c r="E2750" s="27" t="s">
        <v>5281</v>
      </c>
      <c r="F2750" s="28" t="s">
        <v>1849</v>
      </c>
      <c r="G2750" s="26" t="s">
        <v>4516</v>
      </c>
      <c r="H2750" s="26" t="s">
        <v>146</v>
      </c>
      <c r="I2750" s="26" t="s">
        <v>147</v>
      </c>
      <c r="J2750" s="41" t="s">
        <v>148</v>
      </c>
      <c r="K2750" s="41" t="s">
        <v>149</v>
      </c>
      <c r="L2750" s="42">
        <v>1.8</v>
      </c>
      <c r="M2750" s="43">
        <v>1.8</v>
      </c>
      <c r="N2750" s="43">
        <v>1.8</v>
      </c>
      <c r="O2750" s="43"/>
      <c r="P2750" s="43"/>
      <c r="Q2750" s="43"/>
      <c r="R2750" s="47"/>
      <c r="S2750" s="48"/>
      <c r="T2750" s="26"/>
      <c r="U2750" s="23"/>
      <c r="V2750" s="48" t="str">
        <f t="shared" si="42"/>
        <v/>
      </c>
      <c r="W2750" s="48"/>
      <c r="X2750" s="48"/>
      <c r="Y2750" s="48"/>
      <c r="Z2750" s="48"/>
      <c r="AA2750" s="48" t="s">
        <v>135</v>
      </c>
      <c r="AB2750" s="41" t="s">
        <v>116</v>
      </c>
      <c r="AC2750" s="41" t="s">
        <v>136</v>
      </c>
      <c r="AD2750" s="41" t="s">
        <v>116</v>
      </c>
      <c r="AE2750" s="48" t="s">
        <v>136</v>
      </c>
      <c r="AF2750" s="41" t="s">
        <v>136</v>
      </c>
      <c r="AG2750" s="26">
        <v>11</v>
      </c>
      <c r="AH2750" s="50">
        <v>24.2</v>
      </c>
      <c r="AI2750" s="50">
        <v>17.6</v>
      </c>
      <c r="AJ2750" s="50">
        <v>39.6</v>
      </c>
      <c r="AK2750" s="51" t="s">
        <v>4032</v>
      </c>
      <c r="AL2750" s="82" t="s">
        <v>5282</v>
      </c>
      <c r="AM2750" s="41"/>
      <c r="AP2750" s="54"/>
      <c r="AQ2750" s="54"/>
      <c r="AR2750" s="54"/>
      <c r="AS2750" s="54"/>
    </row>
    <row r="2751" s="7" customFormat="1" ht="53" customHeight="1" spans="1:45">
      <c r="A2751" s="23" t="s">
        <v>139</v>
      </c>
      <c r="B2751" s="24" t="s">
        <v>4121</v>
      </c>
      <c r="C2751" s="25" t="s">
        <v>5283</v>
      </c>
      <c r="D2751" s="26" t="s">
        <v>5212</v>
      </c>
      <c r="E2751" s="27" t="s">
        <v>5254</v>
      </c>
      <c r="F2751" s="28" t="s">
        <v>1849</v>
      </c>
      <c r="G2751" s="26" t="s">
        <v>3726</v>
      </c>
      <c r="H2751" s="26" t="s">
        <v>146</v>
      </c>
      <c r="I2751" s="26" t="s">
        <v>147</v>
      </c>
      <c r="J2751" s="41" t="s">
        <v>148</v>
      </c>
      <c r="K2751" s="41" t="s">
        <v>149</v>
      </c>
      <c r="L2751" s="42">
        <v>2.5</v>
      </c>
      <c r="M2751" s="43">
        <v>2.5</v>
      </c>
      <c r="N2751" s="43">
        <v>2.5</v>
      </c>
      <c r="O2751" s="43"/>
      <c r="P2751" s="43"/>
      <c r="Q2751" s="43"/>
      <c r="R2751" s="47"/>
      <c r="S2751" s="48"/>
      <c r="T2751" s="26"/>
      <c r="U2751" s="23"/>
      <c r="V2751" s="48" t="str">
        <f t="shared" si="42"/>
        <v/>
      </c>
      <c r="W2751" s="48"/>
      <c r="X2751" s="48"/>
      <c r="Y2751" s="48"/>
      <c r="Z2751" s="48"/>
      <c r="AA2751" s="48" t="s">
        <v>135</v>
      </c>
      <c r="AB2751" s="41" t="s">
        <v>116</v>
      </c>
      <c r="AC2751" s="41" t="s">
        <v>116</v>
      </c>
      <c r="AD2751" s="41" t="s">
        <v>116</v>
      </c>
      <c r="AE2751" s="48" t="s">
        <v>136</v>
      </c>
      <c r="AF2751" s="41" t="s">
        <v>136</v>
      </c>
      <c r="AG2751" s="26">
        <v>5</v>
      </c>
      <c r="AH2751" s="50">
        <v>11</v>
      </c>
      <c r="AI2751" s="50">
        <v>8</v>
      </c>
      <c r="AJ2751" s="50">
        <v>18</v>
      </c>
      <c r="AK2751" s="51" t="s">
        <v>4032</v>
      </c>
      <c r="AL2751" s="82" t="s">
        <v>5267</v>
      </c>
      <c r="AM2751" s="41"/>
      <c r="AP2751" s="54"/>
      <c r="AQ2751" s="54"/>
      <c r="AR2751" s="54"/>
      <c r="AS2751" s="54"/>
    </row>
    <row r="2752" s="7" customFormat="1" ht="53" customHeight="1" spans="1:45">
      <c r="A2752" s="23" t="s">
        <v>139</v>
      </c>
      <c r="B2752" s="24" t="s">
        <v>4121</v>
      </c>
      <c r="C2752" s="25" t="s">
        <v>5284</v>
      </c>
      <c r="D2752" s="26" t="s">
        <v>5212</v>
      </c>
      <c r="E2752" s="27" t="s">
        <v>5285</v>
      </c>
      <c r="F2752" s="30" t="s">
        <v>611</v>
      </c>
      <c r="G2752" s="26" t="s">
        <v>612</v>
      </c>
      <c r="H2752" s="26" t="s">
        <v>146</v>
      </c>
      <c r="I2752" s="26" t="s">
        <v>147</v>
      </c>
      <c r="J2752" s="41" t="s">
        <v>148</v>
      </c>
      <c r="K2752" s="41" t="s">
        <v>149</v>
      </c>
      <c r="L2752" s="42">
        <v>0.5</v>
      </c>
      <c r="M2752" s="43">
        <v>0.5</v>
      </c>
      <c r="N2752" s="43">
        <v>0.5</v>
      </c>
      <c r="O2752" s="43"/>
      <c r="P2752" s="43"/>
      <c r="Q2752" s="43"/>
      <c r="R2752" s="47"/>
      <c r="S2752" s="48"/>
      <c r="T2752" s="26"/>
      <c r="U2752" s="23"/>
      <c r="V2752" s="48" t="str">
        <f t="shared" si="42"/>
        <v/>
      </c>
      <c r="W2752" s="48"/>
      <c r="X2752" s="48"/>
      <c r="Y2752" s="48"/>
      <c r="Z2752" s="48"/>
      <c r="AA2752" s="48" t="s">
        <v>135</v>
      </c>
      <c r="AB2752" s="41" t="s">
        <v>116</v>
      </c>
      <c r="AC2752" s="41" t="s">
        <v>136</v>
      </c>
      <c r="AD2752" s="41" t="s">
        <v>116</v>
      </c>
      <c r="AE2752" s="48" t="s">
        <v>136</v>
      </c>
      <c r="AF2752" s="41" t="s">
        <v>136</v>
      </c>
      <c r="AG2752" s="26">
        <v>24</v>
      </c>
      <c r="AH2752" s="50">
        <v>52.8</v>
      </c>
      <c r="AI2752" s="50">
        <v>38.4</v>
      </c>
      <c r="AJ2752" s="50">
        <v>86.4</v>
      </c>
      <c r="AK2752" s="51" t="s">
        <v>4032</v>
      </c>
      <c r="AL2752" s="82" t="s">
        <v>5286</v>
      </c>
      <c r="AM2752" s="41"/>
      <c r="AP2752" s="54"/>
      <c r="AQ2752" s="54"/>
      <c r="AR2752" s="54"/>
      <c r="AS2752" s="54"/>
    </row>
    <row r="2753" s="7" customFormat="1" ht="53" customHeight="1" spans="1:45">
      <c r="A2753" s="23" t="s">
        <v>139</v>
      </c>
      <c r="B2753" s="24" t="s">
        <v>4121</v>
      </c>
      <c r="C2753" s="25" t="s">
        <v>5287</v>
      </c>
      <c r="D2753" s="26" t="s">
        <v>5212</v>
      </c>
      <c r="E2753" s="27" t="s">
        <v>5216</v>
      </c>
      <c r="F2753" s="30" t="s">
        <v>611</v>
      </c>
      <c r="G2753" s="26" t="s">
        <v>614</v>
      </c>
      <c r="H2753" s="26" t="s">
        <v>146</v>
      </c>
      <c r="I2753" s="26" t="s">
        <v>147</v>
      </c>
      <c r="J2753" s="41" t="s">
        <v>148</v>
      </c>
      <c r="K2753" s="41" t="s">
        <v>149</v>
      </c>
      <c r="L2753" s="42">
        <v>1</v>
      </c>
      <c r="M2753" s="43">
        <v>1</v>
      </c>
      <c r="N2753" s="43">
        <v>1</v>
      </c>
      <c r="O2753" s="43"/>
      <c r="P2753" s="43"/>
      <c r="Q2753" s="43"/>
      <c r="R2753" s="47"/>
      <c r="S2753" s="48"/>
      <c r="T2753" s="26"/>
      <c r="U2753" s="23"/>
      <c r="V2753" s="48" t="str">
        <f t="shared" si="42"/>
        <v/>
      </c>
      <c r="W2753" s="48"/>
      <c r="X2753" s="48"/>
      <c r="Y2753" s="48"/>
      <c r="Z2753" s="48"/>
      <c r="AA2753" s="48" t="s">
        <v>135</v>
      </c>
      <c r="AB2753" s="41" t="s">
        <v>116</v>
      </c>
      <c r="AC2753" s="41" t="s">
        <v>136</v>
      </c>
      <c r="AD2753" s="41" t="s">
        <v>116</v>
      </c>
      <c r="AE2753" s="48" t="s">
        <v>136</v>
      </c>
      <c r="AF2753" s="41" t="s">
        <v>136</v>
      </c>
      <c r="AG2753" s="26">
        <v>40</v>
      </c>
      <c r="AH2753" s="50">
        <v>88</v>
      </c>
      <c r="AI2753" s="50">
        <v>64</v>
      </c>
      <c r="AJ2753" s="50">
        <v>144</v>
      </c>
      <c r="AK2753" s="51" t="s">
        <v>4032</v>
      </c>
      <c r="AL2753" s="82" t="s">
        <v>5288</v>
      </c>
      <c r="AM2753" s="41"/>
      <c r="AP2753" s="54"/>
      <c r="AQ2753" s="54"/>
      <c r="AR2753" s="54"/>
      <c r="AS2753" s="54"/>
    </row>
    <row r="2754" s="7" customFormat="1" ht="53" customHeight="1" spans="1:45">
      <c r="A2754" s="23" t="s">
        <v>139</v>
      </c>
      <c r="B2754" s="24" t="s">
        <v>4121</v>
      </c>
      <c r="C2754" s="25" t="s">
        <v>5289</v>
      </c>
      <c r="D2754" s="26" t="s">
        <v>5212</v>
      </c>
      <c r="E2754" s="27" t="s">
        <v>5213</v>
      </c>
      <c r="F2754" s="30" t="s">
        <v>611</v>
      </c>
      <c r="G2754" s="26" t="s">
        <v>623</v>
      </c>
      <c r="H2754" s="26" t="s">
        <v>146</v>
      </c>
      <c r="I2754" s="26" t="s">
        <v>147</v>
      </c>
      <c r="J2754" s="41" t="s">
        <v>148</v>
      </c>
      <c r="K2754" s="41" t="s">
        <v>149</v>
      </c>
      <c r="L2754" s="42">
        <v>2</v>
      </c>
      <c r="M2754" s="43">
        <v>2</v>
      </c>
      <c r="N2754" s="43">
        <v>2</v>
      </c>
      <c r="O2754" s="43"/>
      <c r="P2754" s="43"/>
      <c r="Q2754" s="43"/>
      <c r="R2754" s="47"/>
      <c r="S2754" s="48"/>
      <c r="T2754" s="26"/>
      <c r="U2754" s="23"/>
      <c r="V2754" s="48" t="str">
        <f t="shared" si="42"/>
        <v/>
      </c>
      <c r="W2754" s="48"/>
      <c r="X2754" s="48"/>
      <c r="Y2754" s="48"/>
      <c r="Z2754" s="48"/>
      <c r="AA2754" s="48" t="s">
        <v>135</v>
      </c>
      <c r="AB2754" s="41" t="s">
        <v>116</v>
      </c>
      <c r="AC2754" s="41" t="s">
        <v>136</v>
      </c>
      <c r="AD2754" s="41" t="s">
        <v>116</v>
      </c>
      <c r="AE2754" s="48" t="s">
        <v>136</v>
      </c>
      <c r="AF2754" s="41" t="s">
        <v>136</v>
      </c>
      <c r="AG2754" s="26">
        <v>50</v>
      </c>
      <c r="AH2754" s="50">
        <v>110</v>
      </c>
      <c r="AI2754" s="50">
        <v>80</v>
      </c>
      <c r="AJ2754" s="50">
        <v>180</v>
      </c>
      <c r="AK2754" s="51" t="s">
        <v>4032</v>
      </c>
      <c r="AL2754" s="82" t="s">
        <v>5290</v>
      </c>
      <c r="AM2754" s="41"/>
      <c r="AP2754" s="54"/>
      <c r="AQ2754" s="54"/>
      <c r="AR2754" s="54"/>
      <c r="AS2754" s="54"/>
    </row>
    <row r="2755" s="7" customFormat="1" ht="53" customHeight="1" spans="1:45">
      <c r="A2755" s="23" t="s">
        <v>139</v>
      </c>
      <c r="B2755" s="24" t="s">
        <v>4121</v>
      </c>
      <c r="C2755" s="25" t="s">
        <v>5291</v>
      </c>
      <c r="D2755" s="26" t="s">
        <v>5212</v>
      </c>
      <c r="E2755" s="27" t="s">
        <v>5292</v>
      </c>
      <c r="F2755" s="30" t="s">
        <v>611</v>
      </c>
      <c r="G2755" s="26" t="s">
        <v>633</v>
      </c>
      <c r="H2755" s="26" t="s">
        <v>146</v>
      </c>
      <c r="I2755" s="26" t="s">
        <v>147</v>
      </c>
      <c r="J2755" s="41" t="s">
        <v>148</v>
      </c>
      <c r="K2755" s="41" t="s">
        <v>149</v>
      </c>
      <c r="L2755" s="42">
        <v>1.5</v>
      </c>
      <c r="M2755" s="43">
        <v>1.5</v>
      </c>
      <c r="N2755" s="43">
        <v>1.5</v>
      </c>
      <c r="O2755" s="43"/>
      <c r="P2755" s="43"/>
      <c r="Q2755" s="43"/>
      <c r="R2755" s="47"/>
      <c r="S2755" s="48"/>
      <c r="T2755" s="26"/>
      <c r="U2755" s="23"/>
      <c r="V2755" s="48" t="str">
        <f t="shared" si="42"/>
        <v/>
      </c>
      <c r="W2755" s="48"/>
      <c r="X2755" s="48"/>
      <c r="Y2755" s="48"/>
      <c r="Z2755" s="48"/>
      <c r="AA2755" s="48" t="s">
        <v>135</v>
      </c>
      <c r="AB2755" s="41" t="s">
        <v>116</v>
      </c>
      <c r="AC2755" s="41" t="s">
        <v>136</v>
      </c>
      <c r="AD2755" s="41" t="s">
        <v>116</v>
      </c>
      <c r="AE2755" s="48" t="s">
        <v>136</v>
      </c>
      <c r="AF2755" s="41" t="s">
        <v>136</v>
      </c>
      <c r="AG2755" s="26">
        <v>34</v>
      </c>
      <c r="AH2755" s="50">
        <v>74.8</v>
      </c>
      <c r="AI2755" s="50">
        <v>54.4</v>
      </c>
      <c r="AJ2755" s="50">
        <v>122.4</v>
      </c>
      <c r="AK2755" s="51" t="s">
        <v>4032</v>
      </c>
      <c r="AL2755" s="82" t="s">
        <v>5293</v>
      </c>
      <c r="AM2755" s="41"/>
      <c r="AP2755" s="54"/>
      <c r="AQ2755" s="54"/>
      <c r="AR2755" s="54"/>
      <c r="AS2755" s="54"/>
    </row>
    <row r="2756" s="7" customFormat="1" ht="53" customHeight="1" spans="1:45">
      <c r="A2756" s="23" t="s">
        <v>139</v>
      </c>
      <c r="B2756" s="24" t="s">
        <v>4121</v>
      </c>
      <c r="C2756" s="25" t="s">
        <v>5294</v>
      </c>
      <c r="D2756" s="26" t="s">
        <v>5212</v>
      </c>
      <c r="E2756" s="27" t="s">
        <v>5285</v>
      </c>
      <c r="F2756" s="30" t="s">
        <v>611</v>
      </c>
      <c r="G2756" s="26" t="s">
        <v>642</v>
      </c>
      <c r="H2756" s="26" t="s">
        <v>146</v>
      </c>
      <c r="I2756" s="26" t="s">
        <v>147</v>
      </c>
      <c r="J2756" s="41" t="s">
        <v>148</v>
      </c>
      <c r="K2756" s="41" t="s">
        <v>149</v>
      </c>
      <c r="L2756" s="42">
        <v>0.5</v>
      </c>
      <c r="M2756" s="43">
        <v>0.5</v>
      </c>
      <c r="N2756" s="43">
        <v>0.5</v>
      </c>
      <c r="O2756" s="43"/>
      <c r="P2756" s="43"/>
      <c r="Q2756" s="43"/>
      <c r="R2756" s="47"/>
      <c r="S2756" s="48"/>
      <c r="T2756" s="26"/>
      <c r="U2756" s="23"/>
      <c r="V2756" s="48" t="str">
        <f t="shared" si="42"/>
        <v/>
      </c>
      <c r="W2756" s="48"/>
      <c r="X2756" s="48"/>
      <c r="Y2756" s="48"/>
      <c r="Z2756" s="48"/>
      <c r="AA2756" s="48" t="s">
        <v>135</v>
      </c>
      <c r="AB2756" s="41" t="s">
        <v>116</v>
      </c>
      <c r="AC2756" s="41" t="s">
        <v>136</v>
      </c>
      <c r="AD2756" s="41" t="s">
        <v>116</v>
      </c>
      <c r="AE2756" s="48" t="s">
        <v>136</v>
      </c>
      <c r="AF2756" s="41" t="s">
        <v>136</v>
      </c>
      <c r="AG2756" s="26">
        <v>17</v>
      </c>
      <c r="AH2756" s="50">
        <v>37.4</v>
      </c>
      <c r="AI2756" s="50">
        <v>27.2</v>
      </c>
      <c r="AJ2756" s="50">
        <v>61.2</v>
      </c>
      <c r="AK2756" s="51" t="s">
        <v>4032</v>
      </c>
      <c r="AL2756" s="82" t="s">
        <v>5295</v>
      </c>
      <c r="AM2756" s="41"/>
      <c r="AP2756" s="54"/>
      <c r="AQ2756" s="54"/>
      <c r="AR2756" s="54"/>
      <c r="AS2756" s="54"/>
    </row>
    <row r="2757" s="7" customFormat="1" ht="53" customHeight="1" spans="1:45">
      <c r="A2757" s="23" t="s">
        <v>139</v>
      </c>
      <c r="B2757" s="24" t="s">
        <v>4121</v>
      </c>
      <c r="C2757" s="25" t="s">
        <v>5296</v>
      </c>
      <c r="D2757" s="26" t="s">
        <v>5212</v>
      </c>
      <c r="E2757" s="27" t="s">
        <v>5216</v>
      </c>
      <c r="F2757" s="30" t="s">
        <v>611</v>
      </c>
      <c r="G2757" s="26" t="s">
        <v>645</v>
      </c>
      <c r="H2757" s="26" t="s">
        <v>146</v>
      </c>
      <c r="I2757" s="26" t="s">
        <v>147</v>
      </c>
      <c r="J2757" s="41" t="s">
        <v>148</v>
      </c>
      <c r="K2757" s="41" t="s">
        <v>149</v>
      </c>
      <c r="L2757" s="42">
        <v>1</v>
      </c>
      <c r="M2757" s="43">
        <v>1</v>
      </c>
      <c r="N2757" s="43">
        <v>1</v>
      </c>
      <c r="O2757" s="43"/>
      <c r="P2757" s="43"/>
      <c r="Q2757" s="43"/>
      <c r="R2757" s="47"/>
      <c r="S2757" s="48"/>
      <c r="T2757" s="26"/>
      <c r="U2757" s="23"/>
      <c r="V2757" s="48" t="str">
        <f t="shared" si="42"/>
        <v/>
      </c>
      <c r="W2757" s="48"/>
      <c r="X2757" s="48"/>
      <c r="Y2757" s="48"/>
      <c r="Z2757" s="48"/>
      <c r="AA2757" s="48" t="s">
        <v>135</v>
      </c>
      <c r="AB2757" s="41" t="s">
        <v>116</v>
      </c>
      <c r="AC2757" s="41" t="s">
        <v>136</v>
      </c>
      <c r="AD2757" s="41" t="s">
        <v>116</v>
      </c>
      <c r="AE2757" s="48" t="s">
        <v>136</v>
      </c>
      <c r="AF2757" s="41" t="s">
        <v>136</v>
      </c>
      <c r="AG2757" s="26">
        <v>46</v>
      </c>
      <c r="AH2757" s="50">
        <v>101.2</v>
      </c>
      <c r="AI2757" s="50">
        <v>73.6</v>
      </c>
      <c r="AJ2757" s="50">
        <v>165.6</v>
      </c>
      <c r="AK2757" s="51" t="s">
        <v>4032</v>
      </c>
      <c r="AL2757" s="82" t="s">
        <v>5297</v>
      </c>
      <c r="AM2757" s="41"/>
      <c r="AP2757" s="54"/>
      <c r="AQ2757" s="54"/>
      <c r="AR2757" s="54"/>
      <c r="AS2757" s="54"/>
    </row>
    <row r="2758" s="7" customFormat="1" ht="53" customHeight="1" spans="1:45">
      <c r="A2758" s="23" t="s">
        <v>139</v>
      </c>
      <c r="B2758" s="24" t="s">
        <v>4121</v>
      </c>
      <c r="C2758" s="25" t="s">
        <v>5298</v>
      </c>
      <c r="D2758" s="26" t="s">
        <v>5212</v>
      </c>
      <c r="E2758" s="27" t="s">
        <v>5216</v>
      </c>
      <c r="F2758" s="30" t="s">
        <v>611</v>
      </c>
      <c r="G2758" s="26" t="s">
        <v>650</v>
      </c>
      <c r="H2758" s="26" t="s">
        <v>146</v>
      </c>
      <c r="I2758" s="26" t="s">
        <v>147</v>
      </c>
      <c r="J2758" s="41" t="s">
        <v>148</v>
      </c>
      <c r="K2758" s="41" t="s">
        <v>149</v>
      </c>
      <c r="L2758" s="42">
        <v>1</v>
      </c>
      <c r="M2758" s="43">
        <v>1</v>
      </c>
      <c r="N2758" s="43">
        <v>1</v>
      </c>
      <c r="O2758" s="43"/>
      <c r="P2758" s="43"/>
      <c r="Q2758" s="43"/>
      <c r="R2758" s="47"/>
      <c r="S2758" s="48"/>
      <c r="T2758" s="26"/>
      <c r="U2758" s="23"/>
      <c r="V2758" s="48" t="str">
        <f t="shared" si="42"/>
        <v/>
      </c>
      <c r="W2758" s="48"/>
      <c r="X2758" s="48"/>
      <c r="Y2758" s="48"/>
      <c r="Z2758" s="48"/>
      <c r="AA2758" s="48" t="s">
        <v>135</v>
      </c>
      <c r="AB2758" s="41" t="s">
        <v>116</v>
      </c>
      <c r="AC2758" s="41" t="s">
        <v>136</v>
      </c>
      <c r="AD2758" s="41" t="s">
        <v>116</v>
      </c>
      <c r="AE2758" s="48" t="s">
        <v>136</v>
      </c>
      <c r="AF2758" s="41" t="s">
        <v>136</v>
      </c>
      <c r="AG2758" s="26">
        <v>21</v>
      </c>
      <c r="AH2758" s="50">
        <v>46.2</v>
      </c>
      <c r="AI2758" s="50">
        <v>33.6</v>
      </c>
      <c r="AJ2758" s="50">
        <v>75.6</v>
      </c>
      <c r="AK2758" s="51" t="s">
        <v>4032</v>
      </c>
      <c r="AL2758" s="82" t="s">
        <v>5299</v>
      </c>
      <c r="AM2758" s="41"/>
      <c r="AP2758" s="54"/>
      <c r="AQ2758" s="54"/>
      <c r="AR2758" s="54"/>
      <c r="AS2758" s="54"/>
    </row>
    <row r="2759" s="7" customFormat="1" ht="53" customHeight="1" spans="1:45">
      <c r="A2759" s="23" t="s">
        <v>139</v>
      </c>
      <c r="B2759" s="24" t="s">
        <v>4121</v>
      </c>
      <c r="C2759" s="25" t="s">
        <v>5300</v>
      </c>
      <c r="D2759" s="26" t="s">
        <v>5212</v>
      </c>
      <c r="E2759" s="27" t="s">
        <v>5216</v>
      </c>
      <c r="F2759" s="30" t="s">
        <v>611</v>
      </c>
      <c r="G2759" s="26" t="s">
        <v>655</v>
      </c>
      <c r="H2759" s="26" t="s">
        <v>146</v>
      </c>
      <c r="I2759" s="26" t="s">
        <v>147</v>
      </c>
      <c r="J2759" s="41" t="s">
        <v>148</v>
      </c>
      <c r="K2759" s="41" t="s">
        <v>149</v>
      </c>
      <c r="L2759" s="42">
        <v>1</v>
      </c>
      <c r="M2759" s="43">
        <v>1</v>
      </c>
      <c r="N2759" s="43">
        <v>1</v>
      </c>
      <c r="O2759" s="43"/>
      <c r="P2759" s="43"/>
      <c r="Q2759" s="43"/>
      <c r="R2759" s="47"/>
      <c r="S2759" s="48"/>
      <c r="T2759" s="26"/>
      <c r="U2759" s="23"/>
      <c r="V2759" s="48" t="str">
        <f t="shared" si="42"/>
        <v/>
      </c>
      <c r="W2759" s="48"/>
      <c r="X2759" s="48"/>
      <c r="Y2759" s="48"/>
      <c r="Z2759" s="48"/>
      <c r="AA2759" s="48" t="s">
        <v>135</v>
      </c>
      <c r="AB2759" s="41" t="s">
        <v>116</v>
      </c>
      <c r="AC2759" s="41" t="s">
        <v>136</v>
      </c>
      <c r="AD2759" s="41" t="s">
        <v>116</v>
      </c>
      <c r="AE2759" s="48" t="s">
        <v>136</v>
      </c>
      <c r="AF2759" s="41" t="s">
        <v>136</v>
      </c>
      <c r="AG2759" s="26">
        <v>32</v>
      </c>
      <c r="AH2759" s="50">
        <v>70.4</v>
      </c>
      <c r="AI2759" s="50">
        <v>51.2</v>
      </c>
      <c r="AJ2759" s="50">
        <v>115.2</v>
      </c>
      <c r="AK2759" s="51" t="s">
        <v>4032</v>
      </c>
      <c r="AL2759" s="82" t="s">
        <v>5301</v>
      </c>
      <c r="AM2759" s="41"/>
      <c r="AP2759" s="54"/>
      <c r="AQ2759" s="54"/>
      <c r="AR2759" s="54"/>
      <c r="AS2759" s="54"/>
    </row>
    <row r="2760" s="7" customFormat="1" ht="53" customHeight="1" spans="1:45">
      <c r="A2760" s="23" t="s">
        <v>139</v>
      </c>
      <c r="B2760" s="24" t="s">
        <v>4121</v>
      </c>
      <c r="C2760" s="25" t="s">
        <v>5302</v>
      </c>
      <c r="D2760" s="26" t="s">
        <v>5212</v>
      </c>
      <c r="E2760" s="27" t="s">
        <v>5213</v>
      </c>
      <c r="F2760" s="28" t="s">
        <v>241</v>
      </c>
      <c r="G2760" s="26" t="s">
        <v>1216</v>
      </c>
      <c r="H2760" s="26" t="s">
        <v>146</v>
      </c>
      <c r="I2760" s="26" t="s">
        <v>147</v>
      </c>
      <c r="J2760" s="41" t="s">
        <v>148</v>
      </c>
      <c r="K2760" s="41" t="s">
        <v>149</v>
      </c>
      <c r="L2760" s="42">
        <v>2</v>
      </c>
      <c r="M2760" s="43">
        <v>2</v>
      </c>
      <c r="N2760" s="43">
        <v>2</v>
      </c>
      <c r="O2760" s="43"/>
      <c r="P2760" s="43"/>
      <c r="Q2760" s="43"/>
      <c r="R2760" s="47"/>
      <c r="S2760" s="48"/>
      <c r="T2760" s="26"/>
      <c r="U2760" s="23"/>
      <c r="V2760" s="48" t="str">
        <f t="shared" ref="V2760:V2823" si="43">T2760&amp;U2760</f>
        <v/>
      </c>
      <c r="W2760" s="48"/>
      <c r="X2760" s="48"/>
      <c r="Y2760" s="48"/>
      <c r="Z2760" s="48"/>
      <c r="AA2760" s="48" t="s">
        <v>135</v>
      </c>
      <c r="AB2760" s="41" t="s">
        <v>116</v>
      </c>
      <c r="AC2760" s="41" t="s">
        <v>116</v>
      </c>
      <c r="AD2760" s="41" t="s">
        <v>116</v>
      </c>
      <c r="AE2760" s="48" t="s">
        <v>136</v>
      </c>
      <c r="AF2760" s="41" t="s">
        <v>136</v>
      </c>
      <c r="AG2760" s="26">
        <v>38</v>
      </c>
      <c r="AH2760" s="50">
        <v>83.6</v>
      </c>
      <c r="AI2760" s="50">
        <v>60.8</v>
      </c>
      <c r="AJ2760" s="50">
        <v>136.8</v>
      </c>
      <c r="AK2760" s="51" t="s">
        <v>4032</v>
      </c>
      <c r="AL2760" s="82" t="s">
        <v>5303</v>
      </c>
      <c r="AM2760" s="41"/>
      <c r="AP2760" s="54"/>
      <c r="AQ2760" s="54"/>
      <c r="AR2760" s="54"/>
      <c r="AS2760" s="54"/>
    </row>
    <row r="2761" s="7" customFormat="1" ht="53" customHeight="1" spans="1:45">
      <c r="A2761" s="23" t="s">
        <v>139</v>
      </c>
      <c r="B2761" s="24" t="s">
        <v>4121</v>
      </c>
      <c r="C2761" s="25" t="s">
        <v>5304</v>
      </c>
      <c r="D2761" s="26" t="s">
        <v>5212</v>
      </c>
      <c r="E2761" s="27" t="s">
        <v>5216</v>
      </c>
      <c r="F2761" s="28" t="s">
        <v>241</v>
      </c>
      <c r="G2761" s="26" t="s">
        <v>1520</v>
      </c>
      <c r="H2761" s="26" t="s">
        <v>146</v>
      </c>
      <c r="I2761" s="26" t="s">
        <v>147</v>
      </c>
      <c r="J2761" s="41" t="s">
        <v>148</v>
      </c>
      <c r="K2761" s="41" t="s">
        <v>149</v>
      </c>
      <c r="L2761" s="42">
        <v>1</v>
      </c>
      <c r="M2761" s="43">
        <v>1</v>
      </c>
      <c r="N2761" s="43">
        <v>1</v>
      </c>
      <c r="O2761" s="43"/>
      <c r="P2761" s="43"/>
      <c r="Q2761" s="43"/>
      <c r="R2761" s="47"/>
      <c r="S2761" s="48"/>
      <c r="T2761" s="26"/>
      <c r="U2761" s="23"/>
      <c r="V2761" s="48" t="str">
        <f t="shared" si="43"/>
        <v/>
      </c>
      <c r="W2761" s="48"/>
      <c r="X2761" s="48"/>
      <c r="Y2761" s="48"/>
      <c r="Z2761" s="48"/>
      <c r="AA2761" s="48" t="s">
        <v>135</v>
      </c>
      <c r="AB2761" s="41" t="s">
        <v>116</v>
      </c>
      <c r="AC2761" s="41" t="s">
        <v>116</v>
      </c>
      <c r="AD2761" s="41" t="s">
        <v>116</v>
      </c>
      <c r="AE2761" s="48" t="s">
        <v>136</v>
      </c>
      <c r="AF2761" s="41" t="s">
        <v>136</v>
      </c>
      <c r="AG2761" s="26">
        <v>45</v>
      </c>
      <c r="AH2761" s="50">
        <v>99</v>
      </c>
      <c r="AI2761" s="50">
        <v>72</v>
      </c>
      <c r="AJ2761" s="50">
        <v>162</v>
      </c>
      <c r="AK2761" s="51" t="s">
        <v>4032</v>
      </c>
      <c r="AL2761" s="82" t="s">
        <v>5244</v>
      </c>
      <c r="AM2761" s="41"/>
      <c r="AP2761" s="54"/>
      <c r="AQ2761" s="54"/>
      <c r="AR2761" s="54"/>
      <c r="AS2761" s="54"/>
    </row>
    <row r="2762" s="7" customFormat="1" ht="53" customHeight="1" spans="1:45">
      <c r="A2762" s="23" t="s">
        <v>139</v>
      </c>
      <c r="B2762" s="24" t="s">
        <v>4121</v>
      </c>
      <c r="C2762" s="25" t="s">
        <v>5305</v>
      </c>
      <c r="D2762" s="26" t="s">
        <v>5212</v>
      </c>
      <c r="E2762" s="27" t="s">
        <v>5285</v>
      </c>
      <c r="F2762" s="28" t="s">
        <v>241</v>
      </c>
      <c r="G2762" s="26" t="s">
        <v>960</v>
      </c>
      <c r="H2762" s="26" t="s">
        <v>146</v>
      </c>
      <c r="I2762" s="26" t="s">
        <v>147</v>
      </c>
      <c r="J2762" s="41" t="s">
        <v>148</v>
      </c>
      <c r="K2762" s="41" t="s">
        <v>149</v>
      </c>
      <c r="L2762" s="42">
        <v>0.5</v>
      </c>
      <c r="M2762" s="43">
        <v>0.5</v>
      </c>
      <c r="N2762" s="43">
        <v>0.5</v>
      </c>
      <c r="O2762" s="43"/>
      <c r="P2762" s="43"/>
      <c r="Q2762" s="43"/>
      <c r="R2762" s="47"/>
      <c r="S2762" s="48"/>
      <c r="T2762" s="26"/>
      <c r="U2762" s="23"/>
      <c r="V2762" s="48" t="str">
        <f t="shared" si="43"/>
        <v/>
      </c>
      <c r="W2762" s="48"/>
      <c r="X2762" s="48"/>
      <c r="Y2762" s="48"/>
      <c r="Z2762" s="48"/>
      <c r="AA2762" s="48" t="s">
        <v>135</v>
      </c>
      <c r="AB2762" s="41" t="s">
        <v>116</v>
      </c>
      <c r="AC2762" s="41" t="s">
        <v>116</v>
      </c>
      <c r="AD2762" s="41" t="s">
        <v>116</v>
      </c>
      <c r="AE2762" s="48" t="s">
        <v>136</v>
      </c>
      <c r="AF2762" s="41" t="s">
        <v>136</v>
      </c>
      <c r="AG2762" s="26">
        <v>30</v>
      </c>
      <c r="AH2762" s="50">
        <v>66</v>
      </c>
      <c r="AI2762" s="50">
        <v>48</v>
      </c>
      <c r="AJ2762" s="50">
        <v>108</v>
      </c>
      <c r="AK2762" s="51" t="s">
        <v>4032</v>
      </c>
      <c r="AL2762" s="82" t="s">
        <v>5252</v>
      </c>
      <c r="AM2762" s="41"/>
      <c r="AP2762" s="54"/>
      <c r="AQ2762" s="54"/>
      <c r="AR2762" s="54"/>
      <c r="AS2762" s="54"/>
    </row>
    <row r="2763" s="7" customFormat="1" ht="53" customHeight="1" spans="1:45">
      <c r="A2763" s="23" t="s">
        <v>139</v>
      </c>
      <c r="B2763" s="24" t="s">
        <v>4121</v>
      </c>
      <c r="C2763" s="25" t="s">
        <v>5306</v>
      </c>
      <c r="D2763" s="26" t="s">
        <v>5212</v>
      </c>
      <c r="E2763" s="27" t="s">
        <v>5275</v>
      </c>
      <c r="F2763" s="28" t="s">
        <v>241</v>
      </c>
      <c r="G2763" s="26" t="s">
        <v>962</v>
      </c>
      <c r="H2763" s="26" t="s">
        <v>146</v>
      </c>
      <c r="I2763" s="26" t="s">
        <v>147</v>
      </c>
      <c r="J2763" s="41" t="s">
        <v>148</v>
      </c>
      <c r="K2763" s="41" t="s">
        <v>149</v>
      </c>
      <c r="L2763" s="42">
        <v>0.75</v>
      </c>
      <c r="M2763" s="43">
        <v>0.75</v>
      </c>
      <c r="N2763" s="43">
        <v>0.75</v>
      </c>
      <c r="O2763" s="43"/>
      <c r="P2763" s="43"/>
      <c r="Q2763" s="43"/>
      <c r="R2763" s="47"/>
      <c r="S2763" s="48"/>
      <c r="T2763" s="26"/>
      <c r="U2763" s="23"/>
      <c r="V2763" s="48" t="str">
        <f t="shared" si="43"/>
        <v/>
      </c>
      <c r="W2763" s="48"/>
      <c r="X2763" s="48"/>
      <c r="Y2763" s="48"/>
      <c r="Z2763" s="48"/>
      <c r="AA2763" s="48" t="s">
        <v>135</v>
      </c>
      <c r="AB2763" s="41" t="s">
        <v>116</v>
      </c>
      <c r="AC2763" s="41" t="s">
        <v>116</v>
      </c>
      <c r="AD2763" s="41" t="s">
        <v>116</v>
      </c>
      <c r="AE2763" s="48" t="s">
        <v>136</v>
      </c>
      <c r="AF2763" s="41" t="s">
        <v>136</v>
      </c>
      <c r="AG2763" s="26">
        <v>31</v>
      </c>
      <c r="AH2763" s="50">
        <v>68.2</v>
      </c>
      <c r="AI2763" s="50">
        <v>49.6</v>
      </c>
      <c r="AJ2763" s="50">
        <v>111.6</v>
      </c>
      <c r="AK2763" s="51" t="s">
        <v>4032</v>
      </c>
      <c r="AL2763" s="82" t="s">
        <v>5249</v>
      </c>
      <c r="AM2763" s="41"/>
      <c r="AP2763" s="54"/>
      <c r="AQ2763" s="54"/>
      <c r="AR2763" s="54"/>
      <c r="AS2763" s="54"/>
    </row>
    <row r="2764" s="7" customFormat="1" ht="53" customHeight="1" spans="1:45">
      <c r="A2764" s="23" t="s">
        <v>139</v>
      </c>
      <c r="B2764" s="24" t="s">
        <v>4121</v>
      </c>
      <c r="C2764" s="25" t="s">
        <v>5307</v>
      </c>
      <c r="D2764" s="26" t="s">
        <v>5212</v>
      </c>
      <c r="E2764" s="27" t="s">
        <v>5272</v>
      </c>
      <c r="F2764" s="28" t="s">
        <v>241</v>
      </c>
      <c r="G2764" s="26" t="s">
        <v>965</v>
      </c>
      <c r="H2764" s="26" t="s">
        <v>146</v>
      </c>
      <c r="I2764" s="26" t="s">
        <v>147</v>
      </c>
      <c r="J2764" s="41" t="s">
        <v>148</v>
      </c>
      <c r="K2764" s="41" t="s">
        <v>149</v>
      </c>
      <c r="L2764" s="42">
        <v>0.6</v>
      </c>
      <c r="M2764" s="43">
        <v>0.6</v>
      </c>
      <c r="N2764" s="43">
        <v>0.6</v>
      </c>
      <c r="O2764" s="43"/>
      <c r="P2764" s="43"/>
      <c r="Q2764" s="43"/>
      <c r="R2764" s="47"/>
      <c r="S2764" s="48"/>
      <c r="T2764" s="26"/>
      <c r="U2764" s="23"/>
      <c r="V2764" s="48" t="str">
        <f t="shared" si="43"/>
        <v/>
      </c>
      <c r="W2764" s="48"/>
      <c r="X2764" s="48"/>
      <c r="Y2764" s="48"/>
      <c r="Z2764" s="48"/>
      <c r="AA2764" s="48" t="s">
        <v>135</v>
      </c>
      <c r="AB2764" s="41" t="s">
        <v>116</v>
      </c>
      <c r="AC2764" s="41" t="s">
        <v>136</v>
      </c>
      <c r="AD2764" s="41" t="s">
        <v>116</v>
      </c>
      <c r="AE2764" s="48" t="s">
        <v>136</v>
      </c>
      <c r="AF2764" s="41" t="s">
        <v>136</v>
      </c>
      <c r="AG2764" s="26">
        <v>55</v>
      </c>
      <c r="AH2764" s="50">
        <v>121</v>
      </c>
      <c r="AI2764" s="50">
        <v>88</v>
      </c>
      <c r="AJ2764" s="50">
        <v>198</v>
      </c>
      <c r="AK2764" s="51" t="s">
        <v>4032</v>
      </c>
      <c r="AL2764" s="82" t="s">
        <v>5308</v>
      </c>
      <c r="AM2764" s="41"/>
      <c r="AP2764" s="54"/>
      <c r="AQ2764" s="54"/>
      <c r="AR2764" s="54"/>
      <c r="AS2764" s="54"/>
    </row>
    <row r="2765" s="7" customFormat="1" ht="53" customHeight="1" spans="1:45">
      <c r="A2765" s="23" t="s">
        <v>139</v>
      </c>
      <c r="B2765" s="24" t="s">
        <v>4121</v>
      </c>
      <c r="C2765" s="25" t="s">
        <v>5309</v>
      </c>
      <c r="D2765" s="26" t="s">
        <v>5212</v>
      </c>
      <c r="E2765" s="27" t="s">
        <v>5310</v>
      </c>
      <c r="F2765" s="28" t="s">
        <v>241</v>
      </c>
      <c r="G2765" s="26" t="s">
        <v>242</v>
      </c>
      <c r="H2765" s="26" t="s">
        <v>146</v>
      </c>
      <c r="I2765" s="26" t="s">
        <v>147</v>
      </c>
      <c r="J2765" s="41" t="s">
        <v>148</v>
      </c>
      <c r="K2765" s="41" t="s">
        <v>149</v>
      </c>
      <c r="L2765" s="42">
        <v>1.25</v>
      </c>
      <c r="M2765" s="43">
        <v>1.25</v>
      </c>
      <c r="N2765" s="43">
        <v>1.25</v>
      </c>
      <c r="O2765" s="43"/>
      <c r="P2765" s="43"/>
      <c r="Q2765" s="43"/>
      <c r="R2765" s="47"/>
      <c r="S2765" s="48"/>
      <c r="T2765" s="26"/>
      <c r="U2765" s="23"/>
      <c r="V2765" s="48" t="str">
        <f t="shared" si="43"/>
        <v/>
      </c>
      <c r="W2765" s="48"/>
      <c r="X2765" s="48"/>
      <c r="Y2765" s="48"/>
      <c r="Z2765" s="48"/>
      <c r="AA2765" s="48" t="s">
        <v>135</v>
      </c>
      <c r="AB2765" s="41" t="s">
        <v>116</v>
      </c>
      <c r="AC2765" s="41" t="s">
        <v>136</v>
      </c>
      <c r="AD2765" s="41" t="s">
        <v>116</v>
      </c>
      <c r="AE2765" s="48" t="s">
        <v>136</v>
      </c>
      <c r="AF2765" s="41" t="s">
        <v>136</v>
      </c>
      <c r="AG2765" s="26">
        <v>83</v>
      </c>
      <c r="AH2765" s="50">
        <v>182.6</v>
      </c>
      <c r="AI2765" s="50">
        <v>132.8</v>
      </c>
      <c r="AJ2765" s="50">
        <v>298.8</v>
      </c>
      <c r="AK2765" s="51" t="s">
        <v>4032</v>
      </c>
      <c r="AL2765" s="82" t="s">
        <v>5311</v>
      </c>
      <c r="AM2765" s="41"/>
      <c r="AP2765" s="54"/>
      <c r="AQ2765" s="54"/>
      <c r="AR2765" s="54"/>
      <c r="AS2765" s="54"/>
    </row>
    <row r="2766" s="7" customFormat="1" ht="53" customHeight="1" spans="1:45">
      <c r="A2766" s="23" t="s">
        <v>139</v>
      </c>
      <c r="B2766" s="24" t="s">
        <v>4121</v>
      </c>
      <c r="C2766" s="25" t="s">
        <v>5312</v>
      </c>
      <c r="D2766" s="26" t="s">
        <v>5212</v>
      </c>
      <c r="E2766" s="27" t="s">
        <v>5216</v>
      </c>
      <c r="F2766" s="28" t="s">
        <v>241</v>
      </c>
      <c r="G2766" s="26" t="s">
        <v>970</v>
      </c>
      <c r="H2766" s="26" t="s">
        <v>146</v>
      </c>
      <c r="I2766" s="26" t="s">
        <v>147</v>
      </c>
      <c r="J2766" s="41" t="s">
        <v>148</v>
      </c>
      <c r="K2766" s="41" t="s">
        <v>149</v>
      </c>
      <c r="L2766" s="42">
        <v>1</v>
      </c>
      <c r="M2766" s="43">
        <v>1</v>
      </c>
      <c r="N2766" s="43">
        <v>1</v>
      </c>
      <c r="O2766" s="43"/>
      <c r="P2766" s="43"/>
      <c r="Q2766" s="43"/>
      <c r="R2766" s="47"/>
      <c r="S2766" s="48"/>
      <c r="T2766" s="26"/>
      <c r="U2766" s="23"/>
      <c r="V2766" s="48" t="str">
        <f t="shared" si="43"/>
        <v/>
      </c>
      <c r="W2766" s="48"/>
      <c r="X2766" s="48"/>
      <c r="Y2766" s="48"/>
      <c r="Z2766" s="48"/>
      <c r="AA2766" s="48" t="s">
        <v>135</v>
      </c>
      <c r="AB2766" s="41" t="s">
        <v>116</v>
      </c>
      <c r="AC2766" s="41" t="s">
        <v>136</v>
      </c>
      <c r="AD2766" s="41" t="s">
        <v>116</v>
      </c>
      <c r="AE2766" s="48" t="s">
        <v>136</v>
      </c>
      <c r="AF2766" s="41" t="s">
        <v>136</v>
      </c>
      <c r="AG2766" s="26">
        <v>42</v>
      </c>
      <c r="AH2766" s="50">
        <v>92.4</v>
      </c>
      <c r="AI2766" s="50">
        <v>67.2</v>
      </c>
      <c r="AJ2766" s="50">
        <v>151.2</v>
      </c>
      <c r="AK2766" s="51" t="s">
        <v>4032</v>
      </c>
      <c r="AL2766" s="82" t="s">
        <v>5313</v>
      </c>
      <c r="AM2766" s="41"/>
      <c r="AP2766" s="54"/>
      <c r="AQ2766" s="54"/>
      <c r="AR2766" s="54"/>
      <c r="AS2766" s="54"/>
    </row>
    <row r="2767" s="7" customFormat="1" ht="53" customHeight="1" spans="1:45">
      <c r="A2767" s="23" t="s">
        <v>139</v>
      </c>
      <c r="B2767" s="24" t="s">
        <v>4121</v>
      </c>
      <c r="C2767" s="25" t="s">
        <v>5314</v>
      </c>
      <c r="D2767" s="26" t="s">
        <v>5212</v>
      </c>
      <c r="E2767" s="27" t="s">
        <v>5213</v>
      </c>
      <c r="F2767" s="28" t="s">
        <v>241</v>
      </c>
      <c r="G2767" s="26" t="s">
        <v>980</v>
      </c>
      <c r="H2767" s="26" t="s">
        <v>146</v>
      </c>
      <c r="I2767" s="26" t="s">
        <v>147</v>
      </c>
      <c r="J2767" s="41" t="s">
        <v>148</v>
      </c>
      <c r="K2767" s="41" t="s">
        <v>149</v>
      </c>
      <c r="L2767" s="42">
        <v>2</v>
      </c>
      <c r="M2767" s="43">
        <v>2</v>
      </c>
      <c r="N2767" s="43">
        <v>2</v>
      </c>
      <c r="O2767" s="43"/>
      <c r="P2767" s="43"/>
      <c r="Q2767" s="43"/>
      <c r="R2767" s="47"/>
      <c r="S2767" s="48"/>
      <c r="T2767" s="26"/>
      <c r="U2767" s="23"/>
      <c r="V2767" s="48" t="str">
        <f t="shared" si="43"/>
        <v/>
      </c>
      <c r="W2767" s="48"/>
      <c r="X2767" s="48"/>
      <c r="Y2767" s="48"/>
      <c r="Z2767" s="48"/>
      <c r="AA2767" s="48" t="s">
        <v>135</v>
      </c>
      <c r="AB2767" s="41" t="s">
        <v>116</v>
      </c>
      <c r="AC2767" s="41" t="s">
        <v>136</v>
      </c>
      <c r="AD2767" s="41" t="s">
        <v>116</v>
      </c>
      <c r="AE2767" s="48" t="s">
        <v>136</v>
      </c>
      <c r="AF2767" s="41" t="s">
        <v>136</v>
      </c>
      <c r="AG2767" s="26">
        <v>72</v>
      </c>
      <c r="AH2767" s="50">
        <v>158.4</v>
      </c>
      <c r="AI2767" s="50">
        <v>115.2</v>
      </c>
      <c r="AJ2767" s="50">
        <v>259.2</v>
      </c>
      <c r="AK2767" s="51" t="s">
        <v>4032</v>
      </c>
      <c r="AL2767" s="82" t="s">
        <v>5315</v>
      </c>
      <c r="AM2767" s="41"/>
      <c r="AP2767" s="54"/>
      <c r="AQ2767" s="54"/>
      <c r="AR2767" s="54"/>
      <c r="AS2767" s="54"/>
    </row>
    <row r="2768" s="7" customFormat="1" ht="53" customHeight="1" spans="1:45">
      <c r="A2768" s="23" t="s">
        <v>139</v>
      </c>
      <c r="B2768" s="24" t="s">
        <v>4121</v>
      </c>
      <c r="C2768" s="25" t="s">
        <v>5316</v>
      </c>
      <c r="D2768" s="26" t="s">
        <v>5212</v>
      </c>
      <c r="E2768" s="27" t="s">
        <v>5254</v>
      </c>
      <c r="F2768" s="28" t="s">
        <v>241</v>
      </c>
      <c r="G2768" s="26" t="s">
        <v>1231</v>
      </c>
      <c r="H2768" s="26" t="s">
        <v>146</v>
      </c>
      <c r="I2768" s="26" t="s">
        <v>147</v>
      </c>
      <c r="J2768" s="41" t="s">
        <v>148</v>
      </c>
      <c r="K2768" s="41" t="s">
        <v>149</v>
      </c>
      <c r="L2768" s="42">
        <v>2.5</v>
      </c>
      <c r="M2768" s="43">
        <v>2.5</v>
      </c>
      <c r="N2768" s="43">
        <v>2.5</v>
      </c>
      <c r="O2768" s="43"/>
      <c r="P2768" s="43"/>
      <c r="Q2768" s="43"/>
      <c r="R2768" s="47"/>
      <c r="S2768" s="48"/>
      <c r="T2768" s="26"/>
      <c r="U2768" s="23"/>
      <c r="V2768" s="48" t="str">
        <f t="shared" si="43"/>
        <v/>
      </c>
      <c r="W2768" s="48"/>
      <c r="X2768" s="48"/>
      <c r="Y2768" s="48"/>
      <c r="Z2768" s="48"/>
      <c r="AA2768" s="48" t="s">
        <v>135</v>
      </c>
      <c r="AB2768" s="41" t="s">
        <v>116</v>
      </c>
      <c r="AC2768" s="41" t="s">
        <v>116</v>
      </c>
      <c r="AD2768" s="41" t="s">
        <v>116</v>
      </c>
      <c r="AE2768" s="48" t="s">
        <v>136</v>
      </c>
      <c r="AF2768" s="41" t="s">
        <v>136</v>
      </c>
      <c r="AG2768" s="26">
        <v>97</v>
      </c>
      <c r="AH2768" s="50">
        <v>213.4</v>
      </c>
      <c r="AI2768" s="50">
        <v>155.2</v>
      </c>
      <c r="AJ2768" s="50">
        <v>349.2</v>
      </c>
      <c r="AK2768" s="51" t="s">
        <v>4032</v>
      </c>
      <c r="AL2768" s="82" t="s">
        <v>5317</v>
      </c>
      <c r="AM2768" s="41"/>
      <c r="AP2768" s="54"/>
      <c r="AQ2768" s="54"/>
      <c r="AR2768" s="54"/>
      <c r="AS2768" s="54"/>
    </row>
    <row r="2769" s="7" customFormat="1" ht="53" customHeight="1" spans="1:45">
      <c r="A2769" s="23" t="s">
        <v>139</v>
      </c>
      <c r="B2769" s="24" t="s">
        <v>4121</v>
      </c>
      <c r="C2769" s="25" t="s">
        <v>5318</v>
      </c>
      <c r="D2769" s="26" t="s">
        <v>5212</v>
      </c>
      <c r="E2769" s="27" t="s">
        <v>5254</v>
      </c>
      <c r="F2769" s="28" t="s">
        <v>241</v>
      </c>
      <c r="G2769" s="26" t="s">
        <v>983</v>
      </c>
      <c r="H2769" s="26" t="s">
        <v>146</v>
      </c>
      <c r="I2769" s="26" t="s">
        <v>147</v>
      </c>
      <c r="J2769" s="41" t="s">
        <v>148</v>
      </c>
      <c r="K2769" s="41" t="s">
        <v>149</v>
      </c>
      <c r="L2769" s="42">
        <v>2.5</v>
      </c>
      <c r="M2769" s="43">
        <v>2.5</v>
      </c>
      <c r="N2769" s="43">
        <v>2.5</v>
      </c>
      <c r="O2769" s="43"/>
      <c r="P2769" s="43"/>
      <c r="Q2769" s="43"/>
      <c r="R2769" s="47"/>
      <c r="S2769" s="48"/>
      <c r="T2769" s="26"/>
      <c r="U2769" s="23"/>
      <c r="V2769" s="48" t="str">
        <f t="shared" si="43"/>
        <v/>
      </c>
      <c r="W2769" s="48"/>
      <c r="X2769" s="48"/>
      <c r="Y2769" s="48"/>
      <c r="Z2769" s="48"/>
      <c r="AA2769" s="48" t="s">
        <v>135</v>
      </c>
      <c r="AB2769" s="41" t="s">
        <v>116</v>
      </c>
      <c r="AC2769" s="41" t="s">
        <v>136</v>
      </c>
      <c r="AD2769" s="41" t="s">
        <v>116</v>
      </c>
      <c r="AE2769" s="48" t="s">
        <v>136</v>
      </c>
      <c r="AF2769" s="41" t="s">
        <v>136</v>
      </c>
      <c r="AG2769" s="26">
        <v>97</v>
      </c>
      <c r="AH2769" s="50">
        <v>213.4</v>
      </c>
      <c r="AI2769" s="50">
        <v>155.2</v>
      </c>
      <c r="AJ2769" s="50">
        <v>349.2</v>
      </c>
      <c r="AK2769" s="51" t="s">
        <v>4032</v>
      </c>
      <c r="AL2769" s="82" t="s">
        <v>5317</v>
      </c>
      <c r="AM2769" s="41"/>
      <c r="AP2769" s="54"/>
      <c r="AQ2769" s="54"/>
      <c r="AR2769" s="54"/>
      <c r="AS2769" s="54"/>
    </row>
    <row r="2770" s="7" customFormat="1" ht="53" customHeight="1" spans="1:45">
      <c r="A2770" s="23" t="s">
        <v>139</v>
      </c>
      <c r="B2770" s="24" t="s">
        <v>4121</v>
      </c>
      <c r="C2770" s="25" t="s">
        <v>5319</v>
      </c>
      <c r="D2770" s="26" t="s">
        <v>5212</v>
      </c>
      <c r="E2770" s="26" t="s">
        <v>5248</v>
      </c>
      <c r="F2770" s="30" t="s">
        <v>246</v>
      </c>
      <c r="G2770" s="26" t="s">
        <v>701</v>
      </c>
      <c r="H2770" s="26" t="s">
        <v>146</v>
      </c>
      <c r="I2770" s="26" t="s">
        <v>147</v>
      </c>
      <c r="J2770" s="41" t="s">
        <v>148</v>
      </c>
      <c r="K2770" s="41" t="s">
        <v>149</v>
      </c>
      <c r="L2770" s="42">
        <v>15</v>
      </c>
      <c r="M2770" s="43">
        <v>15</v>
      </c>
      <c r="N2770" s="43">
        <v>15</v>
      </c>
      <c r="O2770" s="43"/>
      <c r="P2770" s="43"/>
      <c r="Q2770" s="43"/>
      <c r="R2770" s="47"/>
      <c r="S2770" s="48"/>
      <c r="T2770" s="26"/>
      <c r="U2770" s="23"/>
      <c r="V2770" s="48" t="str">
        <f t="shared" si="43"/>
        <v/>
      </c>
      <c r="W2770" s="48"/>
      <c r="X2770" s="48"/>
      <c r="Y2770" s="48"/>
      <c r="Z2770" s="48"/>
      <c r="AA2770" s="48" t="s">
        <v>135</v>
      </c>
      <c r="AB2770" s="41" t="s">
        <v>116</v>
      </c>
      <c r="AC2770" s="41" t="s">
        <v>116</v>
      </c>
      <c r="AD2770" s="41" t="s">
        <v>116</v>
      </c>
      <c r="AE2770" s="48" t="s">
        <v>136</v>
      </c>
      <c r="AF2770" s="41" t="s">
        <v>136</v>
      </c>
      <c r="AG2770" s="26">
        <v>80</v>
      </c>
      <c r="AH2770" s="50">
        <v>176</v>
      </c>
      <c r="AI2770" s="50">
        <v>128</v>
      </c>
      <c r="AJ2770" s="50">
        <v>288</v>
      </c>
      <c r="AK2770" s="51" t="s">
        <v>4032</v>
      </c>
      <c r="AL2770" s="82" t="s">
        <v>5320</v>
      </c>
      <c r="AM2770" s="41"/>
      <c r="AP2770" s="54"/>
      <c r="AQ2770" s="54"/>
      <c r="AR2770" s="54"/>
      <c r="AS2770" s="54"/>
    </row>
    <row r="2771" s="7" customFormat="1" ht="53" customHeight="1" spans="1:45">
      <c r="A2771" s="23" t="s">
        <v>139</v>
      </c>
      <c r="B2771" s="24" t="s">
        <v>4121</v>
      </c>
      <c r="C2771" s="25" t="s">
        <v>5321</v>
      </c>
      <c r="D2771" s="26" t="s">
        <v>5212</v>
      </c>
      <c r="E2771" s="26" t="s">
        <v>5243</v>
      </c>
      <c r="F2771" s="30" t="s">
        <v>246</v>
      </c>
      <c r="G2771" s="26" t="s">
        <v>370</v>
      </c>
      <c r="H2771" s="26" t="s">
        <v>146</v>
      </c>
      <c r="I2771" s="26" t="s">
        <v>147</v>
      </c>
      <c r="J2771" s="41" t="s">
        <v>148</v>
      </c>
      <c r="K2771" s="41" t="s">
        <v>149</v>
      </c>
      <c r="L2771" s="42">
        <v>20</v>
      </c>
      <c r="M2771" s="43">
        <v>20</v>
      </c>
      <c r="N2771" s="43">
        <v>20</v>
      </c>
      <c r="O2771" s="43"/>
      <c r="P2771" s="43"/>
      <c r="Q2771" s="43"/>
      <c r="R2771" s="47"/>
      <c r="S2771" s="48"/>
      <c r="T2771" s="26"/>
      <c r="U2771" s="23"/>
      <c r="V2771" s="48" t="str">
        <f t="shared" si="43"/>
        <v/>
      </c>
      <c r="W2771" s="48"/>
      <c r="X2771" s="48"/>
      <c r="Y2771" s="48"/>
      <c r="Z2771" s="48"/>
      <c r="AA2771" s="48" t="s">
        <v>135</v>
      </c>
      <c r="AB2771" s="41" t="s">
        <v>116</v>
      </c>
      <c r="AC2771" s="41" t="s">
        <v>136</v>
      </c>
      <c r="AD2771" s="41" t="s">
        <v>116</v>
      </c>
      <c r="AE2771" s="48" t="s">
        <v>136</v>
      </c>
      <c r="AF2771" s="41" t="s">
        <v>136</v>
      </c>
      <c r="AG2771" s="26">
        <v>55</v>
      </c>
      <c r="AH2771" s="50">
        <v>121</v>
      </c>
      <c r="AI2771" s="50">
        <v>88</v>
      </c>
      <c r="AJ2771" s="50">
        <v>198</v>
      </c>
      <c r="AK2771" s="51" t="s">
        <v>4032</v>
      </c>
      <c r="AL2771" s="82" t="s">
        <v>5308</v>
      </c>
      <c r="AM2771" s="41"/>
      <c r="AP2771" s="54"/>
      <c r="AQ2771" s="54"/>
      <c r="AR2771" s="54"/>
      <c r="AS2771" s="54"/>
    </row>
    <row r="2772" s="7" customFormat="1" ht="53" customHeight="1" spans="1:45">
      <c r="A2772" s="23" t="s">
        <v>139</v>
      </c>
      <c r="B2772" s="24" t="s">
        <v>4121</v>
      </c>
      <c r="C2772" s="25" t="s">
        <v>5322</v>
      </c>
      <c r="D2772" s="26" t="s">
        <v>5212</v>
      </c>
      <c r="E2772" s="26" t="s">
        <v>5254</v>
      </c>
      <c r="F2772" s="30" t="s">
        <v>246</v>
      </c>
      <c r="G2772" s="26" t="s">
        <v>2080</v>
      </c>
      <c r="H2772" s="26" t="s">
        <v>146</v>
      </c>
      <c r="I2772" s="26" t="s">
        <v>147</v>
      </c>
      <c r="J2772" s="41" t="s">
        <v>148</v>
      </c>
      <c r="K2772" s="41" t="s">
        <v>149</v>
      </c>
      <c r="L2772" s="42">
        <v>2.5</v>
      </c>
      <c r="M2772" s="43">
        <v>2.5</v>
      </c>
      <c r="N2772" s="43">
        <v>2.5</v>
      </c>
      <c r="O2772" s="43"/>
      <c r="P2772" s="43"/>
      <c r="Q2772" s="43"/>
      <c r="R2772" s="47"/>
      <c r="S2772" s="48"/>
      <c r="T2772" s="26"/>
      <c r="U2772" s="23"/>
      <c r="V2772" s="48" t="str">
        <f t="shared" si="43"/>
        <v/>
      </c>
      <c r="W2772" s="48"/>
      <c r="X2772" s="48"/>
      <c r="Y2772" s="48"/>
      <c r="Z2772" s="48"/>
      <c r="AA2772" s="48" t="s">
        <v>135</v>
      </c>
      <c r="AB2772" s="41" t="s">
        <v>116</v>
      </c>
      <c r="AC2772" s="41" t="s">
        <v>136</v>
      </c>
      <c r="AD2772" s="41" t="s">
        <v>116</v>
      </c>
      <c r="AE2772" s="48" t="s">
        <v>136</v>
      </c>
      <c r="AF2772" s="41" t="s">
        <v>136</v>
      </c>
      <c r="AG2772" s="26">
        <v>30</v>
      </c>
      <c r="AH2772" s="50">
        <v>66</v>
      </c>
      <c r="AI2772" s="50">
        <v>48</v>
      </c>
      <c r="AJ2772" s="50">
        <v>108</v>
      </c>
      <c r="AK2772" s="51" t="s">
        <v>4032</v>
      </c>
      <c r="AL2772" s="82" t="s">
        <v>5252</v>
      </c>
      <c r="AM2772" s="41"/>
      <c r="AP2772" s="54"/>
      <c r="AQ2772" s="54"/>
      <c r="AR2772" s="54"/>
      <c r="AS2772" s="54"/>
    </row>
    <row r="2773" s="7" customFormat="1" ht="53" customHeight="1" spans="1:45">
      <c r="A2773" s="23" t="s">
        <v>139</v>
      </c>
      <c r="B2773" s="24" t="s">
        <v>4121</v>
      </c>
      <c r="C2773" s="25" t="s">
        <v>5323</v>
      </c>
      <c r="D2773" s="26" t="s">
        <v>5212</v>
      </c>
      <c r="E2773" s="26" t="s">
        <v>5243</v>
      </c>
      <c r="F2773" s="30" t="s">
        <v>246</v>
      </c>
      <c r="G2773" s="26" t="s">
        <v>2083</v>
      </c>
      <c r="H2773" s="26" t="s">
        <v>146</v>
      </c>
      <c r="I2773" s="26" t="s">
        <v>147</v>
      </c>
      <c r="J2773" s="41" t="s">
        <v>148</v>
      </c>
      <c r="K2773" s="41" t="s">
        <v>149</v>
      </c>
      <c r="L2773" s="42">
        <v>20</v>
      </c>
      <c r="M2773" s="43">
        <v>20</v>
      </c>
      <c r="N2773" s="43">
        <v>20</v>
      </c>
      <c r="O2773" s="43"/>
      <c r="P2773" s="43"/>
      <c r="Q2773" s="43"/>
      <c r="R2773" s="47"/>
      <c r="S2773" s="48"/>
      <c r="T2773" s="26"/>
      <c r="U2773" s="23"/>
      <c r="V2773" s="48" t="str">
        <f t="shared" si="43"/>
        <v/>
      </c>
      <c r="W2773" s="48"/>
      <c r="X2773" s="48"/>
      <c r="Y2773" s="48"/>
      <c r="Z2773" s="48"/>
      <c r="AA2773" s="48" t="s">
        <v>135</v>
      </c>
      <c r="AB2773" s="41" t="s">
        <v>116</v>
      </c>
      <c r="AC2773" s="41" t="s">
        <v>136</v>
      </c>
      <c r="AD2773" s="41" t="s">
        <v>116</v>
      </c>
      <c r="AE2773" s="48" t="s">
        <v>136</v>
      </c>
      <c r="AF2773" s="41" t="s">
        <v>136</v>
      </c>
      <c r="AG2773" s="26">
        <v>20</v>
      </c>
      <c r="AH2773" s="50">
        <v>44</v>
      </c>
      <c r="AI2773" s="50">
        <v>32</v>
      </c>
      <c r="AJ2773" s="50">
        <v>72</v>
      </c>
      <c r="AK2773" s="51" t="s">
        <v>4032</v>
      </c>
      <c r="AL2773" s="82" t="s">
        <v>5324</v>
      </c>
      <c r="AM2773" s="41"/>
      <c r="AP2773" s="54"/>
      <c r="AQ2773" s="54"/>
      <c r="AR2773" s="54"/>
      <c r="AS2773" s="54"/>
    </row>
    <row r="2774" s="7" customFormat="1" ht="53" customHeight="1" spans="1:45">
      <c r="A2774" s="23" t="s">
        <v>139</v>
      </c>
      <c r="B2774" s="24" t="s">
        <v>4121</v>
      </c>
      <c r="C2774" s="25" t="s">
        <v>5325</v>
      </c>
      <c r="D2774" s="26" t="s">
        <v>5212</v>
      </c>
      <c r="E2774" s="26" t="s">
        <v>5326</v>
      </c>
      <c r="F2774" s="30" t="s">
        <v>246</v>
      </c>
      <c r="G2774" s="26" t="s">
        <v>2089</v>
      </c>
      <c r="H2774" s="26" t="s">
        <v>146</v>
      </c>
      <c r="I2774" s="26" t="s">
        <v>147</v>
      </c>
      <c r="J2774" s="41" t="s">
        <v>148</v>
      </c>
      <c r="K2774" s="41" t="s">
        <v>149</v>
      </c>
      <c r="L2774" s="42">
        <v>23</v>
      </c>
      <c r="M2774" s="43">
        <v>23</v>
      </c>
      <c r="N2774" s="43">
        <v>23</v>
      </c>
      <c r="O2774" s="43"/>
      <c r="P2774" s="43"/>
      <c r="Q2774" s="43"/>
      <c r="R2774" s="47"/>
      <c r="S2774" s="48"/>
      <c r="T2774" s="26"/>
      <c r="U2774" s="23"/>
      <c r="V2774" s="48" t="str">
        <f t="shared" si="43"/>
        <v/>
      </c>
      <c r="W2774" s="48"/>
      <c r="X2774" s="48"/>
      <c r="Y2774" s="48"/>
      <c r="Z2774" s="48"/>
      <c r="AA2774" s="48" t="s">
        <v>135</v>
      </c>
      <c r="AB2774" s="41" t="s">
        <v>116</v>
      </c>
      <c r="AC2774" s="41" t="s">
        <v>136</v>
      </c>
      <c r="AD2774" s="41" t="s">
        <v>116</v>
      </c>
      <c r="AE2774" s="48" t="s">
        <v>136</v>
      </c>
      <c r="AF2774" s="41" t="s">
        <v>136</v>
      </c>
      <c r="AG2774" s="26">
        <v>5</v>
      </c>
      <c r="AH2774" s="50">
        <v>11</v>
      </c>
      <c r="AI2774" s="50">
        <v>8</v>
      </c>
      <c r="AJ2774" s="50">
        <v>18</v>
      </c>
      <c r="AK2774" s="51" t="s">
        <v>4032</v>
      </c>
      <c r="AL2774" s="82" t="s">
        <v>5267</v>
      </c>
      <c r="AM2774" s="41"/>
      <c r="AP2774" s="54"/>
      <c r="AQ2774" s="54"/>
      <c r="AR2774" s="54"/>
      <c r="AS2774" s="54"/>
    </row>
    <row r="2775" s="7" customFormat="1" ht="53" customHeight="1" spans="1:45">
      <c r="A2775" s="23" t="s">
        <v>139</v>
      </c>
      <c r="B2775" s="24" t="s">
        <v>4121</v>
      </c>
      <c r="C2775" s="25" t="s">
        <v>5327</v>
      </c>
      <c r="D2775" s="26" t="s">
        <v>5212</v>
      </c>
      <c r="E2775" s="26" t="s">
        <v>5328</v>
      </c>
      <c r="F2775" s="30" t="s">
        <v>246</v>
      </c>
      <c r="G2775" s="26" t="s">
        <v>706</v>
      </c>
      <c r="H2775" s="26" t="s">
        <v>146</v>
      </c>
      <c r="I2775" s="26" t="s">
        <v>147</v>
      </c>
      <c r="J2775" s="41" t="s">
        <v>148</v>
      </c>
      <c r="K2775" s="41" t="s">
        <v>149</v>
      </c>
      <c r="L2775" s="42">
        <v>16</v>
      </c>
      <c r="M2775" s="43">
        <v>16</v>
      </c>
      <c r="N2775" s="43">
        <v>16</v>
      </c>
      <c r="O2775" s="43"/>
      <c r="P2775" s="43"/>
      <c r="Q2775" s="43"/>
      <c r="R2775" s="47"/>
      <c r="S2775" s="48"/>
      <c r="T2775" s="26"/>
      <c r="U2775" s="23"/>
      <c r="V2775" s="48" t="str">
        <f t="shared" si="43"/>
        <v/>
      </c>
      <c r="W2775" s="48"/>
      <c r="X2775" s="48"/>
      <c r="Y2775" s="48"/>
      <c r="Z2775" s="48"/>
      <c r="AA2775" s="48" t="s">
        <v>135</v>
      </c>
      <c r="AB2775" s="41" t="s">
        <v>116</v>
      </c>
      <c r="AC2775" s="41" t="s">
        <v>116</v>
      </c>
      <c r="AD2775" s="41" t="s">
        <v>116</v>
      </c>
      <c r="AE2775" s="48" t="s">
        <v>136</v>
      </c>
      <c r="AF2775" s="41" t="s">
        <v>136</v>
      </c>
      <c r="AG2775" s="26">
        <v>40</v>
      </c>
      <c r="AH2775" s="50">
        <v>88</v>
      </c>
      <c r="AI2775" s="50">
        <v>64</v>
      </c>
      <c r="AJ2775" s="50">
        <v>144</v>
      </c>
      <c r="AK2775" s="51" t="s">
        <v>4032</v>
      </c>
      <c r="AL2775" s="82" t="s">
        <v>5288</v>
      </c>
      <c r="AM2775" s="41"/>
      <c r="AP2775" s="54"/>
      <c r="AQ2775" s="54"/>
      <c r="AR2775" s="54"/>
      <c r="AS2775" s="54"/>
    </row>
    <row r="2776" s="7" customFormat="1" ht="53" customHeight="1" spans="1:45">
      <c r="A2776" s="23" t="s">
        <v>139</v>
      </c>
      <c r="B2776" s="24" t="s">
        <v>4121</v>
      </c>
      <c r="C2776" s="25" t="s">
        <v>5329</v>
      </c>
      <c r="D2776" s="26" t="s">
        <v>5212</v>
      </c>
      <c r="E2776" s="26" t="s">
        <v>5226</v>
      </c>
      <c r="F2776" s="30" t="s">
        <v>246</v>
      </c>
      <c r="G2776" s="26" t="s">
        <v>247</v>
      </c>
      <c r="H2776" s="26" t="s">
        <v>146</v>
      </c>
      <c r="I2776" s="26" t="s">
        <v>147</v>
      </c>
      <c r="J2776" s="41" t="s">
        <v>148</v>
      </c>
      <c r="K2776" s="41" t="s">
        <v>149</v>
      </c>
      <c r="L2776" s="42">
        <v>5</v>
      </c>
      <c r="M2776" s="43">
        <v>5</v>
      </c>
      <c r="N2776" s="43">
        <v>5</v>
      </c>
      <c r="O2776" s="43"/>
      <c r="P2776" s="43"/>
      <c r="Q2776" s="43"/>
      <c r="R2776" s="47"/>
      <c r="S2776" s="48"/>
      <c r="T2776" s="26"/>
      <c r="U2776" s="23"/>
      <c r="V2776" s="48" t="str">
        <f t="shared" si="43"/>
        <v/>
      </c>
      <c r="W2776" s="48"/>
      <c r="X2776" s="48"/>
      <c r="Y2776" s="48"/>
      <c r="Z2776" s="48"/>
      <c r="AA2776" s="48" t="s">
        <v>135</v>
      </c>
      <c r="AB2776" s="41" t="s">
        <v>116</v>
      </c>
      <c r="AC2776" s="41" t="s">
        <v>116</v>
      </c>
      <c r="AD2776" s="41" t="s">
        <v>116</v>
      </c>
      <c r="AE2776" s="48" t="s">
        <v>136</v>
      </c>
      <c r="AF2776" s="41" t="s">
        <v>136</v>
      </c>
      <c r="AG2776" s="26">
        <v>10</v>
      </c>
      <c r="AH2776" s="50">
        <v>22</v>
      </c>
      <c r="AI2776" s="50">
        <v>16</v>
      </c>
      <c r="AJ2776" s="50">
        <v>36</v>
      </c>
      <c r="AK2776" s="51" t="s">
        <v>4032</v>
      </c>
      <c r="AL2776" s="82" t="s">
        <v>5330</v>
      </c>
      <c r="AM2776" s="41"/>
      <c r="AP2776" s="54"/>
      <c r="AQ2776" s="54"/>
      <c r="AR2776" s="54"/>
      <c r="AS2776" s="54"/>
    </row>
    <row r="2777" s="7" customFormat="1" ht="53" customHeight="1" spans="1:45">
      <c r="A2777" s="23" t="s">
        <v>139</v>
      </c>
      <c r="B2777" s="24" t="s">
        <v>4121</v>
      </c>
      <c r="C2777" s="25" t="s">
        <v>5331</v>
      </c>
      <c r="D2777" s="26" t="s">
        <v>5212</v>
      </c>
      <c r="E2777" s="26" t="s">
        <v>5226</v>
      </c>
      <c r="F2777" s="30" t="s">
        <v>246</v>
      </c>
      <c r="G2777" s="26" t="s">
        <v>251</v>
      </c>
      <c r="H2777" s="26" t="s">
        <v>146</v>
      </c>
      <c r="I2777" s="26" t="s">
        <v>147</v>
      </c>
      <c r="J2777" s="41" t="s">
        <v>148</v>
      </c>
      <c r="K2777" s="41" t="s">
        <v>149</v>
      </c>
      <c r="L2777" s="42">
        <v>5</v>
      </c>
      <c r="M2777" s="43">
        <v>5</v>
      </c>
      <c r="N2777" s="43">
        <v>5</v>
      </c>
      <c r="O2777" s="43"/>
      <c r="P2777" s="43"/>
      <c r="Q2777" s="43"/>
      <c r="R2777" s="47"/>
      <c r="S2777" s="48"/>
      <c r="T2777" s="26"/>
      <c r="U2777" s="23"/>
      <c r="V2777" s="48" t="str">
        <f t="shared" si="43"/>
        <v/>
      </c>
      <c r="W2777" s="48"/>
      <c r="X2777" s="48"/>
      <c r="Y2777" s="48"/>
      <c r="Z2777" s="48"/>
      <c r="AA2777" s="48" t="s">
        <v>135</v>
      </c>
      <c r="AB2777" s="41" t="s">
        <v>116</v>
      </c>
      <c r="AC2777" s="41" t="s">
        <v>136</v>
      </c>
      <c r="AD2777" s="41" t="s">
        <v>116</v>
      </c>
      <c r="AE2777" s="48" t="s">
        <v>136</v>
      </c>
      <c r="AF2777" s="41" t="s">
        <v>136</v>
      </c>
      <c r="AG2777" s="26">
        <v>10</v>
      </c>
      <c r="AH2777" s="50">
        <v>22</v>
      </c>
      <c r="AI2777" s="50">
        <v>16</v>
      </c>
      <c r="AJ2777" s="50">
        <v>36</v>
      </c>
      <c r="AK2777" s="51" t="s">
        <v>4032</v>
      </c>
      <c r="AL2777" s="82" t="s">
        <v>5330</v>
      </c>
      <c r="AM2777" s="41"/>
      <c r="AP2777" s="54"/>
      <c r="AQ2777" s="54"/>
      <c r="AR2777" s="54"/>
      <c r="AS2777" s="54"/>
    </row>
    <row r="2778" s="7" customFormat="1" ht="53" customHeight="1" spans="1:45">
      <c r="A2778" s="23" t="s">
        <v>139</v>
      </c>
      <c r="B2778" s="24" t="s">
        <v>4121</v>
      </c>
      <c r="C2778" s="25" t="s">
        <v>5332</v>
      </c>
      <c r="D2778" s="26" t="s">
        <v>5212</v>
      </c>
      <c r="E2778" s="26" t="s">
        <v>5216</v>
      </c>
      <c r="F2778" s="30" t="s">
        <v>246</v>
      </c>
      <c r="G2778" s="26" t="s">
        <v>254</v>
      </c>
      <c r="H2778" s="26" t="s">
        <v>146</v>
      </c>
      <c r="I2778" s="26" t="s">
        <v>147</v>
      </c>
      <c r="J2778" s="41" t="s">
        <v>148</v>
      </c>
      <c r="K2778" s="41" t="s">
        <v>149</v>
      </c>
      <c r="L2778" s="42">
        <v>1</v>
      </c>
      <c r="M2778" s="43">
        <v>1</v>
      </c>
      <c r="N2778" s="43">
        <v>1</v>
      </c>
      <c r="O2778" s="43"/>
      <c r="P2778" s="43"/>
      <c r="Q2778" s="43"/>
      <c r="R2778" s="47"/>
      <c r="S2778" s="48"/>
      <c r="T2778" s="26"/>
      <c r="U2778" s="23"/>
      <c r="V2778" s="48" t="str">
        <f t="shared" si="43"/>
        <v/>
      </c>
      <c r="W2778" s="48"/>
      <c r="X2778" s="48"/>
      <c r="Y2778" s="48"/>
      <c r="Z2778" s="48"/>
      <c r="AA2778" s="48" t="s">
        <v>135</v>
      </c>
      <c r="AB2778" s="41" t="s">
        <v>116</v>
      </c>
      <c r="AC2778" s="41" t="s">
        <v>136</v>
      </c>
      <c r="AD2778" s="41" t="s">
        <v>116</v>
      </c>
      <c r="AE2778" s="48" t="s">
        <v>136</v>
      </c>
      <c r="AF2778" s="41" t="s">
        <v>136</v>
      </c>
      <c r="AG2778" s="26">
        <v>10</v>
      </c>
      <c r="AH2778" s="50">
        <v>22</v>
      </c>
      <c r="AI2778" s="50">
        <v>16</v>
      </c>
      <c r="AJ2778" s="50">
        <v>36</v>
      </c>
      <c r="AK2778" s="51" t="s">
        <v>4032</v>
      </c>
      <c r="AL2778" s="82" t="s">
        <v>5330</v>
      </c>
      <c r="AM2778" s="41"/>
      <c r="AP2778" s="54"/>
      <c r="AQ2778" s="54"/>
      <c r="AR2778" s="54"/>
      <c r="AS2778" s="54"/>
    </row>
    <row r="2779" s="7" customFormat="1" ht="53" customHeight="1" spans="1:45">
      <c r="A2779" s="23" t="s">
        <v>139</v>
      </c>
      <c r="B2779" s="24" t="s">
        <v>4121</v>
      </c>
      <c r="C2779" s="25" t="s">
        <v>5333</v>
      </c>
      <c r="D2779" s="26" t="s">
        <v>5212</v>
      </c>
      <c r="E2779" s="27" t="s">
        <v>5334</v>
      </c>
      <c r="F2779" s="28" t="s">
        <v>377</v>
      </c>
      <c r="G2779" s="26" t="s">
        <v>2099</v>
      </c>
      <c r="H2779" s="26" t="s">
        <v>146</v>
      </c>
      <c r="I2779" s="26" t="s">
        <v>147</v>
      </c>
      <c r="J2779" s="41" t="s">
        <v>148</v>
      </c>
      <c r="K2779" s="41" t="s">
        <v>149</v>
      </c>
      <c r="L2779" s="42">
        <v>55</v>
      </c>
      <c r="M2779" s="43">
        <v>55</v>
      </c>
      <c r="N2779" s="43">
        <v>55</v>
      </c>
      <c r="O2779" s="43"/>
      <c r="P2779" s="43"/>
      <c r="Q2779" s="43"/>
      <c r="R2779" s="47"/>
      <c r="S2779" s="48"/>
      <c r="T2779" s="26"/>
      <c r="U2779" s="23"/>
      <c r="V2779" s="48" t="str">
        <f t="shared" si="43"/>
        <v/>
      </c>
      <c r="W2779" s="48"/>
      <c r="X2779" s="48"/>
      <c r="Y2779" s="48"/>
      <c r="Z2779" s="48"/>
      <c r="AA2779" s="48" t="s">
        <v>135</v>
      </c>
      <c r="AB2779" s="41" t="s">
        <v>116</v>
      </c>
      <c r="AC2779" s="41" t="s">
        <v>136</v>
      </c>
      <c r="AD2779" s="41" t="s">
        <v>116</v>
      </c>
      <c r="AE2779" s="48" t="s">
        <v>136</v>
      </c>
      <c r="AF2779" s="41" t="s">
        <v>136</v>
      </c>
      <c r="AG2779" s="26">
        <v>20</v>
      </c>
      <c r="AH2779" s="50">
        <v>44</v>
      </c>
      <c r="AI2779" s="50">
        <v>32</v>
      </c>
      <c r="AJ2779" s="50">
        <v>72</v>
      </c>
      <c r="AK2779" s="51" t="s">
        <v>4032</v>
      </c>
      <c r="AL2779" s="82" t="s">
        <v>5324</v>
      </c>
      <c r="AM2779" s="41"/>
      <c r="AP2779" s="54"/>
      <c r="AQ2779" s="54"/>
      <c r="AR2779" s="54"/>
      <c r="AS2779" s="54"/>
    </row>
    <row r="2780" s="7" customFormat="1" ht="53" customHeight="1" spans="1:45">
      <c r="A2780" s="23" t="s">
        <v>139</v>
      </c>
      <c r="B2780" s="24" t="s">
        <v>4121</v>
      </c>
      <c r="C2780" s="25" t="s">
        <v>5335</v>
      </c>
      <c r="D2780" s="26" t="s">
        <v>5212</v>
      </c>
      <c r="E2780" s="27" t="s">
        <v>5336</v>
      </c>
      <c r="F2780" s="28" t="s">
        <v>377</v>
      </c>
      <c r="G2780" s="26" t="s">
        <v>714</v>
      </c>
      <c r="H2780" s="26" t="s">
        <v>146</v>
      </c>
      <c r="I2780" s="26" t="s">
        <v>147</v>
      </c>
      <c r="J2780" s="41" t="s">
        <v>148</v>
      </c>
      <c r="K2780" s="41" t="s">
        <v>149</v>
      </c>
      <c r="L2780" s="42">
        <v>35</v>
      </c>
      <c r="M2780" s="43">
        <v>35</v>
      </c>
      <c r="N2780" s="43">
        <v>35</v>
      </c>
      <c r="O2780" s="43"/>
      <c r="P2780" s="43"/>
      <c r="Q2780" s="43"/>
      <c r="R2780" s="47"/>
      <c r="S2780" s="48"/>
      <c r="T2780" s="26"/>
      <c r="U2780" s="23"/>
      <c r="V2780" s="48" t="str">
        <f t="shared" si="43"/>
        <v/>
      </c>
      <c r="W2780" s="48"/>
      <c r="X2780" s="48"/>
      <c r="Y2780" s="48"/>
      <c r="Z2780" s="48"/>
      <c r="AA2780" s="48" t="s">
        <v>135</v>
      </c>
      <c r="AB2780" s="41" t="s">
        <v>116</v>
      </c>
      <c r="AC2780" s="41" t="s">
        <v>136</v>
      </c>
      <c r="AD2780" s="41" t="s">
        <v>116</v>
      </c>
      <c r="AE2780" s="48" t="s">
        <v>136</v>
      </c>
      <c r="AF2780" s="41" t="s">
        <v>136</v>
      </c>
      <c r="AG2780" s="26">
        <v>30</v>
      </c>
      <c r="AH2780" s="50">
        <v>66</v>
      </c>
      <c r="AI2780" s="50">
        <v>48</v>
      </c>
      <c r="AJ2780" s="50">
        <v>108</v>
      </c>
      <c r="AK2780" s="51" t="s">
        <v>4032</v>
      </c>
      <c r="AL2780" s="82" t="s">
        <v>5252</v>
      </c>
      <c r="AM2780" s="41"/>
      <c r="AP2780" s="54"/>
      <c r="AQ2780" s="54"/>
      <c r="AR2780" s="54"/>
      <c r="AS2780" s="54"/>
    </row>
    <row r="2781" s="7" customFormat="1" ht="53" customHeight="1" spans="1:45">
      <c r="A2781" s="23" t="s">
        <v>139</v>
      </c>
      <c r="B2781" s="24" t="s">
        <v>4121</v>
      </c>
      <c r="C2781" s="25" t="s">
        <v>5337</v>
      </c>
      <c r="D2781" s="26" t="s">
        <v>5212</v>
      </c>
      <c r="E2781" s="27" t="s">
        <v>5226</v>
      </c>
      <c r="F2781" s="28" t="s">
        <v>377</v>
      </c>
      <c r="G2781" s="26" t="s">
        <v>716</v>
      </c>
      <c r="H2781" s="26" t="s">
        <v>146</v>
      </c>
      <c r="I2781" s="26" t="s">
        <v>147</v>
      </c>
      <c r="J2781" s="41" t="s">
        <v>148</v>
      </c>
      <c r="K2781" s="41" t="s">
        <v>149</v>
      </c>
      <c r="L2781" s="42">
        <v>5</v>
      </c>
      <c r="M2781" s="43">
        <v>5</v>
      </c>
      <c r="N2781" s="43">
        <v>5</v>
      </c>
      <c r="O2781" s="43"/>
      <c r="P2781" s="43"/>
      <c r="Q2781" s="43"/>
      <c r="R2781" s="47"/>
      <c r="S2781" s="48"/>
      <c r="T2781" s="26"/>
      <c r="U2781" s="23"/>
      <c r="V2781" s="48" t="str">
        <f t="shared" si="43"/>
        <v/>
      </c>
      <c r="W2781" s="48"/>
      <c r="X2781" s="48"/>
      <c r="Y2781" s="48"/>
      <c r="Z2781" s="48"/>
      <c r="AA2781" s="48" t="s">
        <v>135</v>
      </c>
      <c r="AB2781" s="41" t="s">
        <v>116</v>
      </c>
      <c r="AC2781" s="41" t="s">
        <v>136</v>
      </c>
      <c r="AD2781" s="41" t="s">
        <v>116</v>
      </c>
      <c r="AE2781" s="48" t="s">
        <v>136</v>
      </c>
      <c r="AF2781" s="41" t="s">
        <v>136</v>
      </c>
      <c r="AG2781" s="26">
        <v>33</v>
      </c>
      <c r="AH2781" s="50">
        <v>72.6</v>
      </c>
      <c r="AI2781" s="50">
        <v>52.8</v>
      </c>
      <c r="AJ2781" s="50">
        <v>118.8</v>
      </c>
      <c r="AK2781" s="51" t="s">
        <v>4032</v>
      </c>
      <c r="AL2781" s="82" t="s">
        <v>5338</v>
      </c>
      <c r="AM2781" s="41"/>
      <c r="AP2781" s="54"/>
      <c r="AQ2781" s="54"/>
      <c r="AR2781" s="54"/>
      <c r="AS2781" s="54"/>
    </row>
    <row r="2782" s="7" customFormat="1" ht="53" customHeight="1" spans="1:45">
      <c r="A2782" s="23" t="s">
        <v>139</v>
      </c>
      <c r="B2782" s="24" t="s">
        <v>4121</v>
      </c>
      <c r="C2782" s="25" t="s">
        <v>5339</v>
      </c>
      <c r="D2782" s="26" t="s">
        <v>5212</v>
      </c>
      <c r="E2782" s="27" t="s">
        <v>5238</v>
      </c>
      <c r="F2782" s="28" t="s">
        <v>377</v>
      </c>
      <c r="G2782" s="26" t="s">
        <v>804</v>
      </c>
      <c r="H2782" s="26" t="s">
        <v>146</v>
      </c>
      <c r="I2782" s="26" t="s">
        <v>147</v>
      </c>
      <c r="J2782" s="41" t="s">
        <v>148</v>
      </c>
      <c r="K2782" s="41" t="s">
        <v>149</v>
      </c>
      <c r="L2782" s="42">
        <v>10</v>
      </c>
      <c r="M2782" s="43">
        <v>10</v>
      </c>
      <c r="N2782" s="43">
        <v>10</v>
      </c>
      <c r="O2782" s="43"/>
      <c r="P2782" s="43"/>
      <c r="Q2782" s="43"/>
      <c r="R2782" s="47"/>
      <c r="S2782" s="48"/>
      <c r="T2782" s="26"/>
      <c r="U2782" s="23"/>
      <c r="V2782" s="48" t="str">
        <f t="shared" si="43"/>
        <v/>
      </c>
      <c r="W2782" s="48"/>
      <c r="X2782" s="48"/>
      <c r="Y2782" s="48"/>
      <c r="Z2782" s="48"/>
      <c r="AA2782" s="48" t="s">
        <v>135</v>
      </c>
      <c r="AB2782" s="41" t="s">
        <v>116</v>
      </c>
      <c r="AC2782" s="41" t="s">
        <v>116</v>
      </c>
      <c r="AD2782" s="41" t="s">
        <v>116</v>
      </c>
      <c r="AE2782" s="48" t="s">
        <v>136</v>
      </c>
      <c r="AF2782" s="41" t="s">
        <v>136</v>
      </c>
      <c r="AG2782" s="26">
        <v>27</v>
      </c>
      <c r="AH2782" s="50">
        <v>59.4</v>
      </c>
      <c r="AI2782" s="50">
        <v>43.2</v>
      </c>
      <c r="AJ2782" s="50">
        <v>97.2</v>
      </c>
      <c r="AK2782" s="51" t="s">
        <v>4032</v>
      </c>
      <c r="AL2782" s="82" t="s">
        <v>5340</v>
      </c>
      <c r="AM2782" s="41"/>
      <c r="AP2782" s="54"/>
      <c r="AQ2782" s="54"/>
      <c r="AR2782" s="54"/>
      <c r="AS2782" s="54"/>
    </row>
    <row r="2783" s="7" customFormat="1" ht="53" customHeight="1" spans="1:45">
      <c r="A2783" s="23" t="s">
        <v>139</v>
      </c>
      <c r="B2783" s="24" t="s">
        <v>4121</v>
      </c>
      <c r="C2783" s="25" t="s">
        <v>5341</v>
      </c>
      <c r="D2783" s="26" t="s">
        <v>5212</v>
      </c>
      <c r="E2783" s="27" t="s">
        <v>5342</v>
      </c>
      <c r="F2783" s="28" t="s">
        <v>377</v>
      </c>
      <c r="G2783" s="26" t="s">
        <v>1462</v>
      </c>
      <c r="H2783" s="26" t="s">
        <v>146</v>
      </c>
      <c r="I2783" s="26" t="s">
        <v>147</v>
      </c>
      <c r="J2783" s="41" t="s">
        <v>148</v>
      </c>
      <c r="K2783" s="41" t="s">
        <v>149</v>
      </c>
      <c r="L2783" s="42">
        <v>1.1</v>
      </c>
      <c r="M2783" s="43">
        <v>1.1</v>
      </c>
      <c r="N2783" s="43">
        <v>1.1</v>
      </c>
      <c r="O2783" s="43"/>
      <c r="P2783" s="43"/>
      <c r="Q2783" s="43"/>
      <c r="R2783" s="47"/>
      <c r="S2783" s="48"/>
      <c r="T2783" s="26"/>
      <c r="U2783" s="23"/>
      <c r="V2783" s="48" t="str">
        <f t="shared" si="43"/>
        <v/>
      </c>
      <c r="W2783" s="48"/>
      <c r="X2783" s="48"/>
      <c r="Y2783" s="48"/>
      <c r="Z2783" s="48"/>
      <c r="AA2783" s="48" t="s">
        <v>135</v>
      </c>
      <c r="AB2783" s="41" t="s">
        <v>116</v>
      </c>
      <c r="AC2783" s="41" t="s">
        <v>116</v>
      </c>
      <c r="AD2783" s="41" t="s">
        <v>116</v>
      </c>
      <c r="AE2783" s="48" t="s">
        <v>136</v>
      </c>
      <c r="AF2783" s="41" t="s">
        <v>136</v>
      </c>
      <c r="AG2783" s="26">
        <v>5</v>
      </c>
      <c r="AH2783" s="50">
        <v>11</v>
      </c>
      <c r="AI2783" s="50">
        <v>8</v>
      </c>
      <c r="AJ2783" s="50">
        <v>18</v>
      </c>
      <c r="AK2783" s="51" t="s">
        <v>4032</v>
      </c>
      <c r="AL2783" s="82" t="s">
        <v>5267</v>
      </c>
      <c r="AM2783" s="41"/>
      <c r="AP2783" s="54"/>
      <c r="AQ2783" s="54"/>
      <c r="AR2783" s="54"/>
      <c r="AS2783" s="54"/>
    </row>
    <row r="2784" s="7" customFormat="1" ht="53" customHeight="1" spans="1:45">
      <c r="A2784" s="23" t="s">
        <v>139</v>
      </c>
      <c r="B2784" s="24" t="s">
        <v>4121</v>
      </c>
      <c r="C2784" s="25" t="s">
        <v>5343</v>
      </c>
      <c r="D2784" s="26" t="s">
        <v>5212</v>
      </c>
      <c r="E2784" s="27" t="s">
        <v>5216</v>
      </c>
      <c r="F2784" s="28" t="s">
        <v>377</v>
      </c>
      <c r="G2784" s="26" t="s">
        <v>1464</v>
      </c>
      <c r="H2784" s="26" t="s">
        <v>146</v>
      </c>
      <c r="I2784" s="26" t="s">
        <v>147</v>
      </c>
      <c r="J2784" s="41" t="s">
        <v>148</v>
      </c>
      <c r="K2784" s="41" t="s">
        <v>149</v>
      </c>
      <c r="L2784" s="42">
        <v>1</v>
      </c>
      <c r="M2784" s="43">
        <v>1</v>
      </c>
      <c r="N2784" s="43">
        <v>1</v>
      </c>
      <c r="O2784" s="43"/>
      <c r="P2784" s="43"/>
      <c r="Q2784" s="43"/>
      <c r="R2784" s="47"/>
      <c r="S2784" s="48"/>
      <c r="T2784" s="26"/>
      <c r="U2784" s="23"/>
      <c r="V2784" s="48" t="str">
        <f t="shared" si="43"/>
        <v/>
      </c>
      <c r="W2784" s="48"/>
      <c r="X2784" s="48"/>
      <c r="Y2784" s="48"/>
      <c r="Z2784" s="48"/>
      <c r="AA2784" s="48" t="s">
        <v>135</v>
      </c>
      <c r="AB2784" s="41" t="s">
        <v>116</v>
      </c>
      <c r="AC2784" s="41" t="s">
        <v>136</v>
      </c>
      <c r="AD2784" s="41" t="s">
        <v>116</v>
      </c>
      <c r="AE2784" s="48" t="s">
        <v>136</v>
      </c>
      <c r="AF2784" s="41" t="s">
        <v>136</v>
      </c>
      <c r="AG2784" s="26">
        <v>5</v>
      </c>
      <c r="AH2784" s="50">
        <v>11</v>
      </c>
      <c r="AI2784" s="50">
        <v>8</v>
      </c>
      <c r="AJ2784" s="50">
        <v>18</v>
      </c>
      <c r="AK2784" s="51" t="s">
        <v>4032</v>
      </c>
      <c r="AL2784" s="82" t="s">
        <v>5267</v>
      </c>
      <c r="AM2784" s="41"/>
      <c r="AP2784" s="54"/>
      <c r="AQ2784" s="54"/>
      <c r="AR2784" s="54"/>
      <c r="AS2784" s="54"/>
    </row>
    <row r="2785" s="7" customFormat="1" ht="53" customHeight="1" spans="1:45">
      <c r="A2785" s="23" t="s">
        <v>139</v>
      </c>
      <c r="B2785" s="24" t="s">
        <v>4121</v>
      </c>
      <c r="C2785" s="25" t="s">
        <v>5344</v>
      </c>
      <c r="D2785" s="26" t="s">
        <v>5212</v>
      </c>
      <c r="E2785" s="27" t="s">
        <v>5345</v>
      </c>
      <c r="F2785" s="28" t="s">
        <v>377</v>
      </c>
      <c r="G2785" s="26" t="s">
        <v>2209</v>
      </c>
      <c r="H2785" s="26" t="s">
        <v>146</v>
      </c>
      <c r="I2785" s="26" t="s">
        <v>147</v>
      </c>
      <c r="J2785" s="41" t="s">
        <v>148</v>
      </c>
      <c r="K2785" s="41" t="s">
        <v>149</v>
      </c>
      <c r="L2785" s="42">
        <v>0.3</v>
      </c>
      <c r="M2785" s="43">
        <v>0.3</v>
      </c>
      <c r="N2785" s="43">
        <v>0.3</v>
      </c>
      <c r="O2785" s="43"/>
      <c r="P2785" s="43"/>
      <c r="Q2785" s="43"/>
      <c r="R2785" s="47"/>
      <c r="S2785" s="48"/>
      <c r="T2785" s="26"/>
      <c r="U2785" s="23"/>
      <c r="V2785" s="48" t="str">
        <f t="shared" si="43"/>
        <v/>
      </c>
      <c r="W2785" s="48"/>
      <c r="X2785" s="48"/>
      <c r="Y2785" s="48"/>
      <c r="Z2785" s="48"/>
      <c r="AA2785" s="48" t="s">
        <v>135</v>
      </c>
      <c r="AB2785" s="41" t="s">
        <v>116</v>
      </c>
      <c r="AC2785" s="41" t="s">
        <v>116</v>
      </c>
      <c r="AD2785" s="41" t="s">
        <v>116</v>
      </c>
      <c r="AE2785" s="48" t="s">
        <v>136</v>
      </c>
      <c r="AF2785" s="41" t="s">
        <v>136</v>
      </c>
      <c r="AG2785" s="26">
        <v>11</v>
      </c>
      <c r="AH2785" s="50">
        <v>24.2</v>
      </c>
      <c r="AI2785" s="50">
        <v>17.6</v>
      </c>
      <c r="AJ2785" s="50">
        <v>39.6</v>
      </c>
      <c r="AK2785" s="51" t="s">
        <v>4032</v>
      </c>
      <c r="AL2785" s="82" t="s">
        <v>5282</v>
      </c>
      <c r="AM2785" s="41"/>
      <c r="AP2785" s="54"/>
      <c r="AQ2785" s="54"/>
      <c r="AR2785" s="54"/>
      <c r="AS2785" s="54"/>
    </row>
    <row r="2786" s="7" customFormat="1" ht="53" customHeight="1" spans="1:45">
      <c r="A2786" s="23" t="s">
        <v>139</v>
      </c>
      <c r="B2786" s="24" t="s">
        <v>4121</v>
      </c>
      <c r="C2786" s="25" t="s">
        <v>5346</v>
      </c>
      <c r="D2786" s="26" t="s">
        <v>5212</v>
      </c>
      <c r="E2786" s="27" t="s">
        <v>5248</v>
      </c>
      <c r="F2786" s="28" t="s">
        <v>377</v>
      </c>
      <c r="G2786" s="26" t="s">
        <v>812</v>
      </c>
      <c r="H2786" s="26" t="s">
        <v>146</v>
      </c>
      <c r="I2786" s="26" t="s">
        <v>147</v>
      </c>
      <c r="J2786" s="41" t="s">
        <v>148</v>
      </c>
      <c r="K2786" s="41" t="s">
        <v>149</v>
      </c>
      <c r="L2786" s="42">
        <v>15</v>
      </c>
      <c r="M2786" s="43">
        <v>15</v>
      </c>
      <c r="N2786" s="43">
        <v>15</v>
      </c>
      <c r="O2786" s="43"/>
      <c r="P2786" s="43"/>
      <c r="Q2786" s="43"/>
      <c r="R2786" s="47"/>
      <c r="S2786" s="48"/>
      <c r="T2786" s="26"/>
      <c r="U2786" s="23"/>
      <c r="V2786" s="48" t="str">
        <f t="shared" si="43"/>
        <v/>
      </c>
      <c r="W2786" s="48"/>
      <c r="X2786" s="48"/>
      <c r="Y2786" s="48"/>
      <c r="Z2786" s="48"/>
      <c r="AA2786" s="48" t="s">
        <v>135</v>
      </c>
      <c r="AB2786" s="41" t="s">
        <v>116</v>
      </c>
      <c r="AC2786" s="41" t="s">
        <v>136</v>
      </c>
      <c r="AD2786" s="41" t="s">
        <v>116</v>
      </c>
      <c r="AE2786" s="48" t="s">
        <v>136</v>
      </c>
      <c r="AF2786" s="41" t="s">
        <v>136</v>
      </c>
      <c r="AG2786" s="26">
        <v>24</v>
      </c>
      <c r="AH2786" s="50">
        <v>52.8</v>
      </c>
      <c r="AI2786" s="50">
        <v>38.4</v>
      </c>
      <c r="AJ2786" s="50">
        <v>86.4</v>
      </c>
      <c r="AK2786" s="51" t="s">
        <v>4032</v>
      </c>
      <c r="AL2786" s="82" t="s">
        <v>5286</v>
      </c>
      <c r="AM2786" s="41"/>
      <c r="AP2786" s="54"/>
      <c r="AQ2786" s="54"/>
      <c r="AR2786" s="54"/>
      <c r="AS2786" s="54"/>
    </row>
    <row r="2787" s="7" customFormat="1" ht="53" customHeight="1" spans="1:45">
      <c r="A2787" s="23" t="s">
        <v>139</v>
      </c>
      <c r="B2787" s="24" t="s">
        <v>4121</v>
      </c>
      <c r="C2787" s="25" t="s">
        <v>5347</v>
      </c>
      <c r="D2787" s="26" t="s">
        <v>5212</v>
      </c>
      <c r="E2787" s="27" t="s">
        <v>5238</v>
      </c>
      <c r="F2787" s="28" t="s">
        <v>377</v>
      </c>
      <c r="G2787" s="26" t="s">
        <v>814</v>
      </c>
      <c r="H2787" s="26" t="s">
        <v>146</v>
      </c>
      <c r="I2787" s="26" t="s">
        <v>147</v>
      </c>
      <c r="J2787" s="41" t="s">
        <v>148</v>
      </c>
      <c r="K2787" s="41" t="s">
        <v>149</v>
      </c>
      <c r="L2787" s="42">
        <v>10</v>
      </c>
      <c r="M2787" s="43">
        <v>10</v>
      </c>
      <c r="N2787" s="43">
        <v>10</v>
      </c>
      <c r="O2787" s="43"/>
      <c r="P2787" s="43"/>
      <c r="Q2787" s="43"/>
      <c r="R2787" s="47"/>
      <c r="S2787" s="48"/>
      <c r="T2787" s="26"/>
      <c r="U2787" s="23"/>
      <c r="V2787" s="48" t="str">
        <f t="shared" si="43"/>
        <v/>
      </c>
      <c r="W2787" s="48"/>
      <c r="X2787" s="48"/>
      <c r="Y2787" s="48"/>
      <c r="Z2787" s="48"/>
      <c r="AA2787" s="48" t="s">
        <v>135</v>
      </c>
      <c r="AB2787" s="41" t="s">
        <v>116</v>
      </c>
      <c r="AC2787" s="41" t="s">
        <v>136</v>
      </c>
      <c r="AD2787" s="41" t="s">
        <v>116</v>
      </c>
      <c r="AE2787" s="48" t="s">
        <v>136</v>
      </c>
      <c r="AF2787" s="41" t="s">
        <v>136</v>
      </c>
      <c r="AG2787" s="26">
        <v>80</v>
      </c>
      <c r="AH2787" s="50">
        <v>176</v>
      </c>
      <c r="AI2787" s="50">
        <v>128</v>
      </c>
      <c r="AJ2787" s="50">
        <v>288</v>
      </c>
      <c r="AK2787" s="51" t="s">
        <v>4032</v>
      </c>
      <c r="AL2787" s="82" t="s">
        <v>5320</v>
      </c>
      <c r="AM2787" s="41"/>
      <c r="AP2787" s="54"/>
      <c r="AQ2787" s="54"/>
      <c r="AR2787" s="54"/>
      <c r="AS2787" s="54"/>
    </row>
    <row r="2788" s="7" customFormat="1" ht="53" customHeight="1" spans="1:45">
      <c r="A2788" s="23" t="s">
        <v>139</v>
      </c>
      <c r="B2788" s="24" t="s">
        <v>4121</v>
      </c>
      <c r="C2788" s="25" t="s">
        <v>5348</v>
      </c>
      <c r="D2788" s="26" t="s">
        <v>5212</v>
      </c>
      <c r="E2788" s="27" t="s">
        <v>5254</v>
      </c>
      <c r="F2788" s="28" t="s">
        <v>1434</v>
      </c>
      <c r="G2788" s="26" t="s">
        <v>2524</v>
      </c>
      <c r="H2788" s="26" t="s">
        <v>146</v>
      </c>
      <c r="I2788" s="26" t="s">
        <v>147</v>
      </c>
      <c r="J2788" s="41" t="s">
        <v>148</v>
      </c>
      <c r="K2788" s="41" t="s">
        <v>149</v>
      </c>
      <c r="L2788" s="42">
        <v>2.5</v>
      </c>
      <c r="M2788" s="43">
        <v>2.5</v>
      </c>
      <c r="N2788" s="43">
        <v>2.5</v>
      </c>
      <c r="O2788" s="43"/>
      <c r="P2788" s="43"/>
      <c r="Q2788" s="43"/>
      <c r="R2788" s="47"/>
      <c r="S2788" s="48"/>
      <c r="T2788" s="26"/>
      <c r="U2788" s="23"/>
      <c r="V2788" s="48" t="str">
        <f t="shared" si="43"/>
        <v/>
      </c>
      <c r="W2788" s="48"/>
      <c r="X2788" s="48"/>
      <c r="Y2788" s="48"/>
      <c r="Z2788" s="48"/>
      <c r="AA2788" s="48" t="s">
        <v>135</v>
      </c>
      <c r="AB2788" s="41" t="s">
        <v>116</v>
      </c>
      <c r="AC2788" s="41" t="s">
        <v>116</v>
      </c>
      <c r="AD2788" s="41" t="s">
        <v>116</v>
      </c>
      <c r="AE2788" s="48" t="s">
        <v>136</v>
      </c>
      <c r="AF2788" s="41" t="s">
        <v>136</v>
      </c>
      <c r="AG2788" s="26">
        <v>30</v>
      </c>
      <c r="AH2788" s="50">
        <v>66</v>
      </c>
      <c r="AI2788" s="50">
        <v>48</v>
      </c>
      <c r="AJ2788" s="50">
        <v>108</v>
      </c>
      <c r="AK2788" s="51" t="s">
        <v>4032</v>
      </c>
      <c r="AL2788" s="82" t="s">
        <v>5252</v>
      </c>
      <c r="AM2788" s="41"/>
      <c r="AP2788" s="54"/>
      <c r="AQ2788" s="54"/>
      <c r="AR2788" s="54"/>
      <c r="AS2788" s="54"/>
    </row>
    <row r="2789" s="7" customFormat="1" ht="53" customHeight="1" spans="1:45">
      <c r="A2789" s="23" t="s">
        <v>139</v>
      </c>
      <c r="B2789" s="24" t="s">
        <v>4121</v>
      </c>
      <c r="C2789" s="25" t="s">
        <v>5349</v>
      </c>
      <c r="D2789" s="26" t="s">
        <v>5212</v>
      </c>
      <c r="E2789" s="27" t="s">
        <v>5254</v>
      </c>
      <c r="F2789" s="28" t="s">
        <v>1434</v>
      </c>
      <c r="G2789" s="26" t="s">
        <v>2121</v>
      </c>
      <c r="H2789" s="26" t="s">
        <v>146</v>
      </c>
      <c r="I2789" s="26" t="s">
        <v>147</v>
      </c>
      <c r="J2789" s="41" t="s">
        <v>148</v>
      </c>
      <c r="K2789" s="41" t="s">
        <v>149</v>
      </c>
      <c r="L2789" s="42">
        <v>2.5</v>
      </c>
      <c r="M2789" s="43">
        <v>2.5</v>
      </c>
      <c r="N2789" s="43">
        <v>2.5</v>
      </c>
      <c r="O2789" s="43"/>
      <c r="P2789" s="43"/>
      <c r="Q2789" s="43"/>
      <c r="R2789" s="47"/>
      <c r="S2789" s="48"/>
      <c r="T2789" s="26"/>
      <c r="U2789" s="23"/>
      <c r="V2789" s="48" t="str">
        <f t="shared" si="43"/>
        <v/>
      </c>
      <c r="W2789" s="48"/>
      <c r="X2789" s="48"/>
      <c r="Y2789" s="48"/>
      <c r="Z2789" s="48"/>
      <c r="AA2789" s="48" t="s">
        <v>135</v>
      </c>
      <c r="AB2789" s="41" t="s">
        <v>116</v>
      </c>
      <c r="AC2789" s="41" t="s">
        <v>136</v>
      </c>
      <c r="AD2789" s="41" t="s">
        <v>116</v>
      </c>
      <c r="AE2789" s="48" t="s">
        <v>136</v>
      </c>
      <c r="AF2789" s="41" t="s">
        <v>136</v>
      </c>
      <c r="AG2789" s="26">
        <v>81</v>
      </c>
      <c r="AH2789" s="50">
        <v>178.2</v>
      </c>
      <c r="AI2789" s="50">
        <v>129.6</v>
      </c>
      <c r="AJ2789" s="50">
        <v>291.6</v>
      </c>
      <c r="AK2789" s="51" t="s">
        <v>4032</v>
      </c>
      <c r="AL2789" s="82" t="s">
        <v>5350</v>
      </c>
      <c r="AM2789" s="41"/>
      <c r="AP2789" s="54"/>
      <c r="AQ2789" s="54"/>
      <c r="AR2789" s="54"/>
      <c r="AS2789" s="54"/>
    </row>
    <row r="2790" s="7" customFormat="1" ht="53" customHeight="1" spans="1:45">
      <c r="A2790" s="23" t="s">
        <v>139</v>
      </c>
      <c r="B2790" s="24" t="s">
        <v>4121</v>
      </c>
      <c r="C2790" s="25" t="s">
        <v>5351</v>
      </c>
      <c r="D2790" s="26" t="s">
        <v>5212</v>
      </c>
      <c r="E2790" s="27" t="s">
        <v>5292</v>
      </c>
      <c r="F2790" s="28" t="s">
        <v>1434</v>
      </c>
      <c r="G2790" s="26" t="s">
        <v>1436</v>
      </c>
      <c r="H2790" s="26" t="s">
        <v>146</v>
      </c>
      <c r="I2790" s="26" t="s">
        <v>147</v>
      </c>
      <c r="J2790" s="41" t="s">
        <v>148</v>
      </c>
      <c r="K2790" s="41" t="s">
        <v>149</v>
      </c>
      <c r="L2790" s="42">
        <v>1.5</v>
      </c>
      <c r="M2790" s="43">
        <v>1.5</v>
      </c>
      <c r="N2790" s="43">
        <v>1.5</v>
      </c>
      <c r="O2790" s="43"/>
      <c r="P2790" s="43"/>
      <c r="Q2790" s="43"/>
      <c r="R2790" s="47"/>
      <c r="S2790" s="48"/>
      <c r="T2790" s="26"/>
      <c r="U2790" s="23"/>
      <c r="V2790" s="48" t="str">
        <f t="shared" si="43"/>
        <v/>
      </c>
      <c r="W2790" s="48"/>
      <c r="X2790" s="48"/>
      <c r="Y2790" s="48"/>
      <c r="Z2790" s="48"/>
      <c r="AA2790" s="48" t="s">
        <v>135</v>
      </c>
      <c r="AB2790" s="41" t="s">
        <v>116</v>
      </c>
      <c r="AC2790" s="41" t="s">
        <v>116</v>
      </c>
      <c r="AD2790" s="41" t="s">
        <v>116</v>
      </c>
      <c r="AE2790" s="48" t="s">
        <v>136</v>
      </c>
      <c r="AF2790" s="41" t="s">
        <v>136</v>
      </c>
      <c r="AG2790" s="26">
        <v>49</v>
      </c>
      <c r="AH2790" s="50">
        <v>107.8</v>
      </c>
      <c r="AI2790" s="50">
        <v>78.4</v>
      </c>
      <c r="AJ2790" s="50">
        <v>176.4</v>
      </c>
      <c r="AK2790" s="51" t="s">
        <v>4032</v>
      </c>
      <c r="AL2790" s="82" t="s">
        <v>5236</v>
      </c>
      <c r="AM2790" s="41"/>
      <c r="AP2790" s="54"/>
      <c r="AQ2790" s="54"/>
      <c r="AR2790" s="54"/>
      <c r="AS2790" s="54"/>
    </row>
    <row r="2791" s="7" customFormat="1" ht="53" customHeight="1" spans="1:45">
      <c r="A2791" s="23" t="s">
        <v>139</v>
      </c>
      <c r="B2791" s="24" t="s">
        <v>4121</v>
      </c>
      <c r="C2791" s="25" t="s">
        <v>5352</v>
      </c>
      <c r="D2791" s="26" t="s">
        <v>5212</v>
      </c>
      <c r="E2791" s="26" t="s">
        <v>5216</v>
      </c>
      <c r="F2791" s="55" t="s">
        <v>383</v>
      </c>
      <c r="G2791" s="26" t="s">
        <v>2135</v>
      </c>
      <c r="H2791" s="26" t="s">
        <v>146</v>
      </c>
      <c r="I2791" s="26" t="s">
        <v>147</v>
      </c>
      <c r="J2791" s="41" t="s">
        <v>148</v>
      </c>
      <c r="K2791" s="41" t="s">
        <v>149</v>
      </c>
      <c r="L2791" s="42">
        <v>1</v>
      </c>
      <c r="M2791" s="43">
        <v>1</v>
      </c>
      <c r="N2791" s="43">
        <v>1</v>
      </c>
      <c r="O2791" s="43"/>
      <c r="P2791" s="43"/>
      <c r="Q2791" s="43"/>
      <c r="R2791" s="47"/>
      <c r="S2791" s="48"/>
      <c r="T2791" s="26"/>
      <c r="U2791" s="23"/>
      <c r="V2791" s="48" t="str">
        <f t="shared" si="43"/>
        <v/>
      </c>
      <c r="W2791" s="48"/>
      <c r="X2791" s="48"/>
      <c r="Y2791" s="48"/>
      <c r="Z2791" s="48"/>
      <c r="AA2791" s="48" t="s">
        <v>135</v>
      </c>
      <c r="AB2791" s="41" t="s">
        <v>116</v>
      </c>
      <c r="AC2791" s="41" t="s">
        <v>116</v>
      </c>
      <c r="AD2791" s="41" t="s">
        <v>116</v>
      </c>
      <c r="AE2791" s="48" t="s">
        <v>136</v>
      </c>
      <c r="AF2791" s="41" t="s">
        <v>136</v>
      </c>
      <c r="AG2791" s="26">
        <v>1</v>
      </c>
      <c r="AH2791" s="50">
        <v>2.2</v>
      </c>
      <c r="AI2791" s="50">
        <v>1.6</v>
      </c>
      <c r="AJ2791" s="50">
        <v>3.6</v>
      </c>
      <c r="AK2791" s="51" t="s">
        <v>4032</v>
      </c>
      <c r="AL2791" s="82" t="s">
        <v>5255</v>
      </c>
      <c r="AM2791" s="41"/>
      <c r="AP2791" s="54"/>
      <c r="AQ2791" s="54"/>
      <c r="AR2791" s="54"/>
      <c r="AS2791" s="54"/>
    </row>
    <row r="2792" s="7" customFormat="1" ht="53" customHeight="1" spans="1:45">
      <c r="A2792" s="23" t="s">
        <v>139</v>
      </c>
      <c r="B2792" s="24" t="s">
        <v>4121</v>
      </c>
      <c r="C2792" s="25" t="s">
        <v>5353</v>
      </c>
      <c r="D2792" s="26" t="s">
        <v>5212</v>
      </c>
      <c r="E2792" s="26" t="s">
        <v>5240</v>
      </c>
      <c r="F2792" s="55" t="s">
        <v>383</v>
      </c>
      <c r="G2792" s="26" t="s">
        <v>2137</v>
      </c>
      <c r="H2792" s="26" t="s">
        <v>146</v>
      </c>
      <c r="I2792" s="26" t="s">
        <v>147</v>
      </c>
      <c r="J2792" s="41" t="s">
        <v>148</v>
      </c>
      <c r="K2792" s="41" t="s">
        <v>149</v>
      </c>
      <c r="L2792" s="42">
        <v>25</v>
      </c>
      <c r="M2792" s="43">
        <v>25</v>
      </c>
      <c r="N2792" s="43">
        <v>25</v>
      </c>
      <c r="O2792" s="43"/>
      <c r="P2792" s="43"/>
      <c r="Q2792" s="43"/>
      <c r="R2792" s="47"/>
      <c r="S2792" s="48"/>
      <c r="T2792" s="26"/>
      <c r="U2792" s="23"/>
      <c r="V2792" s="48" t="str">
        <f t="shared" si="43"/>
        <v/>
      </c>
      <c r="W2792" s="48"/>
      <c r="X2792" s="48"/>
      <c r="Y2792" s="48"/>
      <c r="Z2792" s="48"/>
      <c r="AA2792" s="48" t="s">
        <v>135</v>
      </c>
      <c r="AB2792" s="41" t="s">
        <v>116</v>
      </c>
      <c r="AC2792" s="41" t="s">
        <v>116</v>
      </c>
      <c r="AD2792" s="41" t="s">
        <v>116</v>
      </c>
      <c r="AE2792" s="48" t="s">
        <v>136</v>
      </c>
      <c r="AF2792" s="41" t="s">
        <v>136</v>
      </c>
      <c r="AG2792" s="26">
        <v>20</v>
      </c>
      <c r="AH2792" s="50">
        <v>44</v>
      </c>
      <c r="AI2792" s="50">
        <v>32</v>
      </c>
      <c r="AJ2792" s="50">
        <v>72</v>
      </c>
      <c r="AK2792" s="51" t="s">
        <v>4032</v>
      </c>
      <c r="AL2792" s="82" t="s">
        <v>5324</v>
      </c>
      <c r="AM2792" s="41"/>
      <c r="AP2792" s="54"/>
      <c r="AQ2792" s="54"/>
      <c r="AR2792" s="54"/>
      <c r="AS2792" s="54"/>
    </row>
    <row r="2793" s="7" customFormat="1" ht="53" customHeight="1" spans="1:45">
      <c r="A2793" s="23" t="s">
        <v>139</v>
      </c>
      <c r="B2793" s="24" t="s">
        <v>4121</v>
      </c>
      <c r="C2793" s="25" t="s">
        <v>5354</v>
      </c>
      <c r="D2793" s="26" t="s">
        <v>5212</v>
      </c>
      <c r="E2793" s="26" t="s">
        <v>5355</v>
      </c>
      <c r="F2793" s="55" t="s">
        <v>383</v>
      </c>
      <c r="G2793" s="26" t="s">
        <v>2921</v>
      </c>
      <c r="H2793" s="26" t="s">
        <v>146</v>
      </c>
      <c r="I2793" s="26" t="s">
        <v>147</v>
      </c>
      <c r="J2793" s="41" t="s">
        <v>148</v>
      </c>
      <c r="K2793" s="41" t="s">
        <v>149</v>
      </c>
      <c r="L2793" s="42">
        <v>0.5</v>
      </c>
      <c r="M2793" s="43">
        <v>0.5</v>
      </c>
      <c r="N2793" s="43">
        <v>0.5</v>
      </c>
      <c r="O2793" s="43"/>
      <c r="P2793" s="43"/>
      <c r="Q2793" s="43"/>
      <c r="R2793" s="47"/>
      <c r="S2793" s="48"/>
      <c r="T2793" s="26"/>
      <c r="U2793" s="23"/>
      <c r="V2793" s="48" t="str">
        <f t="shared" si="43"/>
        <v/>
      </c>
      <c r="W2793" s="48"/>
      <c r="X2793" s="48"/>
      <c r="Y2793" s="48"/>
      <c r="Z2793" s="48"/>
      <c r="AA2793" s="48" t="s">
        <v>135</v>
      </c>
      <c r="AB2793" s="41" t="s">
        <v>116</v>
      </c>
      <c r="AC2793" s="41" t="s">
        <v>116</v>
      </c>
      <c r="AD2793" s="41" t="s">
        <v>116</v>
      </c>
      <c r="AE2793" s="48" t="s">
        <v>136</v>
      </c>
      <c r="AF2793" s="41" t="s">
        <v>136</v>
      </c>
      <c r="AG2793" s="26">
        <v>1</v>
      </c>
      <c r="AH2793" s="50">
        <v>2.2</v>
      </c>
      <c r="AI2793" s="50">
        <v>1.6</v>
      </c>
      <c r="AJ2793" s="50">
        <v>3.6</v>
      </c>
      <c r="AK2793" s="51" t="s">
        <v>4032</v>
      </c>
      <c r="AL2793" s="82" t="s">
        <v>5255</v>
      </c>
      <c r="AM2793" s="41"/>
      <c r="AP2793" s="54"/>
      <c r="AQ2793" s="54"/>
      <c r="AR2793" s="54"/>
      <c r="AS2793" s="54"/>
    </row>
    <row r="2794" s="7" customFormat="1" ht="53" customHeight="1" spans="1:45">
      <c r="A2794" s="23" t="s">
        <v>139</v>
      </c>
      <c r="B2794" s="24" t="s">
        <v>4121</v>
      </c>
      <c r="C2794" s="25" t="s">
        <v>5356</v>
      </c>
      <c r="D2794" s="26" t="s">
        <v>5212</v>
      </c>
      <c r="E2794" s="26" t="s">
        <v>5310</v>
      </c>
      <c r="F2794" s="55" t="s">
        <v>383</v>
      </c>
      <c r="G2794" s="26" t="s">
        <v>1602</v>
      </c>
      <c r="H2794" s="26" t="s">
        <v>146</v>
      </c>
      <c r="I2794" s="26" t="s">
        <v>147</v>
      </c>
      <c r="J2794" s="41" t="s">
        <v>148</v>
      </c>
      <c r="K2794" s="41" t="s">
        <v>149</v>
      </c>
      <c r="L2794" s="42">
        <v>1</v>
      </c>
      <c r="M2794" s="43">
        <v>1</v>
      </c>
      <c r="N2794" s="43">
        <v>1</v>
      </c>
      <c r="O2794" s="43"/>
      <c r="P2794" s="43"/>
      <c r="Q2794" s="43"/>
      <c r="R2794" s="47"/>
      <c r="S2794" s="48"/>
      <c r="T2794" s="26"/>
      <c r="U2794" s="23"/>
      <c r="V2794" s="48" t="str">
        <f t="shared" si="43"/>
        <v/>
      </c>
      <c r="W2794" s="48"/>
      <c r="X2794" s="48"/>
      <c r="Y2794" s="48"/>
      <c r="Z2794" s="48"/>
      <c r="AA2794" s="48" t="s">
        <v>135</v>
      </c>
      <c r="AB2794" s="41" t="s">
        <v>116</v>
      </c>
      <c r="AC2794" s="41" t="s">
        <v>116</v>
      </c>
      <c r="AD2794" s="41" t="s">
        <v>116</v>
      </c>
      <c r="AE2794" s="48" t="s">
        <v>136</v>
      </c>
      <c r="AF2794" s="41" t="s">
        <v>136</v>
      </c>
      <c r="AG2794" s="26">
        <v>2</v>
      </c>
      <c r="AH2794" s="50">
        <v>4.4</v>
      </c>
      <c r="AI2794" s="50">
        <v>3.2</v>
      </c>
      <c r="AJ2794" s="50">
        <v>7.2</v>
      </c>
      <c r="AK2794" s="51" t="s">
        <v>4032</v>
      </c>
      <c r="AL2794" s="82" t="s">
        <v>5217</v>
      </c>
      <c r="AM2794" s="41"/>
      <c r="AP2794" s="54"/>
      <c r="AQ2794" s="54"/>
      <c r="AR2794" s="54"/>
      <c r="AS2794" s="54"/>
    </row>
    <row r="2795" s="7" customFormat="1" ht="53" customHeight="1" spans="1:45">
      <c r="A2795" s="23" t="s">
        <v>139</v>
      </c>
      <c r="B2795" s="24" t="s">
        <v>4121</v>
      </c>
      <c r="C2795" s="25" t="s">
        <v>5357</v>
      </c>
      <c r="D2795" s="26" t="s">
        <v>5212</v>
      </c>
      <c r="E2795" s="26" t="s">
        <v>5226</v>
      </c>
      <c r="F2795" s="55" t="s">
        <v>383</v>
      </c>
      <c r="G2795" s="26" t="s">
        <v>2927</v>
      </c>
      <c r="H2795" s="26" t="s">
        <v>146</v>
      </c>
      <c r="I2795" s="26" t="s">
        <v>147</v>
      </c>
      <c r="J2795" s="41" t="s">
        <v>148</v>
      </c>
      <c r="K2795" s="41" t="s">
        <v>149</v>
      </c>
      <c r="L2795" s="42">
        <v>5</v>
      </c>
      <c r="M2795" s="43">
        <v>5</v>
      </c>
      <c r="N2795" s="43">
        <v>5</v>
      </c>
      <c r="O2795" s="43"/>
      <c r="P2795" s="43"/>
      <c r="Q2795" s="43"/>
      <c r="R2795" s="47"/>
      <c r="S2795" s="48"/>
      <c r="T2795" s="26"/>
      <c r="U2795" s="23"/>
      <c r="V2795" s="48" t="str">
        <f t="shared" si="43"/>
        <v/>
      </c>
      <c r="W2795" s="48"/>
      <c r="X2795" s="48"/>
      <c r="Y2795" s="48"/>
      <c r="Z2795" s="48"/>
      <c r="AA2795" s="48" t="s">
        <v>135</v>
      </c>
      <c r="AB2795" s="41" t="s">
        <v>116</v>
      </c>
      <c r="AC2795" s="41" t="s">
        <v>116</v>
      </c>
      <c r="AD2795" s="41" t="s">
        <v>116</v>
      </c>
      <c r="AE2795" s="48" t="s">
        <v>136</v>
      </c>
      <c r="AF2795" s="41" t="s">
        <v>136</v>
      </c>
      <c r="AG2795" s="26">
        <v>20</v>
      </c>
      <c r="AH2795" s="50">
        <v>44</v>
      </c>
      <c r="AI2795" s="50">
        <v>32</v>
      </c>
      <c r="AJ2795" s="50">
        <v>72</v>
      </c>
      <c r="AK2795" s="51" t="s">
        <v>4032</v>
      </c>
      <c r="AL2795" s="82" t="s">
        <v>5324</v>
      </c>
      <c r="AM2795" s="41"/>
      <c r="AP2795" s="54"/>
      <c r="AQ2795" s="54"/>
      <c r="AR2795" s="54"/>
      <c r="AS2795" s="54"/>
    </row>
    <row r="2796" s="7" customFormat="1" ht="53" customHeight="1" spans="1:45">
      <c r="A2796" s="23" t="s">
        <v>139</v>
      </c>
      <c r="B2796" s="24" t="s">
        <v>4121</v>
      </c>
      <c r="C2796" s="25" t="s">
        <v>5358</v>
      </c>
      <c r="D2796" s="26" t="s">
        <v>5212</v>
      </c>
      <c r="E2796" s="26" t="s">
        <v>5226</v>
      </c>
      <c r="F2796" s="30" t="s">
        <v>320</v>
      </c>
      <c r="G2796" s="26" t="s">
        <v>728</v>
      </c>
      <c r="H2796" s="26" t="s">
        <v>146</v>
      </c>
      <c r="I2796" s="26" t="s">
        <v>147</v>
      </c>
      <c r="J2796" s="41" t="s">
        <v>148</v>
      </c>
      <c r="K2796" s="41" t="s">
        <v>149</v>
      </c>
      <c r="L2796" s="42">
        <v>5</v>
      </c>
      <c r="M2796" s="43">
        <v>5</v>
      </c>
      <c r="N2796" s="43">
        <v>5</v>
      </c>
      <c r="O2796" s="43"/>
      <c r="P2796" s="43"/>
      <c r="Q2796" s="43"/>
      <c r="R2796" s="47"/>
      <c r="S2796" s="48"/>
      <c r="T2796" s="26"/>
      <c r="U2796" s="23"/>
      <c r="V2796" s="48" t="str">
        <f t="shared" si="43"/>
        <v/>
      </c>
      <c r="W2796" s="48"/>
      <c r="X2796" s="48"/>
      <c r="Y2796" s="48"/>
      <c r="Z2796" s="48"/>
      <c r="AA2796" s="48" t="s">
        <v>135</v>
      </c>
      <c r="AB2796" s="41" t="s">
        <v>116</v>
      </c>
      <c r="AC2796" s="41" t="s">
        <v>136</v>
      </c>
      <c r="AD2796" s="41" t="s">
        <v>116</v>
      </c>
      <c r="AE2796" s="48" t="s">
        <v>136</v>
      </c>
      <c r="AF2796" s="41" t="s">
        <v>136</v>
      </c>
      <c r="AG2796" s="26">
        <v>2</v>
      </c>
      <c r="AH2796" s="50">
        <v>4.4</v>
      </c>
      <c r="AI2796" s="50">
        <v>3.2</v>
      </c>
      <c r="AJ2796" s="50">
        <v>7.2</v>
      </c>
      <c r="AK2796" s="51" t="s">
        <v>4032</v>
      </c>
      <c r="AL2796" s="82" t="s">
        <v>5217</v>
      </c>
      <c r="AM2796" s="41"/>
      <c r="AP2796" s="54"/>
      <c r="AQ2796" s="54"/>
      <c r="AR2796" s="54"/>
      <c r="AS2796" s="54"/>
    </row>
    <row r="2797" s="7" customFormat="1" ht="53" customHeight="1" spans="1:45">
      <c r="A2797" s="23" t="s">
        <v>139</v>
      </c>
      <c r="B2797" s="24" t="s">
        <v>4121</v>
      </c>
      <c r="C2797" s="25" t="s">
        <v>5359</v>
      </c>
      <c r="D2797" s="26" t="s">
        <v>5212</v>
      </c>
      <c r="E2797" s="26" t="s">
        <v>5360</v>
      </c>
      <c r="F2797" s="30" t="s">
        <v>320</v>
      </c>
      <c r="G2797" s="26" t="s">
        <v>737</v>
      </c>
      <c r="H2797" s="26" t="s">
        <v>146</v>
      </c>
      <c r="I2797" s="26" t="s">
        <v>147</v>
      </c>
      <c r="J2797" s="41" t="s">
        <v>148</v>
      </c>
      <c r="K2797" s="41" t="s">
        <v>149</v>
      </c>
      <c r="L2797" s="42">
        <v>0.1</v>
      </c>
      <c r="M2797" s="43">
        <v>0.1</v>
      </c>
      <c r="N2797" s="43">
        <v>0.1</v>
      </c>
      <c r="O2797" s="43"/>
      <c r="P2797" s="43"/>
      <c r="Q2797" s="43"/>
      <c r="R2797" s="47"/>
      <c r="S2797" s="48"/>
      <c r="T2797" s="26"/>
      <c r="U2797" s="23"/>
      <c r="V2797" s="48" t="str">
        <f t="shared" si="43"/>
        <v/>
      </c>
      <c r="W2797" s="48"/>
      <c r="X2797" s="48"/>
      <c r="Y2797" s="48"/>
      <c r="Z2797" s="48"/>
      <c r="AA2797" s="48" t="s">
        <v>135</v>
      </c>
      <c r="AB2797" s="41" t="s">
        <v>116</v>
      </c>
      <c r="AC2797" s="41" t="s">
        <v>136</v>
      </c>
      <c r="AD2797" s="41" t="s">
        <v>116</v>
      </c>
      <c r="AE2797" s="48" t="s">
        <v>136</v>
      </c>
      <c r="AF2797" s="41" t="s">
        <v>136</v>
      </c>
      <c r="AG2797" s="26">
        <v>2</v>
      </c>
      <c r="AH2797" s="50">
        <v>4.4</v>
      </c>
      <c r="AI2797" s="50">
        <v>3.2</v>
      </c>
      <c r="AJ2797" s="50">
        <v>7.2</v>
      </c>
      <c r="AK2797" s="51" t="s">
        <v>4032</v>
      </c>
      <c r="AL2797" s="82" t="s">
        <v>5217</v>
      </c>
      <c r="AM2797" s="41"/>
      <c r="AP2797" s="54"/>
      <c r="AQ2797" s="54"/>
      <c r="AR2797" s="54"/>
      <c r="AS2797" s="54"/>
    </row>
    <row r="2798" s="7" customFormat="1" ht="53" customHeight="1" spans="1:45">
      <c r="A2798" s="23" t="s">
        <v>139</v>
      </c>
      <c r="B2798" s="24" t="s">
        <v>4121</v>
      </c>
      <c r="C2798" s="25" t="s">
        <v>5361</v>
      </c>
      <c r="D2798" s="26" t="s">
        <v>5212</v>
      </c>
      <c r="E2798" s="26" t="s">
        <v>5262</v>
      </c>
      <c r="F2798" s="30" t="s">
        <v>320</v>
      </c>
      <c r="G2798" s="26" t="s">
        <v>741</v>
      </c>
      <c r="H2798" s="26" t="s">
        <v>146</v>
      </c>
      <c r="I2798" s="26" t="s">
        <v>147</v>
      </c>
      <c r="J2798" s="41" t="s">
        <v>148</v>
      </c>
      <c r="K2798" s="41" t="s">
        <v>149</v>
      </c>
      <c r="L2798" s="42">
        <v>0.2</v>
      </c>
      <c r="M2798" s="43">
        <v>0.2</v>
      </c>
      <c r="N2798" s="43">
        <v>0.2</v>
      </c>
      <c r="O2798" s="43"/>
      <c r="P2798" s="43"/>
      <c r="Q2798" s="43"/>
      <c r="R2798" s="47"/>
      <c r="S2798" s="48"/>
      <c r="T2798" s="26"/>
      <c r="U2798" s="23"/>
      <c r="V2798" s="48" t="str">
        <f t="shared" si="43"/>
        <v/>
      </c>
      <c r="W2798" s="48"/>
      <c r="X2798" s="48"/>
      <c r="Y2798" s="48"/>
      <c r="Z2798" s="48"/>
      <c r="AA2798" s="48" t="s">
        <v>135</v>
      </c>
      <c r="AB2798" s="41" t="s">
        <v>116</v>
      </c>
      <c r="AC2798" s="41" t="s">
        <v>136</v>
      </c>
      <c r="AD2798" s="41" t="s">
        <v>116</v>
      </c>
      <c r="AE2798" s="48" t="s">
        <v>136</v>
      </c>
      <c r="AF2798" s="41" t="s">
        <v>136</v>
      </c>
      <c r="AG2798" s="26">
        <v>20</v>
      </c>
      <c r="AH2798" s="50">
        <v>44</v>
      </c>
      <c r="AI2798" s="50">
        <v>32</v>
      </c>
      <c r="AJ2798" s="50">
        <v>72</v>
      </c>
      <c r="AK2798" s="51" t="s">
        <v>4032</v>
      </c>
      <c r="AL2798" s="82" t="s">
        <v>5324</v>
      </c>
      <c r="AM2798" s="41"/>
      <c r="AP2798" s="54"/>
      <c r="AQ2798" s="54"/>
      <c r="AR2798" s="54"/>
      <c r="AS2798" s="54"/>
    </row>
    <row r="2799" s="7" customFormat="1" ht="53" customHeight="1" spans="1:45">
      <c r="A2799" s="23" t="s">
        <v>139</v>
      </c>
      <c r="B2799" s="24" t="s">
        <v>4121</v>
      </c>
      <c r="C2799" s="25" t="s">
        <v>5362</v>
      </c>
      <c r="D2799" s="26" t="s">
        <v>5212</v>
      </c>
      <c r="E2799" s="26" t="s">
        <v>5285</v>
      </c>
      <c r="F2799" s="30" t="s">
        <v>320</v>
      </c>
      <c r="G2799" s="26" t="s">
        <v>743</v>
      </c>
      <c r="H2799" s="26" t="s">
        <v>146</v>
      </c>
      <c r="I2799" s="26" t="s">
        <v>147</v>
      </c>
      <c r="J2799" s="41" t="s">
        <v>148</v>
      </c>
      <c r="K2799" s="41" t="s">
        <v>149</v>
      </c>
      <c r="L2799" s="42">
        <v>0.5</v>
      </c>
      <c r="M2799" s="43">
        <v>0.5</v>
      </c>
      <c r="N2799" s="43">
        <v>0.5</v>
      </c>
      <c r="O2799" s="43"/>
      <c r="P2799" s="43"/>
      <c r="Q2799" s="43"/>
      <c r="R2799" s="47"/>
      <c r="S2799" s="48"/>
      <c r="T2799" s="26"/>
      <c r="U2799" s="23"/>
      <c r="V2799" s="48" t="str">
        <f t="shared" si="43"/>
        <v/>
      </c>
      <c r="W2799" s="48"/>
      <c r="X2799" s="48"/>
      <c r="Y2799" s="48"/>
      <c r="Z2799" s="48"/>
      <c r="AA2799" s="48" t="s">
        <v>135</v>
      </c>
      <c r="AB2799" s="41" t="s">
        <v>116</v>
      </c>
      <c r="AC2799" s="41" t="s">
        <v>136</v>
      </c>
      <c r="AD2799" s="41" t="s">
        <v>116</v>
      </c>
      <c r="AE2799" s="48" t="s">
        <v>136</v>
      </c>
      <c r="AF2799" s="41" t="s">
        <v>136</v>
      </c>
      <c r="AG2799" s="26">
        <v>1</v>
      </c>
      <c r="AH2799" s="50">
        <v>2.2</v>
      </c>
      <c r="AI2799" s="50">
        <v>1.6</v>
      </c>
      <c r="AJ2799" s="50">
        <v>3.6</v>
      </c>
      <c r="AK2799" s="51" t="s">
        <v>4032</v>
      </c>
      <c r="AL2799" s="82" t="s">
        <v>5255</v>
      </c>
      <c r="AM2799" s="41"/>
      <c r="AP2799" s="54"/>
      <c r="AQ2799" s="54"/>
      <c r="AR2799" s="54"/>
      <c r="AS2799" s="54"/>
    </row>
    <row r="2800" s="7" customFormat="1" ht="53" customHeight="1" spans="1:45">
      <c r="A2800" s="23" t="s">
        <v>139</v>
      </c>
      <c r="B2800" s="24" t="s">
        <v>4121</v>
      </c>
      <c r="C2800" s="25" t="s">
        <v>5363</v>
      </c>
      <c r="D2800" s="26" t="s">
        <v>5212</v>
      </c>
      <c r="E2800" s="26" t="s">
        <v>5292</v>
      </c>
      <c r="F2800" s="30" t="s">
        <v>320</v>
      </c>
      <c r="G2800" s="26" t="s">
        <v>748</v>
      </c>
      <c r="H2800" s="26" t="s">
        <v>146</v>
      </c>
      <c r="I2800" s="26" t="s">
        <v>147</v>
      </c>
      <c r="J2800" s="41" t="s">
        <v>148</v>
      </c>
      <c r="K2800" s="41" t="s">
        <v>149</v>
      </c>
      <c r="L2800" s="42">
        <v>1.5</v>
      </c>
      <c r="M2800" s="43">
        <v>1.5</v>
      </c>
      <c r="N2800" s="43">
        <v>1.5</v>
      </c>
      <c r="O2800" s="43"/>
      <c r="P2800" s="43"/>
      <c r="Q2800" s="43"/>
      <c r="R2800" s="47"/>
      <c r="S2800" s="48"/>
      <c r="T2800" s="26"/>
      <c r="U2800" s="23"/>
      <c r="V2800" s="48" t="str">
        <f t="shared" si="43"/>
        <v/>
      </c>
      <c r="W2800" s="48"/>
      <c r="X2800" s="48"/>
      <c r="Y2800" s="48"/>
      <c r="Z2800" s="48"/>
      <c r="AA2800" s="48" t="s">
        <v>135</v>
      </c>
      <c r="AB2800" s="41" t="s">
        <v>116</v>
      </c>
      <c r="AC2800" s="41" t="s">
        <v>136</v>
      </c>
      <c r="AD2800" s="41" t="s">
        <v>116</v>
      </c>
      <c r="AE2800" s="48" t="s">
        <v>136</v>
      </c>
      <c r="AF2800" s="41" t="s">
        <v>136</v>
      </c>
      <c r="AG2800" s="26">
        <v>2</v>
      </c>
      <c r="AH2800" s="50">
        <v>4.4</v>
      </c>
      <c r="AI2800" s="50">
        <v>3.2</v>
      </c>
      <c r="AJ2800" s="50">
        <v>7.2</v>
      </c>
      <c r="AK2800" s="51" t="s">
        <v>4032</v>
      </c>
      <c r="AL2800" s="82" t="s">
        <v>5217</v>
      </c>
      <c r="AM2800" s="41"/>
      <c r="AP2800" s="54"/>
      <c r="AQ2800" s="54"/>
      <c r="AR2800" s="54"/>
      <c r="AS2800" s="54"/>
    </row>
    <row r="2801" s="7" customFormat="1" ht="53" customHeight="1" spans="1:45">
      <c r="A2801" s="23" t="s">
        <v>139</v>
      </c>
      <c r="B2801" s="24" t="s">
        <v>4121</v>
      </c>
      <c r="C2801" s="25" t="s">
        <v>5364</v>
      </c>
      <c r="D2801" s="26" t="s">
        <v>5212</v>
      </c>
      <c r="E2801" s="26" t="s">
        <v>5226</v>
      </c>
      <c r="F2801" s="30" t="s">
        <v>320</v>
      </c>
      <c r="G2801" s="26" t="s">
        <v>750</v>
      </c>
      <c r="H2801" s="26" t="s">
        <v>146</v>
      </c>
      <c r="I2801" s="26" t="s">
        <v>147</v>
      </c>
      <c r="J2801" s="41" t="s">
        <v>148</v>
      </c>
      <c r="K2801" s="41" t="s">
        <v>149</v>
      </c>
      <c r="L2801" s="42">
        <v>5</v>
      </c>
      <c r="M2801" s="43">
        <v>5</v>
      </c>
      <c r="N2801" s="43">
        <v>5</v>
      </c>
      <c r="O2801" s="43"/>
      <c r="P2801" s="43"/>
      <c r="Q2801" s="43"/>
      <c r="R2801" s="47"/>
      <c r="S2801" s="48"/>
      <c r="T2801" s="26"/>
      <c r="U2801" s="23"/>
      <c r="V2801" s="48" t="str">
        <f t="shared" si="43"/>
        <v/>
      </c>
      <c r="W2801" s="48"/>
      <c r="X2801" s="48"/>
      <c r="Y2801" s="48"/>
      <c r="Z2801" s="48"/>
      <c r="AA2801" s="48" t="s">
        <v>135</v>
      </c>
      <c r="AB2801" s="41" t="s">
        <v>116</v>
      </c>
      <c r="AC2801" s="41" t="s">
        <v>136</v>
      </c>
      <c r="AD2801" s="41" t="s">
        <v>116</v>
      </c>
      <c r="AE2801" s="48" t="s">
        <v>136</v>
      </c>
      <c r="AF2801" s="41" t="s">
        <v>136</v>
      </c>
      <c r="AG2801" s="26">
        <v>7</v>
      </c>
      <c r="AH2801" s="50">
        <v>15.4</v>
      </c>
      <c r="AI2801" s="50">
        <v>11.2</v>
      </c>
      <c r="AJ2801" s="50">
        <v>25.2</v>
      </c>
      <c r="AK2801" s="51" t="s">
        <v>4032</v>
      </c>
      <c r="AL2801" s="82" t="s">
        <v>5365</v>
      </c>
      <c r="AM2801" s="41"/>
      <c r="AP2801" s="54"/>
      <c r="AQ2801" s="54"/>
      <c r="AR2801" s="54"/>
      <c r="AS2801" s="54"/>
    </row>
    <row r="2802" s="7" customFormat="1" ht="53" customHeight="1" spans="1:45">
      <c r="A2802" s="23" t="s">
        <v>139</v>
      </c>
      <c r="B2802" s="24" t="s">
        <v>4121</v>
      </c>
      <c r="C2802" s="25" t="s">
        <v>5366</v>
      </c>
      <c r="D2802" s="26" t="s">
        <v>5212</v>
      </c>
      <c r="E2802" s="26" t="s">
        <v>5243</v>
      </c>
      <c r="F2802" s="30" t="s">
        <v>320</v>
      </c>
      <c r="G2802" s="26" t="s">
        <v>755</v>
      </c>
      <c r="H2802" s="26" t="s">
        <v>146</v>
      </c>
      <c r="I2802" s="26" t="s">
        <v>147</v>
      </c>
      <c r="J2802" s="41" t="s">
        <v>148</v>
      </c>
      <c r="K2802" s="41" t="s">
        <v>149</v>
      </c>
      <c r="L2802" s="42">
        <v>20</v>
      </c>
      <c r="M2802" s="43">
        <v>20</v>
      </c>
      <c r="N2802" s="43">
        <v>20</v>
      </c>
      <c r="O2802" s="43"/>
      <c r="P2802" s="43"/>
      <c r="Q2802" s="43"/>
      <c r="R2802" s="47"/>
      <c r="S2802" s="48"/>
      <c r="T2802" s="26"/>
      <c r="U2802" s="23"/>
      <c r="V2802" s="48" t="str">
        <f t="shared" si="43"/>
        <v/>
      </c>
      <c r="W2802" s="48"/>
      <c r="X2802" s="48"/>
      <c r="Y2802" s="48"/>
      <c r="Z2802" s="48"/>
      <c r="AA2802" s="48" t="s">
        <v>135</v>
      </c>
      <c r="AB2802" s="41" t="s">
        <v>116</v>
      </c>
      <c r="AC2802" s="41" t="s">
        <v>116</v>
      </c>
      <c r="AD2802" s="41" t="s">
        <v>116</v>
      </c>
      <c r="AE2802" s="48" t="s">
        <v>136</v>
      </c>
      <c r="AF2802" s="41" t="s">
        <v>136</v>
      </c>
      <c r="AG2802" s="26">
        <v>2</v>
      </c>
      <c r="AH2802" s="50">
        <v>4.4</v>
      </c>
      <c r="AI2802" s="50">
        <v>3.2</v>
      </c>
      <c r="AJ2802" s="50">
        <v>7.2</v>
      </c>
      <c r="AK2802" s="51" t="s">
        <v>4032</v>
      </c>
      <c r="AL2802" s="82" t="s">
        <v>5217</v>
      </c>
      <c r="AM2802" s="41"/>
      <c r="AP2802" s="54"/>
      <c r="AQ2802" s="54"/>
      <c r="AR2802" s="54"/>
      <c r="AS2802" s="54"/>
    </row>
    <row r="2803" s="7" customFormat="1" ht="53" customHeight="1" spans="1:45">
      <c r="A2803" s="23" t="s">
        <v>139</v>
      </c>
      <c r="B2803" s="24" t="s">
        <v>4121</v>
      </c>
      <c r="C2803" s="25" t="s">
        <v>5367</v>
      </c>
      <c r="D2803" s="26" t="s">
        <v>5212</v>
      </c>
      <c r="E2803" s="26" t="s">
        <v>5216</v>
      </c>
      <c r="F2803" s="30" t="s">
        <v>320</v>
      </c>
      <c r="G2803" s="26" t="s">
        <v>757</v>
      </c>
      <c r="H2803" s="26" t="s">
        <v>146</v>
      </c>
      <c r="I2803" s="26" t="s">
        <v>147</v>
      </c>
      <c r="J2803" s="41" t="s">
        <v>148</v>
      </c>
      <c r="K2803" s="41" t="s">
        <v>149</v>
      </c>
      <c r="L2803" s="42">
        <v>1</v>
      </c>
      <c r="M2803" s="43">
        <v>1</v>
      </c>
      <c r="N2803" s="43">
        <v>1</v>
      </c>
      <c r="O2803" s="43"/>
      <c r="P2803" s="43"/>
      <c r="Q2803" s="43"/>
      <c r="R2803" s="47"/>
      <c r="S2803" s="48"/>
      <c r="T2803" s="26"/>
      <c r="U2803" s="23"/>
      <c r="V2803" s="48" t="str">
        <f t="shared" si="43"/>
        <v/>
      </c>
      <c r="W2803" s="48"/>
      <c r="X2803" s="48"/>
      <c r="Y2803" s="48"/>
      <c r="Z2803" s="48"/>
      <c r="AA2803" s="48" t="s">
        <v>135</v>
      </c>
      <c r="AB2803" s="41" t="s">
        <v>116</v>
      </c>
      <c r="AC2803" s="41" t="s">
        <v>136</v>
      </c>
      <c r="AD2803" s="41" t="s">
        <v>116</v>
      </c>
      <c r="AE2803" s="48" t="s">
        <v>136</v>
      </c>
      <c r="AF2803" s="41" t="s">
        <v>136</v>
      </c>
      <c r="AG2803" s="26">
        <v>1</v>
      </c>
      <c r="AH2803" s="50">
        <v>2.2</v>
      </c>
      <c r="AI2803" s="50">
        <v>1.6</v>
      </c>
      <c r="AJ2803" s="50">
        <v>3.6</v>
      </c>
      <c r="AK2803" s="51" t="s">
        <v>4032</v>
      </c>
      <c r="AL2803" s="82" t="s">
        <v>5255</v>
      </c>
      <c r="AM2803" s="41"/>
      <c r="AP2803" s="54"/>
      <c r="AQ2803" s="54"/>
      <c r="AR2803" s="54"/>
      <c r="AS2803" s="54"/>
    </row>
    <row r="2804" s="7" customFormat="1" ht="53" customHeight="1" spans="1:45">
      <c r="A2804" s="23" t="s">
        <v>139</v>
      </c>
      <c r="B2804" s="24" t="s">
        <v>4121</v>
      </c>
      <c r="C2804" s="25" t="s">
        <v>5368</v>
      </c>
      <c r="D2804" s="26" t="s">
        <v>5212</v>
      </c>
      <c r="E2804" s="26" t="s">
        <v>5223</v>
      </c>
      <c r="F2804" s="30" t="s">
        <v>320</v>
      </c>
      <c r="G2804" s="26" t="s">
        <v>761</v>
      </c>
      <c r="H2804" s="26" t="s">
        <v>146</v>
      </c>
      <c r="I2804" s="26" t="s">
        <v>147</v>
      </c>
      <c r="J2804" s="41" t="s">
        <v>148</v>
      </c>
      <c r="K2804" s="41" t="s">
        <v>149</v>
      </c>
      <c r="L2804" s="42">
        <v>3</v>
      </c>
      <c r="M2804" s="43">
        <v>3</v>
      </c>
      <c r="N2804" s="43">
        <v>3</v>
      </c>
      <c r="O2804" s="43"/>
      <c r="P2804" s="43"/>
      <c r="Q2804" s="43"/>
      <c r="R2804" s="47"/>
      <c r="S2804" s="48"/>
      <c r="T2804" s="26"/>
      <c r="U2804" s="23"/>
      <c r="V2804" s="48" t="str">
        <f t="shared" si="43"/>
        <v/>
      </c>
      <c r="W2804" s="48"/>
      <c r="X2804" s="48"/>
      <c r="Y2804" s="48"/>
      <c r="Z2804" s="48"/>
      <c r="AA2804" s="48" t="s">
        <v>135</v>
      </c>
      <c r="AB2804" s="41" t="s">
        <v>116</v>
      </c>
      <c r="AC2804" s="41" t="s">
        <v>116</v>
      </c>
      <c r="AD2804" s="41" t="s">
        <v>116</v>
      </c>
      <c r="AE2804" s="48" t="s">
        <v>136</v>
      </c>
      <c r="AF2804" s="41" t="s">
        <v>136</v>
      </c>
      <c r="AG2804" s="26">
        <v>2</v>
      </c>
      <c r="AH2804" s="50">
        <v>4.4</v>
      </c>
      <c r="AI2804" s="50">
        <v>3.2</v>
      </c>
      <c r="AJ2804" s="50">
        <v>7.2</v>
      </c>
      <c r="AK2804" s="51" t="s">
        <v>4032</v>
      </c>
      <c r="AL2804" s="82" t="s">
        <v>5217</v>
      </c>
      <c r="AM2804" s="41"/>
      <c r="AP2804" s="54"/>
      <c r="AQ2804" s="54"/>
      <c r="AR2804" s="54"/>
      <c r="AS2804" s="54"/>
    </row>
    <row r="2805" s="7" customFormat="1" ht="53" customHeight="1" spans="1:45">
      <c r="A2805" s="23" t="s">
        <v>139</v>
      </c>
      <c r="B2805" s="24" t="s">
        <v>4121</v>
      </c>
      <c r="C2805" s="25" t="s">
        <v>5369</v>
      </c>
      <c r="D2805" s="26" t="s">
        <v>5212</v>
      </c>
      <c r="E2805" s="26" t="s">
        <v>5254</v>
      </c>
      <c r="F2805" s="30" t="s">
        <v>320</v>
      </c>
      <c r="G2805" s="26" t="s">
        <v>321</v>
      </c>
      <c r="H2805" s="26" t="s">
        <v>146</v>
      </c>
      <c r="I2805" s="26" t="s">
        <v>147</v>
      </c>
      <c r="J2805" s="41" t="s">
        <v>148</v>
      </c>
      <c r="K2805" s="41" t="s">
        <v>149</v>
      </c>
      <c r="L2805" s="42">
        <v>2.5</v>
      </c>
      <c r="M2805" s="43">
        <v>2.5</v>
      </c>
      <c r="N2805" s="43">
        <v>2.5</v>
      </c>
      <c r="O2805" s="43"/>
      <c r="P2805" s="43"/>
      <c r="Q2805" s="43"/>
      <c r="R2805" s="47"/>
      <c r="S2805" s="48"/>
      <c r="T2805" s="26"/>
      <c r="U2805" s="23"/>
      <c r="V2805" s="48" t="str">
        <f t="shared" si="43"/>
        <v/>
      </c>
      <c r="W2805" s="48"/>
      <c r="X2805" s="48"/>
      <c r="Y2805" s="48"/>
      <c r="Z2805" s="48"/>
      <c r="AA2805" s="48" t="s">
        <v>135</v>
      </c>
      <c r="AB2805" s="41" t="s">
        <v>116</v>
      </c>
      <c r="AC2805" s="41" t="s">
        <v>136</v>
      </c>
      <c r="AD2805" s="41" t="s">
        <v>116</v>
      </c>
      <c r="AE2805" s="48" t="s">
        <v>136</v>
      </c>
      <c r="AF2805" s="41" t="s">
        <v>136</v>
      </c>
      <c r="AG2805" s="26">
        <v>2</v>
      </c>
      <c r="AH2805" s="50">
        <v>4.4</v>
      </c>
      <c r="AI2805" s="50">
        <v>3.2</v>
      </c>
      <c r="AJ2805" s="50">
        <v>7.2</v>
      </c>
      <c r="AK2805" s="51" t="s">
        <v>4032</v>
      </c>
      <c r="AL2805" s="82" t="s">
        <v>5217</v>
      </c>
      <c r="AM2805" s="41"/>
      <c r="AP2805" s="54"/>
      <c r="AQ2805" s="54"/>
      <c r="AR2805" s="54"/>
      <c r="AS2805" s="54"/>
    </row>
    <row r="2806" s="7" customFormat="1" ht="53" customHeight="1" spans="1:45">
      <c r="A2806" s="23" t="s">
        <v>139</v>
      </c>
      <c r="B2806" s="24" t="s">
        <v>4121</v>
      </c>
      <c r="C2806" s="25" t="s">
        <v>5370</v>
      </c>
      <c r="D2806" s="26" t="s">
        <v>5212</v>
      </c>
      <c r="E2806" s="26" t="s">
        <v>5216</v>
      </c>
      <c r="F2806" s="30" t="s">
        <v>320</v>
      </c>
      <c r="G2806" s="26" t="s">
        <v>765</v>
      </c>
      <c r="H2806" s="26" t="s">
        <v>146</v>
      </c>
      <c r="I2806" s="26" t="s">
        <v>147</v>
      </c>
      <c r="J2806" s="41" t="s">
        <v>148</v>
      </c>
      <c r="K2806" s="41" t="s">
        <v>149</v>
      </c>
      <c r="L2806" s="42">
        <v>1</v>
      </c>
      <c r="M2806" s="43">
        <v>1</v>
      </c>
      <c r="N2806" s="43">
        <v>1</v>
      </c>
      <c r="O2806" s="43"/>
      <c r="P2806" s="43"/>
      <c r="Q2806" s="43"/>
      <c r="R2806" s="47"/>
      <c r="S2806" s="48"/>
      <c r="T2806" s="26"/>
      <c r="U2806" s="23"/>
      <c r="V2806" s="48" t="str">
        <f t="shared" si="43"/>
        <v/>
      </c>
      <c r="W2806" s="48"/>
      <c r="X2806" s="48"/>
      <c r="Y2806" s="48"/>
      <c r="Z2806" s="48"/>
      <c r="AA2806" s="48" t="s">
        <v>135</v>
      </c>
      <c r="AB2806" s="41" t="s">
        <v>116</v>
      </c>
      <c r="AC2806" s="41" t="s">
        <v>136</v>
      </c>
      <c r="AD2806" s="41" t="s">
        <v>116</v>
      </c>
      <c r="AE2806" s="48" t="s">
        <v>136</v>
      </c>
      <c r="AF2806" s="41" t="s">
        <v>136</v>
      </c>
      <c r="AG2806" s="26">
        <v>2</v>
      </c>
      <c r="AH2806" s="50">
        <v>4.4</v>
      </c>
      <c r="AI2806" s="50">
        <v>3.2</v>
      </c>
      <c r="AJ2806" s="50">
        <v>7.2</v>
      </c>
      <c r="AK2806" s="51" t="s">
        <v>4032</v>
      </c>
      <c r="AL2806" s="82" t="s">
        <v>5217</v>
      </c>
      <c r="AM2806" s="41"/>
      <c r="AP2806" s="54"/>
      <c r="AQ2806" s="54"/>
      <c r="AR2806" s="54"/>
      <c r="AS2806" s="54"/>
    </row>
    <row r="2807" s="7" customFormat="1" ht="53" customHeight="1" spans="1:45">
      <c r="A2807" s="23" t="s">
        <v>139</v>
      </c>
      <c r="B2807" s="24" t="s">
        <v>4121</v>
      </c>
      <c r="C2807" s="25" t="s">
        <v>5371</v>
      </c>
      <c r="D2807" s="26" t="s">
        <v>5212</v>
      </c>
      <c r="E2807" s="26" t="s">
        <v>5216</v>
      </c>
      <c r="F2807" s="30" t="s">
        <v>320</v>
      </c>
      <c r="G2807" s="26" t="s">
        <v>769</v>
      </c>
      <c r="H2807" s="26" t="s">
        <v>146</v>
      </c>
      <c r="I2807" s="26" t="s">
        <v>147</v>
      </c>
      <c r="J2807" s="41" t="s">
        <v>148</v>
      </c>
      <c r="K2807" s="41" t="s">
        <v>149</v>
      </c>
      <c r="L2807" s="42">
        <v>1</v>
      </c>
      <c r="M2807" s="43">
        <v>1</v>
      </c>
      <c r="N2807" s="43">
        <v>1</v>
      </c>
      <c r="O2807" s="43"/>
      <c r="P2807" s="43"/>
      <c r="Q2807" s="43"/>
      <c r="R2807" s="47"/>
      <c r="S2807" s="48"/>
      <c r="T2807" s="26"/>
      <c r="U2807" s="23"/>
      <c r="V2807" s="48" t="str">
        <f t="shared" si="43"/>
        <v/>
      </c>
      <c r="W2807" s="48"/>
      <c r="X2807" s="48"/>
      <c r="Y2807" s="48"/>
      <c r="Z2807" s="48"/>
      <c r="AA2807" s="48" t="s">
        <v>135</v>
      </c>
      <c r="AB2807" s="41" t="s">
        <v>116</v>
      </c>
      <c r="AC2807" s="41" t="s">
        <v>136</v>
      </c>
      <c r="AD2807" s="41" t="s">
        <v>116</v>
      </c>
      <c r="AE2807" s="48" t="s">
        <v>136</v>
      </c>
      <c r="AF2807" s="41" t="s">
        <v>136</v>
      </c>
      <c r="AG2807" s="26">
        <v>3</v>
      </c>
      <c r="AH2807" s="50">
        <v>6.6</v>
      </c>
      <c r="AI2807" s="50">
        <v>4.8</v>
      </c>
      <c r="AJ2807" s="50">
        <v>10.8</v>
      </c>
      <c r="AK2807" s="51" t="s">
        <v>4032</v>
      </c>
      <c r="AL2807" s="82" t="s">
        <v>5258</v>
      </c>
      <c r="AM2807" s="41"/>
      <c r="AP2807" s="54"/>
      <c r="AQ2807" s="54"/>
      <c r="AR2807" s="54"/>
      <c r="AS2807" s="54"/>
    </row>
    <row r="2808" s="7" customFormat="1" ht="53" customHeight="1" spans="1:45">
      <c r="A2808" s="23" t="s">
        <v>139</v>
      </c>
      <c r="B2808" s="24" t="s">
        <v>4121</v>
      </c>
      <c r="C2808" s="25" t="s">
        <v>5372</v>
      </c>
      <c r="D2808" s="26" t="s">
        <v>5212</v>
      </c>
      <c r="E2808" s="26" t="s">
        <v>5248</v>
      </c>
      <c r="F2808" s="30" t="s">
        <v>320</v>
      </c>
      <c r="G2808" s="26" t="s">
        <v>771</v>
      </c>
      <c r="H2808" s="26" t="s">
        <v>146</v>
      </c>
      <c r="I2808" s="26" t="s">
        <v>147</v>
      </c>
      <c r="J2808" s="41" t="s">
        <v>148</v>
      </c>
      <c r="K2808" s="41" t="s">
        <v>149</v>
      </c>
      <c r="L2808" s="42">
        <v>15</v>
      </c>
      <c r="M2808" s="43">
        <v>15</v>
      </c>
      <c r="N2808" s="43">
        <v>15</v>
      </c>
      <c r="O2808" s="43"/>
      <c r="P2808" s="43"/>
      <c r="Q2808" s="43"/>
      <c r="R2808" s="47"/>
      <c r="S2808" s="48"/>
      <c r="T2808" s="26"/>
      <c r="U2808" s="23"/>
      <c r="V2808" s="48" t="str">
        <f t="shared" si="43"/>
        <v/>
      </c>
      <c r="W2808" s="48"/>
      <c r="X2808" s="48"/>
      <c r="Y2808" s="48"/>
      <c r="Z2808" s="48"/>
      <c r="AA2808" s="48" t="s">
        <v>135</v>
      </c>
      <c r="AB2808" s="41" t="s">
        <v>116</v>
      </c>
      <c r="AC2808" s="41" t="s">
        <v>136</v>
      </c>
      <c r="AD2808" s="41" t="s">
        <v>116</v>
      </c>
      <c r="AE2808" s="48" t="s">
        <v>136</v>
      </c>
      <c r="AF2808" s="41" t="s">
        <v>136</v>
      </c>
      <c r="AG2808" s="26">
        <v>1</v>
      </c>
      <c r="AH2808" s="50">
        <v>2.2</v>
      </c>
      <c r="AI2808" s="50">
        <v>1.6</v>
      </c>
      <c r="AJ2808" s="50">
        <v>3.6</v>
      </c>
      <c r="AK2808" s="51" t="s">
        <v>4032</v>
      </c>
      <c r="AL2808" s="82" t="s">
        <v>5255</v>
      </c>
      <c r="AM2808" s="41"/>
      <c r="AP2808" s="54"/>
      <c r="AQ2808" s="54"/>
      <c r="AR2808" s="54"/>
      <c r="AS2808" s="54"/>
    </row>
    <row r="2809" s="7" customFormat="1" ht="53" customHeight="1" spans="1:45">
      <c r="A2809" s="23" t="s">
        <v>139</v>
      </c>
      <c r="B2809" s="24" t="s">
        <v>4121</v>
      </c>
      <c r="C2809" s="25" t="s">
        <v>5373</v>
      </c>
      <c r="D2809" s="26" t="s">
        <v>5212</v>
      </c>
      <c r="E2809" s="26" t="s">
        <v>5243</v>
      </c>
      <c r="F2809" s="30" t="s">
        <v>320</v>
      </c>
      <c r="G2809" s="26" t="s">
        <v>773</v>
      </c>
      <c r="H2809" s="26" t="s">
        <v>146</v>
      </c>
      <c r="I2809" s="26" t="s">
        <v>147</v>
      </c>
      <c r="J2809" s="41" t="s">
        <v>148</v>
      </c>
      <c r="K2809" s="41" t="s">
        <v>149</v>
      </c>
      <c r="L2809" s="42">
        <v>20</v>
      </c>
      <c r="M2809" s="43">
        <v>20</v>
      </c>
      <c r="N2809" s="43">
        <v>20</v>
      </c>
      <c r="O2809" s="43"/>
      <c r="P2809" s="43"/>
      <c r="Q2809" s="43"/>
      <c r="R2809" s="47"/>
      <c r="S2809" s="48"/>
      <c r="T2809" s="26"/>
      <c r="U2809" s="23"/>
      <c r="V2809" s="48" t="str">
        <f t="shared" si="43"/>
        <v/>
      </c>
      <c r="W2809" s="48"/>
      <c r="X2809" s="48"/>
      <c r="Y2809" s="48"/>
      <c r="Z2809" s="48"/>
      <c r="AA2809" s="48" t="s">
        <v>135</v>
      </c>
      <c r="AB2809" s="41" t="s">
        <v>116</v>
      </c>
      <c r="AC2809" s="41" t="s">
        <v>136</v>
      </c>
      <c r="AD2809" s="41" t="s">
        <v>116</v>
      </c>
      <c r="AE2809" s="48" t="s">
        <v>136</v>
      </c>
      <c r="AF2809" s="41" t="s">
        <v>136</v>
      </c>
      <c r="AG2809" s="26">
        <v>10</v>
      </c>
      <c r="AH2809" s="50">
        <v>22</v>
      </c>
      <c r="AI2809" s="50">
        <v>16</v>
      </c>
      <c r="AJ2809" s="50">
        <v>36</v>
      </c>
      <c r="AK2809" s="51" t="s">
        <v>4032</v>
      </c>
      <c r="AL2809" s="82" t="s">
        <v>5330</v>
      </c>
      <c r="AM2809" s="41"/>
      <c r="AP2809" s="54"/>
      <c r="AQ2809" s="54"/>
      <c r="AR2809" s="54"/>
      <c r="AS2809" s="54"/>
    </row>
    <row r="2810" s="7" customFormat="1" ht="53" customHeight="1" spans="1:45">
      <c r="A2810" s="23" t="s">
        <v>139</v>
      </c>
      <c r="B2810" s="24" t="s">
        <v>4121</v>
      </c>
      <c r="C2810" s="25" t="s">
        <v>5374</v>
      </c>
      <c r="D2810" s="26" t="s">
        <v>5212</v>
      </c>
      <c r="E2810" s="26" t="s">
        <v>5355</v>
      </c>
      <c r="F2810" s="30" t="s">
        <v>320</v>
      </c>
      <c r="G2810" s="26" t="s">
        <v>775</v>
      </c>
      <c r="H2810" s="26" t="s">
        <v>146</v>
      </c>
      <c r="I2810" s="26" t="s">
        <v>147</v>
      </c>
      <c r="J2810" s="41" t="s">
        <v>148</v>
      </c>
      <c r="K2810" s="41" t="s">
        <v>149</v>
      </c>
      <c r="L2810" s="42">
        <v>4</v>
      </c>
      <c r="M2810" s="43">
        <v>4</v>
      </c>
      <c r="N2810" s="43">
        <v>4</v>
      </c>
      <c r="O2810" s="43"/>
      <c r="P2810" s="43"/>
      <c r="Q2810" s="43"/>
      <c r="R2810" s="47"/>
      <c r="S2810" s="48"/>
      <c r="T2810" s="26"/>
      <c r="U2810" s="23"/>
      <c r="V2810" s="48" t="str">
        <f t="shared" si="43"/>
        <v/>
      </c>
      <c r="W2810" s="48"/>
      <c r="X2810" s="48"/>
      <c r="Y2810" s="48"/>
      <c r="Z2810" s="48"/>
      <c r="AA2810" s="48" t="s">
        <v>135</v>
      </c>
      <c r="AB2810" s="41" t="s">
        <v>116</v>
      </c>
      <c r="AC2810" s="41" t="s">
        <v>136</v>
      </c>
      <c r="AD2810" s="41" t="s">
        <v>116</v>
      </c>
      <c r="AE2810" s="48" t="s">
        <v>136</v>
      </c>
      <c r="AF2810" s="41" t="s">
        <v>136</v>
      </c>
      <c r="AG2810" s="26">
        <v>2</v>
      </c>
      <c r="AH2810" s="50">
        <v>4.4</v>
      </c>
      <c r="AI2810" s="50">
        <v>3.2</v>
      </c>
      <c r="AJ2810" s="50">
        <v>7.2</v>
      </c>
      <c r="AK2810" s="51" t="s">
        <v>4032</v>
      </c>
      <c r="AL2810" s="82" t="s">
        <v>5217</v>
      </c>
      <c r="AM2810" s="41"/>
      <c r="AP2810" s="54"/>
      <c r="AQ2810" s="54"/>
      <c r="AR2810" s="54"/>
      <c r="AS2810" s="54"/>
    </row>
    <row r="2811" s="7" customFormat="1" ht="53" customHeight="1" spans="1:45">
      <c r="A2811" s="23" t="s">
        <v>139</v>
      </c>
      <c r="B2811" s="24" t="s">
        <v>4121</v>
      </c>
      <c r="C2811" s="25" t="s">
        <v>5375</v>
      </c>
      <c r="D2811" s="26" t="s">
        <v>5212</v>
      </c>
      <c r="E2811" s="26" t="s">
        <v>5262</v>
      </c>
      <c r="F2811" s="30" t="s">
        <v>320</v>
      </c>
      <c r="G2811" s="26" t="s">
        <v>779</v>
      </c>
      <c r="H2811" s="26" t="s">
        <v>146</v>
      </c>
      <c r="I2811" s="26" t="s">
        <v>147</v>
      </c>
      <c r="J2811" s="41" t="s">
        <v>148</v>
      </c>
      <c r="K2811" s="41" t="s">
        <v>149</v>
      </c>
      <c r="L2811" s="42">
        <v>0.2</v>
      </c>
      <c r="M2811" s="43">
        <v>0.2</v>
      </c>
      <c r="N2811" s="43">
        <v>0.2</v>
      </c>
      <c r="O2811" s="43"/>
      <c r="P2811" s="43"/>
      <c r="Q2811" s="43"/>
      <c r="R2811" s="47"/>
      <c r="S2811" s="48"/>
      <c r="T2811" s="26"/>
      <c r="U2811" s="23"/>
      <c r="V2811" s="48" t="str">
        <f t="shared" si="43"/>
        <v/>
      </c>
      <c r="W2811" s="48"/>
      <c r="X2811" s="48"/>
      <c r="Y2811" s="48"/>
      <c r="Z2811" s="48"/>
      <c r="AA2811" s="48" t="s">
        <v>135</v>
      </c>
      <c r="AB2811" s="41" t="s">
        <v>116</v>
      </c>
      <c r="AC2811" s="41" t="s">
        <v>136</v>
      </c>
      <c r="AD2811" s="41" t="s">
        <v>116</v>
      </c>
      <c r="AE2811" s="48" t="s">
        <v>136</v>
      </c>
      <c r="AF2811" s="41" t="s">
        <v>136</v>
      </c>
      <c r="AG2811" s="26">
        <v>2</v>
      </c>
      <c r="AH2811" s="50">
        <v>4.4</v>
      </c>
      <c r="AI2811" s="50">
        <v>3.2</v>
      </c>
      <c r="AJ2811" s="50">
        <v>7.2</v>
      </c>
      <c r="AK2811" s="51" t="s">
        <v>4032</v>
      </c>
      <c r="AL2811" s="82" t="s">
        <v>5217</v>
      </c>
      <c r="AM2811" s="41"/>
      <c r="AP2811" s="54"/>
      <c r="AQ2811" s="54"/>
      <c r="AR2811" s="54"/>
      <c r="AS2811" s="54"/>
    </row>
    <row r="2812" s="7" customFormat="1" ht="53" customHeight="1" spans="1:45">
      <c r="A2812" s="23" t="s">
        <v>139</v>
      </c>
      <c r="B2812" s="24" t="s">
        <v>4121</v>
      </c>
      <c r="C2812" s="25" t="s">
        <v>5376</v>
      </c>
      <c r="D2812" s="26" t="s">
        <v>5212</v>
      </c>
      <c r="E2812" s="26" t="s">
        <v>5226</v>
      </c>
      <c r="F2812" s="30" t="s">
        <v>320</v>
      </c>
      <c r="G2812" s="26" t="s">
        <v>781</v>
      </c>
      <c r="H2812" s="26" t="s">
        <v>146</v>
      </c>
      <c r="I2812" s="26" t="s">
        <v>147</v>
      </c>
      <c r="J2812" s="41" t="s">
        <v>148</v>
      </c>
      <c r="K2812" s="41" t="s">
        <v>149</v>
      </c>
      <c r="L2812" s="42">
        <v>5</v>
      </c>
      <c r="M2812" s="43">
        <v>5</v>
      </c>
      <c r="N2812" s="43">
        <v>5</v>
      </c>
      <c r="O2812" s="43"/>
      <c r="P2812" s="43"/>
      <c r="Q2812" s="43"/>
      <c r="R2812" s="47"/>
      <c r="S2812" s="48"/>
      <c r="T2812" s="26"/>
      <c r="U2812" s="23"/>
      <c r="V2812" s="48" t="str">
        <f t="shared" si="43"/>
        <v/>
      </c>
      <c r="W2812" s="48"/>
      <c r="X2812" s="48"/>
      <c r="Y2812" s="48"/>
      <c r="Z2812" s="48"/>
      <c r="AA2812" s="48" t="s">
        <v>135</v>
      </c>
      <c r="AB2812" s="41" t="s">
        <v>116</v>
      </c>
      <c r="AC2812" s="41" t="s">
        <v>136</v>
      </c>
      <c r="AD2812" s="41" t="s">
        <v>116</v>
      </c>
      <c r="AE2812" s="48" t="s">
        <v>136</v>
      </c>
      <c r="AF2812" s="41" t="s">
        <v>136</v>
      </c>
      <c r="AG2812" s="26">
        <v>6</v>
      </c>
      <c r="AH2812" s="50">
        <v>13.2</v>
      </c>
      <c r="AI2812" s="50">
        <v>9.6</v>
      </c>
      <c r="AJ2812" s="50">
        <v>21.6</v>
      </c>
      <c r="AK2812" s="51" t="s">
        <v>4032</v>
      </c>
      <c r="AL2812" s="82" t="s">
        <v>5224</v>
      </c>
      <c r="AM2812" s="41"/>
      <c r="AP2812" s="54"/>
      <c r="AQ2812" s="54"/>
      <c r="AR2812" s="54"/>
      <c r="AS2812" s="54"/>
    </row>
    <row r="2813" s="7" customFormat="1" ht="53" customHeight="1" spans="1:45">
      <c r="A2813" s="23" t="s">
        <v>139</v>
      </c>
      <c r="B2813" s="24" t="s">
        <v>4121</v>
      </c>
      <c r="C2813" s="25" t="s">
        <v>5377</v>
      </c>
      <c r="D2813" s="26" t="s">
        <v>5212</v>
      </c>
      <c r="E2813" s="26" t="s">
        <v>5254</v>
      </c>
      <c r="F2813" s="30" t="s">
        <v>320</v>
      </c>
      <c r="G2813" s="26" t="s">
        <v>785</v>
      </c>
      <c r="H2813" s="26" t="s">
        <v>146</v>
      </c>
      <c r="I2813" s="26" t="s">
        <v>147</v>
      </c>
      <c r="J2813" s="41" t="s">
        <v>148</v>
      </c>
      <c r="K2813" s="41" t="s">
        <v>149</v>
      </c>
      <c r="L2813" s="42">
        <v>2.5</v>
      </c>
      <c r="M2813" s="43">
        <v>2.5</v>
      </c>
      <c r="N2813" s="43">
        <v>2.5</v>
      </c>
      <c r="O2813" s="43"/>
      <c r="P2813" s="43"/>
      <c r="Q2813" s="43"/>
      <c r="R2813" s="47"/>
      <c r="S2813" s="48"/>
      <c r="T2813" s="26"/>
      <c r="U2813" s="23"/>
      <c r="V2813" s="48" t="str">
        <f t="shared" si="43"/>
        <v/>
      </c>
      <c r="W2813" s="48"/>
      <c r="X2813" s="48"/>
      <c r="Y2813" s="48"/>
      <c r="Z2813" s="48"/>
      <c r="AA2813" s="48" t="s">
        <v>135</v>
      </c>
      <c r="AB2813" s="41" t="s">
        <v>116</v>
      </c>
      <c r="AC2813" s="41" t="s">
        <v>136</v>
      </c>
      <c r="AD2813" s="41" t="s">
        <v>116</v>
      </c>
      <c r="AE2813" s="48" t="s">
        <v>136</v>
      </c>
      <c r="AF2813" s="41" t="s">
        <v>136</v>
      </c>
      <c r="AG2813" s="26">
        <v>2</v>
      </c>
      <c r="AH2813" s="50">
        <v>4.4</v>
      </c>
      <c r="AI2813" s="50">
        <v>3.2</v>
      </c>
      <c r="AJ2813" s="50">
        <v>7.2</v>
      </c>
      <c r="AK2813" s="51" t="s">
        <v>4032</v>
      </c>
      <c r="AL2813" s="82" t="s">
        <v>5217</v>
      </c>
      <c r="AM2813" s="41"/>
      <c r="AP2813" s="54"/>
      <c r="AQ2813" s="54"/>
      <c r="AR2813" s="54"/>
      <c r="AS2813" s="54"/>
    </row>
    <row r="2814" s="7" customFormat="1" ht="53" customHeight="1" spans="1:45">
      <c r="A2814" s="23" t="s">
        <v>139</v>
      </c>
      <c r="B2814" s="24" t="s">
        <v>4121</v>
      </c>
      <c r="C2814" s="25" t="s">
        <v>5378</v>
      </c>
      <c r="D2814" s="26" t="s">
        <v>5212</v>
      </c>
      <c r="E2814" s="26" t="s">
        <v>5285</v>
      </c>
      <c r="F2814" s="30" t="s">
        <v>320</v>
      </c>
      <c r="G2814" s="26" t="s">
        <v>794</v>
      </c>
      <c r="H2814" s="26" t="s">
        <v>146</v>
      </c>
      <c r="I2814" s="26" t="s">
        <v>147</v>
      </c>
      <c r="J2814" s="41" t="s">
        <v>148</v>
      </c>
      <c r="K2814" s="41" t="s">
        <v>149</v>
      </c>
      <c r="L2814" s="42">
        <v>0.5</v>
      </c>
      <c r="M2814" s="43">
        <v>0.5</v>
      </c>
      <c r="N2814" s="43">
        <v>0.5</v>
      </c>
      <c r="O2814" s="43"/>
      <c r="P2814" s="43"/>
      <c r="Q2814" s="43"/>
      <c r="R2814" s="47"/>
      <c r="S2814" s="48"/>
      <c r="T2814" s="26"/>
      <c r="U2814" s="23"/>
      <c r="V2814" s="48" t="str">
        <f t="shared" si="43"/>
        <v/>
      </c>
      <c r="W2814" s="48"/>
      <c r="X2814" s="48"/>
      <c r="Y2814" s="48"/>
      <c r="Z2814" s="48"/>
      <c r="AA2814" s="48" t="s">
        <v>135</v>
      </c>
      <c r="AB2814" s="41" t="s">
        <v>116</v>
      </c>
      <c r="AC2814" s="41" t="s">
        <v>136</v>
      </c>
      <c r="AD2814" s="41" t="s">
        <v>116</v>
      </c>
      <c r="AE2814" s="48" t="s">
        <v>136</v>
      </c>
      <c r="AF2814" s="41" t="s">
        <v>136</v>
      </c>
      <c r="AG2814" s="26">
        <v>2</v>
      </c>
      <c r="AH2814" s="50">
        <v>4.4</v>
      </c>
      <c r="AI2814" s="50">
        <v>3.2</v>
      </c>
      <c r="AJ2814" s="50">
        <v>7.2</v>
      </c>
      <c r="AK2814" s="51" t="s">
        <v>4032</v>
      </c>
      <c r="AL2814" s="82" t="s">
        <v>5217</v>
      </c>
      <c r="AM2814" s="41"/>
      <c r="AP2814" s="54"/>
      <c r="AQ2814" s="54"/>
      <c r="AR2814" s="54"/>
      <c r="AS2814" s="54"/>
    </row>
    <row r="2815" s="7" customFormat="1" ht="53" customHeight="1" spans="1:45">
      <c r="A2815" s="23" t="s">
        <v>139</v>
      </c>
      <c r="B2815" s="24" t="s">
        <v>4121</v>
      </c>
      <c r="C2815" s="25" t="s">
        <v>5379</v>
      </c>
      <c r="D2815" s="26" t="s">
        <v>5212</v>
      </c>
      <c r="E2815" s="26" t="s">
        <v>5254</v>
      </c>
      <c r="F2815" s="30" t="s">
        <v>320</v>
      </c>
      <c r="G2815" s="26" t="s">
        <v>796</v>
      </c>
      <c r="H2815" s="26" t="s">
        <v>146</v>
      </c>
      <c r="I2815" s="26" t="s">
        <v>147</v>
      </c>
      <c r="J2815" s="41" t="s">
        <v>148</v>
      </c>
      <c r="K2815" s="41" t="s">
        <v>149</v>
      </c>
      <c r="L2815" s="42">
        <v>2.5</v>
      </c>
      <c r="M2815" s="43">
        <v>2.5</v>
      </c>
      <c r="N2815" s="43">
        <v>2.5</v>
      </c>
      <c r="O2815" s="43"/>
      <c r="P2815" s="43"/>
      <c r="Q2815" s="43"/>
      <c r="R2815" s="47"/>
      <c r="S2815" s="48"/>
      <c r="T2815" s="26"/>
      <c r="U2815" s="23"/>
      <c r="V2815" s="48" t="str">
        <f t="shared" si="43"/>
        <v/>
      </c>
      <c r="W2815" s="48"/>
      <c r="X2815" s="48"/>
      <c r="Y2815" s="48"/>
      <c r="Z2815" s="48"/>
      <c r="AA2815" s="48" t="s">
        <v>135</v>
      </c>
      <c r="AB2815" s="41" t="s">
        <v>116</v>
      </c>
      <c r="AC2815" s="41" t="s">
        <v>136</v>
      </c>
      <c r="AD2815" s="41" t="s">
        <v>116</v>
      </c>
      <c r="AE2815" s="48" t="s">
        <v>136</v>
      </c>
      <c r="AF2815" s="41" t="s">
        <v>136</v>
      </c>
      <c r="AG2815" s="26">
        <v>2</v>
      </c>
      <c r="AH2815" s="50">
        <v>4.4</v>
      </c>
      <c r="AI2815" s="50">
        <v>3.2</v>
      </c>
      <c r="AJ2815" s="50">
        <v>7.2</v>
      </c>
      <c r="AK2815" s="51" t="s">
        <v>4032</v>
      </c>
      <c r="AL2815" s="82" t="s">
        <v>5217</v>
      </c>
      <c r="AM2815" s="41"/>
      <c r="AP2815" s="54"/>
      <c r="AQ2815" s="54"/>
      <c r="AR2815" s="54"/>
      <c r="AS2815" s="54"/>
    </row>
    <row r="2816" s="7" customFormat="1" ht="53" customHeight="1" spans="1:45">
      <c r="A2816" s="23" t="s">
        <v>139</v>
      </c>
      <c r="B2816" s="24" t="s">
        <v>4121</v>
      </c>
      <c r="C2816" s="25" t="s">
        <v>5380</v>
      </c>
      <c r="D2816" s="26" t="s">
        <v>5212</v>
      </c>
      <c r="E2816" s="26" t="s">
        <v>5254</v>
      </c>
      <c r="F2816" s="30" t="s">
        <v>320</v>
      </c>
      <c r="G2816" s="26" t="s">
        <v>798</v>
      </c>
      <c r="H2816" s="26" t="s">
        <v>146</v>
      </c>
      <c r="I2816" s="26" t="s">
        <v>147</v>
      </c>
      <c r="J2816" s="41" t="s">
        <v>148</v>
      </c>
      <c r="K2816" s="41" t="s">
        <v>149</v>
      </c>
      <c r="L2816" s="42">
        <v>2.5</v>
      </c>
      <c r="M2816" s="43">
        <v>2.5</v>
      </c>
      <c r="N2816" s="43">
        <v>2.5</v>
      </c>
      <c r="O2816" s="43"/>
      <c r="P2816" s="43"/>
      <c r="Q2816" s="43"/>
      <c r="R2816" s="47"/>
      <c r="S2816" s="48"/>
      <c r="T2816" s="26"/>
      <c r="U2816" s="23"/>
      <c r="V2816" s="48" t="str">
        <f t="shared" si="43"/>
        <v/>
      </c>
      <c r="W2816" s="48"/>
      <c r="X2816" s="48"/>
      <c r="Y2816" s="48"/>
      <c r="Z2816" s="48"/>
      <c r="AA2816" s="48" t="s">
        <v>135</v>
      </c>
      <c r="AB2816" s="41" t="s">
        <v>116</v>
      </c>
      <c r="AC2816" s="41" t="s">
        <v>136</v>
      </c>
      <c r="AD2816" s="41" t="s">
        <v>116</v>
      </c>
      <c r="AE2816" s="48" t="s">
        <v>136</v>
      </c>
      <c r="AF2816" s="41" t="s">
        <v>136</v>
      </c>
      <c r="AG2816" s="26">
        <v>7</v>
      </c>
      <c r="AH2816" s="50">
        <v>15.4</v>
      </c>
      <c r="AI2816" s="50">
        <v>11.2</v>
      </c>
      <c r="AJ2816" s="50">
        <v>25.2</v>
      </c>
      <c r="AK2816" s="51" t="s">
        <v>4032</v>
      </c>
      <c r="AL2816" s="82" t="s">
        <v>5365</v>
      </c>
      <c r="AM2816" s="41"/>
      <c r="AP2816" s="54"/>
      <c r="AQ2816" s="54"/>
      <c r="AR2816" s="54"/>
      <c r="AS2816" s="54"/>
    </row>
    <row r="2817" s="7" customFormat="1" ht="53" customHeight="1" spans="1:45">
      <c r="A2817" s="23" t="s">
        <v>139</v>
      </c>
      <c r="B2817" s="24" t="s">
        <v>4121</v>
      </c>
      <c r="C2817" s="25" t="s">
        <v>5381</v>
      </c>
      <c r="D2817" s="26" t="s">
        <v>5212</v>
      </c>
      <c r="E2817" s="27" t="s">
        <v>5260</v>
      </c>
      <c r="F2817" s="30" t="s">
        <v>320</v>
      </c>
      <c r="G2817" s="26" t="s">
        <v>801</v>
      </c>
      <c r="H2817" s="26" t="s">
        <v>146</v>
      </c>
      <c r="I2817" s="26" t="s">
        <v>147</v>
      </c>
      <c r="J2817" s="41" t="s">
        <v>148</v>
      </c>
      <c r="K2817" s="41" t="s">
        <v>149</v>
      </c>
      <c r="L2817" s="42">
        <v>0.25</v>
      </c>
      <c r="M2817" s="43">
        <v>0.25</v>
      </c>
      <c r="N2817" s="43">
        <v>0.25</v>
      </c>
      <c r="O2817" s="43"/>
      <c r="P2817" s="43"/>
      <c r="Q2817" s="43"/>
      <c r="R2817" s="47"/>
      <c r="S2817" s="48"/>
      <c r="T2817" s="26"/>
      <c r="U2817" s="23"/>
      <c r="V2817" s="48" t="str">
        <f t="shared" si="43"/>
        <v/>
      </c>
      <c r="W2817" s="48"/>
      <c r="X2817" s="48"/>
      <c r="Y2817" s="48"/>
      <c r="Z2817" s="48"/>
      <c r="AA2817" s="48" t="s">
        <v>135</v>
      </c>
      <c r="AB2817" s="41" t="s">
        <v>116</v>
      </c>
      <c r="AC2817" s="41" t="s">
        <v>136</v>
      </c>
      <c r="AD2817" s="41" t="s">
        <v>116</v>
      </c>
      <c r="AE2817" s="48" t="s">
        <v>136</v>
      </c>
      <c r="AF2817" s="41" t="s">
        <v>136</v>
      </c>
      <c r="AG2817" s="26">
        <v>4</v>
      </c>
      <c r="AH2817" s="50">
        <v>8.8</v>
      </c>
      <c r="AI2817" s="50">
        <v>6.4</v>
      </c>
      <c r="AJ2817" s="50">
        <v>14.4</v>
      </c>
      <c r="AK2817" s="51" t="s">
        <v>4032</v>
      </c>
      <c r="AL2817" s="82" t="s">
        <v>5214</v>
      </c>
      <c r="AM2817" s="41"/>
      <c r="AP2817" s="54"/>
      <c r="AQ2817" s="54"/>
      <c r="AR2817" s="54"/>
      <c r="AS2817" s="54"/>
    </row>
    <row r="2818" s="7" customFormat="1" ht="53" customHeight="1" spans="1:45">
      <c r="A2818" s="23" t="s">
        <v>139</v>
      </c>
      <c r="B2818" s="24" t="s">
        <v>4121</v>
      </c>
      <c r="C2818" s="25" t="s">
        <v>5382</v>
      </c>
      <c r="D2818" s="26" t="s">
        <v>5212</v>
      </c>
      <c r="E2818" s="26" t="s">
        <v>5254</v>
      </c>
      <c r="F2818" s="28" t="s">
        <v>324</v>
      </c>
      <c r="G2818" s="26" t="s">
        <v>325</v>
      </c>
      <c r="H2818" s="26" t="s">
        <v>146</v>
      </c>
      <c r="I2818" s="26" t="s">
        <v>147</v>
      </c>
      <c r="J2818" s="41" t="s">
        <v>148</v>
      </c>
      <c r="K2818" s="41" t="s">
        <v>149</v>
      </c>
      <c r="L2818" s="42">
        <v>2.5</v>
      </c>
      <c r="M2818" s="43">
        <v>2.5</v>
      </c>
      <c r="N2818" s="43">
        <v>2.5</v>
      </c>
      <c r="O2818" s="43"/>
      <c r="P2818" s="43"/>
      <c r="Q2818" s="43"/>
      <c r="R2818" s="47"/>
      <c r="S2818" s="48"/>
      <c r="T2818" s="26"/>
      <c r="U2818" s="23"/>
      <c r="V2818" s="48" t="str">
        <f t="shared" si="43"/>
        <v/>
      </c>
      <c r="W2818" s="48"/>
      <c r="X2818" s="48"/>
      <c r="Y2818" s="48"/>
      <c r="Z2818" s="48"/>
      <c r="AA2818" s="48" t="s">
        <v>135</v>
      </c>
      <c r="AB2818" s="41" t="s">
        <v>116</v>
      </c>
      <c r="AC2818" s="41" t="s">
        <v>116</v>
      </c>
      <c r="AD2818" s="41" t="s">
        <v>116</v>
      </c>
      <c r="AE2818" s="48" t="s">
        <v>136</v>
      </c>
      <c r="AF2818" s="41" t="s">
        <v>136</v>
      </c>
      <c r="AG2818" s="26">
        <v>64</v>
      </c>
      <c r="AH2818" s="50">
        <v>140.8</v>
      </c>
      <c r="AI2818" s="50">
        <v>102.4</v>
      </c>
      <c r="AJ2818" s="50">
        <v>230.4</v>
      </c>
      <c r="AK2818" s="51" t="s">
        <v>4032</v>
      </c>
      <c r="AL2818" s="82" t="s">
        <v>5383</v>
      </c>
      <c r="AM2818" s="41"/>
      <c r="AP2818" s="54"/>
      <c r="AQ2818" s="54"/>
      <c r="AR2818" s="54"/>
      <c r="AS2818" s="54"/>
    </row>
    <row r="2819" s="7" customFormat="1" ht="53" customHeight="1" spans="1:45">
      <c r="A2819" s="23" t="s">
        <v>139</v>
      </c>
      <c r="B2819" s="24" t="s">
        <v>4121</v>
      </c>
      <c r="C2819" s="25" t="s">
        <v>5384</v>
      </c>
      <c r="D2819" s="26" t="s">
        <v>5212</v>
      </c>
      <c r="E2819" s="26" t="s">
        <v>5254</v>
      </c>
      <c r="F2819" s="28" t="s">
        <v>324</v>
      </c>
      <c r="G2819" s="26" t="s">
        <v>542</v>
      </c>
      <c r="H2819" s="26" t="s">
        <v>146</v>
      </c>
      <c r="I2819" s="26" t="s">
        <v>147</v>
      </c>
      <c r="J2819" s="41" t="s">
        <v>148</v>
      </c>
      <c r="K2819" s="41" t="s">
        <v>149</v>
      </c>
      <c r="L2819" s="42">
        <v>2.5</v>
      </c>
      <c r="M2819" s="43">
        <v>2.5</v>
      </c>
      <c r="N2819" s="43">
        <v>2.5</v>
      </c>
      <c r="O2819" s="43"/>
      <c r="P2819" s="43"/>
      <c r="Q2819" s="43"/>
      <c r="R2819" s="47"/>
      <c r="S2819" s="48"/>
      <c r="T2819" s="26"/>
      <c r="U2819" s="23"/>
      <c r="V2819" s="48" t="str">
        <f t="shared" si="43"/>
        <v/>
      </c>
      <c r="W2819" s="48"/>
      <c r="X2819" s="48"/>
      <c r="Y2819" s="48"/>
      <c r="Z2819" s="48"/>
      <c r="AA2819" s="48" t="s">
        <v>135</v>
      </c>
      <c r="AB2819" s="41" t="s">
        <v>116</v>
      </c>
      <c r="AC2819" s="41" t="s">
        <v>136</v>
      </c>
      <c r="AD2819" s="41" t="s">
        <v>116</v>
      </c>
      <c r="AE2819" s="48" t="s">
        <v>136</v>
      </c>
      <c r="AF2819" s="41" t="s">
        <v>136</v>
      </c>
      <c r="AG2819" s="26">
        <v>72</v>
      </c>
      <c r="AH2819" s="50">
        <v>158.4</v>
      </c>
      <c r="AI2819" s="50">
        <v>115.2</v>
      </c>
      <c r="AJ2819" s="50">
        <v>259.2</v>
      </c>
      <c r="AK2819" s="51" t="s">
        <v>4032</v>
      </c>
      <c r="AL2819" s="82" t="s">
        <v>5315</v>
      </c>
      <c r="AM2819" s="41"/>
      <c r="AP2819" s="54"/>
      <c r="AQ2819" s="54"/>
      <c r="AR2819" s="54"/>
      <c r="AS2819" s="54"/>
    </row>
    <row r="2820" s="7" customFormat="1" ht="53" customHeight="1" spans="1:45">
      <c r="A2820" s="23" t="s">
        <v>139</v>
      </c>
      <c r="B2820" s="24" t="s">
        <v>4121</v>
      </c>
      <c r="C2820" s="25" t="s">
        <v>5385</v>
      </c>
      <c r="D2820" s="26" t="s">
        <v>5212</v>
      </c>
      <c r="E2820" s="26" t="s">
        <v>5355</v>
      </c>
      <c r="F2820" s="28" t="s">
        <v>324</v>
      </c>
      <c r="G2820" s="26" t="s">
        <v>332</v>
      </c>
      <c r="H2820" s="26" t="s">
        <v>146</v>
      </c>
      <c r="I2820" s="26" t="s">
        <v>147</v>
      </c>
      <c r="J2820" s="41" t="s">
        <v>148</v>
      </c>
      <c r="K2820" s="41" t="s">
        <v>149</v>
      </c>
      <c r="L2820" s="42">
        <v>4</v>
      </c>
      <c r="M2820" s="43">
        <v>4</v>
      </c>
      <c r="N2820" s="43">
        <v>4</v>
      </c>
      <c r="O2820" s="43"/>
      <c r="P2820" s="43"/>
      <c r="Q2820" s="43"/>
      <c r="R2820" s="47"/>
      <c r="S2820" s="48"/>
      <c r="T2820" s="26"/>
      <c r="U2820" s="23"/>
      <c r="V2820" s="48" t="str">
        <f t="shared" si="43"/>
        <v/>
      </c>
      <c r="W2820" s="48"/>
      <c r="X2820" s="48"/>
      <c r="Y2820" s="48"/>
      <c r="Z2820" s="48"/>
      <c r="AA2820" s="48" t="s">
        <v>135</v>
      </c>
      <c r="AB2820" s="41" t="s">
        <v>116</v>
      </c>
      <c r="AC2820" s="41" t="s">
        <v>136</v>
      </c>
      <c r="AD2820" s="41" t="s">
        <v>116</v>
      </c>
      <c r="AE2820" s="48" t="s">
        <v>136</v>
      </c>
      <c r="AF2820" s="41" t="s">
        <v>136</v>
      </c>
      <c r="AG2820" s="26">
        <v>192</v>
      </c>
      <c r="AH2820" s="50">
        <v>422.4</v>
      </c>
      <c r="AI2820" s="50">
        <v>307.2</v>
      </c>
      <c r="AJ2820" s="50">
        <v>691.2</v>
      </c>
      <c r="AK2820" s="51" t="s">
        <v>4032</v>
      </c>
      <c r="AL2820" s="82" t="s">
        <v>5386</v>
      </c>
      <c r="AM2820" s="41"/>
      <c r="AP2820" s="54"/>
      <c r="AQ2820" s="54"/>
      <c r="AR2820" s="54"/>
      <c r="AS2820" s="54"/>
    </row>
    <row r="2821" s="7" customFormat="1" ht="53" customHeight="1" spans="1:45">
      <c r="A2821" s="23" t="s">
        <v>139</v>
      </c>
      <c r="B2821" s="24" t="s">
        <v>4121</v>
      </c>
      <c r="C2821" s="25" t="s">
        <v>5387</v>
      </c>
      <c r="D2821" s="26" t="s">
        <v>5212</v>
      </c>
      <c r="E2821" s="26" t="s">
        <v>5355</v>
      </c>
      <c r="F2821" s="28" t="s">
        <v>324</v>
      </c>
      <c r="G2821" s="26" t="s">
        <v>335</v>
      </c>
      <c r="H2821" s="26" t="s">
        <v>146</v>
      </c>
      <c r="I2821" s="26" t="s">
        <v>147</v>
      </c>
      <c r="J2821" s="41" t="s">
        <v>148</v>
      </c>
      <c r="K2821" s="41" t="s">
        <v>149</v>
      </c>
      <c r="L2821" s="42">
        <v>4</v>
      </c>
      <c r="M2821" s="43">
        <v>4</v>
      </c>
      <c r="N2821" s="43">
        <v>4</v>
      </c>
      <c r="O2821" s="43"/>
      <c r="P2821" s="43"/>
      <c r="Q2821" s="43"/>
      <c r="R2821" s="47"/>
      <c r="S2821" s="48"/>
      <c r="T2821" s="26"/>
      <c r="U2821" s="23"/>
      <c r="V2821" s="48" t="str">
        <f t="shared" si="43"/>
        <v/>
      </c>
      <c r="W2821" s="48"/>
      <c r="X2821" s="48"/>
      <c r="Y2821" s="48"/>
      <c r="Z2821" s="48"/>
      <c r="AA2821" s="48" t="s">
        <v>135</v>
      </c>
      <c r="AB2821" s="41" t="s">
        <v>116</v>
      </c>
      <c r="AC2821" s="41" t="s">
        <v>136</v>
      </c>
      <c r="AD2821" s="41" t="s">
        <v>116</v>
      </c>
      <c r="AE2821" s="48" t="s">
        <v>136</v>
      </c>
      <c r="AF2821" s="41" t="s">
        <v>136</v>
      </c>
      <c r="AG2821" s="26">
        <v>144</v>
      </c>
      <c r="AH2821" s="50">
        <v>316.8</v>
      </c>
      <c r="AI2821" s="50">
        <v>230.4</v>
      </c>
      <c r="AJ2821" s="50">
        <v>518.4</v>
      </c>
      <c r="AK2821" s="51" t="s">
        <v>4032</v>
      </c>
      <c r="AL2821" s="82" t="s">
        <v>5388</v>
      </c>
      <c r="AM2821" s="41"/>
      <c r="AP2821" s="54"/>
      <c r="AQ2821" s="54"/>
      <c r="AR2821" s="54"/>
      <c r="AS2821" s="54"/>
    </row>
    <row r="2822" s="7" customFormat="1" ht="53" customHeight="1" spans="1:45">
      <c r="A2822" s="23" t="s">
        <v>139</v>
      </c>
      <c r="B2822" s="24" t="s">
        <v>4121</v>
      </c>
      <c r="C2822" s="25" t="s">
        <v>5389</v>
      </c>
      <c r="D2822" s="26" t="s">
        <v>5212</v>
      </c>
      <c r="E2822" s="26" t="s">
        <v>5213</v>
      </c>
      <c r="F2822" s="28" t="s">
        <v>324</v>
      </c>
      <c r="G2822" s="26" t="s">
        <v>339</v>
      </c>
      <c r="H2822" s="26" t="s">
        <v>146</v>
      </c>
      <c r="I2822" s="26" t="s">
        <v>147</v>
      </c>
      <c r="J2822" s="41" t="s">
        <v>148</v>
      </c>
      <c r="K2822" s="41" t="s">
        <v>149</v>
      </c>
      <c r="L2822" s="42">
        <v>2</v>
      </c>
      <c r="M2822" s="43">
        <v>2</v>
      </c>
      <c r="N2822" s="43">
        <v>2</v>
      </c>
      <c r="O2822" s="43"/>
      <c r="P2822" s="43"/>
      <c r="Q2822" s="43"/>
      <c r="R2822" s="47"/>
      <c r="S2822" s="48"/>
      <c r="T2822" s="26"/>
      <c r="U2822" s="23"/>
      <c r="V2822" s="48" t="str">
        <f t="shared" si="43"/>
        <v/>
      </c>
      <c r="W2822" s="48"/>
      <c r="X2822" s="48"/>
      <c r="Y2822" s="48"/>
      <c r="Z2822" s="48"/>
      <c r="AA2822" s="48" t="s">
        <v>135</v>
      </c>
      <c r="AB2822" s="41" t="s">
        <v>116</v>
      </c>
      <c r="AC2822" s="41" t="s">
        <v>116</v>
      </c>
      <c r="AD2822" s="41" t="s">
        <v>116</v>
      </c>
      <c r="AE2822" s="48" t="s">
        <v>136</v>
      </c>
      <c r="AF2822" s="41" t="s">
        <v>136</v>
      </c>
      <c r="AG2822" s="26">
        <v>37</v>
      </c>
      <c r="AH2822" s="50">
        <v>81.4</v>
      </c>
      <c r="AI2822" s="50">
        <v>59.2</v>
      </c>
      <c r="AJ2822" s="50">
        <v>133.2</v>
      </c>
      <c r="AK2822" s="51" t="s">
        <v>4032</v>
      </c>
      <c r="AL2822" s="82" t="s">
        <v>5227</v>
      </c>
      <c r="AM2822" s="41"/>
      <c r="AP2822" s="54"/>
      <c r="AQ2822" s="54"/>
      <c r="AR2822" s="54"/>
      <c r="AS2822" s="54"/>
    </row>
    <row r="2823" s="7" customFormat="1" ht="53" customHeight="1" spans="1:45">
      <c r="A2823" s="23" t="s">
        <v>139</v>
      </c>
      <c r="B2823" s="24" t="s">
        <v>4121</v>
      </c>
      <c r="C2823" s="25" t="s">
        <v>5390</v>
      </c>
      <c r="D2823" s="26" t="s">
        <v>5212</v>
      </c>
      <c r="E2823" s="26" t="s">
        <v>5254</v>
      </c>
      <c r="F2823" s="28" t="s">
        <v>324</v>
      </c>
      <c r="G2823" s="26" t="s">
        <v>343</v>
      </c>
      <c r="H2823" s="26" t="s">
        <v>146</v>
      </c>
      <c r="I2823" s="26" t="s">
        <v>147</v>
      </c>
      <c r="J2823" s="41" t="s">
        <v>148</v>
      </c>
      <c r="K2823" s="41" t="s">
        <v>149</v>
      </c>
      <c r="L2823" s="42">
        <v>2.5</v>
      </c>
      <c r="M2823" s="43">
        <v>2.5</v>
      </c>
      <c r="N2823" s="43">
        <v>2.5</v>
      </c>
      <c r="O2823" s="43"/>
      <c r="P2823" s="43"/>
      <c r="Q2823" s="43"/>
      <c r="R2823" s="47"/>
      <c r="S2823" s="48"/>
      <c r="T2823" s="26"/>
      <c r="U2823" s="23"/>
      <c r="V2823" s="48" t="str">
        <f t="shared" si="43"/>
        <v/>
      </c>
      <c r="W2823" s="48"/>
      <c r="X2823" s="48"/>
      <c r="Y2823" s="48"/>
      <c r="Z2823" s="48"/>
      <c r="AA2823" s="48" t="s">
        <v>135</v>
      </c>
      <c r="AB2823" s="41" t="s">
        <v>116</v>
      </c>
      <c r="AC2823" s="41" t="s">
        <v>136</v>
      </c>
      <c r="AD2823" s="41" t="s">
        <v>116</v>
      </c>
      <c r="AE2823" s="48" t="s">
        <v>136</v>
      </c>
      <c r="AF2823" s="41" t="s">
        <v>136</v>
      </c>
      <c r="AG2823" s="26">
        <v>76</v>
      </c>
      <c r="AH2823" s="50">
        <v>167.2</v>
      </c>
      <c r="AI2823" s="50">
        <v>121.6</v>
      </c>
      <c r="AJ2823" s="50">
        <v>273.6</v>
      </c>
      <c r="AK2823" s="51" t="s">
        <v>4032</v>
      </c>
      <c r="AL2823" s="82" t="s">
        <v>5391</v>
      </c>
      <c r="AM2823" s="41"/>
      <c r="AP2823" s="54"/>
      <c r="AQ2823" s="54"/>
      <c r="AR2823" s="54"/>
      <c r="AS2823" s="54"/>
    </row>
    <row r="2824" s="7" customFormat="1" ht="53" customHeight="1" spans="1:45">
      <c r="A2824" s="23" t="s">
        <v>139</v>
      </c>
      <c r="B2824" s="24" t="s">
        <v>4121</v>
      </c>
      <c r="C2824" s="25" t="s">
        <v>5392</v>
      </c>
      <c r="D2824" s="26" t="s">
        <v>5212</v>
      </c>
      <c r="E2824" s="26" t="s">
        <v>5226</v>
      </c>
      <c r="F2824" s="28" t="s">
        <v>324</v>
      </c>
      <c r="G2824" s="26" t="s">
        <v>346</v>
      </c>
      <c r="H2824" s="26" t="s">
        <v>146</v>
      </c>
      <c r="I2824" s="26" t="s">
        <v>147</v>
      </c>
      <c r="J2824" s="41" t="s">
        <v>148</v>
      </c>
      <c r="K2824" s="41" t="s">
        <v>149</v>
      </c>
      <c r="L2824" s="42">
        <v>5</v>
      </c>
      <c r="M2824" s="43">
        <v>5</v>
      </c>
      <c r="N2824" s="43">
        <v>5</v>
      </c>
      <c r="O2824" s="43"/>
      <c r="P2824" s="43"/>
      <c r="Q2824" s="43"/>
      <c r="R2824" s="47"/>
      <c r="S2824" s="48"/>
      <c r="T2824" s="26"/>
      <c r="U2824" s="23"/>
      <c r="V2824" s="48" t="str">
        <f t="shared" ref="V2824:V2887" si="44">T2824&amp;U2824</f>
        <v/>
      </c>
      <c r="W2824" s="48"/>
      <c r="X2824" s="48"/>
      <c r="Y2824" s="48"/>
      <c r="Z2824" s="48"/>
      <c r="AA2824" s="48" t="s">
        <v>135</v>
      </c>
      <c r="AB2824" s="41" t="s">
        <v>116</v>
      </c>
      <c r="AC2824" s="41" t="s">
        <v>136</v>
      </c>
      <c r="AD2824" s="41" t="s">
        <v>116</v>
      </c>
      <c r="AE2824" s="48" t="s">
        <v>136</v>
      </c>
      <c r="AF2824" s="41" t="s">
        <v>136</v>
      </c>
      <c r="AG2824" s="26">
        <v>110</v>
      </c>
      <c r="AH2824" s="50">
        <v>242</v>
      </c>
      <c r="AI2824" s="50">
        <v>176</v>
      </c>
      <c r="AJ2824" s="50">
        <v>396</v>
      </c>
      <c r="AK2824" s="51" t="s">
        <v>4032</v>
      </c>
      <c r="AL2824" s="82" t="s">
        <v>5393</v>
      </c>
      <c r="AM2824" s="41"/>
      <c r="AP2824" s="54"/>
      <c r="AQ2824" s="54"/>
      <c r="AR2824" s="54"/>
      <c r="AS2824" s="54"/>
    </row>
    <row r="2825" s="7" customFormat="1" ht="53" customHeight="1" spans="1:45">
      <c r="A2825" s="23" t="s">
        <v>139</v>
      </c>
      <c r="B2825" s="24" t="s">
        <v>4121</v>
      </c>
      <c r="C2825" s="25" t="s">
        <v>5394</v>
      </c>
      <c r="D2825" s="26" t="s">
        <v>5212</v>
      </c>
      <c r="E2825" s="26" t="s">
        <v>5223</v>
      </c>
      <c r="F2825" s="28" t="s">
        <v>324</v>
      </c>
      <c r="G2825" s="26" t="s">
        <v>348</v>
      </c>
      <c r="H2825" s="26" t="s">
        <v>146</v>
      </c>
      <c r="I2825" s="26" t="s">
        <v>147</v>
      </c>
      <c r="J2825" s="41" t="s">
        <v>148</v>
      </c>
      <c r="K2825" s="41" t="s">
        <v>149</v>
      </c>
      <c r="L2825" s="42">
        <v>3</v>
      </c>
      <c r="M2825" s="43">
        <v>3</v>
      </c>
      <c r="N2825" s="43">
        <v>3</v>
      </c>
      <c r="O2825" s="43"/>
      <c r="P2825" s="43"/>
      <c r="Q2825" s="43"/>
      <c r="R2825" s="47"/>
      <c r="S2825" s="48"/>
      <c r="T2825" s="26"/>
      <c r="U2825" s="23"/>
      <c r="V2825" s="48" t="str">
        <f t="shared" si="44"/>
        <v/>
      </c>
      <c r="W2825" s="48"/>
      <c r="X2825" s="48"/>
      <c r="Y2825" s="48"/>
      <c r="Z2825" s="48"/>
      <c r="AA2825" s="48" t="s">
        <v>135</v>
      </c>
      <c r="AB2825" s="41" t="s">
        <v>116</v>
      </c>
      <c r="AC2825" s="41" t="s">
        <v>136</v>
      </c>
      <c r="AD2825" s="41" t="s">
        <v>116</v>
      </c>
      <c r="AE2825" s="48" t="s">
        <v>136</v>
      </c>
      <c r="AF2825" s="41" t="s">
        <v>136</v>
      </c>
      <c r="AG2825" s="26">
        <v>140</v>
      </c>
      <c r="AH2825" s="50">
        <v>308</v>
      </c>
      <c r="AI2825" s="50">
        <v>224</v>
      </c>
      <c r="AJ2825" s="50">
        <v>504</v>
      </c>
      <c r="AK2825" s="51" t="s">
        <v>4032</v>
      </c>
      <c r="AL2825" s="82" t="s">
        <v>5395</v>
      </c>
      <c r="AM2825" s="41"/>
      <c r="AP2825" s="54"/>
      <c r="AQ2825" s="54"/>
      <c r="AR2825" s="54"/>
      <c r="AS2825" s="54"/>
    </row>
    <row r="2826" s="7" customFormat="1" ht="53" customHeight="1" spans="1:45">
      <c r="A2826" s="23" t="s">
        <v>139</v>
      </c>
      <c r="B2826" s="24" t="s">
        <v>4121</v>
      </c>
      <c r="C2826" s="25" t="s">
        <v>5396</v>
      </c>
      <c r="D2826" s="26" t="s">
        <v>5212</v>
      </c>
      <c r="E2826" s="27" t="s">
        <v>5397</v>
      </c>
      <c r="F2826" s="28" t="s">
        <v>456</v>
      </c>
      <c r="G2826" s="26" t="s">
        <v>457</v>
      </c>
      <c r="H2826" s="26" t="s">
        <v>146</v>
      </c>
      <c r="I2826" s="26" t="s">
        <v>147</v>
      </c>
      <c r="J2826" s="41" t="s">
        <v>148</v>
      </c>
      <c r="K2826" s="41" t="s">
        <v>149</v>
      </c>
      <c r="L2826" s="42">
        <v>7.5</v>
      </c>
      <c r="M2826" s="43">
        <v>7.5</v>
      </c>
      <c r="N2826" s="43">
        <v>7.5</v>
      </c>
      <c r="O2826" s="43"/>
      <c r="P2826" s="43"/>
      <c r="Q2826" s="43"/>
      <c r="R2826" s="47"/>
      <c r="S2826" s="48"/>
      <c r="T2826" s="26"/>
      <c r="U2826" s="23"/>
      <c r="V2826" s="48" t="str">
        <f t="shared" si="44"/>
        <v/>
      </c>
      <c r="W2826" s="48"/>
      <c r="X2826" s="48"/>
      <c r="Y2826" s="48"/>
      <c r="Z2826" s="48"/>
      <c r="AA2826" s="48" t="s">
        <v>135</v>
      </c>
      <c r="AB2826" s="41" t="s">
        <v>116</v>
      </c>
      <c r="AC2826" s="41" t="s">
        <v>136</v>
      </c>
      <c r="AD2826" s="41" t="s">
        <v>116</v>
      </c>
      <c r="AE2826" s="48" t="s">
        <v>136</v>
      </c>
      <c r="AF2826" s="41" t="s">
        <v>136</v>
      </c>
      <c r="AG2826" s="26">
        <v>15</v>
      </c>
      <c r="AH2826" s="50">
        <v>33</v>
      </c>
      <c r="AI2826" s="50">
        <v>24</v>
      </c>
      <c r="AJ2826" s="50">
        <v>54</v>
      </c>
      <c r="AK2826" s="51" t="s">
        <v>4032</v>
      </c>
      <c r="AL2826" s="82" t="s">
        <v>5398</v>
      </c>
      <c r="AM2826" s="41"/>
      <c r="AP2826" s="54"/>
      <c r="AQ2826" s="54"/>
      <c r="AR2826" s="54"/>
      <c r="AS2826" s="54"/>
    </row>
    <row r="2827" s="7" customFormat="1" ht="53" customHeight="1" spans="1:45">
      <c r="A2827" s="23" t="s">
        <v>139</v>
      </c>
      <c r="B2827" s="24" t="s">
        <v>4121</v>
      </c>
      <c r="C2827" s="25" t="s">
        <v>5399</v>
      </c>
      <c r="D2827" s="26" t="s">
        <v>5212</v>
      </c>
      <c r="E2827" s="27" t="s">
        <v>5226</v>
      </c>
      <c r="F2827" s="28" t="s">
        <v>456</v>
      </c>
      <c r="G2827" s="26" t="s">
        <v>467</v>
      </c>
      <c r="H2827" s="26" t="s">
        <v>146</v>
      </c>
      <c r="I2827" s="26" t="s">
        <v>147</v>
      </c>
      <c r="J2827" s="41" t="s">
        <v>148</v>
      </c>
      <c r="K2827" s="41" t="s">
        <v>149</v>
      </c>
      <c r="L2827" s="42">
        <v>5</v>
      </c>
      <c r="M2827" s="43">
        <v>5</v>
      </c>
      <c r="N2827" s="43">
        <v>5</v>
      </c>
      <c r="O2827" s="43"/>
      <c r="P2827" s="43"/>
      <c r="Q2827" s="43"/>
      <c r="R2827" s="47"/>
      <c r="S2827" s="48"/>
      <c r="T2827" s="26"/>
      <c r="U2827" s="23"/>
      <c r="V2827" s="48" t="str">
        <f t="shared" si="44"/>
        <v/>
      </c>
      <c r="W2827" s="48"/>
      <c r="X2827" s="48"/>
      <c r="Y2827" s="48"/>
      <c r="Z2827" s="48"/>
      <c r="AA2827" s="48" t="s">
        <v>135</v>
      </c>
      <c r="AB2827" s="41" t="s">
        <v>116</v>
      </c>
      <c r="AC2827" s="41" t="s">
        <v>136</v>
      </c>
      <c r="AD2827" s="41" t="s">
        <v>116</v>
      </c>
      <c r="AE2827" s="48" t="s">
        <v>136</v>
      </c>
      <c r="AF2827" s="41" t="s">
        <v>136</v>
      </c>
      <c r="AG2827" s="26">
        <v>23</v>
      </c>
      <c r="AH2827" s="50">
        <v>50.6</v>
      </c>
      <c r="AI2827" s="50">
        <v>36.8</v>
      </c>
      <c r="AJ2827" s="50">
        <v>82.8</v>
      </c>
      <c r="AK2827" s="51" t="s">
        <v>4032</v>
      </c>
      <c r="AL2827" s="82" t="s">
        <v>5400</v>
      </c>
      <c r="AM2827" s="41"/>
      <c r="AP2827" s="54"/>
      <c r="AQ2827" s="54"/>
      <c r="AR2827" s="54"/>
      <c r="AS2827" s="54"/>
    </row>
    <row r="2828" s="7" customFormat="1" ht="53" customHeight="1" spans="1:45">
      <c r="A2828" s="23" t="s">
        <v>139</v>
      </c>
      <c r="B2828" s="24" t="s">
        <v>4121</v>
      </c>
      <c r="C2828" s="25" t="s">
        <v>5401</v>
      </c>
      <c r="D2828" s="26" t="s">
        <v>5212</v>
      </c>
      <c r="E2828" s="27" t="s">
        <v>5254</v>
      </c>
      <c r="F2828" s="28" t="s">
        <v>456</v>
      </c>
      <c r="G2828" s="26" t="s">
        <v>471</v>
      </c>
      <c r="H2828" s="26" t="s">
        <v>146</v>
      </c>
      <c r="I2828" s="26" t="s">
        <v>147</v>
      </c>
      <c r="J2828" s="41" t="s">
        <v>148</v>
      </c>
      <c r="K2828" s="41" t="s">
        <v>149</v>
      </c>
      <c r="L2828" s="42">
        <v>2.5</v>
      </c>
      <c r="M2828" s="43">
        <v>2.5</v>
      </c>
      <c r="N2828" s="43">
        <v>2.5</v>
      </c>
      <c r="O2828" s="43"/>
      <c r="P2828" s="43"/>
      <c r="Q2828" s="43"/>
      <c r="R2828" s="47"/>
      <c r="S2828" s="48"/>
      <c r="T2828" s="26"/>
      <c r="U2828" s="23"/>
      <c r="V2828" s="48" t="str">
        <f t="shared" si="44"/>
        <v/>
      </c>
      <c r="W2828" s="48"/>
      <c r="X2828" s="48"/>
      <c r="Y2828" s="48"/>
      <c r="Z2828" s="48"/>
      <c r="AA2828" s="48" t="s">
        <v>135</v>
      </c>
      <c r="AB2828" s="41" t="s">
        <v>116</v>
      </c>
      <c r="AC2828" s="41" t="s">
        <v>136</v>
      </c>
      <c r="AD2828" s="41" t="s">
        <v>116</v>
      </c>
      <c r="AE2828" s="48" t="s">
        <v>136</v>
      </c>
      <c r="AF2828" s="41" t="s">
        <v>136</v>
      </c>
      <c r="AG2828" s="26">
        <v>5</v>
      </c>
      <c r="AH2828" s="50">
        <v>11</v>
      </c>
      <c r="AI2828" s="50">
        <v>8</v>
      </c>
      <c r="AJ2828" s="50">
        <v>18</v>
      </c>
      <c r="AK2828" s="51" t="s">
        <v>4032</v>
      </c>
      <c r="AL2828" s="82" t="s">
        <v>5267</v>
      </c>
      <c r="AM2828" s="41"/>
      <c r="AP2828" s="54"/>
      <c r="AQ2828" s="54"/>
      <c r="AR2828" s="54"/>
      <c r="AS2828" s="54"/>
    </row>
    <row r="2829" s="7" customFormat="1" ht="53" customHeight="1" spans="1:45">
      <c r="A2829" s="23" t="s">
        <v>139</v>
      </c>
      <c r="B2829" s="24" t="s">
        <v>4121</v>
      </c>
      <c r="C2829" s="25" t="s">
        <v>5402</v>
      </c>
      <c r="D2829" s="26" t="s">
        <v>5212</v>
      </c>
      <c r="E2829" s="27" t="s">
        <v>5254</v>
      </c>
      <c r="F2829" s="28" t="s">
        <v>456</v>
      </c>
      <c r="G2829" s="26" t="s">
        <v>474</v>
      </c>
      <c r="H2829" s="26" t="s">
        <v>146</v>
      </c>
      <c r="I2829" s="26" t="s">
        <v>147</v>
      </c>
      <c r="J2829" s="41" t="s">
        <v>148</v>
      </c>
      <c r="K2829" s="41" t="s">
        <v>149</v>
      </c>
      <c r="L2829" s="42">
        <v>2.5</v>
      </c>
      <c r="M2829" s="43">
        <v>2.5</v>
      </c>
      <c r="N2829" s="43">
        <v>2.5</v>
      </c>
      <c r="O2829" s="43"/>
      <c r="P2829" s="43"/>
      <c r="Q2829" s="43"/>
      <c r="R2829" s="47"/>
      <c r="S2829" s="48"/>
      <c r="T2829" s="26"/>
      <c r="U2829" s="23"/>
      <c r="V2829" s="48" t="str">
        <f t="shared" si="44"/>
        <v/>
      </c>
      <c r="W2829" s="48"/>
      <c r="X2829" s="48"/>
      <c r="Y2829" s="48"/>
      <c r="Z2829" s="48"/>
      <c r="AA2829" s="48" t="s">
        <v>135</v>
      </c>
      <c r="AB2829" s="41" t="s">
        <v>116</v>
      </c>
      <c r="AC2829" s="41" t="s">
        <v>136</v>
      </c>
      <c r="AD2829" s="41" t="s">
        <v>116</v>
      </c>
      <c r="AE2829" s="48" t="s">
        <v>136</v>
      </c>
      <c r="AF2829" s="41" t="s">
        <v>136</v>
      </c>
      <c r="AG2829" s="26">
        <v>16</v>
      </c>
      <c r="AH2829" s="50">
        <v>35.2</v>
      </c>
      <c r="AI2829" s="50">
        <v>25.6</v>
      </c>
      <c r="AJ2829" s="50">
        <v>57.6</v>
      </c>
      <c r="AK2829" s="51" t="s">
        <v>4032</v>
      </c>
      <c r="AL2829" s="82" t="s">
        <v>5403</v>
      </c>
      <c r="AM2829" s="41"/>
      <c r="AP2829" s="54"/>
      <c r="AQ2829" s="54"/>
      <c r="AR2829" s="54"/>
      <c r="AS2829" s="54"/>
    </row>
    <row r="2830" s="7" customFormat="1" ht="53" customHeight="1" spans="1:45">
      <c r="A2830" s="23" t="s">
        <v>139</v>
      </c>
      <c r="B2830" s="24" t="s">
        <v>4121</v>
      </c>
      <c r="C2830" s="25" t="s">
        <v>5404</v>
      </c>
      <c r="D2830" s="26" t="s">
        <v>5212</v>
      </c>
      <c r="E2830" s="27" t="s">
        <v>5262</v>
      </c>
      <c r="F2830" s="28" t="s">
        <v>456</v>
      </c>
      <c r="G2830" s="26" t="s">
        <v>478</v>
      </c>
      <c r="H2830" s="26" t="s">
        <v>146</v>
      </c>
      <c r="I2830" s="26" t="s">
        <v>147</v>
      </c>
      <c r="J2830" s="41" t="s">
        <v>148</v>
      </c>
      <c r="K2830" s="41" t="s">
        <v>149</v>
      </c>
      <c r="L2830" s="42">
        <v>0.2</v>
      </c>
      <c r="M2830" s="43">
        <v>0.2</v>
      </c>
      <c r="N2830" s="43">
        <v>0.2</v>
      </c>
      <c r="O2830" s="43"/>
      <c r="P2830" s="43"/>
      <c r="Q2830" s="43"/>
      <c r="R2830" s="47"/>
      <c r="S2830" s="48"/>
      <c r="T2830" s="26"/>
      <c r="U2830" s="23"/>
      <c r="V2830" s="48" t="str">
        <f t="shared" si="44"/>
        <v/>
      </c>
      <c r="W2830" s="48"/>
      <c r="X2830" s="48"/>
      <c r="Y2830" s="48"/>
      <c r="Z2830" s="48"/>
      <c r="AA2830" s="48" t="s">
        <v>135</v>
      </c>
      <c r="AB2830" s="41" t="s">
        <v>116</v>
      </c>
      <c r="AC2830" s="41" t="s">
        <v>136</v>
      </c>
      <c r="AD2830" s="41" t="s">
        <v>116</v>
      </c>
      <c r="AE2830" s="48" t="s">
        <v>136</v>
      </c>
      <c r="AF2830" s="41" t="s">
        <v>136</v>
      </c>
      <c r="AG2830" s="26">
        <v>2</v>
      </c>
      <c r="AH2830" s="50">
        <v>4.4</v>
      </c>
      <c r="AI2830" s="50">
        <v>3.2</v>
      </c>
      <c r="AJ2830" s="50">
        <v>7.2</v>
      </c>
      <c r="AK2830" s="51" t="s">
        <v>4032</v>
      </c>
      <c r="AL2830" s="82" t="s">
        <v>5217</v>
      </c>
      <c r="AM2830" s="41"/>
      <c r="AP2830" s="54"/>
      <c r="AQ2830" s="54"/>
      <c r="AR2830" s="54"/>
      <c r="AS2830" s="54"/>
    </row>
    <row r="2831" s="7" customFormat="1" ht="53" customHeight="1" spans="1:45">
      <c r="A2831" s="23" t="s">
        <v>139</v>
      </c>
      <c r="B2831" s="24" t="s">
        <v>4121</v>
      </c>
      <c r="C2831" s="25" t="s">
        <v>5405</v>
      </c>
      <c r="D2831" s="26" t="s">
        <v>5212</v>
      </c>
      <c r="E2831" s="27" t="s">
        <v>5406</v>
      </c>
      <c r="F2831" s="28" t="s">
        <v>456</v>
      </c>
      <c r="G2831" s="26" t="s">
        <v>1822</v>
      </c>
      <c r="H2831" s="26" t="s">
        <v>146</v>
      </c>
      <c r="I2831" s="26" t="s">
        <v>147</v>
      </c>
      <c r="J2831" s="41" t="s">
        <v>148</v>
      </c>
      <c r="K2831" s="41" t="s">
        <v>149</v>
      </c>
      <c r="L2831" s="42">
        <v>100</v>
      </c>
      <c r="M2831" s="43">
        <v>100</v>
      </c>
      <c r="N2831" s="43">
        <v>100</v>
      </c>
      <c r="O2831" s="43"/>
      <c r="P2831" s="43"/>
      <c r="Q2831" s="43"/>
      <c r="R2831" s="47"/>
      <c r="S2831" s="48"/>
      <c r="T2831" s="26"/>
      <c r="U2831" s="23"/>
      <c r="V2831" s="48" t="str">
        <f t="shared" si="44"/>
        <v/>
      </c>
      <c r="W2831" s="48"/>
      <c r="X2831" s="48"/>
      <c r="Y2831" s="48"/>
      <c r="Z2831" s="48"/>
      <c r="AA2831" s="48" t="s">
        <v>135</v>
      </c>
      <c r="AB2831" s="41" t="s">
        <v>116</v>
      </c>
      <c r="AC2831" s="41" t="s">
        <v>116</v>
      </c>
      <c r="AD2831" s="41" t="s">
        <v>116</v>
      </c>
      <c r="AE2831" s="48" t="s">
        <v>136</v>
      </c>
      <c r="AF2831" s="41" t="s">
        <v>136</v>
      </c>
      <c r="AG2831" s="26">
        <v>35</v>
      </c>
      <c r="AH2831" s="50">
        <v>77</v>
      </c>
      <c r="AI2831" s="50">
        <v>56</v>
      </c>
      <c r="AJ2831" s="50">
        <v>126</v>
      </c>
      <c r="AK2831" s="51" t="s">
        <v>4032</v>
      </c>
      <c r="AL2831" s="82" t="s">
        <v>5407</v>
      </c>
      <c r="AM2831" s="41"/>
      <c r="AP2831" s="54"/>
      <c r="AQ2831" s="54"/>
      <c r="AR2831" s="54"/>
      <c r="AS2831" s="54"/>
    </row>
    <row r="2832" s="7" customFormat="1" ht="53" customHeight="1" spans="1:45">
      <c r="A2832" s="23" t="s">
        <v>139</v>
      </c>
      <c r="B2832" s="24" t="s">
        <v>4121</v>
      </c>
      <c r="C2832" s="25" t="s">
        <v>5408</v>
      </c>
      <c r="D2832" s="26" t="s">
        <v>5212</v>
      </c>
      <c r="E2832" s="27" t="s">
        <v>5238</v>
      </c>
      <c r="F2832" s="28" t="s">
        <v>456</v>
      </c>
      <c r="G2832" s="26" t="s">
        <v>505</v>
      </c>
      <c r="H2832" s="26" t="s">
        <v>146</v>
      </c>
      <c r="I2832" s="26" t="s">
        <v>147</v>
      </c>
      <c r="J2832" s="41" t="s">
        <v>148</v>
      </c>
      <c r="K2832" s="41" t="s">
        <v>149</v>
      </c>
      <c r="L2832" s="42">
        <v>10</v>
      </c>
      <c r="M2832" s="43">
        <v>10</v>
      </c>
      <c r="N2832" s="43">
        <v>10</v>
      </c>
      <c r="O2832" s="43"/>
      <c r="P2832" s="43"/>
      <c r="Q2832" s="43"/>
      <c r="R2832" s="47"/>
      <c r="S2832" s="48"/>
      <c r="T2832" s="26"/>
      <c r="U2832" s="23"/>
      <c r="V2832" s="48" t="str">
        <f t="shared" si="44"/>
        <v/>
      </c>
      <c r="W2832" s="48"/>
      <c r="X2832" s="48"/>
      <c r="Y2832" s="48"/>
      <c r="Z2832" s="48"/>
      <c r="AA2832" s="48" t="s">
        <v>135</v>
      </c>
      <c r="AB2832" s="41" t="s">
        <v>116</v>
      </c>
      <c r="AC2832" s="41" t="s">
        <v>136</v>
      </c>
      <c r="AD2832" s="41" t="s">
        <v>116</v>
      </c>
      <c r="AE2832" s="48" t="s">
        <v>136</v>
      </c>
      <c r="AF2832" s="41" t="s">
        <v>136</v>
      </c>
      <c r="AG2832" s="26">
        <v>14</v>
      </c>
      <c r="AH2832" s="50">
        <v>30.8</v>
      </c>
      <c r="AI2832" s="50">
        <v>22.4</v>
      </c>
      <c r="AJ2832" s="50">
        <v>50.4</v>
      </c>
      <c r="AK2832" s="51" t="s">
        <v>4032</v>
      </c>
      <c r="AL2832" s="82" t="s">
        <v>5409</v>
      </c>
      <c r="AM2832" s="41"/>
      <c r="AP2832" s="54"/>
      <c r="AQ2832" s="54"/>
      <c r="AR2832" s="54"/>
      <c r="AS2832" s="54"/>
    </row>
    <row r="2833" s="7" customFormat="1" ht="53" customHeight="1" spans="1:45">
      <c r="A2833" s="23" t="s">
        <v>139</v>
      </c>
      <c r="B2833" s="24" t="s">
        <v>4121</v>
      </c>
      <c r="C2833" s="25" t="s">
        <v>5410</v>
      </c>
      <c r="D2833" s="26" t="s">
        <v>5212</v>
      </c>
      <c r="E2833" s="27" t="s">
        <v>5216</v>
      </c>
      <c r="F2833" s="28" t="s">
        <v>456</v>
      </c>
      <c r="G2833" s="26" t="s">
        <v>1826</v>
      </c>
      <c r="H2833" s="26" t="s">
        <v>146</v>
      </c>
      <c r="I2833" s="26" t="s">
        <v>147</v>
      </c>
      <c r="J2833" s="41" t="s">
        <v>148</v>
      </c>
      <c r="K2833" s="41" t="s">
        <v>149</v>
      </c>
      <c r="L2833" s="42">
        <v>1</v>
      </c>
      <c r="M2833" s="43">
        <v>1</v>
      </c>
      <c r="N2833" s="43">
        <v>1</v>
      </c>
      <c r="O2833" s="43"/>
      <c r="P2833" s="43"/>
      <c r="Q2833" s="43"/>
      <c r="R2833" s="47"/>
      <c r="S2833" s="48"/>
      <c r="T2833" s="26"/>
      <c r="U2833" s="23"/>
      <c r="V2833" s="48" t="str">
        <f t="shared" si="44"/>
        <v/>
      </c>
      <c r="W2833" s="48"/>
      <c r="X2833" s="48"/>
      <c r="Y2833" s="48"/>
      <c r="Z2833" s="48"/>
      <c r="AA2833" s="48" t="s">
        <v>135</v>
      </c>
      <c r="AB2833" s="41" t="s">
        <v>116</v>
      </c>
      <c r="AC2833" s="41" t="s">
        <v>136</v>
      </c>
      <c r="AD2833" s="41" t="s">
        <v>116</v>
      </c>
      <c r="AE2833" s="48" t="s">
        <v>136</v>
      </c>
      <c r="AF2833" s="41" t="s">
        <v>136</v>
      </c>
      <c r="AG2833" s="26">
        <v>4</v>
      </c>
      <c r="AH2833" s="50">
        <v>8.8</v>
      </c>
      <c r="AI2833" s="50">
        <v>6.4</v>
      </c>
      <c r="AJ2833" s="50">
        <v>14.4</v>
      </c>
      <c r="AK2833" s="51" t="s">
        <v>4032</v>
      </c>
      <c r="AL2833" s="82" t="s">
        <v>5214</v>
      </c>
      <c r="AM2833" s="41"/>
      <c r="AP2833" s="54"/>
      <c r="AQ2833" s="54"/>
      <c r="AR2833" s="54"/>
      <c r="AS2833" s="54"/>
    </row>
    <row r="2834" s="7" customFormat="1" ht="53" customHeight="1" spans="1:45">
      <c r="A2834" s="23" t="s">
        <v>139</v>
      </c>
      <c r="B2834" s="24" t="s">
        <v>4121</v>
      </c>
      <c r="C2834" s="25" t="s">
        <v>5411</v>
      </c>
      <c r="D2834" s="26" t="s">
        <v>5212</v>
      </c>
      <c r="E2834" s="27" t="s">
        <v>5292</v>
      </c>
      <c r="F2834" s="28" t="s">
        <v>456</v>
      </c>
      <c r="G2834" s="26" t="s">
        <v>518</v>
      </c>
      <c r="H2834" s="26" t="s">
        <v>146</v>
      </c>
      <c r="I2834" s="26" t="s">
        <v>147</v>
      </c>
      <c r="J2834" s="41" t="s">
        <v>148</v>
      </c>
      <c r="K2834" s="41" t="s">
        <v>149</v>
      </c>
      <c r="L2834" s="42">
        <v>1.5</v>
      </c>
      <c r="M2834" s="43">
        <v>1.5</v>
      </c>
      <c r="N2834" s="43">
        <v>1.5</v>
      </c>
      <c r="O2834" s="43"/>
      <c r="P2834" s="43"/>
      <c r="Q2834" s="43"/>
      <c r="R2834" s="47"/>
      <c r="S2834" s="48"/>
      <c r="T2834" s="26"/>
      <c r="U2834" s="23"/>
      <c r="V2834" s="48" t="str">
        <f t="shared" si="44"/>
        <v/>
      </c>
      <c r="W2834" s="48"/>
      <c r="X2834" s="48"/>
      <c r="Y2834" s="48"/>
      <c r="Z2834" s="48"/>
      <c r="AA2834" s="48" t="s">
        <v>135</v>
      </c>
      <c r="AB2834" s="41" t="s">
        <v>116</v>
      </c>
      <c r="AC2834" s="41" t="s">
        <v>136</v>
      </c>
      <c r="AD2834" s="41" t="s">
        <v>116</v>
      </c>
      <c r="AE2834" s="48" t="s">
        <v>136</v>
      </c>
      <c r="AF2834" s="41" t="s">
        <v>136</v>
      </c>
      <c r="AG2834" s="26">
        <v>5</v>
      </c>
      <c r="AH2834" s="50">
        <v>11</v>
      </c>
      <c r="AI2834" s="50">
        <v>8</v>
      </c>
      <c r="AJ2834" s="50">
        <v>18</v>
      </c>
      <c r="AK2834" s="51" t="s">
        <v>4032</v>
      </c>
      <c r="AL2834" s="82" t="s">
        <v>5267</v>
      </c>
      <c r="AM2834" s="41"/>
      <c r="AP2834" s="54"/>
      <c r="AQ2834" s="54"/>
      <c r="AR2834" s="54"/>
      <c r="AS2834" s="54"/>
    </row>
    <row r="2835" s="7" customFormat="1" ht="53" customHeight="1" spans="1:45">
      <c r="A2835" s="23" t="s">
        <v>139</v>
      </c>
      <c r="B2835" s="24" t="s">
        <v>4121</v>
      </c>
      <c r="C2835" s="25" t="s">
        <v>5412</v>
      </c>
      <c r="D2835" s="26" t="s">
        <v>5212</v>
      </c>
      <c r="E2835" s="27" t="s">
        <v>5345</v>
      </c>
      <c r="F2835" s="28" t="s">
        <v>456</v>
      </c>
      <c r="G2835" s="26" t="s">
        <v>1842</v>
      </c>
      <c r="H2835" s="26" t="s">
        <v>146</v>
      </c>
      <c r="I2835" s="26" t="s">
        <v>147</v>
      </c>
      <c r="J2835" s="41" t="s">
        <v>148</v>
      </c>
      <c r="K2835" s="41" t="s">
        <v>149</v>
      </c>
      <c r="L2835" s="42">
        <v>0.3</v>
      </c>
      <c r="M2835" s="43">
        <v>0.3</v>
      </c>
      <c r="N2835" s="43">
        <v>0.3</v>
      </c>
      <c r="O2835" s="43"/>
      <c r="P2835" s="43"/>
      <c r="Q2835" s="43"/>
      <c r="R2835" s="47"/>
      <c r="S2835" s="48"/>
      <c r="T2835" s="26"/>
      <c r="U2835" s="23"/>
      <c r="V2835" s="48" t="str">
        <f t="shared" si="44"/>
        <v/>
      </c>
      <c r="W2835" s="48"/>
      <c r="X2835" s="48"/>
      <c r="Y2835" s="48"/>
      <c r="Z2835" s="48"/>
      <c r="AA2835" s="48" t="s">
        <v>135</v>
      </c>
      <c r="AB2835" s="41" t="s">
        <v>116</v>
      </c>
      <c r="AC2835" s="41" t="s">
        <v>136</v>
      </c>
      <c r="AD2835" s="41" t="s">
        <v>116</v>
      </c>
      <c r="AE2835" s="48" t="s">
        <v>136</v>
      </c>
      <c r="AF2835" s="41" t="s">
        <v>136</v>
      </c>
      <c r="AG2835" s="26">
        <v>1</v>
      </c>
      <c r="AH2835" s="50">
        <v>2.2</v>
      </c>
      <c r="AI2835" s="50">
        <v>1.6</v>
      </c>
      <c r="AJ2835" s="50">
        <v>3.6</v>
      </c>
      <c r="AK2835" s="51" t="s">
        <v>4032</v>
      </c>
      <c r="AL2835" s="82" t="s">
        <v>5255</v>
      </c>
      <c r="AM2835" s="41"/>
      <c r="AP2835" s="54"/>
      <c r="AQ2835" s="54"/>
      <c r="AR2835" s="54"/>
      <c r="AS2835" s="54"/>
    </row>
    <row r="2836" s="7" customFormat="1" ht="53" customHeight="1" spans="1:45">
      <c r="A2836" s="23" t="s">
        <v>139</v>
      </c>
      <c r="B2836" s="24" t="s">
        <v>4121</v>
      </c>
      <c r="C2836" s="25" t="s">
        <v>5413</v>
      </c>
      <c r="D2836" s="26" t="s">
        <v>5212</v>
      </c>
      <c r="E2836" s="27" t="s">
        <v>5254</v>
      </c>
      <c r="F2836" s="56" t="s">
        <v>387</v>
      </c>
      <c r="G2836" s="26" t="s">
        <v>1901</v>
      </c>
      <c r="H2836" s="26" t="s">
        <v>146</v>
      </c>
      <c r="I2836" s="26" t="s">
        <v>147</v>
      </c>
      <c r="J2836" s="41" t="s">
        <v>148</v>
      </c>
      <c r="K2836" s="41" t="s">
        <v>149</v>
      </c>
      <c r="L2836" s="42">
        <v>2.5</v>
      </c>
      <c r="M2836" s="43">
        <v>2.5</v>
      </c>
      <c r="N2836" s="43">
        <v>2.5</v>
      </c>
      <c r="O2836" s="43"/>
      <c r="P2836" s="43"/>
      <c r="Q2836" s="43"/>
      <c r="R2836" s="47"/>
      <c r="S2836" s="48"/>
      <c r="T2836" s="26"/>
      <c r="U2836" s="23"/>
      <c r="V2836" s="48" t="str">
        <f t="shared" si="44"/>
        <v/>
      </c>
      <c r="W2836" s="48"/>
      <c r="X2836" s="48"/>
      <c r="Y2836" s="48"/>
      <c r="Z2836" s="48"/>
      <c r="AA2836" s="48" t="s">
        <v>135</v>
      </c>
      <c r="AB2836" s="41" t="s">
        <v>116</v>
      </c>
      <c r="AC2836" s="41" t="s">
        <v>136</v>
      </c>
      <c r="AD2836" s="41" t="s">
        <v>116</v>
      </c>
      <c r="AE2836" s="48" t="s">
        <v>136</v>
      </c>
      <c r="AF2836" s="41" t="s">
        <v>136</v>
      </c>
      <c r="AG2836" s="26">
        <v>81</v>
      </c>
      <c r="AH2836" s="50">
        <v>178.2</v>
      </c>
      <c r="AI2836" s="50">
        <v>129.6</v>
      </c>
      <c r="AJ2836" s="50">
        <v>291.6</v>
      </c>
      <c r="AK2836" s="51" t="s">
        <v>4032</v>
      </c>
      <c r="AL2836" s="82" t="s">
        <v>5350</v>
      </c>
      <c r="AM2836" s="41"/>
      <c r="AP2836" s="54"/>
      <c r="AQ2836" s="54"/>
      <c r="AR2836" s="54"/>
      <c r="AS2836" s="54"/>
    </row>
    <row r="2837" s="7" customFormat="1" ht="53" customHeight="1" spans="1:45">
      <c r="A2837" s="23" t="s">
        <v>139</v>
      </c>
      <c r="B2837" s="24" t="s">
        <v>4121</v>
      </c>
      <c r="C2837" s="25" t="s">
        <v>5414</v>
      </c>
      <c r="D2837" s="26" t="s">
        <v>5212</v>
      </c>
      <c r="E2837" s="27" t="s">
        <v>5254</v>
      </c>
      <c r="F2837" s="56" t="s">
        <v>387</v>
      </c>
      <c r="G2837" s="26" t="s">
        <v>2325</v>
      </c>
      <c r="H2837" s="26" t="s">
        <v>146</v>
      </c>
      <c r="I2837" s="26" t="s">
        <v>147</v>
      </c>
      <c r="J2837" s="41" t="s">
        <v>148</v>
      </c>
      <c r="K2837" s="41" t="s">
        <v>149</v>
      </c>
      <c r="L2837" s="42">
        <v>2.5</v>
      </c>
      <c r="M2837" s="43">
        <v>2.5</v>
      </c>
      <c r="N2837" s="43">
        <v>2.5</v>
      </c>
      <c r="O2837" s="43"/>
      <c r="P2837" s="43"/>
      <c r="Q2837" s="43"/>
      <c r="R2837" s="47"/>
      <c r="S2837" s="48"/>
      <c r="T2837" s="26"/>
      <c r="U2837" s="23"/>
      <c r="V2837" s="48" t="str">
        <f t="shared" si="44"/>
        <v/>
      </c>
      <c r="W2837" s="48"/>
      <c r="X2837" s="48"/>
      <c r="Y2837" s="48"/>
      <c r="Z2837" s="48"/>
      <c r="AA2837" s="48" t="s">
        <v>135</v>
      </c>
      <c r="AB2837" s="41" t="s">
        <v>116</v>
      </c>
      <c r="AC2837" s="41" t="s">
        <v>136</v>
      </c>
      <c r="AD2837" s="41" t="s">
        <v>116</v>
      </c>
      <c r="AE2837" s="48" t="s">
        <v>136</v>
      </c>
      <c r="AF2837" s="41" t="s">
        <v>136</v>
      </c>
      <c r="AG2837" s="26">
        <v>30</v>
      </c>
      <c r="AH2837" s="50">
        <v>66</v>
      </c>
      <c r="AI2837" s="50">
        <v>48</v>
      </c>
      <c r="AJ2837" s="50">
        <v>108</v>
      </c>
      <c r="AK2837" s="51" t="s">
        <v>4032</v>
      </c>
      <c r="AL2837" s="82" t="s">
        <v>5252</v>
      </c>
      <c r="AM2837" s="41"/>
      <c r="AP2837" s="54"/>
      <c r="AQ2837" s="54"/>
      <c r="AR2837" s="54"/>
      <c r="AS2837" s="54"/>
    </row>
    <row r="2838" s="7" customFormat="1" ht="53" customHeight="1" spans="1:45">
      <c r="A2838" s="23" t="s">
        <v>139</v>
      </c>
      <c r="B2838" s="24" t="s">
        <v>4121</v>
      </c>
      <c r="C2838" s="25" t="s">
        <v>5415</v>
      </c>
      <c r="D2838" s="26" t="s">
        <v>5212</v>
      </c>
      <c r="E2838" s="27" t="s">
        <v>5292</v>
      </c>
      <c r="F2838" s="56" t="s">
        <v>387</v>
      </c>
      <c r="G2838" s="26" t="s">
        <v>1351</v>
      </c>
      <c r="H2838" s="26" t="s">
        <v>146</v>
      </c>
      <c r="I2838" s="26" t="s">
        <v>147</v>
      </c>
      <c r="J2838" s="41" t="s">
        <v>148</v>
      </c>
      <c r="K2838" s="41" t="s">
        <v>149</v>
      </c>
      <c r="L2838" s="42">
        <v>1.5</v>
      </c>
      <c r="M2838" s="43">
        <v>1.5</v>
      </c>
      <c r="N2838" s="43">
        <v>1.5</v>
      </c>
      <c r="O2838" s="43"/>
      <c r="P2838" s="43"/>
      <c r="Q2838" s="43"/>
      <c r="R2838" s="47"/>
      <c r="S2838" s="48"/>
      <c r="T2838" s="26"/>
      <c r="U2838" s="23"/>
      <c r="V2838" s="48" t="str">
        <f t="shared" si="44"/>
        <v/>
      </c>
      <c r="W2838" s="48"/>
      <c r="X2838" s="48"/>
      <c r="Y2838" s="48"/>
      <c r="Z2838" s="48"/>
      <c r="AA2838" s="48" t="s">
        <v>135</v>
      </c>
      <c r="AB2838" s="41" t="s">
        <v>116</v>
      </c>
      <c r="AC2838" s="41" t="s">
        <v>136</v>
      </c>
      <c r="AD2838" s="41" t="s">
        <v>116</v>
      </c>
      <c r="AE2838" s="48" t="s">
        <v>136</v>
      </c>
      <c r="AF2838" s="41" t="s">
        <v>136</v>
      </c>
      <c r="AG2838" s="26">
        <v>49</v>
      </c>
      <c r="AH2838" s="50">
        <v>107.8</v>
      </c>
      <c r="AI2838" s="50">
        <v>78.4</v>
      </c>
      <c r="AJ2838" s="50">
        <v>176.4</v>
      </c>
      <c r="AK2838" s="51" t="s">
        <v>4032</v>
      </c>
      <c r="AL2838" s="82" t="s">
        <v>5236</v>
      </c>
      <c r="AM2838" s="41"/>
      <c r="AP2838" s="54"/>
      <c r="AQ2838" s="54"/>
      <c r="AR2838" s="54"/>
      <c r="AS2838" s="54"/>
    </row>
    <row r="2839" s="7" customFormat="1" ht="53" customHeight="1" spans="1:45">
      <c r="A2839" s="23" t="s">
        <v>139</v>
      </c>
      <c r="B2839" s="24" t="s">
        <v>4121</v>
      </c>
      <c r="C2839" s="25" t="s">
        <v>5416</v>
      </c>
      <c r="D2839" s="26" t="s">
        <v>5212</v>
      </c>
      <c r="E2839" s="27" t="s">
        <v>5226</v>
      </c>
      <c r="F2839" s="56" t="s">
        <v>387</v>
      </c>
      <c r="G2839" s="26" t="s">
        <v>1925</v>
      </c>
      <c r="H2839" s="26" t="s">
        <v>146</v>
      </c>
      <c r="I2839" s="26" t="s">
        <v>147</v>
      </c>
      <c r="J2839" s="41" t="s">
        <v>148</v>
      </c>
      <c r="K2839" s="41" t="s">
        <v>149</v>
      </c>
      <c r="L2839" s="42">
        <v>5</v>
      </c>
      <c r="M2839" s="43">
        <v>5</v>
      </c>
      <c r="N2839" s="43">
        <v>5</v>
      </c>
      <c r="O2839" s="43"/>
      <c r="P2839" s="43"/>
      <c r="Q2839" s="43"/>
      <c r="R2839" s="47"/>
      <c r="S2839" s="48"/>
      <c r="T2839" s="26"/>
      <c r="U2839" s="23"/>
      <c r="V2839" s="48" t="str">
        <f t="shared" si="44"/>
        <v/>
      </c>
      <c r="W2839" s="48"/>
      <c r="X2839" s="48"/>
      <c r="Y2839" s="48"/>
      <c r="Z2839" s="48"/>
      <c r="AA2839" s="48" t="s">
        <v>135</v>
      </c>
      <c r="AB2839" s="41" t="s">
        <v>116</v>
      </c>
      <c r="AC2839" s="41" t="s">
        <v>136</v>
      </c>
      <c r="AD2839" s="41" t="s">
        <v>116</v>
      </c>
      <c r="AE2839" s="48" t="s">
        <v>136</v>
      </c>
      <c r="AF2839" s="41" t="s">
        <v>136</v>
      </c>
      <c r="AG2839" s="26">
        <v>81</v>
      </c>
      <c r="AH2839" s="50">
        <v>178.2</v>
      </c>
      <c r="AI2839" s="50">
        <v>129.6</v>
      </c>
      <c r="AJ2839" s="50">
        <v>291.6</v>
      </c>
      <c r="AK2839" s="51" t="s">
        <v>4032</v>
      </c>
      <c r="AL2839" s="82" t="s">
        <v>5350</v>
      </c>
      <c r="AM2839" s="41"/>
      <c r="AP2839" s="54"/>
      <c r="AQ2839" s="54"/>
      <c r="AR2839" s="54"/>
      <c r="AS2839" s="54"/>
    </row>
    <row r="2840" s="7" customFormat="1" ht="53" customHeight="1" spans="1:45">
      <c r="A2840" s="23" t="s">
        <v>139</v>
      </c>
      <c r="B2840" s="24" t="s">
        <v>4121</v>
      </c>
      <c r="C2840" s="25" t="s">
        <v>5417</v>
      </c>
      <c r="D2840" s="26" t="s">
        <v>5212</v>
      </c>
      <c r="E2840" s="27" t="s">
        <v>5254</v>
      </c>
      <c r="F2840" s="56" t="s">
        <v>387</v>
      </c>
      <c r="G2840" s="26" t="s">
        <v>388</v>
      </c>
      <c r="H2840" s="26" t="s">
        <v>146</v>
      </c>
      <c r="I2840" s="26" t="s">
        <v>147</v>
      </c>
      <c r="J2840" s="41" t="s">
        <v>148</v>
      </c>
      <c r="K2840" s="41" t="s">
        <v>149</v>
      </c>
      <c r="L2840" s="42">
        <v>2.5</v>
      </c>
      <c r="M2840" s="43">
        <v>2.5</v>
      </c>
      <c r="N2840" s="43">
        <v>2.5</v>
      </c>
      <c r="O2840" s="43"/>
      <c r="P2840" s="43"/>
      <c r="Q2840" s="43"/>
      <c r="R2840" s="47"/>
      <c r="S2840" s="48"/>
      <c r="T2840" s="26"/>
      <c r="U2840" s="23"/>
      <c r="V2840" s="48" t="str">
        <f t="shared" si="44"/>
        <v/>
      </c>
      <c r="W2840" s="48"/>
      <c r="X2840" s="48"/>
      <c r="Y2840" s="48"/>
      <c r="Z2840" s="48"/>
      <c r="AA2840" s="48" t="s">
        <v>135</v>
      </c>
      <c r="AB2840" s="41" t="s">
        <v>116</v>
      </c>
      <c r="AC2840" s="41" t="s">
        <v>116</v>
      </c>
      <c r="AD2840" s="41" t="s">
        <v>116</v>
      </c>
      <c r="AE2840" s="48" t="s">
        <v>136</v>
      </c>
      <c r="AF2840" s="41" t="s">
        <v>136</v>
      </c>
      <c r="AG2840" s="26">
        <v>66</v>
      </c>
      <c r="AH2840" s="50">
        <v>145.2</v>
      </c>
      <c r="AI2840" s="50">
        <v>105.6</v>
      </c>
      <c r="AJ2840" s="50">
        <v>237.6</v>
      </c>
      <c r="AK2840" s="51" t="s">
        <v>4032</v>
      </c>
      <c r="AL2840" s="82" t="s">
        <v>5418</v>
      </c>
      <c r="AM2840" s="41"/>
      <c r="AP2840" s="54"/>
      <c r="AQ2840" s="54"/>
      <c r="AR2840" s="54"/>
      <c r="AS2840" s="54"/>
    </row>
    <row r="2841" s="7" customFormat="1" ht="53" customHeight="1" spans="1:45">
      <c r="A2841" s="23" t="s">
        <v>139</v>
      </c>
      <c r="B2841" s="24" t="s">
        <v>4121</v>
      </c>
      <c r="C2841" s="25" t="s">
        <v>5419</v>
      </c>
      <c r="D2841" s="26" t="s">
        <v>5212</v>
      </c>
      <c r="E2841" s="27" t="s">
        <v>5226</v>
      </c>
      <c r="F2841" s="56" t="s">
        <v>387</v>
      </c>
      <c r="G2841" s="26" t="s">
        <v>1957</v>
      </c>
      <c r="H2841" s="26" t="s">
        <v>146</v>
      </c>
      <c r="I2841" s="26" t="s">
        <v>147</v>
      </c>
      <c r="J2841" s="41" t="s">
        <v>148</v>
      </c>
      <c r="K2841" s="41" t="s">
        <v>149</v>
      </c>
      <c r="L2841" s="42">
        <v>5</v>
      </c>
      <c r="M2841" s="43">
        <v>5</v>
      </c>
      <c r="N2841" s="43">
        <v>5</v>
      </c>
      <c r="O2841" s="43"/>
      <c r="P2841" s="43"/>
      <c r="Q2841" s="43"/>
      <c r="R2841" s="47"/>
      <c r="S2841" s="48"/>
      <c r="T2841" s="26"/>
      <c r="U2841" s="23"/>
      <c r="V2841" s="48" t="str">
        <f t="shared" si="44"/>
        <v/>
      </c>
      <c r="W2841" s="48"/>
      <c r="X2841" s="48"/>
      <c r="Y2841" s="48"/>
      <c r="Z2841" s="48"/>
      <c r="AA2841" s="48" t="s">
        <v>135</v>
      </c>
      <c r="AB2841" s="41" t="s">
        <v>116</v>
      </c>
      <c r="AC2841" s="41" t="s">
        <v>136</v>
      </c>
      <c r="AD2841" s="41" t="s">
        <v>116</v>
      </c>
      <c r="AE2841" s="48" t="s">
        <v>136</v>
      </c>
      <c r="AF2841" s="41" t="s">
        <v>136</v>
      </c>
      <c r="AG2841" s="26">
        <v>74</v>
      </c>
      <c r="AH2841" s="50">
        <v>162.8</v>
      </c>
      <c r="AI2841" s="50">
        <v>118.4</v>
      </c>
      <c r="AJ2841" s="50">
        <v>266.4</v>
      </c>
      <c r="AK2841" s="51" t="s">
        <v>4032</v>
      </c>
      <c r="AL2841" s="82" t="s">
        <v>5420</v>
      </c>
      <c r="AM2841" s="41"/>
      <c r="AP2841" s="54"/>
      <c r="AQ2841" s="54"/>
      <c r="AR2841" s="54"/>
      <c r="AS2841" s="54"/>
    </row>
    <row r="2842" s="7" customFormat="1" ht="53" customHeight="1" spans="1:45">
      <c r="A2842" s="23" t="s">
        <v>139</v>
      </c>
      <c r="B2842" s="24" t="s">
        <v>4121</v>
      </c>
      <c r="C2842" s="25" t="s">
        <v>5421</v>
      </c>
      <c r="D2842" s="26" t="s">
        <v>5212</v>
      </c>
      <c r="E2842" s="27" t="s">
        <v>5223</v>
      </c>
      <c r="F2842" s="28" t="s">
        <v>1452</v>
      </c>
      <c r="G2842" s="26" t="s">
        <v>2176</v>
      </c>
      <c r="H2842" s="26" t="s">
        <v>146</v>
      </c>
      <c r="I2842" s="26" t="s">
        <v>147</v>
      </c>
      <c r="J2842" s="41" t="s">
        <v>148</v>
      </c>
      <c r="K2842" s="41" t="s">
        <v>149</v>
      </c>
      <c r="L2842" s="42">
        <v>3</v>
      </c>
      <c r="M2842" s="43">
        <v>3</v>
      </c>
      <c r="N2842" s="43">
        <v>3</v>
      </c>
      <c r="O2842" s="43"/>
      <c r="P2842" s="43"/>
      <c r="Q2842" s="43"/>
      <c r="R2842" s="47"/>
      <c r="S2842" s="48"/>
      <c r="T2842" s="26"/>
      <c r="U2842" s="23"/>
      <c r="V2842" s="48" t="str">
        <f t="shared" si="44"/>
        <v/>
      </c>
      <c r="W2842" s="48"/>
      <c r="X2842" s="48"/>
      <c r="Y2842" s="48"/>
      <c r="Z2842" s="48"/>
      <c r="AA2842" s="48" t="s">
        <v>135</v>
      </c>
      <c r="AB2842" s="41" t="s">
        <v>116</v>
      </c>
      <c r="AC2842" s="41" t="s">
        <v>136</v>
      </c>
      <c r="AD2842" s="41" t="s">
        <v>116</v>
      </c>
      <c r="AE2842" s="48" t="s">
        <v>136</v>
      </c>
      <c r="AF2842" s="41" t="s">
        <v>136</v>
      </c>
      <c r="AG2842" s="26">
        <v>11</v>
      </c>
      <c r="AH2842" s="50">
        <v>24.2</v>
      </c>
      <c r="AI2842" s="50">
        <v>17.6</v>
      </c>
      <c r="AJ2842" s="50">
        <v>39.6</v>
      </c>
      <c r="AK2842" s="51" t="s">
        <v>4032</v>
      </c>
      <c r="AL2842" s="82" t="s">
        <v>5282</v>
      </c>
      <c r="AM2842" s="41"/>
      <c r="AP2842" s="54"/>
      <c r="AQ2842" s="54"/>
      <c r="AR2842" s="54"/>
      <c r="AS2842" s="54"/>
    </row>
    <row r="2843" s="7" customFormat="1" ht="53" customHeight="1" spans="1:45">
      <c r="A2843" s="23" t="s">
        <v>139</v>
      </c>
      <c r="B2843" s="24" t="s">
        <v>4121</v>
      </c>
      <c r="C2843" s="25" t="s">
        <v>5422</v>
      </c>
      <c r="D2843" s="26" t="s">
        <v>5212</v>
      </c>
      <c r="E2843" s="27" t="s">
        <v>5292</v>
      </c>
      <c r="F2843" s="28" t="s">
        <v>1452</v>
      </c>
      <c r="G2843" s="26" t="s">
        <v>1721</v>
      </c>
      <c r="H2843" s="26" t="s">
        <v>146</v>
      </c>
      <c r="I2843" s="26" t="s">
        <v>147</v>
      </c>
      <c r="J2843" s="41" t="s">
        <v>148</v>
      </c>
      <c r="K2843" s="41" t="s">
        <v>149</v>
      </c>
      <c r="L2843" s="42">
        <v>1.5</v>
      </c>
      <c r="M2843" s="43">
        <v>1.5</v>
      </c>
      <c r="N2843" s="43">
        <v>1.5</v>
      </c>
      <c r="O2843" s="43"/>
      <c r="P2843" s="43"/>
      <c r="Q2843" s="43"/>
      <c r="R2843" s="47"/>
      <c r="S2843" s="48"/>
      <c r="T2843" s="26"/>
      <c r="U2843" s="23"/>
      <c r="V2843" s="48" t="str">
        <f t="shared" si="44"/>
        <v/>
      </c>
      <c r="W2843" s="48"/>
      <c r="X2843" s="48"/>
      <c r="Y2843" s="48"/>
      <c r="Z2843" s="48"/>
      <c r="AA2843" s="48" t="s">
        <v>135</v>
      </c>
      <c r="AB2843" s="41" t="s">
        <v>116</v>
      </c>
      <c r="AC2843" s="41" t="s">
        <v>136</v>
      </c>
      <c r="AD2843" s="41" t="s">
        <v>116</v>
      </c>
      <c r="AE2843" s="48" t="s">
        <v>136</v>
      </c>
      <c r="AF2843" s="41" t="s">
        <v>136</v>
      </c>
      <c r="AG2843" s="26">
        <v>8</v>
      </c>
      <c r="AH2843" s="50">
        <v>17.6</v>
      </c>
      <c r="AI2843" s="50">
        <v>12.8</v>
      </c>
      <c r="AJ2843" s="50">
        <v>28.8</v>
      </c>
      <c r="AK2843" s="51" t="s">
        <v>4032</v>
      </c>
      <c r="AL2843" s="82" t="s">
        <v>5423</v>
      </c>
      <c r="AM2843" s="41"/>
      <c r="AP2843" s="54"/>
      <c r="AQ2843" s="54"/>
      <c r="AR2843" s="54"/>
      <c r="AS2843" s="54"/>
    </row>
    <row r="2844" s="7" customFormat="1" ht="53" customHeight="1" spans="1:45">
      <c r="A2844" s="23" t="s">
        <v>139</v>
      </c>
      <c r="B2844" s="24" t="s">
        <v>4121</v>
      </c>
      <c r="C2844" s="25" t="s">
        <v>5424</v>
      </c>
      <c r="D2844" s="26" t="s">
        <v>5212</v>
      </c>
      <c r="E2844" s="27" t="s">
        <v>5292</v>
      </c>
      <c r="F2844" s="28" t="s">
        <v>1452</v>
      </c>
      <c r="G2844" s="26" t="s">
        <v>2179</v>
      </c>
      <c r="H2844" s="26" t="s">
        <v>146</v>
      </c>
      <c r="I2844" s="26" t="s">
        <v>147</v>
      </c>
      <c r="J2844" s="41" t="s">
        <v>148</v>
      </c>
      <c r="K2844" s="41" t="s">
        <v>149</v>
      </c>
      <c r="L2844" s="42">
        <v>1.5</v>
      </c>
      <c r="M2844" s="43">
        <v>1.5</v>
      </c>
      <c r="N2844" s="43">
        <v>1.5</v>
      </c>
      <c r="O2844" s="43"/>
      <c r="P2844" s="43"/>
      <c r="Q2844" s="43"/>
      <c r="R2844" s="47"/>
      <c r="S2844" s="48"/>
      <c r="T2844" s="26"/>
      <c r="U2844" s="23"/>
      <c r="V2844" s="48" t="str">
        <f t="shared" si="44"/>
        <v/>
      </c>
      <c r="W2844" s="48"/>
      <c r="X2844" s="48"/>
      <c r="Y2844" s="48"/>
      <c r="Z2844" s="48"/>
      <c r="AA2844" s="48" t="s">
        <v>135</v>
      </c>
      <c r="AB2844" s="41" t="s">
        <v>116</v>
      </c>
      <c r="AC2844" s="41" t="s">
        <v>136</v>
      </c>
      <c r="AD2844" s="41" t="s">
        <v>116</v>
      </c>
      <c r="AE2844" s="48" t="s">
        <v>136</v>
      </c>
      <c r="AF2844" s="41" t="s">
        <v>136</v>
      </c>
      <c r="AG2844" s="26">
        <v>10</v>
      </c>
      <c r="AH2844" s="50">
        <v>22</v>
      </c>
      <c r="AI2844" s="50">
        <v>16</v>
      </c>
      <c r="AJ2844" s="50">
        <v>36</v>
      </c>
      <c r="AK2844" s="51" t="s">
        <v>4032</v>
      </c>
      <c r="AL2844" s="82" t="s">
        <v>5330</v>
      </c>
      <c r="AM2844" s="41"/>
      <c r="AP2844" s="54"/>
      <c r="AQ2844" s="54"/>
      <c r="AR2844" s="54"/>
      <c r="AS2844" s="54"/>
    </row>
    <row r="2845" s="7" customFormat="1" ht="53" customHeight="1" spans="1:45">
      <c r="A2845" s="23" t="s">
        <v>139</v>
      </c>
      <c r="B2845" s="24" t="s">
        <v>4121</v>
      </c>
      <c r="C2845" s="25" t="s">
        <v>5425</v>
      </c>
      <c r="D2845" s="26" t="s">
        <v>5212</v>
      </c>
      <c r="E2845" s="27" t="s">
        <v>5254</v>
      </c>
      <c r="F2845" s="28" t="s">
        <v>1452</v>
      </c>
      <c r="G2845" s="26" t="s">
        <v>2567</v>
      </c>
      <c r="H2845" s="26" t="s">
        <v>146</v>
      </c>
      <c r="I2845" s="26" t="s">
        <v>147</v>
      </c>
      <c r="J2845" s="41" t="s">
        <v>148</v>
      </c>
      <c r="K2845" s="41" t="s">
        <v>149</v>
      </c>
      <c r="L2845" s="42">
        <v>2.5</v>
      </c>
      <c r="M2845" s="43">
        <v>2.5</v>
      </c>
      <c r="N2845" s="43">
        <v>2.5</v>
      </c>
      <c r="O2845" s="43"/>
      <c r="P2845" s="43"/>
      <c r="Q2845" s="43"/>
      <c r="R2845" s="47"/>
      <c r="S2845" s="48"/>
      <c r="T2845" s="26"/>
      <c r="U2845" s="23"/>
      <c r="V2845" s="48" t="str">
        <f t="shared" si="44"/>
        <v/>
      </c>
      <c r="W2845" s="48"/>
      <c r="X2845" s="48"/>
      <c r="Y2845" s="48"/>
      <c r="Z2845" s="48"/>
      <c r="AA2845" s="48" t="s">
        <v>135</v>
      </c>
      <c r="AB2845" s="41" t="s">
        <v>116</v>
      </c>
      <c r="AC2845" s="41" t="s">
        <v>136</v>
      </c>
      <c r="AD2845" s="41" t="s">
        <v>116</v>
      </c>
      <c r="AE2845" s="48" t="s">
        <v>136</v>
      </c>
      <c r="AF2845" s="41" t="s">
        <v>136</v>
      </c>
      <c r="AG2845" s="26">
        <v>16</v>
      </c>
      <c r="AH2845" s="50">
        <v>35.2</v>
      </c>
      <c r="AI2845" s="50">
        <v>25.6</v>
      </c>
      <c r="AJ2845" s="50">
        <v>57.6</v>
      </c>
      <c r="AK2845" s="51" t="s">
        <v>4032</v>
      </c>
      <c r="AL2845" s="82" t="s">
        <v>5403</v>
      </c>
      <c r="AM2845" s="41"/>
      <c r="AP2845" s="54"/>
      <c r="AQ2845" s="54"/>
      <c r="AR2845" s="54"/>
      <c r="AS2845" s="54"/>
    </row>
    <row r="2846" s="7" customFormat="1" ht="53" customHeight="1" spans="1:45">
      <c r="A2846" s="23" t="s">
        <v>139</v>
      </c>
      <c r="B2846" s="24" t="s">
        <v>4121</v>
      </c>
      <c r="C2846" s="25" t="s">
        <v>5426</v>
      </c>
      <c r="D2846" s="26" t="s">
        <v>5212</v>
      </c>
      <c r="E2846" s="27" t="s">
        <v>5310</v>
      </c>
      <c r="F2846" s="28" t="s">
        <v>1452</v>
      </c>
      <c r="G2846" s="26" t="s">
        <v>2187</v>
      </c>
      <c r="H2846" s="26" t="s">
        <v>146</v>
      </c>
      <c r="I2846" s="26" t="s">
        <v>147</v>
      </c>
      <c r="J2846" s="41" t="s">
        <v>148</v>
      </c>
      <c r="K2846" s="41" t="s">
        <v>149</v>
      </c>
      <c r="L2846" s="42">
        <v>1.25</v>
      </c>
      <c r="M2846" s="43">
        <v>1.25</v>
      </c>
      <c r="N2846" s="43">
        <v>1.25</v>
      </c>
      <c r="O2846" s="43"/>
      <c r="P2846" s="43"/>
      <c r="Q2846" s="43"/>
      <c r="R2846" s="47"/>
      <c r="S2846" s="48"/>
      <c r="T2846" s="26"/>
      <c r="U2846" s="23"/>
      <c r="V2846" s="48" t="str">
        <f t="shared" si="44"/>
        <v/>
      </c>
      <c r="W2846" s="48"/>
      <c r="X2846" s="48"/>
      <c r="Y2846" s="48"/>
      <c r="Z2846" s="48"/>
      <c r="AA2846" s="48" t="s">
        <v>135</v>
      </c>
      <c r="AB2846" s="41" t="s">
        <v>116</v>
      </c>
      <c r="AC2846" s="41" t="s">
        <v>136</v>
      </c>
      <c r="AD2846" s="41" t="s">
        <v>116</v>
      </c>
      <c r="AE2846" s="48" t="s">
        <v>136</v>
      </c>
      <c r="AF2846" s="41" t="s">
        <v>136</v>
      </c>
      <c r="AG2846" s="26">
        <v>5</v>
      </c>
      <c r="AH2846" s="50">
        <v>11</v>
      </c>
      <c r="AI2846" s="50">
        <v>8</v>
      </c>
      <c r="AJ2846" s="50">
        <v>18</v>
      </c>
      <c r="AK2846" s="51" t="s">
        <v>4032</v>
      </c>
      <c r="AL2846" s="82" t="s">
        <v>5267</v>
      </c>
      <c r="AM2846" s="41"/>
      <c r="AP2846" s="54"/>
      <c r="AQ2846" s="54"/>
      <c r="AR2846" s="54"/>
      <c r="AS2846" s="54"/>
    </row>
    <row r="2847" s="7" customFormat="1" ht="53" customHeight="1" spans="1:45">
      <c r="A2847" s="23" t="s">
        <v>139</v>
      </c>
      <c r="B2847" s="24" t="s">
        <v>4121</v>
      </c>
      <c r="C2847" s="25" t="s">
        <v>5427</v>
      </c>
      <c r="D2847" s="26" t="s">
        <v>5212</v>
      </c>
      <c r="E2847" s="27" t="s">
        <v>5292</v>
      </c>
      <c r="F2847" s="28" t="s">
        <v>1452</v>
      </c>
      <c r="G2847" s="26" t="s">
        <v>1455</v>
      </c>
      <c r="H2847" s="26" t="s">
        <v>146</v>
      </c>
      <c r="I2847" s="26" t="s">
        <v>147</v>
      </c>
      <c r="J2847" s="41" t="s">
        <v>148</v>
      </c>
      <c r="K2847" s="41" t="s">
        <v>149</v>
      </c>
      <c r="L2847" s="42">
        <v>1.5</v>
      </c>
      <c r="M2847" s="43">
        <v>1.5</v>
      </c>
      <c r="N2847" s="43">
        <v>1.5</v>
      </c>
      <c r="O2847" s="43"/>
      <c r="P2847" s="43"/>
      <c r="Q2847" s="43"/>
      <c r="R2847" s="47"/>
      <c r="S2847" s="48"/>
      <c r="T2847" s="26"/>
      <c r="U2847" s="23"/>
      <c r="V2847" s="48" t="str">
        <f t="shared" si="44"/>
        <v/>
      </c>
      <c r="W2847" s="48"/>
      <c r="X2847" s="48"/>
      <c r="Y2847" s="48"/>
      <c r="Z2847" s="48"/>
      <c r="AA2847" s="48" t="s">
        <v>135</v>
      </c>
      <c r="AB2847" s="41" t="s">
        <v>116</v>
      </c>
      <c r="AC2847" s="41" t="s">
        <v>136</v>
      </c>
      <c r="AD2847" s="41" t="s">
        <v>116</v>
      </c>
      <c r="AE2847" s="48" t="s">
        <v>136</v>
      </c>
      <c r="AF2847" s="41" t="s">
        <v>136</v>
      </c>
      <c r="AG2847" s="26">
        <v>7</v>
      </c>
      <c r="AH2847" s="50">
        <v>15.4</v>
      </c>
      <c r="AI2847" s="50">
        <v>11.2</v>
      </c>
      <c r="AJ2847" s="50">
        <v>25.2</v>
      </c>
      <c r="AK2847" s="51" t="s">
        <v>4032</v>
      </c>
      <c r="AL2847" s="82" t="s">
        <v>5365</v>
      </c>
      <c r="AM2847" s="41"/>
      <c r="AP2847" s="54"/>
      <c r="AQ2847" s="54"/>
      <c r="AR2847" s="54"/>
      <c r="AS2847" s="54"/>
    </row>
    <row r="2848" s="7" customFormat="1" ht="53" customHeight="1" spans="1:45">
      <c r="A2848" s="23" t="s">
        <v>139</v>
      </c>
      <c r="B2848" s="24" t="s">
        <v>4121</v>
      </c>
      <c r="C2848" s="25" t="s">
        <v>5428</v>
      </c>
      <c r="D2848" s="26" t="s">
        <v>5212</v>
      </c>
      <c r="E2848" s="27" t="s">
        <v>5216</v>
      </c>
      <c r="F2848" s="28" t="s">
        <v>1452</v>
      </c>
      <c r="G2848" s="26" t="s">
        <v>2192</v>
      </c>
      <c r="H2848" s="26" t="s">
        <v>146</v>
      </c>
      <c r="I2848" s="26" t="s">
        <v>147</v>
      </c>
      <c r="J2848" s="41" t="s">
        <v>148</v>
      </c>
      <c r="K2848" s="41" t="s">
        <v>149</v>
      </c>
      <c r="L2848" s="42">
        <v>10</v>
      </c>
      <c r="M2848" s="43">
        <v>10</v>
      </c>
      <c r="N2848" s="43">
        <v>10</v>
      </c>
      <c r="O2848" s="43"/>
      <c r="P2848" s="43"/>
      <c r="Q2848" s="43"/>
      <c r="R2848" s="47"/>
      <c r="S2848" s="48"/>
      <c r="T2848" s="26"/>
      <c r="U2848" s="23"/>
      <c r="V2848" s="48" t="str">
        <f t="shared" si="44"/>
        <v/>
      </c>
      <c r="W2848" s="48"/>
      <c r="X2848" s="48"/>
      <c r="Y2848" s="48"/>
      <c r="Z2848" s="48"/>
      <c r="AA2848" s="48" t="s">
        <v>135</v>
      </c>
      <c r="AB2848" s="41" t="s">
        <v>116</v>
      </c>
      <c r="AC2848" s="41" t="s">
        <v>136</v>
      </c>
      <c r="AD2848" s="41" t="s">
        <v>116</v>
      </c>
      <c r="AE2848" s="48" t="s">
        <v>136</v>
      </c>
      <c r="AF2848" s="41" t="s">
        <v>136</v>
      </c>
      <c r="AG2848" s="26">
        <v>12</v>
      </c>
      <c r="AH2848" s="50">
        <v>26.4</v>
      </c>
      <c r="AI2848" s="50">
        <v>19.2</v>
      </c>
      <c r="AJ2848" s="50">
        <v>43.2</v>
      </c>
      <c r="AK2848" s="51" t="s">
        <v>4032</v>
      </c>
      <c r="AL2848" s="82" t="s">
        <v>5429</v>
      </c>
      <c r="AM2848" s="41"/>
      <c r="AP2848" s="54"/>
      <c r="AQ2848" s="54"/>
      <c r="AR2848" s="54"/>
      <c r="AS2848" s="54"/>
    </row>
    <row r="2849" s="7" customFormat="1" ht="53" customHeight="1" spans="1:45">
      <c r="A2849" s="23" t="s">
        <v>139</v>
      </c>
      <c r="B2849" s="24" t="s">
        <v>4121</v>
      </c>
      <c r="C2849" s="25" t="s">
        <v>5430</v>
      </c>
      <c r="D2849" s="26" t="s">
        <v>5212</v>
      </c>
      <c r="E2849" s="27" t="s">
        <v>5238</v>
      </c>
      <c r="F2849" s="30" t="s">
        <v>396</v>
      </c>
      <c r="G2849" s="26" t="s">
        <v>2353</v>
      </c>
      <c r="H2849" s="26" t="s">
        <v>146</v>
      </c>
      <c r="I2849" s="26" t="s">
        <v>147</v>
      </c>
      <c r="J2849" s="41" t="s">
        <v>148</v>
      </c>
      <c r="K2849" s="41" t="s">
        <v>149</v>
      </c>
      <c r="L2849" s="42">
        <v>10</v>
      </c>
      <c r="M2849" s="43">
        <v>10</v>
      </c>
      <c r="N2849" s="43">
        <v>10</v>
      </c>
      <c r="O2849" s="43"/>
      <c r="P2849" s="43"/>
      <c r="Q2849" s="43"/>
      <c r="R2849" s="47"/>
      <c r="S2849" s="48"/>
      <c r="T2849" s="26"/>
      <c r="U2849" s="23"/>
      <c r="V2849" s="48" t="str">
        <f t="shared" si="44"/>
        <v/>
      </c>
      <c r="W2849" s="48"/>
      <c r="X2849" s="48"/>
      <c r="Y2849" s="48"/>
      <c r="Z2849" s="48"/>
      <c r="AA2849" s="48" t="s">
        <v>135</v>
      </c>
      <c r="AB2849" s="41" t="s">
        <v>116</v>
      </c>
      <c r="AC2849" s="41" t="s">
        <v>136</v>
      </c>
      <c r="AD2849" s="41" t="s">
        <v>116</v>
      </c>
      <c r="AE2849" s="48" t="s">
        <v>136</v>
      </c>
      <c r="AF2849" s="41" t="s">
        <v>136</v>
      </c>
      <c r="AG2849" s="26">
        <v>48</v>
      </c>
      <c r="AH2849" s="50">
        <v>105.6</v>
      </c>
      <c r="AI2849" s="50">
        <v>76.8</v>
      </c>
      <c r="AJ2849" s="50">
        <v>172.8</v>
      </c>
      <c r="AK2849" s="51" t="s">
        <v>4032</v>
      </c>
      <c r="AL2849" s="82" t="s">
        <v>5431</v>
      </c>
      <c r="AM2849" s="41"/>
      <c r="AP2849" s="54"/>
      <c r="AQ2849" s="54"/>
      <c r="AR2849" s="54"/>
      <c r="AS2849" s="54"/>
    </row>
    <row r="2850" s="7" customFormat="1" ht="53" customHeight="1" spans="1:45">
      <c r="A2850" s="23" t="s">
        <v>139</v>
      </c>
      <c r="B2850" s="24" t="s">
        <v>4121</v>
      </c>
      <c r="C2850" s="25" t="s">
        <v>5432</v>
      </c>
      <c r="D2850" s="26" t="s">
        <v>5212</v>
      </c>
      <c r="E2850" s="27" t="s">
        <v>5226</v>
      </c>
      <c r="F2850" s="30" t="s">
        <v>396</v>
      </c>
      <c r="G2850" s="26" t="s">
        <v>1164</v>
      </c>
      <c r="H2850" s="26" t="s">
        <v>146</v>
      </c>
      <c r="I2850" s="26" t="s">
        <v>147</v>
      </c>
      <c r="J2850" s="41" t="s">
        <v>148</v>
      </c>
      <c r="K2850" s="41" t="s">
        <v>149</v>
      </c>
      <c r="L2850" s="42">
        <v>5</v>
      </c>
      <c r="M2850" s="43">
        <v>5</v>
      </c>
      <c r="N2850" s="43">
        <v>5</v>
      </c>
      <c r="O2850" s="43"/>
      <c r="P2850" s="43"/>
      <c r="Q2850" s="43"/>
      <c r="R2850" s="47"/>
      <c r="S2850" s="48"/>
      <c r="T2850" s="26"/>
      <c r="U2850" s="23"/>
      <c r="V2850" s="48" t="str">
        <f t="shared" si="44"/>
        <v/>
      </c>
      <c r="W2850" s="48"/>
      <c r="X2850" s="48"/>
      <c r="Y2850" s="48"/>
      <c r="Z2850" s="48"/>
      <c r="AA2850" s="48" t="s">
        <v>135</v>
      </c>
      <c r="AB2850" s="41" t="s">
        <v>116</v>
      </c>
      <c r="AC2850" s="41" t="s">
        <v>136</v>
      </c>
      <c r="AD2850" s="41" t="s">
        <v>116</v>
      </c>
      <c r="AE2850" s="48" t="s">
        <v>136</v>
      </c>
      <c r="AF2850" s="41" t="s">
        <v>136</v>
      </c>
      <c r="AG2850" s="26">
        <v>14</v>
      </c>
      <c r="AH2850" s="50">
        <v>30.8</v>
      </c>
      <c r="AI2850" s="50">
        <v>22.4</v>
      </c>
      <c r="AJ2850" s="50">
        <v>50.4</v>
      </c>
      <c r="AK2850" s="51" t="s">
        <v>4032</v>
      </c>
      <c r="AL2850" s="82" t="s">
        <v>5409</v>
      </c>
      <c r="AM2850" s="41"/>
      <c r="AP2850" s="54"/>
      <c r="AQ2850" s="54"/>
      <c r="AR2850" s="54"/>
      <c r="AS2850" s="54"/>
    </row>
    <row r="2851" s="7" customFormat="1" ht="53" customHeight="1" spans="1:45">
      <c r="A2851" s="23" t="s">
        <v>139</v>
      </c>
      <c r="B2851" s="24" t="s">
        <v>4121</v>
      </c>
      <c r="C2851" s="25" t="s">
        <v>5433</v>
      </c>
      <c r="D2851" s="26" t="s">
        <v>5212</v>
      </c>
      <c r="E2851" s="27" t="s">
        <v>5226</v>
      </c>
      <c r="F2851" s="30" t="s">
        <v>396</v>
      </c>
      <c r="G2851" s="26" t="s">
        <v>2358</v>
      </c>
      <c r="H2851" s="26" t="s">
        <v>146</v>
      </c>
      <c r="I2851" s="26" t="s">
        <v>147</v>
      </c>
      <c r="J2851" s="41" t="s">
        <v>148</v>
      </c>
      <c r="K2851" s="41" t="s">
        <v>149</v>
      </c>
      <c r="L2851" s="42">
        <v>5</v>
      </c>
      <c r="M2851" s="43">
        <v>5</v>
      </c>
      <c r="N2851" s="43">
        <v>5</v>
      </c>
      <c r="O2851" s="43"/>
      <c r="P2851" s="43"/>
      <c r="Q2851" s="43"/>
      <c r="R2851" s="47"/>
      <c r="S2851" s="48"/>
      <c r="T2851" s="26"/>
      <c r="U2851" s="23"/>
      <c r="V2851" s="48" t="str">
        <f t="shared" si="44"/>
        <v/>
      </c>
      <c r="W2851" s="48"/>
      <c r="X2851" s="48"/>
      <c r="Y2851" s="48"/>
      <c r="Z2851" s="48"/>
      <c r="AA2851" s="48" t="s">
        <v>135</v>
      </c>
      <c r="AB2851" s="41" t="s">
        <v>116</v>
      </c>
      <c r="AC2851" s="41" t="s">
        <v>136</v>
      </c>
      <c r="AD2851" s="41" t="s">
        <v>116</v>
      </c>
      <c r="AE2851" s="48" t="s">
        <v>136</v>
      </c>
      <c r="AF2851" s="41" t="s">
        <v>136</v>
      </c>
      <c r="AG2851" s="26">
        <v>30</v>
      </c>
      <c r="AH2851" s="50">
        <v>66</v>
      </c>
      <c r="AI2851" s="50">
        <v>48</v>
      </c>
      <c r="AJ2851" s="50">
        <v>108</v>
      </c>
      <c r="AK2851" s="51" t="s">
        <v>4032</v>
      </c>
      <c r="AL2851" s="82" t="s">
        <v>5252</v>
      </c>
      <c r="AM2851" s="41"/>
      <c r="AP2851" s="54"/>
      <c r="AQ2851" s="54"/>
      <c r="AR2851" s="54"/>
      <c r="AS2851" s="54"/>
    </row>
    <row r="2852" s="7" customFormat="1" ht="53" customHeight="1" spans="1:45">
      <c r="A2852" s="23" t="s">
        <v>139</v>
      </c>
      <c r="B2852" s="24" t="s">
        <v>4121</v>
      </c>
      <c r="C2852" s="25" t="s">
        <v>5434</v>
      </c>
      <c r="D2852" s="26" t="s">
        <v>5212</v>
      </c>
      <c r="E2852" s="27" t="s">
        <v>5435</v>
      </c>
      <c r="F2852" s="30" t="s">
        <v>396</v>
      </c>
      <c r="G2852" s="26" t="s">
        <v>400</v>
      </c>
      <c r="H2852" s="26" t="s">
        <v>146</v>
      </c>
      <c r="I2852" s="26" t="s">
        <v>147</v>
      </c>
      <c r="J2852" s="41" t="s">
        <v>148</v>
      </c>
      <c r="K2852" s="41" t="s">
        <v>149</v>
      </c>
      <c r="L2852" s="42">
        <v>2.9</v>
      </c>
      <c r="M2852" s="43">
        <v>2.9</v>
      </c>
      <c r="N2852" s="43">
        <v>2.9</v>
      </c>
      <c r="O2852" s="43"/>
      <c r="P2852" s="43"/>
      <c r="Q2852" s="43"/>
      <c r="R2852" s="47"/>
      <c r="S2852" s="48"/>
      <c r="T2852" s="26"/>
      <c r="U2852" s="23"/>
      <c r="V2852" s="48" t="str">
        <f t="shared" si="44"/>
        <v/>
      </c>
      <c r="W2852" s="48"/>
      <c r="X2852" s="48"/>
      <c r="Y2852" s="48"/>
      <c r="Z2852" s="48"/>
      <c r="AA2852" s="48" t="s">
        <v>135</v>
      </c>
      <c r="AB2852" s="41" t="s">
        <v>116</v>
      </c>
      <c r="AC2852" s="41" t="s">
        <v>136</v>
      </c>
      <c r="AD2852" s="41" t="s">
        <v>116</v>
      </c>
      <c r="AE2852" s="48" t="s">
        <v>136</v>
      </c>
      <c r="AF2852" s="41" t="s">
        <v>136</v>
      </c>
      <c r="AG2852" s="26">
        <v>47</v>
      </c>
      <c r="AH2852" s="50">
        <v>103.4</v>
      </c>
      <c r="AI2852" s="50">
        <v>75.2</v>
      </c>
      <c r="AJ2852" s="50">
        <v>169.2</v>
      </c>
      <c r="AK2852" s="51" t="s">
        <v>4032</v>
      </c>
      <c r="AL2852" s="82" t="s">
        <v>5436</v>
      </c>
      <c r="AM2852" s="41"/>
      <c r="AP2852" s="54"/>
      <c r="AQ2852" s="54"/>
      <c r="AR2852" s="54"/>
      <c r="AS2852" s="54"/>
    </row>
    <row r="2853" s="7" customFormat="1" ht="53" customHeight="1" spans="1:45">
      <c r="A2853" s="23" t="s">
        <v>139</v>
      </c>
      <c r="B2853" s="24" t="s">
        <v>4121</v>
      </c>
      <c r="C2853" s="25" t="s">
        <v>5437</v>
      </c>
      <c r="D2853" s="26" t="s">
        <v>5212</v>
      </c>
      <c r="E2853" s="27" t="s">
        <v>5438</v>
      </c>
      <c r="F2853" s="30" t="s">
        <v>396</v>
      </c>
      <c r="G2853" s="26" t="s">
        <v>1969</v>
      </c>
      <c r="H2853" s="26" t="s">
        <v>146</v>
      </c>
      <c r="I2853" s="26" t="s">
        <v>147</v>
      </c>
      <c r="J2853" s="41" t="s">
        <v>148</v>
      </c>
      <c r="K2853" s="41" t="s">
        <v>149</v>
      </c>
      <c r="L2853" s="42">
        <v>12.5</v>
      </c>
      <c r="M2853" s="43">
        <v>12.5</v>
      </c>
      <c r="N2853" s="43">
        <v>12.5</v>
      </c>
      <c r="O2853" s="43"/>
      <c r="P2853" s="43"/>
      <c r="Q2853" s="43"/>
      <c r="R2853" s="47"/>
      <c r="S2853" s="48"/>
      <c r="T2853" s="26"/>
      <c r="U2853" s="23"/>
      <c r="V2853" s="48" t="str">
        <f t="shared" si="44"/>
        <v/>
      </c>
      <c r="W2853" s="48"/>
      <c r="X2853" s="48"/>
      <c r="Y2853" s="48"/>
      <c r="Z2853" s="48"/>
      <c r="AA2853" s="48" t="s">
        <v>135</v>
      </c>
      <c r="AB2853" s="41" t="s">
        <v>116</v>
      </c>
      <c r="AC2853" s="41" t="s">
        <v>116</v>
      </c>
      <c r="AD2853" s="41" t="s">
        <v>116</v>
      </c>
      <c r="AE2853" s="48" t="s">
        <v>136</v>
      </c>
      <c r="AF2853" s="41" t="s">
        <v>136</v>
      </c>
      <c r="AG2853" s="26">
        <v>74</v>
      </c>
      <c r="AH2853" s="50">
        <v>162.8</v>
      </c>
      <c r="AI2853" s="50">
        <v>118.4</v>
      </c>
      <c r="AJ2853" s="50">
        <v>266.4</v>
      </c>
      <c r="AK2853" s="51" t="s">
        <v>4032</v>
      </c>
      <c r="AL2853" s="82" t="s">
        <v>5420</v>
      </c>
      <c r="AM2853" s="41"/>
      <c r="AP2853" s="54"/>
      <c r="AQ2853" s="54"/>
      <c r="AR2853" s="54"/>
      <c r="AS2853" s="54"/>
    </row>
    <row r="2854" s="7" customFormat="1" ht="53" customHeight="1" spans="1:45">
      <c r="A2854" s="23" t="s">
        <v>139</v>
      </c>
      <c r="B2854" s="24" t="s">
        <v>4121</v>
      </c>
      <c r="C2854" s="25" t="s">
        <v>5439</v>
      </c>
      <c r="D2854" s="26" t="s">
        <v>5212</v>
      </c>
      <c r="E2854" s="27" t="s">
        <v>5238</v>
      </c>
      <c r="F2854" s="30" t="s">
        <v>396</v>
      </c>
      <c r="G2854" s="26" t="s">
        <v>595</v>
      </c>
      <c r="H2854" s="26" t="s">
        <v>146</v>
      </c>
      <c r="I2854" s="26" t="s">
        <v>147</v>
      </c>
      <c r="J2854" s="41" t="s">
        <v>148</v>
      </c>
      <c r="K2854" s="41" t="s">
        <v>149</v>
      </c>
      <c r="L2854" s="42">
        <v>10</v>
      </c>
      <c r="M2854" s="43">
        <v>10</v>
      </c>
      <c r="N2854" s="43">
        <v>10</v>
      </c>
      <c r="O2854" s="43"/>
      <c r="P2854" s="43"/>
      <c r="Q2854" s="43"/>
      <c r="R2854" s="47"/>
      <c r="S2854" s="48"/>
      <c r="T2854" s="26"/>
      <c r="U2854" s="23"/>
      <c r="V2854" s="48" t="str">
        <f t="shared" si="44"/>
        <v/>
      </c>
      <c r="W2854" s="48"/>
      <c r="X2854" s="48"/>
      <c r="Y2854" s="48"/>
      <c r="Z2854" s="48"/>
      <c r="AA2854" s="48" t="s">
        <v>135</v>
      </c>
      <c r="AB2854" s="41" t="s">
        <v>116</v>
      </c>
      <c r="AC2854" s="41" t="s">
        <v>136</v>
      </c>
      <c r="AD2854" s="41" t="s">
        <v>116</v>
      </c>
      <c r="AE2854" s="48" t="s">
        <v>136</v>
      </c>
      <c r="AF2854" s="41" t="s">
        <v>136</v>
      </c>
      <c r="AG2854" s="26">
        <v>33</v>
      </c>
      <c r="AH2854" s="50">
        <v>72.6</v>
      </c>
      <c r="AI2854" s="50">
        <v>52.8</v>
      </c>
      <c r="AJ2854" s="50">
        <v>118.8</v>
      </c>
      <c r="AK2854" s="51" t="s">
        <v>4032</v>
      </c>
      <c r="AL2854" s="82" t="s">
        <v>5338</v>
      </c>
      <c r="AM2854" s="41"/>
      <c r="AP2854" s="54"/>
      <c r="AQ2854" s="54"/>
      <c r="AR2854" s="54"/>
      <c r="AS2854" s="54"/>
    </row>
    <row r="2855" s="7" customFormat="1" ht="53" customHeight="1" spans="1:45">
      <c r="A2855" s="23" t="s">
        <v>139</v>
      </c>
      <c r="B2855" s="24" t="s">
        <v>4121</v>
      </c>
      <c r="C2855" s="25" t="s">
        <v>5440</v>
      </c>
      <c r="D2855" s="26" t="s">
        <v>5212</v>
      </c>
      <c r="E2855" s="27" t="s">
        <v>5441</v>
      </c>
      <c r="F2855" s="30" t="s">
        <v>396</v>
      </c>
      <c r="G2855" s="26" t="s">
        <v>4460</v>
      </c>
      <c r="H2855" s="26" t="s">
        <v>146</v>
      </c>
      <c r="I2855" s="26" t="s">
        <v>147</v>
      </c>
      <c r="J2855" s="41" t="s">
        <v>148</v>
      </c>
      <c r="K2855" s="41" t="s">
        <v>149</v>
      </c>
      <c r="L2855" s="42">
        <v>11</v>
      </c>
      <c r="M2855" s="43">
        <v>11</v>
      </c>
      <c r="N2855" s="43">
        <v>11</v>
      </c>
      <c r="O2855" s="43"/>
      <c r="P2855" s="43"/>
      <c r="Q2855" s="43"/>
      <c r="R2855" s="47"/>
      <c r="S2855" s="48"/>
      <c r="T2855" s="26"/>
      <c r="U2855" s="23"/>
      <c r="V2855" s="48" t="str">
        <f t="shared" si="44"/>
        <v/>
      </c>
      <c r="W2855" s="48"/>
      <c r="X2855" s="48"/>
      <c r="Y2855" s="48"/>
      <c r="Z2855" s="48"/>
      <c r="AA2855" s="48" t="s">
        <v>135</v>
      </c>
      <c r="AB2855" s="41" t="s">
        <v>116</v>
      </c>
      <c r="AC2855" s="41" t="s">
        <v>136</v>
      </c>
      <c r="AD2855" s="41" t="s">
        <v>116</v>
      </c>
      <c r="AE2855" s="48" t="s">
        <v>136</v>
      </c>
      <c r="AF2855" s="41" t="s">
        <v>136</v>
      </c>
      <c r="AG2855" s="26">
        <v>36</v>
      </c>
      <c r="AH2855" s="50">
        <v>79.2</v>
      </c>
      <c r="AI2855" s="50">
        <v>57.6</v>
      </c>
      <c r="AJ2855" s="50">
        <v>129.6</v>
      </c>
      <c r="AK2855" s="51" t="s">
        <v>4032</v>
      </c>
      <c r="AL2855" s="82" t="s">
        <v>5442</v>
      </c>
      <c r="AM2855" s="41"/>
      <c r="AP2855" s="54"/>
      <c r="AQ2855" s="54"/>
      <c r="AR2855" s="54"/>
      <c r="AS2855" s="54"/>
    </row>
    <row r="2856" s="7" customFormat="1" ht="53" customHeight="1" spans="1:45">
      <c r="A2856" s="23" t="s">
        <v>139</v>
      </c>
      <c r="B2856" s="24" t="s">
        <v>4121</v>
      </c>
      <c r="C2856" s="25" t="s">
        <v>5443</v>
      </c>
      <c r="D2856" s="26" t="s">
        <v>5212</v>
      </c>
      <c r="E2856" s="27" t="s">
        <v>5397</v>
      </c>
      <c r="F2856" s="30" t="s">
        <v>396</v>
      </c>
      <c r="G2856" s="26" t="s">
        <v>2365</v>
      </c>
      <c r="H2856" s="26" t="s">
        <v>146</v>
      </c>
      <c r="I2856" s="26" t="s">
        <v>147</v>
      </c>
      <c r="J2856" s="41" t="s">
        <v>148</v>
      </c>
      <c r="K2856" s="41" t="s">
        <v>149</v>
      </c>
      <c r="L2856" s="42">
        <v>7.5</v>
      </c>
      <c r="M2856" s="43">
        <v>7.5</v>
      </c>
      <c r="N2856" s="43">
        <v>7.5</v>
      </c>
      <c r="O2856" s="43"/>
      <c r="P2856" s="43"/>
      <c r="Q2856" s="43"/>
      <c r="R2856" s="47"/>
      <c r="S2856" s="48"/>
      <c r="T2856" s="26"/>
      <c r="U2856" s="23"/>
      <c r="V2856" s="48" t="str">
        <f t="shared" si="44"/>
        <v/>
      </c>
      <c r="W2856" s="48"/>
      <c r="X2856" s="48"/>
      <c r="Y2856" s="48"/>
      <c r="Z2856" s="48"/>
      <c r="AA2856" s="48" t="s">
        <v>135</v>
      </c>
      <c r="AB2856" s="41" t="s">
        <v>116</v>
      </c>
      <c r="AC2856" s="41" t="s">
        <v>136</v>
      </c>
      <c r="AD2856" s="41" t="s">
        <v>116</v>
      </c>
      <c r="AE2856" s="48" t="s">
        <v>136</v>
      </c>
      <c r="AF2856" s="41" t="s">
        <v>136</v>
      </c>
      <c r="AG2856" s="26">
        <v>35</v>
      </c>
      <c r="AH2856" s="50">
        <v>77</v>
      </c>
      <c r="AI2856" s="50">
        <v>56</v>
      </c>
      <c r="AJ2856" s="50">
        <v>126</v>
      </c>
      <c r="AK2856" s="51" t="s">
        <v>4032</v>
      </c>
      <c r="AL2856" s="82" t="s">
        <v>5407</v>
      </c>
      <c r="AM2856" s="41"/>
      <c r="AP2856" s="54"/>
      <c r="AQ2856" s="54"/>
      <c r="AR2856" s="54"/>
      <c r="AS2856" s="54"/>
    </row>
    <row r="2857" s="7" customFormat="1" ht="53" customHeight="1" spans="1:45">
      <c r="A2857" s="23" t="s">
        <v>139</v>
      </c>
      <c r="B2857" s="24" t="s">
        <v>4121</v>
      </c>
      <c r="C2857" s="25" t="s">
        <v>5444</v>
      </c>
      <c r="D2857" s="26" t="s">
        <v>5212</v>
      </c>
      <c r="E2857" s="27" t="s">
        <v>5397</v>
      </c>
      <c r="F2857" s="30" t="s">
        <v>396</v>
      </c>
      <c r="G2857" s="26" t="s">
        <v>410</v>
      </c>
      <c r="H2857" s="26" t="s">
        <v>146</v>
      </c>
      <c r="I2857" s="26" t="s">
        <v>147</v>
      </c>
      <c r="J2857" s="41" t="s">
        <v>148</v>
      </c>
      <c r="K2857" s="41" t="s">
        <v>149</v>
      </c>
      <c r="L2857" s="42">
        <v>7.5</v>
      </c>
      <c r="M2857" s="43">
        <v>7.5</v>
      </c>
      <c r="N2857" s="43">
        <v>7.5</v>
      </c>
      <c r="O2857" s="43"/>
      <c r="P2857" s="43"/>
      <c r="Q2857" s="43"/>
      <c r="R2857" s="47"/>
      <c r="S2857" s="48"/>
      <c r="T2857" s="26"/>
      <c r="U2857" s="23"/>
      <c r="V2857" s="48" t="str">
        <f t="shared" si="44"/>
        <v/>
      </c>
      <c r="W2857" s="48"/>
      <c r="X2857" s="48"/>
      <c r="Y2857" s="48"/>
      <c r="Z2857" s="48"/>
      <c r="AA2857" s="48" t="s">
        <v>135</v>
      </c>
      <c r="AB2857" s="41" t="s">
        <v>116</v>
      </c>
      <c r="AC2857" s="41" t="s">
        <v>116</v>
      </c>
      <c r="AD2857" s="41" t="s">
        <v>116</v>
      </c>
      <c r="AE2857" s="48" t="s">
        <v>136</v>
      </c>
      <c r="AF2857" s="41" t="s">
        <v>136</v>
      </c>
      <c r="AG2857" s="26">
        <v>47</v>
      </c>
      <c r="AH2857" s="50">
        <v>103.4</v>
      </c>
      <c r="AI2857" s="50">
        <v>75.2</v>
      </c>
      <c r="AJ2857" s="50">
        <v>169.2</v>
      </c>
      <c r="AK2857" s="51" t="s">
        <v>4032</v>
      </c>
      <c r="AL2857" s="82" t="s">
        <v>5436</v>
      </c>
      <c r="AM2857" s="41"/>
      <c r="AP2857" s="54"/>
      <c r="AQ2857" s="54"/>
      <c r="AR2857" s="54"/>
      <c r="AS2857" s="54"/>
    </row>
    <row r="2858" s="7" customFormat="1" ht="53" customHeight="1" spans="1:45">
      <c r="A2858" s="23" t="s">
        <v>139</v>
      </c>
      <c r="B2858" s="24" t="s">
        <v>4121</v>
      </c>
      <c r="C2858" s="25" t="s">
        <v>5445</v>
      </c>
      <c r="D2858" s="26" t="s">
        <v>5212</v>
      </c>
      <c r="E2858" s="27" t="s">
        <v>5446</v>
      </c>
      <c r="F2858" s="30" t="s">
        <v>396</v>
      </c>
      <c r="G2858" s="26" t="s">
        <v>2375</v>
      </c>
      <c r="H2858" s="26" t="s">
        <v>146</v>
      </c>
      <c r="I2858" s="26" t="s">
        <v>147</v>
      </c>
      <c r="J2858" s="41" t="s">
        <v>148</v>
      </c>
      <c r="K2858" s="41" t="s">
        <v>149</v>
      </c>
      <c r="L2858" s="42">
        <v>22.5</v>
      </c>
      <c r="M2858" s="43">
        <v>22.5</v>
      </c>
      <c r="N2858" s="43">
        <v>22.5</v>
      </c>
      <c r="O2858" s="43"/>
      <c r="P2858" s="43"/>
      <c r="Q2858" s="43"/>
      <c r="R2858" s="47"/>
      <c r="S2858" s="48"/>
      <c r="T2858" s="26"/>
      <c r="U2858" s="23"/>
      <c r="V2858" s="48" t="str">
        <f t="shared" si="44"/>
        <v/>
      </c>
      <c r="W2858" s="48"/>
      <c r="X2858" s="48"/>
      <c r="Y2858" s="48"/>
      <c r="Z2858" s="48"/>
      <c r="AA2858" s="48" t="s">
        <v>135</v>
      </c>
      <c r="AB2858" s="41" t="s">
        <v>116</v>
      </c>
      <c r="AC2858" s="41" t="s">
        <v>116</v>
      </c>
      <c r="AD2858" s="41" t="s">
        <v>116</v>
      </c>
      <c r="AE2858" s="48" t="s">
        <v>136</v>
      </c>
      <c r="AF2858" s="41" t="s">
        <v>136</v>
      </c>
      <c r="AG2858" s="26">
        <v>115</v>
      </c>
      <c r="AH2858" s="50">
        <v>253</v>
      </c>
      <c r="AI2858" s="50">
        <v>184</v>
      </c>
      <c r="AJ2858" s="50">
        <v>414</v>
      </c>
      <c r="AK2858" s="51" t="s">
        <v>4032</v>
      </c>
      <c r="AL2858" s="82" t="s">
        <v>5447</v>
      </c>
      <c r="AM2858" s="41"/>
      <c r="AP2858" s="54"/>
      <c r="AQ2858" s="54"/>
      <c r="AR2858" s="54"/>
      <c r="AS2858" s="54"/>
    </row>
    <row r="2859" s="7" customFormat="1" ht="53" customHeight="1" spans="1:45">
      <c r="A2859" s="23" t="s">
        <v>139</v>
      </c>
      <c r="B2859" s="24" t="s">
        <v>4121</v>
      </c>
      <c r="C2859" s="25" t="s">
        <v>5448</v>
      </c>
      <c r="D2859" s="26" t="s">
        <v>5212</v>
      </c>
      <c r="E2859" s="27" t="s">
        <v>5449</v>
      </c>
      <c r="F2859" s="30" t="s">
        <v>396</v>
      </c>
      <c r="G2859" s="26" t="s">
        <v>1989</v>
      </c>
      <c r="H2859" s="26" t="s">
        <v>146</v>
      </c>
      <c r="I2859" s="26" t="s">
        <v>147</v>
      </c>
      <c r="J2859" s="41" t="s">
        <v>148</v>
      </c>
      <c r="K2859" s="41" t="s">
        <v>149</v>
      </c>
      <c r="L2859" s="42">
        <v>2.25</v>
      </c>
      <c r="M2859" s="43">
        <v>2.25</v>
      </c>
      <c r="N2859" s="43">
        <v>2.25</v>
      </c>
      <c r="O2859" s="43"/>
      <c r="P2859" s="43"/>
      <c r="Q2859" s="43"/>
      <c r="R2859" s="47"/>
      <c r="S2859" s="48"/>
      <c r="T2859" s="26"/>
      <c r="U2859" s="23"/>
      <c r="V2859" s="48" t="str">
        <f t="shared" si="44"/>
        <v/>
      </c>
      <c r="W2859" s="48"/>
      <c r="X2859" s="48"/>
      <c r="Y2859" s="48"/>
      <c r="Z2859" s="48"/>
      <c r="AA2859" s="48" t="s">
        <v>135</v>
      </c>
      <c r="AB2859" s="41" t="s">
        <v>116</v>
      </c>
      <c r="AC2859" s="41" t="s">
        <v>136</v>
      </c>
      <c r="AD2859" s="41" t="s">
        <v>116</v>
      </c>
      <c r="AE2859" s="48" t="s">
        <v>136</v>
      </c>
      <c r="AF2859" s="41" t="s">
        <v>136</v>
      </c>
      <c r="AG2859" s="26">
        <v>33</v>
      </c>
      <c r="AH2859" s="50">
        <v>72.6</v>
      </c>
      <c r="AI2859" s="50">
        <v>52.8</v>
      </c>
      <c r="AJ2859" s="50">
        <v>118.8</v>
      </c>
      <c r="AK2859" s="51" t="s">
        <v>4032</v>
      </c>
      <c r="AL2859" s="82" t="s">
        <v>5338</v>
      </c>
      <c r="AM2859" s="41"/>
      <c r="AP2859" s="54"/>
      <c r="AQ2859" s="54"/>
      <c r="AR2859" s="54"/>
      <c r="AS2859" s="54"/>
    </row>
    <row r="2860" s="7" customFormat="1" ht="53" customHeight="1" spans="1:45">
      <c r="A2860" s="23" t="s">
        <v>139</v>
      </c>
      <c r="B2860" s="24" t="s">
        <v>4121</v>
      </c>
      <c r="C2860" s="25" t="s">
        <v>5450</v>
      </c>
      <c r="D2860" s="26" t="s">
        <v>5212</v>
      </c>
      <c r="E2860" s="27" t="s">
        <v>5451</v>
      </c>
      <c r="F2860" s="30" t="s">
        <v>396</v>
      </c>
      <c r="G2860" s="26" t="s">
        <v>1991</v>
      </c>
      <c r="H2860" s="26" t="s">
        <v>146</v>
      </c>
      <c r="I2860" s="26" t="s">
        <v>147</v>
      </c>
      <c r="J2860" s="41" t="s">
        <v>148</v>
      </c>
      <c r="K2860" s="41" t="s">
        <v>149</v>
      </c>
      <c r="L2860" s="42">
        <v>17.5</v>
      </c>
      <c r="M2860" s="43">
        <v>17.5</v>
      </c>
      <c r="N2860" s="43">
        <v>17.5</v>
      </c>
      <c r="O2860" s="43"/>
      <c r="P2860" s="43"/>
      <c r="Q2860" s="43"/>
      <c r="R2860" s="47"/>
      <c r="S2860" s="48"/>
      <c r="T2860" s="26"/>
      <c r="U2860" s="23"/>
      <c r="V2860" s="48" t="str">
        <f t="shared" si="44"/>
        <v/>
      </c>
      <c r="W2860" s="48"/>
      <c r="X2860" s="48"/>
      <c r="Y2860" s="48"/>
      <c r="Z2860" s="48"/>
      <c r="AA2860" s="48" t="s">
        <v>135</v>
      </c>
      <c r="AB2860" s="41" t="s">
        <v>116</v>
      </c>
      <c r="AC2860" s="41" t="s">
        <v>136</v>
      </c>
      <c r="AD2860" s="41" t="s">
        <v>116</v>
      </c>
      <c r="AE2860" s="48" t="s">
        <v>136</v>
      </c>
      <c r="AF2860" s="41" t="s">
        <v>136</v>
      </c>
      <c r="AG2860" s="26">
        <v>54</v>
      </c>
      <c r="AH2860" s="50">
        <v>118.8</v>
      </c>
      <c r="AI2860" s="50">
        <v>86.4</v>
      </c>
      <c r="AJ2860" s="50">
        <v>194.4</v>
      </c>
      <c r="AK2860" s="51" t="s">
        <v>4032</v>
      </c>
      <c r="AL2860" s="82" t="s">
        <v>5220</v>
      </c>
      <c r="AM2860" s="41"/>
      <c r="AP2860" s="54"/>
      <c r="AQ2860" s="54"/>
      <c r="AR2860" s="54"/>
      <c r="AS2860" s="54"/>
    </row>
    <row r="2861" s="7" customFormat="1" ht="53" customHeight="1" spans="1:45">
      <c r="A2861" s="23" t="s">
        <v>139</v>
      </c>
      <c r="B2861" s="24" t="s">
        <v>4121</v>
      </c>
      <c r="C2861" s="25" t="s">
        <v>5452</v>
      </c>
      <c r="D2861" s="26" t="s">
        <v>5212</v>
      </c>
      <c r="E2861" s="27" t="s">
        <v>5451</v>
      </c>
      <c r="F2861" s="30" t="s">
        <v>396</v>
      </c>
      <c r="G2861" s="26" t="s">
        <v>413</v>
      </c>
      <c r="H2861" s="26" t="s">
        <v>146</v>
      </c>
      <c r="I2861" s="26" t="s">
        <v>147</v>
      </c>
      <c r="J2861" s="41" t="s">
        <v>148</v>
      </c>
      <c r="K2861" s="41" t="s">
        <v>149</v>
      </c>
      <c r="L2861" s="42">
        <v>17.5</v>
      </c>
      <c r="M2861" s="43">
        <v>17.5</v>
      </c>
      <c r="N2861" s="43">
        <v>17.5</v>
      </c>
      <c r="O2861" s="43"/>
      <c r="P2861" s="43"/>
      <c r="Q2861" s="43"/>
      <c r="R2861" s="47"/>
      <c r="S2861" s="48"/>
      <c r="T2861" s="26"/>
      <c r="U2861" s="23"/>
      <c r="V2861" s="48" t="str">
        <f t="shared" si="44"/>
        <v/>
      </c>
      <c r="W2861" s="48"/>
      <c r="X2861" s="48"/>
      <c r="Y2861" s="48"/>
      <c r="Z2861" s="48"/>
      <c r="AA2861" s="48" t="s">
        <v>135</v>
      </c>
      <c r="AB2861" s="41" t="s">
        <v>116</v>
      </c>
      <c r="AC2861" s="41" t="s">
        <v>136</v>
      </c>
      <c r="AD2861" s="41" t="s">
        <v>116</v>
      </c>
      <c r="AE2861" s="48" t="s">
        <v>136</v>
      </c>
      <c r="AF2861" s="41" t="s">
        <v>136</v>
      </c>
      <c r="AG2861" s="26">
        <v>20</v>
      </c>
      <c r="AH2861" s="50">
        <v>44</v>
      </c>
      <c r="AI2861" s="50">
        <v>32</v>
      </c>
      <c r="AJ2861" s="50">
        <v>72</v>
      </c>
      <c r="AK2861" s="51" t="s">
        <v>4032</v>
      </c>
      <c r="AL2861" s="82" t="s">
        <v>5324</v>
      </c>
      <c r="AM2861" s="41"/>
      <c r="AP2861" s="54"/>
      <c r="AQ2861" s="54"/>
      <c r="AR2861" s="54"/>
      <c r="AS2861" s="54"/>
    </row>
    <row r="2862" s="7" customFormat="1" ht="53" customHeight="1" spans="1:45">
      <c r="A2862" s="23" t="s">
        <v>139</v>
      </c>
      <c r="B2862" s="24" t="s">
        <v>4121</v>
      </c>
      <c r="C2862" s="25" t="s">
        <v>5453</v>
      </c>
      <c r="D2862" s="26" t="s">
        <v>5212</v>
      </c>
      <c r="E2862" s="27" t="s">
        <v>5454</v>
      </c>
      <c r="F2862" s="30" t="s">
        <v>396</v>
      </c>
      <c r="G2862" s="26" t="s">
        <v>2722</v>
      </c>
      <c r="H2862" s="26" t="s">
        <v>146</v>
      </c>
      <c r="I2862" s="26" t="s">
        <v>147</v>
      </c>
      <c r="J2862" s="41" t="s">
        <v>148</v>
      </c>
      <c r="K2862" s="41" t="s">
        <v>149</v>
      </c>
      <c r="L2862" s="42">
        <v>17</v>
      </c>
      <c r="M2862" s="43">
        <v>17</v>
      </c>
      <c r="N2862" s="43">
        <v>17</v>
      </c>
      <c r="O2862" s="43"/>
      <c r="P2862" s="43"/>
      <c r="Q2862" s="43"/>
      <c r="R2862" s="47"/>
      <c r="S2862" s="48"/>
      <c r="T2862" s="26"/>
      <c r="U2862" s="23"/>
      <c r="V2862" s="48" t="str">
        <f t="shared" si="44"/>
        <v/>
      </c>
      <c r="W2862" s="48"/>
      <c r="X2862" s="48"/>
      <c r="Y2862" s="48"/>
      <c r="Z2862" s="48"/>
      <c r="AA2862" s="48" t="s">
        <v>135</v>
      </c>
      <c r="AB2862" s="41" t="s">
        <v>116</v>
      </c>
      <c r="AC2862" s="41" t="s">
        <v>136</v>
      </c>
      <c r="AD2862" s="41" t="s">
        <v>116</v>
      </c>
      <c r="AE2862" s="48" t="s">
        <v>136</v>
      </c>
      <c r="AF2862" s="41" t="s">
        <v>136</v>
      </c>
      <c r="AG2862" s="26">
        <v>20</v>
      </c>
      <c r="AH2862" s="50">
        <v>44</v>
      </c>
      <c r="AI2862" s="50">
        <v>32</v>
      </c>
      <c r="AJ2862" s="50">
        <v>72</v>
      </c>
      <c r="AK2862" s="51" t="s">
        <v>4032</v>
      </c>
      <c r="AL2862" s="82" t="s">
        <v>5324</v>
      </c>
      <c r="AM2862" s="41"/>
      <c r="AP2862" s="54"/>
      <c r="AQ2862" s="54"/>
      <c r="AR2862" s="54"/>
      <c r="AS2862" s="54"/>
    </row>
    <row r="2863" s="7" customFormat="1" ht="53" customHeight="1" spans="1:45">
      <c r="A2863" s="23" t="s">
        <v>139</v>
      </c>
      <c r="B2863" s="24" t="s">
        <v>4121</v>
      </c>
      <c r="C2863" s="25" t="s">
        <v>5455</v>
      </c>
      <c r="D2863" s="26" t="s">
        <v>5212</v>
      </c>
      <c r="E2863" s="27" t="s">
        <v>5216</v>
      </c>
      <c r="F2863" s="28" t="s">
        <v>377</v>
      </c>
      <c r="G2863" s="26" t="s">
        <v>2218</v>
      </c>
      <c r="H2863" s="26" t="s">
        <v>146</v>
      </c>
      <c r="I2863" s="26" t="s">
        <v>147</v>
      </c>
      <c r="J2863" s="41" t="s">
        <v>148</v>
      </c>
      <c r="K2863" s="41" t="s">
        <v>149</v>
      </c>
      <c r="L2863" s="42">
        <v>1</v>
      </c>
      <c r="M2863" s="43">
        <v>1</v>
      </c>
      <c r="N2863" s="43">
        <v>1</v>
      </c>
      <c r="O2863" s="43"/>
      <c r="P2863" s="43"/>
      <c r="Q2863" s="43"/>
      <c r="R2863" s="47"/>
      <c r="S2863" s="48"/>
      <c r="T2863" s="26"/>
      <c r="U2863" s="23"/>
      <c r="V2863" s="48" t="str">
        <f t="shared" si="44"/>
        <v/>
      </c>
      <c r="W2863" s="48"/>
      <c r="X2863" s="48"/>
      <c r="Y2863" s="48"/>
      <c r="Z2863" s="48"/>
      <c r="AA2863" s="48" t="s">
        <v>135</v>
      </c>
      <c r="AB2863" s="41" t="s">
        <v>116</v>
      </c>
      <c r="AC2863" s="41" t="s">
        <v>136</v>
      </c>
      <c r="AD2863" s="41" t="s">
        <v>116</v>
      </c>
      <c r="AE2863" s="48" t="s">
        <v>136</v>
      </c>
      <c r="AF2863" s="41" t="s">
        <v>136</v>
      </c>
      <c r="AG2863" s="26">
        <v>40</v>
      </c>
      <c r="AH2863" s="50">
        <v>88</v>
      </c>
      <c r="AI2863" s="50">
        <v>64</v>
      </c>
      <c r="AJ2863" s="50">
        <v>144</v>
      </c>
      <c r="AK2863" s="51" t="s">
        <v>4032</v>
      </c>
      <c r="AL2863" s="82" t="s">
        <v>5288</v>
      </c>
      <c r="AM2863" s="41"/>
      <c r="AP2863" s="54"/>
      <c r="AQ2863" s="54"/>
      <c r="AR2863" s="54"/>
      <c r="AS2863" s="54"/>
    </row>
    <row r="2864" s="7" customFormat="1" ht="53" customHeight="1" spans="1:45">
      <c r="A2864" s="23" t="s">
        <v>139</v>
      </c>
      <c r="B2864" s="24" t="s">
        <v>4121</v>
      </c>
      <c r="C2864" s="25" t="s">
        <v>5456</v>
      </c>
      <c r="D2864" s="66" t="s">
        <v>5212</v>
      </c>
      <c r="E2864" s="65" t="s">
        <v>5226</v>
      </c>
      <c r="F2864" s="30" t="s">
        <v>396</v>
      </c>
      <c r="G2864" s="30" t="s">
        <v>407</v>
      </c>
      <c r="H2864" s="26" t="s">
        <v>146</v>
      </c>
      <c r="I2864" s="66" t="s">
        <v>147</v>
      </c>
      <c r="J2864" s="41" t="s">
        <v>148</v>
      </c>
      <c r="K2864" s="41" t="s">
        <v>149</v>
      </c>
      <c r="L2864" s="42">
        <v>5</v>
      </c>
      <c r="M2864" s="72">
        <v>5</v>
      </c>
      <c r="N2864" s="72">
        <v>5</v>
      </c>
      <c r="O2864" s="72"/>
      <c r="P2864" s="72"/>
      <c r="Q2864" s="72"/>
      <c r="R2864" s="76"/>
      <c r="S2864" s="48"/>
      <c r="T2864" s="30"/>
      <c r="U2864" s="23"/>
      <c r="V2864" s="48" t="str">
        <f t="shared" si="44"/>
        <v/>
      </c>
      <c r="W2864" s="48"/>
      <c r="X2864" s="48"/>
      <c r="Y2864" s="48"/>
      <c r="Z2864" s="48"/>
      <c r="AA2864" s="48" t="s">
        <v>135</v>
      </c>
      <c r="AB2864" s="41" t="s">
        <v>116</v>
      </c>
      <c r="AC2864" s="41" t="s">
        <v>136</v>
      </c>
      <c r="AD2864" s="41" t="s">
        <v>116</v>
      </c>
      <c r="AE2864" s="48" t="s">
        <v>136</v>
      </c>
      <c r="AF2864" s="41" t="s">
        <v>136</v>
      </c>
      <c r="AG2864" s="66">
        <v>46</v>
      </c>
      <c r="AH2864" s="50">
        <v>101.2</v>
      </c>
      <c r="AI2864" s="50">
        <v>73.6</v>
      </c>
      <c r="AJ2864" s="50">
        <v>165.6</v>
      </c>
      <c r="AK2864" s="51" t="s">
        <v>4032</v>
      </c>
      <c r="AL2864" s="60" t="s">
        <v>5457</v>
      </c>
      <c r="AM2864" s="41"/>
      <c r="AP2864" s="54"/>
      <c r="AQ2864" s="54"/>
      <c r="AR2864" s="54"/>
      <c r="AS2864" s="54"/>
    </row>
    <row r="2865" s="7" customFormat="1" ht="53" customHeight="1" spans="1:45">
      <c r="A2865" s="23" t="s">
        <v>139</v>
      </c>
      <c r="B2865" s="24" t="s">
        <v>4121</v>
      </c>
      <c r="C2865" s="25" t="s">
        <v>5458</v>
      </c>
      <c r="D2865" s="83" t="s">
        <v>5459</v>
      </c>
      <c r="E2865" s="84" t="s">
        <v>5460</v>
      </c>
      <c r="F2865" s="28" t="s">
        <v>144</v>
      </c>
      <c r="G2865" s="78" t="s">
        <v>154</v>
      </c>
      <c r="H2865" s="26" t="s">
        <v>146</v>
      </c>
      <c r="I2865" s="73" t="s">
        <v>147</v>
      </c>
      <c r="J2865" s="41" t="s">
        <v>148</v>
      </c>
      <c r="K2865" s="41" t="s">
        <v>149</v>
      </c>
      <c r="L2865" s="42">
        <v>0.6</v>
      </c>
      <c r="M2865" s="62">
        <v>0.6</v>
      </c>
      <c r="N2865" s="85"/>
      <c r="O2865" s="85">
        <v>0.6</v>
      </c>
      <c r="P2865" s="85"/>
      <c r="Q2865" s="85"/>
      <c r="R2865" s="77"/>
      <c r="S2865" s="48"/>
      <c r="T2865" s="78"/>
      <c r="U2865" s="23"/>
      <c r="V2865" s="48" t="str">
        <f t="shared" si="44"/>
        <v/>
      </c>
      <c r="W2865" s="48"/>
      <c r="X2865" s="48"/>
      <c r="Y2865" s="48"/>
      <c r="Z2865" s="48"/>
      <c r="AA2865" s="48" t="s">
        <v>135</v>
      </c>
      <c r="AB2865" s="41" t="s">
        <v>116</v>
      </c>
      <c r="AC2865" s="41" t="s">
        <v>136</v>
      </c>
      <c r="AD2865" s="41" t="s">
        <v>116</v>
      </c>
      <c r="AE2865" s="48" t="s">
        <v>136</v>
      </c>
      <c r="AF2865" s="41" t="s">
        <v>136</v>
      </c>
      <c r="AG2865" s="91">
        <v>2</v>
      </c>
      <c r="AH2865" s="50">
        <v>4.4</v>
      </c>
      <c r="AI2865" s="50">
        <v>3.2</v>
      </c>
      <c r="AJ2865" s="50">
        <v>7.2</v>
      </c>
      <c r="AK2865" s="51" t="s">
        <v>4032</v>
      </c>
      <c r="AL2865" s="84" t="s">
        <v>5461</v>
      </c>
      <c r="AM2865" s="41"/>
      <c r="AP2865" s="54"/>
      <c r="AQ2865" s="54"/>
      <c r="AR2865" s="54"/>
      <c r="AS2865" s="54"/>
    </row>
    <row r="2866" s="7" customFormat="1" ht="53" customHeight="1" spans="1:45">
      <c r="A2866" s="23" t="s">
        <v>139</v>
      </c>
      <c r="B2866" s="24" t="s">
        <v>4121</v>
      </c>
      <c r="C2866" s="25" t="s">
        <v>5462</v>
      </c>
      <c r="D2866" s="59" t="s">
        <v>5463</v>
      </c>
      <c r="E2866" s="60" t="s">
        <v>5464</v>
      </c>
      <c r="F2866" s="30" t="s">
        <v>521</v>
      </c>
      <c r="G2866" s="60" t="s">
        <v>5465</v>
      </c>
      <c r="H2866" s="26" t="s">
        <v>146</v>
      </c>
      <c r="I2866" s="28" t="s">
        <v>147</v>
      </c>
      <c r="J2866" s="41" t="s">
        <v>148</v>
      </c>
      <c r="K2866" s="41" t="s">
        <v>149</v>
      </c>
      <c r="L2866" s="42">
        <v>2.7</v>
      </c>
      <c r="M2866" s="86">
        <v>2.7</v>
      </c>
      <c r="N2866" s="86">
        <v>2.7</v>
      </c>
      <c r="O2866" s="87"/>
      <c r="P2866" s="87"/>
      <c r="Q2866" s="87"/>
      <c r="R2866" s="89"/>
      <c r="S2866" s="48"/>
      <c r="T2866" s="60"/>
      <c r="U2866" s="23"/>
      <c r="V2866" s="48" t="str">
        <f t="shared" si="44"/>
        <v/>
      </c>
      <c r="W2866" s="48"/>
      <c r="X2866" s="48"/>
      <c r="Y2866" s="48"/>
      <c r="Z2866" s="48"/>
      <c r="AA2866" s="48" t="s">
        <v>135</v>
      </c>
      <c r="AB2866" s="41" t="s">
        <v>116</v>
      </c>
      <c r="AC2866" s="41" t="s">
        <v>116</v>
      </c>
      <c r="AD2866" s="41" t="s">
        <v>116</v>
      </c>
      <c r="AE2866" s="48" t="s">
        <v>136</v>
      </c>
      <c r="AF2866" s="41" t="s">
        <v>136</v>
      </c>
      <c r="AG2866" s="92">
        <v>9</v>
      </c>
      <c r="AH2866" s="50">
        <v>19.8</v>
      </c>
      <c r="AI2866" s="50">
        <v>14.4</v>
      </c>
      <c r="AJ2866" s="50">
        <v>32.4</v>
      </c>
      <c r="AK2866" s="51" t="s">
        <v>4032</v>
      </c>
      <c r="AL2866" s="93" t="s">
        <v>5466</v>
      </c>
      <c r="AM2866" s="41"/>
      <c r="AP2866" s="54"/>
      <c r="AQ2866" s="54"/>
      <c r="AR2866" s="54"/>
      <c r="AS2866" s="54"/>
    </row>
    <row r="2867" s="7" customFormat="1" ht="53" customHeight="1" spans="1:45">
      <c r="A2867" s="23" t="s">
        <v>139</v>
      </c>
      <c r="B2867" s="24" t="s">
        <v>4121</v>
      </c>
      <c r="C2867" s="25" t="s">
        <v>5467</v>
      </c>
      <c r="D2867" s="59" t="s">
        <v>5463</v>
      </c>
      <c r="E2867" s="60" t="s">
        <v>5468</v>
      </c>
      <c r="F2867" s="30" t="s">
        <v>521</v>
      </c>
      <c r="G2867" s="60" t="s">
        <v>525</v>
      </c>
      <c r="H2867" s="26" t="s">
        <v>146</v>
      </c>
      <c r="I2867" s="28" t="s">
        <v>147</v>
      </c>
      <c r="J2867" s="41" t="s">
        <v>148</v>
      </c>
      <c r="K2867" s="41" t="s">
        <v>149</v>
      </c>
      <c r="L2867" s="42">
        <v>1.5</v>
      </c>
      <c r="M2867" s="86">
        <v>1.5</v>
      </c>
      <c r="N2867" s="88">
        <v>1.5</v>
      </c>
      <c r="O2867" s="88"/>
      <c r="P2867" s="88"/>
      <c r="Q2867" s="88"/>
      <c r="R2867" s="90"/>
      <c r="S2867" s="48"/>
      <c r="T2867" s="60"/>
      <c r="U2867" s="23"/>
      <c r="V2867" s="48" t="str">
        <f t="shared" si="44"/>
        <v/>
      </c>
      <c r="W2867" s="48"/>
      <c r="X2867" s="48"/>
      <c r="Y2867" s="48"/>
      <c r="Z2867" s="48"/>
      <c r="AA2867" s="48" t="s">
        <v>135</v>
      </c>
      <c r="AB2867" s="41" t="s">
        <v>116</v>
      </c>
      <c r="AC2867" s="41" t="s">
        <v>116</v>
      </c>
      <c r="AD2867" s="41" t="s">
        <v>116</v>
      </c>
      <c r="AE2867" s="48" t="s">
        <v>136</v>
      </c>
      <c r="AF2867" s="41" t="s">
        <v>136</v>
      </c>
      <c r="AG2867" s="94">
        <v>5</v>
      </c>
      <c r="AH2867" s="50">
        <v>11</v>
      </c>
      <c r="AI2867" s="50">
        <v>8</v>
      </c>
      <c r="AJ2867" s="50">
        <v>18</v>
      </c>
      <c r="AK2867" s="51" t="s">
        <v>4032</v>
      </c>
      <c r="AL2867" s="93" t="s">
        <v>5469</v>
      </c>
      <c r="AM2867" s="41"/>
      <c r="AP2867" s="54"/>
      <c r="AQ2867" s="54"/>
      <c r="AR2867" s="54"/>
      <c r="AS2867" s="54"/>
    </row>
    <row r="2868" s="7" customFormat="1" ht="53" customHeight="1" spans="1:45">
      <c r="A2868" s="23" t="s">
        <v>139</v>
      </c>
      <c r="B2868" s="24" t="s">
        <v>4121</v>
      </c>
      <c r="C2868" s="25" t="s">
        <v>5470</v>
      </c>
      <c r="D2868" s="59" t="s">
        <v>5463</v>
      </c>
      <c r="E2868" s="60" t="s">
        <v>5471</v>
      </c>
      <c r="F2868" s="30" t="s">
        <v>521</v>
      </c>
      <c r="G2868" s="60" t="s">
        <v>551</v>
      </c>
      <c r="H2868" s="26" t="s">
        <v>146</v>
      </c>
      <c r="I2868" s="28" t="s">
        <v>147</v>
      </c>
      <c r="J2868" s="41" t="s">
        <v>148</v>
      </c>
      <c r="K2868" s="41" t="s">
        <v>149</v>
      </c>
      <c r="L2868" s="42">
        <v>1.2</v>
      </c>
      <c r="M2868" s="86">
        <v>1.2</v>
      </c>
      <c r="N2868" s="88">
        <v>1.2</v>
      </c>
      <c r="O2868" s="88"/>
      <c r="P2868" s="88"/>
      <c r="Q2868" s="88"/>
      <c r="R2868" s="90"/>
      <c r="S2868" s="48"/>
      <c r="T2868" s="60"/>
      <c r="U2868" s="23"/>
      <c r="V2868" s="48" t="str">
        <f t="shared" si="44"/>
        <v/>
      </c>
      <c r="W2868" s="48"/>
      <c r="X2868" s="48"/>
      <c r="Y2868" s="48"/>
      <c r="Z2868" s="48"/>
      <c r="AA2868" s="48" t="s">
        <v>135</v>
      </c>
      <c r="AB2868" s="41" t="s">
        <v>116</v>
      </c>
      <c r="AC2868" s="41" t="s">
        <v>116</v>
      </c>
      <c r="AD2868" s="41" t="s">
        <v>116</v>
      </c>
      <c r="AE2868" s="48" t="s">
        <v>136</v>
      </c>
      <c r="AF2868" s="41" t="s">
        <v>136</v>
      </c>
      <c r="AG2868" s="94">
        <v>4</v>
      </c>
      <c r="AH2868" s="50">
        <v>8.8</v>
      </c>
      <c r="AI2868" s="50">
        <v>6.4</v>
      </c>
      <c r="AJ2868" s="50">
        <v>14.4</v>
      </c>
      <c r="AK2868" s="51" t="s">
        <v>4032</v>
      </c>
      <c r="AL2868" s="93" t="s">
        <v>5472</v>
      </c>
      <c r="AM2868" s="41"/>
      <c r="AP2868" s="54"/>
      <c r="AQ2868" s="54"/>
      <c r="AR2868" s="54"/>
      <c r="AS2868" s="54"/>
    </row>
    <row r="2869" s="7" customFormat="1" ht="53" customHeight="1" spans="1:45">
      <c r="A2869" s="23" t="s">
        <v>139</v>
      </c>
      <c r="B2869" s="24" t="s">
        <v>4121</v>
      </c>
      <c r="C2869" s="25" t="s">
        <v>5473</v>
      </c>
      <c r="D2869" s="59" t="s">
        <v>5463</v>
      </c>
      <c r="E2869" s="60" t="s">
        <v>5474</v>
      </c>
      <c r="F2869" s="30" t="s">
        <v>521</v>
      </c>
      <c r="G2869" s="60" t="s">
        <v>5475</v>
      </c>
      <c r="H2869" s="26" t="s">
        <v>146</v>
      </c>
      <c r="I2869" s="28" t="s">
        <v>147</v>
      </c>
      <c r="J2869" s="41" t="s">
        <v>148</v>
      </c>
      <c r="K2869" s="41" t="s">
        <v>149</v>
      </c>
      <c r="L2869" s="42">
        <v>2.1</v>
      </c>
      <c r="M2869" s="86">
        <v>2.1</v>
      </c>
      <c r="N2869" s="88">
        <v>2.1</v>
      </c>
      <c r="O2869" s="88"/>
      <c r="P2869" s="88"/>
      <c r="Q2869" s="88"/>
      <c r="R2869" s="90"/>
      <c r="S2869" s="48"/>
      <c r="T2869" s="60"/>
      <c r="U2869" s="23"/>
      <c r="V2869" s="48" t="str">
        <f t="shared" si="44"/>
        <v/>
      </c>
      <c r="W2869" s="48"/>
      <c r="X2869" s="48"/>
      <c r="Y2869" s="48"/>
      <c r="Z2869" s="48"/>
      <c r="AA2869" s="48" t="s">
        <v>135</v>
      </c>
      <c r="AB2869" s="41" t="s">
        <v>116</v>
      </c>
      <c r="AC2869" s="41" t="s">
        <v>136</v>
      </c>
      <c r="AD2869" s="41" t="s">
        <v>116</v>
      </c>
      <c r="AE2869" s="48" t="s">
        <v>136</v>
      </c>
      <c r="AF2869" s="41" t="s">
        <v>136</v>
      </c>
      <c r="AG2869" s="94">
        <v>7</v>
      </c>
      <c r="AH2869" s="50">
        <v>15.4</v>
      </c>
      <c r="AI2869" s="50">
        <v>11.2</v>
      </c>
      <c r="AJ2869" s="50">
        <v>25.2</v>
      </c>
      <c r="AK2869" s="51" t="s">
        <v>4032</v>
      </c>
      <c r="AL2869" s="93" t="s">
        <v>5476</v>
      </c>
      <c r="AM2869" s="41"/>
      <c r="AP2869" s="54"/>
      <c r="AQ2869" s="54"/>
      <c r="AR2869" s="54"/>
      <c r="AS2869" s="54"/>
    </row>
    <row r="2870" s="7" customFormat="1" ht="53" customHeight="1" spans="1:45">
      <c r="A2870" s="23" t="s">
        <v>139</v>
      </c>
      <c r="B2870" s="24" t="s">
        <v>4121</v>
      </c>
      <c r="C2870" s="25" t="s">
        <v>5477</v>
      </c>
      <c r="D2870" s="59" t="s">
        <v>5463</v>
      </c>
      <c r="E2870" s="60" t="s">
        <v>5478</v>
      </c>
      <c r="F2870" s="30" t="s">
        <v>521</v>
      </c>
      <c r="G2870" s="60" t="s">
        <v>5479</v>
      </c>
      <c r="H2870" s="26" t="s">
        <v>146</v>
      </c>
      <c r="I2870" s="28" t="s">
        <v>147</v>
      </c>
      <c r="J2870" s="41" t="s">
        <v>148</v>
      </c>
      <c r="K2870" s="41" t="s">
        <v>149</v>
      </c>
      <c r="L2870" s="42">
        <v>1.5</v>
      </c>
      <c r="M2870" s="86">
        <v>1.5</v>
      </c>
      <c r="N2870" s="88">
        <v>1.5</v>
      </c>
      <c r="O2870" s="88"/>
      <c r="P2870" s="88"/>
      <c r="Q2870" s="88"/>
      <c r="R2870" s="90"/>
      <c r="S2870" s="48"/>
      <c r="T2870" s="60"/>
      <c r="U2870" s="23"/>
      <c r="V2870" s="48" t="str">
        <f t="shared" si="44"/>
        <v/>
      </c>
      <c r="W2870" s="48"/>
      <c r="X2870" s="48"/>
      <c r="Y2870" s="48"/>
      <c r="Z2870" s="48"/>
      <c r="AA2870" s="48" t="s">
        <v>135</v>
      </c>
      <c r="AB2870" s="41" t="s">
        <v>116</v>
      </c>
      <c r="AC2870" s="41" t="s">
        <v>136</v>
      </c>
      <c r="AD2870" s="41" t="s">
        <v>116</v>
      </c>
      <c r="AE2870" s="48" t="s">
        <v>136</v>
      </c>
      <c r="AF2870" s="41" t="s">
        <v>136</v>
      </c>
      <c r="AG2870" s="94">
        <v>5</v>
      </c>
      <c r="AH2870" s="50">
        <v>11</v>
      </c>
      <c r="AI2870" s="50">
        <v>8</v>
      </c>
      <c r="AJ2870" s="50">
        <v>18</v>
      </c>
      <c r="AK2870" s="51" t="s">
        <v>4032</v>
      </c>
      <c r="AL2870" s="93" t="s">
        <v>5469</v>
      </c>
      <c r="AM2870" s="41"/>
      <c r="AP2870" s="54"/>
      <c r="AQ2870" s="54"/>
      <c r="AR2870" s="54"/>
      <c r="AS2870" s="54"/>
    </row>
    <row r="2871" s="7" customFormat="1" ht="53" customHeight="1" spans="1:45">
      <c r="A2871" s="23" t="s">
        <v>139</v>
      </c>
      <c r="B2871" s="24" t="s">
        <v>4121</v>
      </c>
      <c r="C2871" s="25" t="s">
        <v>5480</v>
      </c>
      <c r="D2871" s="59" t="s">
        <v>5463</v>
      </c>
      <c r="E2871" s="60" t="s">
        <v>5481</v>
      </c>
      <c r="F2871" s="30" t="s">
        <v>521</v>
      </c>
      <c r="G2871" s="60" t="s">
        <v>5482</v>
      </c>
      <c r="H2871" s="26" t="s">
        <v>146</v>
      </c>
      <c r="I2871" s="28" t="s">
        <v>147</v>
      </c>
      <c r="J2871" s="41" t="s">
        <v>148</v>
      </c>
      <c r="K2871" s="41" t="s">
        <v>149</v>
      </c>
      <c r="L2871" s="42">
        <v>1.8</v>
      </c>
      <c r="M2871" s="86">
        <v>1.8</v>
      </c>
      <c r="N2871" s="88">
        <v>1.8</v>
      </c>
      <c r="O2871" s="88"/>
      <c r="P2871" s="88"/>
      <c r="Q2871" s="88"/>
      <c r="R2871" s="90"/>
      <c r="S2871" s="48"/>
      <c r="T2871" s="60"/>
      <c r="U2871" s="23"/>
      <c r="V2871" s="48" t="str">
        <f t="shared" si="44"/>
        <v/>
      </c>
      <c r="W2871" s="48"/>
      <c r="X2871" s="48"/>
      <c r="Y2871" s="48"/>
      <c r="Z2871" s="48"/>
      <c r="AA2871" s="48" t="s">
        <v>135</v>
      </c>
      <c r="AB2871" s="41" t="s">
        <v>116</v>
      </c>
      <c r="AC2871" s="41" t="s">
        <v>136</v>
      </c>
      <c r="AD2871" s="41" t="s">
        <v>116</v>
      </c>
      <c r="AE2871" s="48" t="s">
        <v>136</v>
      </c>
      <c r="AF2871" s="41" t="s">
        <v>136</v>
      </c>
      <c r="AG2871" s="94">
        <v>14</v>
      </c>
      <c r="AH2871" s="50">
        <v>30.8</v>
      </c>
      <c r="AI2871" s="50">
        <v>22.4</v>
      </c>
      <c r="AJ2871" s="50">
        <v>50.4</v>
      </c>
      <c r="AK2871" s="51" t="s">
        <v>4032</v>
      </c>
      <c r="AL2871" s="93" t="s">
        <v>5483</v>
      </c>
      <c r="AM2871" s="41"/>
      <c r="AP2871" s="54"/>
      <c r="AQ2871" s="54"/>
      <c r="AR2871" s="54"/>
      <c r="AS2871" s="54"/>
    </row>
    <row r="2872" s="7" customFormat="1" ht="53" customHeight="1" spans="1:45">
      <c r="A2872" s="23" t="s">
        <v>139</v>
      </c>
      <c r="B2872" s="24" t="s">
        <v>4121</v>
      </c>
      <c r="C2872" s="25" t="s">
        <v>5484</v>
      </c>
      <c r="D2872" s="59" t="s">
        <v>5463</v>
      </c>
      <c r="E2872" s="60" t="s">
        <v>5485</v>
      </c>
      <c r="F2872" s="30" t="s">
        <v>521</v>
      </c>
      <c r="G2872" s="60" t="s">
        <v>557</v>
      </c>
      <c r="H2872" s="26" t="s">
        <v>146</v>
      </c>
      <c r="I2872" s="28" t="s">
        <v>147</v>
      </c>
      <c r="J2872" s="41" t="s">
        <v>148</v>
      </c>
      <c r="K2872" s="41" t="s">
        <v>149</v>
      </c>
      <c r="L2872" s="42">
        <v>3</v>
      </c>
      <c r="M2872" s="86">
        <v>3</v>
      </c>
      <c r="N2872" s="88">
        <v>3</v>
      </c>
      <c r="O2872" s="88"/>
      <c r="P2872" s="88"/>
      <c r="Q2872" s="88"/>
      <c r="R2872" s="90"/>
      <c r="S2872" s="48"/>
      <c r="T2872" s="60"/>
      <c r="U2872" s="23"/>
      <c r="V2872" s="48" t="str">
        <f t="shared" si="44"/>
        <v/>
      </c>
      <c r="W2872" s="48"/>
      <c r="X2872" s="48"/>
      <c r="Y2872" s="48"/>
      <c r="Z2872" s="48"/>
      <c r="AA2872" s="48" t="s">
        <v>135</v>
      </c>
      <c r="AB2872" s="41" t="s">
        <v>116</v>
      </c>
      <c r="AC2872" s="41" t="s">
        <v>116</v>
      </c>
      <c r="AD2872" s="41" t="s">
        <v>116</v>
      </c>
      <c r="AE2872" s="48" t="s">
        <v>136</v>
      </c>
      <c r="AF2872" s="41" t="s">
        <v>136</v>
      </c>
      <c r="AG2872" s="94">
        <v>10</v>
      </c>
      <c r="AH2872" s="50">
        <v>22</v>
      </c>
      <c r="AI2872" s="50">
        <v>16</v>
      </c>
      <c r="AJ2872" s="50">
        <v>36</v>
      </c>
      <c r="AK2872" s="51" t="s">
        <v>4032</v>
      </c>
      <c r="AL2872" s="93" t="s">
        <v>5486</v>
      </c>
      <c r="AM2872" s="41"/>
      <c r="AP2872" s="54"/>
      <c r="AQ2872" s="54"/>
      <c r="AR2872" s="54"/>
      <c r="AS2872" s="54"/>
    </row>
    <row r="2873" s="7" customFormat="1" ht="53" customHeight="1" spans="1:45">
      <c r="A2873" s="23" t="s">
        <v>139</v>
      </c>
      <c r="B2873" s="24" t="s">
        <v>4121</v>
      </c>
      <c r="C2873" s="25" t="s">
        <v>5487</v>
      </c>
      <c r="D2873" s="59" t="s">
        <v>5463</v>
      </c>
      <c r="E2873" s="60" t="s">
        <v>5488</v>
      </c>
      <c r="F2873" s="30" t="s">
        <v>521</v>
      </c>
      <c r="G2873" s="60" t="s">
        <v>538</v>
      </c>
      <c r="H2873" s="26" t="s">
        <v>146</v>
      </c>
      <c r="I2873" s="28" t="s">
        <v>147</v>
      </c>
      <c r="J2873" s="41" t="s">
        <v>148</v>
      </c>
      <c r="K2873" s="41" t="s">
        <v>149</v>
      </c>
      <c r="L2873" s="42">
        <v>1.5</v>
      </c>
      <c r="M2873" s="86">
        <v>1.5</v>
      </c>
      <c r="N2873" s="88">
        <v>1.5</v>
      </c>
      <c r="O2873" s="88"/>
      <c r="P2873" s="88"/>
      <c r="Q2873" s="88"/>
      <c r="R2873" s="90"/>
      <c r="S2873" s="48"/>
      <c r="T2873" s="60"/>
      <c r="U2873" s="23"/>
      <c r="V2873" s="48" t="str">
        <f t="shared" si="44"/>
        <v/>
      </c>
      <c r="W2873" s="48"/>
      <c r="X2873" s="48"/>
      <c r="Y2873" s="48"/>
      <c r="Z2873" s="48"/>
      <c r="AA2873" s="48" t="s">
        <v>135</v>
      </c>
      <c r="AB2873" s="41" t="s">
        <v>116</v>
      </c>
      <c r="AC2873" s="41" t="s">
        <v>116</v>
      </c>
      <c r="AD2873" s="41" t="s">
        <v>116</v>
      </c>
      <c r="AE2873" s="48" t="s">
        <v>136</v>
      </c>
      <c r="AF2873" s="41" t="s">
        <v>136</v>
      </c>
      <c r="AG2873" s="94">
        <v>5</v>
      </c>
      <c r="AH2873" s="50">
        <v>11</v>
      </c>
      <c r="AI2873" s="50">
        <v>8</v>
      </c>
      <c r="AJ2873" s="50">
        <v>18</v>
      </c>
      <c r="AK2873" s="51" t="s">
        <v>4032</v>
      </c>
      <c r="AL2873" s="93" t="s">
        <v>5469</v>
      </c>
      <c r="AM2873" s="41"/>
      <c r="AP2873" s="54"/>
      <c r="AQ2873" s="54"/>
      <c r="AR2873" s="54"/>
      <c r="AS2873" s="54"/>
    </row>
    <row r="2874" s="7" customFormat="1" ht="53" customHeight="1" spans="1:45">
      <c r="A2874" s="23" t="s">
        <v>139</v>
      </c>
      <c r="B2874" s="24" t="s">
        <v>4121</v>
      </c>
      <c r="C2874" s="25" t="s">
        <v>5489</v>
      </c>
      <c r="D2874" s="59" t="s">
        <v>5490</v>
      </c>
      <c r="E2874" s="60" t="s">
        <v>5491</v>
      </c>
      <c r="F2874" s="30" t="s">
        <v>521</v>
      </c>
      <c r="G2874" s="60" t="s">
        <v>544</v>
      </c>
      <c r="H2874" s="26" t="s">
        <v>146</v>
      </c>
      <c r="I2874" s="28" t="s">
        <v>147</v>
      </c>
      <c r="J2874" s="41" t="s">
        <v>148</v>
      </c>
      <c r="K2874" s="41" t="s">
        <v>149</v>
      </c>
      <c r="L2874" s="42">
        <v>1.65</v>
      </c>
      <c r="M2874" s="86">
        <v>1.65</v>
      </c>
      <c r="N2874" s="88">
        <v>1.65</v>
      </c>
      <c r="O2874" s="88"/>
      <c r="P2874" s="88"/>
      <c r="Q2874" s="88"/>
      <c r="R2874" s="90"/>
      <c r="S2874" s="48"/>
      <c r="T2874" s="60"/>
      <c r="U2874" s="23"/>
      <c r="V2874" s="48" t="str">
        <f t="shared" si="44"/>
        <v/>
      </c>
      <c r="W2874" s="48"/>
      <c r="X2874" s="48"/>
      <c r="Y2874" s="48"/>
      <c r="Z2874" s="48"/>
      <c r="AA2874" s="48" t="s">
        <v>135</v>
      </c>
      <c r="AB2874" s="41" t="s">
        <v>116</v>
      </c>
      <c r="AC2874" s="41" t="s">
        <v>136</v>
      </c>
      <c r="AD2874" s="41" t="s">
        <v>116</v>
      </c>
      <c r="AE2874" s="48" t="s">
        <v>136</v>
      </c>
      <c r="AF2874" s="41" t="s">
        <v>136</v>
      </c>
      <c r="AG2874" s="94">
        <v>6</v>
      </c>
      <c r="AH2874" s="50">
        <v>13.2</v>
      </c>
      <c r="AI2874" s="50">
        <v>9.6</v>
      </c>
      <c r="AJ2874" s="50">
        <v>21.6</v>
      </c>
      <c r="AK2874" s="51" t="s">
        <v>4032</v>
      </c>
      <c r="AL2874" s="93" t="s">
        <v>5492</v>
      </c>
      <c r="AM2874" s="41"/>
      <c r="AP2874" s="54"/>
      <c r="AQ2874" s="54"/>
      <c r="AR2874" s="54"/>
      <c r="AS2874" s="54"/>
    </row>
    <row r="2875" s="7" customFormat="1" ht="53" customHeight="1" spans="1:45">
      <c r="A2875" s="23" t="s">
        <v>139</v>
      </c>
      <c r="B2875" s="24" t="s">
        <v>4121</v>
      </c>
      <c r="C2875" s="25" t="s">
        <v>5493</v>
      </c>
      <c r="D2875" s="59" t="s">
        <v>5463</v>
      </c>
      <c r="E2875" s="60" t="s">
        <v>5494</v>
      </c>
      <c r="F2875" s="30" t="s">
        <v>521</v>
      </c>
      <c r="G2875" s="60" t="s">
        <v>5495</v>
      </c>
      <c r="H2875" s="26" t="s">
        <v>146</v>
      </c>
      <c r="I2875" s="28" t="s">
        <v>147</v>
      </c>
      <c r="J2875" s="41" t="s">
        <v>148</v>
      </c>
      <c r="K2875" s="41" t="s">
        <v>149</v>
      </c>
      <c r="L2875" s="42">
        <v>2.7</v>
      </c>
      <c r="M2875" s="86">
        <v>2.7</v>
      </c>
      <c r="N2875" s="88">
        <v>2.7</v>
      </c>
      <c r="O2875" s="88"/>
      <c r="P2875" s="88"/>
      <c r="Q2875" s="88"/>
      <c r="R2875" s="90"/>
      <c r="S2875" s="48"/>
      <c r="T2875" s="60"/>
      <c r="U2875" s="23"/>
      <c r="V2875" s="48" t="str">
        <f t="shared" si="44"/>
        <v/>
      </c>
      <c r="W2875" s="48"/>
      <c r="X2875" s="48"/>
      <c r="Y2875" s="48"/>
      <c r="Z2875" s="48"/>
      <c r="AA2875" s="48" t="s">
        <v>135</v>
      </c>
      <c r="AB2875" s="41" t="s">
        <v>116</v>
      </c>
      <c r="AC2875" s="41" t="s">
        <v>136</v>
      </c>
      <c r="AD2875" s="41" t="s">
        <v>116</v>
      </c>
      <c r="AE2875" s="48" t="s">
        <v>136</v>
      </c>
      <c r="AF2875" s="41" t="s">
        <v>136</v>
      </c>
      <c r="AG2875" s="94">
        <v>9</v>
      </c>
      <c r="AH2875" s="50">
        <v>19.8</v>
      </c>
      <c r="AI2875" s="50">
        <v>14.4</v>
      </c>
      <c r="AJ2875" s="50">
        <v>32.4</v>
      </c>
      <c r="AK2875" s="51" t="s">
        <v>4032</v>
      </c>
      <c r="AL2875" s="93" t="s">
        <v>5466</v>
      </c>
      <c r="AM2875" s="41"/>
      <c r="AP2875" s="54"/>
      <c r="AQ2875" s="54"/>
      <c r="AR2875" s="54"/>
      <c r="AS2875" s="54"/>
    </row>
    <row r="2876" s="7" customFormat="1" ht="53" customHeight="1" spans="1:45">
      <c r="A2876" s="23" t="s">
        <v>139</v>
      </c>
      <c r="B2876" s="24" t="s">
        <v>4121</v>
      </c>
      <c r="C2876" s="25" t="s">
        <v>5496</v>
      </c>
      <c r="D2876" s="59" t="s">
        <v>5463</v>
      </c>
      <c r="E2876" s="60" t="s">
        <v>5478</v>
      </c>
      <c r="F2876" s="30" t="s">
        <v>521</v>
      </c>
      <c r="G2876" s="60" t="s">
        <v>1874</v>
      </c>
      <c r="H2876" s="26" t="s">
        <v>146</v>
      </c>
      <c r="I2876" s="28" t="s">
        <v>147</v>
      </c>
      <c r="J2876" s="41" t="s">
        <v>148</v>
      </c>
      <c r="K2876" s="41" t="s">
        <v>149</v>
      </c>
      <c r="L2876" s="42">
        <v>1.5</v>
      </c>
      <c r="M2876" s="86">
        <v>1.5</v>
      </c>
      <c r="N2876" s="88">
        <v>1.5</v>
      </c>
      <c r="O2876" s="88"/>
      <c r="P2876" s="88"/>
      <c r="Q2876" s="88"/>
      <c r="R2876" s="90"/>
      <c r="S2876" s="48"/>
      <c r="T2876" s="60"/>
      <c r="U2876" s="23"/>
      <c r="V2876" s="48" t="str">
        <f t="shared" si="44"/>
        <v/>
      </c>
      <c r="W2876" s="48"/>
      <c r="X2876" s="48"/>
      <c r="Y2876" s="48"/>
      <c r="Z2876" s="48"/>
      <c r="AA2876" s="48" t="s">
        <v>135</v>
      </c>
      <c r="AB2876" s="41" t="s">
        <v>116</v>
      </c>
      <c r="AC2876" s="41" t="s">
        <v>116</v>
      </c>
      <c r="AD2876" s="41" t="s">
        <v>116</v>
      </c>
      <c r="AE2876" s="48" t="s">
        <v>136</v>
      </c>
      <c r="AF2876" s="41" t="s">
        <v>136</v>
      </c>
      <c r="AG2876" s="94">
        <v>5</v>
      </c>
      <c r="AH2876" s="50">
        <v>11</v>
      </c>
      <c r="AI2876" s="50">
        <v>8</v>
      </c>
      <c r="AJ2876" s="50">
        <v>18</v>
      </c>
      <c r="AK2876" s="51" t="s">
        <v>4032</v>
      </c>
      <c r="AL2876" s="93" t="s">
        <v>5469</v>
      </c>
      <c r="AM2876" s="41"/>
      <c r="AP2876" s="54"/>
      <c r="AQ2876" s="54"/>
      <c r="AR2876" s="54"/>
      <c r="AS2876" s="54"/>
    </row>
    <row r="2877" s="7" customFormat="1" ht="53" customHeight="1" spans="1:45">
      <c r="A2877" s="23" t="s">
        <v>139</v>
      </c>
      <c r="B2877" s="24" t="s">
        <v>4121</v>
      </c>
      <c r="C2877" s="25" t="s">
        <v>5497</v>
      </c>
      <c r="D2877" s="59" t="s">
        <v>5463</v>
      </c>
      <c r="E2877" s="60" t="s">
        <v>5498</v>
      </c>
      <c r="F2877" s="30" t="s">
        <v>521</v>
      </c>
      <c r="G2877" s="60" t="s">
        <v>542</v>
      </c>
      <c r="H2877" s="26" t="s">
        <v>146</v>
      </c>
      <c r="I2877" s="28" t="s">
        <v>147</v>
      </c>
      <c r="J2877" s="41" t="s">
        <v>148</v>
      </c>
      <c r="K2877" s="41" t="s">
        <v>149</v>
      </c>
      <c r="L2877" s="42">
        <v>2.7</v>
      </c>
      <c r="M2877" s="86">
        <v>2.7</v>
      </c>
      <c r="N2877" s="88">
        <v>2.7</v>
      </c>
      <c r="O2877" s="88"/>
      <c r="P2877" s="88"/>
      <c r="Q2877" s="88"/>
      <c r="R2877" s="90"/>
      <c r="S2877" s="48"/>
      <c r="T2877" s="60"/>
      <c r="U2877" s="23"/>
      <c r="V2877" s="48" t="str">
        <f t="shared" si="44"/>
        <v/>
      </c>
      <c r="W2877" s="48"/>
      <c r="X2877" s="48"/>
      <c r="Y2877" s="48"/>
      <c r="Z2877" s="48"/>
      <c r="AA2877" s="48" t="s">
        <v>135</v>
      </c>
      <c r="AB2877" s="41" t="s">
        <v>116</v>
      </c>
      <c r="AC2877" s="41" t="s">
        <v>136</v>
      </c>
      <c r="AD2877" s="41" t="s">
        <v>116</v>
      </c>
      <c r="AE2877" s="48" t="s">
        <v>136</v>
      </c>
      <c r="AF2877" s="41" t="s">
        <v>136</v>
      </c>
      <c r="AG2877" s="94">
        <v>9</v>
      </c>
      <c r="AH2877" s="50">
        <v>19.8</v>
      </c>
      <c r="AI2877" s="50">
        <v>14.4</v>
      </c>
      <c r="AJ2877" s="50">
        <v>32.4</v>
      </c>
      <c r="AK2877" s="51" t="s">
        <v>4032</v>
      </c>
      <c r="AL2877" s="93" t="s">
        <v>5466</v>
      </c>
      <c r="AM2877" s="41"/>
      <c r="AP2877" s="54"/>
      <c r="AQ2877" s="54"/>
      <c r="AR2877" s="54"/>
      <c r="AS2877" s="54"/>
    </row>
    <row r="2878" s="7" customFormat="1" ht="53" customHeight="1" spans="1:45">
      <c r="A2878" s="23" t="s">
        <v>139</v>
      </c>
      <c r="B2878" s="24" t="s">
        <v>4121</v>
      </c>
      <c r="C2878" s="25" t="s">
        <v>5499</v>
      </c>
      <c r="D2878" s="59" t="s">
        <v>5463</v>
      </c>
      <c r="E2878" s="60" t="s">
        <v>5500</v>
      </c>
      <c r="F2878" s="30" t="s">
        <v>521</v>
      </c>
      <c r="G2878" s="60" t="s">
        <v>1348</v>
      </c>
      <c r="H2878" s="26" t="s">
        <v>146</v>
      </c>
      <c r="I2878" s="28" t="s">
        <v>147</v>
      </c>
      <c r="J2878" s="41" t="s">
        <v>148</v>
      </c>
      <c r="K2878" s="41" t="s">
        <v>149</v>
      </c>
      <c r="L2878" s="42">
        <v>3</v>
      </c>
      <c r="M2878" s="86">
        <v>3</v>
      </c>
      <c r="N2878" s="88">
        <v>3</v>
      </c>
      <c r="O2878" s="88"/>
      <c r="P2878" s="88"/>
      <c r="Q2878" s="88"/>
      <c r="R2878" s="90"/>
      <c r="S2878" s="48"/>
      <c r="T2878" s="60"/>
      <c r="U2878" s="23"/>
      <c r="V2878" s="48" t="str">
        <f t="shared" si="44"/>
        <v/>
      </c>
      <c r="W2878" s="48"/>
      <c r="X2878" s="48"/>
      <c r="Y2878" s="48"/>
      <c r="Z2878" s="48"/>
      <c r="AA2878" s="48" t="s">
        <v>135</v>
      </c>
      <c r="AB2878" s="41" t="s">
        <v>116</v>
      </c>
      <c r="AC2878" s="41" t="s">
        <v>136</v>
      </c>
      <c r="AD2878" s="41" t="s">
        <v>116</v>
      </c>
      <c r="AE2878" s="48" t="s">
        <v>136</v>
      </c>
      <c r="AF2878" s="41" t="s">
        <v>136</v>
      </c>
      <c r="AG2878" s="94">
        <v>10</v>
      </c>
      <c r="AH2878" s="50">
        <v>22</v>
      </c>
      <c r="AI2878" s="50">
        <v>16</v>
      </c>
      <c r="AJ2878" s="50">
        <v>36</v>
      </c>
      <c r="AK2878" s="51" t="s">
        <v>4032</v>
      </c>
      <c r="AL2878" s="93" t="s">
        <v>5486</v>
      </c>
      <c r="AM2878" s="41"/>
      <c r="AP2878" s="54"/>
      <c r="AQ2878" s="54"/>
      <c r="AR2878" s="54"/>
      <c r="AS2878" s="54"/>
    </row>
    <row r="2879" s="7" customFormat="1" ht="53" customHeight="1" spans="1:45">
      <c r="A2879" s="23" t="s">
        <v>139</v>
      </c>
      <c r="B2879" s="24" t="s">
        <v>5501</v>
      </c>
      <c r="C2879" s="25" t="s">
        <v>5502</v>
      </c>
      <c r="D2879" s="29" t="s">
        <v>5503</v>
      </c>
      <c r="E2879" s="27" t="s">
        <v>5504</v>
      </c>
      <c r="F2879" s="28" t="s">
        <v>224</v>
      </c>
      <c r="G2879" s="26" t="s">
        <v>225</v>
      </c>
      <c r="H2879" s="26" t="s">
        <v>146</v>
      </c>
      <c r="I2879" s="26" t="s">
        <v>147</v>
      </c>
      <c r="J2879" s="41" t="s">
        <v>148</v>
      </c>
      <c r="K2879" s="41" t="s">
        <v>149</v>
      </c>
      <c r="L2879" s="42">
        <v>1</v>
      </c>
      <c r="M2879" s="43">
        <v>0</v>
      </c>
      <c r="N2879" s="43"/>
      <c r="O2879" s="43"/>
      <c r="P2879" s="43"/>
      <c r="Q2879" s="43"/>
      <c r="R2879" s="47">
        <v>1</v>
      </c>
      <c r="S2879" s="48"/>
      <c r="T2879" s="26"/>
      <c r="U2879" s="23"/>
      <c r="V2879" s="48" t="str">
        <f t="shared" si="44"/>
        <v/>
      </c>
      <c r="W2879" s="48"/>
      <c r="X2879" s="48"/>
      <c r="Y2879" s="48"/>
      <c r="Z2879" s="48"/>
      <c r="AA2879" s="48" t="s">
        <v>135</v>
      </c>
      <c r="AB2879" s="41" t="s">
        <v>116</v>
      </c>
      <c r="AC2879" s="41" t="s">
        <v>136</v>
      </c>
      <c r="AD2879" s="41" t="s">
        <v>116</v>
      </c>
      <c r="AE2879" s="48" t="s">
        <v>136</v>
      </c>
      <c r="AF2879" s="41" t="s">
        <v>136</v>
      </c>
      <c r="AG2879" s="26">
        <v>1</v>
      </c>
      <c r="AH2879" s="50">
        <v>2</v>
      </c>
      <c r="AI2879" s="50">
        <v>1</v>
      </c>
      <c r="AJ2879" s="50">
        <v>2</v>
      </c>
      <c r="AK2879" s="51" t="s">
        <v>5505</v>
      </c>
      <c r="AL2879" s="95" t="s">
        <v>5506</v>
      </c>
      <c r="AM2879" s="41"/>
      <c r="AP2879" s="54"/>
      <c r="AQ2879" s="54"/>
      <c r="AR2879" s="54"/>
      <c r="AS2879" s="54"/>
    </row>
    <row r="2880" s="7" customFormat="1" ht="53" customHeight="1" spans="1:45">
      <c r="A2880" s="23" t="s">
        <v>139</v>
      </c>
      <c r="B2880" s="24" t="s">
        <v>5501</v>
      </c>
      <c r="C2880" s="25" t="s">
        <v>5507</v>
      </c>
      <c r="D2880" s="29" t="s">
        <v>5503</v>
      </c>
      <c r="E2880" s="27" t="s">
        <v>5508</v>
      </c>
      <c r="F2880" s="28" t="s">
        <v>224</v>
      </c>
      <c r="G2880" s="27" t="s">
        <v>229</v>
      </c>
      <c r="H2880" s="26" t="s">
        <v>146</v>
      </c>
      <c r="I2880" s="26" t="s">
        <v>147</v>
      </c>
      <c r="J2880" s="41" t="s">
        <v>148</v>
      </c>
      <c r="K2880" s="41" t="s">
        <v>149</v>
      </c>
      <c r="L2880" s="42">
        <v>0.5</v>
      </c>
      <c r="M2880" s="43">
        <v>0</v>
      </c>
      <c r="N2880" s="43"/>
      <c r="O2880" s="43"/>
      <c r="P2880" s="43"/>
      <c r="Q2880" s="43"/>
      <c r="R2880" s="47">
        <v>0.5</v>
      </c>
      <c r="S2880" s="48"/>
      <c r="T2880" s="27"/>
      <c r="U2880" s="23"/>
      <c r="V2880" s="48" t="str">
        <f t="shared" si="44"/>
        <v/>
      </c>
      <c r="W2880" s="48"/>
      <c r="X2880" s="48"/>
      <c r="Y2880" s="48"/>
      <c r="Z2880" s="48"/>
      <c r="AA2880" s="48" t="s">
        <v>135</v>
      </c>
      <c r="AB2880" s="41" t="s">
        <v>116</v>
      </c>
      <c r="AC2880" s="41" t="s">
        <v>136</v>
      </c>
      <c r="AD2880" s="41" t="s">
        <v>116</v>
      </c>
      <c r="AE2880" s="48" t="s">
        <v>136</v>
      </c>
      <c r="AF2880" s="41" t="s">
        <v>136</v>
      </c>
      <c r="AG2880" s="26">
        <v>1</v>
      </c>
      <c r="AH2880" s="50">
        <v>2</v>
      </c>
      <c r="AI2880" s="50">
        <v>1</v>
      </c>
      <c r="AJ2880" s="50">
        <v>2</v>
      </c>
      <c r="AK2880" s="51" t="s">
        <v>5505</v>
      </c>
      <c r="AL2880" s="95" t="s">
        <v>5509</v>
      </c>
      <c r="AM2880" s="41"/>
      <c r="AP2880" s="54"/>
      <c r="AQ2880" s="54"/>
      <c r="AR2880" s="54"/>
      <c r="AS2880" s="54"/>
    </row>
    <row r="2881" s="7" customFormat="1" ht="53" customHeight="1" spans="1:45">
      <c r="A2881" s="23" t="s">
        <v>139</v>
      </c>
      <c r="B2881" s="24" t="s">
        <v>5501</v>
      </c>
      <c r="C2881" s="25" t="s">
        <v>5510</v>
      </c>
      <c r="D2881" s="29" t="s">
        <v>5503</v>
      </c>
      <c r="E2881" s="27" t="s">
        <v>5504</v>
      </c>
      <c r="F2881" s="28" t="s">
        <v>224</v>
      </c>
      <c r="G2881" s="26" t="s">
        <v>432</v>
      </c>
      <c r="H2881" s="26" t="s">
        <v>146</v>
      </c>
      <c r="I2881" s="26" t="s">
        <v>147</v>
      </c>
      <c r="J2881" s="41" t="s">
        <v>148</v>
      </c>
      <c r="K2881" s="41" t="s">
        <v>149</v>
      </c>
      <c r="L2881" s="42">
        <v>1</v>
      </c>
      <c r="M2881" s="43">
        <v>0</v>
      </c>
      <c r="N2881" s="43"/>
      <c r="O2881" s="43"/>
      <c r="P2881" s="43"/>
      <c r="Q2881" s="43"/>
      <c r="R2881" s="47">
        <v>1</v>
      </c>
      <c r="S2881" s="48"/>
      <c r="T2881" s="26"/>
      <c r="U2881" s="23"/>
      <c r="V2881" s="48" t="str">
        <f t="shared" si="44"/>
        <v/>
      </c>
      <c r="W2881" s="48"/>
      <c r="X2881" s="48"/>
      <c r="Y2881" s="48"/>
      <c r="Z2881" s="48"/>
      <c r="AA2881" s="48" t="s">
        <v>135</v>
      </c>
      <c r="AB2881" s="41" t="s">
        <v>116</v>
      </c>
      <c r="AC2881" s="41" t="s">
        <v>136</v>
      </c>
      <c r="AD2881" s="41" t="s">
        <v>116</v>
      </c>
      <c r="AE2881" s="48" t="s">
        <v>136</v>
      </c>
      <c r="AF2881" s="41" t="s">
        <v>136</v>
      </c>
      <c r="AG2881" s="26">
        <v>1</v>
      </c>
      <c r="AH2881" s="50">
        <v>2</v>
      </c>
      <c r="AI2881" s="50">
        <v>1</v>
      </c>
      <c r="AJ2881" s="50">
        <v>2</v>
      </c>
      <c r="AK2881" s="51" t="s">
        <v>5505</v>
      </c>
      <c r="AL2881" s="95" t="s">
        <v>5506</v>
      </c>
      <c r="AM2881" s="41"/>
      <c r="AP2881" s="54"/>
      <c r="AQ2881" s="54"/>
      <c r="AR2881" s="54"/>
      <c r="AS2881" s="54"/>
    </row>
    <row r="2882" s="7" customFormat="1" ht="53" customHeight="1" spans="1:45">
      <c r="A2882" s="23" t="s">
        <v>139</v>
      </c>
      <c r="B2882" s="24" t="s">
        <v>5501</v>
      </c>
      <c r="C2882" s="25" t="s">
        <v>5511</v>
      </c>
      <c r="D2882" s="29" t="s">
        <v>5503</v>
      </c>
      <c r="E2882" s="27" t="s">
        <v>5508</v>
      </c>
      <c r="F2882" s="28" t="s">
        <v>224</v>
      </c>
      <c r="G2882" s="26" t="s">
        <v>453</v>
      </c>
      <c r="H2882" s="26" t="s">
        <v>146</v>
      </c>
      <c r="I2882" s="26" t="s">
        <v>147</v>
      </c>
      <c r="J2882" s="41" t="s">
        <v>148</v>
      </c>
      <c r="K2882" s="41" t="s">
        <v>149</v>
      </c>
      <c r="L2882" s="42">
        <v>0.5</v>
      </c>
      <c r="M2882" s="43">
        <v>0</v>
      </c>
      <c r="N2882" s="43"/>
      <c r="O2882" s="43"/>
      <c r="P2882" s="43"/>
      <c r="Q2882" s="43"/>
      <c r="R2882" s="47">
        <v>0.5</v>
      </c>
      <c r="S2882" s="48"/>
      <c r="T2882" s="26"/>
      <c r="U2882" s="23"/>
      <c r="V2882" s="48" t="str">
        <f t="shared" si="44"/>
        <v/>
      </c>
      <c r="W2882" s="48"/>
      <c r="X2882" s="48"/>
      <c r="Y2882" s="48"/>
      <c r="Z2882" s="48"/>
      <c r="AA2882" s="48" t="s">
        <v>135</v>
      </c>
      <c r="AB2882" s="41" t="s">
        <v>116</v>
      </c>
      <c r="AC2882" s="41" t="s">
        <v>116</v>
      </c>
      <c r="AD2882" s="41" t="s">
        <v>116</v>
      </c>
      <c r="AE2882" s="48" t="s">
        <v>136</v>
      </c>
      <c r="AF2882" s="41" t="s">
        <v>136</v>
      </c>
      <c r="AG2882" s="26">
        <v>1</v>
      </c>
      <c r="AH2882" s="50">
        <v>2</v>
      </c>
      <c r="AI2882" s="50">
        <v>1</v>
      </c>
      <c r="AJ2882" s="50">
        <v>2</v>
      </c>
      <c r="AK2882" s="51" t="s">
        <v>5505</v>
      </c>
      <c r="AL2882" s="95" t="s">
        <v>5509</v>
      </c>
      <c r="AM2882" s="41"/>
      <c r="AP2882" s="54"/>
      <c r="AQ2882" s="54"/>
      <c r="AR2882" s="54"/>
      <c r="AS2882" s="54"/>
    </row>
    <row r="2883" s="7" customFormat="1" ht="53" customHeight="1" spans="1:45">
      <c r="A2883" s="23" t="s">
        <v>139</v>
      </c>
      <c r="B2883" s="24" t="s">
        <v>5501</v>
      </c>
      <c r="C2883" s="25" t="s">
        <v>5512</v>
      </c>
      <c r="D2883" s="29" t="s">
        <v>5503</v>
      </c>
      <c r="E2883" s="27" t="s">
        <v>5508</v>
      </c>
      <c r="F2883" s="28" t="s">
        <v>241</v>
      </c>
      <c r="G2883" s="26" t="s">
        <v>1520</v>
      </c>
      <c r="H2883" s="26" t="s">
        <v>146</v>
      </c>
      <c r="I2883" s="26" t="s">
        <v>147</v>
      </c>
      <c r="J2883" s="41" t="s">
        <v>148</v>
      </c>
      <c r="K2883" s="41" t="s">
        <v>149</v>
      </c>
      <c r="L2883" s="42">
        <v>0.5</v>
      </c>
      <c r="M2883" s="43">
        <v>0</v>
      </c>
      <c r="N2883" s="43"/>
      <c r="O2883" s="43"/>
      <c r="P2883" s="43"/>
      <c r="Q2883" s="43"/>
      <c r="R2883" s="47">
        <v>0.5</v>
      </c>
      <c r="S2883" s="48"/>
      <c r="T2883" s="26"/>
      <c r="U2883" s="23"/>
      <c r="V2883" s="48" t="str">
        <f t="shared" si="44"/>
        <v/>
      </c>
      <c r="W2883" s="48"/>
      <c r="X2883" s="48"/>
      <c r="Y2883" s="48"/>
      <c r="Z2883" s="48"/>
      <c r="AA2883" s="48" t="s">
        <v>135</v>
      </c>
      <c r="AB2883" s="41" t="s">
        <v>116</v>
      </c>
      <c r="AC2883" s="41" t="s">
        <v>116</v>
      </c>
      <c r="AD2883" s="41" t="s">
        <v>116</v>
      </c>
      <c r="AE2883" s="48" t="s">
        <v>136</v>
      </c>
      <c r="AF2883" s="41" t="s">
        <v>136</v>
      </c>
      <c r="AG2883" s="26">
        <v>1</v>
      </c>
      <c r="AH2883" s="50">
        <v>2</v>
      </c>
      <c r="AI2883" s="50">
        <v>1</v>
      </c>
      <c r="AJ2883" s="50">
        <v>2</v>
      </c>
      <c r="AK2883" s="51" t="s">
        <v>5505</v>
      </c>
      <c r="AL2883" s="95" t="s">
        <v>5509</v>
      </c>
      <c r="AM2883" s="41"/>
      <c r="AP2883" s="54"/>
      <c r="AQ2883" s="54"/>
      <c r="AR2883" s="54"/>
      <c r="AS2883" s="54"/>
    </row>
    <row r="2884" s="7" customFormat="1" ht="53" customHeight="1" spans="1:45">
      <c r="A2884" s="23" t="s">
        <v>139</v>
      </c>
      <c r="B2884" s="24" t="s">
        <v>5501</v>
      </c>
      <c r="C2884" s="25" t="s">
        <v>5513</v>
      </c>
      <c r="D2884" s="26" t="s">
        <v>5503</v>
      </c>
      <c r="E2884" s="26" t="s">
        <v>5514</v>
      </c>
      <c r="F2884" s="30" t="s">
        <v>246</v>
      </c>
      <c r="G2884" s="26" t="s">
        <v>701</v>
      </c>
      <c r="H2884" s="26" t="s">
        <v>146</v>
      </c>
      <c r="I2884" s="26" t="s">
        <v>147</v>
      </c>
      <c r="J2884" s="41" t="s">
        <v>148</v>
      </c>
      <c r="K2884" s="41" t="s">
        <v>149</v>
      </c>
      <c r="L2884" s="42">
        <v>1</v>
      </c>
      <c r="M2884" s="43">
        <v>0</v>
      </c>
      <c r="N2884" s="43"/>
      <c r="O2884" s="43"/>
      <c r="P2884" s="43"/>
      <c r="Q2884" s="43"/>
      <c r="R2884" s="47">
        <v>1</v>
      </c>
      <c r="S2884" s="48"/>
      <c r="T2884" s="26"/>
      <c r="U2884" s="23"/>
      <c r="V2884" s="48" t="str">
        <f t="shared" si="44"/>
        <v/>
      </c>
      <c r="W2884" s="48"/>
      <c r="X2884" s="48"/>
      <c r="Y2884" s="48"/>
      <c r="Z2884" s="48"/>
      <c r="AA2884" s="48" t="s">
        <v>135</v>
      </c>
      <c r="AB2884" s="41" t="s">
        <v>116</v>
      </c>
      <c r="AC2884" s="41" t="s">
        <v>116</v>
      </c>
      <c r="AD2884" s="41" t="s">
        <v>116</v>
      </c>
      <c r="AE2884" s="48" t="s">
        <v>136</v>
      </c>
      <c r="AF2884" s="41" t="s">
        <v>136</v>
      </c>
      <c r="AG2884" s="26">
        <v>1</v>
      </c>
      <c r="AH2884" s="50">
        <v>2</v>
      </c>
      <c r="AI2884" s="50">
        <v>1</v>
      </c>
      <c r="AJ2884" s="50">
        <v>2</v>
      </c>
      <c r="AK2884" s="51" t="s">
        <v>5505</v>
      </c>
      <c r="AL2884" s="95" t="s">
        <v>5506</v>
      </c>
      <c r="AM2884" s="41"/>
      <c r="AP2884" s="54"/>
      <c r="AQ2884" s="54"/>
      <c r="AR2884" s="54"/>
      <c r="AS2884" s="54"/>
    </row>
    <row r="2885" s="7" customFormat="1" ht="53" customHeight="1" spans="1:45">
      <c r="A2885" s="23" t="s">
        <v>139</v>
      </c>
      <c r="B2885" s="24" t="s">
        <v>5501</v>
      </c>
      <c r="C2885" s="25" t="s">
        <v>5515</v>
      </c>
      <c r="D2885" s="26" t="s">
        <v>5503</v>
      </c>
      <c r="E2885" s="26" t="s">
        <v>5516</v>
      </c>
      <c r="F2885" s="30" t="s">
        <v>246</v>
      </c>
      <c r="G2885" s="26" t="s">
        <v>706</v>
      </c>
      <c r="H2885" s="26" t="s">
        <v>146</v>
      </c>
      <c r="I2885" s="26" t="s">
        <v>147</v>
      </c>
      <c r="J2885" s="41" t="s">
        <v>148</v>
      </c>
      <c r="K2885" s="41" t="s">
        <v>149</v>
      </c>
      <c r="L2885" s="42">
        <v>1.5</v>
      </c>
      <c r="M2885" s="43">
        <v>0</v>
      </c>
      <c r="N2885" s="43"/>
      <c r="O2885" s="43"/>
      <c r="P2885" s="43"/>
      <c r="Q2885" s="43"/>
      <c r="R2885" s="47">
        <v>1.5</v>
      </c>
      <c r="S2885" s="48"/>
      <c r="T2885" s="26"/>
      <c r="U2885" s="23"/>
      <c r="V2885" s="48" t="str">
        <f t="shared" si="44"/>
        <v/>
      </c>
      <c r="W2885" s="48"/>
      <c r="X2885" s="48"/>
      <c r="Y2885" s="48"/>
      <c r="Z2885" s="48"/>
      <c r="AA2885" s="48" t="s">
        <v>135</v>
      </c>
      <c r="AB2885" s="41" t="s">
        <v>116</v>
      </c>
      <c r="AC2885" s="41" t="s">
        <v>116</v>
      </c>
      <c r="AD2885" s="41" t="s">
        <v>116</v>
      </c>
      <c r="AE2885" s="48" t="s">
        <v>136</v>
      </c>
      <c r="AF2885" s="41" t="s">
        <v>136</v>
      </c>
      <c r="AG2885" s="26">
        <v>1</v>
      </c>
      <c r="AH2885" s="50">
        <v>2</v>
      </c>
      <c r="AI2885" s="50">
        <v>1</v>
      </c>
      <c r="AJ2885" s="50">
        <v>2</v>
      </c>
      <c r="AK2885" s="51" t="s">
        <v>5505</v>
      </c>
      <c r="AL2885" s="95" t="s">
        <v>5506</v>
      </c>
      <c r="AM2885" s="41"/>
      <c r="AP2885" s="54"/>
      <c r="AQ2885" s="54"/>
      <c r="AR2885" s="54"/>
      <c r="AS2885" s="54"/>
    </row>
    <row r="2886" s="7" customFormat="1" ht="53" customHeight="1" spans="1:45">
      <c r="A2886" s="23" t="s">
        <v>139</v>
      </c>
      <c r="B2886" s="24" t="s">
        <v>5501</v>
      </c>
      <c r="C2886" s="25" t="s">
        <v>5517</v>
      </c>
      <c r="D2886" s="26" t="s">
        <v>5503</v>
      </c>
      <c r="E2886" s="26" t="s">
        <v>5518</v>
      </c>
      <c r="F2886" s="30" t="s">
        <v>246</v>
      </c>
      <c r="G2886" s="26" t="s">
        <v>247</v>
      </c>
      <c r="H2886" s="26" t="s">
        <v>146</v>
      </c>
      <c r="I2886" s="26" t="s">
        <v>147</v>
      </c>
      <c r="J2886" s="41" t="s">
        <v>148</v>
      </c>
      <c r="K2886" s="41" t="s">
        <v>149</v>
      </c>
      <c r="L2886" s="42">
        <v>2</v>
      </c>
      <c r="M2886" s="43">
        <v>0</v>
      </c>
      <c r="N2886" s="43"/>
      <c r="O2886" s="43"/>
      <c r="P2886" s="43"/>
      <c r="Q2886" s="43"/>
      <c r="R2886" s="47">
        <v>2</v>
      </c>
      <c r="S2886" s="48"/>
      <c r="T2886" s="26"/>
      <c r="U2886" s="23"/>
      <c r="V2886" s="48" t="str">
        <f t="shared" si="44"/>
        <v/>
      </c>
      <c r="W2886" s="48"/>
      <c r="X2886" s="48"/>
      <c r="Y2886" s="48"/>
      <c r="Z2886" s="48"/>
      <c r="AA2886" s="48" t="s">
        <v>135</v>
      </c>
      <c r="AB2886" s="41" t="s">
        <v>116</v>
      </c>
      <c r="AC2886" s="41" t="s">
        <v>116</v>
      </c>
      <c r="AD2886" s="41" t="s">
        <v>116</v>
      </c>
      <c r="AE2886" s="48" t="s">
        <v>136</v>
      </c>
      <c r="AF2886" s="41" t="s">
        <v>136</v>
      </c>
      <c r="AG2886" s="26">
        <v>1</v>
      </c>
      <c r="AH2886" s="50">
        <v>2</v>
      </c>
      <c r="AI2886" s="50">
        <v>1</v>
      </c>
      <c r="AJ2886" s="50">
        <v>2</v>
      </c>
      <c r="AK2886" s="51" t="s">
        <v>5505</v>
      </c>
      <c r="AL2886" s="95" t="s">
        <v>5506</v>
      </c>
      <c r="AM2886" s="41"/>
      <c r="AP2886" s="54"/>
      <c r="AQ2886" s="54"/>
      <c r="AR2886" s="54"/>
      <c r="AS2886" s="54"/>
    </row>
    <row r="2887" s="7" customFormat="1" ht="53" customHeight="1" spans="1:45">
      <c r="A2887" s="23" t="s">
        <v>139</v>
      </c>
      <c r="B2887" s="24" t="s">
        <v>5501</v>
      </c>
      <c r="C2887" s="25" t="s">
        <v>5519</v>
      </c>
      <c r="D2887" s="26" t="s">
        <v>5520</v>
      </c>
      <c r="E2887" s="27" t="s">
        <v>5521</v>
      </c>
      <c r="F2887" s="30" t="s">
        <v>521</v>
      </c>
      <c r="G2887" s="26" t="s">
        <v>529</v>
      </c>
      <c r="H2887" s="26" t="s">
        <v>146</v>
      </c>
      <c r="I2887" s="26" t="s">
        <v>147</v>
      </c>
      <c r="J2887" s="41" t="s">
        <v>148</v>
      </c>
      <c r="K2887" s="41" t="s">
        <v>149</v>
      </c>
      <c r="L2887" s="42">
        <v>0.5</v>
      </c>
      <c r="M2887" s="43">
        <v>0</v>
      </c>
      <c r="N2887" s="43"/>
      <c r="O2887" s="43"/>
      <c r="P2887" s="43"/>
      <c r="Q2887" s="43"/>
      <c r="R2887" s="47">
        <v>0.5</v>
      </c>
      <c r="S2887" s="48"/>
      <c r="T2887" s="26"/>
      <c r="U2887" s="23"/>
      <c r="V2887" s="48" t="str">
        <f t="shared" si="44"/>
        <v/>
      </c>
      <c r="W2887" s="48"/>
      <c r="X2887" s="48"/>
      <c r="Y2887" s="48"/>
      <c r="Z2887" s="48"/>
      <c r="AA2887" s="48" t="s">
        <v>135</v>
      </c>
      <c r="AB2887" s="41" t="s">
        <v>116</v>
      </c>
      <c r="AC2887" s="41" t="s">
        <v>116</v>
      </c>
      <c r="AD2887" s="41" t="s">
        <v>116</v>
      </c>
      <c r="AE2887" s="48" t="s">
        <v>136</v>
      </c>
      <c r="AF2887" s="41" t="s">
        <v>136</v>
      </c>
      <c r="AG2887" s="26">
        <v>1</v>
      </c>
      <c r="AH2887" s="50">
        <v>2</v>
      </c>
      <c r="AI2887" s="50">
        <v>1</v>
      </c>
      <c r="AJ2887" s="50">
        <v>2</v>
      </c>
      <c r="AK2887" s="51" t="s">
        <v>5505</v>
      </c>
      <c r="AL2887" s="95" t="s">
        <v>5509</v>
      </c>
      <c r="AM2887" s="41"/>
      <c r="AP2887" s="54"/>
      <c r="AQ2887" s="54"/>
      <c r="AR2887" s="54"/>
      <c r="AS2887" s="54"/>
    </row>
    <row r="2888" s="7" customFormat="1" ht="53" customHeight="1" spans="1:45">
      <c r="A2888" s="23" t="s">
        <v>139</v>
      </c>
      <c r="B2888" s="24" t="s">
        <v>5501</v>
      </c>
      <c r="C2888" s="25" t="s">
        <v>5522</v>
      </c>
      <c r="D2888" s="26" t="s">
        <v>5520</v>
      </c>
      <c r="E2888" s="27" t="s">
        <v>5523</v>
      </c>
      <c r="F2888" s="28" t="s">
        <v>224</v>
      </c>
      <c r="G2888" s="26" t="s">
        <v>225</v>
      </c>
      <c r="H2888" s="26" t="s">
        <v>146</v>
      </c>
      <c r="I2888" s="26" t="s">
        <v>147</v>
      </c>
      <c r="J2888" s="41" t="s">
        <v>148</v>
      </c>
      <c r="K2888" s="41" t="s">
        <v>149</v>
      </c>
      <c r="L2888" s="42">
        <v>1</v>
      </c>
      <c r="M2888" s="43">
        <v>0</v>
      </c>
      <c r="N2888" s="43"/>
      <c r="O2888" s="43"/>
      <c r="P2888" s="43"/>
      <c r="Q2888" s="43"/>
      <c r="R2888" s="47">
        <v>1</v>
      </c>
      <c r="S2888" s="48"/>
      <c r="T2888" s="26"/>
      <c r="U2888" s="23"/>
      <c r="V2888" s="48" t="str">
        <f t="shared" ref="V2888:V2951" si="45">T2888&amp;U2888</f>
        <v/>
      </c>
      <c r="W2888" s="48"/>
      <c r="X2888" s="48"/>
      <c r="Y2888" s="48"/>
      <c r="Z2888" s="48"/>
      <c r="AA2888" s="48" t="s">
        <v>135</v>
      </c>
      <c r="AB2888" s="41" t="s">
        <v>116</v>
      </c>
      <c r="AC2888" s="41" t="s">
        <v>136</v>
      </c>
      <c r="AD2888" s="41" t="s">
        <v>116</v>
      </c>
      <c r="AE2888" s="48" t="s">
        <v>136</v>
      </c>
      <c r="AF2888" s="41" t="s">
        <v>136</v>
      </c>
      <c r="AG2888" s="26">
        <v>1</v>
      </c>
      <c r="AH2888" s="50">
        <v>2</v>
      </c>
      <c r="AI2888" s="50">
        <v>1</v>
      </c>
      <c r="AJ2888" s="50">
        <v>2</v>
      </c>
      <c r="AK2888" s="51" t="s">
        <v>5505</v>
      </c>
      <c r="AL2888" s="95" t="s">
        <v>5506</v>
      </c>
      <c r="AM2888" s="41"/>
      <c r="AP2888" s="54"/>
      <c r="AQ2888" s="54"/>
      <c r="AR2888" s="54"/>
      <c r="AS2888" s="54"/>
    </row>
    <row r="2889" s="7" customFormat="1" ht="53" customHeight="1" spans="1:45">
      <c r="A2889" s="23" t="s">
        <v>139</v>
      </c>
      <c r="B2889" s="24" t="s">
        <v>5501</v>
      </c>
      <c r="C2889" s="25" t="s">
        <v>5524</v>
      </c>
      <c r="D2889" s="26" t="s">
        <v>5520</v>
      </c>
      <c r="E2889" s="27" t="s">
        <v>5521</v>
      </c>
      <c r="F2889" s="28" t="s">
        <v>224</v>
      </c>
      <c r="G2889" s="26" t="s">
        <v>432</v>
      </c>
      <c r="H2889" s="26" t="s">
        <v>146</v>
      </c>
      <c r="I2889" s="26" t="s">
        <v>147</v>
      </c>
      <c r="J2889" s="41" t="s">
        <v>148</v>
      </c>
      <c r="K2889" s="41" t="s">
        <v>149</v>
      </c>
      <c r="L2889" s="42">
        <v>0.5</v>
      </c>
      <c r="M2889" s="43">
        <v>0</v>
      </c>
      <c r="N2889" s="43"/>
      <c r="O2889" s="43"/>
      <c r="P2889" s="43"/>
      <c r="Q2889" s="43"/>
      <c r="R2889" s="47">
        <v>0.5</v>
      </c>
      <c r="S2889" s="48"/>
      <c r="T2889" s="26"/>
      <c r="U2889" s="23"/>
      <c r="V2889" s="48" t="str">
        <f t="shared" si="45"/>
        <v/>
      </c>
      <c r="W2889" s="48"/>
      <c r="X2889" s="48"/>
      <c r="Y2889" s="48"/>
      <c r="Z2889" s="48"/>
      <c r="AA2889" s="48" t="s">
        <v>135</v>
      </c>
      <c r="AB2889" s="41" t="s">
        <v>116</v>
      </c>
      <c r="AC2889" s="41" t="s">
        <v>136</v>
      </c>
      <c r="AD2889" s="41" t="s">
        <v>116</v>
      </c>
      <c r="AE2889" s="48" t="s">
        <v>136</v>
      </c>
      <c r="AF2889" s="41" t="s">
        <v>136</v>
      </c>
      <c r="AG2889" s="26">
        <v>1</v>
      </c>
      <c r="AH2889" s="50">
        <v>2</v>
      </c>
      <c r="AI2889" s="50">
        <v>1</v>
      </c>
      <c r="AJ2889" s="50">
        <v>2</v>
      </c>
      <c r="AK2889" s="51" t="s">
        <v>5505</v>
      </c>
      <c r="AL2889" s="95" t="s">
        <v>5509</v>
      </c>
      <c r="AM2889" s="41"/>
      <c r="AP2889" s="54"/>
      <c r="AQ2889" s="54"/>
      <c r="AR2889" s="54"/>
      <c r="AS2889" s="54"/>
    </row>
    <row r="2890" s="7" customFormat="1" ht="53" customHeight="1" spans="1:45">
      <c r="A2890" s="23" t="s">
        <v>139</v>
      </c>
      <c r="B2890" s="24" t="s">
        <v>5501</v>
      </c>
      <c r="C2890" s="25" t="s">
        <v>5525</v>
      </c>
      <c r="D2890" s="26" t="s">
        <v>5520</v>
      </c>
      <c r="E2890" s="26" t="s">
        <v>5526</v>
      </c>
      <c r="F2890" s="28" t="s">
        <v>1849</v>
      </c>
      <c r="G2890" s="26" t="s">
        <v>4516</v>
      </c>
      <c r="H2890" s="26" t="s">
        <v>146</v>
      </c>
      <c r="I2890" s="26" t="s">
        <v>147</v>
      </c>
      <c r="J2890" s="41" t="s">
        <v>148</v>
      </c>
      <c r="K2890" s="41" t="s">
        <v>149</v>
      </c>
      <c r="L2890" s="42">
        <v>1</v>
      </c>
      <c r="M2890" s="43">
        <v>0</v>
      </c>
      <c r="N2890" s="43"/>
      <c r="O2890" s="43"/>
      <c r="P2890" s="43"/>
      <c r="Q2890" s="43"/>
      <c r="R2890" s="47">
        <v>1</v>
      </c>
      <c r="S2890" s="48"/>
      <c r="T2890" s="26"/>
      <c r="U2890" s="23"/>
      <c r="V2890" s="48" t="str">
        <f t="shared" si="45"/>
        <v/>
      </c>
      <c r="W2890" s="48"/>
      <c r="X2890" s="48"/>
      <c r="Y2890" s="48"/>
      <c r="Z2890" s="48"/>
      <c r="AA2890" s="48" t="s">
        <v>135</v>
      </c>
      <c r="AB2890" s="41" t="s">
        <v>116</v>
      </c>
      <c r="AC2890" s="41" t="s">
        <v>136</v>
      </c>
      <c r="AD2890" s="41" t="s">
        <v>116</v>
      </c>
      <c r="AE2890" s="48" t="s">
        <v>136</v>
      </c>
      <c r="AF2890" s="41" t="s">
        <v>136</v>
      </c>
      <c r="AG2890" s="26">
        <v>1</v>
      </c>
      <c r="AH2890" s="50">
        <v>2</v>
      </c>
      <c r="AI2890" s="50">
        <v>1</v>
      </c>
      <c r="AJ2890" s="50">
        <v>2</v>
      </c>
      <c r="AK2890" s="51" t="s">
        <v>5505</v>
      </c>
      <c r="AL2890" s="95" t="s">
        <v>5506</v>
      </c>
      <c r="AM2890" s="41"/>
      <c r="AP2890" s="54"/>
      <c r="AQ2890" s="54"/>
      <c r="AR2890" s="54"/>
      <c r="AS2890" s="54"/>
    </row>
    <row r="2891" s="7" customFormat="1" ht="53" customHeight="1" spans="1:45">
      <c r="A2891" s="23" t="s">
        <v>139</v>
      </c>
      <c r="B2891" s="24" t="s">
        <v>5501</v>
      </c>
      <c r="C2891" s="25" t="s">
        <v>5527</v>
      </c>
      <c r="D2891" s="26" t="s">
        <v>5520</v>
      </c>
      <c r="E2891" s="26" t="s">
        <v>5528</v>
      </c>
      <c r="F2891" s="28" t="s">
        <v>1849</v>
      </c>
      <c r="G2891" s="26" t="s">
        <v>3726</v>
      </c>
      <c r="H2891" s="26" t="s">
        <v>146</v>
      </c>
      <c r="I2891" s="26" t="s">
        <v>147</v>
      </c>
      <c r="J2891" s="41" t="s">
        <v>148</v>
      </c>
      <c r="K2891" s="41" t="s">
        <v>149</v>
      </c>
      <c r="L2891" s="42">
        <v>0.5</v>
      </c>
      <c r="M2891" s="43">
        <v>0</v>
      </c>
      <c r="N2891" s="43"/>
      <c r="O2891" s="43"/>
      <c r="P2891" s="43"/>
      <c r="Q2891" s="43"/>
      <c r="R2891" s="47">
        <v>0.5</v>
      </c>
      <c r="S2891" s="48"/>
      <c r="T2891" s="26"/>
      <c r="U2891" s="23"/>
      <c r="V2891" s="48" t="str">
        <f t="shared" si="45"/>
        <v/>
      </c>
      <c r="W2891" s="48"/>
      <c r="X2891" s="48"/>
      <c r="Y2891" s="48"/>
      <c r="Z2891" s="48"/>
      <c r="AA2891" s="48" t="s">
        <v>135</v>
      </c>
      <c r="AB2891" s="41" t="s">
        <v>116</v>
      </c>
      <c r="AC2891" s="41" t="s">
        <v>116</v>
      </c>
      <c r="AD2891" s="41" t="s">
        <v>116</v>
      </c>
      <c r="AE2891" s="48" t="s">
        <v>136</v>
      </c>
      <c r="AF2891" s="41" t="s">
        <v>136</v>
      </c>
      <c r="AG2891" s="26">
        <v>1</v>
      </c>
      <c r="AH2891" s="50">
        <v>2</v>
      </c>
      <c r="AI2891" s="50">
        <v>1</v>
      </c>
      <c r="AJ2891" s="50">
        <v>2</v>
      </c>
      <c r="AK2891" s="51" t="s">
        <v>5505</v>
      </c>
      <c r="AL2891" s="95" t="s">
        <v>5509</v>
      </c>
      <c r="AM2891" s="41"/>
      <c r="AP2891" s="54"/>
      <c r="AQ2891" s="54"/>
      <c r="AR2891" s="54"/>
      <c r="AS2891" s="54"/>
    </row>
    <row r="2892" s="7" customFormat="1" ht="53" customHeight="1" spans="1:45">
      <c r="A2892" s="23" t="s">
        <v>139</v>
      </c>
      <c r="B2892" s="24" t="s">
        <v>5501</v>
      </c>
      <c r="C2892" s="25" t="s">
        <v>5529</v>
      </c>
      <c r="D2892" s="26" t="s">
        <v>5520</v>
      </c>
      <c r="E2892" s="27" t="s">
        <v>5521</v>
      </c>
      <c r="F2892" s="28" t="s">
        <v>241</v>
      </c>
      <c r="G2892" s="26" t="s">
        <v>953</v>
      </c>
      <c r="H2892" s="26" t="s">
        <v>146</v>
      </c>
      <c r="I2892" s="26" t="s">
        <v>147</v>
      </c>
      <c r="J2892" s="41" t="s">
        <v>148</v>
      </c>
      <c r="K2892" s="41" t="s">
        <v>149</v>
      </c>
      <c r="L2892" s="42">
        <v>0.5</v>
      </c>
      <c r="M2892" s="43">
        <v>0</v>
      </c>
      <c r="N2892" s="43"/>
      <c r="O2892" s="43"/>
      <c r="P2892" s="43"/>
      <c r="Q2892" s="43"/>
      <c r="R2892" s="47">
        <v>0.5</v>
      </c>
      <c r="S2892" s="48"/>
      <c r="T2892" s="26"/>
      <c r="U2892" s="23"/>
      <c r="V2892" s="48" t="str">
        <f t="shared" si="45"/>
        <v/>
      </c>
      <c r="W2892" s="48"/>
      <c r="X2892" s="48"/>
      <c r="Y2892" s="48"/>
      <c r="Z2892" s="48"/>
      <c r="AA2892" s="48" t="s">
        <v>135</v>
      </c>
      <c r="AB2892" s="41" t="s">
        <v>116</v>
      </c>
      <c r="AC2892" s="41" t="s">
        <v>136</v>
      </c>
      <c r="AD2892" s="41" t="s">
        <v>116</v>
      </c>
      <c r="AE2892" s="48" t="s">
        <v>136</v>
      </c>
      <c r="AF2892" s="41" t="s">
        <v>136</v>
      </c>
      <c r="AG2892" s="26">
        <v>1</v>
      </c>
      <c r="AH2892" s="50">
        <v>2</v>
      </c>
      <c r="AI2892" s="50">
        <v>1</v>
      </c>
      <c r="AJ2892" s="50">
        <v>2</v>
      </c>
      <c r="AK2892" s="51" t="s">
        <v>5505</v>
      </c>
      <c r="AL2892" s="95" t="s">
        <v>5509</v>
      </c>
      <c r="AM2892" s="41"/>
      <c r="AP2892" s="54"/>
      <c r="AQ2892" s="54"/>
      <c r="AR2892" s="54"/>
      <c r="AS2892" s="54"/>
    </row>
    <row r="2893" s="7" customFormat="1" ht="53" customHeight="1" spans="1:45">
      <c r="A2893" s="23" t="s">
        <v>139</v>
      </c>
      <c r="B2893" s="24" t="s">
        <v>5501</v>
      </c>
      <c r="C2893" s="25" t="s">
        <v>5530</v>
      </c>
      <c r="D2893" s="26" t="s">
        <v>5520</v>
      </c>
      <c r="E2893" s="27" t="s">
        <v>5523</v>
      </c>
      <c r="F2893" s="28" t="s">
        <v>241</v>
      </c>
      <c r="G2893" s="26" t="s">
        <v>960</v>
      </c>
      <c r="H2893" s="26" t="s">
        <v>146</v>
      </c>
      <c r="I2893" s="26" t="s">
        <v>147</v>
      </c>
      <c r="J2893" s="41" t="s">
        <v>148</v>
      </c>
      <c r="K2893" s="41" t="s">
        <v>149</v>
      </c>
      <c r="L2893" s="42">
        <v>1</v>
      </c>
      <c r="M2893" s="43">
        <v>0</v>
      </c>
      <c r="N2893" s="43"/>
      <c r="O2893" s="43"/>
      <c r="P2893" s="43"/>
      <c r="Q2893" s="43"/>
      <c r="R2893" s="47">
        <v>1</v>
      </c>
      <c r="S2893" s="48"/>
      <c r="T2893" s="26"/>
      <c r="U2893" s="23"/>
      <c r="V2893" s="48" t="str">
        <f t="shared" si="45"/>
        <v/>
      </c>
      <c r="W2893" s="48"/>
      <c r="X2893" s="48"/>
      <c r="Y2893" s="48"/>
      <c r="Z2893" s="48"/>
      <c r="AA2893" s="48" t="s">
        <v>135</v>
      </c>
      <c r="AB2893" s="41" t="s">
        <v>116</v>
      </c>
      <c r="AC2893" s="41" t="s">
        <v>116</v>
      </c>
      <c r="AD2893" s="41" t="s">
        <v>116</v>
      </c>
      <c r="AE2893" s="48" t="s">
        <v>136</v>
      </c>
      <c r="AF2893" s="41" t="s">
        <v>136</v>
      </c>
      <c r="AG2893" s="26">
        <v>1</v>
      </c>
      <c r="AH2893" s="50">
        <v>2</v>
      </c>
      <c r="AI2893" s="50">
        <v>1</v>
      </c>
      <c r="AJ2893" s="50">
        <v>2</v>
      </c>
      <c r="AK2893" s="51" t="s">
        <v>5505</v>
      </c>
      <c r="AL2893" s="95" t="s">
        <v>5506</v>
      </c>
      <c r="AM2893" s="41"/>
      <c r="AP2893" s="54"/>
      <c r="AQ2893" s="54"/>
      <c r="AR2893" s="54"/>
      <c r="AS2893" s="54"/>
    </row>
    <row r="2894" s="7" customFormat="1" ht="53" customHeight="1" spans="1:45">
      <c r="A2894" s="23" t="s">
        <v>139</v>
      </c>
      <c r="B2894" s="24" t="s">
        <v>5501</v>
      </c>
      <c r="C2894" s="25" t="s">
        <v>5531</v>
      </c>
      <c r="D2894" s="26" t="s">
        <v>5520</v>
      </c>
      <c r="E2894" s="27" t="s">
        <v>5521</v>
      </c>
      <c r="F2894" s="28" t="s">
        <v>241</v>
      </c>
      <c r="G2894" s="26" t="s">
        <v>970</v>
      </c>
      <c r="H2894" s="26" t="s">
        <v>146</v>
      </c>
      <c r="I2894" s="26" t="s">
        <v>147</v>
      </c>
      <c r="J2894" s="41" t="s">
        <v>148</v>
      </c>
      <c r="K2894" s="41" t="s">
        <v>149</v>
      </c>
      <c r="L2894" s="42">
        <v>0.5</v>
      </c>
      <c r="M2894" s="43">
        <v>0</v>
      </c>
      <c r="N2894" s="43"/>
      <c r="O2894" s="43"/>
      <c r="P2894" s="43"/>
      <c r="Q2894" s="43"/>
      <c r="R2894" s="47">
        <v>0.5</v>
      </c>
      <c r="S2894" s="48"/>
      <c r="T2894" s="26"/>
      <c r="U2894" s="23"/>
      <c r="V2894" s="48" t="str">
        <f t="shared" si="45"/>
        <v/>
      </c>
      <c r="W2894" s="48"/>
      <c r="X2894" s="48"/>
      <c r="Y2894" s="48"/>
      <c r="Z2894" s="48"/>
      <c r="AA2894" s="48" t="s">
        <v>135</v>
      </c>
      <c r="AB2894" s="41" t="s">
        <v>116</v>
      </c>
      <c r="AC2894" s="41" t="s">
        <v>136</v>
      </c>
      <c r="AD2894" s="41" t="s">
        <v>116</v>
      </c>
      <c r="AE2894" s="48" t="s">
        <v>136</v>
      </c>
      <c r="AF2894" s="41" t="s">
        <v>136</v>
      </c>
      <c r="AG2894" s="26">
        <v>1</v>
      </c>
      <c r="AH2894" s="50">
        <v>2</v>
      </c>
      <c r="AI2894" s="50">
        <v>1</v>
      </c>
      <c r="AJ2894" s="50">
        <v>2</v>
      </c>
      <c r="AK2894" s="51" t="s">
        <v>5505</v>
      </c>
      <c r="AL2894" s="95" t="s">
        <v>5509</v>
      </c>
      <c r="AM2894" s="41"/>
      <c r="AP2894" s="54"/>
      <c r="AQ2894" s="54"/>
      <c r="AR2894" s="54"/>
      <c r="AS2894" s="54"/>
    </row>
    <row r="2895" s="7" customFormat="1" ht="53" customHeight="1" spans="1:45">
      <c r="A2895" s="23" t="s">
        <v>139</v>
      </c>
      <c r="B2895" s="24" t="s">
        <v>5501</v>
      </c>
      <c r="C2895" s="25" t="s">
        <v>5532</v>
      </c>
      <c r="D2895" s="26" t="s">
        <v>5520</v>
      </c>
      <c r="E2895" s="26" t="s">
        <v>5533</v>
      </c>
      <c r="F2895" s="30" t="s">
        <v>246</v>
      </c>
      <c r="G2895" s="26" t="s">
        <v>701</v>
      </c>
      <c r="H2895" s="26" t="s">
        <v>146</v>
      </c>
      <c r="I2895" s="26" t="s">
        <v>147</v>
      </c>
      <c r="J2895" s="41" t="s">
        <v>148</v>
      </c>
      <c r="K2895" s="41" t="s">
        <v>149</v>
      </c>
      <c r="L2895" s="42">
        <v>5</v>
      </c>
      <c r="M2895" s="43">
        <v>0</v>
      </c>
      <c r="N2895" s="43"/>
      <c r="O2895" s="43"/>
      <c r="P2895" s="43"/>
      <c r="Q2895" s="43"/>
      <c r="R2895" s="47">
        <v>5</v>
      </c>
      <c r="S2895" s="48"/>
      <c r="T2895" s="26"/>
      <c r="U2895" s="23"/>
      <c r="V2895" s="48" t="str">
        <f t="shared" si="45"/>
        <v/>
      </c>
      <c r="W2895" s="48"/>
      <c r="X2895" s="48"/>
      <c r="Y2895" s="48"/>
      <c r="Z2895" s="48"/>
      <c r="AA2895" s="48" t="s">
        <v>135</v>
      </c>
      <c r="AB2895" s="41" t="s">
        <v>116</v>
      </c>
      <c r="AC2895" s="41" t="s">
        <v>116</v>
      </c>
      <c r="AD2895" s="41" t="s">
        <v>116</v>
      </c>
      <c r="AE2895" s="48" t="s">
        <v>136</v>
      </c>
      <c r="AF2895" s="41" t="s">
        <v>136</v>
      </c>
      <c r="AG2895" s="26">
        <v>2</v>
      </c>
      <c r="AH2895" s="50">
        <v>5</v>
      </c>
      <c r="AI2895" s="50">
        <v>3</v>
      </c>
      <c r="AJ2895" s="50">
        <v>6</v>
      </c>
      <c r="AK2895" s="51" t="s">
        <v>5505</v>
      </c>
      <c r="AL2895" s="95" t="s">
        <v>5534</v>
      </c>
      <c r="AM2895" s="41"/>
      <c r="AP2895" s="54"/>
      <c r="AQ2895" s="54"/>
      <c r="AR2895" s="54"/>
      <c r="AS2895" s="54"/>
    </row>
    <row r="2896" s="7" customFormat="1" ht="53" customHeight="1" spans="1:45">
      <c r="A2896" s="23" t="s">
        <v>139</v>
      </c>
      <c r="B2896" s="24" t="s">
        <v>5501</v>
      </c>
      <c r="C2896" s="25" t="s">
        <v>5535</v>
      </c>
      <c r="D2896" s="26" t="s">
        <v>5520</v>
      </c>
      <c r="E2896" s="26" t="s">
        <v>5536</v>
      </c>
      <c r="F2896" s="30" t="s">
        <v>246</v>
      </c>
      <c r="G2896" s="26" t="s">
        <v>370</v>
      </c>
      <c r="H2896" s="26" t="s">
        <v>146</v>
      </c>
      <c r="I2896" s="26" t="s">
        <v>147</v>
      </c>
      <c r="J2896" s="41" t="s">
        <v>148</v>
      </c>
      <c r="K2896" s="41" t="s">
        <v>149</v>
      </c>
      <c r="L2896" s="42">
        <v>1.5</v>
      </c>
      <c r="M2896" s="43">
        <v>0</v>
      </c>
      <c r="N2896" s="43"/>
      <c r="O2896" s="43"/>
      <c r="P2896" s="43"/>
      <c r="Q2896" s="43"/>
      <c r="R2896" s="47">
        <v>1.5</v>
      </c>
      <c r="S2896" s="48"/>
      <c r="T2896" s="26"/>
      <c r="U2896" s="23"/>
      <c r="V2896" s="48" t="str">
        <f t="shared" si="45"/>
        <v/>
      </c>
      <c r="W2896" s="48"/>
      <c r="X2896" s="48"/>
      <c r="Y2896" s="48"/>
      <c r="Z2896" s="48"/>
      <c r="AA2896" s="48" t="s">
        <v>135</v>
      </c>
      <c r="AB2896" s="41" t="s">
        <v>116</v>
      </c>
      <c r="AC2896" s="41" t="s">
        <v>136</v>
      </c>
      <c r="AD2896" s="41" t="s">
        <v>116</v>
      </c>
      <c r="AE2896" s="48" t="s">
        <v>136</v>
      </c>
      <c r="AF2896" s="41" t="s">
        <v>136</v>
      </c>
      <c r="AG2896" s="26">
        <v>1</v>
      </c>
      <c r="AH2896" s="50">
        <v>2</v>
      </c>
      <c r="AI2896" s="50">
        <v>1</v>
      </c>
      <c r="AJ2896" s="50">
        <v>2</v>
      </c>
      <c r="AK2896" s="51" t="s">
        <v>5505</v>
      </c>
      <c r="AL2896" s="95" t="s">
        <v>5506</v>
      </c>
      <c r="AM2896" s="41"/>
      <c r="AP2896" s="54"/>
      <c r="AQ2896" s="54"/>
      <c r="AR2896" s="54"/>
      <c r="AS2896" s="54"/>
    </row>
    <row r="2897" s="7" customFormat="1" ht="53" customHeight="1" spans="1:45">
      <c r="A2897" s="23" t="s">
        <v>139</v>
      </c>
      <c r="B2897" s="24" t="s">
        <v>5501</v>
      </c>
      <c r="C2897" s="25" t="s">
        <v>5537</v>
      </c>
      <c r="D2897" s="26" t="s">
        <v>5520</v>
      </c>
      <c r="E2897" s="26" t="s">
        <v>5536</v>
      </c>
      <c r="F2897" s="30" t="s">
        <v>246</v>
      </c>
      <c r="G2897" s="26" t="s">
        <v>706</v>
      </c>
      <c r="H2897" s="26" t="s">
        <v>146</v>
      </c>
      <c r="I2897" s="26" t="s">
        <v>147</v>
      </c>
      <c r="J2897" s="41" t="s">
        <v>148</v>
      </c>
      <c r="K2897" s="41" t="s">
        <v>149</v>
      </c>
      <c r="L2897" s="42">
        <v>1.5</v>
      </c>
      <c r="M2897" s="43">
        <v>0</v>
      </c>
      <c r="N2897" s="43"/>
      <c r="O2897" s="43"/>
      <c r="P2897" s="43"/>
      <c r="Q2897" s="43"/>
      <c r="R2897" s="47">
        <v>1.5</v>
      </c>
      <c r="S2897" s="48"/>
      <c r="T2897" s="26"/>
      <c r="U2897" s="23"/>
      <c r="V2897" s="48" t="str">
        <f t="shared" si="45"/>
        <v/>
      </c>
      <c r="W2897" s="48"/>
      <c r="X2897" s="48"/>
      <c r="Y2897" s="48"/>
      <c r="Z2897" s="48"/>
      <c r="AA2897" s="48" t="s">
        <v>135</v>
      </c>
      <c r="AB2897" s="41" t="s">
        <v>116</v>
      </c>
      <c r="AC2897" s="41" t="s">
        <v>116</v>
      </c>
      <c r="AD2897" s="41" t="s">
        <v>116</v>
      </c>
      <c r="AE2897" s="48" t="s">
        <v>136</v>
      </c>
      <c r="AF2897" s="41" t="s">
        <v>136</v>
      </c>
      <c r="AG2897" s="26">
        <v>1</v>
      </c>
      <c r="AH2897" s="50">
        <v>2</v>
      </c>
      <c r="AI2897" s="50">
        <v>1</v>
      </c>
      <c r="AJ2897" s="50">
        <v>2</v>
      </c>
      <c r="AK2897" s="51" t="s">
        <v>5505</v>
      </c>
      <c r="AL2897" s="95" t="s">
        <v>5506</v>
      </c>
      <c r="AM2897" s="41"/>
      <c r="AP2897" s="54"/>
      <c r="AQ2897" s="54"/>
      <c r="AR2897" s="54"/>
      <c r="AS2897" s="54"/>
    </row>
    <row r="2898" s="7" customFormat="1" ht="53" customHeight="1" spans="1:45">
      <c r="A2898" s="23" t="s">
        <v>139</v>
      </c>
      <c r="B2898" s="24" t="s">
        <v>5501</v>
      </c>
      <c r="C2898" s="25" t="s">
        <v>5538</v>
      </c>
      <c r="D2898" s="26" t="s">
        <v>5520</v>
      </c>
      <c r="E2898" s="26" t="s">
        <v>5526</v>
      </c>
      <c r="F2898" s="30" t="s">
        <v>246</v>
      </c>
      <c r="G2898" s="26" t="s">
        <v>708</v>
      </c>
      <c r="H2898" s="26" t="s">
        <v>146</v>
      </c>
      <c r="I2898" s="26" t="s">
        <v>147</v>
      </c>
      <c r="J2898" s="41" t="s">
        <v>148</v>
      </c>
      <c r="K2898" s="41" t="s">
        <v>149</v>
      </c>
      <c r="L2898" s="42">
        <v>1</v>
      </c>
      <c r="M2898" s="43">
        <v>0</v>
      </c>
      <c r="N2898" s="43"/>
      <c r="O2898" s="43"/>
      <c r="P2898" s="43"/>
      <c r="Q2898" s="43"/>
      <c r="R2898" s="47">
        <v>1</v>
      </c>
      <c r="S2898" s="48"/>
      <c r="T2898" s="26"/>
      <c r="U2898" s="23"/>
      <c r="V2898" s="48" t="str">
        <f t="shared" si="45"/>
        <v/>
      </c>
      <c r="W2898" s="48"/>
      <c r="X2898" s="48"/>
      <c r="Y2898" s="48"/>
      <c r="Z2898" s="48"/>
      <c r="AA2898" s="48" t="s">
        <v>135</v>
      </c>
      <c r="AB2898" s="41" t="s">
        <v>116</v>
      </c>
      <c r="AC2898" s="41" t="s">
        <v>136</v>
      </c>
      <c r="AD2898" s="41" t="s">
        <v>116</v>
      </c>
      <c r="AE2898" s="48" t="s">
        <v>136</v>
      </c>
      <c r="AF2898" s="41" t="s">
        <v>136</v>
      </c>
      <c r="AG2898" s="26">
        <v>1</v>
      </c>
      <c r="AH2898" s="50">
        <v>2</v>
      </c>
      <c r="AI2898" s="50">
        <v>1</v>
      </c>
      <c r="AJ2898" s="50">
        <v>2</v>
      </c>
      <c r="AK2898" s="51" t="s">
        <v>5505</v>
      </c>
      <c r="AL2898" s="95" t="s">
        <v>5506</v>
      </c>
      <c r="AM2898" s="41"/>
      <c r="AP2898" s="54"/>
      <c r="AQ2898" s="54"/>
      <c r="AR2898" s="54"/>
      <c r="AS2898" s="54"/>
    </row>
    <row r="2899" s="7" customFormat="1" ht="53" customHeight="1" spans="1:45">
      <c r="A2899" s="23" t="s">
        <v>139</v>
      </c>
      <c r="B2899" s="24" t="s">
        <v>5501</v>
      </c>
      <c r="C2899" s="25" t="s">
        <v>5539</v>
      </c>
      <c r="D2899" s="26" t="s">
        <v>5520</v>
      </c>
      <c r="E2899" s="26" t="s">
        <v>5540</v>
      </c>
      <c r="F2899" s="30" t="s">
        <v>246</v>
      </c>
      <c r="G2899" s="26" t="s">
        <v>247</v>
      </c>
      <c r="H2899" s="26" t="s">
        <v>146</v>
      </c>
      <c r="I2899" s="26" t="s">
        <v>147</v>
      </c>
      <c r="J2899" s="41" t="s">
        <v>148</v>
      </c>
      <c r="K2899" s="41" t="s">
        <v>149</v>
      </c>
      <c r="L2899" s="42">
        <v>2.5</v>
      </c>
      <c r="M2899" s="43">
        <v>0</v>
      </c>
      <c r="N2899" s="43"/>
      <c r="O2899" s="43"/>
      <c r="P2899" s="43"/>
      <c r="Q2899" s="43"/>
      <c r="R2899" s="47">
        <v>2.5</v>
      </c>
      <c r="S2899" s="48"/>
      <c r="T2899" s="26"/>
      <c r="U2899" s="23"/>
      <c r="V2899" s="48" t="str">
        <f t="shared" si="45"/>
        <v/>
      </c>
      <c r="W2899" s="48"/>
      <c r="X2899" s="48"/>
      <c r="Y2899" s="48"/>
      <c r="Z2899" s="48"/>
      <c r="AA2899" s="48" t="s">
        <v>135</v>
      </c>
      <c r="AB2899" s="41" t="s">
        <v>116</v>
      </c>
      <c r="AC2899" s="41" t="s">
        <v>116</v>
      </c>
      <c r="AD2899" s="41" t="s">
        <v>116</v>
      </c>
      <c r="AE2899" s="48" t="s">
        <v>136</v>
      </c>
      <c r="AF2899" s="41" t="s">
        <v>136</v>
      </c>
      <c r="AG2899" s="26">
        <v>2</v>
      </c>
      <c r="AH2899" s="50">
        <v>5</v>
      </c>
      <c r="AI2899" s="50">
        <v>3</v>
      </c>
      <c r="AJ2899" s="50">
        <v>6</v>
      </c>
      <c r="AK2899" s="51" t="s">
        <v>5505</v>
      </c>
      <c r="AL2899" s="95" t="s">
        <v>5534</v>
      </c>
      <c r="AM2899" s="41"/>
      <c r="AP2899" s="54"/>
      <c r="AQ2899" s="54"/>
      <c r="AR2899" s="54"/>
      <c r="AS2899" s="54"/>
    </row>
    <row r="2900" s="7" customFormat="1" ht="53" customHeight="1" spans="1:45">
      <c r="A2900" s="23" t="s">
        <v>139</v>
      </c>
      <c r="B2900" s="24" t="s">
        <v>5501</v>
      </c>
      <c r="C2900" s="25" t="s">
        <v>5541</v>
      </c>
      <c r="D2900" s="26" t="s">
        <v>5520</v>
      </c>
      <c r="E2900" s="27" t="s">
        <v>5521</v>
      </c>
      <c r="F2900" s="28" t="s">
        <v>219</v>
      </c>
      <c r="G2900" s="26" t="s">
        <v>1893</v>
      </c>
      <c r="H2900" s="26" t="s">
        <v>146</v>
      </c>
      <c r="I2900" s="26" t="s">
        <v>147</v>
      </c>
      <c r="J2900" s="41" t="s">
        <v>148</v>
      </c>
      <c r="K2900" s="41" t="s">
        <v>149</v>
      </c>
      <c r="L2900" s="42">
        <v>0.5</v>
      </c>
      <c r="M2900" s="43">
        <v>0</v>
      </c>
      <c r="N2900" s="43"/>
      <c r="O2900" s="43"/>
      <c r="P2900" s="43"/>
      <c r="Q2900" s="43"/>
      <c r="R2900" s="47">
        <v>0.5</v>
      </c>
      <c r="S2900" s="48"/>
      <c r="T2900" s="26"/>
      <c r="U2900" s="23"/>
      <c r="V2900" s="48" t="str">
        <f t="shared" si="45"/>
        <v/>
      </c>
      <c r="W2900" s="48"/>
      <c r="X2900" s="48"/>
      <c r="Y2900" s="48"/>
      <c r="Z2900" s="48"/>
      <c r="AA2900" s="48" t="s">
        <v>135</v>
      </c>
      <c r="AB2900" s="41" t="s">
        <v>116</v>
      </c>
      <c r="AC2900" s="41" t="s">
        <v>136</v>
      </c>
      <c r="AD2900" s="41" t="s">
        <v>116</v>
      </c>
      <c r="AE2900" s="48" t="s">
        <v>136</v>
      </c>
      <c r="AF2900" s="41" t="s">
        <v>136</v>
      </c>
      <c r="AG2900" s="26">
        <v>1</v>
      </c>
      <c r="AH2900" s="50">
        <v>2</v>
      </c>
      <c r="AI2900" s="50">
        <v>1</v>
      </c>
      <c r="AJ2900" s="50">
        <v>2</v>
      </c>
      <c r="AK2900" s="51" t="s">
        <v>5505</v>
      </c>
      <c r="AL2900" s="95" t="s">
        <v>5509</v>
      </c>
      <c r="AM2900" s="41"/>
      <c r="AP2900" s="54"/>
      <c r="AQ2900" s="54"/>
      <c r="AR2900" s="54"/>
      <c r="AS2900" s="54"/>
    </row>
    <row r="2901" s="7" customFormat="1" ht="53" customHeight="1" spans="1:45">
      <c r="A2901" s="23" t="s">
        <v>139</v>
      </c>
      <c r="B2901" s="24" t="s">
        <v>5501</v>
      </c>
      <c r="C2901" s="25" t="s">
        <v>5542</v>
      </c>
      <c r="D2901" s="29" t="s">
        <v>5543</v>
      </c>
      <c r="E2901" s="27" t="s">
        <v>5544</v>
      </c>
      <c r="F2901" s="28" t="s">
        <v>224</v>
      </c>
      <c r="G2901" s="26" t="s">
        <v>225</v>
      </c>
      <c r="H2901" s="26" t="s">
        <v>146</v>
      </c>
      <c r="I2901" s="26" t="s">
        <v>147</v>
      </c>
      <c r="J2901" s="41" t="s">
        <v>148</v>
      </c>
      <c r="K2901" s="41" t="s">
        <v>149</v>
      </c>
      <c r="L2901" s="42">
        <v>1</v>
      </c>
      <c r="M2901" s="43">
        <v>0</v>
      </c>
      <c r="N2901" s="43"/>
      <c r="O2901" s="43"/>
      <c r="P2901" s="43"/>
      <c r="Q2901" s="43"/>
      <c r="R2901" s="47">
        <v>1</v>
      </c>
      <c r="S2901" s="48"/>
      <c r="T2901" s="26"/>
      <c r="U2901" s="23"/>
      <c r="V2901" s="48" t="str">
        <f t="shared" si="45"/>
        <v/>
      </c>
      <c r="W2901" s="48"/>
      <c r="X2901" s="48"/>
      <c r="Y2901" s="48"/>
      <c r="Z2901" s="48"/>
      <c r="AA2901" s="48" t="s">
        <v>135</v>
      </c>
      <c r="AB2901" s="41" t="s">
        <v>116</v>
      </c>
      <c r="AC2901" s="41" t="s">
        <v>136</v>
      </c>
      <c r="AD2901" s="41" t="s">
        <v>116</v>
      </c>
      <c r="AE2901" s="48" t="s">
        <v>136</v>
      </c>
      <c r="AF2901" s="41" t="s">
        <v>136</v>
      </c>
      <c r="AG2901" s="26">
        <v>1</v>
      </c>
      <c r="AH2901" s="50">
        <v>2</v>
      </c>
      <c r="AI2901" s="50">
        <v>1</v>
      </c>
      <c r="AJ2901" s="50">
        <v>2</v>
      </c>
      <c r="AK2901" s="51" t="s">
        <v>5505</v>
      </c>
      <c r="AL2901" s="95" t="s">
        <v>5506</v>
      </c>
      <c r="AM2901" s="41"/>
      <c r="AP2901" s="54"/>
      <c r="AQ2901" s="54"/>
      <c r="AR2901" s="54"/>
      <c r="AS2901" s="54"/>
    </row>
    <row r="2902" s="7" customFormat="1" ht="53" customHeight="1" spans="1:45">
      <c r="A2902" s="23" t="s">
        <v>139</v>
      </c>
      <c r="B2902" s="24" t="s">
        <v>5501</v>
      </c>
      <c r="C2902" s="25" t="s">
        <v>5545</v>
      </c>
      <c r="D2902" s="29" t="s">
        <v>5543</v>
      </c>
      <c r="E2902" s="27" t="s">
        <v>5546</v>
      </c>
      <c r="F2902" s="28" t="s">
        <v>224</v>
      </c>
      <c r="G2902" s="26" t="s">
        <v>1045</v>
      </c>
      <c r="H2902" s="26" t="s">
        <v>146</v>
      </c>
      <c r="I2902" s="26" t="s">
        <v>147</v>
      </c>
      <c r="J2902" s="41" t="s">
        <v>148</v>
      </c>
      <c r="K2902" s="41" t="s">
        <v>149</v>
      </c>
      <c r="L2902" s="42">
        <v>0.5</v>
      </c>
      <c r="M2902" s="43">
        <v>0</v>
      </c>
      <c r="N2902" s="43"/>
      <c r="O2902" s="43"/>
      <c r="P2902" s="43"/>
      <c r="Q2902" s="43"/>
      <c r="R2902" s="47">
        <v>0.5</v>
      </c>
      <c r="S2902" s="48"/>
      <c r="T2902" s="26"/>
      <c r="U2902" s="23"/>
      <c r="V2902" s="48" t="str">
        <f t="shared" si="45"/>
        <v/>
      </c>
      <c r="W2902" s="48"/>
      <c r="X2902" s="48"/>
      <c r="Y2902" s="48"/>
      <c r="Z2902" s="48"/>
      <c r="AA2902" s="48" t="s">
        <v>135</v>
      </c>
      <c r="AB2902" s="41" t="s">
        <v>116</v>
      </c>
      <c r="AC2902" s="41" t="s">
        <v>136</v>
      </c>
      <c r="AD2902" s="41" t="s">
        <v>116</v>
      </c>
      <c r="AE2902" s="48" t="s">
        <v>136</v>
      </c>
      <c r="AF2902" s="41" t="s">
        <v>136</v>
      </c>
      <c r="AG2902" s="26">
        <v>1</v>
      </c>
      <c r="AH2902" s="50">
        <v>2</v>
      </c>
      <c r="AI2902" s="50">
        <v>1</v>
      </c>
      <c r="AJ2902" s="50">
        <v>2</v>
      </c>
      <c r="AK2902" s="51" t="s">
        <v>5505</v>
      </c>
      <c r="AL2902" s="95" t="s">
        <v>5509</v>
      </c>
      <c r="AM2902" s="41"/>
      <c r="AP2902" s="54"/>
      <c r="AQ2902" s="54"/>
      <c r="AR2902" s="54"/>
      <c r="AS2902" s="54"/>
    </row>
    <row r="2903" s="7" customFormat="1" ht="53" customHeight="1" spans="1:45">
      <c r="A2903" s="23" t="s">
        <v>139</v>
      </c>
      <c r="B2903" s="24" t="s">
        <v>5501</v>
      </c>
      <c r="C2903" s="25" t="s">
        <v>5547</v>
      </c>
      <c r="D2903" s="29" t="s">
        <v>5543</v>
      </c>
      <c r="E2903" s="27" t="s">
        <v>5548</v>
      </c>
      <c r="F2903" s="28" t="s">
        <v>224</v>
      </c>
      <c r="G2903" s="27" t="s">
        <v>229</v>
      </c>
      <c r="H2903" s="26" t="s">
        <v>146</v>
      </c>
      <c r="I2903" s="26" t="s">
        <v>147</v>
      </c>
      <c r="J2903" s="41" t="s">
        <v>148</v>
      </c>
      <c r="K2903" s="41" t="s">
        <v>149</v>
      </c>
      <c r="L2903" s="42">
        <v>1.5</v>
      </c>
      <c r="M2903" s="43">
        <v>0</v>
      </c>
      <c r="N2903" s="43"/>
      <c r="O2903" s="43"/>
      <c r="P2903" s="43"/>
      <c r="Q2903" s="43"/>
      <c r="R2903" s="47">
        <v>1.5</v>
      </c>
      <c r="S2903" s="48"/>
      <c r="T2903" s="27"/>
      <c r="U2903" s="23"/>
      <c r="V2903" s="48" t="str">
        <f t="shared" si="45"/>
        <v/>
      </c>
      <c r="W2903" s="48"/>
      <c r="X2903" s="48"/>
      <c r="Y2903" s="48"/>
      <c r="Z2903" s="48"/>
      <c r="AA2903" s="48" t="s">
        <v>135</v>
      </c>
      <c r="AB2903" s="41" t="s">
        <v>116</v>
      </c>
      <c r="AC2903" s="41" t="s">
        <v>136</v>
      </c>
      <c r="AD2903" s="41" t="s">
        <v>116</v>
      </c>
      <c r="AE2903" s="48" t="s">
        <v>136</v>
      </c>
      <c r="AF2903" s="41" t="s">
        <v>136</v>
      </c>
      <c r="AG2903" s="26">
        <v>1</v>
      </c>
      <c r="AH2903" s="50">
        <v>2</v>
      </c>
      <c r="AI2903" s="50">
        <v>1</v>
      </c>
      <c r="AJ2903" s="50">
        <v>2</v>
      </c>
      <c r="AK2903" s="51" t="s">
        <v>5505</v>
      </c>
      <c r="AL2903" s="95" t="s">
        <v>5506</v>
      </c>
      <c r="AM2903" s="41"/>
      <c r="AP2903" s="54"/>
      <c r="AQ2903" s="54"/>
      <c r="AR2903" s="54"/>
      <c r="AS2903" s="54"/>
    </row>
    <row r="2904" s="7" customFormat="1" ht="53" customHeight="1" spans="1:45">
      <c r="A2904" s="23" t="s">
        <v>139</v>
      </c>
      <c r="B2904" s="24" t="s">
        <v>5501</v>
      </c>
      <c r="C2904" s="25" t="s">
        <v>5549</v>
      </c>
      <c r="D2904" s="29" t="s">
        <v>5543</v>
      </c>
      <c r="E2904" s="27" t="s">
        <v>5546</v>
      </c>
      <c r="F2904" s="28" t="s">
        <v>224</v>
      </c>
      <c r="G2904" s="26" t="s">
        <v>429</v>
      </c>
      <c r="H2904" s="26" t="s">
        <v>146</v>
      </c>
      <c r="I2904" s="26" t="s">
        <v>147</v>
      </c>
      <c r="J2904" s="41" t="s">
        <v>148</v>
      </c>
      <c r="K2904" s="41" t="s">
        <v>149</v>
      </c>
      <c r="L2904" s="42">
        <v>0.5</v>
      </c>
      <c r="M2904" s="43">
        <v>0</v>
      </c>
      <c r="N2904" s="43"/>
      <c r="O2904" s="43"/>
      <c r="P2904" s="43"/>
      <c r="Q2904" s="43"/>
      <c r="R2904" s="47">
        <v>0.5</v>
      </c>
      <c r="S2904" s="48"/>
      <c r="T2904" s="26"/>
      <c r="U2904" s="23"/>
      <c r="V2904" s="48" t="str">
        <f t="shared" si="45"/>
        <v/>
      </c>
      <c r="W2904" s="48"/>
      <c r="X2904" s="48"/>
      <c r="Y2904" s="48"/>
      <c r="Z2904" s="48"/>
      <c r="AA2904" s="48" t="s">
        <v>135</v>
      </c>
      <c r="AB2904" s="41" t="s">
        <v>116</v>
      </c>
      <c r="AC2904" s="41" t="s">
        <v>116</v>
      </c>
      <c r="AD2904" s="41" t="s">
        <v>116</v>
      </c>
      <c r="AE2904" s="48" t="s">
        <v>136</v>
      </c>
      <c r="AF2904" s="41" t="s">
        <v>136</v>
      </c>
      <c r="AG2904" s="26">
        <v>1</v>
      </c>
      <c r="AH2904" s="50">
        <v>2</v>
      </c>
      <c r="AI2904" s="50">
        <v>1</v>
      </c>
      <c r="AJ2904" s="50">
        <v>2</v>
      </c>
      <c r="AK2904" s="51" t="s">
        <v>5505</v>
      </c>
      <c r="AL2904" s="95" t="s">
        <v>5509</v>
      </c>
      <c r="AM2904" s="41"/>
      <c r="AP2904" s="54"/>
      <c r="AQ2904" s="54"/>
      <c r="AR2904" s="54"/>
      <c r="AS2904" s="54"/>
    </row>
    <row r="2905" s="7" customFormat="1" ht="53" customHeight="1" spans="1:45">
      <c r="A2905" s="23" t="s">
        <v>139</v>
      </c>
      <c r="B2905" s="24" t="s">
        <v>5501</v>
      </c>
      <c r="C2905" s="25" t="s">
        <v>5550</v>
      </c>
      <c r="D2905" s="29" t="s">
        <v>5543</v>
      </c>
      <c r="E2905" s="27" t="s">
        <v>5548</v>
      </c>
      <c r="F2905" s="28" t="s">
        <v>224</v>
      </c>
      <c r="G2905" s="26" t="s">
        <v>432</v>
      </c>
      <c r="H2905" s="26" t="s">
        <v>146</v>
      </c>
      <c r="I2905" s="26" t="s">
        <v>147</v>
      </c>
      <c r="J2905" s="41" t="s">
        <v>148</v>
      </c>
      <c r="K2905" s="41" t="s">
        <v>149</v>
      </c>
      <c r="L2905" s="42">
        <v>1.5</v>
      </c>
      <c r="M2905" s="43">
        <v>0</v>
      </c>
      <c r="N2905" s="43"/>
      <c r="O2905" s="43"/>
      <c r="P2905" s="43"/>
      <c r="Q2905" s="43"/>
      <c r="R2905" s="47">
        <v>1.5</v>
      </c>
      <c r="S2905" s="48"/>
      <c r="T2905" s="26"/>
      <c r="U2905" s="23"/>
      <c r="V2905" s="48" t="str">
        <f t="shared" si="45"/>
        <v/>
      </c>
      <c r="W2905" s="48"/>
      <c r="X2905" s="48"/>
      <c r="Y2905" s="48"/>
      <c r="Z2905" s="48"/>
      <c r="AA2905" s="48" t="s">
        <v>135</v>
      </c>
      <c r="AB2905" s="41" t="s">
        <v>116</v>
      </c>
      <c r="AC2905" s="41" t="s">
        <v>136</v>
      </c>
      <c r="AD2905" s="41" t="s">
        <v>116</v>
      </c>
      <c r="AE2905" s="48" t="s">
        <v>136</v>
      </c>
      <c r="AF2905" s="41" t="s">
        <v>136</v>
      </c>
      <c r="AG2905" s="26">
        <v>1</v>
      </c>
      <c r="AH2905" s="50">
        <v>2</v>
      </c>
      <c r="AI2905" s="50">
        <v>1</v>
      </c>
      <c r="AJ2905" s="50">
        <v>2</v>
      </c>
      <c r="AK2905" s="51" t="s">
        <v>5505</v>
      </c>
      <c r="AL2905" s="95" t="s">
        <v>5506</v>
      </c>
      <c r="AM2905" s="41"/>
      <c r="AP2905" s="54"/>
      <c r="AQ2905" s="54"/>
      <c r="AR2905" s="54"/>
      <c r="AS2905" s="54"/>
    </row>
    <row r="2906" s="7" customFormat="1" ht="53" customHeight="1" spans="1:45">
      <c r="A2906" s="23" t="s">
        <v>139</v>
      </c>
      <c r="B2906" s="24" t="s">
        <v>5501</v>
      </c>
      <c r="C2906" s="25" t="s">
        <v>5551</v>
      </c>
      <c r="D2906" s="29" t="s">
        <v>5543</v>
      </c>
      <c r="E2906" s="27" t="s">
        <v>5546</v>
      </c>
      <c r="F2906" s="28" t="s">
        <v>224</v>
      </c>
      <c r="G2906" s="26" t="s">
        <v>453</v>
      </c>
      <c r="H2906" s="26" t="s">
        <v>146</v>
      </c>
      <c r="I2906" s="26" t="s">
        <v>147</v>
      </c>
      <c r="J2906" s="41" t="s">
        <v>148</v>
      </c>
      <c r="K2906" s="41" t="s">
        <v>149</v>
      </c>
      <c r="L2906" s="42">
        <v>0.5</v>
      </c>
      <c r="M2906" s="43">
        <v>0</v>
      </c>
      <c r="N2906" s="43"/>
      <c r="O2906" s="43"/>
      <c r="P2906" s="43"/>
      <c r="Q2906" s="43"/>
      <c r="R2906" s="47">
        <v>0.5</v>
      </c>
      <c r="S2906" s="48"/>
      <c r="T2906" s="26"/>
      <c r="U2906" s="23"/>
      <c r="V2906" s="48" t="str">
        <f t="shared" si="45"/>
        <v/>
      </c>
      <c r="W2906" s="48"/>
      <c r="X2906" s="48"/>
      <c r="Y2906" s="48"/>
      <c r="Z2906" s="48"/>
      <c r="AA2906" s="48" t="s">
        <v>135</v>
      </c>
      <c r="AB2906" s="41" t="s">
        <v>116</v>
      </c>
      <c r="AC2906" s="41" t="s">
        <v>116</v>
      </c>
      <c r="AD2906" s="41" t="s">
        <v>116</v>
      </c>
      <c r="AE2906" s="48" t="s">
        <v>136</v>
      </c>
      <c r="AF2906" s="41" t="s">
        <v>136</v>
      </c>
      <c r="AG2906" s="26">
        <v>1</v>
      </c>
      <c r="AH2906" s="50">
        <v>2</v>
      </c>
      <c r="AI2906" s="50">
        <v>1</v>
      </c>
      <c r="AJ2906" s="50">
        <v>2</v>
      </c>
      <c r="AK2906" s="51" t="s">
        <v>5505</v>
      </c>
      <c r="AL2906" s="95" t="s">
        <v>5509</v>
      </c>
      <c r="AM2906" s="41"/>
      <c r="AP2906" s="54"/>
      <c r="AQ2906" s="54"/>
      <c r="AR2906" s="54"/>
      <c r="AS2906" s="54"/>
    </row>
    <row r="2907" s="7" customFormat="1" ht="53" customHeight="1" spans="1:45">
      <c r="A2907" s="23" t="s">
        <v>139</v>
      </c>
      <c r="B2907" s="24" t="s">
        <v>5501</v>
      </c>
      <c r="C2907" s="25" t="s">
        <v>5552</v>
      </c>
      <c r="D2907" s="29" t="s">
        <v>5543</v>
      </c>
      <c r="E2907" s="27" t="s">
        <v>5546</v>
      </c>
      <c r="F2907" s="28" t="s">
        <v>241</v>
      </c>
      <c r="G2907" s="26" t="s">
        <v>1520</v>
      </c>
      <c r="H2907" s="26" t="s">
        <v>146</v>
      </c>
      <c r="I2907" s="26" t="s">
        <v>147</v>
      </c>
      <c r="J2907" s="41" t="s">
        <v>148</v>
      </c>
      <c r="K2907" s="41" t="s">
        <v>149</v>
      </c>
      <c r="L2907" s="42">
        <v>0.5</v>
      </c>
      <c r="M2907" s="43">
        <v>0</v>
      </c>
      <c r="N2907" s="43"/>
      <c r="O2907" s="43"/>
      <c r="P2907" s="43"/>
      <c r="Q2907" s="43"/>
      <c r="R2907" s="47">
        <v>0.5</v>
      </c>
      <c r="S2907" s="48"/>
      <c r="T2907" s="26"/>
      <c r="U2907" s="23"/>
      <c r="V2907" s="48" t="str">
        <f t="shared" si="45"/>
        <v/>
      </c>
      <c r="W2907" s="48"/>
      <c r="X2907" s="48"/>
      <c r="Y2907" s="48"/>
      <c r="Z2907" s="48"/>
      <c r="AA2907" s="48" t="s">
        <v>135</v>
      </c>
      <c r="AB2907" s="41" t="s">
        <v>116</v>
      </c>
      <c r="AC2907" s="41" t="s">
        <v>116</v>
      </c>
      <c r="AD2907" s="41" t="s">
        <v>116</v>
      </c>
      <c r="AE2907" s="48" t="s">
        <v>136</v>
      </c>
      <c r="AF2907" s="41" t="s">
        <v>136</v>
      </c>
      <c r="AG2907" s="26">
        <v>1</v>
      </c>
      <c r="AH2907" s="50">
        <v>2</v>
      </c>
      <c r="AI2907" s="50">
        <v>1</v>
      </c>
      <c r="AJ2907" s="50">
        <v>2</v>
      </c>
      <c r="AK2907" s="51" t="s">
        <v>5505</v>
      </c>
      <c r="AL2907" s="95" t="s">
        <v>5509</v>
      </c>
      <c r="AM2907" s="41"/>
      <c r="AP2907" s="54"/>
      <c r="AQ2907" s="54"/>
      <c r="AR2907" s="54"/>
      <c r="AS2907" s="54"/>
    </row>
    <row r="2908" s="7" customFormat="1" ht="53" customHeight="1" spans="1:45">
      <c r="A2908" s="23" t="s">
        <v>139</v>
      </c>
      <c r="B2908" s="24" t="s">
        <v>5501</v>
      </c>
      <c r="C2908" s="25" t="s">
        <v>5553</v>
      </c>
      <c r="D2908" s="26" t="s">
        <v>5543</v>
      </c>
      <c r="E2908" s="26" t="s">
        <v>5554</v>
      </c>
      <c r="F2908" s="30" t="s">
        <v>246</v>
      </c>
      <c r="G2908" s="26" t="s">
        <v>701</v>
      </c>
      <c r="H2908" s="26" t="s">
        <v>146</v>
      </c>
      <c r="I2908" s="26" t="s">
        <v>147</v>
      </c>
      <c r="J2908" s="41" t="s">
        <v>148</v>
      </c>
      <c r="K2908" s="41" t="s">
        <v>149</v>
      </c>
      <c r="L2908" s="42">
        <v>1</v>
      </c>
      <c r="M2908" s="43">
        <v>0</v>
      </c>
      <c r="N2908" s="43"/>
      <c r="O2908" s="43"/>
      <c r="P2908" s="43"/>
      <c r="Q2908" s="43"/>
      <c r="R2908" s="47">
        <v>1</v>
      </c>
      <c r="S2908" s="48"/>
      <c r="T2908" s="26"/>
      <c r="U2908" s="23"/>
      <c r="V2908" s="48" t="str">
        <f t="shared" si="45"/>
        <v/>
      </c>
      <c r="W2908" s="48"/>
      <c r="X2908" s="48"/>
      <c r="Y2908" s="48"/>
      <c r="Z2908" s="48"/>
      <c r="AA2908" s="48" t="s">
        <v>135</v>
      </c>
      <c r="AB2908" s="41" t="s">
        <v>116</v>
      </c>
      <c r="AC2908" s="41" t="s">
        <v>116</v>
      </c>
      <c r="AD2908" s="41" t="s">
        <v>116</v>
      </c>
      <c r="AE2908" s="48" t="s">
        <v>136</v>
      </c>
      <c r="AF2908" s="41" t="s">
        <v>136</v>
      </c>
      <c r="AG2908" s="26">
        <v>1</v>
      </c>
      <c r="AH2908" s="50">
        <v>2</v>
      </c>
      <c r="AI2908" s="50">
        <v>1</v>
      </c>
      <c r="AJ2908" s="50">
        <v>2</v>
      </c>
      <c r="AK2908" s="51" t="s">
        <v>5505</v>
      </c>
      <c r="AL2908" s="95" t="s">
        <v>5506</v>
      </c>
      <c r="AM2908" s="41"/>
      <c r="AP2908" s="54"/>
      <c r="AQ2908" s="54"/>
      <c r="AR2908" s="54"/>
      <c r="AS2908" s="54"/>
    </row>
    <row r="2909" s="7" customFormat="1" ht="53" customHeight="1" spans="1:45">
      <c r="A2909" s="23" t="s">
        <v>139</v>
      </c>
      <c r="B2909" s="24" t="s">
        <v>5501</v>
      </c>
      <c r="C2909" s="25" t="s">
        <v>5555</v>
      </c>
      <c r="D2909" s="26" t="s">
        <v>5543</v>
      </c>
      <c r="E2909" s="26" t="s">
        <v>5556</v>
      </c>
      <c r="F2909" s="30" t="s">
        <v>246</v>
      </c>
      <c r="G2909" s="26" t="s">
        <v>251</v>
      </c>
      <c r="H2909" s="26" t="s">
        <v>146</v>
      </c>
      <c r="I2909" s="26" t="s">
        <v>147</v>
      </c>
      <c r="J2909" s="41" t="s">
        <v>148</v>
      </c>
      <c r="K2909" s="41" t="s">
        <v>149</v>
      </c>
      <c r="L2909" s="42">
        <v>2.5</v>
      </c>
      <c r="M2909" s="43">
        <v>0</v>
      </c>
      <c r="N2909" s="43"/>
      <c r="O2909" s="43"/>
      <c r="P2909" s="43"/>
      <c r="Q2909" s="43"/>
      <c r="R2909" s="47">
        <v>2.5</v>
      </c>
      <c r="S2909" s="48"/>
      <c r="T2909" s="26"/>
      <c r="U2909" s="23"/>
      <c r="V2909" s="48" t="str">
        <f t="shared" si="45"/>
        <v/>
      </c>
      <c r="W2909" s="48"/>
      <c r="X2909" s="48"/>
      <c r="Y2909" s="48"/>
      <c r="Z2909" s="48"/>
      <c r="AA2909" s="48" t="s">
        <v>135</v>
      </c>
      <c r="AB2909" s="41" t="s">
        <v>116</v>
      </c>
      <c r="AC2909" s="41" t="s">
        <v>136</v>
      </c>
      <c r="AD2909" s="41" t="s">
        <v>116</v>
      </c>
      <c r="AE2909" s="48" t="s">
        <v>136</v>
      </c>
      <c r="AF2909" s="41" t="s">
        <v>136</v>
      </c>
      <c r="AG2909" s="26">
        <v>2</v>
      </c>
      <c r="AH2909" s="50">
        <v>5</v>
      </c>
      <c r="AI2909" s="50">
        <v>3</v>
      </c>
      <c r="AJ2909" s="50">
        <v>6</v>
      </c>
      <c r="AK2909" s="51" t="s">
        <v>5505</v>
      </c>
      <c r="AL2909" s="95" t="s">
        <v>5534</v>
      </c>
      <c r="AM2909" s="41"/>
      <c r="AP2909" s="54"/>
      <c r="AQ2909" s="54"/>
      <c r="AR2909" s="54"/>
      <c r="AS2909" s="54"/>
    </row>
    <row r="2910" s="7" customFormat="1" ht="53" customHeight="1" spans="1:45">
      <c r="A2910" s="23" t="s">
        <v>139</v>
      </c>
      <c r="B2910" s="24" t="s">
        <v>5501</v>
      </c>
      <c r="C2910" s="25" t="s">
        <v>5557</v>
      </c>
      <c r="D2910" s="26" t="s">
        <v>5543</v>
      </c>
      <c r="E2910" s="26" t="s">
        <v>5554</v>
      </c>
      <c r="F2910" s="30" t="s">
        <v>246</v>
      </c>
      <c r="G2910" s="26" t="s">
        <v>254</v>
      </c>
      <c r="H2910" s="26" t="s">
        <v>146</v>
      </c>
      <c r="I2910" s="26" t="s">
        <v>147</v>
      </c>
      <c r="J2910" s="41" t="s">
        <v>148</v>
      </c>
      <c r="K2910" s="41" t="s">
        <v>149</v>
      </c>
      <c r="L2910" s="42">
        <v>1</v>
      </c>
      <c r="M2910" s="43">
        <v>0</v>
      </c>
      <c r="N2910" s="43"/>
      <c r="O2910" s="43"/>
      <c r="P2910" s="43"/>
      <c r="Q2910" s="43"/>
      <c r="R2910" s="47">
        <v>1</v>
      </c>
      <c r="S2910" s="48"/>
      <c r="T2910" s="26"/>
      <c r="U2910" s="23"/>
      <c r="V2910" s="48" t="str">
        <f t="shared" si="45"/>
        <v/>
      </c>
      <c r="W2910" s="48"/>
      <c r="X2910" s="48"/>
      <c r="Y2910" s="48"/>
      <c r="Z2910" s="48"/>
      <c r="AA2910" s="48" t="s">
        <v>135</v>
      </c>
      <c r="AB2910" s="41" t="s">
        <v>116</v>
      </c>
      <c r="AC2910" s="41" t="s">
        <v>136</v>
      </c>
      <c r="AD2910" s="41" t="s">
        <v>116</v>
      </c>
      <c r="AE2910" s="48" t="s">
        <v>136</v>
      </c>
      <c r="AF2910" s="41" t="s">
        <v>136</v>
      </c>
      <c r="AG2910" s="26">
        <v>1</v>
      </c>
      <c r="AH2910" s="50">
        <v>2</v>
      </c>
      <c r="AI2910" s="50">
        <v>1</v>
      </c>
      <c r="AJ2910" s="50">
        <v>2</v>
      </c>
      <c r="AK2910" s="51" t="s">
        <v>5505</v>
      </c>
      <c r="AL2910" s="95" t="s">
        <v>5506</v>
      </c>
      <c r="AM2910" s="41"/>
      <c r="AP2910" s="54"/>
      <c r="AQ2910" s="54"/>
      <c r="AR2910" s="54"/>
      <c r="AS2910" s="54"/>
    </row>
    <row r="2911" s="7" customFormat="1" ht="53" customHeight="1" spans="1:45">
      <c r="A2911" s="23" t="s">
        <v>139</v>
      </c>
      <c r="B2911" s="24" t="s">
        <v>5501</v>
      </c>
      <c r="C2911" s="25" t="s">
        <v>5558</v>
      </c>
      <c r="D2911" s="29" t="s">
        <v>5559</v>
      </c>
      <c r="E2911" s="27" t="s">
        <v>5560</v>
      </c>
      <c r="F2911" s="28" t="s">
        <v>224</v>
      </c>
      <c r="G2911" s="26" t="s">
        <v>1045</v>
      </c>
      <c r="H2911" s="26" t="s">
        <v>146</v>
      </c>
      <c r="I2911" s="26" t="s">
        <v>147</v>
      </c>
      <c r="J2911" s="41" t="s">
        <v>148</v>
      </c>
      <c r="K2911" s="41" t="s">
        <v>149</v>
      </c>
      <c r="L2911" s="42">
        <v>1</v>
      </c>
      <c r="M2911" s="43">
        <v>0</v>
      </c>
      <c r="N2911" s="43"/>
      <c r="O2911" s="43"/>
      <c r="P2911" s="43"/>
      <c r="Q2911" s="43"/>
      <c r="R2911" s="47">
        <v>1</v>
      </c>
      <c r="S2911" s="48"/>
      <c r="T2911" s="26"/>
      <c r="U2911" s="23"/>
      <c r="V2911" s="48" t="str">
        <f t="shared" si="45"/>
        <v/>
      </c>
      <c r="W2911" s="48"/>
      <c r="X2911" s="48"/>
      <c r="Y2911" s="48"/>
      <c r="Z2911" s="48"/>
      <c r="AA2911" s="48" t="s">
        <v>135</v>
      </c>
      <c r="AB2911" s="41" t="s">
        <v>116</v>
      </c>
      <c r="AC2911" s="41" t="s">
        <v>136</v>
      </c>
      <c r="AD2911" s="41" t="s">
        <v>116</v>
      </c>
      <c r="AE2911" s="48" t="s">
        <v>136</v>
      </c>
      <c r="AF2911" s="41" t="s">
        <v>136</v>
      </c>
      <c r="AG2911" s="26">
        <v>1</v>
      </c>
      <c r="AH2911" s="50">
        <v>2</v>
      </c>
      <c r="AI2911" s="50">
        <v>1</v>
      </c>
      <c r="AJ2911" s="50">
        <v>2</v>
      </c>
      <c r="AK2911" s="51" t="s">
        <v>5505</v>
      </c>
      <c r="AL2911" s="95" t="s">
        <v>5506</v>
      </c>
      <c r="AM2911" s="41"/>
      <c r="AP2911" s="54"/>
      <c r="AQ2911" s="54"/>
      <c r="AR2911" s="54"/>
      <c r="AS2911" s="54"/>
    </row>
    <row r="2912" s="7" customFormat="1" ht="53" customHeight="1" spans="1:45">
      <c r="A2912" s="23" t="s">
        <v>139</v>
      </c>
      <c r="B2912" s="24" t="s">
        <v>5501</v>
      </c>
      <c r="C2912" s="25" t="s">
        <v>5561</v>
      </c>
      <c r="D2912" s="29" t="s">
        <v>5559</v>
      </c>
      <c r="E2912" s="27" t="s">
        <v>5562</v>
      </c>
      <c r="F2912" s="28" t="s">
        <v>224</v>
      </c>
      <c r="G2912" s="26" t="s">
        <v>429</v>
      </c>
      <c r="H2912" s="26" t="s">
        <v>146</v>
      </c>
      <c r="I2912" s="26" t="s">
        <v>147</v>
      </c>
      <c r="J2912" s="41" t="s">
        <v>148</v>
      </c>
      <c r="K2912" s="41" t="s">
        <v>149</v>
      </c>
      <c r="L2912" s="42">
        <v>0.5</v>
      </c>
      <c r="M2912" s="43">
        <v>0</v>
      </c>
      <c r="N2912" s="43"/>
      <c r="O2912" s="43"/>
      <c r="P2912" s="43"/>
      <c r="Q2912" s="43"/>
      <c r="R2912" s="47">
        <v>0.5</v>
      </c>
      <c r="S2912" s="48"/>
      <c r="T2912" s="26"/>
      <c r="U2912" s="23"/>
      <c r="V2912" s="48" t="str">
        <f t="shared" si="45"/>
        <v/>
      </c>
      <c r="W2912" s="48"/>
      <c r="X2912" s="48"/>
      <c r="Y2912" s="48"/>
      <c r="Z2912" s="48"/>
      <c r="AA2912" s="48" t="s">
        <v>135</v>
      </c>
      <c r="AB2912" s="41" t="s">
        <v>116</v>
      </c>
      <c r="AC2912" s="41" t="s">
        <v>116</v>
      </c>
      <c r="AD2912" s="41" t="s">
        <v>116</v>
      </c>
      <c r="AE2912" s="48" t="s">
        <v>136</v>
      </c>
      <c r="AF2912" s="41" t="s">
        <v>136</v>
      </c>
      <c r="AG2912" s="26">
        <v>1</v>
      </c>
      <c r="AH2912" s="50">
        <v>2</v>
      </c>
      <c r="AI2912" s="50">
        <v>1</v>
      </c>
      <c r="AJ2912" s="50">
        <v>2</v>
      </c>
      <c r="AK2912" s="51" t="s">
        <v>5505</v>
      </c>
      <c r="AL2912" s="95" t="s">
        <v>5509</v>
      </c>
      <c r="AM2912" s="41"/>
      <c r="AP2912" s="54"/>
      <c r="AQ2912" s="54"/>
      <c r="AR2912" s="54"/>
      <c r="AS2912" s="54"/>
    </row>
    <row r="2913" s="7" customFormat="1" ht="53" customHeight="1" spans="1:45">
      <c r="A2913" s="23" t="s">
        <v>139</v>
      </c>
      <c r="B2913" s="24" t="s">
        <v>5501</v>
      </c>
      <c r="C2913" s="25" t="s">
        <v>5563</v>
      </c>
      <c r="D2913" s="29" t="s">
        <v>5564</v>
      </c>
      <c r="E2913" s="27" t="s">
        <v>5565</v>
      </c>
      <c r="F2913" s="28" t="s">
        <v>224</v>
      </c>
      <c r="G2913" s="26" t="s">
        <v>225</v>
      </c>
      <c r="H2913" s="26" t="s">
        <v>146</v>
      </c>
      <c r="I2913" s="26" t="s">
        <v>147</v>
      </c>
      <c r="J2913" s="41" t="s">
        <v>148</v>
      </c>
      <c r="K2913" s="41" t="s">
        <v>149</v>
      </c>
      <c r="L2913" s="42">
        <v>1</v>
      </c>
      <c r="M2913" s="43">
        <v>0</v>
      </c>
      <c r="N2913" s="43"/>
      <c r="O2913" s="43"/>
      <c r="P2913" s="43"/>
      <c r="Q2913" s="43"/>
      <c r="R2913" s="47">
        <v>1</v>
      </c>
      <c r="S2913" s="48"/>
      <c r="T2913" s="26"/>
      <c r="U2913" s="23"/>
      <c r="V2913" s="48" t="str">
        <f t="shared" si="45"/>
        <v/>
      </c>
      <c r="W2913" s="48"/>
      <c r="X2913" s="48"/>
      <c r="Y2913" s="48"/>
      <c r="Z2913" s="48"/>
      <c r="AA2913" s="48" t="s">
        <v>135</v>
      </c>
      <c r="AB2913" s="41" t="s">
        <v>116</v>
      </c>
      <c r="AC2913" s="41" t="s">
        <v>136</v>
      </c>
      <c r="AD2913" s="41" t="s">
        <v>116</v>
      </c>
      <c r="AE2913" s="48" t="s">
        <v>136</v>
      </c>
      <c r="AF2913" s="41" t="s">
        <v>136</v>
      </c>
      <c r="AG2913" s="26">
        <v>1</v>
      </c>
      <c r="AH2913" s="50">
        <v>2</v>
      </c>
      <c r="AI2913" s="50">
        <v>1</v>
      </c>
      <c r="AJ2913" s="50">
        <v>2</v>
      </c>
      <c r="AK2913" s="51" t="s">
        <v>5505</v>
      </c>
      <c r="AL2913" s="95" t="s">
        <v>5506</v>
      </c>
      <c r="AM2913" s="41"/>
      <c r="AP2913" s="54"/>
      <c r="AQ2913" s="54"/>
      <c r="AR2913" s="54"/>
      <c r="AS2913" s="54"/>
    </row>
    <row r="2914" s="7" customFormat="1" ht="53" customHeight="1" spans="1:45">
      <c r="A2914" s="23" t="s">
        <v>139</v>
      </c>
      <c r="B2914" s="24" t="s">
        <v>5501</v>
      </c>
      <c r="C2914" s="25" t="s">
        <v>5566</v>
      </c>
      <c r="D2914" s="29" t="s">
        <v>5564</v>
      </c>
      <c r="E2914" s="27" t="s">
        <v>5565</v>
      </c>
      <c r="F2914" s="28" t="s">
        <v>224</v>
      </c>
      <c r="G2914" s="27" t="s">
        <v>229</v>
      </c>
      <c r="H2914" s="26" t="s">
        <v>146</v>
      </c>
      <c r="I2914" s="26" t="s">
        <v>147</v>
      </c>
      <c r="J2914" s="41" t="s">
        <v>148</v>
      </c>
      <c r="K2914" s="41" t="s">
        <v>149</v>
      </c>
      <c r="L2914" s="42">
        <v>1</v>
      </c>
      <c r="M2914" s="43">
        <v>0</v>
      </c>
      <c r="N2914" s="43"/>
      <c r="O2914" s="43"/>
      <c r="P2914" s="43"/>
      <c r="Q2914" s="43"/>
      <c r="R2914" s="47">
        <v>1</v>
      </c>
      <c r="S2914" s="48"/>
      <c r="T2914" s="27"/>
      <c r="U2914" s="23"/>
      <c r="V2914" s="48" t="str">
        <f t="shared" si="45"/>
        <v/>
      </c>
      <c r="W2914" s="48"/>
      <c r="X2914" s="48"/>
      <c r="Y2914" s="48"/>
      <c r="Z2914" s="48"/>
      <c r="AA2914" s="48" t="s">
        <v>135</v>
      </c>
      <c r="AB2914" s="41" t="s">
        <v>116</v>
      </c>
      <c r="AC2914" s="41" t="s">
        <v>136</v>
      </c>
      <c r="AD2914" s="41" t="s">
        <v>116</v>
      </c>
      <c r="AE2914" s="48" t="s">
        <v>136</v>
      </c>
      <c r="AF2914" s="41" t="s">
        <v>136</v>
      </c>
      <c r="AG2914" s="26">
        <v>1</v>
      </c>
      <c r="AH2914" s="50">
        <v>2</v>
      </c>
      <c r="AI2914" s="50">
        <v>1</v>
      </c>
      <c r="AJ2914" s="50">
        <v>2</v>
      </c>
      <c r="AK2914" s="51" t="s">
        <v>5505</v>
      </c>
      <c r="AL2914" s="95" t="s">
        <v>5506</v>
      </c>
      <c r="AM2914" s="41"/>
      <c r="AP2914" s="54"/>
      <c r="AQ2914" s="54"/>
      <c r="AR2914" s="54"/>
      <c r="AS2914" s="54"/>
    </row>
    <row r="2915" s="7" customFormat="1" ht="53" customHeight="1" spans="1:45">
      <c r="A2915" s="23" t="s">
        <v>139</v>
      </c>
      <c r="B2915" s="24" t="s">
        <v>5501</v>
      </c>
      <c r="C2915" s="25" t="s">
        <v>5567</v>
      </c>
      <c r="D2915" s="29" t="s">
        <v>5564</v>
      </c>
      <c r="E2915" s="27" t="s">
        <v>5565</v>
      </c>
      <c r="F2915" s="28" t="s">
        <v>224</v>
      </c>
      <c r="G2915" s="26" t="s">
        <v>233</v>
      </c>
      <c r="H2915" s="26" t="s">
        <v>146</v>
      </c>
      <c r="I2915" s="26" t="s">
        <v>147</v>
      </c>
      <c r="J2915" s="41" t="s">
        <v>148</v>
      </c>
      <c r="K2915" s="41" t="s">
        <v>149</v>
      </c>
      <c r="L2915" s="42">
        <v>1</v>
      </c>
      <c r="M2915" s="43">
        <v>0</v>
      </c>
      <c r="N2915" s="43"/>
      <c r="O2915" s="43"/>
      <c r="P2915" s="43"/>
      <c r="Q2915" s="43"/>
      <c r="R2915" s="47">
        <v>1</v>
      </c>
      <c r="S2915" s="48"/>
      <c r="T2915" s="26"/>
      <c r="U2915" s="23"/>
      <c r="V2915" s="48" t="str">
        <f t="shared" si="45"/>
        <v/>
      </c>
      <c r="W2915" s="48"/>
      <c r="X2915" s="48"/>
      <c r="Y2915" s="48"/>
      <c r="Z2915" s="48"/>
      <c r="AA2915" s="48" t="s">
        <v>135</v>
      </c>
      <c r="AB2915" s="41" t="s">
        <v>116</v>
      </c>
      <c r="AC2915" s="41" t="s">
        <v>116</v>
      </c>
      <c r="AD2915" s="41" t="s">
        <v>116</v>
      </c>
      <c r="AE2915" s="48" t="s">
        <v>136</v>
      </c>
      <c r="AF2915" s="41" t="s">
        <v>136</v>
      </c>
      <c r="AG2915" s="26">
        <v>1</v>
      </c>
      <c r="AH2915" s="50">
        <v>2</v>
      </c>
      <c r="AI2915" s="50">
        <v>1</v>
      </c>
      <c r="AJ2915" s="50">
        <v>2</v>
      </c>
      <c r="AK2915" s="51" t="s">
        <v>5505</v>
      </c>
      <c r="AL2915" s="95" t="s">
        <v>5506</v>
      </c>
      <c r="AM2915" s="41"/>
      <c r="AP2915" s="54"/>
      <c r="AQ2915" s="54"/>
      <c r="AR2915" s="54"/>
      <c r="AS2915" s="54"/>
    </row>
    <row r="2916" s="7" customFormat="1" ht="53" customHeight="1" spans="1:45">
      <c r="A2916" s="23" t="s">
        <v>139</v>
      </c>
      <c r="B2916" s="24" t="s">
        <v>5501</v>
      </c>
      <c r="C2916" s="25" t="s">
        <v>5568</v>
      </c>
      <c r="D2916" s="26" t="s">
        <v>5564</v>
      </c>
      <c r="E2916" s="26" t="s">
        <v>5569</v>
      </c>
      <c r="F2916" s="28" t="s">
        <v>1849</v>
      </c>
      <c r="G2916" s="26" t="s">
        <v>1850</v>
      </c>
      <c r="H2916" s="26" t="s">
        <v>146</v>
      </c>
      <c r="I2916" s="26" t="s">
        <v>147</v>
      </c>
      <c r="J2916" s="41" t="s">
        <v>148</v>
      </c>
      <c r="K2916" s="41" t="s">
        <v>149</v>
      </c>
      <c r="L2916" s="42">
        <v>1</v>
      </c>
      <c r="M2916" s="43">
        <v>0</v>
      </c>
      <c r="N2916" s="43"/>
      <c r="O2916" s="43"/>
      <c r="P2916" s="43"/>
      <c r="Q2916" s="43"/>
      <c r="R2916" s="47">
        <v>1</v>
      </c>
      <c r="S2916" s="48"/>
      <c r="T2916" s="26"/>
      <c r="U2916" s="23"/>
      <c r="V2916" s="48" t="str">
        <f t="shared" si="45"/>
        <v/>
      </c>
      <c r="W2916" s="48"/>
      <c r="X2916" s="48"/>
      <c r="Y2916" s="48"/>
      <c r="Z2916" s="48"/>
      <c r="AA2916" s="48" t="s">
        <v>135</v>
      </c>
      <c r="AB2916" s="41" t="s">
        <v>116</v>
      </c>
      <c r="AC2916" s="41" t="s">
        <v>136</v>
      </c>
      <c r="AD2916" s="41" t="s">
        <v>116</v>
      </c>
      <c r="AE2916" s="48" t="s">
        <v>136</v>
      </c>
      <c r="AF2916" s="41" t="s">
        <v>136</v>
      </c>
      <c r="AG2916" s="26">
        <v>1</v>
      </c>
      <c r="AH2916" s="50">
        <v>2</v>
      </c>
      <c r="AI2916" s="50">
        <v>1</v>
      </c>
      <c r="AJ2916" s="50">
        <v>2</v>
      </c>
      <c r="AK2916" s="51" t="s">
        <v>5505</v>
      </c>
      <c r="AL2916" s="95" t="s">
        <v>5506</v>
      </c>
      <c r="AM2916" s="41"/>
      <c r="AP2916" s="54"/>
      <c r="AQ2916" s="54"/>
      <c r="AR2916" s="54"/>
      <c r="AS2916" s="54"/>
    </row>
    <row r="2917" s="7" customFormat="1" ht="53" customHeight="1" spans="1:45">
      <c r="A2917" s="23" t="s">
        <v>139</v>
      </c>
      <c r="B2917" s="24" t="s">
        <v>5501</v>
      </c>
      <c r="C2917" s="25" t="s">
        <v>5570</v>
      </c>
      <c r="D2917" s="26" t="s">
        <v>5564</v>
      </c>
      <c r="E2917" s="26" t="s">
        <v>5569</v>
      </c>
      <c r="F2917" s="28" t="s">
        <v>1849</v>
      </c>
      <c r="G2917" s="26" t="s">
        <v>4880</v>
      </c>
      <c r="H2917" s="26" t="s">
        <v>146</v>
      </c>
      <c r="I2917" s="26" t="s">
        <v>147</v>
      </c>
      <c r="J2917" s="41" t="s">
        <v>148</v>
      </c>
      <c r="K2917" s="41" t="s">
        <v>149</v>
      </c>
      <c r="L2917" s="42">
        <v>1</v>
      </c>
      <c r="M2917" s="43">
        <v>0</v>
      </c>
      <c r="N2917" s="43"/>
      <c r="O2917" s="43"/>
      <c r="P2917" s="43"/>
      <c r="Q2917" s="43"/>
      <c r="R2917" s="47">
        <v>1</v>
      </c>
      <c r="S2917" s="48"/>
      <c r="T2917" s="26"/>
      <c r="U2917" s="23"/>
      <c r="V2917" s="48" t="str">
        <f t="shared" si="45"/>
        <v/>
      </c>
      <c r="W2917" s="48"/>
      <c r="X2917" s="48"/>
      <c r="Y2917" s="48"/>
      <c r="Z2917" s="48"/>
      <c r="AA2917" s="48" t="s">
        <v>135</v>
      </c>
      <c r="AB2917" s="41" t="s">
        <v>116</v>
      </c>
      <c r="AC2917" s="41" t="s">
        <v>136</v>
      </c>
      <c r="AD2917" s="41" t="s">
        <v>116</v>
      </c>
      <c r="AE2917" s="48" t="s">
        <v>136</v>
      </c>
      <c r="AF2917" s="41" t="s">
        <v>136</v>
      </c>
      <c r="AG2917" s="26">
        <v>1</v>
      </c>
      <c r="AH2917" s="50">
        <v>2</v>
      </c>
      <c r="AI2917" s="50">
        <v>1</v>
      </c>
      <c r="AJ2917" s="50">
        <v>2</v>
      </c>
      <c r="AK2917" s="51" t="s">
        <v>5505</v>
      </c>
      <c r="AL2917" s="95" t="s">
        <v>5506</v>
      </c>
      <c r="AM2917" s="41"/>
      <c r="AP2917" s="54"/>
      <c r="AQ2917" s="54"/>
      <c r="AR2917" s="54"/>
      <c r="AS2917" s="54"/>
    </row>
    <row r="2918" s="7" customFormat="1" ht="53" customHeight="1" spans="1:45">
      <c r="A2918" s="23" t="s">
        <v>139</v>
      </c>
      <c r="B2918" s="24" t="s">
        <v>5501</v>
      </c>
      <c r="C2918" s="25" t="s">
        <v>5571</v>
      </c>
      <c r="D2918" s="26" t="s">
        <v>5564</v>
      </c>
      <c r="E2918" s="26" t="s">
        <v>5572</v>
      </c>
      <c r="F2918" s="28" t="s">
        <v>1849</v>
      </c>
      <c r="G2918" s="26" t="s">
        <v>187</v>
      </c>
      <c r="H2918" s="26" t="s">
        <v>146</v>
      </c>
      <c r="I2918" s="26" t="s">
        <v>147</v>
      </c>
      <c r="J2918" s="41" t="s">
        <v>148</v>
      </c>
      <c r="K2918" s="41" t="s">
        <v>149</v>
      </c>
      <c r="L2918" s="42">
        <v>1</v>
      </c>
      <c r="M2918" s="43">
        <v>0</v>
      </c>
      <c r="N2918" s="43"/>
      <c r="O2918" s="43"/>
      <c r="P2918" s="43"/>
      <c r="Q2918" s="43"/>
      <c r="R2918" s="47">
        <v>1</v>
      </c>
      <c r="S2918" s="48"/>
      <c r="T2918" s="26"/>
      <c r="U2918" s="23"/>
      <c r="V2918" s="48" t="str">
        <f t="shared" si="45"/>
        <v/>
      </c>
      <c r="W2918" s="48"/>
      <c r="X2918" s="48"/>
      <c r="Y2918" s="48"/>
      <c r="Z2918" s="48"/>
      <c r="AA2918" s="48" t="s">
        <v>135</v>
      </c>
      <c r="AB2918" s="41" t="s">
        <v>116</v>
      </c>
      <c r="AC2918" s="41" t="s">
        <v>116</v>
      </c>
      <c r="AD2918" s="41" t="s">
        <v>116</v>
      </c>
      <c r="AE2918" s="48" t="s">
        <v>136</v>
      </c>
      <c r="AF2918" s="41" t="s">
        <v>136</v>
      </c>
      <c r="AG2918" s="26">
        <v>1</v>
      </c>
      <c r="AH2918" s="50">
        <v>2</v>
      </c>
      <c r="AI2918" s="50">
        <v>1</v>
      </c>
      <c r="AJ2918" s="50">
        <v>2</v>
      </c>
      <c r="AK2918" s="51" t="s">
        <v>5505</v>
      </c>
      <c r="AL2918" s="95" t="s">
        <v>5506</v>
      </c>
      <c r="AM2918" s="41"/>
      <c r="AP2918" s="54"/>
      <c r="AQ2918" s="54"/>
      <c r="AR2918" s="54"/>
      <c r="AS2918" s="54"/>
    </row>
    <row r="2919" s="7" customFormat="1" ht="53" customHeight="1" spans="1:45">
      <c r="A2919" s="23" t="s">
        <v>139</v>
      </c>
      <c r="B2919" s="24" t="s">
        <v>5501</v>
      </c>
      <c r="C2919" s="25" t="s">
        <v>5573</v>
      </c>
      <c r="D2919" s="26" t="s">
        <v>5564</v>
      </c>
      <c r="E2919" s="26" t="s">
        <v>5574</v>
      </c>
      <c r="F2919" s="28" t="s">
        <v>1849</v>
      </c>
      <c r="G2919" s="26" t="s">
        <v>4315</v>
      </c>
      <c r="H2919" s="26" t="s">
        <v>146</v>
      </c>
      <c r="I2919" s="26" t="s">
        <v>147</v>
      </c>
      <c r="J2919" s="41" t="s">
        <v>148</v>
      </c>
      <c r="K2919" s="41" t="s">
        <v>149</v>
      </c>
      <c r="L2919" s="42">
        <v>1</v>
      </c>
      <c r="M2919" s="43">
        <v>0</v>
      </c>
      <c r="N2919" s="43"/>
      <c r="O2919" s="43"/>
      <c r="P2919" s="43"/>
      <c r="Q2919" s="43"/>
      <c r="R2919" s="47">
        <v>1</v>
      </c>
      <c r="S2919" s="48"/>
      <c r="T2919" s="26"/>
      <c r="U2919" s="23"/>
      <c r="V2919" s="48" t="str">
        <f t="shared" si="45"/>
        <v/>
      </c>
      <c r="W2919" s="48"/>
      <c r="X2919" s="48"/>
      <c r="Y2919" s="48"/>
      <c r="Z2919" s="48"/>
      <c r="AA2919" s="48" t="s">
        <v>135</v>
      </c>
      <c r="AB2919" s="41" t="s">
        <v>116</v>
      </c>
      <c r="AC2919" s="41" t="s">
        <v>136</v>
      </c>
      <c r="AD2919" s="41" t="s">
        <v>116</v>
      </c>
      <c r="AE2919" s="48" t="s">
        <v>136</v>
      </c>
      <c r="AF2919" s="41" t="s">
        <v>136</v>
      </c>
      <c r="AG2919" s="26">
        <v>1</v>
      </c>
      <c r="AH2919" s="50">
        <v>2</v>
      </c>
      <c r="AI2919" s="50">
        <v>1</v>
      </c>
      <c r="AJ2919" s="50">
        <v>2</v>
      </c>
      <c r="AK2919" s="51" t="s">
        <v>5505</v>
      </c>
      <c r="AL2919" s="95" t="s">
        <v>5506</v>
      </c>
      <c r="AM2919" s="41"/>
      <c r="AP2919" s="54"/>
      <c r="AQ2919" s="54"/>
      <c r="AR2919" s="54"/>
      <c r="AS2919" s="54"/>
    </row>
    <row r="2920" s="7" customFormat="1" ht="53" customHeight="1" spans="1:45">
      <c r="A2920" s="23" t="s">
        <v>139</v>
      </c>
      <c r="B2920" s="24" t="s">
        <v>5501</v>
      </c>
      <c r="C2920" s="25" t="s">
        <v>5575</v>
      </c>
      <c r="D2920" s="26" t="s">
        <v>5564</v>
      </c>
      <c r="E2920" s="26" t="s">
        <v>5572</v>
      </c>
      <c r="F2920" s="28" t="s">
        <v>1849</v>
      </c>
      <c r="G2920" s="26" t="s">
        <v>4924</v>
      </c>
      <c r="H2920" s="26" t="s">
        <v>146</v>
      </c>
      <c r="I2920" s="26" t="s">
        <v>147</v>
      </c>
      <c r="J2920" s="41" t="s">
        <v>148</v>
      </c>
      <c r="K2920" s="41" t="s">
        <v>149</v>
      </c>
      <c r="L2920" s="42">
        <v>1</v>
      </c>
      <c r="M2920" s="43">
        <v>0</v>
      </c>
      <c r="N2920" s="43"/>
      <c r="O2920" s="43"/>
      <c r="P2920" s="43"/>
      <c r="Q2920" s="43"/>
      <c r="R2920" s="47">
        <v>1</v>
      </c>
      <c r="S2920" s="48"/>
      <c r="T2920" s="26"/>
      <c r="U2920" s="23"/>
      <c r="V2920" s="48" t="str">
        <f t="shared" si="45"/>
        <v/>
      </c>
      <c r="W2920" s="48"/>
      <c r="X2920" s="48"/>
      <c r="Y2920" s="48"/>
      <c r="Z2920" s="48"/>
      <c r="AA2920" s="48" t="s">
        <v>135</v>
      </c>
      <c r="AB2920" s="41" t="s">
        <v>116</v>
      </c>
      <c r="AC2920" s="41" t="s">
        <v>136</v>
      </c>
      <c r="AD2920" s="41" t="s">
        <v>116</v>
      </c>
      <c r="AE2920" s="48" t="s">
        <v>136</v>
      </c>
      <c r="AF2920" s="41" t="s">
        <v>136</v>
      </c>
      <c r="AG2920" s="26">
        <v>1</v>
      </c>
      <c r="AH2920" s="50">
        <v>2</v>
      </c>
      <c r="AI2920" s="50">
        <v>1</v>
      </c>
      <c r="AJ2920" s="50">
        <v>2</v>
      </c>
      <c r="AK2920" s="51" t="s">
        <v>5505</v>
      </c>
      <c r="AL2920" s="95" t="s">
        <v>5506</v>
      </c>
      <c r="AM2920" s="41"/>
      <c r="AP2920" s="54"/>
      <c r="AQ2920" s="54"/>
      <c r="AR2920" s="54"/>
      <c r="AS2920" s="54"/>
    </row>
    <row r="2921" s="7" customFormat="1" ht="53" customHeight="1" spans="1:45">
      <c r="A2921" s="23" t="s">
        <v>139</v>
      </c>
      <c r="B2921" s="24" t="s">
        <v>5501</v>
      </c>
      <c r="C2921" s="25" t="s">
        <v>5576</v>
      </c>
      <c r="D2921" s="26" t="s">
        <v>5564</v>
      </c>
      <c r="E2921" s="26" t="s">
        <v>5574</v>
      </c>
      <c r="F2921" s="28" t="s">
        <v>1849</v>
      </c>
      <c r="G2921" s="26" t="s">
        <v>4928</v>
      </c>
      <c r="H2921" s="26" t="s">
        <v>146</v>
      </c>
      <c r="I2921" s="26" t="s">
        <v>147</v>
      </c>
      <c r="J2921" s="41" t="s">
        <v>148</v>
      </c>
      <c r="K2921" s="41" t="s">
        <v>149</v>
      </c>
      <c r="L2921" s="42">
        <v>1</v>
      </c>
      <c r="M2921" s="43">
        <v>0</v>
      </c>
      <c r="N2921" s="43"/>
      <c r="O2921" s="43"/>
      <c r="P2921" s="43"/>
      <c r="Q2921" s="43"/>
      <c r="R2921" s="47">
        <v>1</v>
      </c>
      <c r="S2921" s="48"/>
      <c r="T2921" s="26"/>
      <c r="U2921" s="23"/>
      <c r="V2921" s="48" t="str">
        <f t="shared" si="45"/>
        <v/>
      </c>
      <c r="W2921" s="48"/>
      <c r="X2921" s="48"/>
      <c r="Y2921" s="48"/>
      <c r="Z2921" s="48"/>
      <c r="AA2921" s="48" t="s">
        <v>135</v>
      </c>
      <c r="AB2921" s="41" t="s">
        <v>116</v>
      </c>
      <c r="AC2921" s="41" t="s">
        <v>136</v>
      </c>
      <c r="AD2921" s="41" t="s">
        <v>116</v>
      </c>
      <c r="AE2921" s="48" t="s">
        <v>136</v>
      </c>
      <c r="AF2921" s="41" t="s">
        <v>136</v>
      </c>
      <c r="AG2921" s="26">
        <v>1</v>
      </c>
      <c r="AH2921" s="50">
        <v>2</v>
      </c>
      <c r="AI2921" s="50">
        <v>1</v>
      </c>
      <c r="AJ2921" s="50">
        <v>2</v>
      </c>
      <c r="AK2921" s="51" t="s">
        <v>5505</v>
      </c>
      <c r="AL2921" s="95" t="s">
        <v>5506</v>
      </c>
      <c r="AM2921" s="41"/>
      <c r="AP2921" s="54"/>
      <c r="AQ2921" s="54"/>
      <c r="AR2921" s="54"/>
      <c r="AS2921" s="54"/>
    </row>
    <row r="2922" s="7" customFormat="1" ht="53" customHeight="1" spans="1:45">
      <c r="A2922" s="23" t="s">
        <v>139</v>
      </c>
      <c r="B2922" s="24" t="s">
        <v>5501</v>
      </c>
      <c r="C2922" s="25" t="s">
        <v>5577</v>
      </c>
      <c r="D2922" s="26" t="s">
        <v>5564</v>
      </c>
      <c r="E2922" s="26" t="s">
        <v>5569</v>
      </c>
      <c r="F2922" s="28" t="s">
        <v>1849</v>
      </c>
      <c r="G2922" s="26" t="s">
        <v>4516</v>
      </c>
      <c r="H2922" s="26" t="s">
        <v>146</v>
      </c>
      <c r="I2922" s="26" t="s">
        <v>147</v>
      </c>
      <c r="J2922" s="41" t="s">
        <v>148</v>
      </c>
      <c r="K2922" s="41" t="s">
        <v>149</v>
      </c>
      <c r="L2922" s="42">
        <v>1.5</v>
      </c>
      <c r="M2922" s="43">
        <v>0</v>
      </c>
      <c r="N2922" s="43"/>
      <c r="O2922" s="43"/>
      <c r="P2922" s="43"/>
      <c r="Q2922" s="43"/>
      <c r="R2922" s="47">
        <v>1.5</v>
      </c>
      <c r="S2922" s="48"/>
      <c r="T2922" s="26"/>
      <c r="U2922" s="23"/>
      <c r="V2922" s="48" t="str">
        <f t="shared" si="45"/>
        <v/>
      </c>
      <c r="W2922" s="48"/>
      <c r="X2922" s="48"/>
      <c r="Y2922" s="48"/>
      <c r="Z2922" s="48"/>
      <c r="AA2922" s="48" t="s">
        <v>135</v>
      </c>
      <c r="AB2922" s="41" t="s">
        <v>116</v>
      </c>
      <c r="AC2922" s="41" t="s">
        <v>136</v>
      </c>
      <c r="AD2922" s="41" t="s">
        <v>116</v>
      </c>
      <c r="AE2922" s="48" t="s">
        <v>136</v>
      </c>
      <c r="AF2922" s="41" t="s">
        <v>136</v>
      </c>
      <c r="AG2922" s="26">
        <v>1</v>
      </c>
      <c r="AH2922" s="50">
        <v>2</v>
      </c>
      <c r="AI2922" s="50">
        <v>1</v>
      </c>
      <c r="AJ2922" s="50">
        <v>2</v>
      </c>
      <c r="AK2922" s="51" t="s">
        <v>5505</v>
      </c>
      <c r="AL2922" s="95" t="s">
        <v>5506</v>
      </c>
      <c r="AM2922" s="41"/>
      <c r="AP2922" s="54"/>
      <c r="AQ2922" s="54"/>
      <c r="AR2922" s="54"/>
      <c r="AS2922" s="54"/>
    </row>
    <row r="2923" s="7" customFormat="1" ht="53" customHeight="1" spans="1:45">
      <c r="A2923" s="23" t="s">
        <v>139</v>
      </c>
      <c r="B2923" s="24" t="s">
        <v>5501</v>
      </c>
      <c r="C2923" s="25" t="s">
        <v>5578</v>
      </c>
      <c r="D2923" s="26" t="s">
        <v>5564</v>
      </c>
      <c r="E2923" s="26" t="s">
        <v>5569</v>
      </c>
      <c r="F2923" s="28" t="s">
        <v>1849</v>
      </c>
      <c r="G2923" s="26" t="s">
        <v>3726</v>
      </c>
      <c r="H2923" s="26" t="s">
        <v>146</v>
      </c>
      <c r="I2923" s="26" t="s">
        <v>147</v>
      </c>
      <c r="J2923" s="41" t="s">
        <v>148</v>
      </c>
      <c r="K2923" s="41" t="s">
        <v>149</v>
      </c>
      <c r="L2923" s="42">
        <v>1.5</v>
      </c>
      <c r="M2923" s="43">
        <v>0</v>
      </c>
      <c r="N2923" s="43"/>
      <c r="O2923" s="43"/>
      <c r="P2923" s="43"/>
      <c r="Q2923" s="43"/>
      <c r="R2923" s="47">
        <v>1.5</v>
      </c>
      <c r="S2923" s="48"/>
      <c r="T2923" s="26"/>
      <c r="U2923" s="23"/>
      <c r="V2923" s="48" t="str">
        <f t="shared" si="45"/>
        <v/>
      </c>
      <c r="W2923" s="48"/>
      <c r="X2923" s="48"/>
      <c r="Y2923" s="48"/>
      <c r="Z2923" s="48"/>
      <c r="AA2923" s="48" t="s">
        <v>135</v>
      </c>
      <c r="AB2923" s="41" t="s">
        <v>116</v>
      </c>
      <c r="AC2923" s="41" t="s">
        <v>116</v>
      </c>
      <c r="AD2923" s="41" t="s">
        <v>116</v>
      </c>
      <c r="AE2923" s="48" t="s">
        <v>136</v>
      </c>
      <c r="AF2923" s="41" t="s">
        <v>136</v>
      </c>
      <c r="AG2923" s="26">
        <v>1</v>
      </c>
      <c r="AH2923" s="50">
        <v>2</v>
      </c>
      <c r="AI2923" s="50">
        <v>1</v>
      </c>
      <c r="AJ2923" s="50">
        <v>2</v>
      </c>
      <c r="AK2923" s="51" t="s">
        <v>5505</v>
      </c>
      <c r="AL2923" s="95" t="s">
        <v>5506</v>
      </c>
      <c r="AM2923" s="41"/>
      <c r="AP2923" s="54"/>
      <c r="AQ2923" s="54"/>
      <c r="AR2923" s="54"/>
      <c r="AS2923" s="54"/>
    </row>
    <row r="2924" s="7" customFormat="1" ht="53" customHeight="1" spans="1:45">
      <c r="A2924" s="23" t="s">
        <v>139</v>
      </c>
      <c r="B2924" s="24" t="s">
        <v>5501</v>
      </c>
      <c r="C2924" s="25" t="s">
        <v>5579</v>
      </c>
      <c r="D2924" s="29" t="s">
        <v>5564</v>
      </c>
      <c r="E2924" s="27" t="s">
        <v>5565</v>
      </c>
      <c r="F2924" s="28" t="s">
        <v>241</v>
      </c>
      <c r="G2924" s="26" t="s">
        <v>965</v>
      </c>
      <c r="H2924" s="26" t="s">
        <v>146</v>
      </c>
      <c r="I2924" s="26" t="s">
        <v>147</v>
      </c>
      <c r="J2924" s="41" t="s">
        <v>148</v>
      </c>
      <c r="K2924" s="41" t="s">
        <v>149</v>
      </c>
      <c r="L2924" s="42">
        <v>1</v>
      </c>
      <c r="M2924" s="43">
        <v>0</v>
      </c>
      <c r="N2924" s="43"/>
      <c r="O2924" s="43"/>
      <c r="P2924" s="43"/>
      <c r="Q2924" s="43"/>
      <c r="R2924" s="47">
        <v>1</v>
      </c>
      <c r="S2924" s="48"/>
      <c r="T2924" s="26"/>
      <c r="U2924" s="23"/>
      <c r="V2924" s="48" t="str">
        <f t="shared" si="45"/>
        <v/>
      </c>
      <c r="W2924" s="48"/>
      <c r="X2924" s="48"/>
      <c r="Y2924" s="48"/>
      <c r="Z2924" s="48"/>
      <c r="AA2924" s="48" t="s">
        <v>135</v>
      </c>
      <c r="AB2924" s="41" t="s">
        <v>116</v>
      </c>
      <c r="AC2924" s="41" t="s">
        <v>136</v>
      </c>
      <c r="AD2924" s="41" t="s">
        <v>116</v>
      </c>
      <c r="AE2924" s="48" t="s">
        <v>136</v>
      </c>
      <c r="AF2924" s="41" t="s">
        <v>136</v>
      </c>
      <c r="AG2924" s="26">
        <v>1</v>
      </c>
      <c r="AH2924" s="50">
        <v>2</v>
      </c>
      <c r="AI2924" s="50">
        <v>1</v>
      </c>
      <c r="AJ2924" s="50">
        <v>2</v>
      </c>
      <c r="AK2924" s="51" t="s">
        <v>5505</v>
      </c>
      <c r="AL2924" s="95" t="s">
        <v>5506</v>
      </c>
      <c r="AM2924" s="41"/>
      <c r="AP2924" s="54"/>
      <c r="AQ2924" s="54"/>
      <c r="AR2924" s="54"/>
      <c r="AS2924" s="54"/>
    </row>
    <row r="2925" s="7" customFormat="1" ht="53" customHeight="1" spans="1:45">
      <c r="A2925" s="23" t="s">
        <v>139</v>
      </c>
      <c r="B2925" s="24" t="s">
        <v>5501</v>
      </c>
      <c r="C2925" s="25" t="s">
        <v>5580</v>
      </c>
      <c r="D2925" s="29" t="s">
        <v>5564</v>
      </c>
      <c r="E2925" s="27" t="s">
        <v>5581</v>
      </c>
      <c r="F2925" s="28" t="s">
        <v>241</v>
      </c>
      <c r="G2925" s="26" t="s">
        <v>983</v>
      </c>
      <c r="H2925" s="26" t="s">
        <v>146</v>
      </c>
      <c r="I2925" s="26" t="s">
        <v>147</v>
      </c>
      <c r="J2925" s="41" t="s">
        <v>148</v>
      </c>
      <c r="K2925" s="41" t="s">
        <v>149</v>
      </c>
      <c r="L2925" s="42">
        <v>0.5</v>
      </c>
      <c r="M2925" s="43">
        <v>0</v>
      </c>
      <c r="N2925" s="43"/>
      <c r="O2925" s="43"/>
      <c r="P2925" s="43"/>
      <c r="Q2925" s="43"/>
      <c r="R2925" s="47">
        <v>0.5</v>
      </c>
      <c r="S2925" s="48"/>
      <c r="T2925" s="26"/>
      <c r="U2925" s="23"/>
      <c r="V2925" s="48" t="str">
        <f t="shared" si="45"/>
        <v/>
      </c>
      <c r="W2925" s="48"/>
      <c r="X2925" s="48"/>
      <c r="Y2925" s="48"/>
      <c r="Z2925" s="48"/>
      <c r="AA2925" s="48" t="s">
        <v>135</v>
      </c>
      <c r="AB2925" s="41" t="s">
        <v>116</v>
      </c>
      <c r="AC2925" s="41" t="s">
        <v>136</v>
      </c>
      <c r="AD2925" s="41" t="s">
        <v>116</v>
      </c>
      <c r="AE2925" s="48" t="s">
        <v>136</v>
      </c>
      <c r="AF2925" s="41" t="s">
        <v>136</v>
      </c>
      <c r="AG2925" s="26">
        <v>1</v>
      </c>
      <c r="AH2925" s="50">
        <v>2</v>
      </c>
      <c r="AI2925" s="50">
        <v>1</v>
      </c>
      <c r="AJ2925" s="50">
        <v>2</v>
      </c>
      <c r="AK2925" s="51" t="s">
        <v>5505</v>
      </c>
      <c r="AL2925" s="95" t="s">
        <v>5509</v>
      </c>
      <c r="AM2925" s="41"/>
      <c r="AP2925" s="54"/>
      <c r="AQ2925" s="54"/>
      <c r="AR2925" s="54"/>
      <c r="AS2925" s="54"/>
    </row>
    <row r="2926" s="7" customFormat="1" ht="53" customHeight="1" spans="1:45">
      <c r="A2926" s="23" t="s">
        <v>139</v>
      </c>
      <c r="B2926" s="24" t="s">
        <v>5501</v>
      </c>
      <c r="C2926" s="25" t="s">
        <v>5582</v>
      </c>
      <c r="D2926" s="26" t="s">
        <v>5564</v>
      </c>
      <c r="E2926" s="26" t="s">
        <v>5569</v>
      </c>
      <c r="F2926" s="30" t="s">
        <v>246</v>
      </c>
      <c r="G2926" s="26" t="s">
        <v>701</v>
      </c>
      <c r="H2926" s="26" t="s">
        <v>146</v>
      </c>
      <c r="I2926" s="26" t="s">
        <v>147</v>
      </c>
      <c r="J2926" s="41" t="s">
        <v>148</v>
      </c>
      <c r="K2926" s="41" t="s">
        <v>149</v>
      </c>
      <c r="L2926" s="42">
        <v>1</v>
      </c>
      <c r="M2926" s="43">
        <v>0</v>
      </c>
      <c r="N2926" s="43"/>
      <c r="O2926" s="43"/>
      <c r="P2926" s="43"/>
      <c r="Q2926" s="43"/>
      <c r="R2926" s="47">
        <v>1</v>
      </c>
      <c r="S2926" s="48"/>
      <c r="T2926" s="26"/>
      <c r="U2926" s="23"/>
      <c r="V2926" s="48" t="str">
        <f t="shared" si="45"/>
        <v/>
      </c>
      <c r="W2926" s="48"/>
      <c r="X2926" s="48"/>
      <c r="Y2926" s="48"/>
      <c r="Z2926" s="48"/>
      <c r="AA2926" s="48" t="s">
        <v>135</v>
      </c>
      <c r="AB2926" s="41" t="s">
        <v>116</v>
      </c>
      <c r="AC2926" s="41" t="s">
        <v>116</v>
      </c>
      <c r="AD2926" s="41" t="s">
        <v>116</v>
      </c>
      <c r="AE2926" s="48" t="s">
        <v>136</v>
      </c>
      <c r="AF2926" s="41" t="s">
        <v>136</v>
      </c>
      <c r="AG2926" s="26">
        <v>1</v>
      </c>
      <c r="AH2926" s="50">
        <v>2</v>
      </c>
      <c r="AI2926" s="50">
        <v>1</v>
      </c>
      <c r="AJ2926" s="50">
        <v>2</v>
      </c>
      <c r="AK2926" s="51" t="s">
        <v>5505</v>
      </c>
      <c r="AL2926" s="95" t="s">
        <v>5506</v>
      </c>
      <c r="AM2926" s="41"/>
      <c r="AP2926" s="54"/>
      <c r="AQ2926" s="54"/>
      <c r="AR2926" s="54"/>
      <c r="AS2926" s="54"/>
    </row>
    <row r="2927" s="7" customFormat="1" ht="53" customHeight="1" spans="1:45">
      <c r="A2927" s="23" t="s">
        <v>139</v>
      </c>
      <c r="B2927" s="24" t="s">
        <v>5501</v>
      </c>
      <c r="C2927" s="25" t="s">
        <v>5583</v>
      </c>
      <c r="D2927" s="26" t="s">
        <v>5564</v>
      </c>
      <c r="E2927" s="26" t="s">
        <v>5584</v>
      </c>
      <c r="F2927" s="55" t="s">
        <v>383</v>
      </c>
      <c r="G2927" s="26" t="s">
        <v>2137</v>
      </c>
      <c r="H2927" s="26" t="s">
        <v>146</v>
      </c>
      <c r="I2927" s="26" t="s">
        <v>147</v>
      </c>
      <c r="J2927" s="41" t="s">
        <v>148</v>
      </c>
      <c r="K2927" s="41" t="s">
        <v>149</v>
      </c>
      <c r="L2927" s="42">
        <v>20</v>
      </c>
      <c r="M2927" s="43">
        <v>0</v>
      </c>
      <c r="N2927" s="43"/>
      <c r="O2927" s="43"/>
      <c r="P2927" s="43"/>
      <c r="Q2927" s="43"/>
      <c r="R2927" s="47">
        <v>20</v>
      </c>
      <c r="S2927" s="48"/>
      <c r="T2927" s="26"/>
      <c r="U2927" s="23"/>
      <c r="V2927" s="48" t="str">
        <f t="shared" si="45"/>
        <v/>
      </c>
      <c r="W2927" s="48"/>
      <c r="X2927" s="48"/>
      <c r="Y2927" s="48"/>
      <c r="Z2927" s="48"/>
      <c r="AA2927" s="48" t="s">
        <v>135</v>
      </c>
      <c r="AB2927" s="41" t="s">
        <v>116</v>
      </c>
      <c r="AC2927" s="41" t="s">
        <v>116</v>
      </c>
      <c r="AD2927" s="41" t="s">
        <v>116</v>
      </c>
      <c r="AE2927" s="48" t="s">
        <v>136</v>
      </c>
      <c r="AF2927" s="41" t="s">
        <v>136</v>
      </c>
      <c r="AG2927" s="26">
        <v>8</v>
      </c>
      <c r="AH2927" s="50">
        <v>16</v>
      </c>
      <c r="AI2927" s="50">
        <v>12</v>
      </c>
      <c r="AJ2927" s="50">
        <v>24</v>
      </c>
      <c r="AK2927" s="51" t="s">
        <v>5505</v>
      </c>
      <c r="AL2927" s="95" t="s">
        <v>5585</v>
      </c>
      <c r="AM2927" s="41"/>
      <c r="AP2927" s="54"/>
      <c r="AQ2927" s="54"/>
      <c r="AR2927" s="54"/>
      <c r="AS2927" s="54"/>
    </row>
    <row r="2928" s="7" customFormat="1" ht="53" customHeight="1" spans="1:45">
      <c r="A2928" s="23" t="s">
        <v>139</v>
      </c>
      <c r="B2928" s="24" t="s">
        <v>5501</v>
      </c>
      <c r="C2928" s="25" t="s">
        <v>5586</v>
      </c>
      <c r="D2928" s="26" t="s">
        <v>5587</v>
      </c>
      <c r="E2928" s="27" t="s">
        <v>5588</v>
      </c>
      <c r="F2928" s="28" t="s">
        <v>224</v>
      </c>
      <c r="G2928" s="26" t="s">
        <v>225</v>
      </c>
      <c r="H2928" s="26" t="s">
        <v>146</v>
      </c>
      <c r="I2928" s="26" t="s">
        <v>147</v>
      </c>
      <c r="J2928" s="41" t="s">
        <v>148</v>
      </c>
      <c r="K2928" s="41" t="s">
        <v>149</v>
      </c>
      <c r="L2928" s="42">
        <v>1</v>
      </c>
      <c r="M2928" s="43">
        <v>0</v>
      </c>
      <c r="N2928" s="43"/>
      <c r="O2928" s="43"/>
      <c r="P2928" s="43"/>
      <c r="Q2928" s="43"/>
      <c r="R2928" s="47">
        <v>1</v>
      </c>
      <c r="S2928" s="48"/>
      <c r="T2928" s="26"/>
      <c r="U2928" s="23"/>
      <c r="V2928" s="48" t="str">
        <f t="shared" si="45"/>
        <v/>
      </c>
      <c r="W2928" s="48"/>
      <c r="X2928" s="48"/>
      <c r="Y2928" s="48"/>
      <c r="Z2928" s="48"/>
      <c r="AA2928" s="48" t="s">
        <v>135</v>
      </c>
      <c r="AB2928" s="41" t="s">
        <v>116</v>
      </c>
      <c r="AC2928" s="41" t="s">
        <v>136</v>
      </c>
      <c r="AD2928" s="41" t="s">
        <v>116</v>
      </c>
      <c r="AE2928" s="48" t="s">
        <v>136</v>
      </c>
      <c r="AF2928" s="41" t="s">
        <v>136</v>
      </c>
      <c r="AG2928" s="26">
        <v>1</v>
      </c>
      <c r="AH2928" s="50">
        <v>2</v>
      </c>
      <c r="AI2928" s="50">
        <v>1</v>
      </c>
      <c r="AJ2928" s="50">
        <v>2</v>
      </c>
      <c r="AK2928" s="51" t="s">
        <v>5505</v>
      </c>
      <c r="AL2928" s="95" t="s">
        <v>5506</v>
      </c>
      <c r="AM2928" s="41"/>
      <c r="AP2928" s="54"/>
      <c r="AQ2928" s="54"/>
      <c r="AR2928" s="54"/>
      <c r="AS2928" s="54"/>
    </row>
    <row r="2929" s="7" customFormat="1" ht="53" customHeight="1" spans="1:45">
      <c r="A2929" s="23" t="s">
        <v>139</v>
      </c>
      <c r="B2929" s="24" t="s">
        <v>5501</v>
      </c>
      <c r="C2929" s="25" t="s">
        <v>5589</v>
      </c>
      <c r="D2929" s="26" t="s">
        <v>5587</v>
      </c>
      <c r="E2929" s="27" t="s">
        <v>5588</v>
      </c>
      <c r="F2929" s="28" t="s">
        <v>224</v>
      </c>
      <c r="G2929" s="27" t="s">
        <v>229</v>
      </c>
      <c r="H2929" s="26" t="s">
        <v>146</v>
      </c>
      <c r="I2929" s="26" t="s">
        <v>147</v>
      </c>
      <c r="J2929" s="41" t="s">
        <v>148</v>
      </c>
      <c r="K2929" s="41" t="s">
        <v>149</v>
      </c>
      <c r="L2929" s="42">
        <v>1</v>
      </c>
      <c r="M2929" s="43">
        <v>0</v>
      </c>
      <c r="N2929" s="43"/>
      <c r="O2929" s="43"/>
      <c r="P2929" s="43"/>
      <c r="Q2929" s="43"/>
      <c r="R2929" s="47">
        <v>1</v>
      </c>
      <c r="S2929" s="48"/>
      <c r="T2929" s="27"/>
      <c r="U2929" s="23"/>
      <c r="V2929" s="48" t="str">
        <f t="shared" si="45"/>
        <v/>
      </c>
      <c r="W2929" s="48"/>
      <c r="X2929" s="48"/>
      <c r="Y2929" s="48"/>
      <c r="Z2929" s="48"/>
      <c r="AA2929" s="48" t="s">
        <v>135</v>
      </c>
      <c r="AB2929" s="41" t="s">
        <v>116</v>
      </c>
      <c r="AC2929" s="41" t="s">
        <v>136</v>
      </c>
      <c r="AD2929" s="41" t="s">
        <v>116</v>
      </c>
      <c r="AE2929" s="48" t="s">
        <v>136</v>
      </c>
      <c r="AF2929" s="41" t="s">
        <v>136</v>
      </c>
      <c r="AG2929" s="26">
        <v>1</v>
      </c>
      <c r="AH2929" s="50">
        <v>2</v>
      </c>
      <c r="AI2929" s="50">
        <v>1</v>
      </c>
      <c r="AJ2929" s="50">
        <v>2</v>
      </c>
      <c r="AK2929" s="51" t="s">
        <v>5505</v>
      </c>
      <c r="AL2929" s="95" t="s">
        <v>5506</v>
      </c>
      <c r="AM2929" s="41"/>
      <c r="AP2929" s="54"/>
      <c r="AQ2929" s="54"/>
      <c r="AR2929" s="54"/>
      <c r="AS2929" s="54"/>
    </row>
    <row r="2930" s="7" customFormat="1" ht="53" customHeight="1" spans="1:45">
      <c r="A2930" s="23" t="s">
        <v>139</v>
      </c>
      <c r="B2930" s="24" t="s">
        <v>5501</v>
      </c>
      <c r="C2930" s="25" t="s">
        <v>5590</v>
      </c>
      <c r="D2930" s="26" t="s">
        <v>5587</v>
      </c>
      <c r="E2930" s="27" t="s">
        <v>5591</v>
      </c>
      <c r="F2930" s="28" t="s">
        <v>224</v>
      </c>
      <c r="G2930" s="26" t="s">
        <v>453</v>
      </c>
      <c r="H2930" s="26" t="s">
        <v>146</v>
      </c>
      <c r="I2930" s="26" t="s">
        <v>147</v>
      </c>
      <c r="J2930" s="41" t="s">
        <v>148</v>
      </c>
      <c r="K2930" s="41" t="s">
        <v>149</v>
      </c>
      <c r="L2930" s="42">
        <v>1.5</v>
      </c>
      <c r="M2930" s="43">
        <v>0</v>
      </c>
      <c r="N2930" s="43"/>
      <c r="O2930" s="43"/>
      <c r="P2930" s="43"/>
      <c r="Q2930" s="43"/>
      <c r="R2930" s="47">
        <v>1.5</v>
      </c>
      <c r="S2930" s="48"/>
      <c r="T2930" s="26"/>
      <c r="U2930" s="23"/>
      <c r="V2930" s="48" t="str">
        <f t="shared" si="45"/>
        <v/>
      </c>
      <c r="W2930" s="48"/>
      <c r="X2930" s="48"/>
      <c r="Y2930" s="48"/>
      <c r="Z2930" s="48"/>
      <c r="AA2930" s="48" t="s">
        <v>135</v>
      </c>
      <c r="AB2930" s="41" t="s">
        <v>116</v>
      </c>
      <c r="AC2930" s="41" t="s">
        <v>116</v>
      </c>
      <c r="AD2930" s="41" t="s">
        <v>116</v>
      </c>
      <c r="AE2930" s="48" t="s">
        <v>136</v>
      </c>
      <c r="AF2930" s="41" t="s">
        <v>136</v>
      </c>
      <c r="AG2930" s="26">
        <v>1</v>
      </c>
      <c r="AH2930" s="50">
        <v>2</v>
      </c>
      <c r="AI2930" s="50">
        <v>1</v>
      </c>
      <c r="AJ2930" s="50">
        <v>2</v>
      </c>
      <c r="AK2930" s="51" t="s">
        <v>5505</v>
      </c>
      <c r="AL2930" s="95" t="s">
        <v>5506</v>
      </c>
      <c r="AM2930" s="41"/>
      <c r="AP2930" s="54"/>
      <c r="AQ2930" s="54"/>
      <c r="AR2930" s="54"/>
      <c r="AS2930" s="54"/>
    </row>
    <row r="2931" s="7" customFormat="1" ht="53" customHeight="1" spans="1:45">
      <c r="A2931" s="23" t="s">
        <v>139</v>
      </c>
      <c r="B2931" s="24" t="s">
        <v>5501</v>
      </c>
      <c r="C2931" s="25" t="s">
        <v>5592</v>
      </c>
      <c r="D2931" s="26" t="s">
        <v>5587</v>
      </c>
      <c r="E2931" s="26" t="s">
        <v>5593</v>
      </c>
      <c r="F2931" s="30" t="s">
        <v>246</v>
      </c>
      <c r="G2931" s="26" t="s">
        <v>247</v>
      </c>
      <c r="H2931" s="26" t="s">
        <v>146</v>
      </c>
      <c r="I2931" s="26" t="s">
        <v>147</v>
      </c>
      <c r="J2931" s="41" t="s">
        <v>148</v>
      </c>
      <c r="K2931" s="41" t="s">
        <v>149</v>
      </c>
      <c r="L2931" s="42">
        <v>2</v>
      </c>
      <c r="M2931" s="43">
        <v>0</v>
      </c>
      <c r="N2931" s="43"/>
      <c r="O2931" s="43"/>
      <c r="P2931" s="43"/>
      <c r="Q2931" s="43"/>
      <c r="R2931" s="47">
        <v>2</v>
      </c>
      <c r="S2931" s="48"/>
      <c r="T2931" s="26"/>
      <c r="U2931" s="23"/>
      <c r="V2931" s="48" t="str">
        <f t="shared" si="45"/>
        <v/>
      </c>
      <c r="W2931" s="48"/>
      <c r="X2931" s="48"/>
      <c r="Y2931" s="48"/>
      <c r="Z2931" s="48"/>
      <c r="AA2931" s="48" t="s">
        <v>135</v>
      </c>
      <c r="AB2931" s="41" t="s">
        <v>116</v>
      </c>
      <c r="AC2931" s="41" t="s">
        <v>116</v>
      </c>
      <c r="AD2931" s="41" t="s">
        <v>116</v>
      </c>
      <c r="AE2931" s="48" t="s">
        <v>136</v>
      </c>
      <c r="AF2931" s="41" t="s">
        <v>136</v>
      </c>
      <c r="AG2931" s="26">
        <v>1</v>
      </c>
      <c r="AH2931" s="50">
        <v>2</v>
      </c>
      <c r="AI2931" s="50">
        <v>1</v>
      </c>
      <c r="AJ2931" s="50">
        <v>2</v>
      </c>
      <c r="AK2931" s="51" t="s">
        <v>5505</v>
      </c>
      <c r="AL2931" s="95" t="s">
        <v>5506</v>
      </c>
      <c r="AM2931" s="41"/>
      <c r="AP2931" s="54"/>
      <c r="AQ2931" s="54"/>
      <c r="AR2931" s="54"/>
      <c r="AS2931" s="54"/>
    </row>
    <row r="2932" s="7" customFormat="1" ht="53" customHeight="1" spans="1:45">
      <c r="A2932" s="23" t="s">
        <v>139</v>
      </c>
      <c r="B2932" s="24" t="s">
        <v>5501</v>
      </c>
      <c r="C2932" s="25" t="s">
        <v>5594</v>
      </c>
      <c r="D2932" s="59" t="s">
        <v>5564</v>
      </c>
      <c r="E2932" s="68" t="s">
        <v>5595</v>
      </c>
      <c r="F2932" s="28" t="s">
        <v>324</v>
      </c>
      <c r="G2932" s="59" t="s">
        <v>339</v>
      </c>
      <c r="H2932" s="26" t="s">
        <v>146</v>
      </c>
      <c r="I2932" s="73" t="s">
        <v>147</v>
      </c>
      <c r="J2932" s="41" t="s">
        <v>148</v>
      </c>
      <c r="K2932" s="41" t="s">
        <v>149</v>
      </c>
      <c r="L2932" s="42">
        <v>2</v>
      </c>
      <c r="M2932" s="62">
        <v>2</v>
      </c>
      <c r="N2932" s="96"/>
      <c r="O2932" s="62">
        <v>2</v>
      </c>
      <c r="P2932" s="96"/>
      <c r="Q2932" s="96"/>
      <c r="R2932" s="98"/>
      <c r="S2932" s="48"/>
      <c r="T2932" s="59"/>
      <c r="U2932" s="23"/>
      <c r="V2932" s="48" t="str">
        <f t="shared" si="45"/>
        <v/>
      </c>
      <c r="W2932" s="48"/>
      <c r="X2932" s="48"/>
      <c r="Y2932" s="48"/>
      <c r="Z2932" s="48"/>
      <c r="AA2932" s="48" t="s">
        <v>135</v>
      </c>
      <c r="AB2932" s="41" t="s">
        <v>116</v>
      </c>
      <c r="AC2932" s="41" t="s">
        <v>116</v>
      </c>
      <c r="AD2932" s="41" t="s">
        <v>116</v>
      </c>
      <c r="AE2932" s="48" t="s">
        <v>136</v>
      </c>
      <c r="AF2932" s="41" t="s">
        <v>136</v>
      </c>
      <c r="AG2932" s="26">
        <v>1</v>
      </c>
      <c r="AH2932" s="50">
        <v>2</v>
      </c>
      <c r="AI2932" s="50">
        <v>1</v>
      </c>
      <c r="AJ2932" s="50">
        <v>2</v>
      </c>
      <c r="AK2932" s="51" t="s">
        <v>5505</v>
      </c>
      <c r="AL2932" s="51" t="s">
        <v>4033</v>
      </c>
      <c r="AM2932" s="41"/>
      <c r="AP2932" s="54"/>
      <c r="AQ2932" s="54"/>
      <c r="AR2932" s="54"/>
      <c r="AS2932" s="54"/>
    </row>
    <row r="2933" s="7" customFormat="1" ht="53" customHeight="1" spans="1:45">
      <c r="A2933" s="23" t="s">
        <v>139</v>
      </c>
      <c r="B2933" s="24" t="s">
        <v>5501</v>
      </c>
      <c r="C2933" s="25" t="s">
        <v>5596</v>
      </c>
      <c r="D2933" s="66" t="s">
        <v>5520</v>
      </c>
      <c r="E2933" s="66" t="s">
        <v>5528</v>
      </c>
      <c r="F2933" s="28" t="s">
        <v>1849</v>
      </c>
      <c r="G2933" s="30" t="s">
        <v>187</v>
      </c>
      <c r="H2933" s="26" t="s">
        <v>146</v>
      </c>
      <c r="I2933" s="66" t="s">
        <v>147</v>
      </c>
      <c r="J2933" s="41" t="s">
        <v>148</v>
      </c>
      <c r="K2933" s="41" t="s">
        <v>149</v>
      </c>
      <c r="L2933" s="42">
        <v>0.5</v>
      </c>
      <c r="M2933" s="72">
        <v>0.5</v>
      </c>
      <c r="N2933" s="72"/>
      <c r="O2933" s="72">
        <v>0.5</v>
      </c>
      <c r="P2933" s="72"/>
      <c r="Q2933" s="72"/>
      <c r="R2933" s="76"/>
      <c r="S2933" s="48"/>
      <c r="T2933" s="30"/>
      <c r="U2933" s="23"/>
      <c r="V2933" s="48" t="str">
        <f t="shared" si="45"/>
        <v/>
      </c>
      <c r="W2933" s="48"/>
      <c r="X2933" s="48"/>
      <c r="Y2933" s="48"/>
      <c r="Z2933" s="48"/>
      <c r="AA2933" s="48" t="s">
        <v>135</v>
      </c>
      <c r="AB2933" s="41" t="s">
        <v>116</v>
      </c>
      <c r="AC2933" s="41" t="s">
        <v>116</v>
      </c>
      <c r="AD2933" s="41" t="s">
        <v>116</v>
      </c>
      <c r="AE2933" s="48" t="s">
        <v>136</v>
      </c>
      <c r="AF2933" s="41" t="s">
        <v>136</v>
      </c>
      <c r="AG2933" s="26">
        <v>1</v>
      </c>
      <c r="AH2933" s="50">
        <v>2</v>
      </c>
      <c r="AI2933" s="50">
        <v>1</v>
      </c>
      <c r="AJ2933" s="50">
        <v>2</v>
      </c>
      <c r="AK2933" s="51" t="s">
        <v>5505</v>
      </c>
      <c r="AL2933" s="66" t="s">
        <v>5597</v>
      </c>
      <c r="AM2933" s="41"/>
      <c r="AP2933" s="54"/>
      <c r="AQ2933" s="54"/>
      <c r="AR2933" s="54"/>
      <c r="AS2933" s="54"/>
    </row>
    <row r="2934" s="7" customFormat="1" ht="53" customHeight="1" spans="1:45">
      <c r="A2934" s="23" t="s">
        <v>139</v>
      </c>
      <c r="B2934" s="24" t="s">
        <v>5501</v>
      </c>
      <c r="C2934" s="25" t="s">
        <v>5598</v>
      </c>
      <c r="D2934" s="64" t="s">
        <v>5599</v>
      </c>
      <c r="E2934" s="64" t="s">
        <v>5600</v>
      </c>
      <c r="F2934" s="28" t="s">
        <v>224</v>
      </c>
      <c r="G2934" s="64" t="s">
        <v>444</v>
      </c>
      <c r="H2934" s="26" t="s">
        <v>146</v>
      </c>
      <c r="I2934" s="64" t="s">
        <v>147</v>
      </c>
      <c r="J2934" s="41" t="s">
        <v>148</v>
      </c>
      <c r="K2934" s="41" t="s">
        <v>149</v>
      </c>
      <c r="L2934" s="42">
        <v>2</v>
      </c>
      <c r="M2934" s="97">
        <v>2</v>
      </c>
      <c r="N2934" s="97"/>
      <c r="O2934" s="97">
        <v>2</v>
      </c>
      <c r="P2934" s="97"/>
      <c r="Q2934" s="97"/>
      <c r="R2934" s="99"/>
      <c r="S2934" s="48"/>
      <c r="T2934" s="64"/>
      <c r="U2934" s="23"/>
      <c r="V2934" s="48" t="str">
        <f t="shared" si="45"/>
        <v/>
      </c>
      <c r="W2934" s="48"/>
      <c r="X2934" s="48"/>
      <c r="Y2934" s="48"/>
      <c r="Z2934" s="48"/>
      <c r="AA2934" s="48" t="s">
        <v>135</v>
      </c>
      <c r="AB2934" s="41" t="s">
        <v>116</v>
      </c>
      <c r="AC2934" s="41" t="s">
        <v>136</v>
      </c>
      <c r="AD2934" s="41" t="s">
        <v>116</v>
      </c>
      <c r="AE2934" s="48" t="s">
        <v>136</v>
      </c>
      <c r="AF2934" s="41" t="s">
        <v>136</v>
      </c>
      <c r="AG2934" s="26">
        <v>1</v>
      </c>
      <c r="AH2934" s="50">
        <v>2</v>
      </c>
      <c r="AI2934" s="50">
        <v>1</v>
      </c>
      <c r="AJ2934" s="50">
        <v>2</v>
      </c>
      <c r="AK2934" s="51" t="s">
        <v>5505</v>
      </c>
      <c r="AL2934" s="64" t="s">
        <v>4033</v>
      </c>
      <c r="AM2934" s="41"/>
      <c r="AP2934" s="54"/>
      <c r="AQ2934" s="54"/>
      <c r="AR2934" s="54"/>
      <c r="AS2934" s="54"/>
    </row>
    <row r="2935" s="7" customFormat="1" ht="53" customHeight="1" spans="1:45">
      <c r="A2935" s="23" t="s">
        <v>139</v>
      </c>
      <c r="B2935" s="24" t="s">
        <v>5501</v>
      </c>
      <c r="C2935" s="25" t="s">
        <v>5601</v>
      </c>
      <c r="D2935" s="59" t="s">
        <v>5602</v>
      </c>
      <c r="E2935" s="60" t="s">
        <v>5603</v>
      </c>
      <c r="F2935" s="30" t="s">
        <v>246</v>
      </c>
      <c r="G2935" s="60" t="s">
        <v>986</v>
      </c>
      <c r="H2935" s="26" t="s">
        <v>146</v>
      </c>
      <c r="I2935" s="60" t="s">
        <v>147</v>
      </c>
      <c r="J2935" s="41" t="s">
        <v>148</v>
      </c>
      <c r="K2935" s="41" t="s">
        <v>149</v>
      </c>
      <c r="L2935" s="42">
        <v>11</v>
      </c>
      <c r="M2935" s="62">
        <v>11</v>
      </c>
      <c r="N2935" s="62"/>
      <c r="O2935" s="62">
        <v>11</v>
      </c>
      <c r="P2935" s="62"/>
      <c r="Q2935" s="62"/>
      <c r="R2935" s="63"/>
      <c r="S2935" s="48"/>
      <c r="T2935" s="60"/>
      <c r="U2935" s="23"/>
      <c r="V2935" s="48" t="str">
        <f t="shared" si="45"/>
        <v/>
      </c>
      <c r="W2935" s="48"/>
      <c r="X2935" s="48"/>
      <c r="Y2935" s="48"/>
      <c r="Z2935" s="48"/>
      <c r="AA2935" s="48" t="s">
        <v>135</v>
      </c>
      <c r="AB2935" s="41" t="s">
        <v>116</v>
      </c>
      <c r="AC2935" s="41" t="s">
        <v>116</v>
      </c>
      <c r="AD2935" s="41" t="s">
        <v>116</v>
      </c>
      <c r="AE2935" s="48" t="s">
        <v>136</v>
      </c>
      <c r="AF2935" s="41" t="s">
        <v>136</v>
      </c>
      <c r="AG2935" s="60">
        <v>4</v>
      </c>
      <c r="AH2935" s="50">
        <v>10</v>
      </c>
      <c r="AI2935" s="50">
        <v>6</v>
      </c>
      <c r="AJ2935" s="50">
        <v>12</v>
      </c>
      <c r="AK2935" s="51" t="s">
        <v>5505</v>
      </c>
      <c r="AL2935" s="95" t="s">
        <v>5604</v>
      </c>
      <c r="AM2935" s="41"/>
      <c r="AP2935" s="54"/>
      <c r="AQ2935" s="54"/>
      <c r="AR2935" s="54"/>
      <c r="AS2935" s="54"/>
    </row>
    <row r="2936" s="7" customFormat="1" ht="53" customHeight="1" spans="1:45">
      <c r="A2936" s="23" t="s">
        <v>139</v>
      </c>
      <c r="B2936" s="24" t="s">
        <v>5501</v>
      </c>
      <c r="C2936" s="25" t="s">
        <v>5605</v>
      </c>
      <c r="D2936" s="59" t="s">
        <v>5602</v>
      </c>
      <c r="E2936" s="61" t="s">
        <v>5606</v>
      </c>
      <c r="F2936" s="30" t="s">
        <v>246</v>
      </c>
      <c r="G2936" s="60" t="s">
        <v>254</v>
      </c>
      <c r="H2936" s="26" t="s">
        <v>146</v>
      </c>
      <c r="I2936" s="60" t="s">
        <v>147</v>
      </c>
      <c r="J2936" s="41" t="s">
        <v>148</v>
      </c>
      <c r="K2936" s="41" t="s">
        <v>149</v>
      </c>
      <c r="L2936" s="42">
        <v>11</v>
      </c>
      <c r="M2936" s="62">
        <v>11</v>
      </c>
      <c r="N2936" s="62"/>
      <c r="O2936" s="62">
        <v>11</v>
      </c>
      <c r="P2936" s="62"/>
      <c r="Q2936" s="62"/>
      <c r="R2936" s="63"/>
      <c r="S2936" s="48"/>
      <c r="T2936" s="60"/>
      <c r="U2936" s="23"/>
      <c r="V2936" s="48" t="str">
        <f t="shared" si="45"/>
        <v/>
      </c>
      <c r="W2936" s="48"/>
      <c r="X2936" s="48"/>
      <c r="Y2936" s="48"/>
      <c r="Z2936" s="48"/>
      <c r="AA2936" s="48" t="s">
        <v>135</v>
      </c>
      <c r="AB2936" s="41" t="s">
        <v>116</v>
      </c>
      <c r="AC2936" s="41" t="s">
        <v>136</v>
      </c>
      <c r="AD2936" s="41" t="s">
        <v>116</v>
      </c>
      <c r="AE2936" s="48" t="s">
        <v>136</v>
      </c>
      <c r="AF2936" s="41" t="s">
        <v>136</v>
      </c>
      <c r="AG2936" s="60">
        <v>5</v>
      </c>
      <c r="AH2936" s="50">
        <v>12</v>
      </c>
      <c r="AI2936" s="50">
        <v>8</v>
      </c>
      <c r="AJ2936" s="50">
        <v>16</v>
      </c>
      <c r="AK2936" s="51" t="s">
        <v>5505</v>
      </c>
      <c r="AL2936" s="95" t="s">
        <v>5607</v>
      </c>
      <c r="AM2936" s="41"/>
      <c r="AP2936" s="54"/>
      <c r="AQ2936" s="54"/>
      <c r="AR2936" s="54"/>
      <c r="AS2936" s="54"/>
    </row>
    <row r="2937" s="7" customFormat="1" ht="53" customHeight="1" spans="1:45">
      <c r="A2937" s="23" t="s">
        <v>139</v>
      </c>
      <c r="B2937" s="24" t="s">
        <v>5501</v>
      </c>
      <c r="C2937" s="25" t="s">
        <v>5608</v>
      </c>
      <c r="D2937" s="59" t="s">
        <v>5602</v>
      </c>
      <c r="E2937" s="60" t="s">
        <v>5609</v>
      </c>
      <c r="F2937" s="30" t="s">
        <v>246</v>
      </c>
      <c r="G2937" s="60" t="s">
        <v>366</v>
      </c>
      <c r="H2937" s="26" t="s">
        <v>146</v>
      </c>
      <c r="I2937" s="60" t="s">
        <v>147</v>
      </c>
      <c r="J2937" s="41" t="s">
        <v>148</v>
      </c>
      <c r="K2937" s="41" t="s">
        <v>149</v>
      </c>
      <c r="L2937" s="42">
        <v>2</v>
      </c>
      <c r="M2937" s="62">
        <v>2</v>
      </c>
      <c r="N2937" s="62"/>
      <c r="O2937" s="62">
        <v>2</v>
      </c>
      <c r="P2937" s="62"/>
      <c r="Q2937" s="62"/>
      <c r="R2937" s="63"/>
      <c r="S2937" s="48"/>
      <c r="T2937" s="60"/>
      <c r="U2937" s="23"/>
      <c r="V2937" s="48" t="str">
        <f t="shared" si="45"/>
        <v/>
      </c>
      <c r="W2937" s="48"/>
      <c r="X2937" s="48"/>
      <c r="Y2937" s="48"/>
      <c r="Z2937" s="48"/>
      <c r="AA2937" s="48" t="s">
        <v>135</v>
      </c>
      <c r="AB2937" s="41" t="s">
        <v>116</v>
      </c>
      <c r="AC2937" s="41" t="s">
        <v>116</v>
      </c>
      <c r="AD2937" s="41" t="s">
        <v>116</v>
      </c>
      <c r="AE2937" s="48" t="s">
        <v>136</v>
      </c>
      <c r="AF2937" s="41" t="s">
        <v>136</v>
      </c>
      <c r="AG2937" s="26">
        <v>1</v>
      </c>
      <c r="AH2937" s="50">
        <v>2</v>
      </c>
      <c r="AI2937" s="50">
        <v>1</v>
      </c>
      <c r="AJ2937" s="50">
        <v>2</v>
      </c>
      <c r="AK2937" s="51" t="s">
        <v>5505</v>
      </c>
      <c r="AL2937" s="59" t="s">
        <v>5610</v>
      </c>
      <c r="AM2937" s="41"/>
      <c r="AP2937" s="54"/>
      <c r="AQ2937" s="54"/>
      <c r="AR2937" s="54"/>
      <c r="AS2937" s="54"/>
    </row>
    <row r="2938" s="7" customFormat="1" ht="53" customHeight="1" spans="1:45">
      <c r="A2938" s="23" t="s">
        <v>139</v>
      </c>
      <c r="B2938" s="24" t="s">
        <v>5611</v>
      </c>
      <c r="C2938" s="25" t="s">
        <v>5612</v>
      </c>
      <c r="D2938" s="28" t="s">
        <v>5613</v>
      </c>
      <c r="E2938" s="26" t="s">
        <v>5614</v>
      </c>
      <c r="F2938" s="30" t="s">
        <v>246</v>
      </c>
      <c r="G2938" s="26" t="s">
        <v>3997</v>
      </c>
      <c r="H2938" s="41" t="s">
        <v>138</v>
      </c>
      <c r="I2938" s="26" t="s">
        <v>147</v>
      </c>
      <c r="J2938" s="41" t="s">
        <v>148</v>
      </c>
      <c r="K2938" s="41" t="s">
        <v>149</v>
      </c>
      <c r="L2938" s="42">
        <v>5</v>
      </c>
      <c r="M2938" s="43">
        <v>5</v>
      </c>
      <c r="N2938" s="43">
        <v>5</v>
      </c>
      <c r="O2938" s="43"/>
      <c r="P2938" s="43"/>
      <c r="Q2938" s="43"/>
      <c r="R2938" s="47"/>
      <c r="S2938" s="48"/>
      <c r="T2938" s="26"/>
      <c r="U2938" s="23"/>
      <c r="V2938" s="48" t="str">
        <f t="shared" si="45"/>
        <v/>
      </c>
      <c r="W2938" s="48"/>
      <c r="X2938" s="48"/>
      <c r="Y2938" s="48"/>
      <c r="Z2938" s="48"/>
      <c r="AA2938" s="48" t="s">
        <v>135</v>
      </c>
      <c r="AB2938" s="41" t="s">
        <v>116</v>
      </c>
      <c r="AC2938" s="41" t="s">
        <v>136</v>
      </c>
      <c r="AD2938" s="41" t="s">
        <v>116</v>
      </c>
      <c r="AE2938" s="48" t="s">
        <v>136</v>
      </c>
      <c r="AF2938" s="41" t="s">
        <v>136</v>
      </c>
      <c r="AG2938" s="26">
        <v>10</v>
      </c>
      <c r="AH2938" s="50">
        <v>22</v>
      </c>
      <c r="AI2938" s="50">
        <v>16</v>
      </c>
      <c r="AJ2938" s="50">
        <v>36</v>
      </c>
      <c r="AK2938" s="30" t="s">
        <v>5615</v>
      </c>
      <c r="AL2938" s="100" t="s">
        <v>5616</v>
      </c>
      <c r="AM2938" s="41"/>
      <c r="AP2938" s="54"/>
      <c r="AQ2938" s="54"/>
      <c r="AR2938" s="54"/>
      <c r="AS2938" s="54"/>
    </row>
    <row r="2939" s="7" customFormat="1" ht="53" customHeight="1" spans="1:45">
      <c r="A2939" s="23" t="s">
        <v>139</v>
      </c>
      <c r="B2939" s="24" t="s">
        <v>5611</v>
      </c>
      <c r="C2939" s="25" t="s">
        <v>5617</v>
      </c>
      <c r="D2939" s="28" t="s">
        <v>5613</v>
      </c>
      <c r="E2939" s="26" t="s">
        <v>5618</v>
      </c>
      <c r="F2939" s="30" t="s">
        <v>246</v>
      </c>
      <c r="G2939" s="26" t="s">
        <v>986</v>
      </c>
      <c r="H2939" s="41" t="s">
        <v>138</v>
      </c>
      <c r="I2939" s="26" t="s">
        <v>147</v>
      </c>
      <c r="J2939" s="41" t="s">
        <v>148</v>
      </c>
      <c r="K2939" s="41" t="s">
        <v>149</v>
      </c>
      <c r="L2939" s="42">
        <v>1</v>
      </c>
      <c r="M2939" s="43">
        <v>1</v>
      </c>
      <c r="N2939" s="43">
        <v>1</v>
      </c>
      <c r="O2939" s="43"/>
      <c r="P2939" s="43"/>
      <c r="Q2939" s="43"/>
      <c r="R2939" s="47"/>
      <c r="S2939" s="48"/>
      <c r="T2939" s="26"/>
      <c r="U2939" s="23"/>
      <c r="V2939" s="48" t="str">
        <f t="shared" si="45"/>
        <v/>
      </c>
      <c r="W2939" s="48"/>
      <c r="X2939" s="48"/>
      <c r="Y2939" s="48"/>
      <c r="Z2939" s="48"/>
      <c r="AA2939" s="48" t="s">
        <v>135</v>
      </c>
      <c r="AB2939" s="41" t="s">
        <v>116</v>
      </c>
      <c r="AC2939" s="41" t="s">
        <v>116</v>
      </c>
      <c r="AD2939" s="41" t="s">
        <v>116</v>
      </c>
      <c r="AE2939" s="48" t="s">
        <v>136</v>
      </c>
      <c r="AF2939" s="41" t="s">
        <v>136</v>
      </c>
      <c r="AG2939" s="26">
        <v>1</v>
      </c>
      <c r="AH2939" s="50">
        <v>2.2</v>
      </c>
      <c r="AI2939" s="50">
        <v>1.6</v>
      </c>
      <c r="AJ2939" s="50">
        <v>3.6</v>
      </c>
      <c r="AK2939" s="30" t="s">
        <v>5615</v>
      </c>
      <c r="AL2939" s="100" t="s">
        <v>5619</v>
      </c>
      <c r="AM2939" s="41"/>
      <c r="AP2939" s="54"/>
      <c r="AQ2939" s="54"/>
      <c r="AR2939" s="54"/>
      <c r="AS2939" s="54"/>
    </row>
    <row r="2940" s="7" customFormat="1" ht="53" customHeight="1" spans="1:45">
      <c r="A2940" s="23" t="s">
        <v>139</v>
      </c>
      <c r="B2940" s="24" t="s">
        <v>5611</v>
      </c>
      <c r="C2940" s="25" t="s">
        <v>5620</v>
      </c>
      <c r="D2940" s="28" t="s">
        <v>5613</v>
      </c>
      <c r="E2940" s="29" t="s">
        <v>5621</v>
      </c>
      <c r="F2940" s="28" t="s">
        <v>224</v>
      </c>
      <c r="G2940" s="26" t="s">
        <v>225</v>
      </c>
      <c r="H2940" s="41" t="s">
        <v>138</v>
      </c>
      <c r="I2940" s="26" t="s">
        <v>147</v>
      </c>
      <c r="J2940" s="41" t="s">
        <v>148</v>
      </c>
      <c r="K2940" s="41" t="s">
        <v>149</v>
      </c>
      <c r="L2940" s="42">
        <v>2</v>
      </c>
      <c r="M2940" s="43">
        <v>2</v>
      </c>
      <c r="N2940" s="43">
        <v>2</v>
      </c>
      <c r="O2940" s="43"/>
      <c r="P2940" s="43"/>
      <c r="Q2940" s="43"/>
      <c r="R2940" s="47"/>
      <c r="S2940" s="48"/>
      <c r="T2940" s="26"/>
      <c r="U2940" s="23"/>
      <c r="V2940" s="48" t="str">
        <f t="shared" si="45"/>
        <v/>
      </c>
      <c r="W2940" s="48"/>
      <c r="X2940" s="48"/>
      <c r="Y2940" s="48"/>
      <c r="Z2940" s="48"/>
      <c r="AA2940" s="48" t="s">
        <v>135</v>
      </c>
      <c r="AB2940" s="41" t="s">
        <v>116</v>
      </c>
      <c r="AC2940" s="41" t="s">
        <v>136</v>
      </c>
      <c r="AD2940" s="41" t="s">
        <v>116</v>
      </c>
      <c r="AE2940" s="48" t="s">
        <v>136</v>
      </c>
      <c r="AF2940" s="41" t="s">
        <v>136</v>
      </c>
      <c r="AG2940" s="26">
        <v>6</v>
      </c>
      <c r="AH2940" s="50">
        <v>14</v>
      </c>
      <c r="AI2940" s="50">
        <v>104</v>
      </c>
      <c r="AJ2940" s="50">
        <v>234</v>
      </c>
      <c r="AK2940" s="30" t="s">
        <v>5615</v>
      </c>
      <c r="AL2940" s="100" t="s">
        <v>5622</v>
      </c>
      <c r="AM2940" s="41"/>
      <c r="AP2940" s="54"/>
      <c r="AQ2940" s="54"/>
      <c r="AR2940" s="54"/>
      <c r="AS2940" s="54"/>
    </row>
    <row r="2941" s="7" customFormat="1" ht="53" customHeight="1" spans="1:45">
      <c r="A2941" s="23" t="s">
        <v>139</v>
      </c>
      <c r="B2941" s="24" t="s">
        <v>5611</v>
      </c>
      <c r="C2941" s="25" t="s">
        <v>5623</v>
      </c>
      <c r="D2941" s="28" t="s">
        <v>5613</v>
      </c>
      <c r="E2941" s="29" t="s">
        <v>5624</v>
      </c>
      <c r="F2941" s="28" t="s">
        <v>224</v>
      </c>
      <c r="G2941" s="27" t="s">
        <v>229</v>
      </c>
      <c r="H2941" s="41" t="s">
        <v>138</v>
      </c>
      <c r="I2941" s="26" t="s">
        <v>147</v>
      </c>
      <c r="J2941" s="41" t="s">
        <v>148</v>
      </c>
      <c r="K2941" s="41" t="s">
        <v>149</v>
      </c>
      <c r="L2941" s="42">
        <v>3</v>
      </c>
      <c r="M2941" s="43">
        <v>3</v>
      </c>
      <c r="N2941" s="43">
        <v>3</v>
      </c>
      <c r="O2941" s="43"/>
      <c r="P2941" s="43"/>
      <c r="Q2941" s="43"/>
      <c r="R2941" s="47"/>
      <c r="S2941" s="48"/>
      <c r="T2941" s="27"/>
      <c r="U2941" s="23"/>
      <c r="V2941" s="48" t="str">
        <f t="shared" si="45"/>
        <v/>
      </c>
      <c r="W2941" s="48"/>
      <c r="X2941" s="48"/>
      <c r="Y2941" s="48"/>
      <c r="Z2941" s="48"/>
      <c r="AA2941" s="48" t="s">
        <v>135</v>
      </c>
      <c r="AB2941" s="41" t="s">
        <v>116</v>
      </c>
      <c r="AC2941" s="41" t="s">
        <v>136</v>
      </c>
      <c r="AD2941" s="41" t="s">
        <v>116</v>
      </c>
      <c r="AE2941" s="48" t="s">
        <v>136</v>
      </c>
      <c r="AF2941" s="41" t="s">
        <v>136</v>
      </c>
      <c r="AG2941" s="26">
        <v>4</v>
      </c>
      <c r="AH2941" s="50">
        <v>10</v>
      </c>
      <c r="AI2941" s="50">
        <v>78.4</v>
      </c>
      <c r="AJ2941" s="50">
        <v>176.4</v>
      </c>
      <c r="AK2941" s="30" t="s">
        <v>5615</v>
      </c>
      <c r="AL2941" s="100" t="s">
        <v>5625</v>
      </c>
      <c r="AM2941" s="41"/>
      <c r="AP2941" s="54"/>
      <c r="AQ2941" s="54"/>
      <c r="AR2941" s="54"/>
      <c r="AS2941" s="54"/>
    </row>
    <row r="2942" s="7" customFormat="1" ht="53" customHeight="1" spans="1:45">
      <c r="A2942" s="23" t="s">
        <v>139</v>
      </c>
      <c r="B2942" s="24" t="s">
        <v>5611</v>
      </c>
      <c r="C2942" s="25" t="s">
        <v>5626</v>
      </c>
      <c r="D2942" s="28" t="s">
        <v>5613</v>
      </c>
      <c r="E2942" s="29" t="s">
        <v>5627</v>
      </c>
      <c r="F2942" s="28" t="s">
        <v>224</v>
      </c>
      <c r="G2942" s="26" t="s">
        <v>233</v>
      </c>
      <c r="H2942" s="41" t="s">
        <v>138</v>
      </c>
      <c r="I2942" s="26" t="s">
        <v>147</v>
      </c>
      <c r="J2942" s="41" t="s">
        <v>148</v>
      </c>
      <c r="K2942" s="41" t="s">
        <v>149</v>
      </c>
      <c r="L2942" s="42">
        <v>1</v>
      </c>
      <c r="M2942" s="43">
        <v>1</v>
      </c>
      <c r="N2942" s="43">
        <v>1</v>
      </c>
      <c r="O2942" s="43"/>
      <c r="P2942" s="43"/>
      <c r="Q2942" s="43"/>
      <c r="R2942" s="47"/>
      <c r="S2942" s="48"/>
      <c r="T2942" s="26"/>
      <c r="U2942" s="23"/>
      <c r="V2942" s="48" t="str">
        <f t="shared" si="45"/>
        <v/>
      </c>
      <c r="W2942" s="48"/>
      <c r="X2942" s="48"/>
      <c r="Y2942" s="48"/>
      <c r="Z2942" s="48"/>
      <c r="AA2942" s="48" t="s">
        <v>135</v>
      </c>
      <c r="AB2942" s="41" t="s">
        <v>116</v>
      </c>
      <c r="AC2942" s="41" t="s">
        <v>116</v>
      </c>
      <c r="AD2942" s="41" t="s">
        <v>116</v>
      </c>
      <c r="AE2942" s="48" t="s">
        <v>136</v>
      </c>
      <c r="AF2942" s="41" t="s">
        <v>136</v>
      </c>
      <c r="AG2942" s="26">
        <v>4</v>
      </c>
      <c r="AH2942" s="50">
        <v>9</v>
      </c>
      <c r="AI2942" s="50">
        <v>72</v>
      </c>
      <c r="AJ2942" s="50">
        <v>162</v>
      </c>
      <c r="AK2942" s="30" t="s">
        <v>5615</v>
      </c>
      <c r="AL2942" s="100" t="s">
        <v>5625</v>
      </c>
      <c r="AM2942" s="41"/>
      <c r="AP2942" s="54"/>
      <c r="AQ2942" s="54"/>
      <c r="AR2942" s="54"/>
      <c r="AS2942" s="54"/>
    </row>
    <row r="2943" s="7" customFormat="1" ht="53" customHeight="1" spans="1:45">
      <c r="A2943" s="23" t="s">
        <v>139</v>
      </c>
      <c r="B2943" s="24" t="s">
        <v>5611</v>
      </c>
      <c r="C2943" s="25" t="s">
        <v>5628</v>
      </c>
      <c r="D2943" s="28" t="s">
        <v>5613</v>
      </c>
      <c r="E2943" s="26" t="s">
        <v>5618</v>
      </c>
      <c r="F2943" s="30" t="s">
        <v>246</v>
      </c>
      <c r="G2943" s="26" t="s">
        <v>370</v>
      </c>
      <c r="H2943" s="41" t="s">
        <v>138</v>
      </c>
      <c r="I2943" s="26" t="s">
        <v>147</v>
      </c>
      <c r="J2943" s="41" t="s">
        <v>148</v>
      </c>
      <c r="K2943" s="41" t="s">
        <v>149</v>
      </c>
      <c r="L2943" s="42">
        <v>1</v>
      </c>
      <c r="M2943" s="43">
        <v>1</v>
      </c>
      <c r="N2943" s="43">
        <v>1</v>
      </c>
      <c r="O2943" s="43"/>
      <c r="P2943" s="43"/>
      <c r="Q2943" s="43"/>
      <c r="R2943" s="47"/>
      <c r="S2943" s="48"/>
      <c r="T2943" s="26"/>
      <c r="U2943" s="23"/>
      <c r="V2943" s="48" t="str">
        <f t="shared" si="45"/>
        <v/>
      </c>
      <c r="W2943" s="48"/>
      <c r="X2943" s="48"/>
      <c r="Y2943" s="48"/>
      <c r="Z2943" s="48"/>
      <c r="AA2943" s="48" t="s">
        <v>135</v>
      </c>
      <c r="AB2943" s="41" t="s">
        <v>116</v>
      </c>
      <c r="AC2943" s="41" t="s">
        <v>136</v>
      </c>
      <c r="AD2943" s="41" t="s">
        <v>116</v>
      </c>
      <c r="AE2943" s="48" t="s">
        <v>136</v>
      </c>
      <c r="AF2943" s="41" t="s">
        <v>136</v>
      </c>
      <c r="AG2943" s="26">
        <v>1</v>
      </c>
      <c r="AH2943" s="50">
        <v>2.2</v>
      </c>
      <c r="AI2943" s="50">
        <v>1.6</v>
      </c>
      <c r="AJ2943" s="50">
        <v>3.6</v>
      </c>
      <c r="AK2943" s="30" t="s">
        <v>5615</v>
      </c>
      <c r="AL2943" s="100" t="s">
        <v>5619</v>
      </c>
      <c r="AM2943" s="41"/>
      <c r="AP2943" s="54"/>
      <c r="AQ2943" s="54"/>
      <c r="AR2943" s="54"/>
      <c r="AS2943" s="54"/>
    </row>
    <row r="2944" s="7" customFormat="1" ht="53" customHeight="1" spans="1:45">
      <c r="A2944" s="23" t="s">
        <v>139</v>
      </c>
      <c r="B2944" s="24" t="s">
        <v>5611</v>
      </c>
      <c r="C2944" s="25" t="s">
        <v>5629</v>
      </c>
      <c r="D2944" s="28" t="s">
        <v>5613</v>
      </c>
      <c r="E2944" s="26" t="s">
        <v>5618</v>
      </c>
      <c r="F2944" s="28" t="s">
        <v>324</v>
      </c>
      <c r="G2944" s="26" t="s">
        <v>348</v>
      </c>
      <c r="H2944" s="41" t="s">
        <v>138</v>
      </c>
      <c r="I2944" s="26" t="s">
        <v>147</v>
      </c>
      <c r="J2944" s="41" t="s">
        <v>148</v>
      </c>
      <c r="K2944" s="41" t="s">
        <v>149</v>
      </c>
      <c r="L2944" s="42">
        <v>1</v>
      </c>
      <c r="M2944" s="43">
        <v>1</v>
      </c>
      <c r="N2944" s="43">
        <v>1</v>
      </c>
      <c r="O2944" s="43"/>
      <c r="P2944" s="43"/>
      <c r="Q2944" s="43"/>
      <c r="R2944" s="47"/>
      <c r="S2944" s="48"/>
      <c r="T2944" s="26"/>
      <c r="U2944" s="23"/>
      <c r="V2944" s="48" t="str">
        <f t="shared" si="45"/>
        <v/>
      </c>
      <c r="W2944" s="48"/>
      <c r="X2944" s="48"/>
      <c r="Y2944" s="48"/>
      <c r="Z2944" s="48"/>
      <c r="AA2944" s="48" t="s">
        <v>135</v>
      </c>
      <c r="AB2944" s="41" t="s">
        <v>116</v>
      </c>
      <c r="AC2944" s="41" t="s">
        <v>136</v>
      </c>
      <c r="AD2944" s="41" t="s">
        <v>116</v>
      </c>
      <c r="AE2944" s="48" t="s">
        <v>136</v>
      </c>
      <c r="AF2944" s="41" t="s">
        <v>136</v>
      </c>
      <c r="AG2944" s="26">
        <v>1</v>
      </c>
      <c r="AH2944" s="50">
        <v>3</v>
      </c>
      <c r="AI2944" s="50">
        <v>224</v>
      </c>
      <c r="AJ2944" s="50">
        <v>504</v>
      </c>
      <c r="AK2944" s="30" t="s">
        <v>5615</v>
      </c>
      <c r="AL2944" s="100" t="s">
        <v>5619</v>
      </c>
      <c r="AM2944" s="41"/>
      <c r="AP2944" s="54"/>
      <c r="AQ2944" s="54"/>
      <c r="AR2944" s="54"/>
      <c r="AS2944" s="54"/>
    </row>
    <row r="2945" s="7" customFormat="1" ht="53" customHeight="1" spans="1:45">
      <c r="A2945" s="23" t="s">
        <v>139</v>
      </c>
      <c r="B2945" s="24" t="s">
        <v>5611</v>
      </c>
      <c r="C2945" s="25" t="s">
        <v>5630</v>
      </c>
      <c r="D2945" s="28" t="s">
        <v>5613</v>
      </c>
      <c r="E2945" s="26" t="s">
        <v>5618</v>
      </c>
      <c r="F2945" s="28" t="s">
        <v>324</v>
      </c>
      <c r="G2945" s="26" t="s">
        <v>343</v>
      </c>
      <c r="H2945" s="41" t="s">
        <v>138</v>
      </c>
      <c r="I2945" s="26" t="s">
        <v>147</v>
      </c>
      <c r="J2945" s="41" t="s">
        <v>148</v>
      </c>
      <c r="K2945" s="41" t="s">
        <v>149</v>
      </c>
      <c r="L2945" s="42">
        <v>1</v>
      </c>
      <c r="M2945" s="43">
        <v>1</v>
      </c>
      <c r="N2945" s="43">
        <v>1</v>
      </c>
      <c r="O2945" s="43"/>
      <c r="P2945" s="43"/>
      <c r="Q2945" s="43"/>
      <c r="R2945" s="47"/>
      <c r="S2945" s="48"/>
      <c r="T2945" s="26"/>
      <c r="U2945" s="23"/>
      <c r="V2945" s="48" t="str">
        <f t="shared" si="45"/>
        <v/>
      </c>
      <c r="W2945" s="48"/>
      <c r="X2945" s="48"/>
      <c r="Y2945" s="48"/>
      <c r="Z2945" s="48"/>
      <c r="AA2945" s="48" t="s">
        <v>135</v>
      </c>
      <c r="AB2945" s="41" t="s">
        <v>116</v>
      </c>
      <c r="AC2945" s="41" t="s">
        <v>136</v>
      </c>
      <c r="AD2945" s="41" t="s">
        <v>116</v>
      </c>
      <c r="AE2945" s="48" t="s">
        <v>136</v>
      </c>
      <c r="AF2945" s="41" t="s">
        <v>136</v>
      </c>
      <c r="AG2945" s="26">
        <v>1</v>
      </c>
      <c r="AH2945" s="50">
        <v>3</v>
      </c>
      <c r="AI2945" s="50">
        <v>121.6</v>
      </c>
      <c r="AJ2945" s="50">
        <v>273.6</v>
      </c>
      <c r="AK2945" s="30" t="s">
        <v>5615</v>
      </c>
      <c r="AL2945" s="100" t="s">
        <v>5619</v>
      </c>
      <c r="AM2945" s="41"/>
      <c r="AP2945" s="54"/>
      <c r="AQ2945" s="54"/>
      <c r="AR2945" s="54"/>
      <c r="AS2945" s="54"/>
    </row>
    <row r="2946" s="7" customFormat="1" ht="53" customHeight="1" spans="1:45">
      <c r="A2946" s="23" t="s">
        <v>139</v>
      </c>
      <c r="B2946" s="24" t="s">
        <v>5611</v>
      </c>
      <c r="C2946" s="25" t="s">
        <v>5631</v>
      </c>
      <c r="D2946" s="28" t="s">
        <v>5613</v>
      </c>
      <c r="E2946" s="86" t="s">
        <v>5632</v>
      </c>
      <c r="F2946" s="28" t="s">
        <v>236</v>
      </c>
      <c r="G2946" s="28" t="s">
        <v>4061</v>
      </c>
      <c r="H2946" s="41" t="s">
        <v>138</v>
      </c>
      <c r="I2946" s="28" t="s">
        <v>147</v>
      </c>
      <c r="J2946" s="41" t="s">
        <v>148</v>
      </c>
      <c r="K2946" s="41" t="s">
        <v>149</v>
      </c>
      <c r="L2946" s="42">
        <v>15</v>
      </c>
      <c r="M2946" s="86">
        <v>15</v>
      </c>
      <c r="N2946" s="86">
        <v>15</v>
      </c>
      <c r="O2946" s="87"/>
      <c r="P2946" s="87"/>
      <c r="Q2946" s="87"/>
      <c r="R2946" s="89"/>
      <c r="S2946" s="48"/>
      <c r="T2946" s="28"/>
      <c r="U2946" s="23"/>
      <c r="V2946" s="48" t="str">
        <f t="shared" si="45"/>
        <v/>
      </c>
      <c r="W2946" s="48"/>
      <c r="X2946" s="48"/>
      <c r="Y2946" s="48"/>
      <c r="Z2946" s="48"/>
      <c r="AA2946" s="48" t="s">
        <v>135</v>
      </c>
      <c r="AB2946" s="41" t="s">
        <v>116</v>
      </c>
      <c r="AC2946" s="41" t="s">
        <v>136</v>
      </c>
      <c r="AD2946" s="41" t="s">
        <v>116</v>
      </c>
      <c r="AE2946" s="48" t="s">
        <v>136</v>
      </c>
      <c r="AF2946" s="41" t="s">
        <v>136</v>
      </c>
      <c r="AG2946" s="92">
        <v>15</v>
      </c>
      <c r="AH2946" s="50">
        <v>33</v>
      </c>
      <c r="AI2946" s="50">
        <v>24</v>
      </c>
      <c r="AJ2946" s="50">
        <v>54</v>
      </c>
      <c r="AK2946" s="30" t="s">
        <v>5615</v>
      </c>
      <c r="AL2946" s="100" t="s">
        <v>5633</v>
      </c>
      <c r="AM2946" s="41"/>
      <c r="AP2946" s="54"/>
      <c r="AQ2946" s="54"/>
      <c r="AR2946" s="54"/>
      <c r="AS2946" s="54"/>
    </row>
    <row r="2947" s="7" customFormat="1" ht="53" customHeight="1" spans="1:45">
      <c r="A2947" s="23" t="s">
        <v>139</v>
      </c>
      <c r="B2947" s="24" t="s">
        <v>5634</v>
      </c>
      <c r="C2947" s="25" t="s">
        <v>5635</v>
      </c>
      <c r="D2947" s="26" t="s">
        <v>5636</v>
      </c>
      <c r="E2947" s="26" t="s">
        <v>5637</v>
      </c>
      <c r="F2947" s="55" t="s">
        <v>383</v>
      </c>
      <c r="G2947" s="26" t="s">
        <v>2918</v>
      </c>
      <c r="H2947" s="26" t="s">
        <v>146</v>
      </c>
      <c r="I2947" s="26" t="s">
        <v>147</v>
      </c>
      <c r="J2947" s="41" t="s">
        <v>148</v>
      </c>
      <c r="K2947" s="41" t="s">
        <v>149</v>
      </c>
      <c r="L2947" s="42">
        <v>40</v>
      </c>
      <c r="M2947" s="43">
        <v>0</v>
      </c>
      <c r="N2947" s="43"/>
      <c r="O2947" s="43"/>
      <c r="P2947" s="43"/>
      <c r="Q2947" s="43"/>
      <c r="R2947" s="47">
        <v>40</v>
      </c>
      <c r="S2947" s="48"/>
      <c r="T2947" s="26"/>
      <c r="U2947" s="23"/>
      <c r="V2947" s="48" t="str">
        <f t="shared" si="45"/>
        <v/>
      </c>
      <c r="W2947" s="48"/>
      <c r="X2947" s="48"/>
      <c r="Y2947" s="48"/>
      <c r="Z2947" s="48"/>
      <c r="AA2947" s="48" t="s">
        <v>135</v>
      </c>
      <c r="AB2947" s="41" t="s">
        <v>116</v>
      </c>
      <c r="AC2947" s="41" t="s">
        <v>136</v>
      </c>
      <c r="AD2947" s="41" t="s">
        <v>116</v>
      </c>
      <c r="AE2947" s="48" t="s">
        <v>116</v>
      </c>
      <c r="AF2947" s="41" t="s">
        <v>136</v>
      </c>
      <c r="AG2947" s="26">
        <v>36</v>
      </c>
      <c r="AH2947" s="50">
        <v>79.2</v>
      </c>
      <c r="AI2947" s="50">
        <v>57.6</v>
      </c>
      <c r="AJ2947" s="50">
        <v>129.6</v>
      </c>
      <c r="AK2947" s="101" t="s">
        <v>5638</v>
      </c>
      <c r="AL2947" s="59" t="s">
        <v>5639</v>
      </c>
      <c r="AM2947" s="41"/>
      <c r="AP2947" s="54"/>
      <c r="AQ2947" s="54"/>
      <c r="AR2947" s="54"/>
      <c r="AS2947" s="54"/>
    </row>
    <row r="2948" s="7" customFormat="1" ht="53" customHeight="1" spans="1:45">
      <c r="A2948" s="23" t="s">
        <v>139</v>
      </c>
      <c r="B2948" s="24" t="s">
        <v>5634</v>
      </c>
      <c r="C2948" s="25" t="s">
        <v>5640</v>
      </c>
      <c r="D2948" s="26" t="s">
        <v>5636</v>
      </c>
      <c r="E2948" s="26" t="s">
        <v>5641</v>
      </c>
      <c r="F2948" s="28" t="s">
        <v>1452</v>
      </c>
      <c r="G2948" s="26" t="s">
        <v>2194</v>
      </c>
      <c r="H2948" s="26" t="s">
        <v>146</v>
      </c>
      <c r="I2948" s="26" t="s">
        <v>147</v>
      </c>
      <c r="J2948" s="41" t="s">
        <v>148</v>
      </c>
      <c r="K2948" s="41" t="s">
        <v>149</v>
      </c>
      <c r="L2948" s="42">
        <v>20</v>
      </c>
      <c r="M2948" s="43">
        <v>0</v>
      </c>
      <c r="N2948" s="43"/>
      <c r="O2948" s="43"/>
      <c r="P2948" s="43"/>
      <c r="Q2948" s="43"/>
      <c r="R2948" s="47">
        <v>20</v>
      </c>
      <c r="S2948" s="48"/>
      <c r="T2948" s="26"/>
      <c r="U2948" s="23"/>
      <c r="V2948" s="48" t="str">
        <f t="shared" si="45"/>
        <v/>
      </c>
      <c r="W2948" s="48"/>
      <c r="X2948" s="48"/>
      <c r="Y2948" s="48"/>
      <c r="Z2948" s="48"/>
      <c r="AA2948" s="48" t="s">
        <v>135</v>
      </c>
      <c r="AB2948" s="41" t="s">
        <v>116</v>
      </c>
      <c r="AC2948" s="41" t="s">
        <v>136</v>
      </c>
      <c r="AD2948" s="41" t="s">
        <v>116</v>
      </c>
      <c r="AE2948" s="48" t="s">
        <v>116</v>
      </c>
      <c r="AF2948" s="41" t="s">
        <v>136</v>
      </c>
      <c r="AG2948" s="26">
        <v>20</v>
      </c>
      <c r="AH2948" s="50">
        <v>44</v>
      </c>
      <c r="AI2948" s="50">
        <v>32</v>
      </c>
      <c r="AJ2948" s="50">
        <v>72</v>
      </c>
      <c r="AK2948" s="101" t="s">
        <v>5638</v>
      </c>
      <c r="AL2948" s="59" t="s">
        <v>5642</v>
      </c>
      <c r="AM2948" s="41"/>
      <c r="AP2948" s="54"/>
      <c r="AQ2948" s="54"/>
      <c r="AR2948" s="54"/>
      <c r="AS2948" s="54"/>
    </row>
    <row r="2949" s="7" customFormat="1" ht="53" customHeight="1" spans="1:45">
      <c r="A2949" s="23" t="s">
        <v>139</v>
      </c>
      <c r="B2949" s="24" t="s">
        <v>5634</v>
      </c>
      <c r="C2949" s="25" t="s">
        <v>5643</v>
      </c>
      <c r="D2949" s="26" t="s">
        <v>5636</v>
      </c>
      <c r="E2949" s="26" t="s">
        <v>5644</v>
      </c>
      <c r="F2949" s="28" t="s">
        <v>1324</v>
      </c>
      <c r="G2949" s="26" t="s">
        <v>4041</v>
      </c>
      <c r="H2949" s="26" t="s">
        <v>146</v>
      </c>
      <c r="I2949" s="26" t="s">
        <v>147</v>
      </c>
      <c r="J2949" s="41" t="s">
        <v>148</v>
      </c>
      <c r="K2949" s="41" t="s">
        <v>149</v>
      </c>
      <c r="L2949" s="42">
        <v>10</v>
      </c>
      <c r="M2949" s="43">
        <v>0</v>
      </c>
      <c r="N2949" s="43"/>
      <c r="O2949" s="43"/>
      <c r="P2949" s="43"/>
      <c r="Q2949" s="43"/>
      <c r="R2949" s="47">
        <v>10</v>
      </c>
      <c r="S2949" s="48"/>
      <c r="T2949" s="26"/>
      <c r="U2949" s="23"/>
      <c r="V2949" s="48" t="str">
        <f t="shared" si="45"/>
        <v/>
      </c>
      <c r="W2949" s="48"/>
      <c r="X2949" s="48"/>
      <c r="Y2949" s="48"/>
      <c r="Z2949" s="48"/>
      <c r="AA2949" s="48" t="s">
        <v>135</v>
      </c>
      <c r="AB2949" s="41" t="s">
        <v>116</v>
      </c>
      <c r="AC2949" s="41" t="s">
        <v>136</v>
      </c>
      <c r="AD2949" s="41" t="s">
        <v>116</v>
      </c>
      <c r="AE2949" s="48" t="s">
        <v>116</v>
      </c>
      <c r="AF2949" s="41" t="s">
        <v>136</v>
      </c>
      <c r="AG2949" s="26">
        <v>396</v>
      </c>
      <c r="AH2949" s="50">
        <v>871.2</v>
      </c>
      <c r="AI2949" s="50">
        <v>633.6</v>
      </c>
      <c r="AJ2949" s="50">
        <v>1425.6</v>
      </c>
      <c r="AK2949" s="101" t="s">
        <v>5638</v>
      </c>
      <c r="AL2949" s="59" t="s">
        <v>5645</v>
      </c>
      <c r="AM2949" s="41"/>
      <c r="AP2949" s="54"/>
      <c r="AQ2949" s="54"/>
      <c r="AR2949" s="54"/>
      <c r="AS2949" s="54"/>
    </row>
    <row r="2950" s="7" customFormat="1" ht="53" customHeight="1" spans="1:45">
      <c r="A2950" s="23" t="s">
        <v>139</v>
      </c>
      <c r="B2950" s="24" t="s">
        <v>5634</v>
      </c>
      <c r="C2950" s="25" t="s">
        <v>5646</v>
      </c>
      <c r="D2950" s="26" t="s">
        <v>5636</v>
      </c>
      <c r="E2950" s="26" t="s">
        <v>5644</v>
      </c>
      <c r="F2950" s="28" t="s">
        <v>1324</v>
      </c>
      <c r="G2950" s="26" t="s">
        <v>5647</v>
      </c>
      <c r="H2950" s="26" t="s">
        <v>146</v>
      </c>
      <c r="I2950" s="26" t="s">
        <v>147</v>
      </c>
      <c r="J2950" s="41" t="s">
        <v>148</v>
      </c>
      <c r="K2950" s="41" t="s">
        <v>149</v>
      </c>
      <c r="L2950" s="42">
        <v>10</v>
      </c>
      <c r="M2950" s="43">
        <v>0</v>
      </c>
      <c r="N2950" s="43"/>
      <c r="O2950" s="43"/>
      <c r="P2950" s="43"/>
      <c r="Q2950" s="43"/>
      <c r="R2950" s="47">
        <v>10</v>
      </c>
      <c r="S2950" s="48"/>
      <c r="T2950" s="26"/>
      <c r="U2950" s="23"/>
      <c r="V2950" s="48" t="str">
        <f t="shared" si="45"/>
        <v/>
      </c>
      <c r="W2950" s="48"/>
      <c r="X2950" s="48"/>
      <c r="Y2950" s="48"/>
      <c r="Z2950" s="48"/>
      <c r="AA2950" s="48" t="s">
        <v>135</v>
      </c>
      <c r="AB2950" s="41" t="s">
        <v>116</v>
      </c>
      <c r="AC2950" s="41" t="s">
        <v>136</v>
      </c>
      <c r="AD2950" s="41" t="s">
        <v>116</v>
      </c>
      <c r="AE2950" s="48" t="s">
        <v>116</v>
      </c>
      <c r="AF2950" s="41" t="s">
        <v>136</v>
      </c>
      <c r="AG2950" s="26">
        <v>269</v>
      </c>
      <c r="AH2950" s="50">
        <v>591.8</v>
      </c>
      <c r="AI2950" s="50">
        <v>430.4</v>
      </c>
      <c r="AJ2950" s="50">
        <v>968.4</v>
      </c>
      <c r="AK2950" s="101" t="s">
        <v>5638</v>
      </c>
      <c r="AL2950" s="59" t="s">
        <v>5648</v>
      </c>
      <c r="AM2950" s="41"/>
      <c r="AP2950" s="54"/>
      <c r="AQ2950" s="54"/>
      <c r="AR2950" s="54"/>
      <c r="AS2950" s="54"/>
    </row>
    <row r="2951" s="7" customFormat="1" ht="53" customHeight="1" spans="1:45">
      <c r="A2951" s="23" t="s">
        <v>139</v>
      </c>
      <c r="B2951" s="24" t="s">
        <v>5634</v>
      </c>
      <c r="C2951" s="25" t="s">
        <v>5649</v>
      </c>
      <c r="D2951" s="26" t="s">
        <v>5636</v>
      </c>
      <c r="E2951" s="26" t="s">
        <v>5644</v>
      </c>
      <c r="F2951" s="28" t="s">
        <v>1324</v>
      </c>
      <c r="G2951" s="26" t="s">
        <v>5650</v>
      </c>
      <c r="H2951" s="26" t="s">
        <v>146</v>
      </c>
      <c r="I2951" s="26" t="s">
        <v>147</v>
      </c>
      <c r="J2951" s="41" t="s">
        <v>148</v>
      </c>
      <c r="K2951" s="41" t="s">
        <v>149</v>
      </c>
      <c r="L2951" s="42">
        <v>10</v>
      </c>
      <c r="M2951" s="43">
        <v>0</v>
      </c>
      <c r="N2951" s="43"/>
      <c r="O2951" s="43"/>
      <c r="P2951" s="43"/>
      <c r="Q2951" s="43"/>
      <c r="R2951" s="47">
        <v>10</v>
      </c>
      <c r="S2951" s="48"/>
      <c r="T2951" s="26"/>
      <c r="U2951" s="23"/>
      <c r="V2951" s="48" t="str">
        <f t="shared" si="45"/>
        <v/>
      </c>
      <c r="W2951" s="48"/>
      <c r="X2951" s="48"/>
      <c r="Y2951" s="48"/>
      <c r="Z2951" s="48"/>
      <c r="AA2951" s="48" t="s">
        <v>135</v>
      </c>
      <c r="AB2951" s="41" t="s">
        <v>116</v>
      </c>
      <c r="AC2951" s="41" t="s">
        <v>136</v>
      </c>
      <c r="AD2951" s="41" t="s">
        <v>116</v>
      </c>
      <c r="AE2951" s="48" t="s">
        <v>116</v>
      </c>
      <c r="AF2951" s="41" t="s">
        <v>136</v>
      </c>
      <c r="AG2951" s="26">
        <v>317</v>
      </c>
      <c r="AH2951" s="50">
        <v>697.4</v>
      </c>
      <c r="AI2951" s="50">
        <v>507.2</v>
      </c>
      <c r="AJ2951" s="50">
        <v>1141.2</v>
      </c>
      <c r="AK2951" s="101" t="s">
        <v>5638</v>
      </c>
      <c r="AL2951" s="59" t="s">
        <v>5651</v>
      </c>
      <c r="AM2951" s="41"/>
      <c r="AP2951" s="54"/>
      <c r="AQ2951" s="54"/>
      <c r="AR2951" s="54"/>
      <c r="AS2951" s="54"/>
    </row>
    <row r="2952" s="7" customFormat="1" ht="53" customHeight="1" spans="1:45">
      <c r="A2952" s="23" t="s">
        <v>139</v>
      </c>
      <c r="B2952" s="24" t="s">
        <v>5634</v>
      </c>
      <c r="C2952" s="25" t="s">
        <v>5652</v>
      </c>
      <c r="D2952" s="26" t="s">
        <v>5636</v>
      </c>
      <c r="E2952" s="26" t="s">
        <v>5644</v>
      </c>
      <c r="F2952" s="28" t="s">
        <v>1324</v>
      </c>
      <c r="G2952" s="26" t="s">
        <v>4313</v>
      </c>
      <c r="H2952" s="26" t="s">
        <v>146</v>
      </c>
      <c r="I2952" s="26" t="s">
        <v>147</v>
      </c>
      <c r="J2952" s="41" t="s">
        <v>148</v>
      </c>
      <c r="K2952" s="41" t="s">
        <v>149</v>
      </c>
      <c r="L2952" s="42">
        <v>10</v>
      </c>
      <c r="M2952" s="43">
        <v>0</v>
      </c>
      <c r="N2952" s="43"/>
      <c r="O2952" s="43"/>
      <c r="P2952" s="43"/>
      <c r="Q2952" s="43"/>
      <c r="R2952" s="47">
        <v>10</v>
      </c>
      <c r="S2952" s="48"/>
      <c r="T2952" s="26"/>
      <c r="U2952" s="23"/>
      <c r="V2952" s="48" t="str">
        <f t="shared" ref="V2952:V3015" si="46">T2952&amp;U2952</f>
        <v/>
      </c>
      <c r="W2952" s="48"/>
      <c r="X2952" s="48"/>
      <c r="Y2952" s="48"/>
      <c r="Z2952" s="48"/>
      <c r="AA2952" s="48" t="s">
        <v>135</v>
      </c>
      <c r="AB2952" s="41" t="s">
        <v>116</v>
      </c>
      <c r="AC2952" s="41" t="s">
        <v>136</v>
      </c>
      <c r="AD2952" s="41" t="s">
        <v>116</v>
      </c>
      <c r="AE2952" s="48" t="s">
        <v>116</v>
      </c>
      <c r="AF2952" s="41" t="s">
        <v>136</v>
      </c>
      <c r="AG2952" s="26">
        <v>258</v>
      </c>
      <c r="AH2952" s="50">
        <v>567.6</v>
      </c>
      <c r="AI2952" s="50">
        <v>412.8</v>
      </c>
      <c r="AJ2952" s="50">
        <v>928.8</v>
      </c>
      <c r="AK2952" s="101" t="s">
        <v>5638</v>
      </c>
      <c r="AL2952" s="59" t="s">
        <v>5653</v>
      </c>
      <c r="AM2952" s="41"/>
      <c r="AP2952" s="54"/>
      <c r="AQ2952" s="54"/>
      <c r="AR2952" s="54"/>
      <c r="AS2952" s="54"/>
    </row>
    <row r="2953" s="7" customFormat="1" ht="53" customHeight="1" spans="1:45">
      <c r="A2953" s="23" t="s">
        <v>139</v>
      </c>
      <c r="B2953" s="24" t="s">
        <v>5634</v>
      </c>
      <c r="C2953" s="25" t="s">
        <v>5654</v>
      </c>
      <c r="D2953" s="26" t="s">
        <v>5636</v>
      </c>
      <c r="E2953" s="26" t="s">
        <v>5644</v>
      </c>
      <c r="F2953" s="28" t="s">
        <v>1324</v>
      </c>
      <c r="G2953" s="26" t="s">
        <v>1732</v>
      </c>
      <c r="H2953" s="26" t="s">
        <v>146</v>
      </c>
      <c r="I2953" s="26" t="s">
        <v>147</v>
      </c>
      <c r="J2953" s="41" t="s">
        <v>148</v>
      </c>
      <c r="K2953" s="41" t="s">
        <v>149</v>
      </c>
      <c r="L2953" s="42">
        <v>10</v>
      </c>
      <c r="M2953" s="43">
        <v>0</v>
      </c>
      <c r="N2953" s="43"/>
      <c r="O2953" s="43"/>
      <c r="P2953" s="43"/>
      <c r="Q2953" s="43"/>
      <c r="R2953" s="47">
        <v>10</v>
      </c>
      <c r="S2953" s="48"/>
      <c r="T2953" s="26"/>
      <c r="U2953" s="23"/>
      <c r="V2953" s="48" t="str">
        <f t="shared" si="46"/>
        <v/>
      </c>
      <c r="W2953" s="48"/>
      <c r="X2953" s="48"/>
      <c r="Y2953" s="48"/>
      <c r="Z2953" s="48"/>
      <c r="AA2953" s="48" t="s">
        <v>135</v>
      </c>
      <c r="AB2953" s="41" t="s">
        <v>116</v>
      </c>
      <c r="AC2953" s="41" t="s">
        <v>136</v>
      </c>
      <c r="AD2953" s="41" t="s">
        <v>116</v>
      </c>
      <c r="AE2953" s="48" t="s">
        <v>116</v>
      </c>
      <c r="AF2953" s="41" t="s">
        <v>136</v>
      </c>
      <c r="AG2953" s="26">
        <v>376</v>
      </c>
      <c r="AH2953" s="50">
        <v>827.2</v>
      </c>
      <c r="AI2953" s="50">
        <v>601.6</v>
      </c>
      <c r="AJ2953" s="50">
        <v>1353.6</v>
      </c>
      <c r="AK2953" s="101" t="s">
        <v>5638</v>
      </c>
      <c r="AL2953" s="59" t="s">
        <v>5655</v>
      </c>
      <c r="AM2953" s="41"/>
      <c r="AP2953" s="54"/>
      <c r="AQ2953" s="54"/>
      <c r="AR2953" s="54"/>
      <c r="AS2953" s="54"/>
    </row>
    <row r="2954" s="7" customFormat="1" ht="53" customHeight="1" spans="1:45">
      <c r="A2954" s="23" t="s">
        <v>139</v>
      </c>
      <c r="B2954" s="24" t="s">
        <v>5634</v>
      </c>
      <c r="C2954" s="25" t="s">
        <v>5656</v>
      </c>
      <c r="D2954" s="26" t="s">
        <v>5636</v>
      </c>
      <c r="E2954" s="26" t="s">
        <v>5644</v>
      </c>
      <c r="F2954" s="28" t="s">
        <v>1324</v>
      </c>
      <c r="G2954" s="26" t="s">
        <v>5657</v>
      </c>
      <c r="H2954" s="26" t="s">
        <v>146</v>
      </c>
      <c r="I2954" s="26" t="s">
        <v>147</v>
      </c>
      <c r="J2954" s="41" t="s">
        <v>148</v>
      </c>
      <c r="K2954" s="41" t="s">
        <v>149</v>
      </c>
      <c r="L2954" s="42">
        <v>10</v>
      </c>
      <c r="M2954" s="43">
        <v>0</v>
      </c>
      <c r="N2954" s="43"/>
      <c r="O2954" s="43"/>
      <c r="P2954" s="43"/>
      <c r="Q2954" s="43"/>
      <c r="R2954" s="47">
        <v>10</v>
      </c>
      <c r="S2954" s="48"/>
      <c r="T2954" s="26"/>
      <c r="U2954" s="23"/>
      <c r="V2954" s="48" t="str">
        <f t="shared" si="46"/>
        <v/>
      </c>
      <c r="W2954" s="48"/>
      <c r="X2954" s="48"/>
      <c r="Y2954" s="48"/>
      <c r="Z2954" s="48"/>
      <c r="AA2954" s="48" t="s">
        <v>135</v>
      </c>
      <c r="AB2954" s="41" t="s">
        <v>116</v>
      </c>
      <c r="AC2954" s="41" t="s">
        <v>136</v>
      </c>
      <c r="AD2954" s="41" t="s">
        <v>116</v>
      </c>
      <c r="AE2954" s="48" t="s">
        <v>116</v>
      </c>
      <c r="AF2954" s="41" t="s">
        <v>136</v>
      </c>
      <c r="AG2954" s="26">
        <v>229</v>
      </c>
      <c r="AH2954" s="50">
        <v>503.8</v>
      </c>
      <c r="AI2954" s="50">
        <v>366.4</v>
      </c>
      <c r="AJ2954" s="50">
        <v>824.4</v>
      </c>
      <c r="AK2954" s="101" t="s">
        <v>5638</v>
      </c>
      <c r="AL2954" s="59" t="s">
        <v>5658</v>
      </c>
      <c r="AM2954" s="41"/>
      <c r="AP2954" s="54"/>
      <c r="AQ2954" s="54"/>
      <c r="AR2954" s="54"/>
      <c r="AS2954" s="54"/>
    </row>
    <row r="2955" s="7" customFormat="1" ht="53" customHeight="1" spans="1:45">
      <c r="A2955" s="23" t="s">
        <v>139</v>
      </c>
      <c r="B2955" s="24" t="s">
        <v>5634</v>
      </c>
      <c r="C2955" s="25" t="s">
        <v>5659</v>
      </c>
      <c r="D2955" s="26" t="s">
        <v>5636</v>
      </c>
      <c r="E2955" s="26" t="s">
        <v>5644</v>
      </c>
      <c r="F2955" s="28" t="s">
        <v>1324</v>
      </c>
      <c r="G2955" s="26" t="s">
        <v>4048</v>
      </c>
      <c r="H2955" s="26" t="s">
        <v>146</v>
      </c>
      <c r="I2955" s="26" t="s">
        <v>147</v>
      </c>
      <c r="J2955" s="41" t="s">
        <v>148</v>
      </c>
      <c r="K2955" s="41" t="s">
        <v>149</v>
      </c>
      <c r="L2955" s="42">
        <v>10</v>
      </c>
      <c r="M2955" s="43">
        <v>0</v>
      </c>
      <c r="N2955" s="43"/>
      <c r="O2955" s="43"/>
      <c r="P2955" s="43"/>
      <c r="Q2955" s="43"/>
      <c r="R2955" s="47">
        <v>10</v>
      </c>
      <c r="S2955" s="48"/>
      <c r="T2955" s="26"/>
      <c r="U2955" s="23"/>
      <c r="V2955" s="48" t="str">
        <f t="shared" si="46"/>
        <v/>
      </c>
      <c r="W2955" s="48"/>
      <c r="X2955" s="48"/>
      <c r="Y2955" s="48"/>
      <c r="Z2955" s="48"/>
      <c r="AA2955" s="48" t="s">
        <v>135</v>
      </c>
      <c r="AB2955" s="41" t="s">
        <v>116</v>
      </c>
      <c r="AC2955" s="41" t="s">
        <v>136</v>
      </c>
      <c r="AD2955" s="41" t="s">
        <v>116</v>
      </c>
      <c r="AE2955" s="48" t="s">
        <v>116</v>
      </c>
      <c r="AF2955" s="41" t="s">
        <v>136</v>
      </c>
      <c r="AG2955" s="26">
        <v>198</v>
      </c>
      <c r="AH2955" s="50">
        <v>435.6</v>
      </c>
      <c r="AI2955" s="50">
        <v>316.8</v>
      </c>
      <c r="AJ2955" s="50">
        <v>712.8</v>
      </c>
      <c r="AK2955" s="101" t="s">
        <v>5638</v>
      </c>
      <c r="AL2955" s="59" t="s">
        <v>5660</v>
      </c>
      <c r="AM2955" s="41"/>
      <c r="AP2955" s="54"/>
      <c r="AQ2955" s="54"/>
      <c r="AR2955" s="54"/>
      <c r="AS2955" s="54"/>
    </row>
    <row r="2956" s="7" customFormat="1" ht="53" customHeight="1" spans="1:45">
      <c r="A2956" s="23" t="s">
        <v>139</v>
      </c>
      <c r="B2956" s="24" t="s">
        <v>5634</v>
      </c>
      <c r="C2956" s="25" t="s">
        <v>5661</v>
      </c>
      <c r="D2956" s="26" t="s">
        <v>5636</v>
      </c>
      <c r="E2956" s="26" t="s">
        <v>5644</v>
      </c>
      <c r="F2956" s="28" t="s">
        <v>1324</v>
      </c>
      <c r="G2956" s="26" t="s">
        <v>1736</v>
      </c>
      <c r="H2956" s="26" t="s">
        <v>146</v>
      </c>
      <c r="I2956" s="26" t="s">
        <v>147</v>
      </c>
      <c r="J2956" s="41" t="s">
        <v>148</v>
      </c>
      <c r="K2956" s="41" t="s">
        <v>149</v>
      </c>
      <c r="L2956" s="42">
        <v>10</v>
      </c>
      <c r="M2956" s="43">
        <v>0</v>
      </c>
      <c r="N2956" s="43"/>
      <c r="O2956" s="43"/>
      <c r="P2956" s="43"/>
      <c r="Q2956" s="43"/>
      <c r="R2956" s="47">
        <v>10</v>
      </c>
      <c r="S2956" s="48"/>
      <c r="T2956" s="26"/>
      <c r="U2956" s="23"/>
      <c r="V2956" s="48" t="str">
        <f t="shared" si="46"/>
        <v/>
      </c>
      <c r="W2956" s="48"/>
      <c r="X2956" s="48"/>
      <c r="Y2956" s="48"/>
      <c r="Z2956" s="48"/>
      <c r="AA2956" s="48" t="s">
        <v>135</v>
      </c>
      <c r="AB2956" s="41" t="s">
        <v>116</v>
      </c>
      <c r="AC2956" s="41" t="s">
        <v>136</v>
      </c>
      <c r="AD2956" s="41" t="s">
        <v>116</v>
      </c>
      <c r="AE2956" s="48" t="s">
        <v>116</v>
      </c>
      <c r="AF2956" s="41" t="s">
        <v>136</v>
      </c>
      <c r="AG2956" s="26">
        <v>218</v>
      </c>
      <c r="AH2956" s="50">
        <v>479.6</v>
      </c>
      <c r="AI2956" s="50">
        <v>348.8</v>
      </c>
      <c r="AJ2956" s="50">
        <v>784.8</v>
      </c>
      <c r="AK2956" s="101" t="s">
        <v>5638</v>
      </c>
      <c r="AL2956" s="59" t="s">
        <v>5662</v>
      </c>
      <c r="AM2956" s="41"/>
      <c r="AP2956" s="54"/>
      <c r="AQ2956" s="54"/>
      <c r="AR2956" s="54"/>
      <c r="AS2956" s="54"/>
    </row>
    <row r="2957" s="7" customFormat="1" ht="53" customHeight="1" spans="1:45">
      <c r="A2957" s="23" t="s">
        <v>139</v>
      </c>
      <c r="B2957" s="24" t="s">
        <v>5634</v>
      </c>
      <c r="C2957" s="25" t="s">
        <v>5663</v>
      </c>
      <c r="D2957" s="26" t="s">
        <v>5636</v>
      </c>
      <c r="E2957" s="26" t="s">
        <v>5644</v>
      </c>
      <c r="F2957" s="28" t="s">
        <v>1324</v>
      </c>
      <c r="G2957" s="26" t="s">
        <v>1493</v>
      </c>
      <c r="H2957" s="26" t="s">
        <v>146</v>
      </c>
      <c r="I2957" s="26" t="s">
        <v>147</v>
      </c>
      <c r="J2957" s="41" t="s">
        <v>148</v>
      </c>
      <c r="K2957" s="41" t="s">
        <v>149</v>
      </c>
      <c r="L2957" s="42">
        <v>10</v>
      </c>
      <c r="M2957" s="43">
        <v>10</v>
      </c>
      <c r="N2957" s="43">
        <v>10</v>
      </c>
      <c r="O2957" s="43"/>
      <c r="P2957" s="43"/>
      <c r="Q2957" s="43"/>
      <c r="R2957" s="47"/>
      <c r="S2957" s="48"/>
      <c r="T2957" s="26"/>
      <c r="U2957" s="23"/>
      <c r="V2957" s="48" t="str">
        <f t="shared" si="46"/>
        <v/>
      </c>
      <c r="W2957" s="48"/>
      <c r="X2957" s="48"/>
      <c r="Y2957" s="48"/>
      <c r="Z2957" s="48"/>
      <c r="AA2957" s="48" t="s">
        <v>135</v>
      </c>
      <c r="AB2957" s="41" t="s">
        <v>116</v>
      </c>
      <c r="AC2957" s="41" t="s">
        <v>136</v>
      </c>
      <c r="AD2957" s="41" t="s">
        <v>116</v>
      </c>
      <c r="AE2957" s="48" t="s">
        <v>116</v>
      </c>
      <c r="AF2957" s="41" t="s">
        <v>136</v>
      </c>
      <c r="AG2957" s="26">
        <v>184</v>
      </c>
      <c r="AH2957" s="50">
        <v>404.8</v>
      </c>
      <c r="AI2957" s="50">
        <v>294.4</v>
      </c>
      <c r="AJ2957" s="50">
        <v>662.4</v>
      </c>
      <c r="AK2957" s="101" t="s">
        <v>5638</v>
      </c>
      <c r="AL2957" s="59" t="s">
        <v>5664</v>
      </c>
      <c r="AM2957" s="41"/>
      <c r="AP2957" s="54"/>
      <c r="AQ2957" s="54"/>
      <c r="AR2957" s="54"/>
      <c r="AS2957" s="54"/>
    </row>
    <row r="2958" s="7" customFormat="1" ht="53" customHeight="1" spans="1:45">
      <c r="A2958" s="23" t="s">
        <v>139</v>
      </c>
      <c r="B2958" s="24" t="s">
        <v>5634</v>
      </c>
      <c r="C2958" s="25" t="s">
        <v>5665</v>
      </c>
      <c r="D2958" s="26" t="s">
        <v>5636</v>
      </c>
      <c r="E2958" s="26" t="s">
        <v>5644</v>
      </c>
      <c r="F2958" s="28" t="s">
        <v>1324</v>
      </c>
      <c r="G2958" s="26" t="s">
        <v>4050</v>
      </c>
      <c r="H2958" s="26" t="s">
        <v>146</v>
      </c>
      <c r="I2958" s="26" t="s">
        <v>147</v>
      </c>
      <c r="J2958" s="41" t="s">
        <v>148</v>
      </c>
      <c r="K2958" s="41" t="s">
        <v>149</v>
      </c>
      <c r="L2958" s="42">
        <v>10</v>
      </c>
      <c r="M2958" s="43">
        <v>0</v>
      </c>
      <c r="N2958" s="43"/>
      <c r="O2958" s="43"/>
      <c r="P2958" s="43"/>
      <c r="Q2958" s="43"/>
      <c r="R2958" s="47">
        <v>10</v>
      </c>
      <c r="S2958" s="48"/>
      <c r="T2958" s="26"/>
      <c r="U2958" s="23"/>
      <c r="V2958" s="48" t="str">
        <f t="shared" si="46"/>
        <v/>
      </c>
      <c r="W2958" s="48"/>
      <c r="X2958" s="48"/>
      <c r="Y2958" s="48"/>
      <c r="Z2958" s="48"/>
      <c r="AA2958" s="48" t="s">
        <v>135</v>
      </c>
      <c r="AB2958" s="41" t="s">
        <v>116</v>
      </c>
      <c r="AC2958" s="41" t="s">
        <v>136</v>
      </c>
      <c r="AD2958" s="41" t="s">
        <v>116</v>
      </c>
      <c r="AE2958" s="48" t="s">
        <v>116</v>
      </c>
      <c r="AF2958" s="41" t="s">
        <v>136</v>
      </c>
      <c r="AG2958" s="26">
        <v>167</v>
      </c>
      <c r="AH2958" s="50">
        <v>367.4</v>
      </c>
      <c r="AI2958" s="50">
        <v>267.2</v>
      </c>
      <c r="AJ2958" s="50">
        <v>601.2</v>
      </c>
      <c r="AK2958" s="101" t="s">
        <v>5638</v>
      </c>
      <c r="AL2958" s="59" t="s">
        <v>5666</v>
      </c>
      <c r="AM2958" s="41"/>
      <c r="AP2958" s="54"/>
      <c r="AQ2958" s="54"/>
      <c r="AR2958" s="54"/>
      <c r="AS2958" s="54"/>
    </row>
    <row r="2959" s="7" customFormat="1" ht="53" customHeight="1" spans="1:45">
      <c r="A2959" s="23" t="s">
        <v>139</v>
      </c>
      <c r="B2959" s="24" t="s">
        <v>5634</v>
      </c>
      <c r="C2959" s="25" t="s">
        <v>5667</v>
      </c>
      <c r="D2959" s="26" t="s">
        <v>5636</v>
      </c>
      <c r="E2959" s="26" t="s">
        <v>5644</v>
      </c>
      <c r="F2959" s="28" t="s">
        <v>1324</v>
      </c>
      <c r="G2959" s="26" t="s">
        <v>4055</v>
      </c>
      <c r="H2959" s="26" t="s">
        <v>146</v>
      </c>
      <c r="I2959" s="26" t="s">
        <v>147</v>
      </c>
      <c r="J2959" s="41" t="s">
        <v>148</v>
      </c>
      <c r="K2959" s="41" t="s">
        <v>149</v>
      </c>
      <c r="L2959" s="42">
        <v>10</v>
      </c>
      <c r="M2959" s="43">
        <v>0</v>
      </c>
      <c r="N2959" s="43"/>
      <c r="O2959" s="43"/>
      <c r="P2959" s="43"/>
      <c r="Q2959" s="43"/>
      <c r="R2959" s="47">
        <v>10</v>
      </c>
      <c r="S2959" s="48"/>
      <c r="T2959" s="26"/>
      <c r="U2959" s="23"/>
      <c r="V2959" s="48" t="str">
        <f t="shared" si="46"/>
        <v/>
      </c>
      <c r="W2959" s="48"/>
      <c r="X2959" s="48"/>
      <c r="Y2959" s="48"/>
      <c r="Z2959" s="48"/>
      <c r="AA2959" s="48" t="s">
        <v>135</v>
      </c>
      <c r="AB2959" s="41" t="s">
        <v>116</v>
      </c>
      <c r="AC2959" s="41" t="s">
        <v>136</v>
      </c>
      <c r="AD2959" s="41" t="s">
        <v>116</v>
      </c>
      <c r="AE2959" s="48" t="s">
        <v>116</v>
      </c>
      <c r="AF2959" s="41" t="s">
        <v>136</v>
      </c>
      <c r="AG2959" s="26">
        <v>144</v>
      </c>
      <c r="AH2959" s="50">
        <v>316.8</v>
      </c>
      <c r="AI2959" s="50">
        <v>230.4</v>
      </c>
      <c r="AJ2959" s="50">
        <v>518.4</v>
      </c>
      <c r="AK2959" s="101" t="s">
        <v>5638</v>
      </c>
      <c r="AL2959" s="59" t="s">
        <v>5668</v>
      </c>
      <c r="AM2959" s="41"/>
      <c r="AP2959" s="54"/>
      <c r="AQ2959" s="54"/>
      <c r="AR2959" s="54"/>
      <c r="AS2959" s="54"/>
    </row>
    <row r="2960" s="7" customFormat="1" ht="53" customHeight="1" spans="1:45">
      <c r="A2960" s="23" t="s">
        <v>139</v>
      </c>
      <c r="B2960" s="24" t="s">
        <v>5634</v>
      </c>
      <c r="C2960" s="25" t="s">
        <v>5669</v>
      </c>
      <c r="D2960" s="26" t="s">
        <v>5636</v>
      </c>
      <c r="E2960" s="26" t="s">
        <v>5644</v>
      </c>
      <c r="F2960" s="28" t="s">
        <v>1324</v>
      </c>
      <c r="G2960" s="26" t="s">
        <v>5670</v>
      </c>
      <c r="H2960" s="26" t="s">
        <v>146</v>
      </c>
      <c r="I2960" s="26" t="s">
        <v>147</v>
      </c>
      <c r="J2960" s="41" t="s">
        <v>148</v>
      </c>
      <c r="K2960" s="41" t="s">
        <v>149</v>
      </c>
      <c r="L2960" s="42">
        <v>10</v>
      </c>
      <c r="M2960" s="43">
        <v>0</v>
      </c>
      <c r="N2960" s="43"/>
      <c r="O2960" s="43"/>
      <c r="P2960" s="43"/>
      <c r="Q2960" s="43"/>
      <c r="R2960" s="47">
        <v>10</v>
      </c>
      <c r="S2960" s="48"/>
      <c r="T2960" s="26"/>
      <c r="U2960" s="23"/>
      <c r="V2960" s="48" t="str">
        <f t="shared" si="46"/>
        <v/>
      </c>
      <c r="W2960" s="48"/>
      <c r="X2960" s="48"/>
      <c r="Y2960" s="48"/>
      <c r="Z2960" s="48"/>
      <c r="AA2960" s="48" t="s">
        <v>135</v>
      </c>
      <c r="AB2960" s="41" t="s">
        <v>116</v>
      </c>
      <c r="AC2960" s="41" t="s">
        <v>116</v>
      </c>
      <c r="AD2960" s="41" t="s">
        <v>116</v>
      </c>
      <c r="AE2960" s="48" t="s">
        <v>116</v>
      </c>
      <c r="AF2960" s="41" t="s">
        <v>136</v>
      </c>
      <c r="AG2960" s="26">
        <v>93</v>
      </c>
      <c r="AH2960" s="50">
        <v>204.6</v>
      </c>
      <c r="AI2960" s="50">
        <v>148.8</v>
      </c>
      <c r="AJ2960" s="50">
        <v>334.8</v>
      </c>
      <c r="AK2960" s="101" t="s">
        <v>5638</v>
      </c>
      <c r="AL2960" s="59" t="s">
        <v>5671</v>
      </c>
      <c r="AM2960" s="41"/>
      <c r="AP2960" s="54"/>
      <c r="AQ2960" s="54"/>
      <c r="AR2960" s="54"/>
      <c r="AS2960" s="54"/>
    </row>
    <row r="2961" s="7" customFormat="1" ht="53" customHeight="1" spans="1:45">
      <c r="A2961" s="23" t="s">
        <v>139</v>
      </c>
      <c r="B2961" s="24" t="s">
        <v>5634</v>
      </c>
      <c r="C2961" s="25" t="s">
        <v>5672</v>
      </c>
      <c r="D2961" s="26" t="s">
        <v>5636</v>
      </c>
      <c r="E2961" s="26" t="s">
        <v>5644</v>
      </c>
      <c r="F2961" s="28" t="s">
        <v>1324</v>
      </c>
      <c r="G2961" s="26" t="s">
        <v>5673</v>
      </c>
      <c r="H2961" s="26" t="s">
        <v>146</v>
      </c>
      <c r="I2961" s="26" t="s">
        <v>147</v>
      </c>
      <c r="J2961" s="41" t="s">
        <v>148</v>
      </c>
      <c r="K2961" s="41" t="s">
        <v>149</v>
      </c>
      <c r="L2961" s="42">
        <v>10</v>
      </c>
      <c r="M2961" s="43">
        <v>10</v>
      </c>
      <c r="N2961" s="43">
        <v>10</v>
      </c>
      <c r="O2961" s="43"/>
      <c r="P2961" s="43"/>
      <c r="Q2961" s="43"/>
      <c r="R2961" s="47"/>
      <c r="S2961" s="48"/>
      <c r="T2961" s="26"/>
      <c r="U2961" s="23"/>
      <c r="V2961" s="48" t="str">
        <f t="shared" si="46"/>
        <v/>
      </c>
      <c r="W2961" s="48"/>
      <c r="X2961" s="48"/>
      <c r="Y2961" s="48"/>
      <c r="Z2961" s="48"/>
      <c r="AA2961" s="48" t="s">
        <v>135</v>
      </c>
      <c r="AB2961" s="41" t="s">
        <v>116</v>
      </c>
      <c r="AC2961" s="41" t="s">
        <v>116</v>
      </c>
      <c r="AD2961" s="41" t="s">
        <v>116</v>
      </c>
      <c r="AE2961" s="48" t="s">
        <v>116</v>
      </c>
      <c r="AF2961" s="41" t="s">
        <v>136</v>
      </c>
      <c r="AG2961" s="26">
        <v>196</v>
      </c>
      <c r="AH2961" s="50">
        <v>431.2</v>
      </c>
      <c r="AI2961" s="50">
        <v>313.6</v>
      </c>
      <c r="AJ2961" s="50">
        <v>705.6</v>
      </c>
      <c r="AK2961" s="101" t="s">
        <v>5638</v>
      </c>
      <c r="AL2961" s="59" t="s">
        <v>5674</v>
      </c>
      <c r="AM2961" s="41"/>
      <c r="AP2961" s="54"/>
      <c r="AQ2961" s="54"/>
      <c r="AR2961" s="54"/>
      <c r="AS2961" s="54"/>
    </row>
    <row r="2962" s="7" customFormat="1" ht="53" customHeight="1" spans="1:45">
      <c r="A2962" s="23" t="s">
        <v>139</v>
      </c>
      <c r="B2962" s="24" t="s">
        <v>5634</v>
      </c>
      <c r="C2962" s="25" t="s">
        <v>5675</v>
      </c>
      <c r="D2962" s="26" t="s">
        <v>5636</v>
      </c>
      <c r="E2962" s="26" t="s">
        <v>5644</v>
      </c>
      <c r="F2962" s="28" t="s">
        <v>1324</v>
      </c>
      <c r="G2962" s="26" t="s">
        <v>1325</v>
      </c>
      <c r="H2962" s="26" t="s">
        <v>146</v>
      </c>
      <c r="I2962" s="26" t="s">
        <v>147</v>
      </c>
      <c r="J2962" s="41" t="s">
        <v>148</v>
      </c>
      <c r="K2962" s="41" t="s">
        <v>149</v>
      </c>
      <c r="L2962" s="42">
        <v>10</v>
      </c>
      <c r="M2962" s="43">
        <v>0</v>
      </c>
      <c r="N2962" s="43"/>
      <c r="O2962" s="43"/>
      <c r="P2962" s="43"/>
      <c r="Q2962" s="43"/>
      <c r="R2962" s="47">
        <v>10</v>
      </c>
      <c r="S2962" s="48"/>
      <c r="T2962" s="26"/>
      <c r="U2962" s="23"/>
      <c r="V2962" s="48" t="str">
        <f t="shared" si="46"/>
        <v/>
      </c>
      <c r="W2962" s="48"/>
      <c r="X2962" s="48"/>
      <c r="Y2962" s="48"/>
      <c r="Z2962" s="48"/>
      <c r="AA2962" s="48" t="s">
        <v>135</v>
      </c>
      <c r="AB2962" s="41" t="s">
        <v>116</v>
      </c>
      <c r="AC2962" s="41" t="s">
        <v>136</v>
      </c>
      <c r="AD2962" s="41" t="s">
        <v>116</v>
      </c>
      <c r="AE2962" s="48" t="s">
        <v>116</v>
      </c>
      <c r="AF2962" s="41" t="s">
        <v>136</v>
      </c>
      <c r="AG2962" s="26">
        <v>308</v>
      </c>
      <c r="AH2962" s="50">
        <v>677.6</v>
      </c>
      <c r="AI2962" s="50">
        <v>492.8</v>
      </c>
      <c r="AJ2962" s="50">
        <v>1108.8</v>
      </c>
      <c r="AK2962" s="101" t="s">
        <v>5638</v>
      </c>
      <c r="AL2962" s="59" t="s">
        <v>5676</v>
      </c>
      <c r="AM2962" s="41"/>
      <c r="AP2962" s="54"/>
      <c r="AQ2962" s="54"/>
      <c r="AR2962" s="54"/>
      <c r="AS2962" s="54"/>
    </row>
    <row r="2963" s="7" customFormat="1" ht="53" customHeight="1" spans="1:45">
      <c r="A2963" s="23" t="s">
        <v>139</v>
      </c>
      <c r="B2963" s="24" t="s">
        <v>5634</v>
      </c>
      <c r="C2963" s="25" t="s">
        <v>5677</v>
      </c>
      <c r="D2963" s="26" t="s">
        <v>5636</v>
      </c>
      <c r="E2963" s="26" t="s">
        <v>5644</v>
      </c>
      <c r="F2963" s="28" t="s">
        <v>1324</v>
      </c>
      <c r="G2963" s="26" t="s">
        <v>1743</v>
      </c>
      <c r="H2963" s="26" t="s">
        <v>146</v>
      </c>
      <c r="I2963" s="26" t="s">
        <v>147</v>
      </c>
      <c r="J2963" s="41" t="s">
        <v>148</v>
      </c>
      <c r="K2963" s="41" t="s">
        <v>149</v>
      </c>
      <c r="L2963" s="42">
        <v>10</v>
      </c>
      <c r="M2963" s="43">
        <v>0</v>
      </c>
      <c r="N2963" s="43"/>
      <c r="O2963" s="43"/>
      <c r="P2963" s="43"/>
      <c r="Q2963" s="43"/>
      <c r="R2963" s="47">
        <v>10</v>
      </c>
      <c r="S2963" s="48"/>
      <c r="T2963" s="26"/>
      <c r="U2963" s="23"/>
      <c r="V2963" s="48" t="str">
        <f t="shared" si="46"/>
        <v/>
      </c>
      <c r="W2963" s="48"/>
      <c r="X2963" s="48"/>
      <c r="Y2963" s="48"/>
      <c r="Z2963" s="48"/>
      <c r="AA2963" s="48" t="s">
        <v>135</v>
      </c>
      <c r="AB2963" s="41" t="s">
        <v>116</v>
      </c>
      <c r="AC2963" s="41" t="s">
        <v>136</v>
      </c>
      <c r="AD2963" s="41" t="s">
        <v>116</v>
      </c>
      <c r="AE2963" s="48" t="s">
        <v>116</v>
      </c>
      <c r="AF2963" s="41" t="s">
        <v>136</v>
      </c>
      <c r="AG2963" s="26">
        <v>198</v>
      </c>
      <c r="AH2963" s="50">
        <v>435.6</v>
      </c>
      <c r="AI2963" s="50">
        <v>316.8</v>
      </c>
      <c r="AJ2963" s="50">
        <v>712.8</v>
      </c>
      <c r="AK2963" s="101" t="s">
        <v>5638</v>
      </c>
      <c r="AL2963" s="59" t="s">
        <v>5660</v>
      </c>
      <c r="AM2963" s="41"/>
      <c r="AP2963" s="54"/>
      <c r="AQ2963" s="54"/>
      <c r="AR2963" s="54"/>
      <c r="AS2963" s="54"/>
    </row>
    <row r="2964" s="7" customFormat="1" ht="53" customHeight="1" spans="1:45">
      <c r="A2964" s="23" t="s">
        <v>139</v>
      </c>
      <c r="B2964" s="24" t="s">
        <v>5634</v>
      </c>
      <c r="C2964" s="25" t="s">
        <v>5678</v>
      </c>
      <c r="D2964" s="26" t="s">
        <v>5636</v>
      </c>
      <c r="E2964" s="26" t="s">
        <v>5644</v>
      </c>
      <c r="F2964" s="28" t="s">
        <v>1324</v>
      </c>
      <c r="G2964" s="26" t="s">
        <v>388</v>
      </c>
      <c r="H2964" s="26" t="s">
        <v>146</v>
      </c>
      <c r="I2964" s="26" t="s">
        <v>147</v>
      </c>
      <c r="J2964" s="41" t="s">
        <v>148</v>
      </c>
      <c r="K2964" s="41" t="s">
        <v>149</v>
      </c>
      <c r="L2964" s="42">
        <v>10</v>
      </c>
      <c r="M2964" s="43">
        <v>0</v>
      </c>
      <c r="N2964" s="43"/>
      <c r="O2964" s="43"/>
      <c r="P2964" s="43"/>
      <c r="Q2964" s="43"/>
      <c r="R2964" s="47">
        <v>10</v>
      </c>
      <c r="S2964" s="48"/>
      <c r="T2964" s="26"/>
      <c r="U2964" s="23"/>
      <c r="V2964" s="48" t="str">
        <f t="shared" si="46"/>
        <v/>
      </c>
      <c r="W2964" s="48"/>
      <c r="X2964" s="48"/>
      <c r="Y2964" s="48"/>
      <c r="Z2964" s="48"/>
      <c r="AA2964" s="48" t="s">
        <v>135</v>
      </c>
      <c r="AB2964" s="41" t="s">
        <v>116</v>
      </c>
      <c r="AC2964" s="41" t="s">
        <v>116</v>
      </c>
      <c r="AD2964" s="41" t="s">
        <v>116</v>
      </c>
      <c r="AE2964" s="48" t="s">
        <v>116</v>
      </c>
      <c r="AF2964" s="41" t="s">
        <v>136</v>
      </c>
      <c r="AG2964" s="26">
        <v>134</v>
      </c>
      <c r="AH2964" s="50">
        <v>294.8</v>
      </c>
      <c r="AI2964" s="50">
        <v>214.4</v>
      </c>
      <c r="AJ2964" s="50">
        <v>482.4</v>
      </c>
      <c r="AK2964" s="101" t="s">
        <v>5638</v>
      </c>
      <c r="AL2964" s="59" t="s">
        <v>5679</v>
      </c>
      <c r="AM2964" s="41"/>
      <c r="AP2964" s="54"/>
      <c r="AQ2964" s="54"/>
      <c r="AR2964" s="54"/>
      <c r="AS2964" s="54"/>
    </row>
    <row r="2965" s="7" customFormat="1" ht="53" customHeight="1" spans="1:45">
      <c r="A2965" s="23" t="s">
        <v>139</v>
      </c>
      <c r="B2965" s="24" t="s">
        <v>5634</v>
      </c>
      <c r="C2965" s="25" t="s">
        <v>5680</v>
      </c>
      <c r="D2965" s="26" t="s">
        <v>5636</v>
      </c>
      <c r="E2965" s="26" t="s">
        <v>5644</v>
      </c>
      <c r="F2965" s="28" t="s">
        <v>1324</v>
      </c>
      <c r="G2965" s="26" t="s">
        <v>566</v>
      </c>
      <c r="H2965" s="26" t="s">
        <v>146</v>
      </c>
      <c r="I2965" s="26" t="s">
        <v>147</v>
      </c>
      <c r="J2965" s="41" t="s">
        <v>148</v>
      </c>
      <c r="K2965" s="41" t="s">
        <v>149</v>
      </c>
      <c r="L2965" s="42">
        <v>10</v>
      </c>
      <c r="M2965" s="43">
        <v>10</v>
      </c>
      <c r="N2965" s="43">
        <v>10</v>
      </c>
      <c r="O2965" s="43"/>
      <c r="P2965" s="43"/>
      <c r="Q2965" s="43"/>
      <c r="R2965" s="47"/>
      <c r="S2965" s="48"/>
      <c r="T2965" s="26"/>
      <c r="U2965" s="23"/>
      <c r="V2965" s="48" t="str">
        <f t="shared" si="46"/>
        <v/>
      </c>
      <c r="W2965" s="48"/>
      <c r="X2965" s="48"/>
      <c r="Y2965" s="48"/>
      <c r="Z2965" s="48"/>
      <c r="AA2965" s="48" t="s">
        <v>135</v>
      </c>
      <c r="AB2965" s="41" t="s">
        <v>116</v>
      </c>
      <c r="AC2965" s="41" t="s">
        <v>136</v>
      </c>
      <c r="AD2965" s="41" t="s">
        <v>116</v>
      </c>
      <c r="AE2965" s="48" t="s">
        <v>116</v>
      </c>
      <c r="AF2965" s="41" t="s">
        <v>136</v>
      </c>
      <c r="AG2965" s="26">
        <v>220</v>
      </c>
      <c r="AH2965" s="50">
        <v>484</v>
      </c>
      <c r="AI2965" s="50">
        <v>352</v>
      </c>
      <c r="AJ2965" s="50">
        <v>792</v>
      </c>
      <c r="AK2965" s="101" t="s">
        <v>5638</v>
      </c>
      <c r="AL2965" s="59" t="s">
        <v>5681</v>
      </c>
      <c r="AM2965" s="41"/>
      <c r="AP2965" s="54"/>
      <c r="AQ2965" s="54"/>
      <c r="AR2965" s="54"/>
      <c r="AS2965" s="54"/>
    </row>
    <row r="2966" s="7" customFormat="1" ht="53" customHeight="1" spans="1:45">
      <c r="A2966" s="23" t="s">
        <v>139</v>
      </c>
      <c r="B2966" s="24" t="s">
        <v>5634</v>
      </c>
      <c r="C2966" s="25" t="s">
        <v>5682</v>
      </c>
      <c r="D2966" s="26" t="s">
        <v>5636</v>
      </c>
      <c r="E2966" s="26" t="s">
        <v>5644</v>
      </c>
      <c r="F2966" s="28" t="s">
        <v>1324</v>
      </c>
      <c r="G2966" s="26" t="s">
        <v>4058</v>
      </c>
      <c r="H2966" s="26" t="s">
        <v>146</v>
      </c>
      <c r="I2966" s="26" t="s">
        <v>147</v>
      </c>
      <c r="J2966" s="41" t="s">
        <v>148</v>
      </c>
      <c r="K2966" s="41" t="s">
        <v>149</v>
      </c>
      <c r="L2966" s="42">
        <v>10</v>
      </c>
      <c r="M2966" s="43">
        <v>10</v>
      </c>
      <c r="N2966" s="43">
        <v>10</v>
      </c>
      <c r="O2966" s="43"/>
      <c r="P2966" s="43"/>
      <c r="Q2966" s="43"/>
      <c r="R2966" s="47"/>
      <c r="S2966" s="48"/>
      <c r="T2966" s="26"/>
      <c r="U2966" s="23"/>
      <c r="V2966" s="48" t="str">
        <f t="shared" si="46"/>
        <v/>
      </c>
      <c r="W2966" s="48"/>
      <c r="X2966" s="48"/>
      <c r="Y2966" s="48"/>
      <c r="Z2966" s="48"/>
      <c r="AA2966" s="48" t="s">
        <v>135</v>
      </c>
      <c r="AB2966" s="41" t="s">
        <v>116</v>
      </c>
      <c r="AC2966" s="41" t="s">
        <v>116</v>
      </c>
      <c r="AD2966" s="41" t="s">
        <v>116</v>
      </c>
      <c r="AE2966" s="48" t="s">
        <v>116</v>
      </c>
      <c r="AF2966" s="41" t="s">
        <v>136</v>
      </c>
      <c r="AG2966" s="26">
        <v>286</v>
      </c>
      <c r="AH2966" s="50">
        <v>629.2</v>
      </c>
      <c r="AI2966" s="50">
        <v>457.6</v>
      </c>
      <c r="AJ2966" s="50">
        <v>1029.6</v>
      </c>
      <c r="AK2966" s="101" t="s">
        <v>5638</v>
      </c>
      <c r="AL2966" s="59" t="s">
        <v>5683</v>
      </c>
      <c r="AM2966" s="41"/>
      <c r="AP2966" s="54"/>
      <c r="AQ2966" s="54"/>
      <c r="AR2966" s="54"/>
      <c r="AS2966" s="54"/>
    </row>
    <row r="2967" s="7" customFormat="1" ht="53" customHeight="1" spans="1:45">
      <c r="A2967" s="23" t="s">
        <v>139</v>
      </c>
      <c r="B2967" s="24" t="s">
        <v>5634</v>
      </c>
      <c r="C2967" s="25" t="s">
        <v>5684</v>
      </c>
      <c r="D2967" s="26" t="s">
        <v>5636</v>
      </c>
      <c r="E2967" s="26" t="s">
        <v>5641</v>
      </c>
      <c r="F2967" s="28" t="s">
        <v>456</v>
      </c>
      <c r="G2967" s="26" t="s">
        <v>464</v>
      </c>
      <c r="H2967" s="26" t="s">
        <v>146</v>
      </c>
      <c r="I2967" s="26" t="s">
        <v>147</v>
      </c>
      <c r="J2967" s="41" t="s">
        <v>148</v>
      </c>
      <c r="K2967" s="41" t="s">
        <v>149</v>
      </c>
      <c r="L2967" s="42">
        <v>10</v>
      </c>
      <c r="M2967" s="43">
        <v>0</v>
      </c>
      <c r="N2967" s="43"/>
      <c r="O2967" s="43"/>
      <c r="P2967" s="43"/>
      <c r="Q2967" s="43"/>
      <c r="R2967" s="47">
        <v>10</v>
      </c>
      <c r="S2967" s="48"/>
      <c r="T2967" s="26"/>
      <c r="U2967" s="23"/>
      <c r="V2967" s="48" t="str">
        <f t="shared" si="46"/>
        <v/>
      </c>
      <c r="W2967" s="48"/>
      <c r="X2967" s="48"/>
      <c r="Y2967" s="48"/>
      <c r="Z2967" s="48"/>
      <c r="AA2967" s="48" t="s">
        <v>135</v>
      </c>
      <c r="AB2967" s="41" t="s">
        <v>116</v>
      </c>
      <c r="AC2967" s="41" t="s">
        <v>136</v>
      </c>
      <c r="AD2967" s="41" t="s">
        <v>116</v>
      </c>
      <c r="AE2967" s="48" t="s">
        <v>116</v>
      </c>
      <c r="AF2967" s="41" t="s">
        <v>136</v>
      </c>
      <c r="AG2967" s="26">
        <v>26</v>
      </c>
      <c r="AH2967" s="50">
        <v>57.2</v>
      </c>
      <c r="AI2967" s="50">
        <v>41.6</v>
      </c>
      <c r="AJ2967" s="50">
        <v>93.6</v>
      </c>
      <c r="AK2967" s="101" t="s">
        <v>5638</v>
      </c>
      <c r="AL2967" s="59" t="s">
        <v>5685</v>
      </c>
      <c r="AM2967" s="41"/>
      <c r="AP2967" s="54"/>
      <c r="AQ2967" s="54"/>
      <c r="AR2967" s="54"/>
      <c r="AS2967" s="54"/>
    </row>
    <row r="2968" s="7" customFormat="1" ht="53" customHeight="1" spans="1:45">
      <c r="A2968" s="23" t="s">
        <v>139</v>
      </c>
      <c r="B2968" s="24" t="s">
        <v>5634</v>
      </c>
      <c r="C2968" s="25" t="s">
        <v>5686</v>
      </c>
      <c r="D2968" s="26" t="s">
        <v>5636</v>
      </c>
      <c r="E2968" s="26" t="s">
        <v>5641</v>
      </c>
      <c r="F2968" s="28" t="s">
        <v>456</v>
      </c>
      <c r="G2968" s="26" t="s">
        <v>482</v>
      </c>
      <c r="H2968" s="26" t="s">
        <v>146</v>
      </c>
      <c r="I2968" s="26" t="s">
        <v>147</v>
      </c>
      <c r="J2968" s="41" t="s">
        <v>148</v>
      </c>
      <c r="K2968" s="41" t="s">
        <v>149</v>
      </c>
      <c r="L2968" s="42">
        <v>10</v>
      </c>
      <c r="M2968" s="43">
        <v>10</v>
      </c>
      <c r="N2968" s="43">
        <v>10</v>
      </c>
      <c r="O2968" s="43"/>
      <c r="P2968" s="43"/>
      <c r="Q2968" s="43"/>
      <c r="R2968" s="47"/>
      <c r="S2968" s="48"/>
      <c r="T2968" s="26"/>
      <c r="U2968" s="23"/>
      <c r="V2968" s="48" t="str">
        <f t="shared" si="46"/>
        <v/>
      </c>
      <c r="W2968" s="48"/>
      <c r="X2968" s="48"/>
      <c r="Y2968" s="48"/>
      <c r="Z2968" s="48"/>
      <c r="AA2968" s="48" t="s">
        <v>135</v>
      </c>
      <c r="AB2968" s="41" t="s">
        <v>116</v>
      </c>
      <c r="AC2968" s="41" t="s">
        <v>116</v>
      </c>
      <c r="AD2968" s="41" t="s">
        <v>116</v>
      </c>
      <c r="AE2968" s="48" t="s">
        <v>116</v>
      </c>
      <c r="AF2968" s="41" t="s">
        <v>136</v>
      </c>
      <c r="AG2968" s="26">
        <v>27</v>
      </c>
      <c r="AH2968" s="50">
        <v>59.4</v>
      </c>
      <c r="AI2968" s="50">
        <v>43.2</v>
      </c>
      <c r="AJ2968" s="50">
        <v>97.2</v>
      </c>
      <c r="AK2968" s="101" t="s">
        <v>5638</v>
      </c>
      <c r="AL2968" s="59" t="s">
        <v>5687</v>
      </c>
      <c r="AM2968" s="41"/>
      <c r="AP2968" s="54"/>
      <c r="AQ2968" s="54"/>
      <c r="AR2968" s="54"/>
      <c r="AS2968" s="54"/>
    </row>
    <row r="2969" s="7" customFormat="1" ht="53" customHeight="1" spans="1:45">
      <c r="A2969" s="23" t="s">
        <v>139</v>
      </c>
      <c r="B2969" s="24" t="s">
        <v>5634</v>
      </c>
      <c r="C2969" s="25" t="s">
        <v>5688</v>
      </c>
      <c r="D2969" s="26" t="s">
        <v>5636</v>
      </c>
      <c r="E2969" s="26" t="s">
        <v>5641</v>
      </c>
      <c r="F2969" s="28" t="s">
        <v>456</v>
      </c>
      <c r="G2969" s="26" t="s">
        <v>484</v>
      </c>
      <c r="H2969" s="26" t="s">
        <v>146</v>
      </c>
      <c r="I2969" s="26" t="s">
        <v>147</v>
      </c>
      <c r="J2969" s="41" t="s">
        <v>148</v>
      </c>
      <c r="K2969" s="41" t="s">
        <v>149</v>
      </c>
      <c r="L2969" s="42">
        <v>10</v>
      </c>
      <c r="M2969" s="43">
        <v>0</v>
      </c>
      <c r="N2969" s="43"/>
      <c r="O2969" s="43"/>
      <c r="P2969" s="43"/>
      <c r="Q2969" s="43"/>
      <c r="R2969" s="47">
        <v>10</v>
      </c>
      <c r="S2969" s="48"/>
      <c r="T2969" s="26"/>
      <c r="U2969" s="23"/>
      <c r="V2969" s="48" t="str">
        <f t="shared" si="46"/>
        <v/>
      </c>
      <c r="W2969" s="48"/>
      <c r="X2969" s="48"/>
      <c r="Y2969" s="48"/>
      <c r="Z2969" s="48"/>
      <c r="AA2969" s="48" t="s">
        <v>135</v>
      </c>
      <c r="AB2969" s="41" t="s">
        <v>116</v>
      </c>
      <c r="AC2969" s="41" t="s">
        <v>136</v>
      </c>
      <c r="AD2969" s="41" t="s">
        <v>116</v>
      </c>
      <c r="AE2969" s="48" t="s">
        <v>116</v>
      </c>
      <c r="AF2969" s="41" t="s">
        <v>136</v>
      </c>
      <c r="AG2969" s="26">
        <v>27</v>
      </c>
      <c r="AH2969" s="50">
        <v>59.4</v>
      </c>
      <c r="AI2969" s="50">
        <v>43.2</v>
      </c>
      <c r="AJ2969" s="50">
        <v>97.2</v>
      </c>
      <c r="AK2969" s="101" t="s">
        <v>5638</v>
      </c>
      <c r="AL2969" s="59" t="s">
        <v>5687</v>
      </c>
      <c r="AM2969" s="41"/>
      <c r="AP2969" s="54"/>
      <c r="AQ2969" s="54"/>
      <c r="AR2969" s="54"/>
      <c r="AS2969" s="54"/>
    </row>
    <row r="2970" s="7" customFormat="1" ht="53" customHeight="1" spans="1:45">
      <c r="A2970" s="23" t="s">
        <v>139</v>
      </c>
      <c r="B2970" s="24" t="s">
        <v>5634</v>
      </c>
      <c r="C2970" s="25" t="s">
        <v>5689</v>
      </c>
      <c r="D2970" s="26" t="s">
        <v>5636</v>
      </c>
      <c r="E2970" s="26" t="s">
        <v>5641</v>
      </c>
      <c r="F2970" s="28" t="s">
        <v>456</v>
      </c>
      <c r="G2970" s="26" t="s">
        <v>494</v>
      </c>
      <c r="H2970" s="26" t="s">
        <v>146</v>
      </c>
      <c r="I2970" s="26" t="s">
        <v>147</v>
      </c>
      <c r="J2970" s="41" t="s">
        <v>148</v>
      </c>
      <c r="K2970" s="41" t="s">
        <v>149</v>
      </c>
      <c r="L2970" s="42">
        <v>10</v>
      </c>
      <c r="M2970" s="43">
        <v>10</v>
      </c>
      <c r="N2970" s="43">
        <v>10</v>
      </c>
      <c r="O2970" s="43"/>
      <c r="P2970" s="43"/>
      <c r="Q2970" s="43"/>
      <c r="R2970" s="47"/>
      <c r="S2970" s="48"/>
      <c r="T2970" s="26"/>
      <c r="U2970" s="23"/>
      <c r="V2970" s="48" t="str">
        <f t="shared" si="46"/>
        <v/>
      </c>
      <c r="W2970" s="48"/>
      <c r="X2970" s="48"/>
      <c r="Y2970" s="48"/>
      <c r="Z2970" s="48"/>
      <c r="AA2970" s="48" t="s">
        <v>135</v>
      </c>
      <c r="AB2970" s="41" t="s">
        <v>116</v>
      </c>
      <c r="AC2970" s="41" t="s">
        <v>116</v>
      </c>
      <c r="AD2970" s="41" t="s">
        <v>116</v>
      </c>
      <c r="AE2970" s="48" t="s">
        <v>116</v>
      </c>
      <c r="AF2970" s="41" t="s">
        <v>136</v>
      </c>
      <c r="AG2970" s="26">
        <v>85</v>
      </c>
      <c r="AH2970" s="50">
        <v>187</v>
      </c>
      <c r="AI2970" s="50">
        <v>136</v>
      </c>
      <c r="AJ2970" s="50">
        <v>306</v>
      </c>
      <c r="AK2970" s="101" t="s">
        <v>5638</v>
      </c>
      <c r="AL2970" s="59" t="s">
        <v>5690</v>
      </c>
      <c r="AM2970" s="41"/>
      <c r="AP2970" s="54"/>
      <c r="AQ2970" s="54"/>
      <c r="AR2970" s="54"/>
      <c r="AS2970" s="54"/>
    </row>
    <row r="2971" s="7" customFormat="1" ht="53" customHeight="1" spans="1:45">
      <c r="A2971" s="23" t="s">
        <v>139</v>
      </c>
      <c r="B2971" s="24" t="s">
        <v>5634</v>
      </c>
      <c r="C2971" s="25" t="s">
        <v>5691</v>
      </c>
      <c r="D2971" s="26" t="s">
        <v>5636</v>
      </c>
      <c r="E2971" s="26" t="s">
        <v>5641</v>
      </c>
      <c r="F2971" s="28" t="s">
        <v>456</v>
      </c>
      <c r="G2971" s="26" t="s">
        <v>498</v>
      </c>
      <c r="H2971" s="26" t="s">
        <v>146</v>
      </c>
      <c r="I2971" s="26" t="s">
        <v>147</v>
      </c>
      <c r="J2971" s="41" t="s">
        <v>148</v>
      </c>
      <c r="K2971" s="41" t="s">
        <v>149</v>
      </c>
      <c r="L2971" s="42">
        <v>10</v>
      </c>
      <c r="M2971" s="43">
        <v>0</v>
      </c>
      <c r="N2971" s="43"/>
      <c r="O2971" s="43"/>
      <c r="P2971" s="43"/>
      <c r="Q2971" s="43"/>
      <c r="R2971" s="47">
        <v>10</v>
      </c>
      <c r="S2971" s="48"/>
      <c r="T2971" s="26"/>
      <c r="U2971" s="23"/>
      <c r="V2971" s="48" t="str">
        <f t="shared" si="46"/>
        <v/>
      </c>
      <c r="W2971" s="48"/>
      <c r="X2971" s="48"/>
      <c r="Y2971" s="48"/>
      <c r="Z2971" s="48"/>
      <c r="AA2971" s="48" t="s">
        <v>135</v>
      </c>
      <c r="AB2971" s="41" t="s">
        <v>116</v>
      </c>
      <c r="AC2971" s="41" t="s">
        <v>136</v>
      </c>
      <c r="AD2971" s="41" t="s">
        <v>116</v>
      </c>
      <c r="AE2971" s="48" t="s">
        <v>116</v>
      </c>
      <c r="AF2971" s="41" t="s">
        <v>136</v>
      </c>
      <c r="AG2971" s="26">
        <v>29</v>
      </c>
      <c r="AH2971" s="50">
        <v>63.8</v>
      </c>
      <c r="AI2971" s="50">
        <v>46.4</v>
      </c>
      <c r="AJ2971" s="50">
        <v>104.4</v>
      </c>
      <c r="AK2971" s="101" t="s">
        <v>5638</v>
      </c>
      <c r="AL2971" s="59" t="s">
        <v>5692</v>
      </c>
      <c r="AM2971" s="41"/>
      <c r="AP2971" s="54"/>
      <c r="AQ2971" s="54"/>
      <c r="AR2971" s="54"/>
      <c r="AS2971" s="54"/>
    </row>
    <row r="2972" s="7" customFormat="1" ht="53" customHeight="1" spans="1:45">
      <c r="A2972" s="23" t="s">
        <v>139</v>
      </c>
      <c r="B2972" s="24" t="s">
        <v>5634</v>
      </c>
      <c r="C2972" s="25" t="s">
        <v>5693</v>
      </c>
      <c r="D2972" s="26" t="s">
        <v>5636</v>
      </c>
      <c r="E2972" s="26" t="s">
        <v>5641</v>
      </c>
      <c r="F2972" s="28" t="s">
        <v>456</v>
      </c>
      <c r="G2972" s="26" t="s">
        <v>1819</v>
      </c>
      <c r="H2972" s="26" t="s">
        <v>146</v>
      </c>
      <c r="I2972" s="26" t="s">
        <v>147</v>
      </c>
      <c r="J2972" s="41" t="s">
        <v>148</v>
      </c>
      <c r="K2972" s="41" t="s">
        <v>149</v>
      </c>
      <c r="L2972" s="42">
        <v>10</v>
      </c>
      <c r="M2972" s="43">
        <v>0</v>
      </c>
      <c r="N2972" s="43"/>
      <c r="O2972" s="43"/>
      <c r="P2972" s="43"/>
      <c r="Q2972" s="43"/>
      <c r="R2972" s="47">
        <v>10</v>
      </c>
      <c r="S2972" s="48"/>
      <c r="T2972" s="26"/>
      <c r="U2972" s="23"/>
      <c r="V2972" s="48" t="str">
        <f t="shared" si="46"/>
        <v/>
      </c>
      <c r="W2972" s="48"/>
      <c r="X2972" s="48"/>
      <c r="Y2972" s="48"/>
      <c r="Z2972" s="48"/>
      <c r="AA2972" s="48" t="s">
        <v>135</v>
      </c>
      <c r="AB2972" s="41" t="s">
        <v>116</v>
      </c>
      <c r="AC2972" s="41" t="s">
        <v>136</v>
      </c>
      <c r="AD2972" s="41" t="s">
        <v>116</v>
      </c>
      <c r="AE2972" s="48" t="s">
        <v>116</v>
      </c>
      <c r="AF2972" s="41" t="s">
        <v>136</v>
      </c>
      <c r="AG2972" s="26">
        <v>26</v>
      </c>
      <c r="AH2972" s="50">
        <v>57.2</v>
      </c>
      <c r="AI2972" s="50">
        <v>41.6</v>
      </c>
      <c r="AJ2972" s="50">
        <v>93.6</v>
      </c>
      <c r="AK2972" s="101" t="s">
        <v>5638</v>
      </c>
      <c r="AL2972" s="59" t="s">
        <v>5685</v>
      </c>
      <c r="AM2972" s="41"/>
      <c r="AP2972" s="54"/>
      <c r="AQ2972" s="54"/>
      <c r="AR2972" s="54"/>
      <c r="AS2972" s="54"/>
    </row>
    <row r="2973" s="7" customFormat="1" ht="53" customHeight="1" spans="1:45">
      <c r="A2973" s="23" t="s">
        <v>139</v>
      </c>
      <c r="B2973" s="24" t="s">
        <v>5634</v>
      </c>
      <c r="C2973" s="25" t="s">
        <v>5694</v>
      </c>
      <c r="D2973" s="26" t="s">
        <v>5636</v>
      </c>
      <c r="E2973" s="26" t="s">
        <v>5641</v>
      </c>
      <c r="F2973" s="28" t="s">
        <v>456</v>
      </c>
      <c r="G2973" s="26" t="s">
        <v>1822</v>
      </c>
      <c r="H2973" s="26" t="s">
        <v>146</v>
      </c>
      <c r="I2973" s="26" t="s">
        <v>147</v>
      </c>
      <c r="J2973" s="41" t="s">
        <v>148</v>
      </c>
      <c r="K2973" s="41" t="s">
        <v>149</v>
      </c>
      <c r="L2973" s="42">
        <v>10</v>
      </c>
      <c r="M2973" s="43">
        <v>10</v>
      </c>
      <c r="N2973" s="43">
        <v>10</v>
      </c>
      <c r="O2973" s="43"/>
      <c r="P2973" s="43"/>
      <c r="Q2973" s="43"/>
      <c r="R2973" s="47"/>
      <c r="S2973" s="48"/>
      <c r="T2973" s="26"/>
      <c r="U2973" s="23"/>
      <c r="V2973" s="48" t="str">
        <f t="shared" si="46"/>
        <v/>
      </c>
      <c r="W2973" s="48"/>
      <c r="X2973" s="48"/>
      <c r="Y2973" s="48"/>
      <c r="Z2973" s="48"/>
      <c r="AA2973" s="48" t="s">
        <v>135</v>
      </c>
      <c r="AB2973" s="41" t="s">
        <v>116</v>
      </c>
      <c r="AC2973" s="41" t="s">
        <v>116</v>
      </c>
      <c r="AD2973" s="41" t="s">
        <v>116</v>
      </c>
      <c r="AE2973" s="48" t="s">
        <v>116</v>
      </c>
      <c r="AF2973" s="41" t="s">
        <v>136</v>
      </c>
      <c r="AG2973" s="26">
        <v>35</v>
      </c>
      <c r="AH2973" s="50">
        <v>77</v>
      </c>
      <c r="AI2973" s="50">
        <v>56</v>
      </c>
      <c r="AJ2973" s="50">
        <v>126</v>
      </c>
      <c r="AK2973" s="101" t="s">
        <v>5638</v>
      </c>
      <c r="AL2973" s="59" t="s">
        <v>5695</v>
      </c>
      <c r="AM2973" s="41"/>
      <c r="AP2973" s="54"/>
      <c r="AQ2973" s="54"/>
      <c r="AR2973" s="54"/>
      <c r="AS2973" s="54"/>
    </row>
    <row r="2974" s="7" customFormat="1" ht="53" customHeight="1" spans="1:45">
      <c r="A2974" s="23" t="s">
        <v>139</v>
      </c>
      <c r="B2974" s="24" t="s">
        <v>5634</v>
      </c>
      <c r="C2974" s="25" t="s">
        <v>5696</v>
      </c>
      <c r="D2974" s="26" t="s">
        <v>5636</v>
      </c>
      <c r="E2974" s="26" t="s">
        <v>5641</v>
      </c>
      <c r="F2974" s="28" t="s">
        <v>456</v>
      </c>
      <c r="G2974" s="26" t="s">
        <v>509</v>
      </c>
      <c r="H2974" s="26" t="s">
        <v>146</v>
      </c>
      <c r="I2974" s="26" t="s">
        <v>147</v>
      </c>
      <c r="J2974" s="41" t="s">
        <v>148</v>
      </c>
      <c r="K2974" s="41" t="s">
        <v>149</v>
      </c>
      <c r="L2974" s="42">
        <v>10</v>
      </c>
      <c r="M2974" s="43">
        <v>10</v>
      </c>
      <c r="N2974" s="43">
        <v>10</v>
      </c>
      <c r="O2974" s="43"/>
      <c r="P2974" s="43"/>
      <c r="Q2974" s="43"/>
      <c r="R2974" s="47"/>
      <c r="S2974" s="48"/>
      <c r="T2974" s="26"/>
      <c r="U2974" s="23"/>
      <c r="V2974" s="48" t="str">
        <f t="shared" si="46"/>
        <v/>
      </c>
      <c r="W2974" s="48"/>
      <c r="X2974" s="48"/>
      <c r="Y2974" s="48"/>
      <c r="Z2974" s="48"/>
      <c r="AA2974" s="48" t="s">
        <v>135</v>
      </c>
      <c r="AB2974" s="41" t="s">
        <v>116</v>
      </c>
      <c r="AC2974" s="41" t="s">
        <v>136</v>
      </c>
      <c r="AD2974" s="41" t="s">
        <v>116</v>
      </c>
      <c r="AE2974" s="48" t="s">
        <v>116</v>
      </c>
      <c r="AF2974" s="41" t="s">
        <v>136</v>
      </c>
      <c r="AG2974" s="26">
        <v>33</v>
      </c>
      <c r="AH2974" s="50">
        <v>72.6</v>
      </c>
      <c r="AI2974" s="50">
        <v>52.8</v>
      </c>
      <c r="AJ2974" s="50">
        <v>118.8</v>
      </c>
      <c r="AK2974" s="101" t="s">
        <v>5638</v>
      </c>
      <c r="AL2974" s="59" t="s">
        <v>5697</v>
      </c>
      <c r="AM2974" s="41"/>
      <c r="AP2974" s="54"/>
      <c r="AQ2974" s="54"/>
      <c r="AR2974" s="54"/>
      <c r="AS2974" s="54"/>
    </row>
    <row r="2975" s="7" customFormat="1" ht="53" customHeight="1" spans="1:45">
      <c r="A2975" s="23" t="s">
        <v>139</v>
      </c>
      <c r="B2975" s="24" t="s">
        <v>5634</v>
      </c>
      <c r="C2975" s="25" t="s">
        <v>5698</v>
      </c>
      <c r="D2975" s="26" t="s">
        <v>5636</v>
      </c>
      <c r="E2975" s="26" t="s">
        <v>5641</v>
      </c>
      <c r="F2975" s="28" t="s">
        <v>456</v>
      </c>
      <c r="G2975" s="26" t="s">
        <v>869</v>
      </c>
      <c r="H2975" s="26" t="s">
        <v>146</v>
      </c>
      <c r="I2975" s="26" t="s">
        <v>147</v>
      </c>
      <c r="J2975" s="41" t="s">
        <v>148</v>
      </c>
      <c r="K2975" s="41" t="s">
        <v>149</v>
      </c>
      <c r="L2975" s="42">
        <v>10</v>
      </c>
      <c r="M2975" s="43">
        <v>0</v>
      </c>
      <c r="N2975" s="43"/>
      <c r="O2975" s="43"/>
      <c r="P2975" s="43"/>
      <c r="Q2975" s="43"/>
      <c r="R2975" s="47">
        <v>10</v>
      </c>
      <c r="S2975" s="48"/>
      <c r="T2975" s="26"/>
      <c r="U2975" s="23"/>
      <c r="V2975" s="48" t="str">
        <f t="shared" si="46"/>
        <v/>
      </c>
      <c r="W2975" s="48"/>
      <c r="X2975" s="48"/>
      <c r="Y2975" s="48"/>
      <c r="Z2975" s="48"/>
      <c r="AA2975" s="48" t="s">
        <v>135</v>
      </c>
      <c r="AB2975" s="41" t="s">
        <v>116</v>
      </c>
      <c r="AC2975" s="41" t="s">
        <v>136</v>
      </c>
      <c r="AD2975" s="41" t="s">
        <v>116</v>
      </c>
      <c r="AE2975" s="48" t="s">
        <v>116</v>
      </c>
      <c r="AF2975" s="41" t="s">
        <v>136</v>
      </c>
      <c r="AG2975" s="26">
        <v>34</v>
      </c>
      <c r="AH2975" s="50">
        <v>74.8</v>
      </c>
      <c r="AI2975" s="50">
        <v>54.4</v>
      </c>
      <c r="AJ2975" s="50">
        <v>122.4</v>
      </c>
      <c r="AK2975" s="101" t="s">
        <v>5638</v>
      </c>
      <c r="AL2975" s="59" t="s">
        <v>5699</v>
      </c>
      <c r="AM2975" s="41"/>
      <c r="AP2975" s="54"/>
      <c r="AQ2975" s="54"/>
      <c r="AR2975" s="54"/>
      <c r="AS2975" s="54"/>
    </row>
    <row r="2976" s="7" customFormat="1" ht="53" customHeight="1" spans="1:45">
      <c r="A2976" s="23" t="s">
        <v>139</v>
      </c>
      <c r="B2976" s="24" t="s">
        <v>5634</v>
      </c>
      <c r="C2976" s="25" t="s">
        <v>5700</v>
      </c>
      <c r="D2976" s="26" t="s">
        <v>5636</v>
      </c>
      <c r="E2976" s="26" t="s">
        <v>5641</v>
      </c>
      <c r="F2976" s="28" t="s">
        <v>456</v>
      </c>
      <c r="G2976" s="26" t="s">
        <v>1842</v>
      </c>
      <c r="H2976" s="26" t="s">
        <v>146</v>
      </c>
      <c r="I2976" s="26" t="s">
        <v>147</v>
      </c>
      <c r="J2976" s="41" t="s">
        <v>148</v>
      </c>
      <c r="K2976" s="41" t="s">
        <v>149</v>
      </c>
      <c r="L2976" s="42">
        <v>10</v>
      </c>
      <c r="M2976" s="43">
        <v>0</v>
      </c>
      <c r="N2976" s="43"/>
      <c r="O2976" s="43"/>
      <c r="P2976" s="43"/>
      <c r="Q2976" s="43"/>
      <c r="R2976" s="47">
        <v>10</v>
      </c>
      <c r="S2976" s="48"/>
      <c r="T2976" s="26"/>
      <c r="U2976" s="23"/>
      <c r="V2976" s="48" t="str">
        <f t="shared" si="46"/>
        <v/>
      </c>
      <c r="W2976" s="48"/>
      <c r="X2976" s="48"/>
      <c r="Y2976" s="48"/>
      <c r="Z2976" s="48"/>
      <c r="AA2976" s="48" t="s">
        <v>135</v>
      </c>
      <c r="AB2976" s="41" t="s">
        <v>116</v>
      </c>
      <c r="AC2976" s="41" t="s">
        <v>136</v>
      </c>
      <c r="AD2976" s="41" t="s">
        <v>116</v>
      </c>
      <c r="AE2976" s="48" t="s">
        <v>116</v>
      </c>
      <c r="AF2976" s="41" t="s">
        <v>136</v>
      </c>
      <c r="AG2976" s="26">
        <v>50</v>
      </c>
      <c r="AH2976" s="50">
        <v>110</v>
      </c>
      <c r="AI2976" s="50">
        <v>80</v>
      </c>
      <c r="AJ2976" s="50">
        <v>180</v>
      </c>
      <c r="AK2976" s="101" t="s">
        <v>5638</v>
      </c>
      <c r="AL2976" s="59" t="s">
        <v>5701</v>
      </c>
      <c r="AM2976" s="41"/>
      <c r="AP2976" s="54"/>
      <c r="AQ2976" s="54"/>
      <c r="AR2976" s="54"/>
      <c r="AS2976" s="54"/>
    </row>
    <row r="2977" s="7" customFormat="1" ht="53" customHeight="1" spans="1:45">
      <c r="A2977" s="23" t="s">
        <v>139</v>
      </c>
      <c r="B2977" s="24" t="s">
        <v>5634</v>
      </c>
      <c r="C2977" s="25" t="s">
        <v>5702</v>
      </c>
      <c r="D2977" s="26" t="s">
        <v>5636</v>
      </c>
      <c r="E2977" s="26" t="s">
        <v>5641</v>
      </c>
      <c r="F2977" s="28" t="s">
        <v>456</v>
      </c>
      <c r="G2977" s="26" t="s">
        <v>1112</v>
      </c>
      <c r="H2977" s="26" t="s">
        <v>146</v>
      </c>
      <c r="I2977" s="26" t="s">
        <v>147</v>
      </c>
      <c r="J2977" s="41" t="s">
        <v>148</v>
      </c>
      <c r="K2977" s="41" t="s">
        <v>149</v>
      </c>
      <c r="L2977" s="42">
        <v>10</v>
      </c>
      <c r="M2977" s="43">
        <v>10</v>
      </c>
      <c r="N2977" s="43">
        <v>10</v>
      </c>
      <c r="O2977" s="43"/>
      <c r="P2977" s="43"/>
      <c r="Q2977" s="43"/>
      <c r="R2977" s="47"/>
      <c r="S2977" s="48"/>
      <c r="T2977" s="26"/>
      <c r="U2977" s="23"/>
      <c r="V2977" s="48" t="str">
        <f t="shared" si="46"/>
        <v/>
      </c>
      <c r="W2977" s="48"/>
      <c r="X2977" s="48"/>
      <c r="Y2977" s="48"/>
      <c r="Z2977" s="48"/>
      <c r="AA2977" s="48" t="s">
        <v>135</v>
      </c>
      <c r="AB2977" s="41" t="s">
        <v>116</v>
      </c>
      <c r="AC2977" s="41" t="s">
        <v>116</v>
      </c>
      <c r="AD2977" s="41" t="s">
        <v>116</v>
      </c>
      <c r="AE2977" s="48" t="s">
        <v>116</v>
      </c>
      <c r="AF2977" s="41" t="s">
        <v>136</v>
      </c>
      <c r="AG2977" s="26">
        <v>41</v>
      </c>
      <c r="AH2977" s="50">
        <v>90.2</v>
      </c>
      <c r="AI2977" s="50">
        <v>65.6</v>
      </c>
      <c r="AJ2977" s="50">
        <v>147.6</v>
      </c>
      <c r="AK2977" s="101" t="s">
        <v>5638</v>
      </c>
      <c r="AL2977" s="59" t="s">
        <v>5703</v>
      </c>
      <c r="AM2977" s="41"/>
      <c r="AP2977" s="54"/>
      <c r="AQ2977" s="54"/>
      <c r="AR2977" s="54"/>
      <c r="AS2977" s="54"/>
    </row>
    <row r="2978" s="7" customFormat="1" ht="53" customHeight="1" spans="1:45">
      <c r="A2978" s="23" t="s">
        <v>139</v>
      </c>
      <c r="B2978" s="24" t="s">
        <v>5634</v>
      </c>
      <c r="C2978" s="25" t="s">
        <v>5704</v>
      </c>
      <c r="D2978" s="26" t="s">
        <v>5636</v>
      </c>
      <c r="E2978" s="26" t="s">
        <v>5644</v>
      </c>
      <c r="F2978" s="28" t="s">
        <v>1849</v>
      </c>
      <c r="G2978" s="26" t="s">
        <v>2286</v>
      </c>
      <c r="H2978" s="26" t="s">
        <v>146</v>
      </c>
      <c r="I2978" s="26" t="s">
        <v>147</v>
      </c>
      <c r="J2978" s="41" t="s">
        <v>148</v>
      </c>
      <c r="K2978" s="41" t="s">
        <v>149</v>
      </c>
      <c r="L2978" s="42">
        <v>10</v>
      </c>
      <c r="M2978" s="43">
        <v>0</v>
      </c>
      <c r="N2978" s="43"/>
      <c r="O2978" s="43"/>
      <c r="P2978" s="43"/>
      <c r="Q2978" s="43"/>
      <c r="R2978" s="47">
        <v>10</v>
      </c>
      <c r="S2978" s="48"/>
      <c r="T2978" s="26"/>
      <c r="U2978" s="23"/>
      <c r="V2978" s="48" t="str">
        <f t="shared" si="46"/>
        <v/>
      </c>
      <c r="W2978" s="48"/>
      <c r="X2978" s="48"/>
      <c r="Y2978" s="48"/>
      <c r="Z2978" s="48"/>
      <c r="AA2978" s="48" t="s">
        <v>135</v>
      </c>
      <c r="AB2978" s="41" t="s">
        <v>116</v>
      </c>
      <c r="AC2978" s="41" t="s">
        <v>136</v>
      </c>
      <c r="AD2978" s="41" t="s">
        <v>116</v>
      </c>
      <c r="AE2978" s="48" t="s">
        <v>116</v>
      </c>
      <c r="AF2978" s="41" t="s">
        <v>136</v>
      </c>
      <c r="AG2978" s="26">
        <v>119</v>
      </c>
      <c r="AH2978" s="50">
        <v>261.8</v>
      </c>
      <c r="AI2978" s="50">
        <v>190.4</v>
      </c>
      <c r="AJ2978" s="50">
        <v>428.4</v>
      </c>
      <c r="AK2978" s="101" t="s">
        <v>5638</v>
      </c>
      <c r="AL2978" s="59" t="s">
        <v>5705</v>
      </c>
      <c r="AM2978" s="41"/>
      <c r="AP2978" s="54"/>
      <c r="AQ2978" s="54"/>
      <c r="AR2978" s="54"/>
      <c r="AS2978" s="54"/>
    </row>
    <row r="2979" s="7" customFormat="1" ht="53" customHeight="1" spans="1:45">
      <c r="A2979" s="23" t="s">
        <v>139</v>
      </c>
      <c r="B2979" s="24" t="s">
        <v>5634</v>
      </c>
      <c r="C2979" s="25" t="s">
        <v>5706</v>
      </c>
      <c r="D2979" s="26" t="s">
        <v>5636</v>
      </c>
      <c r="E2979" s="26" t="s">
        <v>5644</v>
      </c>
      <c r="F2979" s="28" t="s">
        <v>1849</v>
      </c>
      <c r="G2979" s="26" t="s">
        <v>1850</v>
      </c>
      <c r="H2979" s="26" t="s">
        <v>146</v>
      </c>
      <c r="I2979" s="26" t="s">
        <v>147</v>
      </c>
      <c r="J2979" s="41" t="s">
        <v>148</v>
      </c>
      <c r="K2979" s="41" t="s">
        <v>149</v>
      </c>
      <c r="L2979" s="42">
        <v>10</v>
      </c>
      <c r="M2979" s="43">
        <v>0</v>
      </c>
      <c r="N2979" s="43"/>
      <c r="O2979" s="43"/>
      <c r="P2979" s="43"/>
      <c r="Q2979" s="43"/>
      <c r="R2979" s="47">
        <v>10</v>
      </c>
      <c r="S2979" s="48"/>
      <c r="T2979" s="26"/>
      <c r="U2979" s="23"/>
      <c r="V2979" s="48" t="str">
        <f t="shared" si="46"/>
        <v/>
      </c>
      <c r="W2979" s="48"/>
      <c r="X2979" s="48"/>
      <c r="Y2979" s="48"/>
      <c r="Z2979" s="48"/>
      <c r="AA2979" s="48" t="s">
        <v>135</v>
      </c>
      <c r="AB2979" s="41" t="s">
        <v>116</v>
      </c>
      <c r="AC2979" s="41" t="s">
        <v>136</v>
      </c>
      <c r="AD2979" s="41" t="s">
        <v>116</v>
      </c>
      <c r="AE2979" s="48" t="s">
        <v>116</v>
      </c>
      <c r="AF2979" s="41" t="s">
        <v>136</v>
      </c>
      <c r="AG2979" s="26">
        <v>214</v>
      </c>
      <c r="AH2979" s="50">
        <v>470.8</v>
      </c>
      <c r="AI2979" s="50">
        <v>342.4</v>
      </c>
      <c r="AJ2979" s="50">
        <v>770.4</v>
      </c>
      <c r="AK2979" s="101" t="s">
        <v>5638</v>
      </c>
      <c r="AL2979" s="59" t="s">
        <v>5707</v>
      </c>
      <c r="AM2979" s="41"/>
      <c r="AP2979" s="54"/>
      <c r="AQ2979" s="54"/>
      <c r="AR2979" s="54"/>
      <c r="AS2979" s="54"/>
    </row>
    <row r="2980" s="7" customFormat="1" ht="53" customHeight="1" spans="1:45">
      <c r="A2980" s="23" t="s">
        <v>139</v>
      </c>
      <c r="B2980" s="24" t="s">
        <v>5634</v>
      </c>
      <c r="C2980" s="25" t="s">
        <v>5708</v>
      </c>
      <c r="D2980" s="26" t="s">
        <v>5636</v>
      </c>
      <c r="E2980" s="26" t="s">
        <v>5644</v>
      </c>
      <c r="F2980" s="28" t="s">
        <v>1849</v>
      </c>
      <c r="G2980" s="26" t="s">
        <v>187</v>
      </c>
      <c r="H2980" s="26" t="s">
        <v>146</v>
      </c>
      <c r="I2980" s="26" t="s">
        <v>147</v>
      </c>
      <c r="J2980" s="41" t="s">
        <v>148</v>
      </c>
      <c r="K2980" s="41" t="s">
        <v>149</v>
      </c>
      <c r="L2980" s="42">
        <v>10</v>
      </c>
      <c r="M2980" s="43">
        <v>10</v>
      </c>
      <c r="N2980" s="43">
        <v>10</v>
      </c>
      <c r="O2980" s="43"/>
      <c r="P2980" s="43"/>
      <c r="Q2980" s="43"/>
      <c r="R2980" s="47"/>
      <c r="S2980" s="48"/>
      <c r="T2980" s="26"/>
      <c r="U2980" s="23"/>
      <c r="V2980" s="48" t="str">
        <f t="shared" si="46"/>
        <v/>
      </c>
      <c r="W2980" s="48"/>
      <c r="X2980" s="48"/>
      <c r="Y2980" s="48"/>
      <c r="Z2980" s="48"/>
      <c r="AA2980" s="48" t="s">
        <v>135</v>
      </c>
      <c r="AB2980" s="41" t="s">
        <v>116</v>
      </c>
      <c r="AC2980" s="41" t="s">
        <v>116</v>
      </c>
      <c r="AD2980" s="41" t="s">
        <v>116</v>
      </c>
      <c r="AE2980" s="48" t="s">
        <v>116</v>
      </c>
      <c r="AF2980" s="41" t="s">
        <v>136</v>
      </c>
      <c r="AG2980" s="26">
        <v>130</v>
      </c>
      <c r="AH2980" s="50">
        <v>286</v>
      </c>
      <c r="AI2980" s="50">
        <v>208</v>
      </c>
      <c r="AJ2980" s="50">
        <v>468</v>
      </c>
      <c r="AK2980" s="101" t="s">
        <v>5638</v>
      </c>
      <c r="AL2980" s="59" t="s">
        <v>5709</v>
      </c>
      <c r="AM2980" s="41"/>
      <c r="AP2980" s="54"/>
      <c r="AQ2980" s="54"/>
      <c r="AR2980" s="54"/>
      <c r="AS2980" s="54"/>
    </row>
    <row r="2981" s="7" customFormat="1" ht="53" customHeight="1" spans="1:45">
      <c r="A2981" s="23" t="s">
        <v>139</v>
      </c>
      <c r="B2981" s="24" t="s">
        <v>5634</v>
      </c>
      <c r="C2981" s="25" t="s">
        <v>5710</v>
      </c>
      <c r="D2981" s="26" t="s">
        <v>5636</v>
      </c>
      <c r="E2981" s="26" t="s">
        <v>5644</v>
      </c>
      <c r="F2981" s="28" t="s">
        <v>1849</v>
      </c>
      <c r="G2981" s="26" t="s">
        <v>182</v>
      </c>
      <c r="H2981" s="26" t="s">
        <v>146</v>
      </c>
      <c r="I2981" s="26" t="s">
        <v>147</v>
      </c>
      <c r="J2981" s="41" t="s">
        <v>148</v>
      </c>
      <c r="K2981" s="41" t="s">
        <v>149</v>
      </c>
      <c r="L2981" s="42">
        <v>10</v>
      </c>
      <c r="M2981" s="43">
        <v>0</v>
      </c>
      <c r="N2981" s="43"/>
      <c r="O2981" s="43"/>
      <c r="P2981" s="43"/>
      <c r="Q2981" s="43"/>
      <c r="R2981" s="47">
        <v>10</v>
      </c>
      <c r="S2981" s="48"/>
      <c r="T2981" s="26"/>
      <c r="U2981" s="23"/>
      <c r="V2981" s="48" t="str">
        <f t="shared" si="46"/>
        <v/>
      </c>
      <c r="W2981" s="48"/>
      <c r="X2981" s="48"/>
      <c r="Y2981" s="48"/>
      <c r="Z2981" s="48"/>
      <c r="AA2981" s="48" t="s">
        <v>135</v>
      </c>
      <c r="AB2981" s="41" t="s">
        <v>116</v>
      </c>
      <c r="AC2981" s="41" t="s">
        <v>136</v>
      </c>
      <c r="AD2981" s="41" t="s">
        <v>116</v>
      </c>
      <c r="AE2981" s="48" t="s">
        <v>116</v>
      </c>
      <c r="AF2981" s="41" t="s">
        <v>136</v>
      </c>
      <c r="AG2981" s="26">
        <v>77</v>
      </c>
      <c r="AH2981" s="50">
        <v>169.4</v>
      </c>
      <c r="AI2981" s="50">
        <v>123.2</v>
      </c>
      <c r="AJ2981" s="50">
        <v>277.2</v>
      </c>
      <c r="AK2981" s="101" t="s">
        <v>5638</v>
      </c>
      <c r="AL2981" s="59" t="s">
        <v>5711</v>
      </c>
      <c r="AM2981" s="41"/>
      <c r="AP2981" s="54"/>
      <c r="AQ2981" s="54"/>
      <c r="AR2981" s="54"/>
      <c r="AS2981" s="54"/>
    </row>
    <row r="2982" s="7" customFormat="1" ht="53" customHeight="1" spans="1:45">
      <c r="A2982" s="23" t="s">
        <v>139</v>
      </c>
      <c r="B2982" s="24" t="s">
        <v>5634</v>
      </c>
      <c r="C2982" s="25" t="s">
        <v>5712</v>
      </c>
      <c r="D2982" s="26" t="s">
        <v>5636</v>
      </c>
      <c r="E2982" s="26" t="s">
        <v>5644</v>
      </c>
      <c r="F2982" s="28" t="s">
        <v>1849</v>
      </c>
      <c r="G2982" s="26" t="s">
        <v>755</v>
      </c>
      <c r="H2982" s="26" t="s">
        <v>146</v>
      </c>
      <c r="I2982" s="26" t="s">
        <v>147</v>
      </c>
      <c r="J2982" s="41" t="s">
        <v>148</v>
      </c>
      <c r="K2982" s="41" t="s">
        <v>149</v>
      </c>
      <c r="L2982" s="42">
        <v>10</v>
      </c>
      <c r="M2982" s="43">
        <v>0</v>
      </c>
      <c r="N2982" s="43"/>
      <c r="O2982" s="43"/>
      <c r="P2982" s="43"/>
      <c r="Q2982" s="43"/>
      <c r="R2982" s="47">
        <v>10</v>
      </c>
      <c r="S2982" s="48"/>
      <c r="T2982" s="26"/>
      <c r="U2982" s="23"/>
      <c r="V2982" s="48" t="str">
        <f t="shared" si="46"/>
        <v/>
      </c>
      <c r="W2982" s="48"/>
      <c r="X2982" s="48"/>
      <c r="Y2982" s="48"/>
      <c r="Z2982" s="48"/>
      <c r="AA2982" s="48" t="s">
        <v>135</v>
      </c>
      <c r="AB2982" s="41" t="s">
        <v>116</v>
      </c>
      <c r="AC2982" s="41" t="s">
        <v>116</v>
      </c>
      <c r="AD2982" s="41" t="s">
        <v>116</v>
      </c>
      <c r="AE2982" s="48" t="s">
        <v>116</v>
      </c>
      <c r="AF2982" s="41" t="s">
        <v>136</v>
      </c>
      <c r="AG2982" s="26">
        <v>65</v>
      </c>
      <c r="AH2982" s="50">
        <v>143</v>
      </c>
      <c r="AI2982" s="50">
        <v>104</v>
      </c>
      <c r="AJ2982" s="50">
        <v>234</v>
      </c>
      <c r="AK2982" s="101" t="s">
        <v>5638</v>
      </c>
      <c r="AL2982" s="59" t="s">
        <v>5713</v>
      </c>
      <c r="AM2982" s="41"/>
      <c r="AP2982" s="54"/>
      <c r="AQ2982" s="54"/>
      <c r="AR2982" s="54"/>
      <c r="AS2982" s="54"/>
    </row>
    <row r="2983" s="7" customFormat="1" ht="53" customHeight="1" spans="1:45">
      <c r="A2983" s="23" t="s">
        <v>139</v>
      </c>
      <c r="B2983" s="24" t="s">
        <v>5634</v>
      </c>
      <c r="C2983" s="25" t="s">
        <v>5714</v>
      </c>
      <c r="D2983" s="26" t="s">
        <v>5636</v>
      </c>
      <c r="E2983" s="26" t="s">
        <v>5644</v>
      </c>
      <c r="F2983" s="28" t="s">
        <v>1849</v>
      </c>
      <c r="G2983" s="26" t="s">
        <v>4315</v>
      </c>
      <c r="H2983" s="26" t="s">
        <v>146</v>
      </c>
      <c r="I2983" s="26" t="s">
        <v>147</v>
      </c>
      <c r="J2983" s="41" t="s">
        <v>148</v>
      </c>
      <c r="K2983" s="41" t="s">
        <v>149</v>
      </c>
      <c r="L2983" s="42">
        <v>10</v>
      </c>
      <c r="M2983" s="43">
        <v>0</v>
      </c>
      <c r="N2983" s="43"/>
      <c r="O2983" s="43"/>
      <c r="P2983" s="43"/>
      <c r="Q2983" s="43"/>
      <c r="R2983" s="47">
        <v>10</v>
      </c>
      <c r="S2983" s="48"/>
      <c r="T2983" s="26"/>
      <c r="U2983" s="23"/>
      <c r="V2983" s="48" t="str">
        <f t="shared" si="46"/>
        <v/>
      </c>
      <c r="W2983" s="48"/>
      <c r="X2983" s="48"/>
      <c r="Y2983" s="48"/>
      <c r="Z2983" s="48"/>
      <c r="AA2983" s="48" t="s">
        <v>135</v>
      </c>
      <c r="AB2983" s="41" t="s">
        <v>116</v>
      </c>
      <c r="AC2983" s="41" t="s">
        <v>136</v>
      </c>
      <c r="AD2983" s="41" t="s">
        <v>116</v>
      </c>
      <c r="AE2983" s="48" t="s">
        <v>116</v>
      </c>
      <c r="AF2983" s="41" t="s">
        <v>136</v>
      </c>
      <c r="AG2983" s="26">
        <v>65</v>
      </c>
      <c r="AH2983" s="50">
        <v>143</v>
      </c>
      <c r="AI2983" s="50">
        <v>104</v>
      </c>
      <c r="AJ2983" s="50">
        <v>234</v>
      </c>
      <c r="AK2983" s="101" t="s">
        <v>5638</v>
      </c>
      <c r="AL2983" s="59" t="s">
        <v>5713</v>
      </c>
      <c r="AM2983" s="41"/>
      <c r="AP2983" s="54"/>
      <c r="AQ2983" s="54"/>
      <c r="AR2983" s="54"/>
      <c r="AS2983" s="54"/>
    </row>
    <row r="2984" s="7" customFormat="1" ht="53" customHeight="1" spans="1:45">
      <c r="A2984" s="23" t="s">
        <v>139</v>
      </c>
      <c r="B2984" s="24" t="s">
        <v>5634</v>
      </c>
      <c r="C2984" s="25" t="s">
        <v>5715</v>
      </c>
      <c r="D2984" s="26" t="s">
        <v>5636</v>
      </c>
      <c r="E2984" s="26" t="s">
        <v>5644</v>
      </c>
      <c r="F2984" s="28" t="s">
        <v>1849</v>
      </c>
      <c r="G2984" s="26" t="s">
        <v>4320</v>
      </c>
      <c r="H2984" s="26" t="s">
        <v>146</v>
      </c>
      <c r="I2984" s="26" t="s">
        <v>147</v>
      </c>
      <c r="J2984" s="41" t="s">
        <v>148</v>
      </c>
      <c r="K2984" s="41" t="s">
        <v>149</v>
      </c>
      <c r="L2984" s="42">
        <v>10</v>
      </c>
      <c r="M2984" s="43">
        <v>0</v>
      </c>
      <c r="N2984" s="43"/>
      <c r="O2984" s="43"/>
      <c r="P2984" s="43"/>
      <c r="Q2984" s="43"/>
      <c r="R2984" s="47">
        <v>10</v>
      </c>
      <c r="S2984" s="48"/>
      <c r="T2984" s="26"/>
      <c r="U2984" s="23"/>
      <c r="V2984" s="48" t="str">
        <f t="shared" si="46"/>
        <v/>
      </c>
      <c r="W2984" s="48"/>
      <c r="X2984" s="48"/>
      <c r="Y2984" s="48"/>
      <c r="Z2984" s="48"/>
      <c r="AA2984" s="48" t="s">
        <v>135</v>
      </c>
      <c r="AB2984" s="41" t="s">
        <v>116</v>
      </c>
      <c r="AC2984" s="41" t="s">
        <v>136</v>
      </c>
      <c r="AD2984" s="41" t="s">
        <v>116</v>
      </c>
      <c r="AE2984" s="48" t="s">
        <v>116</v>
      </c>
      <c r="AF2984" s="41" t="s">
        <v>136</v>
      </c>
      <c r="AG2984" s="26">
        <v>43</v>
      </c>
      <c r="AH2984" s="50">
        <v>94.6</v>
      </c>
      <c r="AI2984" s="50">
        <v>68.8</v>
      </c>
      <c r="AJ2984" s="50">
        <v>154.8</v>
      </c>
      <c r="AK2984" s="101" t="s">
        <v>5638</v>
      </c>
      <c r="AL2984" s="59" t="s">
        <v>5716</v>
      </c>
      <c r="AM2984" s="41"/>
      <c r="AP2984" s="54"/>
      <c r="AQ2984" s="54"/>
      <c r="AR2984" s="54"/>
      <c r="AS2984" s="54"/>
    </row>
    <row r="2985" s="7" customFormat="1" ht="53" customHeight="1" spans="1:45">
      <c r="A2985" s="23" t="s">
        <v>139</v>
      </c>
      <c r="B2985" s="24" t="s">
        <v>5634</v>
      </c>
      <c r="C2985" s="25" t="s">
        <v>5717</v>
      </c>
      <c r="D2985" s="26" t="s">
        <v>5636</v>
      </c>
      <c r="E2985" s="26" t="s">
        <v>5644</v>
      </c>
      <c r="F2985" s="28" t="s">
        <v>1849</v>
      </c>
      <c r="G2985" s="26" t="s">
        <v>4903</v>
      </c>
      <c r="H2985" s="26" t="s">
        <v>146</v>
      </c>
      <c r="I2985" s="26" t="s">
        <v>147</v>
      </c>
      <c r="J2985" s="41" t="s">
        <v>148</v>
      </c>
      <c r="K2985" s="41" t="s">
        <v>149</v>
      </c>
      <c r="L2985" s="42">
        <v>10</v>
      </c>
      <c r="M2985" s="43">
        <v>0</v>
      </c>
      <c r="N2985" s="43"/>
      <c r="O2985" s="43"/>
      <c r="P2985" s="43"/>
      <c r="Q2985" s="43"/>
      <c r="R2985" s="47">
        <v>10</v>
      </c>
      <c r="S2985" s="48"/>
      <c r="T2985" s="26"/>
      <c r="U2985" s="23"/>
      <c r="V2985" s="48" t="str">
        <f t="shared" si="46"/>
        <v/>
      </c>
      <c r="W2985" s="48"/>
      <c r="X2985" s="48"/>
      <c r="Y2985" s="48"/>
      <c r="Z2985" s="48"/>
      <c r="AA2985" s="48" t="s">
        <v>135</v>
      </c>
      <c r="AB2985" s="41" t="s">
        <v>116</v>
      </c>
      <c r="AC2985" s="41" t="s">
        <v>136</v>
      </c>
      <c r="AD2985" s="41" t="s">
        <v>116</v>
      </c>
      <c r="AE2985" s="48" t="s">
        <v>116</v>
      </c>
      <c r="AF2985" s="41" t="s">
        <v>136</v>
      </c>
      <c r="AG2985" s="26">
        <v>125</v>
      </c>
      <c r="AH2985" s="50">
        <v>275</v>
      </c>
      <c r="AI2985" s="50">
        <v>200</v>
      </c>
      <c r="AJ2985" s="50">
        <v>450</v>
      </c>
      <c r="AK2985" s="101" t="s">
        <v>5638</v>
      </c>
      <c r="AL2985" s="59" t="s">
        <v>5718</v>
      </c>
      <c r="AM2985" s="41"/>
      <c r="AP2985" s="54"/>
      <c r="AQ2985" s="54"/>
      <c r="AR2985" s="54"/>
      <c r="AS2985" s="54"/>
    </row>
    <row r="2986" s="7" customFormat="1" ht="53" customHeight="1" spans="1:45">
      <c r="A2986" s="23" t="s">
        <v>139</v>
      </c>
      <c r="B2986" s="24" t="s">
        <v>5634</v>
      </c>
      <c r="C2986" s="25" t="s">
        <v>5719</v>
      </c>
      <c r="D2986" s="26" t="s">
        <v>5636</v>
      </c>
      <c r="E2986" s="26" t="s">
        <v>5644</v>
      </c>
      <c r="F2986" s="28" t="s">
        <v>1849</v>
      </c>
      <c r="G2986" s="26" t="s">
        <v>4906</v>
      </c>
      <c r="H2986" s="26" t="s">
        <v>146</v>
      </c>
      <c r="I2986" s="26" t="s">
        <v>147</v>
      </c>
      <c r="J2986" s="41" t="s">
        <v>148</v>
      </c>
      <c r="K2986" s="41" t="s">
        <v>149</v>
      </c>
      <c r="L2986" s="42">
        <v>10</v>
      </c>
      <c r="M2986" s="43">
        <v>10</v>
      </c>
      <c r="N2986" s="43">
        <v>10</v>
      </c>
      <c r="O2986" s="43"/>
      <c r="P2986" s="43"/>
      <c r="Q2986" s="43"/>
      <c r="R2986" s="47"/>
      <c r="S2986" s="48"/>
      <c r="T2986" s="26"/>
      <c r="U2986" s="23"/>
      <c r="V2986" s="48" t="str">
        <f t="shared" si="46"/>
        <v/>
      </c>
      <c r="W2986" s="48"/>
      <c r="X2986" s="48"/>
      <c r="Y2986" s="48"/>
      <c r="Z2986" s="48"/>
      <c r="AA2986" s="48" t="s">
        <v>135</v>
      </c>
      <c r="AB2986" s="41" t="s">
        <v>116</v>
      </c>
      <c r="AC2986" s="41" t="s">
        <v>116</v>
      </c>
      <c r="AD2986" s="41" t="s">
        <v>116</v>
      </c>
      <c r="AE2986" s="48" t="s">
        <v>116</v>
      </c>
      <c r="AF2986" s="41" t="s">
        <v>136</v>
      </c>
      <c r="AG2986" s="26">
        <v>209</v>
      </c>
      <c r="AH2986" s="50">
        <v>459.8</v>
      </c>
      <c r="AI2986" s="50">
        <v>334.4</v>
      </c>
      <c r="AJ2986" s="50">
        <v>752.4</v>
      </c>
      <c r="AK2986" s="101" t="s">
        <v>5638</v>
      </c>
      <c r="AL2986" s="59" t="s">
        <v>5720</v>
      </c>
      <c r="AM2986" s="41"/>
      <c r="AP2986" s="54"/>
      <c r="AQ2986" s="54"/>
      <c r="AR2986" s="54"/>
      <c r="AS2986" s="54"/>
    </row>
    <row r="2987" s="7" customFormat="1" ht="53" customHeight="1" spans="1:45">
      <c r="A2987" s="23" t="s">
        <v>139</v>
      </c>
      <c r="B2987" s="24" t="s">
        <v>5634</v>
      </c>
      <c r="C2987" s="25" t="s">
        <v>5721</v>
      </c>
      <c r="D2987" s="26" t="s">
        <v>5636</v>
      </c>
      <c r="E2987" s="26" t="s">
        <v>5644</v>
      </c>
      <c r="F2987" s="28" t="s">
        <v>1849</v>
      </c>
      <c r="G2987" s="26" t="s">
        <v>5722</v>
      </c>
      <c r="H2987" s="26" t="s">
        <v>146</v>
      </c>
      <c r="I2987" s="26" t="s">
        <v>147</v>
      </c>
      <c r="J2987" s="41" t="s">
        <v>148</v>
      </c>
      <c r="K2987" s="41" t="s">
        <v>149</v>
      </c>
      <c r="L2987" s="42">
        <v>10</v>
      </c>
      <c r="M2987" s="43">
        <v>10</v>
      </c>
      <c r="N2987" s="43">
        <v>10</v>
      </c>
      <c r="O2987" s="43"/>
      <c r="P2987" s="43"/>
      <c r="Q2987" s="43"/>
      <c r="R2987" s="47"/>
      <c r="S2987" s="48"/>
      <c r="T2987" s="26"/>
      <c r="U2987" s="23"/>
      <c r="V2987" s="48" t="str">
        <f t="shared" si="46"/>
        <v/>
      </c>
      <c r="W2987" s="48"/>
      <c r="X2987" s="48"/>
      <c r="Y2987" s="48"/>
      <c r="Z2987" s="48"/>
      <c r="AA2987" s="48" t="s">
        <v>135</v>
      </c>
      <c r="AB2987" s="41" t="s">
        <v>116</v>
      </c>
      <c r="AC2987" s="41" t="s">
        <v>116</v>
      </c>
      <c r="AD2987" s="41" t="s">
        <v>116</v>
      </c>
      <c r="AE2987" s="48" t="s">
        <v>116</v>
      </c>
      <c r="AF2987" s="41" t="s">
        <v>136</v>
      </c>
      <c r="AG2987" s="26">
        <v>62</v>
      </c>
      <c r="AH2987" s="50">
        <v>136.4</v>
      </c>
      <c r="AI2987" s="50">
        <v>99.2</v>
      </c>
      <c r="AJ2987" s="50">
        <v>223.2</v>
      </c>
      <c r="AK2987" s="101" t="s">
        <v>5638</v>
      </c>
      <c r="AL2987" s="59" t="s">
        <v>5723</v>
      </c>
      <c r="AM2987" s="41"/>
      <c r="AP2987" s="54"/>
      <c r="AQ2987" s="54"/>
      <c r="AR2987" s="54"/>
      <c r="AS2987" s="54"/>
    </row>
    <row r="2988" s="7" customFormat="1" ht="53" customHeight="1" spans="1:45">
      <c r="A2988" s="23" t="s">
        <v>139</v>
      </c>
      <c r="B2988" s="24" t="s">
        <v>5634</v>
      </c>
      <c r="C2988" s="25" t="s">
        <v>5724</v>
      </c>
      <c r="D2988" s="26" t="s">
        <v>5636</v>
      </c>
      <c r="E2988" s="26" t="s">
        <v>5644</v>
      </c>
      <c r="F2988" s="28" t="s">
        <v>1849</v>
      </c>
      <c r="G2988" s="26" t="s">
        <v>4324</v>
      </c>
      <c r="H2988" s="26" t="s">
        <v>146</v>
      </c>
      <c r="I2988" s="26" t="s">
        <v>147</v>
      </c>
      <c r="J2988" s="41" t="s">
        <v>148</v>
      </c>
      <c r="K2988" s="41" t="s">
        <v>149</v>
      </c>
      <c r="L2988" s="42">
        <v>10</v>
      </c>
      <c r="M2988" s="43">
        <v>10</v>
      </c>
      <c r="N2988" s="43">
        <v>10</v>
      </c>
      <c r="O2988" s="43"/>
      <c r="P2988" s="43"/>
      <c r="Q2988" s="43"/>
      <c r="R2988" s="47"/>
      <c r="S2988" s="48"/>
      <c r="T2988" s="26"/>
      <c r="U2988" s="23"/>
      <c r="V2988" s="48" t="str">
        <f t="shared" si="46"/>
        <v/>
      </c>
      <c r="W2988" s="48"/>
      <c r="X2988" s="48"/>
      <c r="Y2988" s="48"/>
      <c r="Z2988" s="48"/>
      <c r="AA2988" s="48" t="s">
        <v>135</v>
      </c>
      <c r="AB2988" s="41" t="s">
        <v>116</v>
      </c>
      <c r="AC2988" s="41" t="s">
        <v>116</v>
      </c>
      <c r="AD2988" s="41" t="s">
        <v>116</v>
      </c>
      <c r="AE2988" s="48" t="s">
        <v>116</v>
      </c>
      <c r="AF2988" s="41" t="s">
        <v>136</v>
      </c>
      <c r="AG2988" s="26">
        <v>94</v>
      </c>
      <c r="AH2988" s="50">
        <v>206.8</v>
      </c>
      <c r="AI2988" s="50">
        <v>150.4</v>
      </c>
      <c r="AJ2988" s="50">
        <v>338.4</v>
      </c>
      <c r="AK2988" s="101" t="s">
        <v>5638</v>
      </c>
      <c r="AL2988" s="59" t="s">
        <v>5725</v>
      </c>
      <c r="AM2988" s="41"/>
      <c r="AP2988" s="54"/>
      <c r="AQ2988" s="54"/>
      <c r="AR2988" s="54"/>
      <c r="AS2988" s="54"/>
    </row>
    <row r="2989" s="7" customFormat="1" ht="53" customHeight="1" spans="1:45">
      <c r="A2989" s="23" t="s">
        <v>139</v>
      </c>
      <c r="B2989" s="24" t="s">
        <v>5634</v>
      </c>
      <c r="C2989" s="25" t="s">
        <v>5726</v>
      </c>
      <c r="D2989" s="26" t="s">
        <v>5636</v>
      </c>
      <c r="E2989" s="26" t="s">
        <v>5644</v>
      </c>
      <c r="F2989" s="28" t="s">
        <v>1849</v>
      </c>
      <c r="G2989" s="26" t="s">
        <v>4919</v>
      </c>
      <c r="H2989" s="26" t="s">
        <v>146</v>
      </c>
      <c r="I2989" s="26" t="s">
        <v>147</v>
      </c>
      <c r="J2989" s="41" t="s">
        <v>148</v>
      </c>
      <c r="K2989" s="41" t="s">
        <v>149</v>
      </c>
      <c r="L2989" s="42">
        <v>10</v>
      </c>
      <c r="M2989" s="43">
        <v>0</v>
      </c>
      <c r="N2989" s="43"/>
      <c r="O2989" s="43"/>
      <c r="P2989" s="43"/>
      <c r="Q2989" s="43"/>
      <c r="R2989" s="47">
        <v>10</v>
      </c>
      <c r="S2989" s="48"/>
      <c r="T2989" s="26"/>
      <c r="U2989" s="23"/>
      <c r="V2989" s="48" t="str">
        <f t="shared" si="46"/>
        <v/>
      </c>
      <c r="W2989" s="48"/>
      <c r="X2989" s="48"/>
      <c r="Y2989" s="48"/>
      <c r="Z2989" s="48"/>
      <c r="AA2989" s="48" t="s">
        <v>135</v>
      </c>
      <c r="AB2989" s="41" t="s">
        <v>116</v>
      </c>
      <c r="AC2989" s="41" t="s">
        <v>136</v>
      </c>
      <c r="AD2989" s="41" t="s">
        <v>116</v>
      </c>
      <c r="AE2989" s="48" t="s">
        <v>116</v>
      </c>
      <c r="AF2989" s="41" t="s">
        <v>136</v>
      </c>
      <c r="AG2989" s="26">
        <v>82</v>
      </c>
      <c r="AH2989" s="50">
        <v>180.4</v>
      </c>
      <c r="AI2989" s="50">
        <v>131.2</v>
      </c>
      <c r="AJ2989" s="50">
        <v>295.2</v>
      </c>
      <c r="AK2989" s="101" t="s">
        <v>5638</v>
      </c>
      <c r="AL2989" s="59" t="s">
        <v>5727</v>
      </c>
      <c r="AM2989" s="41"/>
      <c r="AP2989" s="54"/>
      <c r="AQ2989" s="54"/>
      <c r="AR2989" s="54"/>
      <c r="AS2989" s="54"/>
    </row>
    <row r="2990" s="7" customFormat="1" ht="53" customHeight="1" spans="1:45">
      <c r="A2990" s="23" t="s">
        <v>139</v>
      </c>
      <c r="B2990" s="24" t="s">
        <v>5634</v>
      </c>
      <c r="C2990" s="25" t="s">
        <v>5728</v>
      </c>
      <c r="D2990" s="26" t="s">
        <v>5636</v>
      </c>
      <c r="E2990" s="26" t="s">
        <v>5644</v>
      </c>
      <c r="F2990" s="28" t="s">
        <v>1849</v>
      </c>
      <c r="G2990" s="26" t="s">
        <v>4036</v>
      </c>
      <c r="H2990" s="26" t="s">
        <v>146</v>
      </c>
      <c r="I2990" s="26" t="s">
        <v>147</v>
      </c>
      <c r="J2990" s="41" t="s">
        <v>148</v>
      </c>
      <c r="K2990" s="41" t="s">
        <v>149</v>
      </c>
      <c r="L2990" s="42">
        <v>10</v>
      </c>
      <c r="M2990" s="43">
        <v>10</v>
      </c>
      <c r="N2990" s="43">
        <v>10</v>
      </c>
      <c r="O2990" s="43"/>
      <c r="P2990" s="43"/>
      <c r="Q2990" s="43"/>
      <c r="R2990" s="47"/>
      <c r="S2990" s="48"/>
      <c r="T2990" s="26"/>
      <c r="U2990" s="23"/>
      <c r="V2990" s="48" t="str">
        <f t="shared" si="46"/>
        <v/>
      </c>
      <c r="W2990" s="48"/>
      <c r="X2990" s="48"/>
      <c r="Y2990" s="48"/>
      <c r="Z2990" s="48"/>
      <c r="AA2990" s="48" t="s">
        <v>135</v>
      </c>
      <c r="AB2990" s="41" t="s">
        <v>116</v>
      </c>
      <c r="AC2990" s="41" t="s">
        <v>116</v>
      </c>
      <c r="AD2990" s="41" t="s">
        <v>116</v>
      </c>
      <c r="AE2990" s="48" t="s">
        <v>116</v>
      </c>
      <c r="AF2990" s="41" t="s">
        <v>136</v>
      </c>
      <c r="AG2990" s="26">
        <v>111</v>
      </c>
      <c r="AH2990" s="50">
        <v>244.2</v>
      </c>
      <c r="AI2990" s="50">
        <v>177.6</v>
      </c>
      <c r="AJ2990" s="50">
        <v>399.6</v>
      </c>
      <c r="AK2990" s="101" t="s">
        <v>5638</v>
      </c>
      <c r="AL2990" s="59" t="s">
        <v>5729</v>
      </c>
      <c r="AM2990" s="41"/>
      <c r="AP2990" s="54"/>
      <c r="AQ2990" s="54"/>
      <c r="AR2990" s="54"/>
      <c r="AS2990" s="54"/>
    </row>
    <row r="2991" s="7" customFormat="1" ht="53" customHeight="1" spans="1:45">
      <c r="A2991" s="23" t="s">
        <v>139</v>
      </c>
      <c r="B2991" s="24" t="s">
        <v>5634</v>
      </c>
      <c r="C2991" s="25" t="s">
        <v>5730</v>
      </c>
      <c r="D2991" s="26" t="s">
        <v>5636</v>
      </c>
      <c r="E2991" s="26" t="s">
        <v>5644</v>
      </c>
      <c r="F2991" s="28" t="s">
        <v>1849</v>
      </c>
      <c r="G2991" s="26" t="s">
        <v>4516</v>
      </c>
      <c r="H2991" s="26" t="s">
        <v>146</v>
      </c>
      <c r="I2991" s="26" t="s">
        <v>147</v>
      </c>
      <c r="J2991" s="41" t="s">
        <v>148</v>
      </c>
      <c r="K2991" s="41" t="s">
        <v>149</v>
      </c>
      <c r="L2991" s="42">
        <v>10</v>
      </c>
      <c r="M2991" s="43">
        <v>0</v>
      </c>
      <c r="N2991" s="43"/>
      <c r="O2991" s="43"/>
      <c r="P2991" s="43"/>
      <c r="Q2991" s="43"/>
      <c r="R2991" s="47">
        <v>10</v>
      </c>
      <c r="S2991" s="48"/>
      <c r="T2991" s="26"/>
      <c r="U2991" s="23"/>
      <c r="V2991" s="48" t="str">
        <f t="shared" si="46"/>
        <v/>
      </c>
      <c r="W2991" s="48"/>
      <c r="X2991" s="48"/>
      <c r="Y2991" s="48"/>
      <c r="Z2991" s="48"/>
      <c r="AA2991" s="48" t="s">
        <v>135</v>
      </c>
      <c r="AB2991" s="41" t="s">
        <v>116</v>
      </c>
      <c r="AC2991" s="41" t="s">
        <v>136</v>
      </c>
      <c r="AD2991" s="41" t="s">
        <v>116</v>
      </c>
      <c r="AE2991" s="48" t="s">
        <v>116</v>
      </c>
      <c r="AF2991" s="41" t="s">
        <v>136</v>
      </c>
      <c r="AG2991" s="26">
        <v>110</v>
      </c>
      <c r="AH2991" s="50">
        <v>242</v>
      </c>
      <c r="AI2991" s="50">
        <v>176</v>
      </c>
      <c r="AJ2991" s="50">
        <v>396</v>
      </c>
      <c r="AK2991" s="101" t="s">
        <v>5638</v>
      </c>
      <c r="AL2991" s="59" t="s">
        <v>5731</v>
      </c>
      <c r="AM2991" s="41"/>
      <c r="AP2991" s="54"/>
      <c r="AQ2991" s="54"/>
      <c r="AR2991" s="54"/>
      <c r="AS2991" s="54"/>
    </row>
    <row r="2992" s="7" customFormat="1" ht="53" customHeight="1" spans="1:45">
      <c r="A2992" s="23" t="s">
        <v>139</v>
      </c>
      <c r="B2992" s="24" t="s">
        <v>5634</v>
      </c>
      <c r="C2992" s="25" t="s">
        <v>5732</v>
      </c>
      <c r="D2992" s="26" t="s">
        <v>5636</v>
      </c>
      <c r="E2992" s="26" t="s">
        <v>5644</v>
      </c>
      <c r="F2992" s="28" t="s">
        <v>1849</v>
      </c>
      <c r="G2992" s="26" t="s">
        <v>3726</v>
      </c>
      <c r="H2992" s="26" t="s">
        <v>146</v>
      </c>
      <c r="I2992" s="26" t="s">
        <v>147</v>
      </c>
      <c r="J2992" s="41" t="s">
        <v>148</v>
      </c>
      <c r="K2992" s="41" t="s">
        <v>149</v>
      </c>
      <c r="L2992" s="42">
        <v>10</v>
      </c>
      <c r="M2992" s="43">
        <v>10</v>
      </c>
      <c r="N2992" s="43">
        <v>10</v>
      </c>
      <c r="O2992" s="43"/>
      <c r="P2992" s="43"/>
      <c r="Q2992" s="43"/>
      <c r="R2992" s="47"/>
      <c r="S2992" s="48"/>
      <c r="T2992" s="26"/>
      <c r="U2992" s="23"/>
      <c r="V2992" s="48" t="str">
        <f t="shared" si="46"/>
        <v/>
      </c>
      <c r="W2992" s="48"/>
      <c r="X2992" s="48"/>
      <c r="Y2992" s="48"/>
      <c r="Z2992" s="48"/>
      <c r="AA2992" s="48" t="s">
        <v>135</v>
      </c>
      <c r="AB2992" s="41" t="s">
        <v>116</v>
      </c>
      <c r="AC2992" s="41" t="s">
        <v>116</v>
      </c>
      <c r="AD2992" s="41" t="s">
        <v>116</v>
      </c>
      <c r="AE2992" s="48" t="s">
        <v>116</v>
      </c>
      <c r="AF2992" s="41" t="s">
        <v>136</v>
      </c>
      <c r="AG2992" s="26">
        <v>222</v>
      </c>
      <c r="AH2992" s="50">
        <v>488.4</v>
      </c>
      <c r="AI2992" s="50">
        <v>355.2</v>
      </c>
      <c r="AJ2992" s="50">
        <v>799.2</v>
      </c>
      <c r="AK2992" s="101" t="s">
        <v>5638</v>
      </c>
      <c r="AL2992" s="59" t="s">
        <v>5733</v>
      </c>
      <c r="AM2992" s="41"/>
      <c r="AP2992" s="54"/>
      <c r="AQ2992" s="54"/>
      <c r="AR2992" s="54"/>
      <c r="AS2992" s="54"/>
    </row>
    <row r="2993" s="7" customFormat="1" ht="53" customHeight="1" spans="1:45">
      <c r="A2993" s="23" t="s">
        <v>139</v>
      </c>
      <c r="B2993" s="24" t="s">
        <v>5634</v>
      </c>
      <c r="C2993" s="25" t="s">
        <v>5734</v>
      </c>
      <c r="D2993" s="26" t="s">
        <v>5636</v>
      </c>
      <c r="E2993" s="26" t="s">
        <v>5641</v>
      </c>
      <c r="F2993" s="28" t="s">
        <v>219</v>
      </c>
      <c r="G2993" s="26" t="s">
        <v>560</v>
      </c>
      <c r="H2993" s="26" t="s">
        <v>146</v>
      </c>
      <c r="I2993" s="26" t="s">
        <v>147</v>
      </c>
      <c r="J2993" s="41" t="s">
        <v>148</v>
      </c>
      <c r="K2993" s="41" t="s">
        <v>149</v>
      </c>
      <c r="L2993" s="42">
        <v>10</v>
      </c>
      <c r="M2993" s="43">
        <v>0</v>
      </c>
      <c r="N2993" s="43"/>
      <c r="O2993" s="43"/>
      <c r="P2993" s="43"/>
      <c r="Q2993" s="43"/>
      <c r="R2993" s="47">
        <v>10</v>
      </c>
      <c r="S2993" s="48"/>
      <c r="T2993" s="26"/>
      <c r="U2993" s="23"/>
      <c r="V2993" s="48" t="str">
        <f t="shared" si="46"/>
        <v/>
      </c>
      <c r="W2993" s="48"/>
      <c r="X2993" s="48"/>
      <c r="Y2993" s="48"/>
      <c r="Z2993" s="48"/>
      <c r="AA2993" s="48" t="s">
        <v>135</v>
      </c>
      <c r="AB2993" s="41" t="s">
        <v>116</v>
      </c>
      <c r="AC2993" s="41" t="s">
        <v>136</v>
      </c>
      <c r="AD2993" s="41" t="s">
        <v>116</v>
      </c>
      <c r="AE2993" s="48" t="s">
        <v>116</v>
      </c>
      <c r="AF2993" s="41" t="s">
        <v>136</v>
      </c>
      <c r="AG2993" s="26">
        <v>52</v>
      </c>
      <c r="AH2993" s="50">
        <v>114.4</v>
      </c>
      <c r="AI2993" s="50">
        <v>83.2</v>
      </c>
      <c r="AJ2993" s="50">
        <v>187.2</v>
      </c>
      <c r="AK2993" s="101" t="s">
        <v>5638</v>
      </c>
      <c r="AL2993" s="59" t="s">
        <v>5735</v>
      </c>
      <c r="AM2993" s="41"/>
      <c r="AP2993" s="54"/>
      <c r="AQ2993" s="54"/>
      <c r="AR2993" s="54"/>
      <c r="AS2993" s="54"/>
    </row>
    <row r="2994" s="7" customFormat="1" ht="53" customHeight="1" spans="1:45">
      <c r="A2994" s="23" t="s">
        <v>139</v>
      </c>
      <c r="B2994" s="24" t="s">
        <v>5634</v>
      </c>
      <c r="C2994" s="25" t="s">
        <v>5736</v>
      </c>
      <c r="D2994" s="26" t="s">
        <v>5636</v>
      </c>
      <c r="E2994" s="26" t="s">
        <v>5641</v>
      </c>
      <c r="F2994" s="28" t="s">
        <v>219</v>
      </c>
      <c r="G2994" s="26" t="s">
        <v>563</v>
      </c>
      <c r="H2994" s="26" t="s">
        <v>146</v>
      </c>
      <c r="I2994" s="26" t="s">
        <v>147</v>
      </c>
      <c r="J2994" s="41" t="s">
        <v>148</v>
      </c>
      <c r="K2994" s="41" t="s">
        <v>149</v>
      </c>
      <c r="L2994" s="42">
        <v>10</v>
      </c>
      <c r="M2994" s="43">
        <v>0</v>
      </c>
      <c r="N2994" s="43"/>
      <c r="O2994" s="43"/>
      <c r="P2994" s="43"/>
      <c r="Q2994" s="43"/>
      <c r="R2994" s="47">
        <v>10</v>
      </c>
      <c r="S2994" s="48"/>
      <c r="T2994" s="26"/>
      <c r="U2994" s="23"/>
      <c r="V2994" s="48" t="str">
        <f t="shared" si="46"/>
        <v/>
      </c>
      <c r="W2994" s="48"/>
      <c r="X2994" s="48"/>
      <c r="Y2994" s="48"/>
      <c r="Z2994" s="48"/>
      <c r="AA2994" s="48" t="s">
        <v>135</v>
      </c>
      <c r="AB2994" s="41" t="s">
        <v>116</v>
      </c>
      <c r="AC2994" s="41" t="s">
        <v>136</v>
      </c>
      <c r="AD2994" s="41" t="s">
        <v>116</v>
      </c>
      <c r="AE2994" s="48" t="s">
        <v>116</v>
      </c>
      <c r="AF2994" s="41" t="s">
        <v>136</v>
      </c>
      <c r="AG2994" s="26">
        <v>28</v>
      </c>
      <c r="AH2994" s="50">
        <v>61.6</v>
      </c>
      <c r="AI2994" s="50">
        <v>44.8</v>
      </c>
      <c r="AJ2994" s="50">
        <v>100.8</v>
      </c>
      <c r="AK2994" s="101" t="s">
        <v>5638</v>
      </c>
      <c r="AL2994" s="59" t="s">
        <v>5737</v>
      </c>
      <c r="AM2994" s="41"/>
      <c r="AP2994" s="54"/>
      <c r="AQ2994" s="54"/>
      <c r="AR2994" s="54"/>
      <c r="AS2994" s="54"/>
    </row>
    <row r="2995" s="7" customFormat="1" ht="53" customHeight="1" spans="1:45">
      <c r="A2995" s="23" t="s">
        <v>139</v>
      </c>
      <c r="B2995" s="24" t="s">
        <v>5634</v>
      </c>
      <c r="C2995" s="25" t="s">
        <v>5738</v>
      </c>
      <c r="D2995" s="26" t="s">
        <v>5636</v>
      </c>
      <c r="E2995" s="26" t="s">
        <v>5641</v>
      </c>
      <c r="F2995" s="28" t="s">
        <v>219</v>
      </c>
      <c r="G2995" s="26" t="s">
        <v>1886</v>
      </c>
      <c r="H2995" s="26" t="s">
        <v>146</v>
      </c>
      <c r="I2995" s="26" t="s">
        <v>147</v>
      </c>
      <c r="J2995" s="41" t="s">
        <v>148</v>
      </c>
      <c r="K2995" s="41" t="s">
        <v>149</v>
      </c>
      <c r="L2995" s="42">
        <v>10</v>
      </c>
      <c r="M2995" s="43">
        <v>10</v>
      </c>
      <c r="N2995" s="43">
        <v>10</v>
      </c>
      <c r="O2995" s="43"/>
      <c r="P2995" s="43"/>
      <c r="Q2995" s="43"/>
      <c r="R2995" s="47"/>
      <c r="S2995" s="48"/>
      <c r="T2995" s="26"/>
      <c r="U2995" s="23"/>
      <c r="V2995" s="48" t="str">
        <f t="shared" si="46"/>
        <v/>
      </c>
      <c r="W2995" s="48"/>
      <c r="X2995" s="48"/>
      <c r="Y2995" s="48"/>
      <c r="Z2995" s="48"/>
      <c r="AA2995" s="48" t="s">
        <v>135</v>
      </c>
      <c r="AB2995" s="41" t="s">
        <v>116</v>
      </c>
      <c r="AC2995" s="41" t="s">
        <v>116</v>
      </c>
      <c r="AD2995" s="41" t="s">
        <v>116</v>
      </c>
      <c r="AE2995" s="48" t="s">
        <v>116</v>
      </c>
      <c r="AF2995" s="41" t="s">
        <v>136</v>
      </c>
      <c r="AG2995" s="26">
        <v>81</v>
      </c>
      <c r="AH2995" s="50">
        <v>178.2</v>
      </c>
      <c r="AI2995" s="50">
        <v>129.6</v>
      </c>
      <c r="AJ2995" s="50">
        <v>291.6</v>
      </c>
      <c r="AK2995" s="101" t="s">
        <v>5638</v>
      </c>
      <c r="AL2995" s="59" t="s">
        <v>5739</v>
      </c>
      <c r="AM2995" s="41"/>
      <c r="AP2995" s="54"/>
      <c r="AQ2995" s="54"/>
      <c r="AR2995" s="54"/>
      <c r="AS2995" s="54"/>
    </row>
    <row r="2996" s="7" customFormat="1" ht="53" customHeight="1" spans="1:45">
      <c r="A2996" s="23" t="s">
        <v>139</v>
      </c>
      <c r="B2996" s="24" t="s">
        <v>5634</v>
      </c>
      <c r="C2996" s="25" t="s">
        <v>5740</v>
      </c>
      <c r="D2996" s="26" t="s">
        <v>5636</v>
      </c>
      <c r="E2996" s="26" t="s">
        <v>5641</v>
      </c>
      <c r="F2996" s="28" t="s">
        <v>219</v>
      </c>
      <c r="G2996" s="26" t="s">
        <v>566</v>
      </c>
      <c r="H2996" s="26" t="s">
        <v>146</v>
      </c>
      <c r="I2996" s="26" t="s">
        <v>147</v>
      </c>
      <c r="J2996" s="41" t="s">
        <v>148</v>
      </c>
      <c r="K2996" s="41" t="s">
        <v>149</v>
      </c>
      <c r="L2996" s="42">
        <v>10</v>
      </c>
      <c r="M2996" s="43">
        <v>0</v>
      </c>
      <c r="N2996" s="43"/>
      <c r="O2996" s="43"/>
      <c r="P2996" s="43"/>
      <c r="Q2996" s="43"/>
      <c r="R2996" s="47">
        <v>10</v>
      </c>
      <c r="S2996" s="48"/>
      <c r="T2996" s="26"/>
      <c r="U2996" s="23"/>
      <c r="V2996" s="48" t="str">
        <f t="shared" si="46"/>
        <v/>
      </c>
      <c r="W2996" s="48"/>
      <c r="X2996" s="48"/>
      <c r="Y2996" s="48"/>
      <c r="Z2996" s="48"/>
      <c r="AA2996" s="48" t="s">
        <v>135</v>
      </c>
      <c r="AB2996" s="41" t="s">
        <v>116</v>
      </c>
      <c r="AC2996" s="41" t="s">
        <v>136</v>
      </c>
      <c r="AD2996" s="41" t="s">
        <v>116</v>
      </c>
      <c r="AE2996" s="48" t="s">
        <v>116</v>
      </c>
      <c r="AF2996" s="41" t="s">
        <v>136</v>
      </c>
      <c r="AG2996" s="26">
        <v>45</v>
      </c>
      <c r="AH2996" s="50">
        <v>99</v>
      </c>
      <c r="AI2996" s="50">
        <v>72</v>
      </c>
      <c r="AJ2996" s="50">
        <v>162</v>
      </c>
      <c r="AK2996" s="101" t="s">
        <v>5638</v>
      </c>
      <c r="AL2996" s="59" t="s">
        <v>5741</v>
      </c>
      <c r="AM2996" s="41"/>
      <c r="AP2996" s="54"/>
      <c r="AQ2996" s="54"/>
      <c r="AR2996" s="54"/>
      <c r="AS2996" s="54"/>
    </row>
    <row r="2997" s="7" customFormat="1" ht="53" customHeight="1" spans="1:45">
      <c r="A2997" s="23" t="s">
        <v>139</v>
      </c>
      <c r="B2997" s="24" t="s">
        <v>5634</v>
      </c>
      <c r="C2997" s="25" t="s">
        <v>5742</v>
      </c>
      <c r="D2997" s="26" t="s">
        <v>5636</v>
      </c>
      <c r="E2997" s="26" t="s">
        <v>5641</v>
      </c>
      <c r="F2997" s="28" t="s">
        <v>219</v>
      </c>
      <c r="G2997" s="26" t="s">
        <v>570</v>
      </c>
      <c r="H2997" s="26" t="s">
        <v>146</v>
      </c>
      <c r="I2997" s="26" t="s">
        <v>147</v>
      </c>
      <c r="J2997" s="41" t="s">
        <v>148</v>
      </c>
      <c r="K2997" s="41" t="s">
        <v>149</v>
      </c>
      <c r="L2997" s="42">
        <v>10</v>
      </c>
      <c r="M2997" s="43">
        <v>0</v>
      </c>
      <c r="N2997" s="43"/>
      <c r="O2997" s="43"/>
      <c r="P2997" s="43"/>
      <c r="Q2997" s="43"/>
      <c r="R2997" s="47">
        <v>10</v>
      </c>
      <c r="S2997" s="48"/>
      <c r="T2997" s="26"/>
      <c r="U2997" s="23"/>
      <c r="V2997" s="48" t="str">
        <f t="shared" si="46"/>
        <v/>
      </c>
      <c r="W2997" s="48"/>
      <c r="X2997" s="48"/>
      <c r="Y2997" s="48"/>
      <c r="Z2997" s="48"/>
      <c r="AA2997" s="48" t="s">
        <v>135</v>
      </c>
      <c r="AB2997" s="41" t="s">
        <v>116</v>
      </c>
      <c r="AC2997" s="41" t="s">
        <v>136</v>
      </c>
      <c r="AD2997" s="41" t="s">
        <v>116</v>
      </c>
      <c r="AE2997" s="48" t="s">
        <v>116</v>
      </c>
      <c r="AF2997" s="41" t="s">
        <v>136</v>
      </c>
      <c r="AG2997" s="26">
        <v>55</v>
      </c>
      <c r="AH2997" s="50">
        <v>121</v>
      </c>
      <c r="AI2997" s="50">
        <v>88</v>
      </c>
      <c r="AJ2997" s="50">
        <v>198</v>
      </c>
      <c r="AK2997" s="101" t="s">
        <v>5638</v>
      </c>
      <c r="AL2997" s="59" t="s">
        <v>5743</v>
      </c>
      <c r="AM2997" s="41"/>
      <c r="AP2997" s="54"/>
      <c r="AQ2997" s="54"/>
      <c r="AR2997" s="54"/>
      <c r="AS2997" s="54"/>
    </row>
    <row r="2998" s="7" customFormat="1" ht="53" customHeight="1" spans="1:45">
      <c r="A2998" s="23" t="s">
        <v>139</v>
      </c>
      <c r="B2998" s="24" t="s">
        <v>5634</v>
      </c>
      <c r="C2998" s="25" t="s">
        <v>5744</v>
      </c>
      <c r="D2998" s="26" t="s">
        <v>5636</v>
      </c>
      <c r="E2998" s="26" t="s">
        <v>5641</v>
      </c>
      <c r="F2998" s="28" t="s">
        <v>219</v>
      </c>
      <c r="G2998" s="26" t="s">
        <v>573</v>
      </c>
      <c r="H2998" s="26" t="s">
        <v>146</v>
      </c>
      <c r="I2998" s="26" t="s">
        <v>147</v>
      </c>
      <c r="J2998" s="41" t="s">
        <v>148</v>
      </c>
      <c r="K2998" s="41" t="s">
        <v>149</v>
      </c>
      <c r="L2998" s="42">
        <v>10</v>
      </c>
      <c r="M2998" s="43">
        <v>10</v>
      </c>
      <c r="N2998" s="43">
        <v>10</v>
      </c>
      <c r="O2998" s="43"/>
      <c r="P2998" s="43"/>
      <c r="Q2998" s="43"/>
      <c r="R2998" s="47"/>
      <c r="S2998" s="48"/>
      <c r="T2998" s="26"/>
      <c r="U2998" s="23"/>
      <c r="V2998" s="48" t="str">
        <f t="shared" si="46"/>
        <v/>
      </c>
      <c r="W2998" s="48"/>
      <c r="X2998" s="48"/>
      <c r="Y2998" s="48"/>
      <c r="Z2998" s="48"/>
      <c r="AA2998" s="48" t="s">
        <v>135</v>
      </c>
      <c r="AB2998" s="41" t="s">
        <v>116</v>
      </c>
      <c r="AC2998" s="41" t="s">
        <v>116</v>
      </c>
      <c r="AD2998" s="41" t="s">
        <v>116</v>
      </c>
      <c r="AE2998" s="48" t="s">
        <v>116</v>
      </c>
      <c r="AF2998" s="41" t="s">
        <v>136</v>
      </c>
      <c r="AG2998" s="26">
        <v>30</v>
      </c>
      <c r="AH2998" s="50">
        <v>66</v>
      </c>
      <c r="AI2998" s="50">
        <v>48</v>
      </c>
      <c r="AJ2998" s="50">
        <v>108</v>
      </c>
      <c r="AK2998" s="101" t="s">
        <v>5638</v>
      </c>
      <c r="AL2998" s="59" t="s">
        <v>5745</v>
      </c>
      <c r="AM2998" s="41"/>
      <c r="AP2998" s="54"/>
      <c r="AQ2998" s="54"/>
      <c r="AR2998" s="54"/>
      <c r="AS2998" s="54"/>
    </row>
    <row r="2999" s="7" customFormat="1" ht="53" customHeight="1" spans="1:45">
      <c r="A2999" s="23" t="s">
        <v>139</v>
      </c>
      <c r="B2999" s="24" t="s">
        <v>5634</v>
      </c>
      <c r="C2999" s="25" t="s">
        <v>5746</v>
      </c>
      <c r="D2999" s="26" t="s">
        <v>5636</v>
      </c>
      <c r="E2999" s="26" t="s">
        <v>5641</v>
      </c>
      <c r="F2999" s="28" t="s">
        <v>219</v>
      </c>
      <c r="G2999" s="26" t="s">
        <v>575</v>
      </c>
      <c r="H2999" s="26" t="s">
        <v>146</v>
      </c>
      <c r="I2999" s="26" t="s">
        <v>147</v>
      </c>
      <c r="J2999" s="41" t="s">
        <v>148</v>
      </c>
      <c r="K2999" s="41" t="s">
        <v>149</v>
      </c>
      <c r="L2999" s="42">
        <v>10</v>
      </c>
      <c r="M2999" s="43">
        <v>10</v>
      </c>
      <c r="N2999" s="43">
        <v>10</v>
      </c>
      <c r="O2999" s="43"/>
      <c r="P2999" s="43"/>
      <c r="Q2999" s="43"/>
      <c r="R2999" s="47"/>
      <c r="S2999" s="48"/>
      <c r="T2999" s="26"/>
      <c r="U2999" s="23"/>
      <c r="V2999" s="48" t="str">
        <f t="shared" si="46"/>
        <v/>
      </c>
      <c r="W2999" s="48"/>
      <c r="X2999" s="48"/>
      <c r="Y2999" s="48"/>
      <c r="Z2999" s="48"/>
      <c r="AA2999" s="48" t="s">
        <v>135</v>
      </c>
      <c r="AB2999" s="41" t="s">
        <v>116</v>
      </c>
      <c r="AC2999" s="41" t="s">
        <v>116</v>
      </c>
      <c r="AD2999" s="41" t="s">
        <v>116</v>
      </c>
      <c r="AE2999" s="48" t="s">
        <v>116</v>
      </c>
      <c r="AF2999" s="41" t="s">
        <v>136</v>
      </c>
      <c r="AG2999" s="26">
        <v>31</v>
      </c>
      <c r="AH2999" s="50">
        <v>68.2</v>
      </c>
      <c r="AI2999" s="50">
        <v>49.6</v>
      </c>
      <c r="AJ2999" s="50">
        <v>111.6</v>
      </c>
      <c r="AK2999" s="101" t="s">
        <v>5638</v>
      </c>
      <c r="AL2999" s="59" t="s">
        <v>5747</v>
      </c>
      <c r="AM2999" s="41"/>
      <c r="AP2999" s="54"/>
      <c r="AQ2999" s="54"/>
      <c r="AR2999" s="54"/>
      <c r="AS2999" s="54"/>
    </row>
    <row r="3000" s="7" customFormat="1" ht="53" customHeight="1" spans="1:45">
      <c r="A3000" s="23" t="s">
        <v>139</v>
      </c>
      <c r="B3000" s="24" t="s">
        <v>5634</v>
      </c>
      <c r="C3000" s="25" t="s">
        <v>5748</v>
      </c>
      <c r="D3000" s="26" t="s">
        <v>5636</v>
      </c>
      <c r="E3000" s="26" t="s">
        <v>5641</v>
      </c>
      <c r="F3000" s="28" t="s">
        <v>219</v>
      </c>
      <c r="G3000" s="26" t="s">
        <v>577</v>
      </c>
      <c r="H3000" s="26" t="s">
        <v>146</v>
      </c>
      <c r="I3000" s="26" t="s">
        <v>147</v>
      </c>
      <c r="J3000" s="41" t="s">
        <v>148</v>
      </c>
      <c r="K3000" s="41" t="s">
        <v>149</v>
      </c>
      <c r="L3000" s="42">
        <v>10</v>
      </c>
      <c r="M3000" s="43">
        <v>10</v>
      </c>
      <c r="N3000" s="43">
        <v>10</v>
      </c>
      <c r="O3000" s="43"/>
      <c r="P3000" s="43"/>
      <c r="Q3000" s="43"/>
      <c r="R3000" s="47"/>
      <c r="S3000" s="48"/>
      <c r="T3000" s="26"/>
      <c r="U3000" s="23"/>
      <c r="V3000" s="48" t="str">
        <f t="shared" si="46"/>
        <v/>
      </c>
      <c r="W3000" s="48"/>
      <c r="X3000" s="48"/>
      <c r="Y3000" s="48"/>
      <c r="Z3000" s="48"/>
      <c r="AA3000" s="48" t="s">
        <v>135</v>
      </c>
      <c r="AB3000" s="41" t="s">
        <v>116</v>
      </c>
      <c r="AC3000" s="41" t="s">
        <v>116</v>
      </c>
      <c r="AD3000" s="41" t="s">
        <v>116</v>
      </c>
      <c r="AE3000" s="48" t="s">
        <v>116</v>
      </c>
      <c r="AF3000" s="41" t="s">
        <v>136</v>
      </c>
      <c r="AG3000" s="26">
        <v>48</v>
      </c>
      <c r="AH3000" s="50">
        <v>105.6</v>
      </c>
      <c r="AI3000" s="50">
        <v>76.8</v>
      </c>
      <c r="AJ3000" s="50">
        <v>172.8</v>
      </c>
      <c r="AK3000" s="101" t="s">
        <v>5638</v>
      </c>
      <c r="AL3000" s="59" t="s">
        <v>5749</v>
      </c>
      <c r="AM3000" s="41"/>
      <c r="AP3000" s="54"/>
      <c r="AQ3000" s="54"/>
      <c r="AR3000" s="54"/>
      <c r="AS3000" s="54"/>
    </row>
    <row r="3001" s="7" customFormat="1" ht="53" customHeight="1" spans="1:45">
      <c r="A3001" s="23" t="s">
        <v>139</v>
      </c>
      <c r="B3001" s="24" t="s">
        <v>5634</v>
      </c>
      <c r="C3001" s="25" t="s">
        <v>5750</v>
      </c>
      <c r="D3001" s="26" t="s">
        <v>5636</v>
      </c>
      <c r="E3001" s="26" t="s">
        <v>5641</v>
      </c>
      <c r="F3001" s="28" t="s">
        <v>219</v>
      </c>
      <c r="G3001" s="26" t="s">
        <v>1893</v>
      </c>
      <c r="H3001" s="26" t="s">
        <v>146</v>
      </c>
      <c r="I3001" s="26" t="s">
        <v>147</v>
      </c>
      <c r="J3001" s="41" t="s">
        <v>148</v>
      </c>
      <c r="K3001" s="41" t="s">
        <v>149</v>
      </c>
      <c r="L3001" s="42">
        <v>30</v>
      </c>
      <c r="M3001" s="43">
        <v>0</v>
      </c>
      <c r="N3001" s="43"/>
      <c r="O3001" s="43"/>
      <c r="P3001" s="43"/>
      <c r="Q3001" s="43"/>
      <c r="R3001" s="47">
        <v>30</v>
      </c>
      <c r="S3001" s="48"/>
      <c r="T3001" s="26"/>
      <c r="U3001" s="23"/>
      <c r="V3001" s="48" t="str">
        <f t="shared" si="46"/>
        <v/>
      </c>
      <c r="W3001" s="48"/>
      <c r="X3001" s="48"/>
      <c r="Y3001" s="48"/>
      <c r="Z3001" s="48"/>
      <c r="AA3001" s="48" t="s">
        <v>135</v>
      </c>
      <c r="AB3001" s="41" t="s">
        <v>116</v>
      </c>
      <c r="AC3001" s="41" t="s">
        <v>136</v>
      </c>
      <c r="AD3001" s="41" t="s">
        <v>116</v>
      </c>
      <c r="AE3001" s="48" t="s">
        <v>116</v>
      </c>
      <c r="AF3001" s="41" t="s">
        <v>136</v>
      </c>
      <c r="AG3001" s="26">
        <v>52</v>
      </c>
      <c r="AH3001" s="50">
        <v>114.4</v>
      </c>
      <c r="AI3001" s="50">
        <v>83.2</v>
      </c>
      <c r="AJ3001" s="50">
        <v>187.2</v>
      </c>
      <c r="AK3001" s="101" t="s">
        <v>5638</v>
      </c>
      <c r="AL3001" s="59" t="s">
        <v>5751</v>
      </c>
      <c r="AM3001" s="41"/>
      <c r="AP3001" s="54"/>
      <c r="AQ3001" s="54"/>
      <c r="AR3001" s="54"/>
      <c r="AS3001" s="54"/>
    </row>
    <row r="3002" s="7" customFormat="1" ht="53" customHeight="1" spans="1:45">
      <c r="A3002" s="23" t="s">
        <v>139</v>
      </c>
      <c r="B3002" s="24" t="s">
        <v>5634</v>
      </c>
      <c r="C3002" s="25" t="s">
        <v>5752</v>
      </c>
      <c r="D3002" s="26" t="s">
        <v>5636</v>
      </c>
      <c r="E3002" s="26" t="s">
        <v>5641</v>
      </c>
      <c r="F3002" s="28" t="s">
        <v>219</v>
      </c>
      <c r="G3002" s="26" t="s">
        <v>580</v>
      </c>
      <c r="H3002" s="26" t="s">
        <v>146</v>
      </c>
      <c r="I3002" s="26" t="s">
        <v>147</v>
      </c>
      <c r="J3002" s="41" t="s">
        <v>148</v>
      </c>
      <c r="K3002" s="41" t="s">
        <v>149</v>
      </c>
      <c r="L3002" s="42">
        <v>10</v>
      </c>
      <c r="M3002" s="43">
        <v>10</v>
      </c>
      <c r="N3002" s="43">
        <v>10</v>
      </c>
      <c r="O3002" s="43"/>
      <c r="P3002" s="43"/>
      <c r="Q3002" s="43"/>
      <c r="R3002" s="47"/>
      <c r="S3002" s="48"/>
      <c r="T3002" s="26"/>
      <c r="U3002" s="23"/>
      <c r="V3002" s="48" t="str">
        <f t="shared" si="46"/>
        <v/>
      </c>
      <c r="W3002" s="48"/>
      <c r="X3002" s="48"/>
      <c r="Y3002" s="48"/>
      <c r="Z3002" s="48"/>
      <c r="AA3002" s="48" t="s">
        <v>135</v>
      </c>
      <c r="AB3002" s="41" t="s">
        <v>116</v>
      </c>
      <c r="AC3002" s="41" t="s">
        <v>116</v>
      </c>
      <c r="AD3002" s="41" t="s">
        <v>116</v>
      </c>
      <c r="AE3002" s="48" t="s">
        <v>116</v>
      </c>
      <c r="AF3002" s="41" t="s">
        <v>136</v>
      </c>
      <c r="AG3002" s="26">
        <v>45</v>
      </c>
      <c r="AH3002" s="50">
        <v>99</v>
      </c>
      <c r="AI3002" s="50">
        <v>72</v>
      </c>
      <c r="AJ3002" s="50">
        <v>162</v>
      </c>
      <c r="AK3002" s="101" t="s">
        <v>5638</v>
      </c>
      <c r="AL3002" s="59" t="s">
        <v>5741</v>
      </c>
      <c r="AM3002" s="41"/>
      <c r="AP3002" s="54"/>
      <c r="AQ3002" s="54"/>
      <c r="AR3002" s="54"/>
      <c r="AS3002" s="54"/>
    </row>
    <row r="3003" s="7" customFormat="1" ht="53" customHeight="1" spans="1:45">
      <c r="A3003" s="23" t="s">
        <v>139</v>
      </c>
      <c r="B3003" s="24" t="s">
        <v>5634</v>
      </c>
      <c r="C3003" s="25" t="s">
        <v>5753</v>
      </c>
      <c r="D3003" s="26" t="s">
        <v>5636</v>
      </c>
      <c r="E3003" s="26" t="s">
        <v>5641</v>
      </c>
      <c r="F3003" s="28" t="s">
        <v>219</v>
      </c>
      <c r="G3003" s="26" t="s">
        <v>220</v>
      </c>
      <c r="H3003" s="26" t="s">
        <v>146</v>
      </c>
      <c r="I3003" s="26" t="s">
        <v>147</v>
      </c>
      <c r="J3003" s="41" t="s">
        <v>148</v>
      </c>
      <c r="K3003" s="41" t="s">
        <v>149</v>
      </c>
      <c r="L3003" s="42">
        <v>10</v>
      </c>
      <c r="M3003" s="43">
        <v>0</v>
      </c>
      <c r="N3003" s="43"/>
      <c r="O3003" s="43"/>
      <c r="P3003" s="43"/>
      <c r="Q3003" s="43"/>
      <c r="R3003" s="47">
        <v>10</v>
      </c>
      <c r="S3003" s="48"/>
      <c r="T3003" s="26"/>
      <c r="U3003" s="23"/>
      <c r="V3003" s="48" t="str">
        <f t="shared" si="46"/>
        <v/>
      </c>
      <c r="W3003" s="48"/>
      <c r="X3003" s="48"/>
      <c r="Y3003" s="48"/>
      <c r="Z3003" s="48"/>
      <c r="AA3003" s="48" t="s">
        <v>135</v>
      </c>
      <c r="AB3003" s="41" t="s">
        <v>116</v>
      </c>
      <c r="AC3003" s="41" t="s">
        <v>136</v>
      </c>
      <c r="AD3003" s="41" t="s">
        <v>116</v>
      </c>
      <c r="AE3003" s="48" t="s">
        <v>116</v>
      </c>
      <c r="AF3003" s="41" t="s">
        <v>136</v>
      </c>
      <c r="AG3003" s="26">
        <v>38</v>
      </c>
      <c r="AH3003" s="50">
        <v>83.6</v>
      </c>
      <c r="AI3003" s="50">
        <v>60.8</v>
      </c>
      <c r="AJ3003" s="50">
        <v>136.8</v>
      </c>
      <c r="AK3003" s="101" t="s">
        <v>5638</v>
      </c>
      <c r="AL3003" s="59" t="s">
        <v>5754</v>
      </c>
      <c r="AM3003" s="41"/>
      <c r="AP3003" s="54"/>
      <c r="AQ3003" s="54"/>
      <c r="AR3003" s="54"/>
      <c r="AS3003" s="54"/>
    </row>
    <row r="3004" s="7" customFormat="1" ht="53" customHeight="1" spans="1:45">
      <c r="A3004" s="23" t="s">
        <v>139</v>
      </c>
      <c r="B3004" s="24" t="s">
        <v>5634</v>
      </c>
      <c r="C3004" s="25" t="s">
        <v>5755</v>
      </c>
      <c r="D3004" s="26" t="s">
        <v>5636</v>
      </c>
      <c r="E3004" s="26" t="s">
        <v>5641</v>
      </c>
      <c r="F3004" s="56" t="s">
        <v>387</v>
      </c>
      <c r="G3004" s="26" t="s">
        <v>1898</v>
      </c>
      <c r="H3004" s="26" t="s">
        <v>146</v>
      </c>
      <c r="I3004" s="26" t="s">
        <v>147</v>
      </c>
      <c r="J3004" s="41" t="s">
        <v>148</v>
      </c>
      <c r="K3004" s="41" t="s">
        <v>149</v>
      </c>
      <c r="L3004" s="42">
        <v>10</v>
      </c>
      <c r="M3004" s="43">
        <v>10</v>
      </c>
      <c r="N3004" s="43">
        <v>10</v>
      </c>
      <c r="O3004" s="43"/>
      <c r="P3004" s="43"/>
      <c r="Q3004" s="43"/>
      <c r="R3004" s="47"/>
      <c r="S3004" s="48"/>
      <c r="T3004" s="26"/>
      <c r="U3004" s="23"/>
      <c r="V3004" s="48" t="str">
        <f t="shared" si="46"/>
        <v/>
      </c>
      <c r="W3004" s="48"/>
      <c r="X3004" s="48"/>
      <c r="Y3004" s="48"/>
      <c r="Z3004" s="48"/>
      <c r="AA3004" s="48" t="s">
        <v>135</v>
      </c>
      <c r="AB3004" s="41" t="s">
        <v>116</v>
      </c>
      <c r="AC3004" s="41" t="s">
        <v>116</v>
      </c>
      <c r="AD3004" s="41" t="s">
        <v>116</v>
      </c>
      <c r="AE3004" s="48" t="s">
        <v>116</v>
      </c>
      <c r="AF3004" s="41" t="s">
        <v>136</v>
      </c>
      <c r="AG3004" s="26">
        <v>127</v>
      </c>
      <c r="AH3004" s="50">
        <v>279.4</v>
      </c>
      <c r="AI3004" s="50">
        <v>203.2</v>
      </c>
      <c r="AJ3004" s="50">
        <v>457.2</v>
      </c>
      <c r="AK3004" s="101" t="s">
        <v>5638</v>
      </c>
      <c r="AL3004" s="59" t="s">
        <v>5756</v>
      </c>
      <c r="AM3004" s="41"/>
      <c r="AP3004" s="54"/>
      <c r="AQ3004" s="54"/>
      <c r="AR3004" s="54"/>
      <c r="AS3004" s="54"/>
    </row>
    <row r="3005" s="7" customFormat="1" ht="53" customHeight="1" spans="1:45">
      <c r="A3005" s="23" t="s">
        <v>139</v>
      </c>
      <c r="B3005" s="24" t="s">
        <v>5634</v>
      </c>
      <c r="C3005" s="25" t="s">
        <v>5757</v>
      </c>
      <c r="D3005" s="26" t="s">
        <v>5636</v>
      </c>
      <c r="E3005" s="26" t="s">
        <v>5641</v>
      </c>
      <c r="F3005" s="56" t="s">
        <v>387</v>
      </c>
      <c r="G3005" s="26" t="s">
        <v>1652</v>
      </c>
      <c r="H3005" s="26" t="s">
        <v>146</v>
      </c>
      <c r="I3005" s="26" t="s">
        <v>147</v>
      </c>
      <c r="J3005" s="41" t="s">
        <v>148</v>
      </c>
      <c r="K3005" s="41" t="s">
        <v>149</v>
      </c>
      <c r="L3005" s="42">
        <v>10</v>
      </c>
      <c r="M3005" s="43">
        <v>0</v>
      </c>
      <c r="N3005" s="43"/>
      <c r="O3005" s="43"/>
      <c r="P3005" s="43"/>
      <c r="Q3005" s="43"/>
      <c r="R3005" s="47">
        <v>10</v>
      </c>
      <c r="S3005" s="48"/>
      <c r="T3005" s="26"/>
      <c r="U3005" s="23"/>
      <c r="V3005" s="48" t="str">
        <f t="shared" si="46"/>
        <v/>
      </c>
      <c r="W3005" s="48"/>
      <c r="X3005" s="48"/>
      <c r="Y3005" s="48"/>
      <c r="Z3005" s="48"/>
      <c r="AA3005" s="48" t="s">
        <v>135</v>
      </c>
      <c r="AB3005" s="41" t="s">
        <v>116</v>
      </c>
      <c r="AC3005" s="41" t="s">
        <v>136</v>
      </c>
      <c r="AD3005" s="41" t="s">
        <v>116</v>
      </c>
      <c r="AE3005" s="48" t="s">
        <v>116</v>
      </c>
      <c r="AF3005" s="41" t="s">
        <v>136</v>
      </c>
      <c r="AG3005" s="26">
        <v>42</v>
      </c>
      <c r="AH3005" s="50">
        <v>92.4</v>
      </c>
      <c r="AI3005" s="50">
        <v>67.2</v>
      </c>
      <c r="AJ3005" s="50">
        <v>151.2</v>
      </c>
      <c r="AK3005" s="101" t="s">
        <v>5638</v>
      </c>
      <c r="AL3005" s="59" t="s">
        <v>5758</v>
      </c>
      <c r="AM3005" s="41"/>
      <c r="AP3005" s="54"/>
      <c r="AQ3005" s="54"/>
      <c r="AR3005" s="54"/>
      <c r="AS3005" s="54"/>
    </row>
    <row r="3006" s="7" customFormat="1" ht="53" customHeight="1" spans="1:45">
      <c r="A3006" s="23" t="s">
        <v>139</v>
      </c>
      <c r="B3006" s="24" t="s">
        <v>5634</v>
      </c>
      <c r="C3006" s="25" t="s">
        <v>5759</v>
      </c>
      <c r="D3006" s="26" t="s">
        <v>5636</v>
      </c>
      <c r="E3006" s="26" t="s">
        <v>5641</v>
      </c>
      <c r="F3006" s="56" t="s">
        <v>387</v>
      </c>
      <c r="G3006" s="26" t="s">
        <v>158</v>
      </c>
      <c r="H3006" s="26" t="s">
        <v>146</v>
      </c>
      <c r="I3006" s="26" t="s">
        <v>147</v>
      </c>
      <c r="J3006" s="41" t="s">
        <v>148</v>
      </c>
      <c r="K3006" s="41" t="s">
        <v>149</v>
      </c>
      <c r="L3006" s="42">
        <v>10</v>
      </c>
      <c r="M3006" s="43">
        <v>0</v>
      </c>
      <c r="N3006" s="43"/>
      <c r="O3006" s="43"/>
      <c r="P3006" s="43"/>
      <c r="Q3006" s="43"/>
      <c r="R3006" s="47">
        <v>10</v>
      </c>
      <c r="S3006" s="48"/>
      <c r="T3006" s="26"/>
      <c r="U3006" s="23"/>
      <c r="V3006" s="48" t="str">
        <f t="shared" si="46"/>
        <v/>
      </c>
      <c r="W3006" s="48"/>
      <c r="X3006" s="48"/>
      <c r="Y3006" s="48"/>
      <c r="Z3006" s="48"/>
      <c r="AA3006" s="48" t="s">
        <v>135</v>
      </c>
      <c r="AB3006" s="41" t="s">
        <v>116</v>
      </c>
      <c r="AC3006" s="41" t="s">
        <v>136</v>
      </c>
      <c r="AD3006" s="41" t="s">
        <v>116</v>
      </c>
      <c r="AE3006" s="48" t="s">
        <v>116</v>
      </c>
      <c r="AF3006" s="41" t="s">
        <v>136</v>
      </c>
      <c r="AG3006" s="26">
        <v>46</v>
      </c>
      <c r="AH3006" s="50">
        <v>101.2</v>
      </c>
      <c r="AI3006" s="50">
        <v>73.6</v>
      </c>
      <c r="AJ3006" s="50">
        <v>165.6</v>
      </c>
      <c r="AK3006" s="101" t="s">
        <v>5638</v>
      </c>
      <c r="AL3006" s="59" t="s">
        <v>5760</v>
      </c>
      <c r="AM3006" s="41"/>
      <c r="AP3006" s="54"/>
      <c r="AQ3006" s="54"/>
      <c r="AR3006" s="54"/>
      <c r="AS3006" s="54"/>
    </row>
    <row r="3007" s="7" customFormat="1" ht="53" customHeight="1" spans="1:45">
      <c r="A3007" s="23" t="s">
        <v>139</v>
      </c>
      <c r="B3007" s="24" t="s">
        <v>5634</v>
      </c>
      <c r="C3007" s="25" t="s">
        <v>5761</v>
      </c>
      <c r="D3007" s="26" t="s">
        <v>5636</v>
      </c>
      <c r="E3007" s="26" t="s">
        <v>5641</v>
      </c>
      <c r="F3007" s="56" t="s">
        <v>387</v>
      </c>
      <c r="G3007" s="26" t="s">
        <v>1901</v>
      </c>
      <c r="H3007" s="26" t="s">
        <v>146</v>
      </c>
      <c r="I3007" s="26" t="s">
        <v>147</v>
      </c>
      <c r="J3007" s="41" t="s">
        <v>148</v>
      </c>
      <c r="K3007" s="41" t="s">
        <v>149</v>
      </c>
      <c r="L3007" s="42">
        <v>10</v>
      </c>
      <c r="M3007" s="43">
        <v>0</v>
      </c>
      <c r="N3007" s="43"/>
      <c r="O3007" s="43"/>
      <c r="P3007" s="43"/>
      <c r="Q3007" s="43"/>
      <c r="R3007" s="47">
        <v>10</v>
      </c>
      <c r="S3007" s="48"/>
      <c r="T3007" s="26"/>
      <c r="U3007" s="23"/>
      <c r="V3007" s="48" t="str">
        <f t="shared" si="46"/>
        <v/>
      </c>
      <c r="W3007" s="48"/>
      <c r="X3007" s="48"/>
      <c r="Y3007" s="48"/>
      <c r="Z3007" s="48"/>
      <c r="AA3007" s="48" t="s">
        <v>135</v>
      </c>
      <c r="AB3007" s="41" t="s">
        <v>116</v>
      </c>
      <c r="AC3007" s="41" t="s">
        <v>136</v>
      </c>
      <c r="AD3007" s="41" t="s">
        <v>116</v>
      </c>
      <c r="AE3007" s="48" t="s">
        <v>116</v>
      </c>
      <c r="AF3007" s="41" t="s">
        <v>136</v>
      </c>
      <c r="AG3007" s="26">
        <v>81</v>
      </c>
      <c r="AH3007" s="50">
        <v>178.2</v>
      </c>
      <c r="AI3007" s="50">
        <v>129.6</v>
      </c>
      <c r="AJ3007" s="50">
        <v>291.6</v>
      </c>
      <c r="AK3007" s="101" t="s">
        <v>5638</v>
      </c>
      <c r="AL3007" s="59" t="s">
        <v>5739</v>
      </c>
      <c r="AM3007" s="41"/>
      <c r="AP3007" s="54"/>
      <c r="AQ3007" s="54"/>
      <c r="AR3007" s="54"/>
      <c r="AS3007" s="54"/>
    </row>
    <row r="3008" s="7" customFormat="1" ht="53" customHeight="1" spans="1:45">
      <c r="A3008" s="23" t="s">
        <v>139</v>
      </c>
      <c r="B3008" s="24" t="s">
        <v>5634</v>
      </c>
      <c r="C3008" s="25" t="s">
        <v>5762</v>
      </c>
      <c r="D3008" s="26" t="s">
        <v>5636</v>
      </c>
      <c r="E3008" s="26" t="s">
        <v>5641</v>
      </c>
      <c r="F3008" s="56" t="s">
        <v>387</v>
      </c>
      <c r="G3008" s="26" t="s">
        <v>1348</v>
      </c>
      <c r="H3008" s="26" t="s">
        <v>146</v>
      </c>
      <c r="I3008" s="26" t="s">
        <v>147</v>
      </c>
      <c r="J3008" s="41" t="s">
        <v>148</v>
      </c>
      <c r="K3008" s="41" t="s">
        <v>149</v>
      </c>
      <c r="L3008" s="42">
        <v>10</v>
      </c>
      <c r="M3008" s="43">
        <v>0</v>
      </c>
      <c r="N3008" s="43"/>
      <c r="O3008" s="43"/>
      <c r="P3008" s="43"/>
      <c r="Q3008" s="43"/>
      <c r="R3008" s="47">
        <v>10</v>
      </c>
      <c r="S3008" s="48"/>
      <c r="T3008" s="26"/>
      <c r="U3008" s="23"/>
      <c r="V3008" s="48" t="str">
        <f t="shared" si="46"/>
        <v/>
      </c>
      <c r="W3008" s="48"/>
      <c r="X3008" s="48"/>
      <c r="Y3008" s="48"/>
      <c r="Z3008" s="48"/>
      <c r="AA3008" s="48" t="s">
        <v>135</v>
      </c>
      <c r="AB3008" s="41" t="s">
        <v>116</v>
      </c>
      <c r="AC3008" s="41" t="s">
        <v>136</v>
      </c>
      <c r="AD3008" s="41" t="s">
        <v>116</v>
      </c>
      <c r="AE3008" s="48" t="s">
        <v>116</v>
      </c>
      <c r="AF3008" s="41" t="s">
        <v>136</v>
      </c>
      <c r="AG3008" s="26">
        <v>60</v>
      </c>
      <c r="AH3008" s="50">
        <v>132</v>
      </c>
      <c r="AI3008" s="50">
        <v>96</v>
      </c>
      <c r="AJ3008" s="50">
        <v>216</v>
      </c>
      <c r="AK3008" s="101" t="s">
        <v>5638</v>
      </c>
      <c r="AL3008" s="59" t="s">
        <v>5763</v>
      </c>
      <c r="AM3008" s="41"/>
      <c r="AP3008" s="54"/>
      <c r="AQ3008" s="54"/>
      <c r="AR3008" s="54"/>
      <c r="AS3008" s="54"/>
    </row>
    <row r="3009" s="7" customFormat="1" ht="53" customHeight="1" spans="1:45">
      <c r="A3009" s="23" t="s">
        <v>139</v>
      </c>
      <c r="B3009" s="24" t="s">
        <v>5634</v>
      </c>
      <c r="C3009" s="25" t="s">
        <v>5764</v>
      </c>
      <c r="D3009" s="26" t="s">
        <v>5636</v>
      </c>
      <c r="E3009" s="26" t="s">
        <v>5641</v>
      </c>
      <c r="F3009" s="56" t="s">
        <v>387</v>
      </c>
      <c r="G3009" s="26" t="s">
        <v>1905</v>
      </c>
      <c r="H3009" s="26" t="s">
        <v>146</v>
      </c>
      <c r="I3009" s="26" t="s">
        <v>147</v>
      </c>
      <c r="J3009" s="41" t="s">
        <v>148</v>
      </c>
      <c r="K3009" s="41" t="s">
        <v>149</v>
      </c>
      <c r="L3009" s="42">
        <v>10</v>
      </c>
      <c r="M3009" s="43">
        <v>0</v>
      </c>
      <c r="N3009" s="43"/>
      <c r="O3009" s="43"/>
      <c r="P3009" s="43"/>
      <c r="Q3009" s="43"/>
      <c r="R3009" s="47">
        <v>10</v>
      </c>
      <c r="S3009" s="48"/>
      <c r="T3009" s="26"/>
      <c r="U3009" s="23"/>
      <c r="V3009" s="48" t="str">
        <f t="shared" si="46"/>
        <v/>
      </c>
      <c r="W3009" s="48"/>
      <c r="X3009" s="48"/>
      <c r="Y3009" s="48"/>
      <c r="Z3009" s="48"/>
      <c r="AA3009" s="48" t="s">
        <v>135</v>
      </c>
      <c r="AB3009" s="41" t="s">
        <v>116</v>
      </c>
      <c r="AC3009" s="41" t="s">
        <v>136</v>
      </c>
      <c r="AD3009" s="41" t="s">
        <v>116</v>
      </c>
      <c r="AE3009" s="48" t="s">
        <v>116</v>
      </c>
      <c r="AF3009" s="41" t="s">
        <v>136</v>
      </c>
      <c r="AG3009" s="26">
        <v>50</v>
      </c>
      <c r="AH3009" s="50">
        <v>110</v>
      </c>
      <c r="AI3009" s="50">
        <v>80</v>
      </c>
      <c r="AJ3009" s="50">
        <v>180</v>
      </c>
      <c r="AK3009" s="101" t="s">
        <v>5638</v>
      </c>
      <c r="AL3009" s="59" t="s">
        <v>5701</v>
      </c>
      <c r="AM3009" s="41"/>
      <c r="AP3009" s="54"/>
      <c r="AQ3009" s="54"/>
      <c r="AR3009" s="54"/>
      <c r="AS3009" s="54"/>
    </row>
    <row r="3010" s="7" customFormat="1" ht="53" customHeight="1" spans="1:45">
      <c r="A3010" s="23" t="s">
        <v>139</v>
      </c>
      <c r="B3010" s="24" t="s">
        <v>5634</v>
      </c>
      <c r="C3010" s="25" t="s">
        <v>5765</v>
      </c>
      <c r="D3010" s="26" t="s">
        <v>5636</v>
      </c>
      <c r="E3010" s="26" t="s">
        <v>5641</v>
      </c>
      <c r="F3010" s="56" t="s">
        <v>387</v>
      </c>
      <c r="G3010" s="26" t="s">
        <v>1655</v>
      </c>
      <c r="H3010" s="26" t="s">
        <v>146</v>
      </c>
      <c r="I3010" s="26" t="s">
        <v>147</v>
      </c>
      <c r="J3010" s="41" t="s">
        <v>148</v>
      </c>
      <c r="K3010" s="41" t="s">
        <v>149</v>
      </c>
      <c r="L3010" s="42">
        <v>10</v>
      </c>
      <c r="M3010" s="43">
        <v>0</v>
      </c>
      <c r="N3010" s="43"/>
      <c r="O3010" s="43"/>
      <c r="P3010" s="43"/>
      <c r="Q3010" s="43"/>
      <c r="R3010" s="47">
        <v>10</v>
      </c>
      <c r="S3010" s="48"/>
      <c r="T3010" s="26"/>
      <c r="U3010" s="23"/>
      <c r="V3010" s="48" t="str">
        <f t="shared" si="46"/>
        <v/>
      </c>
      <c r="W3010" s="48"/>
      <c r="X3010" s="48"/>
      <c r="Y3010" s="48"/>
      <c r="Z3010" s="48"/>
      <c r="AA3010" s="48" t="s">
        <v>135</v>
      </c>
      <c r="AB3010" s="41" t="s">
        <v>116</v>
      </c>
      <c r="AC3010" s="41" t="s">
        <v>136</v>
      </c>
      <c r="AD3010" s="41" t="s">
        <v>116</v>
      </c>
      <c r="AE3010" s="48" t="s">
        <v>116</v>
      </c>
      <c r="AF3010" s="41" t="s">
        <v>136</v>
      </c>
      <c r="AG3010" s="26">
        <v>45</v>
      </c>
      <c r="AH3010" s="50">
        <v>99</v>
      </c>
      <c r="AI3010" s="50">
        <v>72</v>
      </c>
      <c r="AJ3010" s="50">
        <v>162</v>
      </c>
      <c r="AK3010" s="101" t="s">
        <v>5638</v>
      </c>
      <c r="AL3010" s="59" t="s">
        <v>5741</v>
      </c>
      <c r="AM3010" s="41"/>
      <c r="AP3010" s="54"/>
      <c r="AQ3010" s="54"/>
      <c r="AR3010" s="54"/>
      <c r="AS3010" s="54"/>
    </row>
    <row r="3011" s="7" customFormat="1" ht="53" customHeight="1" spans="1:45">
      <c r="A3011" s="23" t="s">
        <v>139</v>
      </c>
      <c r="B3011" s="24" t="s">
        <v>5634</v>
      </c>
      <c r="C3011" s="25" t="s">
        <v>5766</v>
      </c>
      <c r="D3011" s="26" t="s">
        <v>5636</v>
      </c>
      <c r="E3011" s="26" t="s">
        <v>5641</v>
      </c>
      <c r="F3011" s="56" t="s">
        <v>387</v>
      </c>
      <c r="G3011" s="26" t="s">
        <v>577</v>
      </c>
      <c r="H3011" s="26" t="s">
        <v>146</v>
      </c>
      <c r="I3011" s="26" t="s">
        <v>147</v>
      </c>
      <c r="J3011" s="41" t="s">
        <v>148</v>
      </c>
      <c r="K3011" s="41" t="s">
        <v>149</v>
      </c>
      <c r="L3011" s="42">
        <v>10</v>
      </c>
      <c r="M3011" s="43">
        <v>0</v>
      </c>
      <c r="N3011" s="43"/>
      <c r="O3011" s="43"/>
      <c r="P3011" s="43"/>
      <c r="Q3011" s="43"/>
      <c r="R3011" s="47">
        <v>10</v>
      </c>
      <c r="S3011" s="48"/>
      <c r="T3011" s="26"/>
      <c r="U3011" s="23"/>
      <c r="V3011" s="48" t="str">
        <f t="shared" si="46"/>
        <v/>
      </c>
      <c r="W3011" s="48"/>
      <c r="X3011" s="48"/>
      <c r="Y3011" s="48"/>
      <c r="Z3011" s="48"/>
      <c r="AA3011" s="48" t="s">
        <v>135</v>
      </c>
      <c r="AB3011" s="41" t="s">
        <v>116</v>
      </c>
      <c r="AC3011" s="41" t="s">
        <v>116</v>
      </c>
      <c r="AD3011" s="41" t="s">
        <v>116</v>
      </c>
      <c r="AE3011" s="48" t="s">
        <v>116</v>
      </c>
      <c r="AF3011" s="41" t="s">
        <v>136</v>
      </c>
      <c r="AG3011" s="26">
        <v>59</v>
      </c>
      <c r="AH3011" s="50">
        <v>129.8</v>
      </c>
      <c r="AI3011" s="50">
        <v>94.4</v>
      </c>
      <c r="AJ3011" s="50">
        <v>212.4</v>
      </c>
      <c r="AK3011" s="101" t="s">
        <v>5638</v>
      </c>
      <c r="AL3011" s="59" t="s">
        <v>5767</v>
      </c>
      <c r="AM3011" s="41"/>
      <c r="AP3011" s="54"/>
      <c r="AQ3011" s="54"/>
      <c r="AR3011" s="54"/>
      <c r="AS3011" s="54"/>
    </row>
    <row r="3012" s="7" customFormat="1" ht="53" customHeight="1" spans="1:45">
      <c r="A3012" s="23" t="s">
        <v>139</v>
      </c>
      <c r="B3012" s="24" t="s">
        <v>5634</v>
      </c>
      <c r="C3012" s="25" t="s">
        <v>5768</v>
      </c>
      <c r="D3012" s="26" t="s">
        <v>5636</v>
      </c>
      <c r="E3012" s="26" t="s">
        <v>5641</v>
      </c>
      <c r="F3012" s="56" t="s">
        <v>387</v>
      </c>
      <c r="G3012" s="26" t="s">
        <v>2325</v>
      </c>
      <c r="H3012" s="26" t="s">
        <v>146</v>
      </c>
      <c r="I3012" s="26" t="s">
        <v>147</v>
      </c>
      <c r="J3012" s="41" t="s">
        <v>148</v>
      </c>
      <c r="K3012" s="41" t="s">
        <v>149</v>
      </c>
      <c r="L3012" s="42">
        <v>10</v>
      </c>
      <c r="M3012" s="43">
        <v>0</v>
      </c>
      <c r="N3012" s="43"/>
      <c r="O3012" s="43"/>
      <c r="P3012" s="43"/>
      <c r="Q3012" s="43"/>
      <c r="R3012" s="47">
        <v>10</v>
      </c>
      <c r="S3012" s="48"/>
      <c r="T3012" s="26"/>
      <c r="U3012" s="23"/>
      <c r="V3012" s="48" t="str">
        <f t="shared" si="46"/>
        <v/>
      </c>
      <c r="W3012" s="48"/>
      <c r="X3012" s="48"/>
      <c r="Y3012" s="48"/>
      <c r="Z3012" s="48"/>
      <c r="AA3012" s="48" t="s">
        <v>135</v>
      </c>
      <c r="AB3012" s="41" t="s">
        <v>116</v>
      </c>
      <c r="AC3012" s="41" t="s">
        <v>136</v>
      </c>
      <c r="AD3012" s="41" t="s">
        <v>116</v>
      </c>
      <c r="AE3012" s="48" t="s">
        <v>116</v>
      </c>
      <c r="AF3012" s="41" t="s">
        <v>136</v>
      </c>
      <c r="AG3012" s="26">
        <v>45</v>
      </c>
      <c r="AH3012" s="50">
        <v>99</v>
      </c>
      <c r="AI3012" s="50">
        <v>72</v>
      </c>
      <c r="AJ3012" s="50">
        <v>162</v>
      </c>
      <c r="AK3012" s="101" t="s">
        <v>5638</v>
      </c>
      <c r="AL3012" s="59" t="s">
        <v>5741</v>
      </c>
      <c r="AM3012" s="41"/>
      <c r="AP3012" s="54"/>
      <c r="AQ3012" s="54"/>
      <c r="AR3012" s="54"/>
      <c r="AS3012" s="54"/>
    </row>
    <row r="3013" s="7" customFormat="1" ht="53" customHeight="1" spans="1:45">
      <c r="A3013" s="23" t="s">
        <v>139</v>
      </c>
      <c r="B3013" s="24" t="s">
        <v>5634</v>
      </c>
      <c r="C3013" s="25" t="s">
        <v>5769</v>
      </c>
      <c r="D3013" s="26" t="s">
        <v>5636</v>
      </c>
      <c r="E3013" s="26" t="s">
        <v>5641</v>
      </c>
      <c r="F3013" s="56" t="s">
        <v>387</v>
      </c>
      <c r="G3013" s="26" t="s">
        <v>4962</v>
      </c>
      <c r="H3013" s="26" t="s">
        <v>146</v>
      </c>
      <c r="I3013" s="26" t="s">
        <v>147</v>
      </c>
      <c r="J3013" s="41" t="s">
        <v>148</v>
      </c>
      <c r="K3013" s="41" t="s">
        <v>149</v>
      </c>
      <c r="L3013" s="42">
        <v>10</v>
      </c>
      <c r="M3013" s="43">
        <v>0</v>
      </c>
      <c r="N3013" s="43"/>
      <c r="O3013" s="43"/>
      <c r="P3013" s="43"/>
      <c r="Q3013" s="43"/>
      <c r="R3013" s="47">
        <v>10</v>
      </c>
      <c r="S3013" s="48"/>
      <c r="T3013" s="26"/>
      <c r="U3013" s="23"/>
      <c r="V3013" s="48" t="str">
        <f t="shared" si="46"/>
        <v/>
      </c>
      <c r="W3013" s="48"/>
      <c r="X3013" s="48"/>
      <c r="Y3013" s="48"/>
      <c r="Z3013" s="48"/>
      <c r="AA3013" s="48" t="s">
        <v>135</v>
      </c>
      <c r="AB3013" s="41" t="s">
        <v>116</v>
      </c>
      <c r="AC3013" s="41" t="s">
        <v>136</v>
      </c>
      <c r="AD3013" s="41" t="s">
        <v>116</v>
      </c>
      <c r="AE3013" s="48" t="s">
        <v>116</v>
      </c>
      <c r="AF3013" s="41" t="s">
        <v>136</v>
      </c>
      <c r="AG3013" s="26">
        <v>91</v>
      </c>
      <c r="AH3013" s="50">
        <v>200.2</v>
      </c>
      <c r="AI3013" s="50">
        <v>145.6</v>
      </c>
      <c r="AJ3013" s="50">
        <v>327.6</v>
      </c>
      <c r="AK3013" s="101" t="s">
        <v>5638</v>
      </c>
      <c r="AL3013" s="59" t="s">
        <v>5770</v>
      </c>
      <c r="AM3013" s="41"/>
      <c r="AP3013" s="54"/>
      <c r="AQ3013" s="54"/>
      <c r="AR3013" s="54"/>
      <c r="AS3013" s="54"/>
    </row>
    <row r="3014" s="7" customFormat="1" ht="53" customHeight="1" spans="1:45">
      <c r="A3014" s="23" t="s">
        <v>139</v>
      </c>
      <c r="B3014" s="24" t="s">
        <v>5634</v>
      </c>
      <c r="C3014" s="25" t="s">
        <v>5771</v>
      </c>
      <c r="D3014" s="26" t="s">
        <v>5636</v>
      </c>
      <c r="E3014" s="26" t="s">
        <v>5641</v>
      </c>
      <c r="F3014" s="56" t="s">
        <v>387</v>
      </c>
      <c r="G3014" s="26" t="s">
        <v>1351</v>
      </c>
      <c r="H3014" s="26" t="s">
        <v>146</v>
      </c>
      <c r="I3014" s="26" t="s">
        <v>147</v>
      </c>
      <c r="J3014" s="41" t="s">
        <v>148</v>
      </c>
      <c r="K3014" s="41" t="s">
        <v>149</v>
      </c>
      <c r="L3014" s="42">
        <v>10</v>
      </c>
      <c r="M3014" s="43">
        <v>0</v>
      </c>
      <c r="N3014" s="43"/>
      <c r="O3014" s="43"/>
      <c r="P3014" s="43"/>
      <c r="Q3014" s="43"/>
      <c r="R3014" s="47">
        <v>10</v>
      </c>
      <c r="S3014" s="48"/>
      <c r="T3014" s="26"/>
      <c r="U3014" s="23"/>
      <c r="V3014" s="48" t="str">
        <f t="shared" si="46"/>
        <v/>
      </c>
      <c r="W3014" s="48"/>
      <c r="X3014" s="48"/>
      <c r="Y3014" s="48"/>
      <c r="Z3014" s="48"/>
      <c r="AA3014" s="48" t="s">
        <v>135</v>
      </c>
      <c r="AB3014" s="41" t="s">
        <v>116</v>
      </c>
      <c r="AC3014" s="41" t="s">
        <v>136</v>
      </c>
      <c r="AD3014" s="41" t="s">
        <v>116</v>
      </c>
      <c r="AE3014" s="48" t="s">
        <v>116</v>
      </c>
      <c r="AF3014" s="41" t="s">
        <v>136</v>
      </c>
      <c r="AG3014" s="26">
        <v>70</v>
      </c>
      <c r="AH3014" s="50">
        <v>154</v>
      </c>
      <c r="AI3014" s="50">
        <v>112</v>
      </c>
      <c r="AJ3014" s="50">
        <v>252</v>
      </c>
      <c r="AK3014" s="101" t="s">
        <v>5638</v>
      </c>
      <c r="AL3014" s="59" t="s">
        <v>5772</v>
      </c>
      <c r="AM3014" s="41"/>
      <c r="AP3014" s="54"/>
      <c r="AQ3014" s="54"/>
      <c r="AR3014" s="54"/>
      <c r="AS3014" s="54"/>
    </row>
    <row r="3015" s="7" customFormat="1" ht="53" customHeight="1" spans="1:45">
      <c r="A3015" s="23" t="s">
        <v>139</v>
      </c>
      <c r="B3015" s="24" t="s">
        <v>5634</v>
      </c>
      <c r="C3015" s="25" t="s">
        <v>5773</v>
      </c>
      <c r="D3015" s="26" t="s">
        <v>5636</v>
      </c>
      <c r="E3015" s="26" t="s">
        <v>5641</v>
      </c>
      <c r="F3015" s="56" t="s">
        <v>387</v>
      </c>
      <c r="G3015" s="26" t="s">
        <v>1918</v>
      </c>
      <c r="H3015" s="26" t="s">
        <v>146</v>
      </c>
      <c r="I3015" s="26" t="s">
        <v>147</v>
      </c>
      <c r="J3015" s="41" t="s">
        <v>148</v>
      </c>
      <c r="K3015" s="41" t="s">
        <v>149</v>
      </c>
      <c r="L3015" s="42">
        <v>10</v>
      </c>
      <c r="M3015" s="43">
        <v>0</v>
      </c>
      <c r="N3015" s="43"/>
      <c r="O3015" s="43"/>
      <c r="P3015" s="43"/>
      <c r="Q3015" s="43"/>
      <c r="R3015" s="47">
        <v>10</v>
      </c>
      <c r="S3015" s="48"/>
      <c r="T3015" s="26"/>
      <c r="U3015" s="23"/>
      <c r="V3015" s="48" t="str">
        <f t="shared" si="46"/>
        <v/>
      </c>
      <c r="W3015" s="48"/>
      <c r="X3015" s="48"/>
      <c r="Y3015" s="48"/>
      <c r="Z3015" s="48"/>
      <c r="AA3015" s="48" t="s">
        <v>135</v>
      </c>
      <c r="AB3015" s="41" t="s">
        <v>116</v>
      </c>
      <c r="AC3015" s="41" t="s">
        <v>136</v>
      </c>
      <c r="AD3015" s="41" t="s">
        <v>116</v>
      </c>
      <c r="AE3015" s="48" t="s">
        <v>116</v>
      </c>
      <c r="AF3015" s="41" t="s">
        <v>136</v>
      </c>
      <c r="AG3015" s="26">
        <v>84</v>
      </c>
      <c r="AH3015" s="50">
        <v>184.8</v>
      </c>
      <c r="AI3015" s="50">
        <v>134.4</v>
      </c>
      <c r="AJ3015" s="50">
        <v>302.4</v>
      </c>
      <c r="AK3015" s="101" t="s">
        <v>5638</v>
      </c>
      <c r="AL3015" s="59" t="s">
        <v>5774</v>
      </c>
      <c r="AM3015" s="41"/>
      <c r="AP3015" s="54"/>
      <c r="AQ3015" s="54"/>
      <c r="AR3015" s="54"/>
      <c r="AS3015" s="54"/>
    </row>
    <row r="3016" s="7" customFormat="1" ht="53" customHeight="1" spans="1:45">
      <c r="A3016" s="23" t="s">
        <v>139</v>
      </c>
      <c r="B3016" s="24" t="s">
        <v>5634</v>
      </c>
      <c r="C3016" s="25" t="s">
        <v>5775</v>
      </c>
      <c r="D3016" s="26" t="s">
        <v>5636</v>
      </c>
      <c r="E3016" s="26" t="s">
        <v>5641</v>
      </c>
      <c r="F3016" s="56" t="s">
        <v>387</v>
      </c>
      <c r="G3016" s="26" t="s">
        <v>4976</v>
      </c>
      <c r="H3016" s="26" t="s">
        <v>146</v>
      </c>
      <c r="I3016" s="26" t="s">
        <v>147</v>
      </c>
      <c r="J3016" s="41" t="s">
        <v>148</v>
      </c>
      <c r="K3016" s="41" t="s">
        <v>149</v>
      </c>
      <c r="L3016" s="42">
        <v>10</v>
      </c>
      <c r="M3016" s="43">
        <v>0</v>
      </c>
      <c r="N3016" s="43"/>
      <c r="O3016" s="43"/>
      <c r="P3016" s="43"/>
      <c r="Q3016" s="43"/>
      <c r="R3016" s="47">
        <v>10</v>
      </c>
      <c r="S3016" s="48"/>
      <c r="T3016" s="26"/>
      <c r="U3016" s="23"/>
      <c r="V3016" s="48" t="str">
        <f t="shared" ref="V3016:V3079" si="47">T3016&amp;U3016</f>
        <v/>
      </c>
      <c r="W3016" s="48"/>
      <c r="X3016" s="48"/>
      <c r="Y3016" s="48"/>
      <c r="Z3016" s="48"/>
      <c r="AA3016" s="48" t="s">
        <v>135</v>
      </c>
      <c r="AB3016" s="41" t="s">
        <v>116</v>
      </c>
      <c r="AC3016" s="41" t="s">
        <v>136</v>
      </c>
      <c r="AD3016" s="41" t="s">
        <v>116</v>
      </c>
      <c r="AE3016" s="48" t="s">
        <v>116</v>
      </c>
      <c r="AF3016" s="41" t="s">
        <v>136</v>
      </c>
      <c r="AG3016" s="26">
        <v>84</v>
      </c>
      <c r="AH3016" s="50">
        <v>184.8</v>
      </c>
      <c r="AI3016" s="50">
        <v>134.4</v>
      </c>
      <c r="AJ3016" s="50">
        <v>302.4</v>
      </c>
      <c r="AK3016" s="101" t="s">
        <v>5638</v>
      </c>
      <c r="AL3016" s="59" t="s">
        <v>5776</v>
      </c>
      <c r="AM3016" s="41"/>
      <c r="AP3016" s="54"/>
      <c r="AQ3016" s="54"/>
      <c r="AR3016" s="54"/>
      <c r="AS3016" s="54"/>
    </row>
    <row r="3017" s="7" customFormat="1" ht="53" customHeight="1" spans="1:45">
      <c r="A3017" s="23" t="s">
        <v>139</v>
      </c>
      <c r="B3017" s="24" t="s">
        <v>5634</v>
      </c>
      <c r="C3017" s="25" t="s">
        <v>5777</v>
      </c>
      <c r="D3017" s="26" t="s">
        <v>5636</v>
      </c>
      <c r="E3017" s="26" t="s">
        <v>5641</v>
      </c>
      <c r="F3017" s="56" t="s">
        <v>387</v>
      </c>
      <c r="G3017" s="26" t="s">
        <v>1925</v>
      </c>
      <c r="H3017" s="26" t="s">
        <v>146</v>
      </c>
      <c r="I3017" s="26" t="s">
        <v>147</v>
      </c>
      <c r="J3017" s="41" t="s">
        <v>148</v>
      </c>
      <c r="K3017" s="41" t="s">
        <v>149</v>
      </c>
      <c r="L3017" s="42">
        <v>10</v>
      </c>
      <c r="M3017" s="43">
        <v>0</v>
      </c>
      <c r="N3017" s="43"/>
      <c r="O3017" s="43"/>
      <c r="P3017" s="43"/>
      <c r="Q3017" s="43"/>
      <c r="R3017" s="47">
        <v>10</v>
      </c>
      <c r="S3017" s="48"/>
      <c r="T3017" s="26"/>
      <c r="U3017" s="23"/>
      <c r="V3017" s="48" t="str">
        <f t="shared" si="47"/>
        <v/>
      </c>
      <c r="W3017" s="48"/>
      <c r="X3017" s="48"/>
      <c r="Y3017" s="48"/>
      <c r="Z3017" s="48"/>
      <c r="AA3017" s="48" t="s">
        <v>135</v>
      </c>
      <c r="AB3017" s="41" t="s">
        <v>116</v>
      </c>
      <c r="AC3017" s="41" t="s">
        <v>136</v>
      </c>
      <c r="AD3017" s="41" t="s">
        <v>116</v>
      </c>
      <c r="AE3017" s="48" t="s">
        <v>116</v>
      </c>
      <c r="AF3017" s="41" t="s">
        <v>136</v>
      </c>
      <c r="AG3017" s="26">
        <v>100</v>
      </c>
      <c r="AH3017" s="50">
        <v>220</v>
      </c>
      <c r="AI3017" s="50">
        <v>160</v>
      </c>
      <c r="AJ3017" s="50">
        <v>360</v>
      </c>
      <c r="AK3017" s="101" t="s">
        <v>5638</v>
      </c>
      <c r="AL3017" s="59" t="s">
        <v>5778</v>
      </c>
      <c r="AM3017" s="41"/>
      <c r="AP3017" s="54"/>
      <c r="AQ3017" s="54"/>
      <c r="AR3017" s="54"/>
      <c r="AS3017" s="54"/>
    </row>
    <row r="3018" s="7" customFormat="1" ht="53" customHeight="1" spans="1:45">
      <c r="A3018" s="23" t="s">
        <v>139</v>
      </c>
      <c r="B3018" s="24" t="s">
        <v>5634</v>
      </c>
      <c r="C3018" s="25" t="s">
        <v>5779</v>
      </c>
      <c r="D3018" s="26" t="s">
        <v>5636</v>
      </c>
      <c r="E3018" s="26" t="s">
        <v>5641</v>
      </c>
      <c r="F3018" s="56" t="s">
        <v>387</v>
      </c>
      <c r="G3018" s="26" t="s">
        <v>187</v>
      </c>
      <c r="H3018" s="26" t="s">
        <v>146</v>
      </c>
      <c r="I3018" s="26" t="s">
        <v>147</v>
      </c>
      <c r="J3018" s="41" t="s">
        <v>148</v>
      </c>
      <c r="K3018" s="41" t="s">
        <v>149</v>
      </c>
      <c r="L3018" s="42">
        <v>10</v>
      </c>
      <c r="M3018" s="43">
        <v>0</v>
      </c>
      <c r="N3018" s="43"/>
      <c r="O3018" s="43"/>
      <c r="P3018" s="43"/>
      <c r="Q3018" s="43"/>
      <c r="R3018" s="47">
        <v>10</v>
      </c>
      <c r="S3018" s="48"/>
      <c r="T3018" s="26"/>
      <c r="U3018" s="23"/>
      <c r="V3018" s="48" t="str">
        <f t="shared" si="47"/>
        <v/>
      </c>
      <c r="W3018" s="48"/>
      <c r="X3018" s="48"/>
      <c r="Y3018" s="48"/>
      <c r="Z3018" s="48"/>
      <c r="AA3018" s="48" t="s">
        <v>135</v>
      </c>
      <c r="AB3018" s="41" t="s">
        <v>116</v>
      </c>
      <c r="AC3018" s="41" t="s">
        <v>116</v>
      </c>
      <c r="AD3018" s="41" t="s">
        <v>116</v>
      </c>
      <c r="AE3018" s="48" t="s">
        <v>116</v>
      </c>
      <c r="AF3018" s="41" t="s">
        <v>136</v>
      </c>
      <c r="AG3018" s="26">
        <v>50</v>
      </c>
      <c r="AH3018" s="50">
        <v>110</v>
      </c>
      <c r="AI3018" s="50">
        <v>80</v>
      </c>
      <c r="AJ3018" s="50">
        <v>180</v>
      </c>
      <c r="AK3018" s="101" t="s">
        <v>5638</v>
      </c>
      <c r="AL3018" s="59" t="s">
        <v>5701</v>
      </c>
      <c r="AM3018" s="41"/>
      <c r="AP3018" s="54"/>
      <c r="AQ3018" s="54"/>
      <c r="AR3018" s="54"/>
      <c r="AS3018" s="54"/>
    </row>
    <row r="3019" s="7" customFormat="1" ht="53" customHeight="1" spans="1:45">
      <c r="A3019" s="23" t="s">
        <v>139</v>
      </c>
      <c r="B3019" s="24" t="s">
        <v>5634</v>
      </c>
      <c r="C3019" s="25" t="s">
        <v>5780</v>
      </c>
      <c r="D3019" s="26" t="s">
        <v>5636</v>
      </c>
      <c r="E3019" s="26" t="s">
        <v>5641</v>
      </c>
      <c r="F3019" s="56" t="s">
        <v>387</v>
      </c>
      <c r="G3019" s="26" t="s">
        <v>182</v>
      </c>
      <c r="H3019" s="26" t="s">
        <v>146</v>
      </c>
      <c r="I3019" s="26" t="s">
        <v>147</v>
      </c>
      <c r="J3019" s="41" t="s">
        <v>148</v>
      </c>
      <c r="K3019" s="41" t="s">
        <v>149</v>
      </c>
      <c r="L3019" s="42">
        <v>10</v>
      </c>
      <c r="M3019" s="43">
        <v>0</v>
      </c>
      <c r="N3019" s="43"/>
      <c r="O3019" s="43"/>
      <c r="P3019" s="43"/>
      <c r="Q3019" s="43"/>
      <c r="R3019" s="47">
        <v>10</v>
      </c>
      <c r="S3019" s="48"/>
      <c r="T3019" s="26"/>
      <c r="U3019" s="23"/>
      <c r="V3019" s="48" t="str">
        <f t="shared" si="47"/>
        <v/>
      </c>
      <c r="W3019" s="48"/>
      <c r="X3019" s="48"/>
      <c r="Y3019" s="48"/>
      <c r="Z3019" s="48"/>
      <c r="AA3019" s="48" t="s">
        <v>135</v>
      </c>
      <c r="AB3019" s="41" t="s">
        <v>116</v>
      </c>
      <c r="AC3019" s="41" t="s">
        <v>136</v>
      </c>
      <c r="AD3019" s="41" t="s">
        <v>116</v>
      </c>
      <c r="AE3019" s="48" t="s">
        <v>116</v>
      </c>
      <c r="AF3019" s="41" t="s">
        <v>136</v>
      </c>
      <c r="AG3019" s="26">
        <v>44</v>
      </c>
      <c r="AH3019" s="50">
        <v>96.8</v>
      </c>
      <c r="AI3019" s="50">
        <v>70.4</v>
      </c>
      <c r="AJ3019" s="50">
        <v>158.4</v>
      </c>
      <c r="AK3019" s="101" t="s">
        <v>5638</v>
      </c>
      <c r="AL3019" s="59" t="s">
        <v>5781</v>
      </c>
      <c r="AM3019" s="41"/>
      <c r="AP3019" s="54"/>
      <c r="AQ3019" s="54"/>
      <c r="AR3019" s="54"/>
      <c r="AS3019" s="54"/>
    </row>
    <row r="3020" s="7" customFormat="1" ht="53" customHeight="1" spans="1:45">
      <c r="A3020" s="23" t="s">
        <v>139</v>
      </c>
      <c r="B3020" s="24" t="s">
        <v>5634</v>
      </c>
      <c r="C3020" s="25" t="s">
        <v>5782</v>
      </c>
      <c r="D3020" s="26" t="s">
        <v>5636</v>
      </c>
      <c r="E3020" s="26" t="s">
        <v>5641</v>
      </c>
      <c r="F3020" s="56" t="s">
        <v>387</v>
      </c>
      <c r="G3020" s="26" t="s">
        <v>1930</v>
      </c>
      <c r="H3020" s="26" t="s">
        <v>146</v>
      </c>
      <c r="I3020" s="26" t="s">
        <v>147</v>
      </c>
      <c r="J3020" s="41" t="s">
        <v>148</v>
      </c>
      <c r="K3020" s="41" t="s">
        <v>149</v>
      </c>
      <c r="L3020" s="42">
        <v>10</v>
      </c>
      <c r="M3020" s="43">
        <v>10</v>
      </c>
      <c r="N3020" s="43">
        <v>10</v>
      </c>
      <c r="O3020" s="43"/>
      <c r="P3020" s="43"/>
      <c r="Q3020" s="43"/>
      <c r="R3020" s="47"/>
      <c r="S3020" s="48"/>
      <c r="T3020" s="26"/>
      <c r="U3020" s="23"/>
      <c r="V3020" s="48" t="str">
        <f t="shared" si="47"/>
        <v/>
      </c>
      <c r="W3020" s="48"/>
      <c r="X3020" s="48"/>
      <c r="Y3020" s="48"/>
      <c r="Z3020" s="48"/>
      <c r="AA3020" s="48" t="s">
        <v>135</v>
      </c>
      <c r="AB3020" s="41" t="s">
        <v>116</v>
      </c>
      <c r="AC3020" s="41" t="s">
        <v>116</v>
      </c>
      <c r="AD3020" s="41" t="s">
        <v>116</v>
      </c>
      <c r="AE3020" s="48" t="s">
        <v>116</v>
      </c>
      <c r="AF3020" s="41" t="s">
        <v>136</v>
      </c>
      <c r="AG3020" s="26">
        <v>73</v>
      </c>
      <c r="AH3020" s="50">
        <v>160.6</v>
      </c>
      <c r="AI3020" s="50">
        <v>116.8</v>
      </c>
      <c r="AJ3020" s="50">
        <v>262.8</v>
      </c>
      <c r="AK3020" s="101" t="s">
        <v>5638</v>
      </c>
      <c r="AL3020" s="59" t="s">
        <v>5783</v>
      </c>
      <c r="AM3020" s="41"/>
      <c r="AP3020" s="54"/>
      <c r="AQ3020" s="54"/>
      <c r="AR3020" s="54"/>
      <c r="AS3020" s="54"/>
    </row>
    <row r="3021" s="7" customFormat="1" ht="53" customHeight="1" spans="1:45">
      <c r="A3021" s="23" t="s">
        <v>139</v>
      </c>
      <c r="B3021" s="24" t="s">
        <v>5634</v>
      </c>
      <c r="C3021" s="25" t="s">
        <v>5784</v>
      </c>
      <c r="D3021" s="26" t="s">
        <v>5636</v>
      </c>
      <c r="E3021" s="26" t="s">
        <v>5641</v>
      </c>
      <c r="F3021" s="56" t="s">
        <v>387</v>
      </c>
      <c r="G3021" s="26" t="s">
        <v>1932</v>
      </c>
      <c r="H3021" s="26" t="s">
        <v>146</v>
      </c>
      <c r="I3021" s="26" t="s">
        <v>147</v>
      </c>
      <c r="J3021" s="41" t="s">
        <v>148</v>
      </c>
      <c r="K3021" s="41" t="s">
        <v>149</v>
      </c>
      <c r="L3021" s="42">
        <v>10</v>
      </c>
      <c r="M3021" s="43">
        <v>10</v>
      </c>
      <c r="N3021" s="43">
        <v>10</v>
      </c>
      <c r="O3021" s="43"/>
      <c r="P3021" s="43"/>
      <c r="Q3021" s="43"/>
      <c r="R3021" s="47"/>
      <c r="S3021" s="48"/>
      <c r="T3021" s="26"/>
      <c r="U3021" s="23"/>
      <c r="V3021" s="48" t="str">
        <f t="shared" si="47"/>
        <v/>
      </c>
      <c r="W3021" s="48"/>
      <c r="X3021" s="48"/>
      <c r="Y3021" s="48"/>
      <c r="Z3021" s="48"/>
      <c r="AA3021" s="48" t="s">
        <v>135</v>
      </c>
      <c r="AB3021" s="41" t="s">
        <v>116</v>
      </c>
      <c r="AC3021" s="41" t="s">
        <v>116</v>
      </c>
      <c r="AD3021" s="41" t="s">
        <v>116</v>
      </c>
      <c r="AE3021" s="48" t="s">
        <v>116</v>
      </c>
      <c r="AF3021" s="41" t="s">
        <v>136</v>
      </c>
      <c r="AG3021" s="26">
        <v>39</v>
      </c>
      <c r="AH3021" s="50">
        <v>85.8</v>
      </c>
      <c r="AI3021" s="50">
        <v>62.4</v>
      </c>
      <c r="AJ3021" s="50">
        <v>140.4</v>
      </c>
      <c r="AK3021" s="101" t="s">
        <v>5638</v>
      </c>
      <c r="AL3021" s="59" t="s">
        <v>5785</v>
      </c>
      <c r="AM3021" s="41"/>
      <c r="AP3021" s="54"/>
      <c r="AQ3021" s="54"/>
      <c r="AR3021" s="54"/>
      <c r="AS3021" s="54"/>
    </row>
    <row r="3022" s="7" customFormat="1" ht="53" customHeight="1" spans="1:45">
      <c r="A3022" s="23" t="s">
        <v>139</v>
      </c>
      <c r="B3022" s="24" t="s">
        <v>5634</v>
      </c>
      <c r="C3022" s="25" t="s">
        <v>5786</v>
      </c>
      <c r="D3022" s="26" t="s">
        <v>5636</v>
      </c>
      <c r="E3022" s="26" t="s">
        <v>5641</v>
      </c>
      <c r="F3022" s="56" t="s">
        <v>387</v>
      </c>
      <c r="G3022" s="26" t="s">
        <v>1658</v>
      </c>
      <c r="H3022" s="26" t="s">
        <v>146</v>
      </c>
      <c r="I3022" s="26" t="s">
        <v>147</v>
      </c>
      <c r="J3022" s="41" t="s">
        <v>148</v>
      </c>
      <c r="K3022" s="41" t="s">
        <v>149</v>
      </c>
      <c r="L3022" s="42">
        <v>10</v>
      </c>
      <c r="M3022" s="43">
        <v>10</v>
      </c>
      <c r="N3022" s="43">
        <v>10</v>
      </c>
      <c r="O3022" s="43"/>
      <c r="P3022" s="43"/>
      <c r="Q3022" s="43"/>
      <c r="R3022" s="47"/>
      <c r="S3022" s="48"/>
      <c r="T3022" s="26"/>
      <c r="U3022" s="23"/>
      <c r="V3022" s="48" t="str">
        <f t="shared" si="47"/>
        <v/>
      </c>
      <c r="W3022" s="48"/>
      <c r="X3022" s="48"/>
      <c r="Y3022" s="48"/>
      <c r="Z3022" s="48"/>
      <c r="AA3022" s="48" t="s">
        <v>135</v>
      </c>
      <c r="AB3022" s="41" t="s">
        <v>116</v>
      </c>
      <c r="AC3022" s="41" t="s">
        <v>116</v>
      </c>
      <c r="AD3022" s="41" t="s">
        <v>116</v>
      </c>
      <c r="AE3022" s="48" t="s">
        <v>116</v>
      </c>
      <c r="AF3022" s="41" t="s">
        <v>136</v>
      </c>
      <c r="AG3022" s="26">
        <v>89</v>
      </c>
      <c r="AH3022" s="50">
        <v>195.8</v>
      </c>
      <c r="AI3022" s="50">
        <v>142.4</v>
      </c>
      <c r="AJ3022" s="50">
        <v>320.4</v>
      </c>
      <c r="AK3022" s="101" t="s">
        <v>5638</v>
      </c>
      <c r="AL3022" s="59" t="s">
        <v>5787</v>
      </c>
      <c r="AM3022" s="41"/>
      <c r="AP3022" s="54"/>
      <c r="AQ3022" s="54"/>
      <c r="AR3022" s="54"/>
      <c r="AS3022" s="54"/>
    </row>
    <row r="3023" s="7" customFormat="1" ht="53" customHeight="1" spans="1:45">
      <c r="A3023" s="23" t="s">
        <v>139</v>
      </c>
      <c r="B3023" s="24" t="s">
        <v>5634</v>
      </c>
      <c r="C3023" s="25" t="s">
        <v>5788</v>
      </c>
      <c r="D3023" s="26" t="s">
        <v>5636</v>
      </c>
      <c r="E3023" s="26" t="s">
        <v>5641</v>
      </c>
      <c r="F3023" s="56" t="s">
        <v>387</v>
      </c>
      <c r="G3023" s="26" t="s">
        <v>542</v>
      </c>
      <c r="H3023" s="26" t="s">
        <v>146</v>
      </c>
      <c r="I3023" s="26" t="s">
        <v>147</v>
      </c>
      <c r="J3023" s="41" t="s">
        <v>148</v>
      </c>
      <c r="K3023" s="41" t="s">
        <v>149</v>
      </c>
      <c r="L3023" s="42">
        <v>10</v>
      </c>
      <c r="M3023" s="43">
        <v>0</v>
      </c>
      <c r="N3023" s="43"/>
      <c r="O3023" s="43"/>
      <c r="P3023" s="43"/>
      <c r="Q3023" s="43"/>
      <c r="R3023" s="47">
        <v>10</v>
      </c>
      <c r="S3023" s="48"/>
      <c r="T3023" s="26"/>
      <c r="U3023" s="23"/>
      <c r="V3023" s="48" t="str">
        <f t="shared" si="47"/>
        <v/>
      </c>
      <c r="W3023" s="48"/>
      <c r="X3023" s="48"/>
      <c r="Y3023" s="48"/>
      <c r="Z3023" s="48"/>
      <c r="AA3023" s="48" t="s">
        <v>135</v>
      </c>
      <c r="AB3023" s="41" t="s">
        <v>116</v>
      </c>
      <c r="AC3023" s="41" t="s">
        <v>136</v>
      </c>
      <c r="AD3023" s="41" t="s">
        <v>116</v>
      </c>
      <c r="AE3023" s="48" t="s">
        <v>116</v>
      </c>
      <c r="AF3023" s="41" t="s">
        <v>136</v>
      </c>
      <c r="AG3023" s="26">
        <v>97</v>
      </c>
      <c r="AH3023" s="50">
        <v>213.4</v>
      </c>
      <c r="AI3023" s="50">
        <v>155.2</v>
      </c>
      <c r="AJ3023" s="50">
        <v>349.2</v>
      </c>
      <c r="AK3023" s="101" t="s">
        <v>5638</v>
      </c>
      <c r="AL3023" s="59" t="s">
        <v>5789</v>
      </c>
      <c r="AM3023" s="41"/>
      <c r="AP3023" s="54"/>
      <c r="AQ3023" s="54"/>
      <c r="AR3023" s="54"/>
      <c r="AS3023" s="54"/>
    </row>
    <row r="3024" s="7" customFormat="1" ht="53" customHeight="1" spans="1:45">
      <c r="A3024" s="23" t="s">
        <v>139</v>
      </c>
      <c r="B3024" s="24" t="s">
        <v>5634</v>
      </c>
      <c r="C3024" s="25" t="s">
        <v>5790</v>
      </c>
      <c r="D3024" s="26" t="s">
        <v>5636</v>
      </c>
      <c r="E3024" s="26" t="s">
        <v>5641</v>
      </c>
      <c r="F3024" s="56" t="s">
        <v>387</v>
      </c>
      <c r="G3024" s="26" t="s">
        <v>1154</v>
      </c>
      <c r="H3024" s="26" t="s">
        <v>146</v>
      </c>
      <c r="I3024" s="26" t="s">
        <v>147</v>
      </c>
      <c r="J3024" s="41" t="s">
        <v>148</v>
      </c>
      <c r="K3024" s="41" t="s">
        <v>149</v>
      </c>
      <c r="L3024" s="42">
        <v>10</v>
      </c>
      <c r="M3024" s="43">
        <v>0</v>
      </c>
      <c r="N3024" s="43"/>
      <c r="O3024" s="43"/>
      <c r="P3024" s="43"/>
      <c r="Q3024" s="43"/>
      <c r="R3024" s="47">
        <v>10</v>
      </c>
      <c r="S3024" s="48"/>
      <c r="T3024" s="26"/>
      <c r="U3024" s="23"/>
      <c r="V3024" s="48" t="str">
        <f t="shared" si="47"/>
        <v/>
      </c>
      <c r="W3024" s="48"/>
      <c r="X3024" s="48"/>
      <c r="Y3024" s="48"/>
      <c r="Z3024" s="48"/>
      <c r="AA3024" s="48" t="s">
        <v>135</v>
      </c>
      <c r="AB3024" s="41" t="s">
        <v>116</v>
      </c>
      <c r="AC3024" s="41" t="s">
        <v>136</v>
      </c>
      <c r="AD3024" s="41" t="s">
        <v>116</v>
      </c>
      <c r="AE3024" s="48" t="s">
        <v>116</v>
      </c>
      <c r="AF3024" s="41" t="s">
        <v>136</v>
      </c>
      <c r="AG3024" s="26">
        <v>80</v>
      </c>
      <c r="AH3024" s="50">
        <v>176</v>
      </c>
      <c r="AI3024" s="50">
        <v>128</v>
      </c>
      <c r="AJ3024" s="50">
        <v>288</v>
      </c>
      <c r="AK3024" s="101" t="s">
        <v>5638</v>
      </c>
      <c r="AL3024" s="59" t="s">
        <v>5791</v>
      </c>
      <c r="AM3024" s="41"/>
      <c r="AP3024" s="54"/>
      <c r="AQ3024" s="54"/>
      <c r="AR3024" s="54"/>
      <c r="AS3024" s="54"/>
    </row>
    <row r="3025" s="7" customFormat="1" ht="53" customHeight="1" spans="1:45">
      <c r="A3025" s="23" t="s">
        <v>139</v>
      </c>
      <c r="B3025" s="24" t="s">
        <v>5634</v>
      </c>
      <c r="C3025" s="25" t="s">
        <v>5792</v>
      </c>
      <c r="D3025" s="26" t="s">
        <v>5636</v>
      </c>
      <c r="E3025" s="26" t="s">
        <v>5641</v>
      </c>
      <c r="F3025" s="56" t="s">
        <v>387</v>
      </c>
      <c r="G3025" s="26" t="s">
        <v>388</v>
      </c>
      <c r="H3025" s="26" t="s">
        <v>146</v>
      </c>
      <c r="I3025" s="26" t="s">
        <v>147</v>
      </c>
      <c r="J3025" s="41" t="s">
        <v>148</v>
      </c>
      <c r="K3025" s="41" t="s">
        <v>149</v>
      </c>
      <c r="L3025" s="42">
        <v>10</v>
      </c>
      <c r="M3025" s="43">
        <v>10</v>
      </c>
      <c r="N3025" s="43">
        <v>10</v>
      </c>
      <c r="O3025" s="43"/>
      <c r="P3025" s="43"/>
      <c r="Q3025" s="43"/>
      <c r="R3025" s="47"/>
      <c r="S3025" s="48"/>
      <c r="T3025" s="26"/>
      <c r="U3025" s="23"/>
      <c r="V3025" s="48" t="str">
        <f t="shared" si="47"/>
        <v/>
      </c>
      <c r="W3025" s="48"/>
      <c r="X3025" s="48"/>
      <c r="Y3025" s="48"/>
      <c r="Z3025" s="48"/>
      <c r="AA3025" s="48" t="s">
        <v>135</v>
      </c>
      <c r="AB3025" s="41" t="s">
        <v>116</v>
      </c>
      <c r="AC3025" s="41" t="s">
        <v>116</v>
      </c>
      <c r="AD3025" s="41" t="s">
        <v>116</v>
      </c>
      <c r="AE3025" s="48" t="s">
        <v>116</v>
      </c>
      <c r="AF3025" s="41" t="s">
        <v>136</v>
      </c>
      <c r="AG3025" s="26">
        <v>66</v>
      </c>
      <c r="AH3025" s="50">
        <v>145.2</v>
      </c>
      <c r="AI3025" s="50">
        <v>105.6</v>
      </c>
      <c r="AJ3025" s="50">
        <v>237.6</v>
      </c>
      <c r="AK3025" s="101" t="s">
        <v>5638</v>
      </c>
      <c r="AL3025" s="59" t="s">
        <v>5793</v>
      </c>
      <c r="AM3025" s="41"/>
      <c r="AP3025" s="54"/>
      <c r="AQ3025" s="54"/>
      <c r="AR3025" s="54"/>
      <c r="AS3025" s="54"/>
    </row>
    <row r="3026" s="7" customFormat="1" ht="53" customHeight="1" spans="1:45">
      <c r="A3026" s="23" t="s">
        <v>139</v>
      </c>
      <c r="B3026" s="24" t="s">
        <v>5634</v>
      </c>
      <c r="C3026" s="25" t="s">
        <v>5794</v>
      </c>
      <c r="D3026" s="26" t="s">
        <v>5636</v>
      </c>
      <c r="E3026" s="26" t="s">
        <v>5641</v>
      </c>
      <c r="F3026" s="56" t="s">
        <v>387</v>
      </c>
      <c r="G3026" s="26" t="s">
        <v>1479</v>
      </c>
      <c r="H3026" s="26" t="s">
        <v>146</v>
      </c>
      <c r="I3026" s="26" t="s">
        <v>147</v>
      </c>
      <c r="J3026" s="41" t="s">
        <v>148</v>
      </c>
      <c r="K3026" s="41" t="s">
        <v>149</v>
      </c>
      <c r="L3026" s="42">
        <v>10</v>
      </c>
      <c r="M3026" s="43">
        <v>10</v>
      </c>
      <c r="N3026" s="43">
        <v>10</v>
      </c>
      <c r="O3026" s="43"/>
      <c r="P3026" s="43"/>
      <c r="Q3026" s="43"/>
      <c r="R3026" s="47"/>
      <c r="S3026" s="48"/>
      <c r="T3026" s="26"/>
      <c r="U3026" s="23"/>
      <c r="V3026" s="48" t="str">
        <f t="shared" si="47"/>
        <v/>
      </c>
      <c r="W3026" s="48"/>
      <c r="X3026" s="48"/>
      <c r="Y3026" s="48"/>
      <c r="Z3026" s="48"/>
      <c r="AA3026" s="48" t="s">
        <v>135</v>
      </c>
      <c r="AB3026" s="41" t="s">
        <v>116</v>
      </c>
      <c r="AC3026" s="41" t="s">
        <v>116</v>
      </c>
      <c r="AD3026" s="41" t="s">
        <v>116</v>
      </c>
      <c r="AE3026" s="48" t="s">
        <v>116</v>
      </c>
      <c r="AF3026" s="41" t="s">
        <v>136</v>
      </c>
      <c r="AG3026" s="26">
        <v>59</v>
      </c>
      <c r="AH3026" s="50">
        <v>129.8</v>
      </c>
      <c r="AI3026" s="50">
        <v>94.4</v>
      </c>
      <c r="AJ3026" s="50">
        <v>212.4</v>
      </c>
      <c r="AK3026" s="101" t="s">
        <v>5638</v>
      </c>
      <c r="AL3026" s="59" t="s">
        <v>5767</v>
      </c>
      <c r="AM3026" s="41"/>
      <c r="AP3026" s="54"/>
      <c r="AQ3026" s="54"/>
      <c r="AR3026" s="54"/>
      <c r="AS3026" s="54"/>
    </row>
    <row r="3027" s="7" customFormat="1" ht="53" customHeight="1" spans="1:45">
      <c r="A3027" s="23" t="s">
        <v>139</v>
      </c>
      <c r="B3027" s="24" t="s">
        <v>5634</v>
      </c>
      <c r="C3027" s="25" t="s">
        <v>5795</v>
      </c>
      <c r="D3027" s="26" t="s">
        <v>5636</v>
      </c>
      <c r="E3027" s="26" t="s">
        <v>5641</v>
      </c>
      <c r="F3027" s="56" t="s">
        <v>387</v>
      </c>
      <c r="G3027" s="26" t="s">
        <v>2340</v>
      </c>
      <c r="H3027" s="26" t="s">
        <v>146</v>
      </c>
      <c r="I3027" s="26" t="s">
        <v>147</v>
      </c>
      <c r="J3027" s="41" t="s">
        <v>148</v>
      </c>
      <c r="K3027" s="41" t="s">
        <v>149</v>
      </c>
      <c r="L3027" s="42">
        <v>10</v>
      </c>
      <c r="M3027" s="43">
        <v>0</v>
      </c>
      <c r="N3027" s="43"/>
      <c r="O3027" s="43"/>
      <c r="P3027" s="43"/>
      <c r="Q3027" s="43"/>
      <c r="R3027" s="47">
        <v>10</v>
      </c>
      <c r="S3027" s="48"/>
      <c r="T3027" s="26"/>
      <c r="U3027" s="23"/>
      <c r="V3027" s="48" t="str">
        <f t="shared" si="47"/>
        <v/>
      </c>
      <c r="W3027" s="48"/>
      <c r="X3027" s="48"/>
      <c r="Y3027" s="48"/>
      <c r="Z3027" s="48"/>
      <c r="AA3027" s="48" t="s">
        <v>135</v>
      </c>
      <c r="AB3027" s="41" t="s">
        <v>116</v>
      </c>
      <c r="AC3027" s="41" t="s">
        <v>136</v>
      </c>
      <c r="AD3027" s="41" t="s">
        <v>116</v>
      </c>
      <c r="AE3027" s="48" t="s">
        <v>116</v>
      </c>
      <c r="AF3027" s="41" t="s">
        <v>136</v>
      </c>
      <c r="AG3027" s="26">
        <v>66</v>
      </c>
      <c r="AH3027" s="50">
        <v>145.2</v>
      </c>
      <c r="AI3027" s="50">
        <v>105.6</v>
      </c>
      <c r="AJ3027" s="50">
        <v>237.6</v>
      </c>
      <c r="AK3027" s="101" t="s">
        <v>5638</v>
      </c>
      <c r="AL3027" s="59" t="s">
        <v>5793</v>
      </c>
      <c r="AM3027" s="41"/>
      <c r="AP3027" s="54"/>
      <c r="AQ3027" s="54"/>
      <c r="AR3027" s="54"/>
      <c r="AS3027" s="54"/>
    </row>
    <row r="3028" s="7" customFormat="1" ht="53" customHeight="1" spans="1:45">
      <c r="A3028" s="23" t="s">
        <v>139</v>
      </c>
      <c r="B3028" s="24" t="s">
        <v>5634</v>
      </c>
      <c r="C3028" s="25" t="s">
        <v>5796</v>
      </c>
      <c r="D3028" s="26" t="s">
        <v>5636</v>
      </c>
      <c r="E3028" s="26" t="s">
        <v>5641</v>
      </c>
      <c r="F3028" s="56" t="s">
        <v>387</v>
      </c>
      <c r="G3028" s="26" t="s">
        <v>1946</v>
      </c>
      <c r="H3028" s="26" t="s">
        <v>146</v>
      </c>
      <c r="I3028" s="26" t="s">
        <v>147</v>
      </c>
      <c r="J3028" s="41" t="s">
        <v>148</v>
      </c>
      <c r="K3028" s="41" t="s">
        <v>149</v>
      </c>
      <c r="L3028" s="42">
        <v>10</v>
      </c>
      <c r="M3028" s="43">
        <v>0</v>
      </c>
      <c r="N3028" s="43"/>
      <c r="O3028" s="43"/>
      <c r="P3028" s="43"/>
      <c r="Q3028" s="43"/>
      <c r="R3028" s="47">
        <v>10</v>
      </c>
      <c r="S3028" s="48"/>
      <c r="T3028" s="26"/>
      <c r="U3028" s="23"/>
      <c r="V3028" s="48" t="str">
        <f t="shared" si="47"/>
        <v/>
      </c>
      <c r="W3028" s="48"/>
      <c r="X3028" s="48"/>
      <c r="Y3028" s="48"/>
      <c r="Z3028" s="48"/>
      <c r="AA3028" s="48" t="s">
        <v>135</v>
      </c>
      <c r="AB3028" s="41" t="s">
        <v>116</v>
      </c>
      <c r="AC3028" s="41" t="s">
        <v>136</v>
      </c>
      <c r="AD3028" s="41" t="s">
        <v>116</v>
      </c>
      <c r="AE3028" s="48" t="s">
        <v>116</v>
      </c>
      <c r="AF3028" s="41" t="s">
        <v>136</v>
      </c>
      <c r="AG3028" s="26">
        <v>63</v>
      </c>
      <c r="AH3028" s="50">
        <v>138.6</v>
      </c>
      <c r="AI3028" s="50">
        <v>100.8</v>
      </c>
      <c r="AJ3028" s="50">
        <v>226.8</v>
      </c>
      <c r="AK3028" s="101" t="s">
        <v>5638</v>
      </c>
      <c r="AL3028" s="59" t="s">
        <v>5797</v>
      </c>
      <c r="AM3028" s="41"/>
      <c r="AP3028" s="54"/>
      <c r="AQ3028" s="54"/>
      <c r="AR3028" s="54"/>
      <c r="AS3028" s="54"/>
    </row>
    <row r="3029" s="7" customFormat="1" ht="53" customHeight="1" spans="1:45">
      <c r="A3029" s="23" t="s">
        <v>139</v>
      </c>
      <c r="B3029" s="24" t="s">
        <v>5634</v>
      </c>
      <c r="C3029" s="25" t="s">
        <v>5798</v>
      </c>
      <c r="D3029" s="26" t="s">
        <v>5636</v>
      </c>
      <c r="E3029" s="26" t="s">
        <v>5641</v>
      </c>
      <c r="F3029" s="56" t="s">
        <v>387</v>
      </c>
      <c r="G3029" s="26" t="s">
        <v>1948</v>
      </c>
      <c r="H3029" s="26" t="s">
        <v>146</v>
      </c>
      <c r="I3029" s="26" t="s">
        <v>147</v>
      </c>
      <c r="J3029" s="41" t="s">
        <v>148</v>
      </c>
      <c r="K3029" s="41" t="s">
        <v>149</v>
      </c>
      <c r="L3029" s="42">
        <v>10</v>
      </c>
      <c r="M3029" s="43">
        <v>0</v>
      </c>
      <c r="N3029" s="43"/>
      <c r="O3029" s="43"/>
      <c r="P3029" s="43"/>
      <c r="Q3029" s="43"/>
      <c r="R3029" s="47">
        <v>10</v>
      </c>
      <c r="S3029" s="48"/>
      <c r="T3029" s="26"/>
      <c r="U3029" s="23"/>
      <c r="V3029" s="48" t="str">
        <f t="shared" si="47"/>
        <v/>
      </c>
      <c r="W3029" s="48"/>
      <c r="X3029" s="48"/>
      <c r="Y3029" s="48"/>
      <c r="Z3029" s="48"/>
      <c r="AA3029" s="48" t="s">
        <v>135</v>
      </c>
      <c r="AB3029" s="41" t="s">
        <v>116</v>
      </c>
      <c r="AC3029" s="41" t="s">
        <v>136</v>
      </c>
      <c r="AD3029" s="41" t="s">
        <v>116</v>
      </c>
      <c r="AE3029" s="48" t="s">
        <v>116</v>
      </c>
      <c r="AF3029" s="41" t="s">
        <v>136</v>
      </c>
      <c r="AG3029" s="26">
        <v>49</v>
      </c>
      <c r="AH3029" s="50">
        <v>107.8</v>
      </c>
      <c r="AI3029" s="50">
        <v>78.4</v>
      </c>
      <c r="AJ3029" s="50">
        <v>176.4</v>
      </c>
      <c r="AK3029" s="101" t="s">
        <v>5638</v>
      </c>
      <c r="AL3029" s="59" t="s">
        <v>5799</v>
      </c>
      <c r="AM3029" s="41"/>
      <c r="AP3029" s="54"/>
      <c r="AQ3029" s="54"/>
      <c r="AR3029" s="54"/>
      <c r="AS3029" s="54"/>
    </row>
    <row r="3030" s="7" customFormat="1" ht="53" customHeight="1" spans="1:45">
      <c r="A3030" s="23" t="s">
        <v>139</v>
      </c>
      <c r="B3030" s="24" t="s">
        <v>5634</v>
      </c>
      <c r="C3030" s="25" t="s">
        <v>5800</v>
      </c>
      <c r="D3030" s="26" t="s">
        <v>5636</v>
      </c>
      <c r="E3030" s="26" t="s">
        <v>5641</v>
      </c>
      <c r="F3030" s="56" t="s">
        <v>387</v>
      </c>
      <c r="G3030" s="26" t="s">
        <v>587</v>
      </c>
      <c r="H3030" s="26" t="s">
        <v>146</v>
      </c>
      <c r="I3030" s="26" t="s">
        <v>147</v>
      </c>
      <c r="J3030" s="41" t="s">
        <v>148</v>
      </c>
      <c r="K3030" s="41" t="s">
        <v>149</v>
      </c>
      <c r="L3030" s="42">
        <v>10</v>
      </c>
      <c r="M3030" s="43">
        <v>0</v>
      </c>
      <c r="N3030" s="43"/>
      <c r="O3030" s="43"/>
      <c r="P3030" s="43"/>
      <c r="Q3030" s="43"/>
      <c r="R3030" s="47">
        <v>10</v>
      </c>
      <c r="S3030" s="48"/>
      <c r="T3030" s="26"/>
      <c r="U3030" s="23"/>
      <c r="V3030" s="48" t="str">
        <f t="shared" si="47"/>
        <v/>
      </c>
      <c r="W3030" s="48"/>
      <c r="X3030" s="48"/>
      <c r="Y3030" s="48"/>
      <c r="Z3030" s="48"/>
      <c r="AA3030" s="48" t="s">
        <v>135</v>
      </c>
      <c r="AB3030" s="41" t="s">
        <v>116</v>
      </c>
      <c r="AC3030" s="41" t="s">
        <v>136</v>
      </c>
      <c r="AD3030" s="41" t="s">
        <v>116</v>
      </c>
      <c r="AE3030" s="48" t="s">
        <v>116</v>
      </c>
      <c r="AF3030" s="41" t="s">
        <v>136</v>
      </c>
      <c r="AG3030" s="26">
        <v>96</v>
      </c>
      <c r="AH3030" s="50">
        <v>211.2</v>
      </c>
      <c r="AI3030" s="50">
        <v>153.6</v>
      </c>
      <c r="AJ3030" s="50">
        <v>345.6</v>
      </c>
      <c r="AK3030" s="101" t="s">
        <v>5638</v>
      </c>
      <c r="AL3030" s="59" t="s">
        <v>5801</v>
      </c>
      <c r="AM3030" s="41"/>
      <c r="AP3030" s="54"/>
      <c r="AQ3030" s="54"/>
      <c r="AR3030" s="54"/>
      <c r="AS3030" s="54"/>
    </row>
    <row r="3031" s="7" customFormat="1" ht="53" customHeight="1" spans="1:45">
      <c r="A3031" s="23" t="s">
        <v>139</v>
      </c>
      <c r="B3031" s="24" t="s">
        <v>5634</v>
      </c>
      <c r="C3031" s="25" t="s">
        <v>5802</v>
      </c>
      <c r="D3031" s="26" t="s">
        <v>5636</v>
      </c>
      <c r="E3031" s="26" t="s">
        <v>5803</v>
      </c>
      <c r="F3031" s="56" t="s">
        <v>387</v>
      </c>
      <c r="G3031" s="26" t="s">
        <v>587</v>
      </c>
      <c r="H3031" s="26" t="s">
        <v>146</v>
      </c>
      <c r="I3031" s="26" t="s">
        <v>147</v>
      </c>
      <c r="J3031" s="41" t="s">
        <v>148</v>
      </c>
      <c r="K3031" s="41" t="s">
        <v>149</v>
      </c>
      <c r="L3031" s="42">
        <v>10</v>
      </c>
      <c r="M3031" s="43">
        <v>0</v>
      </c>
      <c r="N3031" s="43"/>
      <c r="O3031" s="43"/>
      <c r="P3031" s="43"/>
      <c r="Q3031" s="43"/>
      <c r="R3031" s="47">
        <v>10</v>
      </c>
      <c r="S3031" s="48"/>
      <c r="T3031" s="26"/>
      <c r="U3031" s="23"/>
      <c r="V3031" s="48" t="str">
        <f t="shared" si="47"/>
        <v/>
      </c>
      <c r="W3031" s="48"/>
      <c r="X3031" s="48"/>
      <c r="Y3031" s="48"/>
      <c r="Z3031" s="48"/>
      <c r="AA3031" s="48" t="s">
        <v>135</v>
      </c>
      <c r="AB3031" s="41" t="s">
        <v>116</v>
      </c>
      <c r="AC3031" s="41" t="s">
        <v>136</v>
      </c>
      <c r="AD3031" s="41" t="s">
        <v>116</v>
      </c>
      <c r="AE3031" s="48" t="s">
        <v>116</v>
      </c>
      <c r="AF3031" s="41" t="s">
        <v>136</v>
      </c>
      <c r="AG3031" s="26">
        <v>96</v>
      </c>
      <c r="AH3031" s="50">
        <v>211.2</v>
      </c>
      <c r="AI3031" s="50">
        <v>153.6</v>
      </c>
      <c r="AJ3031" s="50">
        <v>345.6</v>
      </c>
      <c r="AK3031" s="101" t="s">
        <v>5638</v>
      </c>
      <c r="AL3031" s="59" t="s">
        <v>5801</v>
      </c>
      <c r="AM3031" s="41"/>
      <c r="AP3031" s="54"/>
      <c r="AQ3031" s="54"/>
      <c r="AR3031" s="54"/>
      <c r="AS3031" s="54"/>
    </row>
    <row r="3032" s="7" customFormat="1" ht="53" customHeight="1" spans="1:45">
      <c r="A3032" s="23" t="s">
        <v>139</v>
      </c>
      <c r="B3032" s="24" t="s">
        <v>5634</v>
      </c>
      <c r="C3032" s="25" t="s">
        <v>5804</v>
      </c>
      <c r="D3032" s="26" t="s">
        <v>5636</v>
      </c>
      <c r="E3032" s="26" t="s">
        <v>5641</v>
      </c>
      <c r="F3032" s="56" t="s">
        <v>387</v>
      </c>
      <c r="G3032" s="26" t="s">
        <v>5805</v>
      </c>
      <c r="H3032" s="26" t="s">
        <v>146</v>
      </c>
      <c r="I3032" s="26" t="s">
        <v>147</v>
      </c>
      <c r="J3032" s="41" t="s">
        <v>148</v>
      </c>
      <c r="K3032" s="41" t="s">
        <v>149</v>
      </c>
      <c r="L3032" s="42">
        <v>10</v>
      </c>
      <c r="M3032" s="43">
        <v>0</v>
      </c>
      <c r="N3032" s="43"/>
      <c r="O3032" s="43"/>
      <c r="P3032" s="43"/>
      <c r="Q3032" s="43"/>
      <c r="R3032" s="47">
        <v>10</v>
      </c>
      <c r="S3032" s="48"/>
      <c r="T3032" s="26"/>
      <c r="U3032" s="23"/>
      <c r="V3032" s="48" t="str">
        <f t="shared" si="47"/>
        <v/>
      </c>
      <c r="W3032" s="48"/>
      <c r="X3032" s="48"/>
      <c r="Y3032" s="48"/>
      <c r="Z3032" s="48"/>
      <c r="AA3032" s="48" t="s">
        <v>135</v>
      </c>
      <c r="AB3032" s="41" t="s">
        <v>116</v>
      </c>
      <c r="AC3032" s="41" t="s">
        <v>136</v>
      </c>
      <c r="AD3032" s="41" t="s">
        <v>116</v>
      </c>
      <c r="AE3032" s="48" t="s">
        <v>116</v>
      </c>
      <c r="AF3032" s="41" t="s">
        <v>136</v>
      </c>
      <c r="AG3032" s="26">
        <v>49</v>
      </c>
      <c r="AH3032" s="50">
        <v>107.8</v>
      </c>
      <c r="AI3032" s="50">
        <v>78.4</v>
      </c>
      <c r="AJ3032" s="50">
        <v>176.4</v>
      </c>
      <c r="AK3032" s="101" t="s">
        <v>5638</v>
      </c>
      <c r="AL3032" s="59" t="s">
        <v>5799</v>
      </c>
      <c r="AM3032" s="41"/>
      <c r="AP3032" s="54"/>
      <c r="AQ3032" s="54"/>
      <c r="AR3032" s="54"/>
      <c r="AS3032" s="54"/>
    </row>
    <row r="3033" s="7" customFormat="1" ht="53" customHeight="1" spans="1:45">
      <c r="A3033" s="23" t="s">
        <v>139</v>
      </c>
      <c r="B3033" s="24" t="s">
        <v>5634</v>
      </c>
      <c r="C3033" s="25" t="s">
        <v>5806</v>
      </c>
      <c r="D3033" s="26" t="s">
        <v>5636</v>
      </c>
      <c r="E3033" s="26" t="s">
        <v>5641</v>
      </c>
      <c r="F3033" s="56" t="s">
        <v>387</v>
      </c>
      <c r="G3033" s="26" t="s">
        <v>1954</v>
      </c>
      <c r="H3033" s="26" t="s">
        <v>146</v>
      </c>
      <c r="I3033" s="26" t="s">
        <v>147</v>
      </c>
      <c r="J3033" s="41" t="s">
        <v>148</v>
      </c>
      <c r="K3033" s="41" t="s">
        <v>149</v>
      </c>
      <c r="L3033" s="42">
        <v>10</v>
      </c>
      <c r="M3033" s="43">
        <v>0</v>
      </c>
      <c r="N3033" s="43"/>
      <c r="O3033" s="43"/>
      <c r="P3033" s="43"/>
      <c r="Q3033" s="43"/>
      <c r="R3033" s="47">
        <v>10</v>
      </c>
      <c r="S3033" s="48"/>
      <c r="T3033" s="26"/>
      <c r="U3033" s="23"/>
      <c r="V3033" s="48" t="str">
        <f t="shared" si="47"/>
        <v/>
      </c>
      <c r="W3033" s="48"/>
      <c r="X3033" s="48"/>
      <c r="Y3033" s="48"/>
      <c r="Z3033" s="48"/>
      <c r="AA3033" s="48" t="s">
        <v>135</v>
      </c>
      <c r="AB3033" s="41" t="s">
        <v>116</v>
      </c>
      <c r="AC3033" s="41" t="s">
        <v>116</v>
      </c>
      <c r="AD3033" s="41" t="s">
        <v>116</v>
      </c>
      <c r="AE3033" s="48" t="s">
        <v>116</v>
      </c>
      <c r="AF3033" s="41" t="s">
        <v>136</v>
      </c>
      <c r="AG3033" s="26">
        <v>85</v>
      </c>
      <c r="AH3033" s="50">
        <v>187</v>
      </c>
      <c r="AI3033" s="50">
        <v>136</v>
      </c>
      <c r="AJ3033" s="50">
        <v>306</v>
      </c>
      <c r="AK3033" s="101" t="s">
        <v>5638</v>
      </c>
      <c r="AL3033" s="59" t="s">
        <v>5807</v>
      </c>
      <c r="AM3033" s="41"/>
      <c r="AP3033" s="54"/>
      <c r="AQ3033" s="54"/>
      <c r="AR3033" s="54"/>
      <c r="AS3033" s="54"/>
    </row>
    <row r="3034" s="7" customFormat="1" ht="53" customHeight="1" spans="1:45">
      <c r="A3034" s="23" t="s">
        <v>139</v>
      </c>
      <c r="B3034" s="24" t="s">
        <v>5634</v>
      </c>
      <c r="C3034" s="25" t="s">
        <v>5808</v>
      </c>
      <c r="D3034" s="26" t="s">
        <v>5636</v>
      </c>
      <c r="E3034" s="26" t="s">
        <v>5641</v>
      </c>
      <c r="F3034" s="56" t="s">
        <v>387</v>
      </c>
      <c r="G3034" s="26" t="s">
        <v>1957</v>
      </c>
      <c r="H3034" s="26" t="s">
        <v>146</v>
      </c>
      <c r="I3034" s="26" t="s">
        <v>147</v>
      </c>
      <c r="J3034" s="41" t="s">
        <v>148</v>
      </c>
      <c r="K3034" s="41" t="s">
        <v>149</v>
      </c>
      <c r="L3034" s="42">
        <v>10</v>
      </c>
      <c r="M3034" s="43">
        <v>0</v>
      </c>
      <c r="N3034" s="43"/>
      <c r="O3034" s="43"/>
      <c r="P3034" s="43"/>
      <c r="Q3034" s="43"/>
      <c r="R3034" s="47">
        <v>10</v>
      </c>
      <c r="S3034" s="48"/>
      <c r="T3034" s="26"/>
      <c r="U3034" s="23"/>
      <c r="V3034" s="48" t="str">
        <f t="shared" si="47"/>
        <v/>
      </c>
      <c r="W3034" s="48"/>
      <c r="X3034" s="48"/>
      <c r="Y3034" s="48"/>
      <c r="Z3034" s="48"/>
      <c r="AA3034" s="48" t="s">
        <v>135</v>
      </c>
      <c r="AB3034" s="41" t="s">
        <v>116</v>
      </c>
      <c r="AC3034" s="41" t="s">
        <v>136</v>
      </c>
      <c r="AD3034" s="41" t="s">
        <v>116</v>
      </c>
      <c r="AE3034" s="48" t="s">
        <v>116</v>
      </c>
      <c r="AF3034" s="41" t="s">
        <v>136</v>
      </c>
      <c r="AG3034" s="26">
        <v>74</v>
      </c>
      <c r="AH3034" s="50">
        <v>162.8</v>
      </c>
      <c r="AI3034" s="50">
        <v>118.4</v>
      </c>
      <c r="AJ3034" s="50">
        <v>266.4</v>
      </c>
      <c r="AK3034" s="101" t="s">
        <v>5638</v>
      </c>
      <c r="AL3034" s="59" t="s">
        <v>5809</v>
      </c>
      <c r="AM3034" s="41"/>
      <c r="AP3034" s="54"/>
      <c r="AQ3034" s="54"/>
      <c r="AR3034" s="54"/>
      <c r="AS3034" s="54"/>
    </row>
    <row r="3035" s="7" customFormat="1" ht="53" customHeight="1" spans="1:45">
      <c r="A3035" s="23" t="s">
        <v>139</v>
      </c>
      <c r="B3035" s="24" t="s">
        <v>5634</v>
      </c>
      <c r="C3035" s="25" t="s">
        <v>5810</v>
      </c>
      <c r="D3035" s="26" t="s">
        <v>5636</v>
      </c>
      <c r="E3035" s="26" t="s">
        <v>5641</v>
      </c>
      <c r="F3035" s="56" t="s">
        <v>387</v>
      </c>
      <c r="G3035" s="26" t="s">
        <v>1960</v>
      </c>
      <c r="H3035" s="26" t="s">
        <v>146</v>
      </c>
      <c r="I3035" s="26" t="s">
        <v>147</v>
      </c>
      <c r="J3035" s="41" t="s">
        <v>148</v>
      </c>
      <c r="K3035" s="41" t="s">
        <v>149</v>
      </c>
      <c r="L3035" s="42">
        <v>10</v>
      </c>
      <c r="M3035" s="43">
        <v>0</v>
      </c>
      <c r="N3035" s="43"/>
      <c r="O3035" s="43"/>
      <c r="P3035" s="43"/>
      <c r="Q3035" s="43"/>
      <c r="R3035" s="47">
        <v>10</v>
      </c>
      <c r="S3035" s="48"/>
      <c r="T3035" s="26"/>
      <c r="U3035" s="23"/>
      <c r="V3035" s="48" t="str">
        <f t="shared" si="47"/>
        <v/>
      </c>
      <c r="W3035" s="48"/>
      <c r="X3035" s="48"/>
      <c r="Y3035" s="48"/>
      <c r="Z3035" s="48"/>
      <c r="AA3035" s="48" t="s">
        <v>135</v>
      </c>
      <c r="AB3035" s="41" t="s">
        <v>116</v>
      </c>
      <c r="AC3035" s="41" t="s">
        <v>136</v>
      </c>
      <c r="AD3035" s="41" t="s">
        <v>116</v>
      </c>
      <c r="AE3035" s="48" t="s">
        <v>116</v>
      </c>
      <c r="AF3035" s="41" t="s">
        <v>136</v>
      </c>
      <c r="AG3035" s="26">
        <v>55</v>
      </c>
      <c r="AH3035" s="50">
        <v>121</v>
      </c>
      <c r="AI3035" s="50">
        <v>88</v>
      </c>
      <c r="AJ3035" s="50">
        <v>198</v>
      </c>
      <c r="AK3035" s="101" t="s">
        <v>5638</v>
      </c>
      <c r="AL3035" s="59" t="s">
        <v>5743</v>
      </c>
      <c r="AM3035" s="41"/>
      <c r="AP3035" s="54"/>
      <c r="AQ3035" s="54"/>
      <c r="AR3035" s="54"/>
      <c r="AS3035" s="54"/>
    </row>
    <row r="3036" s="7" customFormat="1" ht="53" customHeight="1" spans="1:45">
      <c r="A3036" s="23" t="s">
        <v>139</v>
      </c>
      <c r="B3036" s="24" t="s">
        <v>5634</v>
      </c>
      <c r="C3036" s="25" t="s">
        <v>5811</v>
      </c>
      <c r="D3036" s="26" t="s">
        <v>5636</v>
      </c>
      <c r="E3036" s="26" t="s">
        <v>5803</v>
      </c>
      <c r="F3036" s="56" t="s">
        <v>387</v>
      </c>
      <c r="G3036" s="26" t="s">
        <v>1960</v>
      </c>
      <c r="H3036" s="26" t="s">
        <v>146</v>
      </c>
      <c r="I3036" s="26" t="s">
        <v>147</v>
      </c>
      <c r="J3036" s="41" t="s">
        <v>148</v>
      </c>
      <c r="K3036" s="41" t="s">
        <v>149</v>
      </c>
      <c r="L3036" s="42">
        <v>10</v>
      </c>
      <c r="M3036" s="43">
        <v>0</v>
      </c>
      <c r="N3036" s="43"/>
      <c r="O3036" s="43"/>
      <c r="P3036" s="43"/>
      <c r="Q3036" s="43"/>
      <c r="R3036" s="47">
        <v>10</v>
      </c>
      <c r="S3036" s="48"/>
      <c r="T3036" s="26"/>
      <c r="U3036" s="23"/>
      <c r="V3036" s="48" t="str">
        <f t="shared" si="47"/>
        <v/>
      </c>
      <c r="W3036" s="48"/>
      <c r="X3036" s="48"/>
      <c r="Y3036" s="48"/>
      <c r="Z3036" s="48"/>
      <c r="AA3036" s="48" t="s">
        <v>135</v>
      </c>
      <c r="AB3036" s="41" t="s">
        <v>116</v>
      </c>
      <c r="AC3036" s="41" t="s">
        <v>136</v>
      </c>
      <c r="AD3036" s="41" t="s">
        <v>116</v>
      </c>
      <c r="AE3036" s="48" t="s">
        <v>116</v>
      </c>
      <c r="AF3036" s="41" t="s">
        <v>136</v>
      </c>
      <c r="AG3036" s="26">
        <v>90</v>
      </c>
      <c r="AH3036" s="50">
        <v>198</v>
      </c>
      <c r="AI3036" s="50">
        <v>144</v>
      </c>
      <c r="AJ3036" s="50">
        <v>324</v>
      </c>
      <c r="AK3036" s="101" t="s">
        <v>5638</v>
      </c>
      <c r="AL3036" s="59" t="s">
        <v>5812</v>
      </c>
      <c r="AM3036" s="41"/>
      <c r="AP3036" s="54"/>
      <c r="AQ3036" s="54"/>
      <c r="AR3036" s="54"/>
      <c r="AS3036" s="54"/>
    </row>
    <row r="3037" s="7" customFormat="1" ht="53" customHeight="1" spans="1:45">
      <c r="A3037" s="23" t="s">
        <v>139</v>
      </c>
      <c r="B3037" s="24" t="s">
        <v>5634</v>
      </c>
      <c r="C3037" s="25" t="s">
        <v>5813</v>
      </c>
      <c r="D3037" s="26" t="s">
        <v>5636</v>
      </c>
      <c r="E3037" s="26" t="s">
        <v>5641</v>
      </c>
      <c r="F3037" s="28" t="s">
        <v>236</v>
      </c>
      <c r="G3037" s="26" t="s">
        <v>237</v>
      </c>
      <c r="H3037" s="26" t="s">
        <v>146</v>
      </c>
      <c r="I3037" s="26" t="s">
        <v>147</v>
      </c>
      <c r="J3037" s="41" t="s">
        <v>148</v>
      </c>
      <c r="K3037" s="41" t="s">
        <v>149</v>
      </c>
      <c r="L3037" s="42">
        <v>20</v>
      </c>
      <c r="M3037" s="43">
        <v>0</v>
      </c>
      <c r="N3037" s="43"/>
      <c r="O3037" s="43"/>
      <c r="P3037" s="43"/>
      <c r="Q3037" s="43"/>
      <c r="R3037" s="47">
        <v>20</v>
      </c>
      <c r="S3037" s="48"/>
      <c r="T3037" s="26"/>
      <c r="U3037" s="23"/>
      <c r="V3037" s="48" t="str">
        <f t="shared" si="47"/>
        <v/>
      </c>
      <c r="W3037" s="48"/>
      <c r="X3037" s="48"/>
      <c r="Y3037" s="48"/>
      <c r="Z3037" s="48"/>
      <c r="AA3037" s="48" t="s">
        <v>135</v>
      </c>
      <c r="AB3037" s="41" t="s">
        <v>116</v>
      </c>
      <c r="AC3037" s="41" t="s">
        <v>136</v>
      </c>
      <c r="AD3037" s="41" t="s">
        <v>116</v>
      </c>
      <c r="AE3037" s="48" t="s">
        <v>116</v>
      </c>
      <c r="AF3037" s="41" t="s">
        <v>136</v>
      </c>
      <c r="AG3037" s="26">
        <v>32</v>
      </c>
      <c r="AH3037" s="50">
        <v>70.4</v>
      </c>
      <c r="AI3037" s="50">
        <v>51.2</v>
      </c>
      <c r="AJ3037" s="50">
        <v>115.2</v>
      </c>
      <c r="AK3037" s="101" t="s">
        <v>5638</v>
      </c>
      <c r="AL3037" s="59" t="s">
        <v>5814</v>
      </c>
      <c r="AM3037" s="41"/>
      <c r="AP3037" s="54"/>
      <c r="AQ3037" s="54"/>
      <c r="AR3037" s="54"/>
      <c r="AS3037" s="54"/>
    </row>
    <row r="3038" s="7" customFormat="1" ht="53" customHeight="1" spans="1:45">
      <c r="A3038" s="23" t="s">
        <v>139</v>
      </c>
      <c r="B3038" s="24" t="s">
        <v>5634</v>
      </c>
      <c r="C3038" s="25" t="s">
        <v>5815</v>
      </c>
      <c r="D3038" s="26" t="s">
        <v>5636</v>
      </c>
      <c r="E3038" s="29" t="s">
        <v>5816</v>
      </c>
      <c r="F3038" s="28" t="s">
        <v>236</v>
      </c>
      <c r="G3038" s="26" t="s">
        <v>608</v>
      </c>
      <c r="H3038" s="26" t="s">
        <v>146</v>
      </c>
      <c r="I3038" s="26" t="s">
        <v>147</v>
      </c>
      <c r="J3038" s="41" t="s">
        <v>148</v>
      </c>
      <c r="K3038" s="41" t="s">
        <v>149</v>
      </c>
      <c r="L3038" s="42">
        <v>10</v>
      </c>
      <c r="M3038" s="43">
        <v>0</v>
      </c>
      <c r="N3038" s="43"/>
      <c r="O3038" s="43"/>
      <c r="P3038" s="43"/>
      <c r="Q3038" s="43"/>
      <c r="R3038" s="47">
        <v>10</v>
      </c>
      <c r="S3038" s="48"/>
      <c r="T3038" s="26"/>
      <c r="U3038" s="23"/>
      <c r="V3038" s="48" t="str">
        <f t="shared" si="47"/>
        <v/>
      </c>
      <c r="W3038" s="48"/>
      <c r="X3038" s="48"/>
      <c r="Y3038" s="48"/>
      <c r="Z3038" s="48"/>
      <c r="AA3038" s="48" t="s">
        <v>135</v>
      </c>
      <c r="AB3038" s="41" t="s">
        <v>116</v>
      </c>
      <c r="AC3038" s="41" t="s">
        <v>136</v>
      </c>
      <c r="AD3038" s="41" t="s">
        <v>116</v>
      </c>
      <c r="AE3038" s="48" t="s">
        <v>116</v>
      </c>
      <c r="AF3038" s="41" t="s">
        <v>136</v>
      </c>
      <c r="AG3038" s="26">
        <v>92</v>
      </c>
      <c r="AH3038" s="50">
        <v>202.4</v>
      </c>
      <c r="AI3038" s="50">
        <v>147.2</v>
      </c>
      <c r="AJ3038" s="50">
        <v>331.2</v>
      </c>
      <c r="AK3038" s="101" t="s">
        <v>5638</v>
      </c>
      <c r="AL3038" s="59" t="s">
        <v>5817</v>
      </c>
      <c r="AM3038" s="41"/>
      <c r="AP3038" s="54"/>
      <c r="AQ3038" s="54"/>
      <c r="AR3038" s="54"/>
      <c r="AS3038" s="54"/>
    </row>
    <row r="3039" s="7" customFormat="1" ht="53" customHeight="1" spans="1:45">
      <c r="A3039" s="23" t="s">
        <v>139</v>
      </c>
      <c r="B3039" s="24" t="s">
        <v>5634</v>
      </c>
      <c r="C3039" s="25" t="s">
        <v>5818</v>
      </c>
      <c r="D3039" s="26" t="s">
        <v>5636</v>
      </c>
      <c r="E3039" s="26" t="s">
        <v>5641</v>
      </c>
      <c r="F3039" s="30" t="s">
        <v>611</v>
      </c>
      <c r="G3039" s="26" t="s">
        <v>612</v>
      </c>
      <c r="H3039" s="26" t="s">
        <v>146</v>
      </c>
      <c r="I3039" s="26" t="s">
        <v>147</v>
      </c>
      <c r="J3039" s="41" t="s">
        <v>148</v>
      </c>
      <c r="K3039" s="41" t="s">
        <v>149</v>
      </c>
      <c r="L3039" s="42">
        <v>10</v>
      </c>
      <c r="M3039" s="43">
        <v>0</v>
      </c>
      <c r="N3039" s="43"/>
      <c r="O3039" s="43"/>
      <c r="P3039" s="43"/>
      <c r="Q3039" s="43"/>
      <c r="R3039" s="47">
        <v>10</v>
      </c>
      <c r="S3039" s="48"/>
      <c r="T3039" s="26"/>
      <c r="U3039" s="23"/>
      <c r="V3039" s="48" t="str">
        <f t="shared" si="47"/>
        <v/>
      </c>
      <c r="W3039" s="48"/>
      <c r="X3039" s="48"/>
      <c r="Y3039" s="48"/>
      <c r="Z3039" s="48"/>
      <c r="AA3039" s="48" t="s">
        <v>135</v>
      </c>
      <c r="AB3039" s="41" t="s">
        <v>116</v>
      </c>
      <c r="AC3039" s="41" t="s">
        <v>136</v>
      </c>
      <c r="AD3039" s="41" t="s">
        <v>116</v>
      </c>
      <c r="AE3039" s="48" t="s">
        <v>116</v>
      </c>
      <c r="AF3039" s="41" t="s">
        <v>136</v>
      </c>
      <c r="AG3039" s="26">
        <v>24</v>
      </c>
      <c r="AH3039" s="50">
        <v>52.8</v>
      </c>
      <c r="AI3039" s="50">
        <v>38.4</v>
      </c>
      <c r="AJ3039" s="50">
        <v>86.4</v>
      </c>
      <c r="AK3039" s="101" t="s">
        <v>5638</v>
      </c>
      <c r="AL3039" s="59" t="s">
        <v>5819</v>
      </c>
      <c r="AM3039" s="41"/>
      <c r="AP3039" s="54"/>
      <c r="AQ3039" s="54"/>
      <c r="AR3039" s="54"/>
      <c r="AS3039" s="54"/>
    </row>
    <row r="3040" s="7" customFormat="1" ht="53" customHeight="1" spans="1:45">
      <c r="A3040" s="23" t="s">
        <v>139</v>
      </c>
      <c r="B3040" s="24" t="s">
        <v>5634</v>
      </c>
      <c r="C3040" s="25" t="s">
        <v>5820</v>
      </c>
      <c r="D3040" s="26" t="s">
        <v>5636</v>
      </c>
      <c r="E3040" s="26" t="s">
        <v>5641</v>
      </c>
      <c r="F3040" s="30" t="s">
        <v>611</v>
      </c>
      <c r="G3040" s="26" t="s">
        <v>614</v>
      </c>
      <c r="H3040" s="26" t="s">
        <v>146</v>
      </c>
      <c r="I3040" s="26" t="s">
        <v>147</v>
      </c>
      <c r="J3040" s="41" t="s">
        <v>148</v>
      </c>
      <c r="K3040" s="41" t="s">
        <v>149</v>
      </c>
      <c r="L3040" s="42">
        <v>10</v>
      </c>
      <c r="M3040" s="43">
        <v>0</v>
      </c>
      <c r="N3040" s="43"/>
      <c r="O3040" s="43"/>
      <c r="P3040" s="43"/>
      <c r="Q3040" s="43"/>
      <c r="R3040" s="47">
        <v>10</v>
      </c>
      <c r="S3040" s="48"/>
      <c r="T3040" s="26"/>
      <c r="U3040" s="23"/>
      <c r="V3040" s="48" t="str">
        <f t="shared" si="47"/>
        <v/>
      </c>
      <c r="W3040" s="48"/>
      <c r="X3040" s="48"/>
      <c r="Y3040" s="48"/>
      <c r="Z3040" s="48"/>
      <c r="AA3040" s="48" t="s">
        <v>135</v>
      </c>
      <c r="AB3040" s="41" t="s">
        <v>116</v>
      </c>
      <c r="AC3040" s="41" t="s">
        <v>136</v>
      </c>
      <c r="AD3040" s="41" t="s">
        <v>116</v>
      </c>
      <c r="AE3040" s="48" t="s">
        <v>116</v>
      </c>
      <c r="AF3040" s="41" t="s">
        <v>136</v>
      </c>
      <c r="AG3040" s="26">
        <v>40</v>
      </c>
      <c r="AH3040" s="50">
        <v>88</v>
      </c>
      <c r="AI3040" s="50">
        <v>64</v>
      </c>
      <c r="AJ3040" s="50">
        <v>144</v>
      </c>
      <c r="AK3040" s="101" t="s">
        <v>5638</v>
      </c>
      <c r="AL3040" s="59" t="s">
        <v>5821</v>
      </c>
      <c r="AM3040" s="41"/>
      <c r="AP3040" s="54"/>
      <c r="AQ3040" s="54"/>
      <c r="AR3040" s="54"/>
      <c r="AS3040" s="54"/>
    </row>
    <row r="3041" s="7" customFormat="1" ht="53" customHeight="1" spans="1:45">
      <c r="A3041" s="23" t="s">
        <v>139</v>
      </c>
      <c r="B3041" s="24" t="s">
        <v>5634</v>
      </c>
      <c r="C3041" s="25" t="s">
        <v>5822</v>
      </c>
      <c r="D3041" s="26" t="s">
        <v>5636</v>
      </c>
      <c r="E3041" s="26" t="s">
        <v>5641</v>
      </c>
      <c r="F3041" s="30" t="s">
        <v>611</v>
      </c>
      <c r="G3041" s="26" t="s">
        <v>617</v>
      </c>
      <c r="H3041" s="26" t="s">
        <v>146</v>
      </c>
      <c r="I3041" s="26" t="s">
        <v>147</v>
      </c>
      <c r="J3041" s="41" t="s">
        <v>148</v>
      </c>
      <c r="K3041" s="41" t="s">
        <v>149</v>
      </c>
      <c r="L3041" s="42">
        <v>10</v>
      </c>
      <c r="M3041" s="43">
        <v>0</v>
      </c>
      <c r="N3041" s="43"/>
      <c r="O3041" s="43"/>
      <c r="P3041" s="43"/>
      <c r="Q3041" s="43"/>
      <c r="R3041" s="47">
        <v>10</v>
      </c>
      <c r="S3041" s="48"/>
      <c r="T3041" s="26"/>
      <c r="U3041" s="23"/>
      <c r="V3041" s="48" t="str">
        <f t="shared" si="47"/>
        <v/>
      </c>
      <c r="W3041" s="48"/>
      <c r="X3041" s="48"/>
      <c r="Y3041" s="48"/>
      <c r="Z3041" s="48"/>
      <c r="AA3041" s="48" t="s">
        <v>135</v>
      </c>
      <c r="AB3041" s="41" t="s">
        <v>116</v>
      </c>
      <c r="AC3041" s="41" t="s">
        <v>136</v>
      </c>
      <c r="AD3041" s="41" t="s">
        <v>116</v>
      </c>
      <c r="AE3041" s="48" t="s">
        <v>116</v>
      </c>
      <c r="AF3041" s="41" t="s">
        <v>136</v>
      </c>
      <c r="AG3041" s="26">
        <v>31</v>
      </c>
      <c r="AH3041" s="50">
        <v>68.2</v>
      </c>
      <c r="AI3041" s="50">
        <v>49.6</v>
      </c>
      <c r="AJ3041" s="50">
        <v>111.6</v>
      </c>
      <c r="AK3041" s="101" t="s">
        <v>5638</v>
      </c>
      <c r="AL3041" s="59" t="s">
        <v>5747</v>
      </c>
      <c r="AM3041" s="41"/>
      <c r="AP3041" s="54"/>
      <c r="AQ3041" s="54"/>
      <c r="AR3041" s="54"/>
      <c r="AS3041" s="54"/>
    </row>
    <row r="3042" s="7" customFormat="1" ht="53" customHeight="1" spans="1:45">
      <c r="A3042" s="23" t="s">
        <v>139</v>
      </c>
      <c r="B3042" s="24" t="s">
        <v>5634</v>
      </c>
      <c r="C3042" s="25" t="s">
        <v>5823</v>
      </c>
      <c r="D3042" s="26" t="s">
        <v>5636</v>
      </c>
      <c r="E3042" s="26" t="s">
        <v>5641</v>
      </c>
      <c r="F3042" s="30" t="s">
        <v>611</v>
      </c>
      <c r="G3042" s="26" t="s">
        <v>620</v>
      </c>
      <c r="H3042" s="26" t="s">
        <v>146</v>
      </c>
      <c r="I3042" s="26" t="s">
        <v>147</v>
      </c>
      <c r="J3042" s="41" t="s">
        <v>148</v>
      </c>
      <c r="K3042" s="41" t="s">
        <v>149</v>
      </c>
      <c r="L3042" s="42">
        <v>10</v>
      </c>
      <c r="M3042" s="43">
        <v>0</v>
      </c>
      <c r="N3042" s="43"/>
      <c r="O3042" s="43"/>
      <c r="P3042" s="43"/>
      <c r="Q3042" s="43"/>
      <c r="R3042" s="47">
        <v>10</v>
      </c>
      <c r="S3042" s="48"/>
      <c r="T3042" s="26"/>
      <c r="U3042" s="23"/>
      <c r="V3042" s="48" t="str">
        <f t="shared" si="47"/>
        <v/>
      </c>
      <c r="W3042" s="48"/>
      <c r="X3042" s="48"/>
      <c r="Y3042" s="48"/>
      <c r="Z3042" s="48"/>
      <c r="AA3042" s="48" t="s">
        <v>135</v>
      </c>
      <c r="AB3042" s="41" t="s">
        <v>116</v>
      </c>
      <c r="AC3042" s="41" t="s">
        <v>136</v>
      </c>
      <c r="AD3042" s="41" t="s">
        <v>116</v>
      </c>
      <c r="AE3042" s="48" t="s">
        <v>116</v>
      </c>
      <c r="AF3042" s="41" t="s">
        <v>136</v>
      </c>
      <c r="AG3042" s="26">
        <v>6</v>
      </c>
      <c r="AH3042" s="50">
        <v>13.2</v>
      </c>
      <c r="AI3042" s="50">
        <v>9.6</v>
      </c>
      <c r="AJ3042" s="50">
        <v>21.6</v>
      </c>
      <c r="AK3042" s="101" t="s">
        <v>5638</v>
      </c>
      <c r="AL3042" s="59" t="s">
        <v>5824</v>
      </c>
      <c r="AM3042" s="41"/>
      <c r="AP3042" s="54"/>
      <c r="AQ3042" s="54"/>
      <c r="AR3042" s="54"/>
      <c r="AS3042" s="54"/>
    </row>
    <row r="3043" s="7" customFormat="1" ht="53" customHeight="1" spans="1:45">
      <c r="A3043" s="23" t="s">
        <v>139</v>
      </c>
      <c r="B3043" s="24" t="s">
        <v>5634</v>
      </c>
      <c r="C3043" s="25" t="s">
        <v>5825</v>
      </c>
      <c r="D3043" s="26" t="s">
        <v>5636</v>
      </c>
      <c r="E3043" s="26" t="s">
        <v>5641</v>
      </c>
      <c r="F3043" s="30" t="s">
        <v>611</v>
      </c>
      <c r="G3043" s="26" t="s">
        <v>623</v>
      </c>
      <c r="H3043" s="26" t="s">
        <v>146</v>
      </c>
      <c r="I3043" s="26" t="s">
        <v>147</v>
      </c>
      <c r="J3043" s="41" t="s">
        <v>148</v>
      </c>
      <c r="K3043" s="41" t="s">
        <v>149</v>
      </c>
      <c r="L3043" s="42">
        <v>10</v>
      </c>
      <c r="M3043" s="43">
        <v>10</v>
      </c>
      <c r="N3043" s="43">
        <v>10</v>
      </c>
      <c r="O3043" s="43"/>
      <c r="P3043" s="43"/>
      <c r="Q3043" s="43"/>
      <c r="R3043" s="47"/>
      <c r="S3043" s="48"/>
      <c r="T3043" s="26"/>
      <c r="U3043" s="23"/>
      <c r="V3043" s="48" t="str">
        <f t="shared" si="47"/>
        <v/>
      </c>
      <c r="W3043" s="48"/>
      <c r="X3043" s="48"/>
      <c r="Y3043" s="48"/>
      <c r="Z3043" s="48"/>
      <c r="AA3043" s="48" t="s">
        <v>135</v>
      </c>
      <c r="AB3043" s="41" t="s">
        <v>116</v>
      </c>
      <c r="AC3043" s="41" t="s">
        <v>136</v>
      </c>
      <c r="AD3043" s="41" t="s">
        <v>116</v>
      </c>
      <c r="AE3043" s="48" t="s">
        <v>116</v>
      </c>
      <c r="AF3043" s="41" t="s">
        <v>136</v>
      </c>
      <c r="AG3043" s="26">
        <v>50</v>
      </c>
      <c r="AH3043" s="50">
        <v>110</v>
      </c>
      <c r="AI3043" s="50">
        <v>80</v>
      </c>
      <c r="AJ3043" s="50">
        <v>180</v>
      </c>
      <c r="AK3043" s="101" t="s">
        <v>5638</v>
      </c>
      <c r="AL3043" s="59" t="s">
        <v>5701</v>
      </c>
      <c r="AM3043" s="41"/>
      <c r="AP3043" s="54"/>
      <c r="AQ3043" s="54"/>
      <c r="AR3043" s="54"/>
      <c r="AS3043" s="54"/>
    </row>
    <row r="3044" s="7" customFormat="1" ht="53" customHeight="1" spans="1:45">
      <c r="A3044" s="23" t="s">
        <v>139</v>
      </c>
      <c r="B3044" s="24" t="s">
        <v>5634</v>
      </c>
      <c r="C3044" s="25" t="s">
        <v>5826</v>
      </c>
      <c r="D3044" s="26" t="s">
        <v>5636</v>
      </c>
      <c r="E3044" s="26" t="s">
        <v>5641</v>
      </c>
      <c r="F3044" s="30" t="s">
        <v>611</v>
      </c>
      <c r="G3044" s="26" t="s">
        <v>626</v>
      </c>
      <c r="H3044" s="26" t="s">
        <v>146</v>
      </c>
      <c r="I3044" s="26" t="s">
        <v>147</v>
      </c>
      <c r="J3044" s="41" t="s">
        <v>148</v>
      </c>
      <c r="K3044" s="41" t="s">
        <v>149</v>
      </c>
      <c r="L3044" s="42">
        <v>10</v>
      </c>
      <c r="M3044" s="43">
        <v>0</v>
      </c>
      <c r="N3044" s="43"/>
      <c r="O3044" s="43"/>
      <c r="P3044" s="43"/>
      <c r="Q3044" s="43"/>
      <c r="R3044" s="47">
        <v>10</v>
      </c>
      <c r="S3044" s="48"/>
      <c r="T3044" s="26"/>
      <c r="U3044" s="23"/>
      <c r="V3044" s="48" t="str">
        <f t="shared" si="47"/>
        <v/>
      </c>
      <c r="W3044" s="48"/>
      <c r="X3044" s="48"/>
      <c r="Y3044" s="48"/>
      <c r="Z3044" s="48"/>
      <c r="AA3044" s="48" t="s">
        <v>135</v>
      </c>
      <c r="AB3044" s="41" t="s">
        <v>116</v>
      </c>
      <c r="AC3044" s="41" t="s">
        <v>136</v>
      </c>
      <c r="AD3044" s="41" t="s">
        <v>116</v>
      </c>
      <c r="AE3044" s="48" t="s">
        <v>116</v>
      </c>
      <c r="AF3044" s="41" t="s">
        <v>136</v>
      </c>
      <c r="AG3044" s="26">
        <v>17</v>
      </c>
      <c r="AH3044" s="50">
        <v>37.4</v>
      </c>
      <c r="AI3044" s="50">
        <v>27.2</v>
      </c>
      <c r="AJ3044" s="50">
        <v>61.2</v>
      </c>
      <c r="AK3044" s="101" t="s">
        <v>5638</v>
      </c>
      <c r="AL3044" s="59" t="s">
        <v>5827</v>
      </c>
      <c r="AM3044" s="41"/>
      <c r="AP3044" s="54"/>
      <c r="AQ3044" s="54"/>
      <c r="AR3044" s="54"/>
      <c r="AS3044" s="54"/>
    </row>
    <row r="3045" s="7" customFormat="1" ht="53" customHeight="1" spans="1:45">
      <c r="A3045" s="23" t="s">
        <v>139</v>
      </c>
      <c r="B3045" s="24" t="s">
        <v>5634</v>
      </c>
      <c r="C3045" s="25" t="s">
        <v>5828</v>
      </c>
      <c r="D3045" s="26" t="s">
        <v>5636</v>
      </c>
      <c r="E3045" s="26" t="s">
        <v>5641</v>
      </c>
      <c r="F3045" s="30" t="s">
        <v>611</v>
      </c>
      <c r="G3045" s="26" t="s">
        <v>630</v>
      </c>
      <c r="H3045" s="26" t="s">
        <v>146</v>
      </c>
      <c r="I3045" s="26" t="s">
        <v>147</v>
      </c>
      <c r="J3045" s="41" t="s">
        <v>148</v>
      </c>
      <c r="K3045" s="41" t="s">
        <v>149</v>
      </c>
      <c r="L3045" s="42">
        <v>10</v>
      </c>
      <c r="M3045" s="43">
        <v>0</v>
      </c>
      <c r="N3045" s="43"/>
      <c r="O3045" s="43"/>
      <c r="P3045" s="43"/>
      <c r="Q3045" s="43"/>
      <c r="R3045" s="47">
        <v>10</v>
      </c>
      <c r="S3045" s="48"/>
      <c r="T3045" s="26"/>
      <c r="U3045" s="23"/>
      <c r="V3045" s="48" t="str">
        <f t="shared" si="47"/>
        <v/>
      </c>
      <c r="W3045" s="48"/>
      <c r="X3045" s="48"/>
      <c r="Y3045" s="48"/>
      <c r="Z3045" s="48"/>
      <c r="AA3045" s="48" t="s">
        <v>135</v>
      </c>
      <c r="AB3045" s="41" t="s">
        <v>116</v>
      </c>
      <c r="AC3045" s="41" t="s">
        <v>136</v>
      </c>
      <c r="AD3045" s="41" t="s">
        <v>116</v>
      </c>
      <c r="AE3045" s="48" t="s">
        <v>116</v>
      </c>
      <c r="AF3045" s="41" t="s">
        <v>136</v>
      </c>
      <c r="AG3045" s="26">
        <v>32</v>
      </c>
      <c r="AH3045" s="50">
        <v>70.4</v>
      </c>
      <c r="AI3045" s="50">
        <v>51.2</v>
      </c>
      <c r="AJ3045" s="50">
        <v>115.2</v>
      </c>
      <c r="AK3045" s="101" t="s">
        <v>5638</v>
      </c>
      <c r="AL3045" s="59" t="s">
        <v>5814</v>
      </c>
      <c r="AM3045" s="41"/>
      <c r="AP3045" s="54"/>
      <c r="AQ3045" s="54"/>
      <c r="AR3045" s="54"/>
      <c r="AS3045" s="54"/>
    </row>
    <row r="3046" s="7" customFormat="1" ht="53" customHeight="1" spans="1:45">
      <c r="A3046" s="23" t="s">
        <v>139</v>
      </c>
      <c r="B3046" s="24" t="s">
        <v>5634</v>
      </c>
      <c r="C3046" s="25" t="s">
        <v>5829</v>
      </c>
      <c r="D3046" s="26" t="s">
        <v>5636</v>
      </c>
      <c r="E3046" s="26" t="s">
        <v>5641</v>
      </c>
      <c r="F3046" s="30" t="s">
        <v>611</v>
      </c>
      <c r="G3046" s="26" t="s">
        <v>633</v>
      </c>
      <c r="H3046" s="26" t="s">
        <v>146</v>
      </c>
      <c r="I3046" s="26" t="s">
        <v>147</v>
      </c>
      <c r="J3046" s="41" t="s">
        <v>148</v>
      </c>
      <c r="K3046" s="41" t="s">
        <v>149</v>
      </c>
      <c r="L3046" s="42">
        <v>10</v>
      </c>
      <c r="M3046" s="43">
        <v>10</v>
      </c>
      <c r="N3046" s="43">
        <v>10</v>
      </c>
      <c r="O3046" s="43"/>
      <c r="P3046" s="43"/>
      <c r="Q3046" s="43"/>
      <c r="R3046" s="47"/>
      <c r="S3046" s="48"/>
      <c r="T3046" s="26"/>
      <c r="U3046" s="23"/>
      <c r="V3046" s="48" t="str">
        <f t="shared" si="47"/>
        <v/>
      </c>
      <c r="W3046" s="48"/>
      <c r="X3046" s="48"/>
      <c r="Y3046" s="48"/>
      <c r="Z3046" s="48"/>
      <c r="AA3046" s="48" t="s">
        <v>135</v>
      </c>
      <c r="AB3046" s="41" t="s">
        <v>116</v>
      </c>
      <c r="AC3046" s="41" t="s">
        <v>136</v>
      </c>
      <c r="AD3046" s="41" t="s">
        <v>116</v>
      </c>
      <c r="AE3046" s="48" t="s">
        <v>116</v>
      </c>
      <c r="AF3046" s="41" t="s">
        <v>136</v>
      </c>
      <c r="AG3046" s="26">
        <v>34</v>
      </c>
      <c r="AH3046" s="50">
        <v>74.8</v>
      </c>
      <c r="AI3046" s="50">
        <v>54.4</v>
      </c>
      <c r="AJ3046" s="50">
        <v>122.4</v>
      </c>
      <c r="AK3046" s="101" t="s">
        <v>5638</v>
      </c>
      <c r="AL3046" s="59" t="s">
        <v>5699</v>
      </c>
      <c r="AM3046" s="41"/>
      <c r="AP3046" s="54"/>
      <c r="AQ3046" s="54"/>
      <c r="AR3046" s="54"/>
      <c r="AS3046" s="54"/>
    </row>
    <row r="3047" s="7" customFormat="1" ht="53" customHeight="1" spans="1:45">
      <c r="A3047" s="23" t="s">
        <v>139</v>
      </c>
      <c r="B3047" s="24" t="s">
        <v>5634</v>
      </c>
      <c r="C3047" s="25" t="s">
        <v>5830</v>
      </c>
      <c r="D3047" s="26" t="s">
        <v>5636</v>
      </c>
      <c r="E3047" s="26" t="s">
        <v>5641</v>
      </c>
      <c r="F3047" s="30" t="s">
        <v>611</v>
      </c>
      <c r="G3047" s="26" t="s">
        <v>636</v>
      </c>
      <c r="H3047" s="26" t="s">
        <v>146</v>
      </c>
      <c r="I3047" s="26" t="s">
        <v>147</v>
      </c>
      <c r="J3047" s="41" t="s">
        <v>148</v>
      </c>
      <c r="K3047" s="41" t="s">
        <v>149</v>
      </c>
      <c r="L3047" s="42">
        <v>10</v>
      </c>
      <c r="M3047" s="43">
        <v>0</v>
      </c>
      <c r="N3047" s="43"/>
      <c r="O3047" s="43"/>
      <c r="P3047" s="43"/>
      <c r="Q3047" s="43"/>
      <c r="R3047" s="47">
        <v>10</v>
      </c>
      <c r="S3047" s="48"/>
      <c r="T3047" s="26"/>
      <c r="U3047" s="23"/>
      <c r="V3047" s="48" t="str">
        <f t="shared" si="47"/>
        <v/>
      </c>
      <c r="W3047" s="48"/>
      <c r="X3047" s="48"/>
      <c r="Y3047" s="48"/>
      <c r="Z3047" s="48"/>
      <c r="AA3047" s="48" t="s">
        <v>135</v>
      </c>
      <c r="AB3047" s="41" t="s">
        <v>116</v>
      </c>
      <c r="AC3047" s="41" t="s">
        <v>136</v>
      </c>
      <c r="AD3047" s="41" t="s">
        <v>116</v>
      </c>
      <c r="AE3047" s="48" t="s">
        <v>116</v>
      </c>
      <c r="AF3047" s="41" t="s">
        <v>136</v>
      </c>
      <c r="AG3047" s="26">
        <v>41</v>
      </c>
      <c r="AH3047" s="50">
        <v>90.2</v>
      </c>
      <c r="AI3047" s="50">
        <v>65.6</v>
      </c>
      <c r="AJ3047" s="50">
        <v>147.6</v>
      </c>
      <c r="AK3047" s="101" t="s">
        <v>5638</v>
      </c>
      <c r="AL3047" s="59" t="s">
        <v>5703</v>
      </c>
      <c r="AM3047" s="41"/>
      <c r="AP3047" s="54"/>
      <c r="AQ3047" s="54"/>
      <c r="AR3047" s="54"/>
      <c r="AS3047" s="54"/>
    </row>
    <row r="3048" s="7" customFormat="1" ht="53" customHeight="1" spans="1:45">
      <c r="A3048" s="23" t="s">
        <v>139</v>
      </c>
      <c r="B3048" s="24" t="s">
        <v>5634</v>
      </c>
      <c r="C3048" s="25" t="s">
        <v>5831</v>
      </c>
      <c r="D3048" s="26" t="s">
        <v>5636</v>
      </c>
      <c r="E3048" s="26" t="s">
        <v>5641</v>
      </c>
      <c r="F3048" s="30" t="s">
        <v>611</v>
      </c>
      <c r="G3048" s="26" t="s">
        <v>639</v>
      </c>
      <c r="H3048" s="26" t="s">
        <v>146</v>
      </c>
      <c r="I3048" s="26" t="s">
        <v>147</v>
      </c>
      <c r="J3048" s="41" t="s">
        <v>148</v>
      </c>
      <c r="K3048" s="41" t="s">
        <v>149</v>
      </c>
      <c r="L3048" s="42">
        <v>10</v>
      </c>
      <c r="M3048" s="43">
        <v>10</v>
      </c>
      <c r="N3048" s="43">
        <v>10</v>
      </c>
      <c r="O3048" s="43"/>
      <c r="P3048" s="43"/>
      <c r="Q3048" s="43"/>
      <c r="R3048" s="47"/>
      <c r="S3048" s="48"/>
      <c r="T3048" s="26"/>
      <c r="U3048" s="23"/>
      <c r="V3048" s="48" t="str">
        <f t="shared" si="47"/>
        <v/>
      </c>
      <c r="W3048" s="48"/>
      <c r="X3048" s="48"/>
      <c r="Y3048" s="48"/>
      <c r="Z3048" s="48"/>
      <c r="AA3048" s="48" t="s">
        <v>135</v>
      </c>
      <c r="AB3048" s="41" t="s">
        <v>116</v>
      </c>
      <c r="AC3048" s="41" t="s">
        <v>136</v>
      </c>
      <c r="AD3048" s="41" t="s">
        <v>116</v>
      </c>
      <c r="AE3048" s="48" t="s">
        <v>116</v>
      </c>
      <c r="AF3048" s="41" t="s">
        <v>136</v>
      </c>
      <c r="AG3048" s="26">
        <v>73</v>
      </c>
      <c r="AH3048" s="50">
        <v>160.6</v>
      </c>
      <c r="AI3048" s="50">
        <v>116.8</v>
      </c>
      <c r="AJ3048" s="50">
        <v>262.8</v>
      </c>
      <c r="AK3048" s="101" t="s">
        <v>5638</v>
      </c>
      <c r="AL3048" s="59" t="s">
        <v>5783</v>
      </c>
      <c r="AM3048" s="41"/>
      <c r="AP3048" s="54"/>
      <c r="AQ3048" s="54"/>
      <c r="AR3048" s="54"/>
      <c r="AS3048" s="54"/>
    </row>
    <row r="3049" s="7" customFormat="1" ht="53" customHeight="1" spans="1:45">
      <c r="A3049" s="23" t="s">
        <v>139</v>
      </c>
      <c r="B3049" s="24" t="s">
        <v>5634</v>
      </c>
      <c r="C3049" s="25" t="s">
        <v>5832</v>
      </c>
      <c r="D3049" s="26" t="s">
        <v>5636</v>
      </c>
      <c r="E3049" s="26" t="s">
        <v>5641</v>
      </c>
      <c r="F3049" s="30" t="s">
        <v>611</v>
      </c>
      <c r="G3049" s="26" t="s">
        <v>642</v>
      </c>
      <c r="H3049" s="26" t="s">
        <v>146</v>
      </c>
      <c r="I3049" s="26" t="s">
        <v>147</v>
      </c>
      <c r="J3049" s="41" t="s">
        <v>148</v>
      </c>
      <c r="K3049" s="41" t="s">
        <v>149</v>
      </c>
      <c r="L3049" s="42">
        <v>10</v>
      </c>
      <c r="M3049" s="43">
        <v>0</v>
      </c>
      <c r="N3049" s="43"/>
      <c r="O3049" s="43"/>
      <c r="P3049" s="43"/>
      <c r="Q3049" s="43"/>
      <c r="R3049" s="47">
        <v>10</v>
      </c>
      <c r="S3049" s="48"/>
      <c r="T3049" s="26"/>
      <c r="U3049" s="23"/>
      <c r="V3049" s="48" t="str">
        <f t="shared" si="47"/>
        <v/>
      </c>
      <c r="W3049" s="48"/>
      <c r="X3049" s="48"/>
      <c r="Y3049" s="48"/>
      <c r="Z3049" s="48"/>
      <c r="AA3049" s="48" t="s">
        <v>135</v>
      </c>
      <c r="AB3049" s="41" t="s">
        <v>116</v>
      </c>
      <c r="AC3049" s="41" t="s">
        <v>136</v>
      </c>
      <c r="AD3049" s="41" t="s">
        <v>116</v>
      </c>
      <c r="AE3049" s="48" t="s">
        <v>116</v>
      </c>
      <c r="AF3049" s="41" t="s">
        <v>136</v>
      </c>
      <c r="AG3049" s="26">
        <v>17</v>
      </c>
      <c r="AH3049" s="50">
        <v>37.4</v>
      </c>
      <c r="AI3049" s="50">
        <v>27.2</v>
      </c>
      <c r="AJ3049" s="50">
        <v>61.2</v>
      </c>
      <c r="AK3049" s="101" t="s">
        <v>5638</v>
      </c>
      <c r="AL3049" s="59" t="s">
        <v>5827</v>
      </c>
      <c r="AM3049" s="41"/>
      <c r="AP3049" s="54"/>
      <c r="AQ3049" s="54"/>
      <c r="AR3049" s="54"/>
      <c r="AS3049" s="54"/>
    </row>
    <row r="3050" s="7" customFormat="1" ht="53" customHeight="1" spans="1:45">
      <c r="A3050" s="23" t="s">
        <v>139</v>
      </c>
      <c r="B3050" s="24" t="s">
        <v>5634</v>
      </c>
      <c r="C3050" s="25" t="s">
        <v>5833</v>
      </c>
      <c r="D3050" s="26" t="s">
        <v>5636</v>
      </c>
      <c r="E3050" s="26" t="s">
        <v>5641</v>
      </c>
      <c r="F3050" s="30" t="s">
        <v>611</v>
      </c>
      <c r="G3050" s="26" t="s">
        <v>645</v>
      </c>
      <c r="H3050" s="26" t="s">
        <v>146</v>
      </c>
      <c r="I3050" s="26" t="s">
        <v>147</v>
      </c>
      <c r="J3050" s="41" t="s">
        <v>148</v>
      </c>
      <c r="K3050" s="41" t="s">
        <v>149</v>
      </c>
      <c r="L3050" s="42">
        <v>10</v>
      </c>
      <c r="M3050" s="43">
        <v>0</v>
      </c>
      <c r="N3050" s="43"/>
      <c r="O3050" s="43"/>
      <c r="P3050" s="43"/>
      <c r="Q3050" s="43"/>
      <c r="R3050" s="47">
        <v>10</v>
      </c>
      <c r="S3050" s="48"/>
      <c r="T3050" s="26"/>
      <c r="U3050" s="23"/>
      <c r="V3050" s="48" t="str">
        <f t="shared" si="47"/>
        <v/>
      </c>
      <c r="W3050" s="48"/>
      <c r="X3050" s="48"/>
      <c r="Y3050" s="48"/>
      <c r="Z3050" s="48"/>
      <c r="AA3050" s="48" t="s">
        <v>135</v>
      </c>
      <c r="AB3050" s="41" t="s">
        <v>116</v>
      </c>
      <c r="AC3050" s="41" t="s">
        <v>136</v>
      </c>
      <c r="AD3050" s="41" t="s">
        <v>116</v>
      </c>
      <c r="AE3050" s="48" t="s">
        <v>116</v>
      </c>
      <c r="AF3050" s="41" t="s">
        <v>136</v>
      </c>
      <c r="AG3050" s="26">
        <v>46</v>
      </c>
      <c r="AH3050" s="50">
        <v>101.2</v>
      </c>
      <c r="AI3050" s="50">
        <v>73.6</v>
      </c>
      <c r="AJ3050" s="50">
        <v>165.6</v>
      </c>
      <c r="AK3050" s="101" t="s">
        <v>5638</v>
      </c>
      <c r="AL3050" s="59" t="s">
        <v>5760</v>
      </c>
      <c r="AM3050" s="41"/>
      <c r="AP3050" s="54"/>
      <c r="AQ3050" s="54"/>
      <c r="AR3050" s="54"/>
      <c r="AS3050" s="54"/>
    </row>
    <row r="3051" s="7" customFormat="1" ht="53" customHeight="1" spans="1:45">
      <c r="A3051" s="23" t="s">
        <v>139</v>
      </c>
      <c r="B3051" s="24" t="s">
        <v>5634</v>
      </c>
      <c r="C3051" s="25" t="s">
        <v>5834</v>
      </c>
      <c r="D3051" s="26" t="s">
        <v>5636</v>
      </c>
      <c r="E3051" s="26" t="s">
        <v>5641</v>
      </c>
      <c r="F3051" s="30" t="s">
        <v>611</v>
      </c>
      <c r="G3051" s="26" t="s">
        <v>647</v>
      </c>
      <c r="H3051" s="26" t="s">
        <v>146</v>
      </c>
      <c r="I3051" s="26" t="s">
        <v>147</v>
      </c>
      <c r="J3051" s="41" t="s">
        <v>148</v>
      </c>
      <c r="K3051" s="41" t="s">
        <v>149</v>
      </c>
      <c r="L3051" s="42">
        <v>10</v>
      </c>
      <c r="M3051" s="43">
        <v>0</v>
      </c>
      <c r="N3051" s="43"/>
      <c r="O3051" s="43"/>
      <c r="P3051" s="43"/>
      <c r="Q3051" s="43"/>
      <c r="R3051" s="47">
        <v>10</v>
      </c>
      <c r="S3051" s="48"/>
      <c r="T3051" s="26"/>
      <c r="U3051" s="23"/>
      <c r="V3051" s="48" t="str">
        <f t="shared" si="47"/>
        <v/>
      </c>
      <c r="W3051" s="48"/>
      <c r="X3051" s="48"/>
      <c r="Y3051" s="48"/>
      <c r="Z3051" s="48"/>
      <c r="AA3051" s="48" t="s">
        <v>135</v>
      </c>
      <c r="AB3051" s="41" t="s">
        <v>116</v>
      </c>
      <c r="AC3051" s="41" t="s">
        <v>136</v>
      </c>
      <c r="AD3051" s="41" t="s">
        <v>116</v>
      </c>
      <c r="AE3051" s="48" t="s">
        <v>116</v>
      </c>
      <c r="AF3051" s="41" t="s">
        <v>136</v>
      </c>
      <c r="AG3051" s="26">
        <v>30</v>
      </c>
      <c r="AH3051" s="50">
        <v>66</v>
      </c>
      <c r="AI3051" s="50">
        <v>48</v>
      </c>
      <c r="AJ3051" s="50">
        <v>108</v>
      </c>
      <c r="AK3051" s="101" t="s">
        <v>5638</v>
      </c>
      <c r="AL3051" s="59" t="s">
        <v>5745</v>
      </c>
      <c r="AM3051" s="41"/>
      <c r="AP3051" s="54"/>
      <c r="AQ3051" s="54"/>
      <c r="AR3051" s="54"/>
      <c r="AS3051" s="54"/>
    </row>
    <row r="3052" s="7" customFormat="1" ht="53" customHeight="1" spans="1:45">
      <c r="A3052" s="23" t="s">
        <v>139</v>
      </c>
      <c r="B3052" s="24" t="s">
        <v>5634</v>
      </c>
      <c r="C3052" s="25" t="s">
        <v>5835</v>
      </c>
      <c r="D3052" s="26" t="s">
        <v>5636</v>
      </c>
      <c r="E3052" s="26" t="s">
        <v>5641</v>
      </c>
      <c r="F3052" s="30" t="s">
        <v>611</v>
      </c>
      <c r="G3052" s="26" t="s">
        <v>650</v>
      </c>
      <c r="H3052" s="26" t="s">
        <v>146</v>
      </c>
      <c r="I3052" s="26" t="s">
        <v>147</v>
      </c>
      <c r="J3052" s="41" t="s">
        <v>148</v>
      </c>
      <c r="K3052" s="41" t="s">
        <v>149</v>
      </c>
      <c r="L3052" s="42">
        <v>10</v>
      </c>
      <c r="M3052" s="43">
        <v>0</v>
      </c>
      <c r="N3052" s="43"/>
      <c r="O3052" s="43"/>
      <c r="P3052" s="43"/>
      <c r="Q3052" s="43"/>
      <c r="R3052" s="47">
        <v>10</v>
      </c>
      <c r="S3052" s="48"/>
      <c r="T3052" s="26"/>
      <c r="U3052" s="23"/>
      <c r="V3052" s="48" t="str">
        <f t="shared" si="47"/>
        <v/>
      </c>
      <c r="W3052" s="48"/>
      <c r="X3052" s="48"/>
      <c r="Y3052" s="48"/>
      <c r="Z3052" s="48"/>
      <c r="AA3052" s="48" t="s">
        <v>135</v>
      </c>
      <c r="AB3052" s="41" t="s">
        <v>116</v>
      </c>
      <c r="AC3052" s="41" t="s">
        <v>136</v>
      </c>
      <c r="AD3052" s="41" t="s">
        <v>116</v>
      </c>
      <c r="AE3052" s="48" t="s">
        <v>116</v>
      </c>
      <c r="AF3052" s="41" t="s">
        <v>136</v>
      </c>
      <c r="AG3052" s="26">
        <v>21</v>
      </c>
      <c r="AH3052" s="50">
        <v>46.2</v>
      </c>
      <c r="AI3052" s="50">
        <v>33.6</v>
      </c>
      <c r="AJ3052" s="50">
        <v>75.6</v>
      </c>
      <c r="AK3052" s="101" t="s">
        <v>5638</v>
      </c>
      <c r="AL3052" s="59" t="s">
        <v>5836</v>
      </c>
      <c r="AM3052" s="41"/>
      <c r="AP3052" s="54"/>
      <c r="AQ3052" s="54"/>
      <c r="AR3052" s="54"/>
      <c r="AS3052" s="54"/>
    </row>
    <row r="3053" s="7" customFormat="1" ht="53" customHeight="1" spans="1:45">
      <c r="A3053" s="23" t="s">
        <v>139</v>
      </c>
      <c r="B3053" s="24" t="s">
        <v>5634</v>
      </c>
      <c r="C3053" s="25" t="s">
        <v>5837</v>
      </c>
      <c r="D3053" s="26" t="s">
        <v>5636</v>
      </c>
      <c r="E3053" s="26" t="s">
        <v>5641</v>
      </c>
      <c r="F3053" s="30" t="s">
        <v>611</v>
      </c>
      <c r="G3053" s="26" t="s">
        <v>653</v>
      </c>
      <c r="H3053" s="26" t="s">
        <v>146</v>
      </c>
      <c r="I3053" s="26" t="s">
        <v>147</v>
      </c>
      <c r="J3053" s="41" t="s">
        <v>148</v>
      </c>
      <c r="K3053" s="41" t="s">
        <v>149</v>
      </c>
      <c r="L3053" s="42">
        <v>10</v>
      </c>
      <c r="M3053" s="43">
        <v>0</v>
      </c>
      <c r="N3053" s="43"/>
      <c r="O3053" s="43"/>
      <c r="P3053" s="43"/>
      <c r="Q3053" s="43"/>
      <c r="R3053" s="47">
        <v>10</v>
      </c>
      <c r="S3053" s="48"/>
      <c r="T3053" s="26"/>
      <c r="U3053" s="23"/>
      <c r="V3053" s="48" t="str">
        <f t="shared" si="47"/>
        <v/>
      </c>
      <c r="W3053" s="48"/>
      <c r="X3053" s="48"/>
      <c r="Y3053" s="48"/>
      <c r="Z3053" s="48"/>
      <c r="AA3053" s="48" t="s">
        <v>135</v>
      </c>
      <c r="AB3053" s="41" t="s">
        <v>116</v>
      </c>
      <c r="AC3053" s="41" t="s">
        <v>136</v>
      </c>
      <c r="AD3053" s="41" t="s">
        <v>116</v>
      </c>
      <c r="AE3053" s="48" t="s">
        <v>116</v>
      </c>
      <c r="AF3053" s="41" t="s">
        <v>136</v>
      </c>
      <c r="AG3053" s="26">
        <v>29</v>
      </c>
      <c r="AH3053" s="50">
        <v>63.8</v>
      </c>
      <c r="AI3053" s="50">
        <v>46.4</v>
      </c>
      <c r="AJ3053" s="50">
        <v>104.4</v>
      </c>
      <c r="AK3053" s="101" t="s">
        <v>5638</v>
      </c>
      <c r="AL3053" s="59" t="s">
        <v>5692</v>
      </c>
      <c r="AM3053" s="41"/>
      <c r="AP3053" s="54"/>
      <c r="AQ3053" s="54"/>
      <c r="AR3053" s="54"/>
      <c r="AS3053" s="54"/>
    </row>
    <row r="3054" s="7" customFormat="1" ht="53" customHeight="1" spans="1:45">
      <c r="A3054" s="23" t="s">
        <v>139</v>
      </c>
      <c r="B3054" s="24" t="s">
        <v>5634</v>
      </c>
      <c r="C3054" s="25" t="s">
        <v>5838</v>
      </c>
      <c r="D3054" s="26" t="s">
        <v>5636</v>
      </c>
      <c r="E3054" s="26" t="s">
        <v>5641</v>
      </c>
      <c r="F3054" s="30" t="s">
        <v>611</v>
      </c>
      <c r="G3054" s="26" t="s">
        <v>655</v>
      </c>
      <c r="H3054" s="26" t="s">
        <v>146</v>
      </c>
      <c r="I3054" s="26" t="s">
        <v>147</v>
      </c>
      <c r="J3054" s="41" t="s">
        <v>148</v>
      </c>
      <c r="K3054" s="41" t="s">
        <v>149</v>
      </c>
      <c r="L3054" s="42">
        <v>10</v>
      </c>
      <c r="M3054" s="43">
        <v>0</v>
      </c>
      <c r="N3054" s="43"/>
      <c r="O3054" s="43"/>
      <c r="P3054" s="43"/>
      <c r="Q3054" s="43"/>
      <c r="R3054" s="47">
        <v>10</v>
      </c>
      <c r="S3054" s="48"/>
      <c r="T3054" s="26"/>
      <c r="U3054" s="23"/>
      <c r="V3054" s="48" t="str">
        <f t="shared" si="47"/>
        <v/>
      </c>
      <c r="W3054" s="48"/>
      <c r="X3054" s="48"/>
      <c r="Y3054" s="48"/>
      <c r="Z3054" s="48"/>
      <c r="AA3054" s="48" t="s">
        <v>135</v>
      </c>
      <c r="AB3054" s="41" t="s">
        <v>116</v>
      </c>
      <c r="AC3054" s="41" t="s">
        <v>136</v>
      </c>
      <c r="AD3054" s="41" t="s">
        <v>116</v>
      </c>
      <c r="AE3054" s="48" t="s">
        <v>116</v>
      </c>
      <c r="AF3054" s="41" t="s">
        <v>136</v>
      </c>
      <c r="AG3054" s="26">
        <v>32</v>
      </c>
      <c r="AH3054" s="50">
        <v>70.4</v>
      </c>
      <c r="AI3054" s="50">
        <v>51.2</v>
      </c>
      <c r="AJ3054" s="50">
        <v>115.2</v>
      </c>
      <c r="AK3054" s="101" t="s">
        <v>5638</v>
      </c>
      <c r="AL3054" s="59" t="s">
        <v>5814</v>
      </c>
      <c r="AM3054" s="41"/>
      <c r="AP3054" s="54"/>
      <c r="AQ3054" s="54"/>
      <c r="AR3054" s="54"/>
      <c r="AS3054" s="54"/>
    </row>
    <row r="3055" s="7" customFormat="1" ht="53" customHeight="1" spans="1:45">
      <c r="A3055" s="23" t="s">
        <v>139</v>
      </c>
      <c r="B3055" s="24" t="s">
        <v>5634</v>
      </c>
      <c r="C3055" s="25" t="s">
        <v>5839</v>
      </c>
      <c r="D3055" s="26" t="s">
        <v>5636</v>
      </c>
      <c r="E3055" s="26" t="s">
        <v>5641</v>
      </c>
      <c r="F3055" s="30" t="s">
        <v>611</v>
      </c>
      <c r="G3055" s="26" t="s">
        <v>657</v>
      </c>
      <c r="H3055" s="26" t="s">
        <v>146</v>
      </c>
      <c r="I3055" s="26" t="s">
        <v>147</v>
      </c>
      <c r="J3055" s="41" t="s">
        <v>148</v>
      </c>
      <c r="K3055" s="41" t="s">
        <v>149</v>
      </c>
      <c r="L3055" s="42">
        <v>10</v>
      </c>
      <c r="M3055" s="43">
        <v>0</v>
      </c>
      <c r="N3055" s="43"/>
      <c r="O3055" s="43"/>
      <c r="P3055" s="43"/>
      <c r="Q3055" s="43"/>
      <c r="R3055" s="47">
        <v>10</v>
      </c>
      <c r="S3055" s="48"/>
      <c r="T3055" s="26"/>
      <c r="U3055" s="23"/>
      <c r="V3055" s="48" t="str">
        <f t="shared" si="47"/>
        <v/>
      </c>
      <c r="W3055" s="48"/>
      <c r="X3055" s="48"/>
      <c r="Y3055" s="48"/>
      <c r="Z3055" s="48"/>
      <c r="AA3055" s="48" t="s">
        <v>135</v>
      </c>
      <c r="AB3055" s="41" t="s">
        <v>116</v>
      </c>
      <c r="AC3055" s="41" t="s">
        <v>136</v>
      </c>
      <c r="AD3055" s="41" t="s">
        <v>116</v>
      </c>
      <c r="AE3055" s="48" t="s">
        <v>116</v>
      </c>
      <c r="AF3055" s="41" t="s">
        <v>136</v>
      </c>
      <c r="AG3055" s="26">
        <v>15</v>
      </c>
      <c r="AH3055" s="50">
        <v>33</v>
      </c>
      <c r="AI3055" s="50">
        <v>24</v>
      </c>
      <c r="AJ3055" s="50">
        <v>54</v>
      </c>
      <c r="AK3055" s="101" t="s">
        <v>5638</v>
      </c>
      <c r="AL3055" s="59" t="s">
        <v>5840</v>
      </c>
      <c r="AM3055" s="41"/>
      <c r="AP3055" s="54"/>
      <c r="AQ3055" s="54"/>
      <c r="AR3055" s="54"/>
      <c r="AS3055" s="54"/>
    </row>
    <row r="3056" s="7" customFormat="1" ht="53" customHeight="1" spans="1:45">
      <c r="A3056" s="23" t="s">
        <v>139</v>
      </c>
      <c r="B3056" s="24" t="s">
        <v>5634</v>
      </c>
      <c r="C3056" s="25" t="s">
        <v>5841</v>
      </c>
      <c r="D3056" s="26" t="s">
        <v>5636</v>
      </c>
      <c r="E3056" s="26" t="s">
        <v>5641</v>
      </c>
      <c r="F3056" s="30" t="s">
        <v>611</v>
      </c>
      <c r="G3056" s="26" t="s">
        <v>660</v>
      </c>
      <c r="H3056" s="26" t="s">
        <v>146</v>
      </c>
      <c r="I3056" s="26" t="s">
        <v>147</v>
      </c>
      <c r="J3056" s="41" t="s">
        <v>148</v>
      </c>
      <c r="K3056" s="41" t="s">
        <v>149</v>
      </c>
      <c r="L3056" s="42">
        <v>10</v>
      </c>
      <c r="M3056" s="43">
        <v>0</v>
      </c>
      <c r="N3056" s="43"/>
      <c r="O3056" s="43"/>
      <c r="P3056" s="43"/>
      <c r="Q3056" s="43"/>
      <c r="R3056" s="47">
        <v>10</v>
      </c>
      <c r="S3056" s="48"/>
      <c r="T3056" s="26"/>
      <c r="U3056" s="23"/>
      <c r="V3056" s="48" t="str">
        <f t="shared" si="47"/>
        <v/>
      </c>
      <c r="W3056" s="48"/>
      <c r="X3056" s="48"/>
      <c r="Y3056" s="48"/>
      <c r="Z3056" s="48"/>
      <c r="AA3056" s="48" t="s">
        <v>135</v>
      </c>
      <c r="AB3056" s="41" t="s">
        <v>116</v>
      </c>
      <c r="AC3056" s="41" t="s">
        <v>136</v>
      </c>
      <c r="AD3056" s="41" t="s">
        <v>116</v>
      </c>
      <c r="AE3056" s="48" t="s">
        <v>116</v>
      </c>
      <c r="AF3056" s="41" t="s">
        <v>136</v>
      </c>
      <c r="AG3056" s="26">
        <v>37</v>
      </c>
      <c r="AH3056" s="50">
        <v>81.4</v>
      </c>
      <c r="AI3056" s="50">
        <v>59.2</v>
      </c>
      <c r="AJ3056" s="50">
        <v>133.2</v>
      </c>
      <c r="AK3056" s="101" t="s">
        <v>5638</v>
      </c>
      <c r="AL3056" s="59" t="s">
        <v>5842</v>
      </c>
      <c r="AM3056" s="41"/>
      <c r="AP3056" s="54"/>
      <c r="AQ3056" s="54"/>
      <c r="AR3056" s="54"/>
      <c r="AS3056" s="54"/>
    </row>
    <row r="3057" s="7" customFormat="1" ht="53" customHeight="1" spans="1:45">
      <c r="A3057" s="23" t="s">
        <v>139</v>
      </c>
      <c r="B3057" s="24" t="s">
        <v>5634</v>
      </c>
      <c r="C3057" s="25" t="s">
        <v>5843</v>
      </c>
      <c r="D3057" s="26" t="s">
        <v>5636</v>
      </c>
      <c r="E3057" s="26" t="s">
        <v>5844</v>
      </c>
      <c r="F3057" s="28" t="s">
        <v>2022</v>
      </c>
      <c r="G3057" s="26" t="s">
        <v>2023</v>
      </c>
      <c r="H3057" s="26" t="s">
        <v>146</v>
      </c>
      <c r="I3057" s="26" t="s">
        <v>147</v>
      </c>
      <c r="J3057" s="41" t="s">
        <v>148</v>
      </c>
      <c r="K3057" s="41" t="s">
        <v>149</v>
      </c>
      <c r="L3057" s="42">
        <v>50</v>
      </c>
      <c r="M3057" s="43">
        <v>50</v>
      </c>
      <c r="N3057" s="43">
        <v>50</v>
      </c>
      <c r="O3057" s="43"/>
      <c r="P3057" s="43"/>
      <c r="Q3057" s="43"/>
      <c r="R3057" s="47"/>
      <c r="S3057" s="48"/>
      <c r="T3057" s="26"/>
      <c r="U3057" s="23"/>
      <c r="V3057" s="48" t="str">
        <f t="shared" si="47"/>
        <v/>
      </c>
      <c r="W3057" s="48"/>
      <c r="X3057" s="48"/>
      <c r="Y3057" s="48"/>
      <c r="Z3057" s="48"/>
      <c r="AA3057" s="48" t="s">
        <v>135</v>
      </c>
      <c r="AB3057" s="41" t="s">
        <v>116</v>
      </c>
      <c r="AC3057" s="41" t="s">
        <v>116</v>
      </c>
      <c r="AD3057" s="41" t="s">
        <v>116</v>
      </c>
      <c r="AE3057" s="48" t="s">
        <v>116</v>
      </c>
      <c r="AF3057" s="41" t="s">
        <v>136</v>
      </c>
      <c r="AG3057" s="26">
        <v>64</v>
      </c>
      <c r="AH3057" s="50">
        <v>140.8</v>
      </c>
      <c r="AI3057" s="50">
        <v>102.4</v>
      </c>
      <c r="AJ3057" s="50">
        <v>230.4</v>
      </c>
      <c r="AK3057" s="101" t="s">
        <v>5638</v>
      </c>
      <c r="AL3057" s="59" t="s">
        <v>5845</v>
      </c>
      <c r="AM3057" s="41"/>
      <c r="AP3057" s="54"/>
      <c r="AQ3057" s="54"/>
      <c r="AR3057" s="54"/>
      <c r="AS3057" s="54"/>
    </row>
    <row r="3058" s="7" customFormat="1" ht="53" customHeight="1" spans="1:45">
      <c r="A3058" s="23" t="s">
        <v>139</v>
      </c>
      <c r="B3058" s="24" t="s">
        <v>5634</v>
      </c>
      <c r="C3058" s="25" t="s">
        <v>5846</v>
      </c>
      <c r="D3058" s="26" t="s">
        <v>5636</v>
      </c>
      <c r="E3058" s="26" t="s">
        <v>5847</v>
      </c>
      <c r="F3058" s="28" t="s">
        <v>2022</v>
      </c>
      <c r="G3058" s="26" t="s">
        <v>2023</v>
      </c>
      <c r="H3058" s="26" t="s">
        <v>146</v>
      </c>
      <c r="I3058" s="26" t="s">
        <v>147</v>
      </c>
      <c r="J3058" s="41" t="s">
        <v>148</v>
      </c>
      <c r="K3058" s="41" t="s">
        <v>149</v>
      </c>
      <c r="L3058" s="42">
        <v>18</v>
      </c>
      <c r="M3058" s="43">
        <v>0</v>
      </c>
      <c r="N3058" s="43"/>
      <c r="O3058" s="43"/>
      <c r="P3058" s="43"/>
      <c r="Q3058" s="43"/>
      <c r="R3058" s="47">
        <v>18</v>
      </c>
      <c r="S3058" s="48"/>
      <c r="T3058" s="26"/>
      <c r="U3058" s="23"/>
      <c r="V3058" s="48" t="str">
        <f t="shared" si="47"/>
        <v/>
      </c>
      <c r="W3058" s="48"/>
      <c r="X3058" s="48"/>
      <c r="Y3058" s="48"/>
      <c r="Z3058" s="48"/>
      <c r="AA3058" s="48" t="s">
        <v>135</v>
      </c>
      <c r="AB3058" s="41" t="s">
        <v>116</v>
      </c>
      <c r="AC3058" s="41" t="s">
        <v>116</v>
      </c>
      <c r="AD3058" s="41" t="s">
        <v>116</v>
      </c>
      <c r="AE3058" s="48" t="s">
        <v>116</v>
      </c>
      <c r="AF3058" s="41" t="s">
        <v>136</v>
      </c>
      <c r="AG3058" s="26">
        <v>76</v>
      </c>
      <c r="AH3058" s="50">
        <v>167.2</v>
      </c>
      <c r="AI3058" s="50">
        <v>121.6</v>
      </c>
      <c r="AJ3058" s="50">
        <v>273.6</v>
      </c>
      <c r="AK3058" s="101" t="s">
        <v>5638</v>
      </c>
      <c r="AL3058" s="59" t="s">
        <v>5848</v>
      </c>
      <c r="AM3058" s="41"/>
      <c r="AP3058" s="54"/>
      <c r="AQ3058" s="54"/>
      <c r="AR3058" s="54"/>
      <c r="AS3058" s="54"/>
    </row>
    <row r="3059" s="7" customFormat="1" ht="53" customHeight="1" spans="1:45">
      <c r="A3059" s="23" t="s">
        <v>139</v>
      </c>
      <c r="B3059" s="24" t="s">
        <v>5634</v>
      </c>
      <c r="C3059" s="25" t="s">
        <v>5849</v>
      </c>
      <c r="D3059" s="26" t="s">
        <v>5636</v>
      </c>
      <c r="E3059" s="26" t="s">
        <v>5850</v>
      </c>
      <c r="F3059" s="28" t="s">
        <v>2022</v>
      </c>
      <c r="G3059" s="26" t="s">
        <v>2023</v>
      </c>
      <c r="H3059" s="26" t="s">
        <v>146</v>
      </c>
      <c r="I3059" s="26" t="s">
        <v>147</v>
      </c>
      <c r="J3059" s="41" t="s">
        <v>148</v>
      </c>
      <c r="K3059" s="41" t="s">
        <v>149</v>
      </c>
      <c r="L3059" s="42">
        <v>52</v>
      </c>
      <c r="M3059" s="43">
        <v>0</v>
      </c>
      <c r="N3059" s="43"/>
      <c r="O3059" s="43"/>
      <c r="P3059" s="43"/>
      <c r="Q3059" s="43"/>
      <c r="R3059" s="47">
        <v>52</v>
      </c>
      <c r="S3059" s="48"/>
      <c r="T3059" s="26"/>
      <c r="U3059" s="23"/>
      <c r="V3059" s="48" t="str">
        <f t="shared" si="47"/>
        <v/>
      </c>
      <c r="W3059" s="48"/>
      <c r="X3059" s="48"/>
      <c r="Y3059" s="48"/>
      <c r="Z3059" s="48"/>
      <c r="AA3059" s="48" t="s">
        <v>135</v>
      </c>
      <c r="AB3059" s="41" t="s">
        <v>116</v>
      </c>
      <c r="AC3059" s="41" t="s">
        <v>116</v>
      </c>
      <c r="AD3059" s="41" t="s">
        <v>116</v>
      </c>
      <c r="AE3059" s="48" t="s">
        <v>116</v>
      </c>
      <c r="AF3059" s="41" t="s">
        <v>136</v>
      </c>
      <c r="AG3059" s="26">
        <v>76</v>
      </c>
      <c r="AH3059" s="50">
        <v>167.2</v>
      </c>
      <c r="AI3059" s="50">
        <v>121.6</v>
      </c>
      <c r="AJ3059" s="50">
        <v>273.6</v>
      </c>
      <c r="AK3059" s="101" t="s">
        <v>5638</v>
      </c>
      <c r="AL3059" s="59" t="s">
        <v>5851</v>
      </c>
      <c r="AM3059" s="41"/>
      <c r="AP3059" s="54"/>
      <c r="AQ3059" s="54"/>
      <c r="AR3059" s="54"/>
      <c r="AS3059" s="54"/>
    </row>
    <row r="3060" s="7" customFormat="1" ht="53" customHeight="1" spans="1:45">
      <c r="A3060" s="23" t="s">
        <v>139</v>
      </c>
      <c r="B3060" s="24" t="s">
        <v>5634</v>
      </c>
      <c r="C3060" s="25" t="s">
        <v>5852</v>
      </c>
      <c r="D3060" s="26" t="s">
        <v>5636</v>
      </c>
      <c r="E3060" s="26" t="s">
        <v>5853</v>
      </c>
      <c r="F3060" s="28" t="s">
        <v>2022</v>
      </c>
      <c r="G3060" s="26" t="s">
        <v>2038</v>
      </c>
      <c r="H3060" s="26" t="s">
        <v>146</v>
      </c>
      <c r="I3060" s="26" t="s">
        <v>147</v>
      </c>
      <c r="J3060" s="41" t="s">
        <v>148</v>
      </c>
      <c r="K3060" s="41" t="s">
        <v>149</v>
      </c>
      <c r="L3060" s="42">
        <v>80</v>
      </c>
      <c r="M3060" s="43">
        <v>0</v>
      </c>
      <c r="N3060" s="43"/>
      <c r="O3060" s="43"/>
      <c r="P3060" s="43"/>
      <c r="Q3060" s="43"/>
      <c r="R3060" s="47">
        <v>80</v>
      </c>
      <c r="S3060" s="48"/>
      <c r="T3060" s="26"/>
      <c r="U3060" s="23"/>
      <c r="V3060" s="48" t="str">
        <f t="shared" si="47"/>
        <v/>
      </c>
      <c r="W3060" s="48"/>
      <c r="X3060" s="48"/>
      <c r="Y3060" s="48"/>
      <c r="Z3060" s="48"/>
      <c r="AA3060" s="48" t="s">
        <v>135</v>
      </c>
      <c r="AB3060" s="41" t="s">
        <v>116</v>
      </c>
      <c r="AC3060" s="41" t="s">
        <v>136</v>
      </c>
      <c r="AD3060" s="41" t="s">
        <v>116</v>
      </c>
      <c r="AE3060" s="48" t="s">
        <v>116</v>
      </c>
      <c r="AF3060" s="41" t="s">
        <v>136</v>
      </c>
      <c r="AG3060" s="26">
        <v>164</v>
      </c>
      <c r="AH3060" s="50">
        <v>360.8</v>
      </c>
      <c r="AI3060" s="50">
        <v>262.4</v>
      </c>
      <c r="AJ3060" s="50">
        <v>590.4</v>
      </c>
      <c r="AK3060" s="101" t="s">
        <v>5638</v>
      </c>
      <c r="AL3060" s="59" t="s">
        <v>5854</v>
      </c>
      <c r="AM3060" s="41"/>
      <c r="AP3060" s="54"/>
      <c r="AQ3060" s="54"/>
      <c r="AR3060" s="54"/>
      <c r="AS3060" s="54"/>
    </row>
    <row r="3061" s="7" customFormat="1" ht="53" customHeight="1" spans="1:45">
      <c r="A3061" s="23" t="s">
        <v>139</v>
      </c>
      <c r="B3061" s="24" t="s">
        <v>5634</v>
      </c>
      <c r="C3061" s="25" t="s">
        <v>5855</v>
      </c>
      <c r="D3061" s="26" t="s">
        <v>5636</v>
      </c>
      <c r="E3061" s="26" t="s">
        <v>5856</v>
      </c>
      <c r="F3061" s="28" t="s">
        <v>2022</v>
      </c>
      <c r="G3061" s="26" t="s">
        <v>759</v>
      </c>
      <c r="H3061" s="26" t="s">
        <v>146</v>
      </c>
      <c r="I3061" s="26" t="s">
        <v>147</v>
      </c>
      <c r="J3061" s="41" t="s">
        <v>148</v>
      </c>
      <c r="K3061" s="41" t="s">
        <v>149</v>
      </c>
      <c r="L3061" s="42">
        <v>100</v>
      </c>
      <c r="M3061" s="43">
        <v>0</v>
      </c>
      <c r="N3061" s="43"/>
      <c r="O3061" s="43"/>
      <c r="P3061" s="43"/>
      <c r="Q3061" s="43"/>
      <c r="R3061" s="47">
        <v>100</v>
      </c>
      <c r="S3061" s="48"/>
      <c r="T3061" s="26"/>
      <c r="U3061" s="23"/>
      <c r="V3061" s="48" t="str">
        <f t="shared" si="47"/>
        <v/>
      </c>
      <c r="W3061" s="48"/>
      <c r="X3061" s="48"/>
      <c r="Y3061" s="48"/>
      <c r="Z3061" s="48"/>
      <c r="AA3061" s="48" t="s">
        <v>135</v>
      </c>
      <c r="AB3061" s="41" t="s">
        <v>116</v>
      </c>
      <c r="AC3061" s="41" t="s">
        <v>136</v>
      </c>
      <c r="AD3061" s="41" t="s">
        <v>116</v>
      </c>
      <c r="AE3061" s="48" t="s">
        <v>116</v>
      </c>
      <c r="AF3061" s="41" t="s">
        <v>136</v>
      </c>
      <c r="AG3061" s="26">
        <v>74</v>
      </c>
      <c r="AH3061" s="50">
        <v>162.8</v>
      </c>
      <c r="AI3061" s="50">
        <v>118.4</v>
      </c>
      <c r="AJ3061" s="50">
        <v>266.4</v>
      </c>
      <c r="AK3061" s="101" t="s">
        <v>5638</v>
      </c>
      <c r="AL3061" s="59" t="s">
        <v>5857</v>
      </c>
      <c r="AM3061" s="41"/>
      <c r="AP3061" s="54"/>
      <c r="AQ3061" s="54"/>
      <c r="AR3061" s="54"/>
      <c r="AS3061" s="54"/>
    </row>
    <row r="3062" s="7" customFormat="1" ht="53" customHeight="1" spans="1:45">
      <c r="A3062" s="23" t="s">
        <v>139</v>
      </c>
      <c r="B3062" s="24" t="s">
        <v>5634</v>
      </c>
      <c r="C3062" s="25" t="s">
        <v>5858</v>
      </c>
      <c r="D3062" s="26" t="s">
        <v>5636</v>
      </c>
      <c r="E3062" s="26" t="s">
        <v>5853</v>
      </c>
      <c r="F3062" s="28" t="s">
        <v>2022</v>
      </c>
      <c r="G3062" s="26" t="s">
        <v>2046</v>
      </c>
      <c r="H3062" s="26" t="s">
        <v>146</v>
      </c>
      <c r="I3062" s="26" t="s">
        <v>147</v>
      </c>
      <c r="J3062" s="41" t="s">
        <v>148</v>
      </c>
      <c r="K3062" s="41" t="s">
        <v>149</v>
      </c>
      <c r="L3062" s="42">
        <v>80</v>
      </c>
      <c r="M3062" s="43">
        <v>0</v>
      </c>
      <c r="N3062" s="43"/>
      <c r="O3062" s="43"/>
      <c r="P3062" s="43"/>
      <c r="Q3062" s="43"/>
      <c r="R3062" s="47">
        <v>80</v>
      </c>
      <c r="S3062" s="48"/>
      <c r="T3062" s="26"/>
      <c r="U3062" s="23"/>
      <c r="V3062" s="48" t="str">
        <f t="shared" si="47"/>
        <v/>
      </c>
      <c r="W3062" s="48"/>
      <c r="X3062" s="48"/>
      <c r="Y3062" s="48"/>
      <c r="Z3062" s="48"/>
      <c r="AA3062" s="48" t="s">
        <v>135</v>
      </c>
      <c r="AB3062" s="41" t="s">
        <v>116</v>
      </c>
      <c r="AC3062" s="41" t="s">
        <v>136</v>
      </c>
      <c r="AD3062" s="41" t="s">
        <v>116</v>
      </c>
      <c r="AE3062" s="48" t="s">
        <v>116</v>
      </c>
      <c r="AF3062" s="41" t="s">
        <v>136</v>
      </c>
      <c r="AG3062" s="26">
        <v>49</v>
      </c>
      <c r="AH3062" s="50">
        <v>107.8</v>
      </c>
      <c r="AI3062" s="50">
        <v>78.4</v>
      </c>
      <c r="AJ3062" s="50">
        <v>176.4</v>
      </c>
      <c r="AK3062" s="101" t="s">
        <v>5638</v>
      </c>
      <c r="AL3062" s="59" t="s">
        <v>5859</v>
      </c>
      <c r="AM3062" s="41"/>
      <c r="AP3062" s="54"/>
      <c r="AQ3062" s="54"/>
      <c r="AR3062" s="54"/>
      <c r="AS3062" s="54"/>
    </row>
    <row r="3063" s="7" customFormat="1" ht="53" customHeight="1" spans="1:45">
      <c r="A3063" s="23" t="s">
        <v>139</v>
      </c>
      <c r="B3063" s="24" t="s">
        <v>5634</v>
      </c>
      <c r="C3063" s="25" t="s">
        <v>5860</v>
      </c>
      <c r="D3063" s="26" t="s">
        <v>5636</v>
      </c>
      <c r="E3063" s="29" t="s">
        <v>5861</v>
      </c>
      <c r="F3063" s="28" t="s">
        <v>2022</v>
      </c>
      <c r="G3063" s="26" t="s">
        <v>2049</v>
      </c>
      <c r="H3063" s="26" t="s">
        <v>146</v>
      </c>
      <c r="I3063" s="26" t="s">
        <v>147</v>
      </c>
      <c r="J3063" s="41" t="s">
        <v>148</v>
      </c>
      <c r="K3063" s="41" t="s">
        <v>149</v>
      </c>
      <c r="L3063" s="42">
        <v>60</v>
      </c>
      <c r="M3063" s="43">
        <v>0</v>
      </c>
      <c r="N3063" s="43"/>
      <c r="O3063" s="43"/>
      <c r="P3063" s="43"/>
      <c r="Q3063" s="43"/>
      <c r="R3063" s="47">
        <v>60</v>
      </c>
      <c r="S3063" s="48"/>
      <c r="T3063" s="26"/>
      <c r="U3063" s="23"/>
      <c r="V3063" s="48" t="str">
        <f t="shared" si="47"/>
        <v/>
      </c>
      <c r="W3063" s="48"/>
      <c r="X3063" s="48"/>
      <c r="Y3063" s="48"/>
      <c r="Z3063" s="48"/>
      <c r="AA3063" s="48" t="s">
        <v>135</v>
      </c>
      <c r="AB3063" s="41" t="s">
        <v>116</v>
      </c>
      <c r="AC3063" s="41" t="s">
        <v>136</v>
      </c>
      <c r="AD3063" s="41" t="s">
        <v>116</v>
      </c>
      <c r="AE3063" s="48" t="s">
        <v>116</v>
      </c>
      <c r="AF3063" s="41" t="s">
        <v>136</v>
      </c>
      <c r="AG3063" s="26">
        <v>76</v>
      </c>
      <c r="AH3063" s="50">
        <v>167.2</v>
      </c>
      <c r="AI3063" s="50">
        <v>121.6</v>
      </c>
      <c r="AJ3063" s="50">
        <v>273.6</v>
      </c>
      <c r="AK3063" s="101" t="s">
        <v>5638</v>
      </c>
      <c r="AL3063" s="59" t="s">
        <v>5851</v>
      </c>
      <c r="AM3063" s="41"/>
      <c r="AP3063" s="54"/>
      <c r="AQ3063" s="54"/>
      <c r="AR3063" s="54"/>
      <c r="AS3063" s="54"/>
    </row>
    <row r="3064" s="7" customFormat="1" ht="53" customHeight="1" spans="1:45">
      <c r="A3064" s="23" t="s">
        <v>139</v>
      </c>
      <c r="B3064" s="24" t="s">
        <v>5634</v>
      </c>
      <c r="C3064" s="25" t="s">
        <v>5862</v>
      </c>
      <c r="D3064" s="26" t="s">
        <v>5636</v>
      </c>
      <c r="E3064" s="26" t="s">
        <v>5863</v>
      </c>
      <c r="F3064" s="28" t="s">
        <v>2022</v>
      </c>
      <c r="G3064" s="26" t="s">
        <v>2049</v>
      </c>
      <c r="H3064" s="26" t="s">
        <v>146</v>
      </c>
      <c r="I3064" s="26" t="s">
        <v>147</v>
      </c>
      <c r="J3064" s="41" t="s">
        <v>148</v>
      </c>
      <c r="K3064" s="41" t="s">
        <v>149</v>
      </c>
      <c r="L3064" s="42">
        <v>35</v>
      </c>
      <c r="M3064" s="43">
        <v>0</v>
      </c>
      <c r="N3064" s="43"/>
      <c r="O3064" s="43"/>
      <c r="P3064" s="43"/>
      <c r="Q3064" s="43"/>
      <c r="R3064" s="47">
        <v>35</v>
      </c>
      <c r="S3064" s="48"/>
      <c r="T3064" s="26"/>
      <c r="U3064" s="23"/>
      <c r="V3064" s="48" t="str">
        <f t="shared" si="47"/>
        <v/>
      </c>
      <c r="W3064" s="48"/>
      <c r="X3064" s="48"/>
      <c r="Y3064" s="48"/>
      <c r="Z3064" s="48"/>
      <c r="AA3064" s="48" t="s">
        <v>135</v>
      </c>
      <c r="AB3064" s="41" t="s">
        <v>116</v>
      </c>
      <c r="AC3064" s="41" t="s">
        <v>136</v>
      </c>
      <c r="AD3064" s="41" t="s">
        <v>116</v>
      </c>
      <c r="AE3064" s="48" t="s">
        <v>116</v>
      </c>
      <c r="AF3064" s="41" t="s">
        <v>136</v>
      </c>
      <c r="AG3064" s="26">
        <v>50</v>
      </c>
      <c r="AH3064" s="50">
        <v>110</v>
      </c>
      <c r="AI3064" s="50">
        <v>80</v>
      </c>
      <c r="AJ3064" s="50">
        <v>180</v>
      </c>
      <c r="AK3064" s="101" t="s">
        <v>5638</v>
      </c>
      <c r="AL3064" s="59" t="s">
        <v>5864</v>
      </c>
      <c r="AM3064" s="41"/>
      <c r="AP3064" s="54"/>
      <c r="AQ3064" s="54"/>
      <c r="AR3064" s="54"/>
      <c r="AS3064" s="54"/>
    </row>
    <row r="3065" s="7" customFormat="1" ht="53" customHeight="1" spans="1:45">
      <c r="A3065" s="23" t="s">
        <v>139</v>
      </c>
      <c r="B3065" s="24" t="s">
        <v>5634</v>
      </c>
      <c r="C3065" s="25" t="s">
        <v>5865</v>
      </c>
      <c r="D3065" s="29" t="s">
        <v>5636</v>
      </c>
      <c r="E3065" s="29" t="s">
        <v>5866</v>
      </c>
      <c r="F3065" s="28" t="s">
        <v>2022</v>
      </c>
      <c r="G3065" s="26" t="s">
        <v>2053</v>
      </c>
      <c r="H3065" s="26" t="s">
        <v>146</v>
      </c>
      <c r="I3065" s="26" t="s">
        <v>147</v>
      </c>
      <c r="J3065" s="41" t="s">
        <v>148</v>
      </c>
      <c r="K3065" s="41" t="s">
        <v>149</v>
      </c>
      <c r="L3065" s="42">
        <v>70</v>
      </c>
      <c r="M3065" s="43">
        <v>0</v>
      </c>
      <c r="N3065" s="43"/>
      <c r="O3065" s="43"/>
      <c r="P3065" s="43"/>
      <c r="Q3065" s="43"/>
      <c r="R3065" s="47">
        <v>70</v>
      </c>
      <c r="S3065" s="48"/>
      <c r="T3065" s="26"/>
      <c r="U3065" s="23"/>
      <c r="V3065" s="48" t="str">
        <f t="shared" si="47"/>
        <v/>
      </c>
      <c r="W3065" s="48"/>
      <c r="X3065" s="48"/>
      <c r="Y3065" s="48"/>
      <c r="Z3065" s="48"/>
      <c r="AA3065" s="48" t="s">
        <v>135</v>
      </c>
      <c r="AB3065" s="41" t="s">
        <v>116</v>
      </c>
      <c r="AC3065" s="41" t="s">
        <v>136</v>
      </c>
      <c r="AD3065" s="41" t="s">
        <v>116</v>
      </c>
      <c r="AE3065" s="48" t="s">
        <v>116</v>
      </c>
      <c r="AF3065" s="41" t="s">
        <v>136</v>
      </c>
      <c r="AG3065" s="26">
        <v>60</v>
      </c>
      <c r="AH3065" s="50">
        <v>132</v>
      </c>
      <c r="AI3065" s="50">
        <v>96</v>
      </c>
      <c r="AJ3065" s="50">
        <v>216</v>
      </c>
      <c r="AK3065" s="101" t="s">
        <v>5638</v>
      </c>
      <c r="AL3065" s="59" t="s">
        <v>5867</v>
      </c>
      <c r="AM3065" s="41"/>
      <c r="AP3065" s="54"/>
      <c r="AQ3065" s="54"/>
      <c r="AR3065" s="54"/>
      <c r="AS3065" s="54"/>
    </row>
    <row r="3066" s="7" customFormat="1" ht="53" customHeight="1" spans="1:45">
      <c r="A3066" s="23" t="s">
        <v>139</v>
      </c>
      <c r="B3066" s="24" t="s">
        <v>5634</v>
      </c>
      <c r="C3066" s="25" t="s">
        <v>5868</v>
      </c>
      <c r="D3066" s="26" t="s">
        <v>5636</v>
      </c>
      <c r="E3066" s="26" t="s">
        <v>5869</v>
      </c>
      <c r="F3066" s="28" t="s">
        <v>2022</v>
      </c>
      <c r="G3066" s="26" t="s">
        <v>2056</v>
      </c>
      <c r="H3066" s="26" t="s">
        <v>146</v>
      </c>
      <c r="I3066" s="26" t="s">
        <v>147</v>
      </c>
      <c r="J3066" s="41" t="s">
        <v>148</v>
      </c>
      <c r="K3066" s="41" t="s">
        <v>149</v>
      </c>
      <c r="L3066" s="42">
        <v>20</v>
      </c>
      <c r="M3066" s="43">
        <v>20</v>
      </c>
      <c r="N3066" s="43">
        <v>20</v>
      </c>
      <c r="O3066" s="43"/>
      <c r="P3066" s="43"/>
      <c r="Q3066" s="43"/>
      <c r="R3066" s="47"/>
      <c r="S3066" s="48"/>
      <c r="T3066" s="26"/>
      <c r="U3066" s="23"/>
      <c r="V3066" s="48" t="str">
        <f t="shared" si="47"/>
        <v/>
      </c>
      <c r="W3066" s="48"/>
      <c r="X3066" s="48"/>
      <c r="Y3066" s="48"/>
      <c r="Z3066" s="48"/>
      <c r="AA3066" s="48" t="s">
        <v>135</v>
      </c>
      <c r="AB3066" s="41" t="s">
        <v>116</v>
      </c>
      <c r="AC3066" s="41" t="s">
        <v>136</v>
      </c>
      <c r="AD3066" s="41" t="s">
        <v>116</v>
      </c>
      <c r="AE3066" s="48" t="s">
        <v>116</v>
      </c>
      <c r="AF3066" s="41" t="s">
        <v>136</v>
      </c>
      <c r="AG3066" s="26">
        <v>55</v>
      </c>
      <c r="AH3066" s="50">
        <v>121</v>
      </c>
      <c r="AI3066" s="50">
        <v>88</v>
      </c>
      <c r="AJ3066" s="50">
        <v>198</v>
      </c>
      <c r="AK3066" s="101" t="s">
        <v>5638</v>
      </c>
      <c r="AL3066" s="59" t="s">
        <v>5870</v>
      </c>
      <c r="AM3066" s="41"/>
      <c r="AP3066" s="54"/>
      <c r="AQ3066" s="54"/>
      <c r="AR3066" s="54"/>
      <c r="AS3066" s="54"/>
    </row>
    <row r="3067" s="7" customFormat="1" ht="53" customHeight="1" spans="1:45">
      <c r="A3067" s="23" t="s">
        <v>139</v>
      </c>
      <c r="B3067" s="24" t="s">
        <v>5634</v>
      </c>
      <c r="C3067" s="25" t="s">
        <v>5871</v>
      </c>
      <c r="D3067" s="26" t="s">
        <v>5636</v>
      </c>
      <c r="E3067" s="26" t="s">
        <v>5853</v>
      </c>
      <c r="F3067" s="28" t="s">
        <v>2022</v>
      </c>
      <c r="G3067" s="26" t="s">
        <v>2049</v>
      </c>
      <c r="H3067" s="26" t="s">
        <v>146</v>
      </c>
      <c r="I3067" s="26" t="s">
        <v>147</v>
      </c>
      <c r="J3067" s="41" t="s">
        <v>148</v>
      </c>
      <c r="K3067" s="41" t="s">
        <v>149</v>
      </c>
      <c r="L3067" s="42">
        <v>50</v>
      </c>
      <c r="M3067" s="43">
        <v>50</v>
      </c>
      <c r="N3067" s="43">
        <v>50</v>
      </c>
      <c r="O3067" s="43"/>
      <c r="P3067" s="43"/>
      <c r="Q3067" s="43"/>
      <c r="R3067" s="47"/>
      <c r="S3067" s="48"/>
      <c r="T3067" s="26"/>
      <c r="U3067" s="23"/>
      <c r="V3067" s="48" t="str">
        <f t="shared" si="47"/>
        <v/>
      </c>
      <c r="W3067" s="48"/>
      <c r="X3067" s="48"/>
      <c r="Y3067" s="48"/>
      <c r="Z3067" s="48"/>
      <c r="AA3067" s="48" t="s">
        <v>135</v>
      </c>
      <c r="AB3067" s="41" t="s">
        <v>116</v>
      </c>
      <c r="AC3067" s="41" t="s">
        <v>136</v>
      </c>
      <c r="AD3067" s="41" t="s">
        <v>116</v>
      </c>
      <c r="AE3067" s="48" t="s">
        <v>116</v>
      </c>
      <c r="AF3067" s="41" t="s">
        <v>136</v>
      </c>
      <c r="AG3067" s="26">
        <v>72</v>
      </c>
      <c r="AH3067" s="50">
        <v>158.4</v>
      </c>
      <c r="AI3067" s="50">
        <v>115.2</v>
      </c>
      <c r="AJ3067" s="50">
        <v>259.2</v>
      </c>
      <c r="AK3067" s="101" t="s">
        <v>5638</v>
      </c>
      <c r="AL3067" s="59" t="s">
        <v>5872</v>
      </c>
      <c r="AM3067" s="41"/>
      <c r="AP3067" s="54"/>
      <c r="AQ3067" s="54"/>
      <c r="AR3067" s="54"/>
      <c r="AS3067" s="54"/>
    </row>
    <row r="3068" s="7" customFormat="1" ht="53" customHeight="1" spans="1:45">
      <c r="A3068" s="23" t="s">
        <v>139</v>
      </c>
      <c r="B3068" s="24" t="s">
        <v>5634</v>
      </c>
      <c r="C3068" s="25" t="s">
        <v>5873</v>
      </c>
      <c r="D3068" s="26" t="s">
        <v>5636</v>
      </c>
      <c r="E3068" s="26" t="s">
        <v>5853</v>
      </c>
      <c r="F3068" s="28" t="s">
        <v>2022</v>
      </c>
      <c r="G3068" s="26" t="s">
        <v>2032</v>
      </c>
      <c r="H3068" s="26" t="s">
        <v>146</v>
      </c>
      <c r="I3068" s="26" t="s">
        <v>147</v>
      </c>
      <c r="J3068" s="41" t="s">
        <v>148</v>
      </c>
      <c r="K3068" s="41" t="s">
        <v>149</v>
      </c>
      <c r="L3068" s="42">
        <v>60</v>
      </c>
      <c r="M3068" s="43">
        <v>60</v>
      </c>
      <c r="N3068" s="43">
        <v>60</v>
      </c>
      <c r="O3068" s="43"/>
      <c r="P3068" s="43"/>
      <c r="Q3068" s="43"/>
      <c r="R3068" s="47"/>
      <c r="S3068" s="48"/>
      <c r="T3068" s="26"/>
      <c r="U3068" s="23"/>
      <c r="V3068" s="48" t="str">
        <f t="shared" si="47"/>
        <v/>
      </c>
      <c r="W3068" s="48"/>
      <c r="X3068" s="48"/>
      <c r="Y3068" s="48"/>
      <c r="Z3068" s="48"/>
      <c r="AA3068" s="48" t="s">
        <v>135</v>
      </c>
      <c r="AB3068" s="41" t="s">
        <v>116</v>
      </c>
      <c r="AC3068" s="41" t="s">
        <v>116</v>
      </c>
      <c r="AD3068" s="41" t="s">
        <v>116</v>
      </c>
      <c r="AE3068" s="48" t="s">
        <v>116</v>
      </c>
      <c r="AF3068" s="41" t="s">
        <v>136</v>
      </c>
      <c r="AG3068" s="26">
        <v>114</v>
      </c>
      <c r="AH3068" s="50">
        <v>250.8</v>
      </c>
      <c r="AI3068" s="50">
        <v>182.4</v>
      </c>
      <c r="AJ3068" s="50">
        <v>410.4</v>
      </c>
      <c r="AK3068" s="101" t="s">
        <v>5638</v>
      </c>
      <c r="AL3068" s="59" t="s">
        <v>5874</v>
      </c>
      <c r="AM3068" s="41"/>
      <c r="AP3068" s="54"/>
      <c r="AQ3068" s="54"/>
      <c r="AR3068" s="54"/>
      <c r="AS3068" s="54"/>
    </row>
    <row r="3069" s="7" customFormat="1" ht="53" customHeight="1" spans="1:45">
      <c r="A3069" s="23" t="s">
        <v>139</v>
      </c>
      <c r="B3069" s="24" t="s">
        <v>5634</v>
      </c>
      <c r="C3069" s="25" t="s">
        <v>5875</v>
      </c>
      <c r="D3069" s="26" t="s">
        <v>5636</v>
      </c>
      <c r="E3069" s="26" t="s">
        <v>5853</v>
      </c>
      <c r="F3069" s="28" t="s">
        <v>2022</v>
      </c>
      <c r="G3069" s="26" t="s">
        <v>2026</v>
      </c>
      <c r="H3069" s="26" t="s">
        <v>146</v>
      </c>
      <c r="I3069" s="26" t="s">
        <v>147</v>
      </c>
      <c r="J3069" s="41" t="s">
        <v>148</v>
      </c>
      <c r="K3069" s="41" t="s">
        <v>149</v>
      </c>
      <c r="L3069" s="42">
        <v>40</v>
      </c>
      <c r="M3069" s="43">
        <v>40</v>
      </c>
      <c r="N3069" s="43">
        <v>40</v>
      </c>
      <c r="O3069" s="43"/>
      <c r="P3069" s="43"/>
      <c r="Q3069" s="43"/>
      <c r="R3069" s="47"/>
      <c r="S3069" s="48"/>
      <c r="T3069" s="26"/>
      <c r="U3069" s="23"/>
      <c r="V3069" s="48" t="str">
        <f t="shared" si="47"/>
        <v/>
      </c>
      <c r="W3069" s="48"/>
      <c r="X3069" s="48"/>
      <c r="Y3069" s="48"/>
      <c r="Z3069" s="48"/>
      <c r="AA3069" s="48" t="s">
        <v>135</v>
      </c>
      <c r="AB3069" s="41" t="s">
        <v>116</v>
      </c>
      <c r="AC3069" s="41" t="s">
        <v>116</v>
      </c>
      <c r="AD3069" s="41" t="s">
        <v>116</v>
      </c>
      <c r="AE3069" s="48" t="s">
        <v>116</v>
      </c>
      <c r="AF3069" s="41" t="s">
        <v>136</v>
      </c>
      <c r="AG3069" s="26">
        <v>96</v>
      </c>
      <c r="AH3069" s="50">
        <v>211.2</v>
      </c>
      <c r="AI3069" s="50">
        <v>153.6</v>
      </c>
      <c r="AJ3069" s="50">
        <v>345.6</v>
      </c>
      <c r="AK3069" s="101" t="s">
        <v>5638</v>
      </c>
      <c r="AL3069" s="59" t="s">
        <v>5876</v>
      </c>
      <c r="AM3069" s="41"/>
      <c r="AP3069" s="54"/>
      <c r="AQ3069" s="54"/>
      <c r="AR3069" s="54"/>
      <c r="AS3069" s="54"/>
    </row>
    <row r="3070" s="7" customFormat="1" ht="53" customHeight="1" spans="1:45">
      <c r="A3070" s="23" t="s">
        <v>139</v>
      </c>
      <c r="B3070" s="24" t="s">
        <v>5634</v>
      </c>
      <c r="C3070" s="25" t="s">
        <v>5877</v>
      </c>
      <c r="D3070" s="26" t="s">
        <v>5636</v>
      </c>
      <c r="E3070" s="26" t="s">
        <v>5853</v>
      </c>
      <c r="F3070" s="28" t="s">
        <v>2022</v>
      </c>
      <c r="G3070" s="26" t="s">
        <v>2029</v>
      </c>
      <c r="H3070" s="26" t="s">
        <v>146</v>
      </c>
      <c r="I3070" s="26" t="s">
        <v>147</v>
      </c>
      <c r="J3070" s="41" t="s">
        <v>148</v>
      </c>
      <c r="K3070" s="41" t="s">
        <v>149</v>
      </c>
      <c r="L3070" s="42">
        <v>30</v>
      </c>
      <c r="M3070" s="43">
        <v>30</v>
      </c>
      <c r="N3070" s="43">
        <v>30</v>
      </c>
      <c r="O3070" s="43"/>
      <c r="P3070" s="43"/>
      <c r="Q3070" s="43"/>
      <c r="R3070" s="47"/>
      <c r="S3070" s="48"/>
      <c r="T3070" s="26"/>
      <c r="U3070" s="23"/>
      <c r="V3070" s="48" t="str">
        <f t="shared" si="47"/>
        <v/>
      </c>
      <c r="W3070" s="48"/>
      <c r="X3070" s="48"/>
      <c r="Y3070" s="48"/>
      <c r="Z3070" s="48"/>
      <c r="AA3070" s="48" t="s">
        <v>135</v>
      </c>
      <c r="AB3070" s="41" t="s">
        <v>116</v>
      </c>
      <c r="AC3070" s="41" t="s">
        <v>116</v>
      </c>
      <c r="AD3070" s="41" t="s">
        <v>116</v>
      </c>
      <c r="AE3070" s="48" t="s">
        <v>116</v>
      </c>
      <c r="AF3070" s="41" t="s">
        <v>136</v>
      </c>
      <c r="AG3070" s="26">
        <v>54</v>
      </c>
      <c r="AH3070" s="50">
        <v>118.8</v>
      </c>
      <c r="AI3070" s="50">
        <v>86.4</v>
      </c>
      <c r="AJ3070" s="50">
        <v>194.4</v>
      </c>
      <c r="AK3070" s="101" t="s">
        <v>5638</v>
      </c>
      <c r="AL3070" s="59" t="s">
        <v>5878</v>
      </c>
      <c r="AM3070" s="41"/>
      <c r="AP3070" s="54"/>
      <c r="AQ3070" s="54"/>
      <c r="AR3070" s="54"/>
      <c r="AS3070" s="54"/>
    </row>
    <row r="3071" s="7" customFormat="1" ht="53" customHeight="1" spans="1:45">
      <c r="A3071" s="23" t="s">
        <v>139</v>
      </c>
      <c r="B3071" s="24" t="s">
        <v>5634</v>
      </c>
      <c r="C3071" s="25" t="s">
        <v>5879</v>
      </c>
      <c r="D3071" s="26" t="s">
        <v>5636</v>
      </c>
      <c r="E3071" s="26" t="s">
        <v>5853</v>
      </c>
      <c r="F3071" s="28" t="s">
        <v>2022</v>
      </c>
      <c r="G3071" s="26" t="s">
        <v>2044</v>
      </c>
      <c r="H3071" s="26" t="s">
        <v>146</v>
      </c>
      <c r="I3071" s="26" t="s">
        <v>147</v>
      </c>
      <c r="J3071" s="41" t="s">
        <v>148</v>
      </c>
      <c r="K3071" s="41" t="s">
        <v>149</v>
      </c>
      <c r="L3071" s="42">
        <v>25</v>
      </c>
      <c r="M3071" s="43">
        <v>25</v>
      </c>
      <c r="N3071" s="43">
        <v>25</v>
      </c>
      <c r="O3071" s="43"/>
      <c r="P3071" s="43"/>
      <c r="Q3071" s="43"/>
      <c r="R3071" s="47"/>
      <c r="S3071" s="48"/>
      <c r="T3071" s="26"/>
      <c r="U3071" s="23"/>
      <c r="V3071" s="48" t="str">
        <f t="shared" si="47"/>
        <v/>
      </c>
      <c r="W3071" s="48"/>
      <c r="X3071" s="48"/>
      <c r="Y3071" s="48"/>
      <c r="Z3071" s="48"/>
      <c r="AA3071" s="48" t="s">
        <v>135</v>
      </c>
      <c r="AB3071" s="41" t="s">
        <v>116</v>
      </c>
      <c r="AC3071" s="41" t="s">
        <v>136</v>
      </c>
      <c r="AD3071" s="41" t="s">
        <v>116</v>
      </c>
      <c r="AE3071" s="48" t="s">
        <v>116</v>
      </c>
      <c r="AF3071" s="41" t="s">
        <v>136</v>
      </c>
      <c r="AG3071" s="26">
        <v>46</v>
      </c>
      <c r="AH3071" s="50">
        <v>101.2</v>
      </c>
      <c r="AI3071" s="50">
        <v>73.6</v>
      </c>
      <c r="AJ3071" s="50">
        <v>165.6</v>
      </c>
      <c r="AK3071" s="101" t="s">
        <v>5638</v>
      </c>
      <c r="AL3071" s="59" t="s">
        <v>5880</v>
      </c>
      <c r="AM3071" s="41"/>
      <c r="AP3071" s="54"/>
      <c r="AQ3071" s="54"/>
      <c r="AR3071" s="54"/>
      <c r="AS3071" s="54"/>
    </row>
    <row r="3072" s="7" customFormat="1" ht="53" customHeight="1" spans="1:45">
      <c r="A3072" s="23" t="s">
        <v>139</v>
      </c>
      <c r="B3072" s="24" t="s">
        <v>5634</v>
      </c>
      <c r="C3072" s="25" t="s">
        <v>5881</v>
      </c>
      <c r="D3072" s="26" t="s">
        <v>5636</v>
      </c>
      <c r="E3072" s="26" t="s">
        <v>5853</v>
      </c>
      <c r="F3072" s="28" t="s">
        <v>2022</v>
      </c>
      <c r="G3072" s="26" t="s">
        <v>2053</v>
      </c>
      <c r="H3072" s="26" t="s">
        <v>146</v>
      </c>
      <c r="I3072" s="26" t="s">
        <v>147</v>
      </c>
      <c r="J3072" s="41" t="s">
        <v>148</v>
      </c>
      <c r="K3072" s="41" t="s">
        <v>149</v>
      </c>
      <c r="L3072" s="42">
        <v>25</v>
      </c>
      <c r="M3072" s="43">
        <v>25</v>
      </c>
      <c r="N3072" s="43">
        <v>25</v>
      </c>
      <c r="O3072" s="43"/>
      <c r="P3072" s="43"/>
      <c r="Q3072" s="43"/>
      <c r="R3072" s="47"/>
      <c r="S3072" s="48"/>
      <c r="T3072" s="26"/>
      <c r="U3072" s="23"/>
      <c r="V3072" s="48" t="str">
        <f t="shared" si="47"/>
        <v/>
      </c>
      <c r="W3072" s="48"/>
      <c r="X3072" s="48"/>
      <c r="Y3072" s="48"/>
      <c r="Z3072" s="48"/>
      <c r="AA3072" s="48" t="s">
        <v>135</v>
      </c>
      <c r="AB3072" s="41" t="s">
        <v>116</v>
      </c>
      <c r="AC3072" s="41" t="s">
        <v>136</v>
      </c>
      <c r="AD3072" s="41" t="s">
        <v>116</v>
      </c>
      <c r="AE3072" s="48" t="s">
        <v>116</v>
      </c>
      <c r="AF3072" s="41" t="s">
        <v>136</v>
      </c>
      <c r="AG3072" s="26">
        <v>46</v>
      </c>
      <c r="AH3072" s="50">
        <v>101.2</v>
      </c>
      <c r="AI3072" s="50">
        <v>73.6</v>
      </c>
      <c r="AJ3072" s="50">
        <v>165.6</v>
      </c>
      <c r="AK3072" s="101" t="s">
        <v>5638</v>
      </c>
      <c r="AL3072" s="59" t="s">
        <v>5880</v>
      </c>
      <c r="AM3072" s="41"/>
      <c r="AP3072" s="54"/>
      <c r="AQ3072" s="54"/>
      <c r="AR3072" s="54"/>
      <c r="AS3072" s="54"/>
    </row>
    <row r="3073" s="7" customFormat="1" ht="53" customHeight="1" spans="1:45">
      <c r="A3073" s="23" t="s">
        <v>139</v>
      </c>
      <c r="B3073" s="24" t="s">
        <v>5634</v>
      </c>
      <c r="C3073" s="25" t="s">
        <v>5882</v>
      </c>
      <c r="D3073" s="26" t="s">
        <v>5636</v>
      </c>
      <c r="E3073" s="26" t="s">
        <v>5641</v>
      </c>
      <c r="F3073" s="28" t="s">
        <v>241</v>
      </c>
      <c r="G3073" s="26" t="s">
        <v>953</v>
      </c>
      <c r="H3073" s="26" t="s">
        <v>146</v>
      </c>
      <c r="I3073" s="26" t="s">
        <v>147</v>
      </c>
      <c r="J3073" s="41" t="s">
        <v>148</v>
      </c>
      <c r="K3073" s="41" t="s">
        <v>149</v>
      </c>
      <c r="L3073" s="42">
        <v>10</v>
      </c>
      <c r="M3073" s="43">
        <v>0</v>
      </c>
      <c r="N3073" s="43"/>
      <c r="O3073" s="43"/>
      <c r="P3073" s="43"/>
      <c r="Q3073" s="43"/>
      <c r="R3073" s="47">
        <v>10</v>
      </c>
      <c r="S3073" s="48"/>
      <c r="T3073" s="26"/>
      <c r="U3073" s="23"/>
      <c r="V3073" s="48" t="str">
        <f t="shared" si="47"/>
        <v/>
      </c>
      <c r="W3073" s="48"/>
      <c r="X3073" s="48"/>
      <c r="Y3073" s="48"/>
      <c r="Z3073" s="48"/>
      <c r="AA3073" s="48" t="s">
        <v>135</v>
      </c>
      <c r="AB3073" s="41" t="s">
        <v>116</v>
      </c>
      <c r="AC3073" s="41" t="s">
        <v>136</v>
      </c>
      <c r="AD3073" s="41" t="s">
        <v>116</v>
      </c>
      <c r="AE3073" s="48" t="s">
        <v>116</v>
      </c>
      <c r="AF3073" s="41" t="s">
        <v>136</v>
      </c>
      <c r="AG3073" s="26">
        <v>52</v>
      </c>
      <c r="AH3073" s="50">
        <v>114.4</v>
      </c>
      <c r="AI3073" s="50">
        <v>83.2</v>
      </c>
      <c r="AJ3073" s="50">
        <v>187.2</v>
      </c>
      <c r="AK3073" s="101" t="s">
        <v>5638</v>
      </c>
      <c r="AL3073" s="59" t="s">
        <v>5735</v>
      </c>
      <c r="AM3073" s="41"/>
      <c r="AP3073" s="54"/>
      <c r="AQ3073" s="54"/>
      <c r="AR3073" s="54"/>
      <c r="AS3073" s="54"/>
    </row>
    <row r="3074" s="7" customFormat="1" ht="53" customHeight="1" spans="1:45">
      <c r="A3074" s="23" t="s">
        <v>139</v>
      </c>
      <c r="B3074" s="24" t="s">
        <v>5634</v>
      </c>
      <c r="C3074" s="25" t="s">
        <v>5883</v>
      </c>
      <c r="D3074" s="26" t="s">
        <v>5636</v>
      </c>
      <c r="E3074" s="26" t="s">
        <v>5641</v>
      </c>
      <c r="F3074" s="28" t="s">
        <v>241</v>
      </c>
      <c r="G3074" s="26" t="s">
        <v>955</v>
      </c>
      <c r="H3074" s="26" t="s">
        <v>146</v>
      </c>
      <c r="I3074" s="26" t="s">
        <v>147</v>
      </c>
      <c r="J3074" s="41" t="s">
        <v>148</v>
      </c>
      <c r="K3074" s="41" t="s">
        <v>149</v>
      </c>
      <c r="L3074" s="42">
        <v>10</v>
      </c>
      <c r="M3074" s="43">
        <v>0</v>
      </c>
      <c r="N3074" s="43"/>
      <c r="O3074" s="43"/>
      <c r="P3074" s="43"/>
      <c r="Q3074" s="43"/>
      <c r="R3074" s="47">
        <v>10</v>
      </c>
      <c r="S3074" s="48"/>
      <c r="T3074" s="26"/>
      <c r="U3074" s="23"/>
      <c r="V3074" s="48" t="str">
        <f t="shared" si="47"/>
        <v/>
      </c>
      <c r="W3074" s="48"/>
      <c r="X3074" s="48"/>
      <c r="Y3074" s="48"/>
      <c r="Z3074" s="48"/>
      <c r="AA3074" s="48" t="s">
        <v>135</v>
      </c>
      <c r="AB3074" s="41" t="s">
        <v>116</v>
      </c>
      <c r="AC3074" s="41" t="s">
        <v>136</v>
      </c>
      <c r="AD3074" s="41" t="s">
        <v>116</v>
      </c>
      <c r="AE3074" s="48" t="s">
        <v>116</v>
      </c>
      <c r="AF3074" s="41" t="s">
        <v>136</v>
      </c>
      <c r="AG3074" s="26">
        <v>48</v>
      </c>
      <c r="AH3074" s="50">
        <v>105.6</v>
      </c>
      <c r="AI3074" s="50">
        <v>76.8</v>
      </c>
      <c r="AJ3074" s="50">
        <v>172.8</v>
      </c>
      <c r="AK3074" s="101" t="s">
        <v>5638</v>
      </c>
      <c r="AL3074" s="59" t="s">
        <v>5749</v>
      </c>
      <c r="AM3074" s="41"/>
      <c r="AP3074" s="54"/>
      <c r="AQ3074" s="54"/>
      <c r="AR3074" s="54"/>
      <c r="AS3074" s="54"/>
    </row>
    <row r="3075" s="7" customFormat="1" ht="53" customHeight="1" spans="1:45">
      <c r="A3075" s="23" t="s">
        <v>139</v>
      </c>
      <c r="B3075" s="24" t="s">
        <v>5634</v>
      </c>
      <c r="C3075" s="25" t="s">
        <v>5884</v>
      </c>
      <c r="D3075" s="26" t="s">
        <v>5636</v>
      </c>
      <c r="E3075" s="26" t="s">
        <v>5641</v>
      </c>
      <c r="F3075" s="28" t="s">
        <v>241</v>
      </c>
      <c r="G3075" s="26" t="s">
        <v>2060</v>
      </c>
      <c r="H3075" s="26" t="s">
        <v>146</v>
      </c>
      <c r="I3075" s="26" t="s">
        <v>147</v>
      </c>
      <c r="J3075" s="41" t="s">
        <v>148</v>
      </c>
      <c r="K3075" s="41" t="s">
        <v>149</v>
      </c>
      <c r="L3075" s="42">
        <v>10</v>
      </c>
      <c r="M3075" s="43">
        <v>0</v>
      </c>
      <c r="N3075" s="43"/>
      <c r="O3075" s="43"/>
      <c r="P3075" s="43"/>
      <c r="Q3075" s="43"/>
      <c r="R3075" s="47">
        <v>10</v>
      </c>
      <c r="S3075" s="48"/>
      <c r="T3075" s="26"/>
      <c r="U3075" s="23"/>
      <c r="V3075" s="48" t="str">
        <f t="shared" si="47"/>
        <v/>
      </c>
      <c r="W3075" s="48"/>
      <c r="X3075" s="48"/>
      <c r="Y3075" s="48"/>
      <c r="Z3075" s="48"/>
      <c r="AA3075" s="48" t="s">
        <v>135</v>
      </c>
      <c r="AB3075" s="41" t="s">
        <v>116</v>
      </c>
      <c r="AC3075" s="41" t="s">
        <v>136</v>
      </c>
      <c r="AD3075" s="41" t="s">
        <v>116</v>
      </c>
      <c r="AE3075" s="48" t="s">
        <v>116</v>
      </c>
      <c r="AF3075" s="41" t="s">
        <v>136</v>
      </c>
      <c r="AG3075" s="26">
        <v>81</v>
      </c>
      <c r="AH3075" s="50">
        <v>178.2</v>
      </c>
      <c r="AI3075" s="50">
        <v>129.6</v>
      </c>
      <c r="AJ3075" s="50">
        <v>291.6</v>
      </c>
      <c r="AK3075" s="101" t="s">
        <v>5638</v>
      </c>
      <c r="AL3075" s="59" t="s">
        <v>5739</v>
      </c>
      <c r="AM3075" s="41"/>
      <c r="AP3075" s="54"/>
      <c r="AQ3075" s="54"/>
      <c r="AR3075" s="54"/>
      <c r="AS3075" s="54"/>
    </row>
    <row r="3076" s="7" customFormat="1" ht="53" customHeight="1" spans="1:45">
      <c r="A3076" s="23" t="s">
        <v>139</v>
      </c>
      <c r="B3076" s="24" t="s">
        <v>5634</v>
      </c>
      <c r="C3076" s="25" t="s">
        <v>5885</v>
      </c>
      <c r="D3076" s="26" t="s">
        <v>5636</v>
      </c>
      <c r="E3076" s="26" t="s">
        <v>5641</v>
      </c>
      <c r="F3076" s="28" t="s">
        <v>241</v>
      </c>
      <c r="G3076" s="26" t="s">
        <v>1216</v>
      </c>
      <c r="H3076" s="26" t="s">
        <v>146</v>
      </c>
      <c r="I3076" s="26" t="s">
        <v>147</v>
      </c>
      <c r="J3076" s="41" t="s">
        <v>148</v>
      </c>
      <c r="K3076" s="41" t="s">
        <v>149</v>
      </c>
      <c r="L3076" s="42">
        <v>10</v>
      </c>
      <c r="M3076" s="43">
        <v>10</v>
      </c>
      <c r="N3076" s="43">
        <v>10</v>
      </c>
      <c r="O3076" s="43"/>
      <c r="P3076" s="43"/>
      <c r="Q3076" s="43"/>
      <c r="R3076" s="47"/>
      <c r="S3076" s="48"/>
      <c r="T3076" s="26"/>
      <c r="U3076" s="23"/>
      <c r="V3076" s="48" t="str">
        <f t="shared" si="47"/>
        <v/>
      </c>
      <c r="W3076" s="48"/>
      <c r="X3076" s="48"/>
      <c r="Y3076" s="48"/>
      <c r="Z3076" s="48"/>
      <c r="AA3076" s="48" t="s">
        <v>135</v>
      </c>
      <c r="AB3076" s="41" t="s">
        <v>116</v>
      </c>
      <c r="AC3076" s="41" t="s">
        <v>116</v>
      </c>
      <c r="AD3076" s="41" t="s">
        <v>116</v>
      </c>
      <c r="AE3076" s="48" t="s">
        <v>116</v>
      </c>
      <c r="AF3076" s="41" t="s">
        <v>136</v>
      </c>
      <c r="AG3076" s="26">
        <v>38</v>
      </c>
      <c r="AH3076" s="50">
        <v>83.6</v>
      </c>
      <c r="AI3076" s="50">
        <v>60.8</v>
      </c>
      <c r="AJ3076" s="50">
        <v>136.8</v>
      </c>
      <c r="AK3076" s="101" t="s">
        <v>5638</v>
      </c>
      <c r="AL3076" s="59" t="s">
        <v>5754</v>
      </c>
      <c r="AM3076" s="41"/>
      <c r="AP3076" s="54"/>
      <c r="AQ3076" s="54"/>
      <c r="AR3076" s="54"/>
      <c r="AS3076" s="54"/>
    </row>
    <row r="3077" s="7" customFormat="1" ht="53" customHeight="1" spans="1:45">
      <c r="A3077" s="23" t="s">
        <v>139</v>
      </c>
      <c r="B3077" s="24" t="s">
        <v>5634</v>
      </c>
      <c r="C3077" s="25" t="s">
        <v>5886</v>
      </c>
      <c r="D3077" s="26" t="s">
        <v>5636</v>
      </c>
      <c r="E3077" s="26" t="s">
        <v>5641</v>
      </c>
      <c r="F3077" s="28" t="s">
        <v>241</v>
      </c>
      <c r="G3077" s="26" t="s">
        <v>957</v>
      </c>
      <c r="H3077" s="26" t="s">
        <v>146</v>
      </c>
      <c r="I3077" s="26" t="s">
        <v>147</v>
      </c>
      <c r="J3077" s="41" t="s">
        <v>148</v>
      </c>
      <c r="K3077" s="41" t="s">
        <v>149</v>
      </c>
      <c r="L3077" s="42">
        <v>10</v>
      </c>
      <c r="M3077" s="43">
        <v>0</v>
      </c>
      <c r="N3077" s="43"/>
      <c r="O3077" s="43"/>
      <c r="P3077" s="43"/>
      <c r="Q3077" s="43"/>
      <c r="R3077" s="47">
        <v>10</v>
      </c>
      <c r="S3077" s="48"/>
      <c r="T3077" s="26"/>
      <c r="U3077" s="23"/>
      <c r="V3077" s="48" t="str">
        <f t="shared" si="47"/>
        <v/>
      </c>
      <c r="W3077" s="48"/>
      <c r="X3077" s="48"/>
      <c r="Y3077" s="48"/>
      <c r="Z3077" s="48"/>
      <c r="AA3077" s="48" t="s">
        <v>135</v>
      </c>
      <c r="AB3077" s="41" t="s">
        <v>116</v>
      </c>
      <c r="AC3077" s="41" t="s">
        <v>116</v>
      </c>
      <c r="AD3077" s="41" t="s">
        <v>116</v>
      </c>
      <c r="AE3077" s="48" t="s">
        <v>116</v>
      </c>
      <c r="AF3077" s="41" t="s">
        <v>136</v>
      </c>
      <c r="AG3077" s="26">
        <v>28</v>
      </c>
      <c r="AH3077" s="50">
        <v>61.6</v>
      </c>
      <c r="AI3077" s="50">
        <v>44.8</v>
      </c>
      <c r="AJ3077" s="50">
        <v>100.8</v>
      </c>
      <c r="AK3077" s="101" t="s">
        <v>5638</v>
      </c>
      <c r="AL3077" s="59" t="s">
        <v>5737</v>
      </c>
      <c r="AM3077" s="41"/>
      <c r="AP3077" s="54"/>
      <c r="AQ3077" s="54"/>
      <c r="AR3077" s="54"/>
      <c r="AS3077" s="54"/>
    </row>
    <row r="3078" s="7" customFormat="1" ht="53" customHeight="1" spans="1:45">
      <c r="A3078" s="23" t="s">
        <v>139</v>
      </c>
      <c r="B3078" s="24" t="s">
        <v>5634</v>
      </c>
      <c r="C3078" s="25" t="s">
        <v>5887</v>
      </c>
      <c r="D3078" s="26" t="s">
        <v>5636</v>
      </c>
      <c r="E3078" s="26" t="s">
        <v>5641</v>
      </c>
      <c r="F3078" s="28" t="s">
        <v>241</v>
      </c>
      <c r="G3078" s="26" t="s">
        <v>1520</v>
      </c>
      <c r="H3078" s="26" t="s">
        <v>146</v>
      </c>
      <c r="I3078" s="26" t="s">
        <v>147</v>
      </c>
      <c r="J3078" s="41" t="s">
        <v>148</v>
      </c>
      <c r="K3078" s="41" t="s">
        <v>149</v>
      </c>
      <c r="L3078" s="42">
        <v>10</v>
      </c>
      <c r="M3078" s="43">
        <v>10</v>
      </c>
      <c r="N3078" s="43">
        <v>10</v>
      </c>
      <c r="O3078" s="43"/>
      <c r="P3078" s="43"/>
      <c r="Q3078" s="43"/>
      <c r="R3078" s="47"/>
      <c r="S3078" s="48"/>
      <c r="T3078" s="26"/>
      <c r="U3078" s="23"/>
      <c r="V3078" s="48" t="str">
        <f t="shared" si="47"/>
        <v/>
      </c>
      <c r="W3078" s="48"/>
      <c r="X3078" s="48"/>
      <c r="Y3078" s="48"/>
      <c r="Z3078" s="48"/>
      <c r="AA3078" s="48" t="s">
        <v>135</v>
      </c>
      <c r="AB3078" s="41" t="s">
        <v>116</v>
      </c>
      <c r="AC3078" s="41" t="s">
        <v>116</v>
      </c>
      <c r="AD3078" s="41" t="s">
        <v>116</v>
      </c>
      <c r="AE3078" s="48" t="s">
        <v>116</v>
      </c>
      <c r="AF3078" s="41" t="s">
        <v>136</v>
      </c>
      <c r="AG3078" s="26">
        <v>45</v>
      </c>
      <c r="AH3078" s="50">
        <v>99</v>
      </c>
      <c r="AI3078" s="50">
        <v>72</v>
      </c>
      <c r="AJ3078" s="50">
        <v>162</v>
      </c>
      <c r="AK3078" s="101" t="s">
        <v>5638</v>
      </c>
      <c r="AL3078" s="59" t="s">
        <v>5741</v>
      </c>
      <c r="AM3078" s="41"/>
      <c r="AP3078" s="54"/>
      <c r="AQ3078" s="54"/>
      <c r="AR3078" s="54"/>
      <c r="AS3078" s="54"/>
    </row>
    <row r="3079" s="7" customFormat="1" ht="53" customHeight="1" spans="1:45">
      <c r="A3079" s="23" t="s">
        <v>139</v>
      </c>
      <c r="B3079" s="24" t="s">
        <v>5634</v>
      </c>
      <c r="C3079" s="25" t="s">
        <v>5888</v>
      </c>
      <c r="D3079" s="26" t="s">
        <v>5636</v>
      </c>
      <c r="E3079" s="26" t="s">
        <v>5641</v>
      </c>
      <c r="F3079" s="28" t="s">
        <v>241</v>
      </c>
      <c r="G3079" s="26" t="s">
        <v>3225</v>
      </c>
      <c r="H3079" s="26" t="s">
        <v>146</v>
      </c>
      <c r="I3079" s="26" t="s">
        <v>147</v>
      </c>
      <c r="J3079" s="41" t="s">
        <v>148</v>
      </c>
      <c r="K3079" s="41" t="s">
        <v>149</v>
      </c>
      <c r="L3079" s="42">
        <v>10</v>
      </c>
      <c r="M3079" s="43">
        <v>0</v>
      </c>
      <c r="N3079" s="43"/>
      <c r="O3079" s="43"/>
      <c r="P3079" s="43"/>
      <c r="Q3079" s="43"/>
      <c r="R3079" s="47">
        <v>10</v>
      </c>
      <c r="S3079" s="48"/>
      <c r="T3079" s="26"/>
      <c r="U3079" s="23"/>
      <c r="V3079" s="48" t="str">
        <f t="shared" si="47"/>
        <v/>
      </c>
      <c r="W3079" s="48"/>
      <c r="X3079" s="48"/>
      <c r="Y3079" s="48"/>
      <c r="Z3079" s="48"/>
      <c r="AA3079" s="48" t="s">
        <v>135</v>
      </c>
      <c r="AB3079" s="41" t="s">
        <v>116</v>
      </c>
      <c r="AC3079" s="41" t="s">
        <v>136</v>
      </c>
      <c r="AD3079" s="41" t="s">
        <v>116</v>
      </c>
      <c r="AE3079" s="48" t="s">
        <v>116</v>
      </c>
      <c r="AF3079" s="41" t="s">
        <v>136</v>
      </c>
      <c r="AG3079" s="26">
        <v>45</v>
      </c>
      <c r="AH3079" s="50">
        <v>99</v>
      </c>
      <c r="AI3079" s="50">
        <v>72</v>
      </c>
      <c r="AJ3079" s="50">
        <v>162</v>
      </c>
      <c r="AK3079" s="101" t="s">
        <v>5638</v>
      </c>
      <c r="AL3079" s="59" t="s">
        <v>5741</v>
      </c>
      <c r="AM3079" s="41"/>
      <c r="AP3079" s="54"/>
      <c r="AQ3079" s="54"/>
      <c r="AR3079" s="54"/>
      <c r="AS3079" s="54"/>
    </row>
    <row r="3080" s="7" customFormat="1" ht="53" customHeight="1" spans="1:45">
      <c r="A3080" s="23" t="s">
        <v>139</v>
      </c>
      <c r="B3080" s="24" t="s">
        <v>5634</v>
      </c>
      <c r="C3080" s="25" t="s">
        <v>5889</v>
      </c>
      <c r="D3080" s="26" t="s">
        <v>5636</v>
      </c>
      <c r="E3080" s="26" t="s">
        <v>5641</v>
      </c>
      <c r="F3080" s="28" t="s">
        <v>241</v>
      </c>
      <c r="G3080" s="26" t="s">
        <v>960</v>
      </c>
      <c r="H3080" s="26" t="s">
        <v>146</v>
      </c>
      <c r="I3080" s="26" t="s">
        <v>147</v>
      </c>
      <c r="J3080" s="41" t="s">
        <v>148</v>
      </c>
      <c r="K3080" s="41" t="s">
        <v>149</v>
      </c>
      <c r="L3080" s="42">
        <v>10</v>
      </c>
      <c r="M3080" s="43">
        <v>10</v>
      </c>
      <c r="N3080" s="43">
        <v>10</v>
      </c>
      <c r="O3080" s="43"/>
      <c r="P3080" s="43"/>
      <c r="Q3080" s="43"/>
      <c r="R3080" s="47"/>
      <c r="S3080" s="48"/>
      <c r="T3080" s="26"/>
      <c r="U3080" s="23"/>
      <c r="V3080" s="48" t="str">
        <f t="shared" ref="V3080:V3143" si="48">T3080&amp;U3080</f>
        <v/>
      </c>
      <c r="W3080" s="48"/>
      <c r="X3080" s="48"/>
      <c r="Y3080" s="48"/>
      <c r="Z3080" s="48"/>
      <c r="AA3080" s="48" t="s">
        <v>135</v>
      </c>
      <c r="AB3080" s="41" t="s">
        <v>116</v>
      </c>
      <c r="AC3080" s="41" t="s">
        <v>116</v>
      </c>
      <c r="AD3080" s="41" t="s">
        <v>116</v>
      </c>
      <c r="AE3080" s="48" t="s">
        <v>116</v>
      </c>
      <c r="AF3080" s="41" t="s">
        <v>136</v>
      </c>
      <c r="AG3080" s="26">
        <v>30</v>
      </c>
      <c r="AH3080" s="50">
        <v>66</v>
      </c>
      <c r="AI3080" s="50">
        <v>48</v>
      </c>
      <c r="AJ3080" s="50">
        <v>108</v>
      </c>
      <c r="AK3080" s="101" t="s">
        <v>5638</v>
      </c>
      <c r="AL3080" s="59" t="s">
        <v>5745</v>
      </c>
      <c r="AM3080" s="41"/>
      <c r="AP3080" s="54"/>
      <c r="AQ3080" s="54"/>
      <c r="AR3080" s="54"/>
      <c r="AS3080" s="54"/>
    </row>
    <row r="3081" s="7" customFormat="1" ht="53" customHeight="1" spans="1:45">
      <c r="A3081" s="23" t="s">
        <v>139</v>
      </c>
      <c r="B3081" s="24" t="s">
        <v>5634</v>
      </c>
      <c r="C3081" s="25" t="s">
        <v>5890</v>
      </c>
      <c r="D3081" s="26" t="s">
        <v>5636</v>
      </c>
      <c r="E3081" s="26" t="s">
        <v>5641</v>
      </c>
      <c r="F3081" s="28" t="s">
        <v>241</v>
      </c>
      <c r="G3081" s="26" t="s">
        <v>962</v>
      </c>
      <c r="H3081" s="26" t="s">
        <v>146</v>
      </c>
      <c r="I3081" s="26" t="s">
        <v>147</v>
      </c>
      <c r="J3081" s="41" t="s">
        <v>148</v>
      </c>
      <c r="K3081" s="41" t="s">
        <v>149</v>
      </c>
      <c r="L3081" s="42">
        <v>10</v>
      </c>
      <c r="M3081" s="43">
        <v>0</v>
      </c>
      <c r="N3081" s="43"/>
      <c r="O3081" s="43"/>
      <c r="P3081" s="43"/>
      <c r="Q3081" s="43"/>
      <c r="R3081" s="47">
        <v>10</v>
      </c>
      <c r="S3081" s="48"/>
      <c r="T3081" s="26"/>
      <c r="U3081" s="23"/>
      <c r="V3081" s="48" t="str">
        <f t="shared" si="48"/>
        <v/>
      </c>
      <c r="W3081" s="48"/>
      <c r="X3081" s="48"/>
      <c r="Y3081" s="48"/>
      <c r="Z3081" s="48"/>
      <c r="AA3081" s="48" t="s">
        <v>135</v>
      </c>
      <c r="AB3081" s="41" t="s">
        <v>116</v>
      </c>
      <c r="AC3081" s="41" t="s">
        <v>116</v>
      </c>
      <c r="AD3081" s="41" t="s">
        <v>116</v>
      </c>
      <c r="AE3081" s="48" t="s">
        <v>116</v>
      </c>
      <c r="AF3081" s="41" t="s">
        <v>136</v>
      </c>
      <c r="AG3081" s="26">
        <v>31</v>
      </c>
      <c r="AH3081" s="50">
        <v>68.2</v>
      </c>
      <c r="AI3081" s="50">
        <v>49.6</v>
      </c>
      <c r="AJ3081" s="50">
        <v>111.6</v>
      </c>
      <c r="AK3081" s="101" t="s">
        <v>5638</v>
      </c>
      <c r="AL3081" s="59" t="s">
        <v>5747</v>
      </c>
      <c r="AM3081" s="41"/>
      <c r="AP3081" s="54"/>
      <c r="AQ3081" s="54"/>
      <c r="AR3081" s="54"/>
      <c r="AS3081" s="54"/>
    </row>
    <row r="3082" s="7" customFormat="1" ht="53" customHeight="1" spans="1:45">
      <c r="A3082" s="23" t="s">
        <v>139</v>
      </c>
      <c r="B3082" s="24" t="s">
        <v>5634</v>
      </c>
      <c r="C3082" s="25" t="s">
        <v>5891</v>
      </c>
      <c r="D3082" s="26" t="s">
        <v>5636</v>
      </c>
      <c r="E3082" s="26" t="s">
        <v>5641</v>
      </c>
      <c r="F3082" s="28" t="s">
        <v>241</v>
      </c>
      <c r="G3082" s="26" t="s">
        <v>965</v>
      </c>
      <c r="H3082" s="26" t="s">
        <v>146</v>
      </c>
      <c r="I3082" s="26" t="s">
        <v>147</v>
      </c>
      <c r="J3082" s="41" t="s">
        <v>148</v>
      </c>
      <c r="K3082" s="41" t="s">
        <v>149</v>
      </c>
      <c r="L3082" s="42">
        <v>10</v>
      </c>
      <c r="M3082" s="43">
        <v>0</v>
      </c>
      <c r="N3082" s="43"/>
      <c r="O3082" s="43"/>
      <c r="P3082" s="43"/>
      <c r="Q3082" s="43"/>
      <c r="R3082" s="47">
        <v>10</v>
      </c>
      <c r="S3082" s="48"/>
      <c r="T3082" s="26"/>
      <c r="U3082" s="23"/>
      <c r="V3082" s="48" t="str">
        <f t="shared" si="48"/>
        <v/>
      </c>
      <c r="W3082" s="48"/>
      <c r="X3082" s="48"/>
      <c r="Y3082" s="48"/>
      <c r="Z3082" s="48"/>
      <c r="AA3082" s="48" t="s">
        <v>135</v>
      </c>
      <c r="AB3082" s="41" t="s">
        <v>116</v>
      </c>
      <c r="AC3082" s="41" t="s">
        <v>136</v>
      </c>
      <c r="AD3082" s="41" t="s">
        <v>116</v>
      </c>
      <c r="AE3082" s="48" t="s">
        <v>116</v>
      </c>
      <c r="AF3082" s="41" t="s">
        <v>136</v>
      </c>
      <c r="AG3082" s="26">
        <v>55</v>
      </c>
      <c r="AH3082" s="50">
        <v>121</v>
      </c>
      <c r="AI3082" s="50">
        <v>88</v>
      </c>
      <c r="AJ3082" s="50">
        <v>198</v>
      </c>
      <c r="AK3082" s="101" t="s">
        <v>5638</v>
      </c>
      <c r="AL3082" s="59" t="s">
        <v>5743</v>
      </c>
      <c r="AM3082" s="41"/>
      <c r="AP3082" s="54"/>
      <c r="AQ3082" s="54"/>
      <c r="AR3082" s="54"/>
      <c r="AS3082" s="54"/>
    </row>
    <row r="3083" s="7" customFormat="1" ht="53" customHeight="1" spans="1:45">
      <c r="A3083" s="23" t="s">
        <v>139</v>
      </c>
      <c r="B3083" s="24" t="s">
        <v>5634</v>
      </c>
      <c r="C3083" s="25" t="s">
        <v>5892</v>
      </c>
      <c r="D3083" s="26" t="s">
        <v>5636</v>
      </c>
      <c r="E3083" s="26" t="s">
        <v>5641</v>
      </c>
      <c r="F3083" s="28" t="s">
        <v>241</v>
      </c>
      <c r="G3083" s="26" t="s">
        <v>1701</v>
      </c>
      <c r="H3083" s="26" t="s">
        <v>146</v>
      </c>
      <c r="I3083" s="26" t="s">
        <v>147</v>
      </c>
      <c r="J3083" s="41" t="s">
        <v>148</v>
      </c>
      <c r="K3083" s="41" t="s">
        <v>149</v>
      </c>
      <c r="L3083" s="42">
        <v>10</v>
      </c>
      <c r="M3083" s="43">
        <v>0</v>
      </c>
      <c r="N3083" s="43"/>
      <c r="O3083" s="43"/>
      <c r="P3083" s="43"/>
      <c r="Q3083" s="43"/>
      <c r="R3083" s="47">
        <v>10</v>
      </c>
      <c r="S3083" s="48"/>
      <c r="T3083" s="26"/>
      <c r="U3083" s="23"/>
      <c r="V3083" s="48" t="str">
        <f t="shared" si="48"/>
        <v/>
      </c>
      <c r="W3083" s="48"/>
      <c r="X3083" s="48"/>
      <c r="Y3083" s="48"/>
      <c r="Z3083" s="48"/>
      <c r="AA3083" s="48" t="s">
        <v>135</v>
      </c>
      <c r="AB3083" s="41" t="s">
        <v>116</v>
      </c>
      <c r="AC3083" s="41" t="s">
        <v>136</v>
      </c>
      <c r="AD3083" s="41" t="s">
        <v>116</v>
      </c>
      <c r="AE3083" s="48" t="s">
        <v>116</v>
      </c>
      <c r="AF3083" s="41" t="s">
        <v>136</v>
      </c>
      <c r="AG3083" s="26">
        <v>40</v>
      </c>
      <c r="AH3083" s="50">
        <v>88</v>
      </c>
      <c r="AI3083" s="50">
        <v>64</v>
      </c>
      <c r="AJ3083" s="50">
        <v>144</v>
      </c>
      <c r="AK3083" s="101" t="s">
        <v>5638</v>
      </c>
      <c r="AL3083" s="59" t="s">
        <v>5821</v>
      </c>
      <c r="AM3083" s="41"/>
      <c r="AP3083" s="54"/>
      <c r="AQ3083" s="54"/>
      <c r="AR3083" s="54"/>
      <c r="AS3083" s="54"/>
    </row>
    <row r="3084" s="7" customFormat="1" ht="53" customHeight="1" spans="1:45">
      <c r="A3084" s="23" t="s">
        <v>139</v>
      </c>
      <c r="B3084" s="24" t="s">
        <v>5634</v>
      </c>
      <c r="C3084" s="25" t="s">
        <v>5893</v>
      </c>
      <c r="D3084" s="26" t="s">
        <v>5636</v>
      </c>
      <c r="E3084" s="26" t="s">
        <v>5641</v>
      </c>
      <c r="F3084" s="28" t="s">
        <v>241</v>
      </c>
      <c r="G3084" s="26" t="s">
        <v>242</v>
      </c>
      <c r="H3084" s="26" t="s">
        <v>146</v>
      </c>
      <c r="I3084" s="26" t="s">
        <v>147</v>
      </c>
      <c r="J3084" s="41" t="s">
        <v>148</v>
      </c>
      <c r="K3084" s="41" t="s">
        <v>149</v>
      </c>
      <c r="L3084" s="42">
        <v>10</v>
      </c>
      <c r="M3084" s="43">
        <v>0</v>
      </c>
      <c r="N3084" s="43"/>
      <c r="O3084" s="43"/>
      <c r="P3084" s="43"/>
      <c r="Q3084" s="43"/>
      <c r="R3084" s="47">
        <v>10</v>
      </c>
      <c r="S3084" s="48"/>
      <c r="T3084" s="26"/>
      <c r="U3084" s="23"/>
      <c r="V3084" s="48" t="str">
        <f t="shared" si="48"/>
        <v/>
      </c>
      <c r="W3084" s="48"/>
      <c r="X3084" s="48"/>
      <c r="Y3084" s="48"/>
      <c r="Z3084" s="48"/>
      <c r="AA3084" s="48" t="s">
        <v>135</v>
      </c>
      <c r="AB3084" s="41" t="s">
        <v>116</v>
      </c>
      <c r="AC3084" s="41" t="s">
        <v>136</v>
      </c>
      <c r="AD3084" s="41" t="s">
        <v>116</v>
      </c>
      <c r="AE3084" s="48" t="s">
        <v>116</v>
      </c>
      <c r="AF3084" s="41" t="s">
        <v>136</v>
      </c>
      <c r="AG3084" s="26">
        <v>83</v>
      </c>
      <c r="AH3084" s="50">
        <v>182.6</v>
      </c>
      <c r="AI3084" s="50">
        <v>132.8</v>
      </c>
      <c r="AJ3084" s="50">
        <v>298.8</v>
      </c>
      <c r="AK3084" s="101" t="s">
        <v>5638</v>
      </c>
      <c r="AL3084" s="59" t="s">
        <v>5894</v>
      </c>
      <c r="AM3084" s="41"/>
      <c r="AP3084" s="54"/>
      <c r="AQ3084" s="54"/>
      <c r="AR3084" s="54"/>
      <c r="AS3084" s="54"/>
    </row>
    <row r="3085" s="7" customFormat="1" ht="53" customHeight="1" spans="1:45">
      <c r="A3085" s="23" t="s">
        <v>139</v>
      </c>
      <c r="B3085" s="24" t="s">
        <v>5634</v>
      </c>
      <c r="C3085" s="25" t="s">
        <v>5895</v>
      </c>
      <c r="D3085" s="26" t="s">
        <v>5636</v>
      </c>
      <c r="E3085" s="26" t="s">
        <v>5641</v>
      </c>
      <c r="F3085" s="28" t="s">
        <v>241</v>
      </c>
      <c r="G3085" s="26" t="s">
        <v>970</v>
      </c>
      <c r="H3085" s="26" t="s">
        <v>146</v>
      </c>
      <c r="I3085" s="26" t="s">
        <v>147</v>
      </c>
      <c r="J3085" s="41" t="s">
        <v>148</v>
      </c>
      <c r="K3085" s="41" t="s">
        <v>149</v>
      </c>
      <c r="L3085" s="42">
        <v>10</v>
      </c>
      <c r="M3085" s="43">
        <v>0</v>
      </c>
      <c r="N3085" s="43"/>
      <c r="O3085" s="43"/>
      <c r="P3085" s="43"/>
      <c r="Q3085" s="43"/>
      <c r="R3085" s="47">
        <v>10</v>
      </c>
      <c r="S3085" s="48"/>
      <c r="T3085" s="26"/>
      <c r="U3085" s="23"/>
      <c r="V3085" s="48" t="str">
        <f t="shared" si="48"/>
        <v/>
      </c>
      <c r="W3085" s="48"/>
      <c r="X3085" s="48"/>
      <c r="Y3085" s="48"/>
      <c r="Z3085" s="48"/>
      <c r="AA3085" s="48" t="s">
        <v>135</v>
      </c>
      <c r="AB3085" s="41" t="s">
        <v>116</v>
      </c>
      <c r="AC3085" s="41" t="s">
        <v>136</v>
      </c>
      <c r="AD3085" s="41" t="s">
        <v>116</v>
      </c>
      <c r="AE3085" s="48" t="s">
        <v>116</v>
      </c>
      <c r="AF3085" s="41" t="s">
        <v>136</v>
      </c>
      <c r="AG3085" s="26">
        <v>42</v>
      </c>
      <c r="AH3085" s="50">
        <v>92.4</v>
      </c>
      <c r="AI3085" s="50">
        <v>67.2</v>
      </c>
      <c r="AJ3085" s="50">
        <v>151.2</v>
      </c>
      <c r="AK3085" s="101" t="s">
        <v>5638</v>
      </c>
      <c r="AL3085" s="59" t="s">
        <v>5758</v>
      </c>
      <c r="AM3085" s="41"/>
      <c r="AP3085" s="54"/>
      <c r="AQ3085" s="54"/>
      <c r="AR3085" s="54"/>
      <c r="AS3085" s="54"/>
    </row>
    <row r="3086" s="7" customFormat="1" ht="53" customHeight="1" spans="1:45">
      <c r="A3086" s="23" t="s">
        <v>139</v>
      </c>
      <c r="B3086" s="24" t="s">
        <v>5634</v>
      </c>
      <c r="C3086" s="25" t="s">
        <v>5896</v>
      </c>
      <c r="D3086" s="26" t="s">
        <v>5636</v>
      </c>
      <c r="E3086" s="26" t="s">
        <v>5641</v>
      </c>
      <c r="F3086" s="28" t="s">
        <v>241</v>
      </c>
      <c r="G3086" s="26" t="s">
        <v>974</v>
      </c>
      <c r="H3086" s="26" t="s">
        <v>146</v>
      </c>
      <c r="I3086" s="26" t="s">
        <v>147</v>
      </c>
      <c r="J3086" s="41" t="s">
        <v>148</v>
      </c>
      <c r="K3086" s="41" t="s">
        <v>149</v>
      </c>
      <c r="L3086" s="42">
        <v>10</v>
      </c>
      <c r="M3086" s="43">
        <v>0</v>
      </c>
      <c r="N3086" s="43"/>
      <c r="O3086" s="43"/>
      <c r="P3086" s="43"/>
      <c r="Q3086" s="43"/>
      <c r="R3086" s="47">
        <v>10</v>
      </c>
      <c r="S3086" s="48"/>
      <c r="T3086" s="26"/>
      <c r="U3086" s="23"/>
      <c r="V3086" s="48" t="str">
        <f t="shared" si="48"/>
        <v/>
      </c>
      <c r="W3086" s="48"/>
      <c r="X3086" s="48"/>
      <c r="Y3086" s="48"/>
      <c r="Z3086" s="48"/>
      <c r="AA3086" s="48" t="s">
        <v>135</v>
      </c>
      <c r="AB3086" s="41" t="s">
        <v>116</v>
      </c>
      <c r="AC3086" s="41" t="s">
        <v>116</v>
      </c>
      <c r="AD3086" s="41" t="s">
        <v>116</v>
      </c>
      <c r="AE3086" s="48" t="s">
        <v>116</v>
      </c>
      <c r="AF3086" s="41" t="s">
        <v>136</v>
      </c>
      <c r="AG3086" s="26">
        <v>47</v>
      </c>
      <c r="AH3086" s="50">
        <v>103.4</v>
      </c>
      <c r="AI3086" s="50">
        <v>75.2</v>
      </c>
      <c r="AJ3086" s="50">
        <v>169.2</v>
      </c>
      <c r="AK3086" s="101" t="s">
        <v>5638</v>
      </c>
      <c r="AL3086" s="59" t="s">
        <v>5897</v>
      </c>
      <c r="AM3086" s="41"/>
      <c r="AP3086" s="54"/>
      <c r="AQ3086" s="54"/>
      <c r="AR3086" s="54"/>
      <c r="AS3086" s="54"/>
    </row>
    <row r="3087" s="7" customFormat="1" ht="53" customHeight="1" spans="1:45">
      <c r="A3087" s="23" t="s">
        <v>139</v>
      </c>
      <c r="B3087" s="24" t="s">
        <v>5634</v>
      </c>
      <c r="C3087" s="25" t="s">
        <v>5898</v>
      </c>
      <c r="D3087" s="26" t="s">
        <v>5636</v>
      </c>
      <c r="E3087" s="26" t="s">
        <v>5641</v>
      </c>
      <c r="F3087" s="28" t="s">
        <v>241</v>
      </c>
      <c r="G3087" s="26" t="s">
        <v>977</v>
      </c>
      <c r="H3087" s="26" t="s">
        <v>146</v>
      </c>
      <c r="I3087" s="26" t="s">
        <v>147</v>
      </c>
      <c r="J3087" s="41" t="s">
        <v>148</v>
      </c>
      <c r="K3087" s="41" t="s">
        <v>149</v>
      </c>
      <c r="L3087" s="42">
        <v>10</v>
      </c>
      <c r="M3087" s="43">
        <v>0</v>
      </c>
      <c r="N3087" s="43"/>
      <c r="O3087" s="43"/>
      <c r="P3087" s="43"/>
      <c r="Q3087" s="43"/>
      <c r="R3087" s="47">
        <v>10</v>
      </c>
      <c r="S3087" s="48"/>
      <c r="T3087" s="26"/>
      <c r="U3087" s="23"/>
      <c r="V3087" s="48" t="str">
        <f t="shared" si="48"/>
        <v/>
      </c>
      <c r="W3087" s="48"/>
      <c r="X3087" s="48"/>
      <c r="Y3087" s="48"/>
      <c r="Z3087" s="48"/>
      <c r="AA3087" s="48" t="s">
        <v>135</v>
      </c>
      <c r="AB3087" s="41" t="s">
        <v>116</v>
      </c>
      <c r="AC3087" s="41" t="s">
        <v>136</v>
      </c>
      <c r="AD3087" s="41" t="s">
        <v>116</v>
      </c>
      <c r="AE3087" s="48" t="s">
        <v>116</v>
      </c>
      <c r="AF3087" s="41" t="s">
        <v>136</v>
      </c>
      <c r="AG3087" s="26">
        <v>53</v>
      </c>
      <c r="AH3087" s="50">
        <v>116.6</v>
      </c>
      <c r="AI3087" s="50">
        <v>84.8</v>
      </c>
      <c r="AJ3087" s="50">
        <v>190.8</v>
      </c>
      <c r="AK3087" s="101" t="s">
        <v>5638</v>
      </c>
      <c r="AL3087" s="59" t="s">
        <v>5899</v>
      </c>
      <c r="AM3087" s="41"/>
      <c r="AP3087" s="54"/>
      <c r="AQ3087" s="54"/>
      <c r="AR3087" s="54"/>
      <c r="AS3087" s="54"/>
    </row>
    <row r="3088" s="7" customFormat="1" ht="53" customHeight="1" spans="1:45">
      <c r="A3088" s="23" t="s">
        <v>139</v>
      </c>
      <c r="B3088" s="24" t="s">
        <v>5634</v>
      </c>
      <c r="C3088" s="25" t="s">
        <v>5900</v>
      </c>
      <c r="D3088" s="26" t="s">
        <v>5636</v>
      </c>
      <c r="E3088" s="26" t="s">
        <v>5641</v>
      </c>
      <c r="F3088" s="28" t="s">
        <v>241</v>
      </c>
      <c r="G3088" s="26" t="s">
        <v>980</v>
      </c>
      <c r="H3088" s="26" t="s">
        <v>146</v>
      </c>
      <c r="I3088" s="26" t="s">
        <v>147</v>
      </c>
      <c r="J3088" s="41" t="s">
        <v>148</v>
      </c>
      <c r="K3088" s="41" t="s">
        <v>149</v>
      </c>
      <c r="L3088" s="42">
        <v>10</v>
      </c>
      <c r="M3088" s="43">
        <v>0</v>
      </c>
      <c r="N3088" s="43"/>
      <c r="O3088" s="43"/>
      <c r="P3088" s="43"/>
      <c r="Q3088" s="43"/>
      <c r="R3088" s="47">
        <v>10</v>
      </c>
      <c r="S3088" s="48"/>
      <c r="T3088" s="26"/>
      <c r="U3088" s="23"/>
      <c r="V3088" s="48" t="str">
        <f t="shared" si="48"/>
        <v/>
      </c>
      <c r="W3088" s="48"/>
      <c r="X3088" s="48"/>
      <c r="Y3088" s="48"/>
      <c r="Z3088" s="48"/>
      <c r="AA3088" s="48" t="s">
        <v>135</v>
      </c>
      <c r="AB3088" s="41" t="s">
        <v>116</v>
      </c>
      <c r="AC3088" s="41" t="s">
        <v>136</v>
      </c>
      <c r="AD3088" s="41" t="s">
        <v>116</v>
      </c>
      <c r="AE3088" s="48" t="s">
        <v>116</v>
      </c>
      <c r="AF3088" s="41" t="s">
        <v>136</v>
      </c>
      <c r="AG3088" s="26">
        <v>72</v>
      </c>
      <c r="AH3088" s="50">
        <v>158.4</v>
      </c>
      <c r="AI3088" s="50">
        <v>115.2</v>
      </c>
      <c r="AJ3088" s="50">
        <v>259.2</v>
      </c>
      <c r="AK3088" s="101" t="s">
        <v>5638</v>
      </c>
      <c r="AL3088" s="59" t="s">
        <v>5901</v>
      </c>
      <c r="AM3088" s="41"/>
      <c r="AP3088" s="54"/>
      <c r="AQ3088" s="54"/>
      <c r="AR3088" s="54"/>
      <c r="AS3088" s="54"/>
    </row>
    <row r="3089" s="7" customFormat="1" ht="53" customHeight="1" spans="1:45">
      <c r="A3089" s="23" t="s">
        <v>139</v>
      </c>
      <c r="B3089" s="24" t="s">
        <v>5634</v>
      </c>
      <c r="C3089" s="25" t="s">
        <v>5902</v>
      </c>
      <c r="D3089" s="26" t="s">
        <v>5636</v>
      </c>
      <c r="E3089" s="26" t="s">
        <v>5641</v>
      </c>
      <c r="F3089" s="28" t="s">
        <v>241</v>
      </c>
      <c r="G3089" s="26" t="s">
        <v>1231</v>
      </c>
      <c r="H3089" s="26" t="s">
        <v>146</v>
      </c>
      <c r="I3089" s="26" t="s">
        <v>147</v>
      </c>
      <c r="J3089" s="41" t="s">
        <v>148</v>
      </c>
      <c r="K3089" s="41" t="s">
        <v>149</v>
      </c>
      <c r="L3089" s="42">
        <v>10</v>
      </c>
      <c r="M3089" s="43">
        <v>10</v>
      </c>
      <c r="N3089" s="43">
        <v>10</v>
      </c>
      <c r="O3089" s="43"/>
      <c r="P3089" s="43"/>
      <c r="Q3089" s="43"/>
      <c r="R3089" s="47"/>
      <c r="S3089" s="48"/>
      <c r="T3089" s="26"/>
      <c r="U3089" s="23"/>
      <c r="V3089" s="48" t="str">
        <f t="shared" si="48"/>
        <v/>
      </c>
      <c r="W3089" s="48"/>
      <c r="X3089" s="48"/>
      <c r="Y3089" s="48"/>
      <c r="Z3089" s="48"/>
      <c r="AA3089" s="48" t="s">
        <v>135</v>
      </c>
      <c r="AB3089" s="41" t="s">
        <v>116</v>
      </c>
      <c r="AC3089" s="41" t="s">
        <v>116</v>
      </c>
      <c r="AD3089" s="41" t="s">
        <v>116</v>
      </c>
      <c r="AE3089" s="48" t="s">
        <v>116</v>
      </c>
      <c r="AF3089" s="41" t="s">
        <v>136</v>
      </c>
      <c r="AG3089" s="26">
        <v>97</v>
      </c>
      <c r="AH3089" s="50">
        <v>213.4</v>
      </c>
      <c r="AI3089" s="50">
        <v>155.2</v>
      </c>
      <c r="AJ3089" s="50">
        <v>349.2</v>
      </c>
      <c r="AK3089" s="101" t="s">
        <v>5638</v>
      </c>
      <c r="AL3089" s="59" t="s">
        <v>5789</v>
      </c>
      <c r="AM3089" s="41"/>
      <c r="AP3089" s="54"/>
      <c r="AQ3089" s="54"/>
      <c r="AR3089" s="54"/>
      <c r="AS3089" s="54"/>
    </row>
    <row r="3090" s="7" customFormat="1" ht="53" customHeight="1" spans="1:45">
      <c r="A3090" s="23" t="s">
        <v>139</v>
      </c>
      <c r="B3090" s="24" t="s">
        <v>5634</v>
      </c>
      <c r="C3090" s="25" t="s">
        <v>5903</v>
      </c>
      <c r="D3090" s="26" t="s">
        <v>5636</v>
      </c>
      <c r="E3090" s="26" t="s">
        <v>5641</v>
      </c>
      <c r="F3090" s="28" t="s">
        <v>241</v>
      </c>
      <c r="G3090" s="26" t="s">
        <v>983</v>
      </c>
      <c r="H3090" s="26" t="s">
        <v>146</v>
      </c>
      <c r="I3090" s="26" t="s">
        <v>147</v>
      </c>
      <c r="J3090" s="41" t="s">
        <v>148</v>
      </c>
      <c r="K3090" s="41" t="s">
        <v>149</v>
      </c>
      <c r="L3090" s="42">
        <v>10</v>
      </c>
      <c r="M3090" s="43">
        <v>0</v>
      </c>
      <c r="N3090" s="43"/>
      <c r="O3090" s="43"/>
      <c r="P3090" s="43"/>
      <c r="Q3090" s="43"/>
      <c r="R3090" s="47">
        <v>10</v>
      </c>
      <c r="S3090" s="48"/>
      <c r="T3090" s="26"/>
      <c r="U3090" s="23"/>
      <c r="V3090" s="48" t="str">
        <f t="shared" si="48"/>
        <v/>
      </c>
      <c r="W3090" s="48"/>
      <c r="X3090" s="48"/>
      <c r="Y3090" s="48"/>
      <c r="Z3090" s="48"/>
      <c r="AA3090" s="48" t="s">
        <v>135</v>
      </c>
      <c r="AB3090" s="41" t="s">
        <v>116</v>
      </c>
      <c r="AC3090" s="41" t="s">
        <v>136</v>
      </c>
      <c r="AD3090" s="41" t="s">
        <v>116</v>
      </c>
      <c r="AE3090" s="48" t="s">
        <v>116</v>
      </c>
      <c r="AF3090" s="41" t="s">
        <v>136</v>
      </c>
      <c r="AG3090" s="26">
        <v>97</v>
      </c>
      <c r="AH3090" s="50">
        <v>213.4</v>
      </c>
      <c r="AI3090" s="50">
        <v>155.2</v>
      </c>
      <c r="AJ3090" s="50">
        <v>349.2</v>
      </c>
      <c r="AK3090" s="101" t="s">
        <v>5638</v>
      </c>
      <c r="AL3090" s="59" t="s">
        <v>5789</v>
      </c>
      <c r="AM3090" s="41"/>
      <c r="AP3090" s="54"/>
      <c r="AQ3090" s="54"/>
      <c r="AR3090" s="54"/>
      <c r="AS3090" s="54"/>
    </row>
    <row r="3091" s="7" customFormat="1" ht="53" customHeight="1" spans="1:45">
      <c r="A3091" s="23" t="s">
        <v>139</v>
      </c>
      <c r="B3091" s="24" t="s">
        <v>5634</v>
      </c>
      <c r="C3091" s="25" t="s">
        <v>5904</v>
      </c>
      <c r="D3091" s="26" t="s">
        <v>5636</v>
      </c>
      <c r="E3091" s="26" t="s">
        <v>5641</v>
      </c>
      <c r="F3091" s="28" t="s">
        <v>241</v>
      </c>
      <c r="G3091" s="26" t="s">
        <v>986</v>
      </c>
      <c r="H3091" s="26" t="s">
        <v>146</v>
      </c>
      <c r="I3091" s="26" t="s">
        <v>147</v>
      </c>
      <c r="J3091" s="41" t="s">
        <v>148</v>
      </c>
      <c r="K3091" s="41" t="s">
        <v>149</v>
      </c>
      <c r="L3091" s="42">
        <v>10</v>
      </c>
      <c r="M3091" s="43">
        <v>0</v>
      </c>
      <c r="N3091" s="43"/>
      <c r="O3091" s="43"/>
      <c r="P3091" s="43"/>
      <c r="Q3091" s="43"/>
      <c r="R3091" s="47">
        <v>10</v>
      </c>
      <c r="S3091" s="48"/>
      <c r="T3091" s="26"/>
      <c r="U3091" s="23"/>
      <c r="V3091" s="48" t="str">
        <f t="shared" si="48"/>
        <v/>
      </c>
      <c r="W3091" s="48"/>
      <c r="X3091" s="48"/>
      <c r="Y3091" s="48"/>
      <c r="Z3091" s="48"/>
      <c r="AA3091" s="48" t="s">
        <v>135</v>
      </c>
      <c r="AB3091" s="41" t="s">
        <v>116</v>
      </c>
      <c r="AC3091" s="41" t="s">
        <v>116</v>
      </c>
      <c r="AD3091" s="41" t="s">
        <v>116</v>
      </c>
      <c r="AE3091" s="48" t="s">
        <v>116</v>
      </c>
      <c r="AF3091" s="41" t="s">
        <v>136</v>
      </c>
      <c r="AG3091" s="26">
        <v>28</v>
      </c>
      <c r="AH3091" s="50">
        <v>61.6</v>
      </c>
      <c r="AI3091" s="50">
        <v>44.8</v>
      </c>
      <c r="AJ3091" s="50">
        <v>100.8</v>
      </c>
      <c r="AK3091" s="101" t="s">
        <v>5638</v>
      </c>
      <c r="AL3091" s="59" t="s">
        <v>5737</v>
      </c>
      <c r="AM3091" s="41"/>
      <c r="AP3091" s="54"/>
      <c r="AQ3091" s="54"/>
      <c r="AR3091" s="54"/>
      <c r="AS3091" s="54"/>
    </row>
    <row r="3092" s="7" customFormat="1" ht="53" customHeight="1" spans="1:45">
      <c r="A3092" s="23" t="s">
        <v>139</v>
      </c>
      <c r="B3092" s="24" t="s">
        <v>5634</v>
      </c>
      <c r="C3092" s="25" t="s">
        <v>5905</v>
      </c>
      <c r="D3092" s="26" t="s">
        <v>5636</v>
      </c>
      <c r="E3092" s="26" t="s">
        <v>5641</v>
      </c>
      <c r="F3092" s="30" t="s">
        <v>246</v>
      </c>
      <c r="G3092" s="26" t="s">
        <v>366</v>
      </c>
      <c r="H3092" s="26" t="s">
        <v>146</v>
      </c>
      <c r="I3092" s="26" t="s">
        <v>147</v>
      </c>
      <c r="J3092" s="41" t="s">
        <v>148</v>
      </c>
      <c r="K3092" s="41" t="s">
        <v>149</v>
      </c>
      <c r="L3092" s="42">
        <v>10</v>
      </c>
      <c r="M3092" s="43">
        <v>10</v>
      </c>
      <c r="N3092" s="43">
        <v>10</v>
      </c>
      <c r="O3092" s="43"/>
      <c r="P3092" s="43"/>
      <c r="Q3092" s="43"/>
      <c r="R3092" s="47"/>
      <c r="S3092" s="48"/>
      <c r="T3092" s="26"/>
      <c r="U3092" s="23"/>
      <c r="V3092" s="48" t="str">
        <f t="shared" si="48"/>
        <v/>
      </c>
      <c r="W3092" s="48"/>
      <c r="X3092" s="48"/>
      <c r="Y3092" s="48"/>
      <c r="Z3092" s="48"/>
      <c r="AA3092" s="48" t="s">
        <v>135</v>
      </c>
      <c r="AB3092" s="41" t="s">
        <v>116</v>
      </c>
      <c r="AC3092" s="41" t="s">
        <v>116</v>
      </c>
      <c r="AD3092" s="41" t="s">
        <v>116</v>
      </c>
      <c r="AE3092" s="48" t="s">
        <v>116</v>
      </c>
      <c r="AF3092" s="41" t="s">
        <v>136</v>
      </c>
      <c r="AG3092" s="26">
        <v>90</v>
      </c>
      <c r="AH3092" s="50">
        <v>198</v>
      </c>
      <c r="AI3092" s="50">
        <v>144</v>
      </c>
      <c r="AJ3092" s="50">
        <v>324</v>
      </c>
      <c r="AK3092" s="101" t="s">
        <v>5638</v>
      </c>
      <c r="AL3092" s="59" t="s">
        <v>5812</v>
      </c>
      <c r="AM3092" s="41"/>
      <c r="AP3092" s="54"/>
      <c r="AQ3092" s="54"/>
      <c r="AR3092" s="54"/>
      <c r="AS3092" s="54"/>
    </row>
    <row r="3093" s="7" customFormat="1" ht="53" customHeight="1" spans="1:45">
      <c r="A3093" s="23" t="s">
        <v>139</v>
      </c>
      <c r="B3093" s="24" t="s">
        <v>5634</v>
      </c>
      <c r="C3093" s="25" t="s">
        <v>5906</v>
      </c>
      <c r="D3093" s="26" t="s">
        <v>5636</v>
      </c>
      <c r="E3093" s="26" t="s">
        <v>5644</v>
      </c>
      <c r="F3093" s="30" t="s">
        <v>246</v>
      </c>
      <c r="G3093" s="26" t="s">
        <v>701</v>
      </c>
      <c r="H3093" s="26" t="s">
        <v>146</v>
      </c>
      <c r="I3093" s="26" t="s">
        <v>147</v>
      </c>
      <c r="J3093" s="41" t="s">
        <v>148</v>
      </c>
      <c r="K3093" s="41" t="s">
        <v>149</v>
      </c>
      <c r="L3093" s="42">
        <v>10</v>
      </c>
      <c r="M3093" s="43">
        <v>10</v>
      </c>
      <c r="N3093" s="43">
        <v>10</v>
      </c>
      <c r="O3093" s="43"/>
      <c r="P3093" s="43"/>
      <c r="Q3093" s="43"/>
      <c r="R3093" s="47"/>
      <c r="S3093" s="48"/>
      <c r="T3093" s="26"/>
      <c r="U3093" s="23"/>
      <c r="V3093" s="48" t="str">
        <f t="shared" si="48"/>
        <v/>
      </c>
      <c r="W3093" s="48"/>
      <c r="X3093" s="48"/>
      <c r="Y3093" s="48"/>
      <c r="Z3093" s="48"/>
      <c r="AA3093" s="48" t="s">
        <v>135</v>
      </c>
      <c r="AB3093" s="41" t="s">
        <v>116</v>
      </c>
      <c r="AC3093" s="41" t="s">
        <v>116</v>
      </c>
      <c r="AD3093" s="41" t="s">
        <v>116</v>
      </c>
      <c r="AE3093" s="48" t="s">
        <v>116</v>
      </c>
      <c r="AF3093" s="41" t="s">
        <v>136</v>
      </c>
      <c r="AG3093" s="26">
        <v>286</v>
      </c>
      <c r="AH3093" s="50">
        <v>629.2</v>
      </c>
      <c r="AI3093" s="50">
        <v>457.6</v>
      </c>
      <c r="AJ3093" s="50">
        <v>1029.6</v>
      </c>
      <c r="AK3093" s="101" t="s">
        <v>5638</v>
      </c>
      <c r="AL3093" s="59" t="s">
        <v>5907</v>
      </c>
      <c r="AM3093" s="41"/>
      <c r="AP3093" s="54"/>
      <c r="AQ3093" s="54"/>
      <c r="AR3093" s="54"/>
      <c r="AS3093" s="54"/>
    </row>
    <row r="3094" s="7" customFormat="1" ht="53" customHeight="1" spans="1:45">
      <c r="A3094" s="23" t="s">
        <v>139</v>
      </c>
      <c r="B3094" s="24" t="s">
        <v>5634</v>
      </c>
      <c r="C3094" s="25" t="s">
        <v>5908</v>
      </c>
      <c r="D3094" s="26" t="s">
        <v>5636</v>
      </c>
      <c r="E3094" s="26" t="s">
        <v>5641</v>
      </c>
      <c r="F3094" s="30" t="s">
        <v>246</v>
      </c>
      <c r="G3094" s="26" t="s">
        <v>370</v>
      </c>
      <c r="H3094" s="26" t="s">
        <v>146</v>
      </c>
      <c r="I3094" s="26" t="s">
        <v>147</v>
      </c>
      <c r="J3094" s="41" t="s">
        <v>148</v>
      </c>
      <c r="K3094" s="41" t="s">
        <v>149</v>
      </c>
      <c r="L3094" s="42">
        <v>10</v>
      </c>
      <c r="M3094" s="43">
        <v>0</v>
      </c>
      <c r="N3094" s="43"/>
      <c r="O3094" s="43"/>
      <c r="P3094" s="43"/>
      <c r="Q3094" s="43"/>
      <c r="R3094" s="47">
        <v>10</v>
      </c>
      <c r="S3094" s="48"/>
      <c r="T3094" s="26"/>
      <c r="U3094" s="23"/>
      <c r="V3094" s="48" t="str">
        <f t="shared" si="48"/>
        <v/>
      </c>
      <c r="W3094" s="48"/>
      <c r="X3094" s="48"/>
      <c r="Y3094" s="48"/>
      <c r="Z3094" s="48"/>
      <c r="AA3094" s="48" t="s">
        <v>135</v>
      </c>
      <c r="AB3094" s="41" t="s">
        <v>116</v>
      </c>
      <c r="AC3094" s="41" t="s">
        <v>136</v>
      </c>
      <c r="AD3094" s="41" t="s">
        <v>116</v>
      </c>
      <c r="AE3094" s="48" t="s">
        <v>116</v>
      </c>
      <c r="AF3094" s="41" t="s">
        <v>136</v>
      </c>
      <c r="AG3094" s="26">
        <v>83</v>
      </c>
      <c r="AH3094" s="50">
        <v>182.6</v>
      </c>
      <c r="AI3094" s="50">
        <v>132.8</v>
      </c>
      <c r="AJ3094" s="50">
        <v>298.8</v>
      </c>
      <c r="AK3094" s="101" t="s">
        <v>5638</v>
      </c>
      <c r="AL3094" s="59" t="s">
        <v>5894</v>
      </c>
      <c r="AM3094" s="41"/>
      <c r="AP3094" s="54"/>
      <c r="AQ3094" s="54"/>
      <c r="AR3094" s="54"/>
      <c r="AS3094" s="54"/>
    </row>
    <row r="3095" s="7" customFormat="1" ht="53" customHeight="1" spans="1:45">
      <c r="A3095" s="23" t="s">
        <v>139</v>
      </c>
      <c r="B3095" s="24" t="s">
        <v>5634</v>
      </c>
      <c r="C3095" s="25" t="s">
        <v>5909</v>
      </c>
      <c r="D3095" s="26" t="s">
        <v>5636</v>
      </c>
      <c r="E3095" s="26" t="s">
        <v>5641</v>
      </c>
      <c r="F3095" s="30" t="s">
        <v>246</v>
      </c>
      <c r="G3095" s="26" t="s">
        <v>2080</v>
      </c>
      <c r="H3095" s="26" t="s">
        <v>146</v>
      </c>
      <c r="I3095" s="26" t="s">
        <v>147</v>
      </c>
      <c r="J3095" s="41" t="s">
        <v>148</v>
      </c>
      <c r="K3095" s="41" t="s">
        <v>149</v>
      </c>
      <c r="L3095" s="42">
        <v>10</v>
      </c>
      <c r="M3095" s="43">
        <v>0</v>
      </c>
      <c r="N3095" s="43"/>
      <c r="O3095" s="43"/>
      <c r="P3095" s="43"/>
      <c r="Q3095" s="43"/>
      <c r="R3095" s="47">
        <v>10</v>
      </c>
      <c r="S3095" s="48"/>
      <c r="T3095" s="26"/>
      <c r="U3095" s="23"/>
      <c r="V3095" s="48" t="str">
        <f t="shared" si="48"/>
        <v/>
      </c>
      <c r="W3095" s="48"/>
      <c r="X3095" s="48"/>
      <c r="Y3095" s="48"/>
      <c r="Z3095" s="48"/>
      <c r="AA3095" s="48" t="s">
        <v>135</v>
      </c>
      <c r="AB3095" s="41" t="s">
        <v>116</v>
      </c>
      <c r="AC3095" s="41" t="s">
        <v>136</v>
      </c>
      <c r="AD3095" s="41" t="s">
        <v>116</v>
      </c>
      <c r="AE3095" s="48" t="s">
        <v>116</v>
      </c>
      <c r="AF3095" s="41" t="s">
        <v>136</v>
      </c>
      <c r="AG3095" s="26">
        <v>68</v>
      </c>
      <c r="AH3095" s="50">
        <v>149.6</v>
      </c>
      <c r="AI3095" s="50">
        <v>108.8</v>
      </c>
      <c r="AJ3095" s="50">
        <v>244.8</v>
      </c>
      <c r="AK3095" s="101" t="s">
        <v>5638</v>
      </c>
      <c r="AL3095" s="59" t="s">
        <v>5910</v>
      </c>
      <c r="AM3095" s="41"/>
      <c r="AP3095" s="54"/>
      <c r="AQ3095" s="54"/>
      <c r="AR3095" s="54"/>
      <c r="AS3095" s="54"/>
    </row>
    <row r="3096" s="7" customFormat="1" ht="53" customHeight="1" spans="1:45">
      <c r="A3096" s="23" t="s">
        <v>139</v>
      </c>
      <c r="B3096" s="24" t="s">
        <v>5634</v>
      </c>
      <c r="C3096" s="25" t="s">
        <v>5911</v>
      </c>
      <c r="D3096" s="26" t="s">
        <v>5636</v>
      </c>
      <c r="E3096" s="26" t="s">
        <v>5641</v>
      </c>
      <c r="F3096" s="30" t="s">
        <v>246</v>
      </c>
      <c r="G3096" s="26" t="s">
        <v>2083</v>
      </c>
      <c r="H3096" s="26" t="s">
        <v>146</v>
      </c>
      <c r="I3096" s="26" t="s">
        <v>147</v>
      </c>
      <c r="J3096" s="41" t="s">
        <v>148</v>
      </c>
      <c r="K3096" s="41" t="s">
        <v>149</v>
      </c>
      <c r="L3096" s="42">
        <v>10</v>
      </c>
      <c r="M3096" s="43">
        <v>0</v>
      </c>
      <c r="N3096" s="43"/>
      <c r="O3096" s="43"/>
      <c r="P3096" s="43"/>
      <c r="Q3096" s="43"/>
      <c r="R3096" s="47">
        <v>10</v>
      </c>
      <c r="S3096" s="48"/>
      <c r="T3096" s="26"/>
      <c r="U3096" s="23"/>
      <c r="V3096" s="48" t="str">
        <f t="shared" si="48"/>
        <v/>
      </c>
      <c r="W3096" s="48"/>
      <c r="X3096" s="48"/>
      <c r="Y3096" s="48"/>
      <c r="Z3096" s="48"/>
      <c r="AA3096" s="48" t="s">
        <v>135</v>
      </c>
      <c r="AB3096" s="41" t="s">
        <v>116</v>
      </c>
      <c r="AC3096" s="41" t="s">
        <v>136</v>
      </c>
      <c r="AD3096" s="41" t="s">
        <v>116</v>
      </c>
      <c r="AE3096" s="48" t="s">
        <v>116</v>
      </c>
      <c r="AF3096" s="41" t="s">
        <v>136</v>
      </c>
      <c r="AG3096" s="26">
        <v>38</v>
      </c>
      <c r="AH3096" s="50">
        <v>83.6</v>
      </c>
      <c r="AI3096" s="50">
        <v>60.8</v>
      </c>
      <c r="AJ3096" s="50">
        <v>136.8</v>
      </c>
      <c r="AK3096" s="101" t="s">
        <v>5638</v>
      </c>
      <c r="AL3096" s="59" t="s">
        <v>5912</v>
      </c>
      <c r="AM3096" s="41"/>
      <c r="AP3096" s="54"/>
      <c r="AQ3096" s="54"/>
      <c r="AR3096" s="54"/>
      <c r="AS3096" s="54"/>
    </row>
    <row r="3097" s="7" customFormat="1" ht="53" customHeight="1" spans="1:45">
      <c r="A3097" s="23" t="s">
        <v>139</v>
      </c>
      <c r="B3097" s="24" t="s">
        <v>5634</v>
      </c>
      <c r="C3097" s="25" t="s">
        <v>5913</v>
      </c>
      <c r="D3097" s="26" t="s">
        <v>5636</v>
      </c>
      <c r="E3097" s="26" t="s">
        <v>5641</v>
      </c>
      <c r="F3097" s="30" t="s">
        <v>246</v>
      </c>
      <c r="G3097" s="26" t="s">
        <v>2086</v>
      </c>
      <c r="H3097" s="26" t="s">
        <v>146</v>
      </c>
      <c r="I3097" s="26" t="s">
        <v>147</v>
      </c>
      <c r="J3097" s="41" t="s">
        <v>148</v>
      </c>
      <c r="K3097" s="41" t="s">
        <v>149</v>
      </c>
      <c r="L3097" s="42">
        <v>10</v>
      </c>
      <c r="M3097" s="43">
        <v>0</v>
      </c>
      <c r="N3097" s="43"/>
      <c r="O3097" s="43"/>
      <c r="P3097" s="43"/>
      <c r="Q3097" s="43"/>
      <c r="R3097" s="47">
        <v>10</v>
      </c>
      <c r="S3097" s="48"/>
      <c r="T3097" s="26"/>
      <c r="U3097" s="23"/>
      <c r="V3097" s="48" t="str">
        <f t="shared" si="48"/>
        <v/>
      </c>
      <c r="W3097" s="48"/>
      <c r="X3097" s="48"/>
      <c r="Y3097" s="48"/>
      <c r="Z3097" s="48"/>
      <c r="AA3097" s="48" t="s">
        <v>135</v>
      </c>
      <c r="AB3097" s="41" t="s">
        <v>116</v>
      </c>
      <c r="AC3097" s="41" t="s">
        <v>136</v>
      </c>
      <c r="AD3097" s="41" t="s">
        <v>116</v>
      </c>
      <c r="AE3097" s="48" t="s">
        <v>116</v>
      </c>
      <c r="AF3097" s="41" t="s">
        <v>136</v>
      </c>
      <c r="AG3097" s="26">
        <v>80</v>
      </c>
      <c r="AH3097" s="50">
        <v>176</v>
      </c>
      <c r="AI3097" s="50">
        <v>128</v>
      </c>
      <c r="AJ3097" s="50">
        <v>288</v>
      </c>
      <c r="AK3097" s="101" t="s">
        <v>5638</v>
      </c>
      <c r="AL3097" s="59" t="s">
        <v>5791</v>
      </c>
      <c r="AM3097" s="41"/>
      <c r="AP3097" s="54"/>
      <c r="AQ3097" s="54"/>
      <c r="AR3097" s="54"/>
      <c r="AS3097" s="54"/>
    </row>
    <row r="3098" s="7" customFormat="1" ht="53" customHeight="1" spans="1:45">
      <c r="A3098" s="23" t="s">
        <v>139</v>
      </c>
      <c r="B3098" s="24" t="s">
        <v>5634</v>
      </c>
      <c r="C3098" s="25" t="s">
        <v>5914</v>
      </c>
      <c r="D3098" s="26" t="s">
        <v>5636</v>
      </c>
      <c r="E3098" s="26" t="s">
        <v>5641</v>
      </c>
      <c r="F3098" s="30" t="s">
        <v>246</v>
      </c>
      <c r="G3098" s="26" t="s">
        <v>2089</v>
      </c>
      <c r="H3098" s="26" t="s">
        <v>146</v>
      </c>
      <c r="I3098" s="26" t="s">
        <v>147</v>
      </c>
      <c r="J3098" s="41" t="s">
        <v>148</v>
      </c>
      <c r="K3098" s="41" t="s">
        <v>149</v>
      </c>
      <c r="L3098" s="42">
        <v>10</v>
      </c>
      <c r="M3098" s="43">
        <v>0</v>
      </c>
      <c r="N3098" s="43"/>
      <c r="O3098" s="43"/>
      <c r="P3098" s="43"/>
      <c r="Q3098" s="43"/>
      <c r="R3098" s="47">
        <v>10</v>
      </c>
      <c r="S3098" s="48"/>
      <c r="T3098" s="26"/>
      <c r="U3098" s="23"/>
      <c r="V3098" s="48" t="str">
        <f t="shared" si="48"/>
        <v/>
      </c>
      <c r="W3098" s="48"/>
      <c r="X3098" s="48"/>
      <c r="Y3098" s="48"/>
      <c r="Z3098" s="48"/>
      <c r="AA3098" s="48" t="s">
        <v>135</v>
      </c>
      <c r="AB3098" s="41" t="s">
        <v>116</v>
      </c>
      <c r="AC3098" s="41" t="s">
        <v>136</v>
      </c>
      <c r="AD3098" s="41" t="s">
        <v>116</v>
      </c>
      <c r="AE3098" s="48" t="s">
        <v>116</v>
      </c>
      <c r="AF3098" s="41" t="s">
        <v>136</v>
      </c>
      <c r="AG3098" s="26">
        <v>85</v>
      </c>
      <c r="AH3098" s="50">
        <v>187</v>
      </c>
      <c r="AI3098" s="50">
        <v>136</v>
      </c>
      <c r="AJ3098" s="50">
        <v>306</v>
      </c>
      <c r="AK3098" s="101" t="s">
        <v>5638</v>
      </c>
      <c r="AL3098" s="59" t="s">
        <v>5690</v>
      </c>
      <c r="AM3098" s="41"/>
      <c r="AP3098" s="54"/>
      <c r="AQ3098" s="54"/>
      <c r="AR3098" s="54"/>
      <c r="AS3098" s="54"/>
    </row>
    <row r="3099" s="7" customFormat="1" ht="53" customHeight="1" spans="1:45">
      <c r="A3099" s="23" t="s">
        <v>139</v>
      </c>
      <c r="B3099" s="24" t="s">
        <v>5634</v>
      </c>
      <c r="C3099" s="25" t="s">
        <v>5915</v>
      </c>
      <c r="D3099" s="26" t="s">
        <v>5636</v>
      </c>
      <c r="E3099" s="26" t="s">
        <v>5641</v>
      </c>
      <c r="F3099" s="30" t="s">
        <v>246</v>
      </c>
      <c r="G3099" s="26" t="s">
        <v>706</v>
      </c>
      <c r="H3099" s="26" t="s">
        <v>146</v>
      </c>
      <c r="I3099" s="26" t="s">
        <v>147</v>
      </c>
      <c r="J3099" s="41" t="s">
        <v>148</v>
      </c>
      <c r="K3099" s="41" t="s">
        <v>149</v>
      </c>
      <c r="L3099" s="42">
        <v>10</v>
      </c>
      <c r="M3099" s="43">
        <v>10</v>
      </c>
      <c r="N3099" s="43">
        <v>10</v>
      </c>
      <c r="O3099" s="43"/>
      <c r="P3099" s="43"/>
      <c r="Q3099" s="43"/>
      <c r="R3099" s="47"/>
      <c r="S3099" s="48"/>
      <c r="T3099" s="26"/>
      <c r="U3099" s="23"/>
      <c r="V3099" s="48" t="str">
        <f t="shared" si="48"/>
        <v/>
      </c>
      <c r="W3099" s="48"/>
      <c r="X3099" s="48"/>
      <c r="Y3099" s="48"/>
      <c r="Z3099" s="48"/>
      <c r="AA3099" s="48" t="s">
        <v>135</v>
      </c>
      <c r="AB3099" s="41" t="s">
        <v>116</v>
      </c>
      <c r="AC3099" s="41" t="s">
        <v>116</v>
      </c>
      <c r="AD3099" s="41" t="s">
        <v>116</v>
      </c>
      <c r="AE3099" s="48" t="s">
        <v>116</v>
      </c>
      <c r="AF3099" s="41" t="s">
        <v>136</v>
      </c>
      <c r="AG3099" s="26">
        <v>89</v>
      </c>
      <c r="AH3099" s="50">
        <v>195.8</v>
      </c>
      <c r="AI3099" s="50">
        <v>142.4</v>
      </c>
      <c r="AJ3099" s="50">
        <v>320.4</v>
      </c>
      <c r="AK3099" s="101" t="s">
        <v>5638</v>
      </c>
      <c r="AL3099" s="59" t="s">
        <v>5787</v>
      </c>
      <c r="AM3099" s="41"/>
      <c r="AP3099" s="54"/>
      <c r="AQ3099" s="54"/>
      <c r="AR3099" s="54"/>
      <c r="AS3099" s="54"/>
    </row>
    <row r="3100" s="7" customFormat="1" ht="53" customHeight="1" spans="1:45">
      <c r="A3100" s="23" t="s">
        <v>139</v>
      </c>
      <c r="B3100" s="24" t="s">
        <v>5634</v>
      </c>
      <c r="C3100" s="25" t="s">
        <v>5916</v>
      </c>
      <c r="D3100" s="26" t="s">
        <v>5636</v>
      </c>
      <c r="E3100" s="26" t="s">
        <v>5917</v>
      </c>
      <c r="F3100" s="30" t="s">
        <v>246</v>
      </c>
      <c r="G3100" s="26" t="s">
        <v>251</v>
      </c>
      <c r="H3100" s="26" t="s">
        <v>146</v>
      </c>
      <c r="I3100" s="26" t="s">
        <v>147</v>
      </c>
      <c r="J3100" s="41" t="s">
        <v>148</v>
      </c>
      <c r="K3100" s="41" t="s">
        <v>149</v>
      </c>
      <c r="L3100" s="42">
        <v>10</v>
      </c>
      <c r="M3100" s="43">
        <v>0</v>
      </c>
      <c r="N3100" s="43"/>
      <c r="O3100" s="43"/>
      <c r="P3100" s="43"/>
      <c r="Q3100" s="43"/>
      <c r="R3100" s="47">
        <v>10</v>
      </c>
      <c r="S3100" s="48"/>
      <c r="T3100" s="26"/>
      <c r="U3100" s="23"/>
      <c r="V3100" s="48" t="str">
        <f t="shared" si="48"/>
        <v/>
      </c>
      <c r="W3100" s="48"/>
      <c r="X3100" s="48"/>
      <c r="Y3100" s="48"/>
      <c r="Z3100" s="48"/>
      <c r="AA3100" s="48" t="s">
        <v>135</v>
      </c>
      <c r="AB3100" s="41" t="s">
        <v>116</v>
      </c>
      <c r="AC3100" s="41" t="s">
        <v>136</v>
      </c>
      <c r="AD3100" s="41" t="s">
        <v>116</v>
      </c>
      <c r="AE3100" s="48" t="s">
        <v>116</v>
      </c>
      <c r="AF3100" s="41" t="s">
        <v>136</v>
      </c>
      <c r="AG3100" s="26">
        <v>40</v>
      </c>
      <c r="AH3100" s="50">
        <v>88</v>
      </c>
      <c r="AI3100" s="50">
        <v>64</v>
      </c>
      <c r="AJ3100" s="50">
        <v>144</v>
      </c>
      <c r="AK3100" s="101" t="s">
        <v>5638</v>
      </c>
      <c r="AL3100" s="59" t="s">
        <v>5821</v>
      </c>
      <c r="AM3100" s="41"/>
      <c r="AP3100" s="54"/>
      <c r="AQ3100" s="54"/>
      <c r="AR3100" s="54"/>
      <c r="AS3100" s="54"/>
    </row>
    <row r="3101" s="7" customFormat="1" ht="53" customHeight="1" spans="1:45">
      <c r="A3101" s="23" t="s">
        <v>139</v>
      </c>
      <c r="B3101" s="24" t="s">
        <v>5634</v>
      </c>
      <c r="C3101" s="25" t="s">
        <v>5918</v>
      </c>
      <c r="D3101" s="26" t="s">
        <v>5636</v>
      </c>
      <c r="E3101" s="26" t="s">
        <v>5917</v>
      </c>
      <c r="F3101" s="28" t="s">
        <v>144</v>
      </c>
      <c r="G3101" s="26" t="s">
        <v>145</v>
      </c>
      <c r="H3101" s="26" t="s">
        <v>146</v>
      </c>
      <c r="I3101" s="26" t="s">
        <v>147</v>
      </c>
      <c r="J3101" s="41" t="s">
        <v>148</v>
      </c>
      <c r="K3101" s="41" t="s">
        <v>149</v>
      </c>
      <c r="L3101" s="42">
        <v>10</v>
      </c>
      <c r="M3101" s="43">
        <v>0</v>
      </c>
      <c r="N3101" s="43"/>
      <c r="O3101" s="43"/>
      <c r="P3101" s="43"/>
      <c r="Q3101" s="43"/>
      <c r="R3101" s="47">
        <v>10</v>
      </c>
      <c r="S3101" s="48"/>
      <c r="T3101" s="26"/>
      <c r="U3101" s="23"/>
      <c r="V3101" s="48" t="str">
        <f t="shared" si="48"/>
        <v/>
      </c>
      <c r="W3101" s="48"/>
      <c r="X3101" s="48"/>
      <c r="Y3101" s="48"/>
      <c r="Z3101" s="48"/>
      <c r="AA3101" s="48" t="s">
        <v>135</v>
      </c>
      <c r="AB3101" s="41" t="s">
        <v>116</v>
      </c>
      <c r="AC3101" s="41" t="s">
        <v>136</v>
      </c>
      <c r="AD3101" s="41" t="s">
        <v>116</v>
      </c>
      <c r="AE3101" s="48" t="s">
        <v>116</v>
      </c>
      <c r="AF3101" s="41" t="s">
        <v>136</v>
      </c>
      <c r="AG3101" s="26">
        <v>26</v>
      </c>
      <c r="AH3101" s="50">
        <v>57.2</v>
      </c>
      <c r="AI3101" s="50">
        <v>41.6</v>
      </c>
      <c r="AJ3101" s="50">
        <v>93.6</v>
      </c>
      <c r="AK3101" s="101" t="s">
        <v>5638</v>
      </c>
      <c r="AL3101" s="59" t="s">
        <v>5685</v>
      </c>
      <c r="AM3101" s="41"/>
      <c r="AP3101" s="54"/>
      <c r="AQ3101" s="54"/>
      <c r="AR3101" s="54"/>
      <c r="AS3101" s="54"/>
    </row>
    <row r="3102" s="7" customFormat="1" ht="53" customHeight="1" spans="1:45">
      <c r="A3102" s="23" t="s">
        <v>139</v>
      </c>
      <c r="B3102" s="24" t="s">
        <v>5634</v>
      </c>
      <c r="C3102" s="25" t="s">
        <v>5919</v>
      </c>
      <c r="D3102" s="26" t="s">
        <v>5636</v>
      </c>
      <c r="E3102" s="26" t="s">
        <v>5917</v>
      </c>
      <c r="F3102" s="28" t="s">
        <v>144</v>
      </c>
      <c r="G3102" s="26" t="s">
        <v>154</v>
      </c>
      <c r="H3102" s="26" t="s">
        <v>146</v>
      </c>
      <c r="I3102" s="26" t="s">
        <v>147</v>
      </c>
      <c r="J3102" s="41" t="s">
        <v>148</v>
      </c>
      <c r="K3102" s="41" t="s">
        <v>149</v>
      </c>
      <c r="L3102" s="42">
        <v>10</v>
      </c>
      <c r="M3102" s="43">
        <v>0</v>
      </c>
      <c r="N3102" s="43"/>
      <c r="O3102" s="43"/>
      <c r="P3102" s="43"/>
      <c r="Q3102" s="43"/>
      <c r="R3102" s="47">
        <v>10</v>
      </c>
      <c r="S3102" s="48"/>
      <c r="T3102" s="26"/>
      <c r="U3102" s="23"/>
      <c r="V3102" s="48" t="str">
        <f t="shared" si="48"/>
        <v/>
      </c>
      <c r="W3102" s="48"/>
      <c r="X3102" s="48"/>
      <c r="Y3102" s="48"/>
      <c r="Z3102" s="48"/>
      <c r="AA3102" s="48" t="s">
        <v>135</v>
      </c>
      <c r="AB3102" s="41" t="s">
        <v>116</v>
      </c>
      <c r="AC3102" s="41" t="s">
        <v>136</v>
      </c>
      <c r="AD3102" s="41" t="s">
        <v>116</v>
      </c>
      <c r="AE3102" s="48" t="s">
        <v>116</v>
      </c>
      <c r="AF3102" s="41" t="s">
        <v>136</v>
      </c>
      <c r="AG3102" s="26">
        <v>16</v>
      </c>
      <c r="AH3102" s="50">
        <v>35.2</v>
      </c>
      <c r="AI3102" s="50">
        <v>25.6</v>
      </c>
      <c r="AJ3102" s="50">
        <v>57.6</v>
      </c>
      <c r="AK3102" s="101" t="s">
        <v>5638</v>
      </c>
      <c r="AL3102" s="59" t="s">
        <v>5920</v>
      </c>
      <c r="AM3102" s="41"/>
      <c r="AP3102" s="54"/>
      <c r="AQ3102" s="54"/>
      <c r="AR3102" s="54"/>
      <c r="AS3102" s="54"/>
    </row>
    <row r="3103" s="7" customFormat="1" ht="53" customHeight="1" spans="1:45">
      <c r="A3103" s="23" t="s">
        <v>139</v>
      </c>
      <c r="B3103" s="24" t="s">
        <v>5634</v>
      </c>
      <c r="C3103" s="25" t="s">
        <v>5921</v>
      </c>
      <c r="D3103" s="26" t="s">
        <v>5636</v>
      </c>
      <c r="E3103" s="26" t="s">
        <v>5917</v>
      </c>
      <c r="F3103" s="28" t="s">
        <v>144</v>
      </c>
      <c r="G3103" s="26" t="s">
        <v>158</v>
      </c>
      <c r="H3103" s="26" t="s">
        <v>146</v>
      </c>
      <c r="I3103" s="26" t="s">
        <v>147</v>
      </c>
      <c r="J3103" s="41" t="s">
        <v>148</v>
      </c>
      <c r="K3103" s="41" t="s">
        <v>149</v>
      </c>
      <c r="L3103" s="42">
        <v>10</v>
      </c>
      <c r="M3103" s="43">
        <v>0</v>
      </c>
      <c r="N3103" s="43"/>
      <c r="O3103" s="43"/>
      <c r="P3103" s="43"/>
      <c r="Q3103" s="43"/>
      <c r="R3103" s="47">
        <v>10</v>
      </c>
      <c r="S3103" s="48"/>
      <c r="T3103" s="26"/>
      <c r="U3103" s="23"/>
      <c r="V3103" s="48" t="str">
        <f t="shared" si="48"/>
        <v/>
      </c>
      <c r="W3103" s="48"/>
      <c r="X3103" s="48"/>
      <c r="Y3103" s="48"/>
      <c r="Z3103" s="48"/>
      <c r="AA3103" s="48" t="s">
        <v>135</v>
      </c>
      <c r="AB3103" s="41" t="s">
        <v>116</v>
      </c>
      <c r="AC3103" s="41" t="s">
        <v>136</v>
      </c>
      <c r="AD3103" s="41" t="s">
        <v>116</v>
      </c>
      <c r="AE3103" s="48" t="s">
        <v>116</v>
      </c>
      <c r="AF3103" s="41" t="s">
        <v>136</v>
      </c>
      <c r="AG3103" s="26">
        <v>68</v>
      </c>
      <c r="AH3103" s="50">
        <v>149.6</v>
      </c>
      <c r="AI3103" s="50">
        <v>108.8</v>
      </c>
      <c r="AJ3103" s="50">
        <v>244.8</v>
      </c>
      <c r="AK3103" s="101" t="s">
        <v>5638</v>
      </c>
      <c r="AL3103" s="59" t="s">
        <v>5910</v>
      </c>
      <c r="AM3103" s="41"/>
      <c r="AP3103" s="54"/>
      <c r="AQ3103" s="54"/>
      <c r="AR3103" s="54"/>
      <c r="AS3103" s="54"/>
    </row>
    <row r="3104" s="7" customFormat="1" ht="53" customHeight="1" spans="1:45">
      <c r="A3104" s="23" t="s">
        <v>139</v>
      </c>
      <c r="B3104" s="24" t="s">
        <v>5634</v>
      </c>
      <c r="C3104" s="25" t="s">
        <v>5922</v>
      </c>
      <c r="D3104" s="26" t="s">
        <v>5636</v>
      </c>
      <c r="E3104" s="26" t="s">
        <v>5917</v>
      </c>
      <c r="F3104" s="28" t="s">
        <v>144</v>
      </c>
      <c r="G3104" s="26" t="s">
        <v>169</v>
      </c>
      <c r="H3104" s="26" t="s">
        <v>146</v>
      </c>
      <c r="I3104" s="26" t="s">
        <v>147</v>
      </c>
      <c r="J3104" s="41" t="s">
        <v>148</v>
      </c>
      <c r="K3104" s="41" t="s">
        <v>149</v>
      </c>
      <c r="L3104" s="42">
        <v>10</v>
      </c>
      <c r="M3104" s="43">
        <v>0</v>
      </c>
      <c r="N3104" s="43"/>
      <c r="O3104" s="43"/>
      <c r="P3104" s="43"/>
      <c r="Q3104" s="43"/>
      <c r="R3104" s="47">
        <v>10</v>
      </c>
      <c r="S3104" s="48"/>
      <c r="T3104" s="26"/>
      <c r="U3104" s="23"/>
      <c r="V3104" s="48" t="str">
        <f t="shared" si="48"/>
        <v/>
      </c>
      <c r="W3104" s="48"/>
      <c r="X3104" s="48"/>
      <c r="Y3104" s="48"/>
      <c r="Z3104" s="48"/>
      <c r="AA3104" s="48" t="s">
        <v>135</v>
      </c>
      <c r="AB3104" s="41" t="s">
        <v>116</v>
      </c>
      <c r="AC3104" s="41" t="s">
        <v>136</v>
      </c>
      <c r="AD3104" s="41" t="s">
        <v>116</v>
      </c>
      <c r="AE3104" s="48" t="s">
        <v>116</v>
      </c>
      <c r="AF3104" s="41" t="s">
        <v>136</v>
      </c>
      <c r="AG3104" s="26">
        <v>35</v>
      </c>
      <c r="AH3104" s="50">
        <v>77</v>
      </c>
      <c r="AI3104" s="50">
        <v>56</v>
      </c>
      <c r="AJ3104" s="50">
        <v>126</v>
      </c>
      <c r="AK3104" s="101" t="s">
        <v>5638</v>
      </c>
      <c r="AL3104" s="59" t="s">
        <v>5923</v>
      </c>
      <c r="AM3104" s="41"/>
      <c r="AP3104" s="54"/>
      <c r="AQ3104" s="54"/>
      <c r="AR3104" s="54"/>
      <c r="AS3104" s="54"/>
    </row>
    <row r="3105" s="7" customFormat="1" ht="53" customHeight="1" spans="1:45">
      <c r="A3105" s="23" t="s">
        <v>139</v>
      </c>
      <c r="B3105" s="24" t="s">
        <v>5634</v>
      </c>
      <c r="C3105" s="25" t="s">
        <v>5924</v>
      </c>
      <c r="D3105" s="26" t="s">
        <v>5636</v>
      </c>
      <c r="E3105" s="26" t="s">
        <v>5917</v>
      </c>
      <c r="F3105" s="28" t="s">
        <v>144</v>
      </c>
      <c r="G3105" s="26" t="s">
        <v>176</v>
      </c>
      <c r="H3105" s="26" t="s">
        <v>146</v>
      </c>
      <c r="I3105" s="26" t="s">
        <v>147</v>
      </c>
      <c r="J3105" s="41" t="s">
        <v>148</v>
      </c>
      <c r="K3105" s="41" t="s">
        <v>149</v>
      </c>
      <c r="L3105" s="42">
        <v>10</v>
      </c>
      <c r="M3105" s="43">
        <v>10</v>
      </c>
      <c r="N3105" s="43">
        <v>10</v>
      </c>
      <c r="O3105" s="43"/>
      <c r="P3105" s="43"/>
      <c r="Q3105" s="43"/>
      <c r="R3105" s="47"/>
      <c r="S3105" s="48"/>
      <c r="T3105" s="26"/>
      <c r="U3105" s="23"/>
      <c r="V3105" s="48" t="str">
        <f t="shared" si="48"/>
        <v/>
      </c>
      <c r="W3105" s="48"/>
      <c r="X3105" s="48"/>
      <c r="Y3105" s="48"/>
      <c r="Z3105" s="48"/>
      <c r="AA3105" s="48" t="s">
        <v>135</v>
      </c>
      <c r="AB3105" s="41" t="s">
        <v>116</v>
      </c>
      <c r="AC3105" s="41" t="s">
        <v>116</v>
      </c>
      <c r="AD3105" s="41" t="s">
        <v>116</v>
      </c>
      <c r="AE3105" s="48" t="s">
        <v>116</v>
      </c>
      <c r="AF3105" s="41" t="s">
        <v>136</v>
      </c>
      <c r="AG3105" s="26">
        <v>89</v>
      </c>
      <c r="AH3105" s="50">
        <v>195.8</v>
      </c>
      <c r="AI3105" s="50">
        <v>142.4</v>
      </c>
      <c r="AJ3105" s="50">
        <v>320.4</v>
      </c>
      <c r="AK3105" s="101" t="s">
        <v>5638</v>
      </c>
      <c r="AL3105" s="59" t="s">
        <v>5787</v>
      </c>
      <c r="AM3105" s="41"/>
      <c r="AP3105" s="54"/>
      <c r="AQ3105" s="54"/>
      <c r="AR3105" s="54"/>
      <c r="AS3105" s="54"/>
    </row>
    <row r="3106" s="7" customFormat="1" ht="53" customHeight="1" spans="1:45">
      <c r="A3106" s="23" t="s">
        <v>139</v>
      </c>
      <c r="B3106" s="24" t="s">
        <v>5634</v>
      </c>
      <c r="C3106" s="25" t="s">
        <v>5925</v>
      </c>
      <c r="D3106" s="26" t="s">
        <v>5636</v>
      </c>
      <c r="E3106" s="26" t="s">
        <v>5917</v>
      </c>
      <c r="F3106" s="28" t="s">
        <v>144</v>
      </c>
      <c r="G3106" s="26" t="s">
        <v>182</v>
      </c>
      <c r="H3106" s="26" t="s">
        <v>146</v>
      </c>
      <c r="I3106" s="26" t="s">
        <v>147</v>
      </c>
      <c r="J3106" s="41" t="s">
        <v>148</v>
      </c>
      <c r="K3106" s="41" t="s">
        <v>149</v>
      </c>
      <c r="L3106" s="42">
        <v>10</v>
      </c>
      <c r="M3106" s="43">
        <v>0</v>
      </c>
      <c r="N3106" s="43"/>
      <c r="O3106" s="43"/>
      <c r="P3106" s="43"/>
      <c r="Q3106" s="43"/>
      <c r="R3106" s="47">
        <v>10</v>
      </c>
      <c r="S3106" s="48"/>
      <c r="T3106" s="26"/>
      <c r="U3106" s="23"/>
      <c r="V3106" s="48" t="str">
        <f t="shared" si="48"/>
        <v/>
      </c>
      <c r="W3106" s="48"/>
      <c r="X3106" s="48"/>
      <c r="Y3106" s="48"/>
      <c r="Z3106" s="48"/>
      <c r="AA3106" s="48" t="s">
        <v>135</v>
      </c>
      <c r="AB3106" s="41" t="s">
        <v>116</v>
      </c>
      <c r="AC3106" s="41" t="s">
        <v>136</v>
      </c>
      <c r="AD3106" s="41" t="s">
        <v>116</v>
      </c>
      <c r="AE3106" s="48" t="s">
        <v>116</v>
      </c>
      <c r="AF3106" s="41" t="s">
        <v>136</v>
      </c>
      <c r="AG3106" s="26">
        <v>38</v>
      </c>
      <c r="AH3106" s="50">
        <v>83.6</v>
      </c>
      <c r="AI3106" s="50">
        <v>60.8</v>
      </c>
      <c r="AJ3106" s="50">
        <v>136.8</v>
      </c>
      <c r="AK3106" s="101" t="s">
        <v>5638</v>
      </c>
      <c r="AL3106" s="59" t="s">
        <v>5754</v>
      </c>
      <c r="AM3106" s="41"/>
      <c r="AP3106" s="54"/>
      <c r="AQ3106" s="54"/>
      <c r="AR3106" s="54"/>
      <c r="AS3106" s="54"/>
    </row>
    <row r="3107" s="7" customFormat="1" ht="53" customHeight="1" spans="1:45">
      <c r="A3107" s="23" t="s">
        <v>139</v>
      </c>
      <c r="B3107" s="24" t="s">
        <v>5634</v>
      </c>
      <c r="C3107" s="25" t="s">
        <v>5926</v>
      </c>
      <c r="D3107" s="26" t="s">
        <v>5636</v>
      </c>
      <c r="E3107" s="26" t="s">
        <v>5917</v>
      </c>
      <c r="F3107" s="28" t="s">
        <v>144</v>
      </c>
      <c r="G3107" s="26" t="s">
        <v>187</v>
      </c>
      <c r="H3107" s="26" t="s">
        <v>146</v>
      </c>
      <c r="I3107" s="26" t="s">
        <v>147</v>
      </c>
      <c r="J3107" s="41" t="s">
        <v>148</v>
      </c>
      <c r="K3107" s="41" t="s">
        <v>149</v>
      </c>
      <c r="L3107" s="42">
        <v>10</v>
      </c>
      <c r="M3107" s="43">
        <v>10</v>
      </c>
      <c r="N3107" s="43">
        <v>10</v>
      </c>
      <c r="O3107" s="43"/>
      <c r="P3107" s="43"/>
      <c r="Q3107" s="43"/>
      <c r="R3107" s="47"/>
      <c r="S3107" s="48"/>
      <c r="T3107" s="26"/>
      <c r="U3107" s="23"/>
      <c r="V3107" s="48" t="str">
        <f t="shared" si="48"/>
        <v/>
      </c>
      <c r="W3107" s="48"/>
      <c r="X3107" s="48"/>
      <c r="Y3107" s="48"/>
      <c r="Z3107" s="48"/>
      <c r="AA3107" s="48" t="s">
        <v>135</v>
      </c>
      <c r="AB3107" s="41" t="s">
        <v>116</v>
      </c>
      <c r="AC3107" s="41" t="s">
        <v>116</v>
      </c>
      <c r="AD3107" s="41" t="s">
        <v>116</v>
      </c>
      <c r="AE3107" s="48" t="s">
        <v>116</v>
      </c>
      <c r="AF3107" s="41" t="s">
        <v>136</v>
      </c>
      <c r="AG3107" s="26">
        <v>64</v>
      </c>
      <c r="AH3107" s="50">
        <v>140.8</v>
      </c>
      <c r="AI3107" s="50">
        <v>102.4</v>
      </c>
      <c r="AJ3107" s="50">
        <v>230.4</v>
      </c>
      <c r="AK3107" s="101" t="s">
        <v>5638</v>
      </c>
      <c r="AL3107" s="59" t="s">
        <v>5927</v>
      </c>
      <c r="AM3107" s="41"/>
      <c r="AP3107" s="54"/>
      <c r="AQ3107" s="54"/>
      <c r="AR3107" s="54"/>
      <c r="AS3107" s="54"/>
    </row>
    <row r="3108" s="7" customFormat="1" ht="53" customHeight="1" spans="1:45">
      <c r="A3108" s="23" t="s">
        <v>139</v>
      </c>
      <c r="B3108" s="24" t="s">
        <v>5634</v>
      </c>
      <c r="C3108" s="25" t="s">
        <v>5928</v>
      </c>
      <c r="D3108" s="26" t="s">
        <v>5636</v>
      </c>
      <c r="E3108" s="26" t="s">
        <v>5917</v>
      </c>
      <c r="F3108" s="28" t="s">
        <v>144</v>
      </c>
      <c r="G3108" s="26" t="s">
        <v>195</v>
      </c>
      <c r="H3108" s="26" t="s">
        <v>146</v>
      </c>
      <c r="I3108" s="26" t="s">
        <v>147</v>
      </c>
      <c r="J3108" s="41" t="s">
        <v>148</v>
      </c>
      <c r="K3108" s="41" t="s">
        <v>149</v>
      </c>
      <c r="L3108" s="42">
        <v>10</v>
      </c>
      <c r="M3108" s="43">
        <v>0</v>
      </c>
      <c r="N3108" s="43"/>
      <c r="O3108" s="43"/>
      <c r="P3108" s="43"/>
      <c r="Q3108" s="43"/>
      <c r="R3108" s="47">
        <v>10</v>
      </c>
      <c r="S3108" s="48"/>
      <c r="T3108" s="26"/>
      <c r="U3108" s="23"/>
      <c r="V3108" s="48" t="str">
        <f t="shared" si="48"/>
        <v/>
      </c>
      <c r="W3108" s="48"/>
      <c r="X3108" s="48"/>
      <c r="Y3108" s="48"/>
      <c r="Z3108" s="48"/>
      <c r="AA3108" s="48" t="s">
        <v>135</v>
      </c>
      <c r="AB3108" s="41" t="s">
        <v>116</v>
      </c>
      <c r="AC3108" s="41" t="s">
        <v>136</v>
      </c>
      <c r="AD3108" s="41" t="s">
        <v>116</v>
      </c>
      <c r="AE3108" s="48" t="s">
        <v>116</v>
      </c>
      <c r="AF3108" s="41" t="s">
        <v>136</v>
      </c>
      <c r="AG3108" s="26">
        <v>60</v>
      </c>
      <c r="AH3108" s="50">
        <v>132</v>
      </c>
      <c r="AI3108" s="50">
        <v>96</v>
      </c>
      <c r="AJ3108" s="50">
        <v>216</v>
      </c>
      <c r="AK3108" s="101" t="s">
        <v>5638</v>
      </c>
      <c r="AL3108" s="59" t="s">
        <v>5763</v>
      </c>
      <c r="AM3108" s="41"/>
      <c r="AP3108" s="54"/>
      <c r="AQ3108" s="54"/>
      <c r="AR3108" s="54"/>
      <c r="AS3108" s="54"/>
    </row>
    <row r="3109" s="7" customFormat="1" ht="53" customHeight="1" spans="1:45">
      <c r="A3109" s="23" t="s">
        <v>139</v>
      </c>
      <c r="B3109" s="24" t="s">
        <v>5634</v>
      </c>
      <c r="C3109" s="25" t="s">
        <v>5929</v>
      </c>
      <c r="D3109" s="26" t="s">
        <v>5636</v>
      </c>
      <c r="E3109" s="26" t="s">
        <v>5917</v>
      </c>
      <c r="F3109" s="28" t="s">
        <v>144</v>
      </c>
      <c r="G3109" s="26" t="s">
        <v>197</v>
      </c>
      <c r="H3109" s="26" t="s">
        <v>146</v>
      </c>
      <c r="I3109" s="26" t="s">
        <v>147</v>
      </c>
      <c r="J3109" s="41" t="s">
        <v>148</v>
      </c>
      <c r="K3109" s="41" t="s">
        <v>149</v>
      </c>
      <c r="L3109" s="42">
        <v>10</v>
      </c>
      <c r="M3109" s="43">
        <v>0</v>
      </c>
      <c r="N3109" s="43"/>
      <c r="O3109" s="43"/>
      <c r="P3109" s="43"/>
      <c r="Q3109" s="43"/>
      <c r="R3109" s="47">
        <v>10</v>
      </c>
      <c r="S3109" s="48"/>
      <c r="T3109" s="26"/>
      <c r="U3109" s="23"/>
      <c r="V3109" s="48" t="str">
        <f t="shared" si="48"/>
        <v/>
      </c>
      <c r="W3109" s="48"/>
      <c r="X3109" s="48"/>
      <c r="Y3109" s="48"/>
      <c r="Z3109" s="48"/>
      <c r="AA3109" s="48" t="s">
        <v>135</v>
      </c>
      <c r="AB3109" s="41" t="s">
        <v>116</v>
      </c>
      <c r="AC3109" s="41" t="s">
        <v>136</v>
      </c>
      <c r="AD3109" s="41" t="s">
        <v>116</v>
      </c>
      <c r="AE3109" s="48" t="s">
        <v>116</v>
      </c>
      <c r="AF3109" s="41" t="s">
        <v>136</v>
      </c>
      <c r="AG3109" s="26">
        <v>30</v>
      </c>
      <c r="AH3109" s="50">
        <v>66</v>
      </c>
      <c r="AI3109" s="50">
        <v>48</v>
      </c>
      <c r="AJ3109" s="50">
        <v>108</v>
      </c>
      <c r="AK3109" s="101" t="s">
        <v>5638</v>
      </c>
      <c r="AL3109" s="59" t="s">
        <v>5745</v>
      </c>
      <c r="AM3109" s="41"/>
      <c r="AP3109" s="54"/>
      <c r="AQ3109" s="54"/>
      <c r="AR3109" s="54"/>
      <c r="AS3109" s="54"/>
    </row>
    <row r="3110" s="7" customFormat="1" ht="53" customHeight="1" spans="1:45">
      <c r="A3110" s="23" t="s">
        <v>139</v>
      </c>
      <c r="B3110" s="24" t="s">
        <v>5634</v>
      </c>
      <c r="C3110" s="25" t="s">
        <v>5930</v>
      </c>
      <c r="D3110" s="26" t="s">
        <v>5636</v>
      </c>
      <c r="E3110" s="26" t="s">
        <v>5917</v>
      </c>
      <c r="F3110" s="28" t="s">
        <v>144</v>
      </c>
      <c r="G3110" s="26" t="s">
        <v>199</v>
      </c>
      <c r="H3110" s="26" t="s">
        <v>146</v>
      </c>
      <c r="I3110" s="26" t="s">
        <v>147</v>
      </c>
      <c r="J3110" s="41" t="s">
        <v>148</v>
      </c>
      <c r="K3110" s="41" t="s">
        <v>149</v>
      </c>
      <c r="L3110" s="42">
        <v>10</v>
      </c>
      <c r="M3110" s="43">
        <v>0</v>
      </c>
      <c r="N3110" s="43"/>
      <c r="O3110" s="43"/>
      <c r="P3110" s="43"/>
      <c r="Q3110" s="43"/>
      <c r="R3110" s="47">
        <v>10</v>
      </c>
      <c r="S3110" s="48"/>
      <c r="T3110" s="26"/>
      <c r="U3110" s="23"/>
      <c r="V3110" s="48" t="str">
        <f t="shared" si="48"/>
        <v/>
      </c>
      <c r="W3110" s="48"/>
      <c r="X3110" s="48"/>
      <c r="Y3110" s="48"/>
      <c r="Z3110" s="48"/>
      <c r="AA3110" s="48" t="s">
        <v>135</v>
      </c>
      <c r="AB3110" s="41" t="s">
        <v>116</v>
      </c>
      <c r="AC3110" s="41" t="s">
        <v>136</v>
      </c>
      <c r="AD3110" s="41" t="s">
        <v>116</v>
      </c>
      <c r="AE3110" s="48" t="s">
        <v>116</v>
      </c>
      <c r="AF3110" s="41" t="s">
        <v>136</v>
      </c>
      <c r="AG3110" s="26">
        <v>64</v>
      </c>
      <c r="AH3110" s="50">
        <v>140.8</v>
      </c>
      <c r="AI3110" s="50">
        <v>102.4</v>
      </c>
      <c r="AJ3110" s="50">
        <v>230.4</v>
      </c>
      <c r="AK3110" s="101" t="s">
        <v>5638</v>
      </c>
      <c r="AL3110" s="59" t="s">
        <v>5927</v>
      </c>
      <c r="AM3110" s="41"/>
      <c r="AP3110" s="54"/>
      <c r="AQ3110" s="54"/>
      <c r="AR3110" s="54"/>
      <c r="AS3110" s="54"/>
    </row>
    <row r="3111" s="7" customFormat="1" ht="53" customHeight="1" spans="1:45">
      <c r="A3111" s="23" t="s">
        <v>139</v>
      </c>
      <c r="B3111" s="24" t="s">
        <v>5634</v>
      </c>
      <c r="C3111" s="25" t="s">
        <v>5931</v>
      </c>
      <c r="D3111" s="26" t="s">
        <v>5636</v>
      </c>
      <c r="E3111" s="26" t="s">
        <v>5917</v>
      </c>
      <c r="F3111" s="28" t="s">
        <v>144</v>
      </c>
      <c r="G3111" s="29" t="s">
        <v>202</v>
      </c>
      <c r="H3111" s="26" t="s">
        <v>146</v>
      </c>
      <c r="I3111" s="26" t="s">
        <v>147</v>
      </c>
      <c r="J3111" s="41" t="s">
        <v>148</v>
      </c>
      <c r="K3111" s="41" t="s">
        <v>149</v>
      </c>
      <c r="L3111" s="42">
        <v>10</v>
      </c>
      <c r="M3111" s="43">
        <v>0</v>
      </c>
      <c r="N3111" s="43"/>
      <c r="O3111" s="43"/>
      <c r="P3111" s="43"/>
      <c r="Q3111" s="43"/>
      <c r="R3111" s="47">
        <v>10</v>
      </c>
      <c r="S3111" s="48"/>
      <c r="T3111" s="29"/>
      <c r="U3111" s="23"/>
      <c r="V3111" s="48" t="str">
        <f t="shared" si="48"/>
        <v/>
      </c>
      <c r="W3111" s="48"/>
      <c r="X3111" s="48"/>
      <c r="Y3111" s="48"/>
      <c r="Z3111" s="48"/>
      <c r="AA3111" s="48" t="s">
        <v>135</v>
      </c>
      <c r="AB3111" s="41" t="s">
        <v>116</v>
      </c>
      <c r="AC3111" s="41" t="s">
        <v>136</v>
      </c>
      <c r="AD3111" s="41" t="s">
        <v>116</v>
      </c>
      <c r="AE3111" s="48" t="s">
        <v>116</v>
      </c>
      <c r="AF3111" s="41" t="s">
        <v>136</v>
      </c>
      <c r="AG3111" s="26">
        <v>87</v>
      </c>
      <c r="AH3111" s="50">
        <v>191.4</v>
      </c>
      <c r="AI3111" s="50">
        <v>139.2</v>
      </c>
      <c r="AJ3111" s="50">
        <v>313.2</v>
      </c>
      <c r="AK3111" s="101" t="s">
        <v>5638</v>
      </c>
      <c r="AL3111" s="59" t="s">
        <v>5932</v>
      </c>
      <c r="AM3111" s="41"/>
      <c r="AP3111" s="54"/>
      <c r="AQ3111" s="54"/>
      <c r="AR3111" s="54"/>
      <c r="AS3111" s="54"/>
    </row>
    <row r="3112" s="7" customFormat="1" ht="53" customHeight="1" spans="1:45">
      <c r="A3112" s="23" t="s">
        <v>139</v>
      </c>
      <c r="B3112" s="24" t="s">
        <v>5634</v>
      </c>
      <c r="C3112" s="25" t="s">
        <v>5933</v>
      </c>
      <c r="D3112" s="26" t="s">
        <v>5636</v>
      </c>
      <c r="E3112" s="26" t="s">
        <v>5917</v>
      </c>
      <c r="F3112" s="28" t="s">
        <v>144</v>
      </c>
      <c r="G3112" s="26" t="s">
        <v>300</v>
      </c>
      <c r="H3112" s="26" t="s">
        <v>146</v>
      </c>
      <c r="I3112" s="26" t="s">
        <v>147</v>
      </c>
      <c r="J3112" s="41" t="s">
        <v>148</v>
      </c>
      <c r="K3112" s="41" t="s">
        <v>149</v>
      </c>
      <c r="L3112" s="42">
        <v>10</v>
      </c>
      <c r="M3112" s="43">
        <v>0</v>
      </c>
      <c r="N3112" s="43"/>
      <c r="O3112" s="43"/>
      <c r="P3112" s="43"/>
      <c r="Q3112" s="43"/>
      <c r="R3112" s="47">
        <v>10</v>
      </c>
      <c r="S3112" s="48"/>
      <c r="T3112" s="26"/>
      <c r="U3112" s="23"/>
      <c r="V3112" s="48" t="str">
        <f t="shared" si="48"/>
        <v/>
      </c>
      <c r="W3112" s="48"/>
      <c r="X3112" s="48"/>
      <c r="Y3112" s="48"/>
      <c r="Z3112" s="48"/>
      <c r="AA3112" s="48" t="s">
        <v>135</v>
      </c>
      <c r="AB3112" s="41" t="s">
        <v>116</v>
      </c>
      <c r="AC3112" s="41" t="s">
        <v>136</v>
      </c>
      <c r="AD3112" s="41" t="s">
        <v>116</v>
      </c>
      <c r="AE3112" s="48" t="s">
        <v>116</v>
      </c>
      <c r="AF3112" s="41" t="s">
        <v>136</v>
      </c>
      <c r="AG3112" s="26">
        <v>11</v>
      </c>
      <c r="AH3112" s="50">
        <v>24.2</v>
      </c>
      <c r="AI3112" s="50">
        <v>17.6</v>
      </c>
      <c r="AJ3112" s="50">
        <v>39.6</v>
      </c>
      <c r="AK3112" s="101" t="s">
        <v>5638</v>
      </c>
      <c r="AL3112" s="59" t="s">
        <v>5934</v>
      </c>
      <c r="AM3112" s="41"/>
      <c r="AP3112" s="54"/>
      <c r="AQ3112" s="54"/>
      <c r="AR3112" s="54"/>
      <c r="AS3112" s="54"/>
    </row>
    <row r="3113" s="7" customFormat="1" ht="53" customHeight="1" spans="1:45">
      <c r="A3113" s="23" t="s">
        <v>139</v>
      </c>
      <c r="B3113" s="24" t="s">
        <v>5634</v>
      </c>
      <c r="C3113" s="25" t="s">
        <v>5935</v>
      </c>
      <c r="D3113" s="26" t="s">
        <v>5636</v>
      </c>
      <c r="E3113" s="26" t="s">
        <v>5917</v>
      </c>
      <c r="F3113" s="28" t="s">
        <v>144</v>
      </c>
      <c r="G3113" s="26" t="s">
        <v>205</v>
      </c>
      <c r="H3113" s="26" t="s">
        <v>146</v>
      </c>
      <c r="I3113" s="26" t="s">
        <v>147</v>
      </c>
      <c r="J3113" s="41" t="s">
        <v>148</v>
      </c>
      <c r="K3113" s="41" t="s">
        <v>149</v>
      </c>
      <c r="L3113" s="42">
        <v>10</v>
      </c>
      <c r="M3113" s="43">
        <v>10</v>
      </c>
      <c r="N3113" s="43">
        <v>10</v>
      </c>
      <c r="O3113" s="43"/>
      <c r="P3113" s="43"/>
      <c r="Q3113" s="43"/>
      <c r="R3113" s="47"/>
      <c r="S3113" s="48"/>
      <c r="T3113" s="26"/>
      <c r="U3113" s="23"/>
      <c r="V3113" s="48" t="str">
        <f t="shared" si="48"/>
        <v/>
      </c>
      <c r="W3113" s="48"/>
      <c r="X3113" s="48"/>
      <c r="Y3113" s="48"/>
      <c r="Z3113" s="48"/>
      <c r="AA3113" s="48" t="s">
        <v>135</v>
      </c>
      <c r="AB3113" s="41" t="s">
        <v>116</v>
      </c>
      <c r="AC3113" s="41" t="s">
        <v>116</v>
      </c>
      <c r="AD3113" s="41" t="s">
        <v>116</v>
      </c>
      <c r="AE3113" s="48" t="s">
        <v>116</v>
      </c>
      <c r="AF3113" s="41" t="s">
        <v>136</v>
      </c>
      <c r="AG3113" s="26">
        <v>57</v>
      </c>
      <c r="AH3113" s="50">
        <v>125.4</v>
      </c>
      <c r="AI3113" s="50">
        <v>91.2</v>
      </c>
      <c r="AJ3113" s="50">
        <v>205.2</v>
      </c>
      <c r="AK3113" s="101" t="s">
        <v>5638</v>
      </c>
      <c r="AL3113" s="59" t="s">
        <v>5936</v>
      </c>
      <c r="AM3113" s="41"/>
      <c r="AP3113" s="54"/>
      <c r="AQ3113" s="54"/>
      <c r="AR3113" s="54"/>
      <c r="AS3113" s="54"/>
    </row>
    <row r="3114" s="7" customFormat="1" ht="53" customHeight="1" spans="1:45">
      <c r="A3114" s="23" t="s">
        <v>139</v>
      </c>
      <c r="B3114" s="24" t="s">
        <v>5634</v>
      </c>
      <c r="C3114" s="25" t="s">
        <v>5937</v>
      </c>
      <c r="D3114" s="26" t="s">
        <v>5636</v>
      </c>
      <c r="E3114" s="26" t="s">
        <v>5917</v>
      </c>
      <c r="F3114" s="28" t="s">
        <v>144</v>
      </c>
      <c r="G3114" s="26" t="s">
        <v>207</v>
      </c>
      <c r="H3114" s="26" t="s">
        <v>146</v>
      </c>
      <c r="I3114" s="26" t="s">
        <v>147</v>
      </c>
      <c r="J3114" s="41" t="s">
        <v>148</v>
      </c>
      <c r="K3114" s="41" t="s">
        <v>149</v>
      </c>
      <c r="L3114" s="42">
        <v>10</v>
      </c>
      <c r="M3114" s="43">
        <v>0</v>
      </c>
      <c r="N3114" s="43"/>
      <c r="O3114" s="43"/>
      <c r="P3114" s="43"/>
      <c r="Q3114" s="43"/>
      <c r="R3114" s="47">
        <v>10</v>
      </c>
      <c r="S3114" s="48"/>
      <c r="T3114" s="26"/>
      <c r="U3114" s="23"/>
      <c r="V3114" s="48" t="str">
        <f t="shared" si="48"/>
        <v/>
      </c>
      <c r="W3114" s="48"/>
      <c r="X3114" s="48"/>
      <c r="Y3114" s="48"/>
      <c r="Z3114" s="48"/>
      <c r="AA3114" s="48" t="s">
        <v>135</v>
      </c>
      <c r="AB3114" s="41" t="s">
        <v>116</v>
      </c>
      <c r="AC3114" s="41" t="s">
        <v>136</v>
      </c>
      <c r="AD3114" s="41" t="s">
        <v>116</v>
      </c>
      <c r="AE3114" s="48" t="s">
        <v>116</v>
      </c>
      <c r="AF3114" s="41" t="s">
        <v>136</v>
      </c>
      <c r="AG3114" s="26">
        <v>64</v>
      </c>
      <c r="AH3114" s="50">
        <v>140.8</v>
      </c>
      <c r="AI3114" s="50">
        <v>102.4</v>
      </c>
      <c r="AJ3114" s="50">
        <v>230.4</v>
      </c>
      <c r="AK3114" s="101" t="s">
        <v>5638</v>
      </c>
      <c r="AL3114" s="59" t="s">
        <v>5927</v>
      </c>
      <c r="AM3114" s="41"/>
      <c r="AP3114" s="54"/>
      <c r="AQ3114" s="54"/>
      <c r="AR3114" s="54"/>
      <c r="AS3114" s="54"/>
    </row>
    <row r="3115" s="7" customFormat="1" ht="53" customHeight="1" spans="1:45">
      <c r="A3115" s="23" t="s">
        <v>139</v>
      </c>
      <c r="B3115" s="24" t="s">
        <v>5634</v>
      </c>
      <c r="C3115" s="25" t="s">
        <v>5938</v>
      </c>
      <c r="D3115" s="26" t="s">
        <v>5636</v>
      </c>
      <c r="E3115" s="26" t="s">
        <v>5917</v>
      </c>
      <c r="F3115" s="28" t="s">
        <v>144</v>
      </c>
      <c r="G3115" s="26" t="s">
        <v>210</v>
      </c>
      <c r="H3115" s="26" t="s">
        <v>146</v>
      </c>
      <c r="I3115" s="26" t="s">
        <v>147</v>
      </c>
      <c r="J3115" s="41" t="s">
        <v>148</v>
      </c>
      <c r="K3115" s="41" t="s">
        <v>149</v>
      </c>
      <c r="L3115" s="42">
        <v>10</v>
      </c>
      <c r="M3115" s="43">
        <v>0</v>
      </c>
      <c r="N3115" s="43"/>
      <c r="O3115" s="43"/>
      <c r="P3115" s="43"/>
      <c r="Q3115" s="43"/>
      <c r="R3115" s="47">
        <v>10</v>
      </c>
      <c r="S3115" s="48"/>
      <c r="T3115" s="26"/>
      <c r="U3115" s="23"/>
      <c r="V3115" s="48" t="str">
        <f t="shared" si="48"/>
        <v/>
      </c>
      <c r="W3115" s="48"/>
      <c r="X3115" s="48"/>
      <c r="Y3115" s="48"/>
      <c r="Z3115" s="48"/>
      <c r="AA3115" s="48" t="s">
        <v>135</v>
      </c>
      <c r="AB3115" s="41" t="s">
        <v>116</v>
      </c>
      <c r="AC3115" s="41" t="s">
        <v>136</v>
      </c>
      <c r="AD3115" s="41" t="s">
        <v>116</v>
      </c>
      <c r="AE3115" s="48" t="s">
        <v>116</v>
      </c>
      <c r="AF3115" s="41" t="s">
        <v>136</v>
      </c>
      <c r="AG3115" s="26">
        <v>18</v>
      </c>
      <c r="AH3115" s="50">
        <v>39.6</v>
      </c>
      <c r="AI3115" s="50">
        <v>28.8</v>
      </c>
      <c r="AJ3115" s="50">
        <v>64.8</v>
      </c>
      <c r="AK3115" s="101" t="s">
        <v>5638</v>
      </c>
      <c r="AL3115" s="59" t="s">
        <v>5939</v>
      </c>
      <c r="AM3115" s="41"/>
      <c r="AP3115" s="54"/>
      <c r="AQ3115" s="54"/>
      <c r="AR3115" s="54"/>
      <c r="AS3115" s="54"/>
    </row>
    <row r="3116" s="7" customFormat="1" ht="53" customHeight="1" spans="1:45">
      <c r="A3116" s="23" t="s">
        <v>139</v>
      </c>
      <c r="B3116" s="24" t="s">
        <v>5634</v>
      </c>
      <c r="C3116" s="25" t="s">
        <v>5940</v>
      </c>
      <c r="D3116" s="26" t="s">
        <v>5636</v>
      </c>
      <c r="E3116" s="26" t="s">
        <v>5917</v>
      </c>
      <c r="F3116" s="28" t="s">
        <v>144</v>
      </c>
      <c r="G3116" s="26" t="s">
        <v>213</v>
      </c>
      <c r="H3116" s="26" t="s">
        <v>146</v>
      </c>
      <c r="I3116" s="26" t="s">
        <v>147</v>
      </c>
      <c r="J3116" s="41" t="s">
        <v>148</v>
      </c>
      <c r="K3116" s="41" t="s">
        <v>149</v>
      </c>
      <c r="L3116" s="42">
        <v>10</v>
      </c>
      <c r="M3116" s="43">
        <v>0</v>
      </c>
      <c r="N3116" s="43"/>
      <c r="O3116" s="43"/>
      <c r="P3116" s="43"/>
      <c r="Q3116" s="43"/>
      <c r="R3116" s="47">
        <v>10</v>
      </c>
      <c r="S3116" s="48"/>
      <c r="T3116" s="26"/>
      <c r="U3116" s="23"/>
      <c r="V3116" s="48" t="str">
        <f t="shared" si="48"/>
        <v/>
      </c>
      <c r="W3116" s="48"/>
      <c r="X3116" s="48"/>
      <c r="Y3116" s="48"/>
      <c r="Z3116" s="48"/>
      <c r="AA3116" s="48" t="s">
        <v>135</v>
      </c>
      <c r="AB3116" s="41" t="s">
        <v>116</v>
      </c>
      <c r="AC3116" s="41" t="s">
        <v>116</v>
      </c>
      <c r="AD3116" s="41" t="s">
        <v>116</v>
      </c>
      <c r="AE3116" s="48" t="s">
        <v>116</v>
      </c>
      <c r="AF3116" s="41" t="s">
        <v>136</v>
      </c>
      <c r="AG3116" s="26">
        <v>38</v>
      </c>
      <c r="AH3116" s="50">
        <v>83.6</v>
      </c>
      <c r="AI3116" s="50">
        <v>60.8</v>
      </c>
      <c r="AJ3116" s="50">
        <v>136.8</v>
      </c>
      <c r="AK3116" s="101" t="s">
        <v>5638</v>
      </c>
      <c r="AL3116" s="59" t="s">
        <v>5754</v>
      </c>
      <c r="AM3116" s="41"/>
      <c r="AP3116" s="54"/>
      <c r="AQ3116" s="54"/>
      <c r="AR3116" s="54"/>
      <c r="AS3116" s="54"/>
    </row>
    <row r="3117" s="7" customFormat="1" ht="53" customHeight="1" spans="1:45">
      <c r="A3117" s="23" t="s">
        <v>139</v>
      </c>
      <c r="B3117" s="24" t="s">
        <v>5634</v>
      </c>
      <c r="C3117" s="25" t="s">
        <v>5941</v>
      </c>
      <c r="D3117" s="26" t="s">
        <v>5636</v>
      </c>
      <c r="E3117" s="26" t="s">
        <v>5917</v>
      </c>
      <c r="F3117" s="28" t="s">
        <v>144</v>
      </c>
      <c r="G3117" s="26" t="s">
        <v>215</v>
      </c>
      <c r="H3117" s="26" t="s">
        <v>146</v>
      </c>
      <c r="I3117" s="26" t="s">
        <v>147</v>
      </c>
      <c r="J3117" s="41" t="s">
        <v>148</v>
      </c>
      <c r="K3117" s="41" t="s">
        <v>149</v>
      </c>
      <c r="L3117" s="42">
        <v>10</v>
      </c>
      <c r="M3117" s="43">
        <v>0</v>
      </c>
      <c r="N3117" s="43"/>
      <c r="O3117" s="43"/>
      <c r="P3117" s="43"/>
      <c r="Q3117" s="43"/>
      <c r="R3117" s="47">
        <v>10</v>
      </c>
      <c r="S3117" s="48"/>
      <c r="T3117" s="26"/>
      <c r="U3117" s="23"/>
      <c r="V3117" s="48" t="str">
        <f t="shared" si="48"/>
        <v/>
      </c>
      <c r="W3117" s="48"/>
      <c r="X3117" s="48"/>
      <c r="Y3117" s="48"/>
      <c r="Z3117" s="48"/>
      <c r="AA3117" s="48" t="s">
        <v>135</v>
      </c>
      <c r="AB3117" s="41" t="s">
        <v>116</v>
      </c>
      <c r="AC3117" s="41" t="s">
        <v>136</v>
      </c>
      <c r="AD3117" s="41" t="s">
        <v>116</v>
      </c>
      <c r="AE3117" s="48" t="s">
        <v>116</v>
      </c>
      <c r="AF3117" s="41" t="s">
        <v>136</v>
      </c>
      <c r="AG3117" s="26">
        <v>48</v>
      </c>
      <c r="AH3117" s="50">
        <v>105.6</v>
      </c>
      <c r="AI3117" s="50">
        <v>76.8</v>
      </c>
      <c r="AJ3117" s="50">
        <v>172.8</v>
      </c>
      <c r="AK3117" s="101" t="s">
        <v>5638</v>
      </c>
      <c r="AL3117" s="59" t="s">
        <v>5749</v>
      </c>
      <c r="AM3117" s="41"/>
      <c r="AP3117" s="54"/>
      <c r="AQ3117" s="54"/>
      <c r="AR3117" s="54"/>
      <c r="AS3117" s="54"/>
    </row>
    <row r="3118" s="7" customFormat="1" ht="53" customHeight="1" spans="1:45">
      <c r="A3118" s="23" t="s">
        <v>139</v>
      </c>
      <c r="B3118" s="24" t="s">
        <v>5634</v>
      </c>
      <c r="C3118" s="25" t="s">
        <v>5942</v>
      </c>
      <c r="D3118" s="26" t="s">
        <v>5636</v>
      </c>
      <c r="E3118" s="26" t="s">
        <v>5644</v>
      </c>
      <c r="F3118" s="28" t="s">
        <v>377</v>
      </c>
      <c r="G3118" s="26" t="s">
        <v>2099</v>
      </c>
      <c r="H3118" s="26" t="s">
        <v>146</v>
      </c>
      <c r="I3118" s="26" t="s">
        <v>147</v>
      </c>
      <c r="J3118" s="41" t="s">
        <v>148</v>
      </c>
      <c r="K3118" s="41" t="s">
        <v>149</v>
      </c>
      <c r="L3118" s="42">
        <v>10</v>
      </c>
      <c r="M3118" s="43">
        <v>0</v>
      </c>
      <c r="N3118" s="43"/>
      <c r="O3118" s="43"/>
      <c r="P3118" s="43"/>
      <c r="Q3118" s="43"/>
      <c r="R3118" s="47">
        <v>10</v>
      </c>
      <c r="S3118" s="48"/>
      <c r="T3118" s="26"/>
      <c r="U3118" s="23"/>
      <c r="V3118" s="48" t="str">
        <f t="shared" si="48"/>
        <v/>
      </c>
      <c r="W3118" s="48"/>
      <c r="X3118" s="48"/>
      <c r="Y3118" s="48"/>
      <c r="Z3118" s="48"/>
      <c r="AA3118" s="48" t="s">
        <v>135</v>
      </c>
      <c r="AB3118" s="41" t="s">
        <v>116</v>
      </c>
      <c r="AC3118" s="41" t="s">
        <v>136</v>
      </c>
      <c r="AD3118" s="41" t="s">
        <v>116</v>
      </c>
      <c r="AE3118" s="48" t="s">
        <v>116</v>
      </c>
      <c r="AF3118" s="41" t="s">
        <v>136</v>
      </c>
      <c r="AG3118" s="26">
        <v>51</v>
      </c>
      <c r="AH3118" s="50">
        <v>130</v>
      </c>
      <c r="AI3118" s="50">
        <v>827.2</v>
      </c>
      <c r="AJ3118" s="50">
        <v>1861.2</v>
      </c>
      <c r="AK3118" s="101" t="s">
        <v>5638</v>
      </c>
      <c r="AL3118" s="59" t="s">
        <v>5943</v>
      </c>
      <c r="AM3118" s="41"/>
      <c r="AP3118" s="54"/>
      <c r="AQ3118" s="54"/>
      <c r="AR3118" s="54"/>
      <c r="AS3118" s="54"/>
    </row>
    <row r="3119" s="7" customFormat="1" ht="53" customHeight="1" spans="1:45">
      <c r="A3119" s="23" t="s">
        <v>139</v>
      </c>
      <c r="B3119" s="24" t="s">
        <v>5634</v>
      </c>
      <c r="C3119" s="25" t="s">
        <v>5944</v>
      </c>
      <c r="D3119" s="26" t="s">
        <v>5636</v>
      </c>
      <c r="E3119" s="26" t="s">
        <v>5644</v>
      </c>
      <c r="F3119" s="28" t="s">
        <v>377</v>
      </c>
      <c r="G3119" s="26" t="s">
        <v>2105</v>
      </c>
      <c r="H3119" s="26" t="s">
        <v>146</v>
      </c>
      <c r="I3119" s="26" t="s">
        <v>147</v>
      </c>
      <c r="J3119" s="41" t="s">
        <v>148</v>
      </c>
      <c r="K3119" s="41" t="s">
        <v>149</v>
      </c>
      <c r="L3119" s="42">
        <v>10</v>
      </c>
      <c r="M3119" s="43">
        <v>0</v>
      </c>
      <c r="N3119" s="43"/>
      <c r="O3119" s="43"/>
      <c r="P3119" s="43"/>
      <c r="Q3119" s="43"/>
      <c r="R3119" s="47">
        <v>10</v>
      </c>
      <c r="S3119" s="48"/>
      <c r="T3119" s="26"/>
      <c r="U3119" s="23"/>
      <c r="V3119" s="48" t="str">
        <f t="shared" si="48"/>
        <v/>
      </c>
      <c r="W3119" s="48"/>
      <c r="X3119" s="48"/>
      <c r="Y3119" s="48"/>
      <c r="Z3119" s="48"/>
      <c r="AA3119" s="48" t="s">
        <v>135</v>
      </c>
      <c r="AB3119" s="41" t="s">
        <v>116</v>
      </c>
      <c r="AC3119" s="41" t="s">
        <v>136</v>
      </c>
      <c r="AD3119" s="41" t="s">
        <v>116</v>
      </c>
      <c r="AE3119" s="48" t="s">
        <v>116</v>
      </c>
      <c r="AF3119" s="41" t="s">
        <v>136</v>
      </c>
      <c r="AG3119" s="26">
        <v>31</v>
      </c>
      <c r="AH3119" s="50">
        <v>69</v>
      </c>
      <c r="AI3119" s="50">
        <v>504</v>
      </c>
      <c r="AJ3119" s="50">
        <v>1134</v>
      </c>
      <c r="AK3119" s="101" t="s">
        <v>5638</v>
      </c>
      <c r="AL3119" s="59" t="s">
        <v>5945</v>
      </c>
      <c r="AM3119" s="41"/>
      <c r="AP3119" s="54"/>
      <c r="AQ3119" s="54"/>
      <c r="AR3119" s="54"/>
      <c r="AS3119" s="54"/>
    </row>
    <row r="3120" s="7" customFormat="1" ht="53" customHeight="1" spans="1:45">
      <c r="A3120" s="23" t="s">
        <v>139</v>
      </c>
      <c r="B3120" s="24" t="s">
        <v>5634</v>
      </c>
      <c r="C3120" s="25" t="s">
        <v>5946</v>
      </c>
      <c r="D3120" s="26" t="s">
        <v>5636</v>
      </c>
      <c r="E3120" s="26" t="s">
        <v>5644</v>
      </c>
      <c r="F3120" s="28" t="s">
        <v>377</v>
      </c>
      <c r="G3120" s="26" t="s">
        <v>714</v>
      </c>
      <c r="H3120" s="26" t="s">
        <v>146</v>
      </c>
      <c r="I3120" s="26" t="s">
        <v>147</v>
      </c>
      <c r="J3120" s="41" t="s">
        <v>148</v>
      </c>
      <c r="K3120" s="41" t="s">
        <v>149</v>
      </c>
      <c r="L3120" s="42">
        <v>10</v>
      </c>
      <c r="M3120" s="43">
        <v>0</v>
      </c>
      <c r="N3120" s="43"/>
      <c r="O3120" s="43"/>
      <c r="P3120" s="43"/>
      <c r="Q3120" s="43"/>
      <c r="R3120" s="47">
        <v>10</v>
      </c>
      <c r="S3120" s="48"/>
      <c r="T3120" s="26"/>
      <c r="U3120" s="23"/>
      <c r="V3120" s="48" t="str">
        <f t="shared" si="48"/>
        <v/>
      </c>
      <c r="W3120" s="48"/>
      <c r="X3120" s="48"/>
      <c r="Y3120" s="48"/>
      <c r="Z3120" s="48"/>
      <c r="AA3120" s="48" t="s">
        <v>135</v>
      </c>
      <c r="AB3120" s="41" t="s">
        <v>116</v>
      </c>
      <c r="AC3120" s="41" t="s">
        <v>136</v>
      </c>
      <c r="AD3120" s="41" t="s">
        <v>116</v>
      </c>
      <c r="AE3120" s="48" t="s">
        <v>116</v>
      </c>
      <c r="AF3120" s="41" t="s">
        <v>136</v>
      </c>
      <c r="AG3120" s="26">
        <v>30</v>
      </c>
      <c r="AH3120" s="50">
        <v>67</v>
      </c>
      <c r="AI3120" s="50">
        <v>492.8</v>
      </c>
      <c r="AJ3120" s="50">
        <v>1108.8</v>
      </c>
      <c r="AK3120" s="101" t="s">
        <v>5638</v>
      </c>
      <c r="AL3120" s="59" t="s">
        <v>5947</v>
      </c>
      <c r="AM3120" s="41"/>
      <c r="AP3120" s="54"/>
      <c r="AQ3120" s="54"/>
      <c r="AR3120" s="54"/>
      <c r="AS3120" s="54"/>
    </row>
    <row r="3121" s="7" customFormat="1" ht="53" customHeight="1" spans="1:45">
      <c r="A3121" s="23" t="s">
        <v>139</v>
      </c>
      <c r="B3121" s="24" t="s">
        <v>5634</v>
      </c>
      <c r="C3121" s="25" t="s">
        <v>5948</v>
      </c>
      <c r="D3121" s="26" t="s">
        <v>5636</v>
      </c>
      <c r="E3121" s="26" t="s">
        <v>5644</v>
      </c>
      <c r="F3121" s="28" t="s">
        <v>377</v>
      </c>
      <c r="G3121" s="26" t="s">
        <v>378</v>
      </c>
      <c r="H3121" s="26" t="s">
        <v>146</v>
      </c>
      <c r="I3121" s="26" t="s">
        <v>147</v>
      </c>
      <c r="J3121" s="41" t="s">
        <v>148</v>
      </c>
      <c r="K3121" s="41" t="s">
        <v>149</v>
      </c>
      <c r="L3121" s="42">
        <v>10</v>
      </c>
      <c r="M3121" s="43">
        <v>0</v>
      </c>
      <c r="N3121" s="43"/>
      <c r="O3121" s="43"/>
      <c r="P3121" s="43"/>
      <c r="Q3121" s="43"/>
      <c r="R3121" s="47">
        <v>10</v>
      </c>
      <c r="S3121" s="48"/>
      <c r="T3121" s="26"/>
      <c r="U3121" s="23"/>
      <c r="V3121" s="48" t="str">
        <f t="shared" si="48"/>
        <v/>
      </c>
      <c r="W3121" s="48"/>
      <c r="X3121" s="48"/>
      <c r="Y3121" s="48"/>
      <c r="Z3121" s="48"/>
      <c r="AA3121" s="48" t="s">
        <v>135</v>
      </c>
      <c r="AB3121" s="41" t="s">
        <v>116</v>
      </c>
      <c r="AC3121" s="41" t="s">
        <v>136</v>
      </c>
      <c r="AD3121" s="41" t="s">
        <v>116</v>
      </c>
      <c r="AE3121" s="48" t="s">
        <v>116</v>
      </c>
      <c r="AF3121" s="41" t="s">
        <v>136</v>
      </c>
      <c r="AG3121" s="26">
        <v>38</v>
      </c>
      <c r="AH3121" s="50">
        <v>84</v>
      </c>
      <c r="AI3121" s="50">
        <v>612.8</v>
      </c>
      <c r="AJ3121" s="50">
        <v>1378.8</v>
      </c>
      <c r="AK3121" s="101" t="s">
        <v>5638</v>
      </c>
      <c r="AL3121" s="59" t="s">
        <v>5754</v>
      </c>
      <c r="AM3121" s="41"/>
      <c r="AP3121" s="54"/>
      <c r="AQ3121" s="54"/>
      <c r="AR3121" s="54"/>
      <c r="AS3121" s="54"/>
    </row>
    <row r="3122" s="7" customFormat="1" ht="53" customHeight="1" spans="1:45">
      <c r="A3122" s="23" t="s">
        <v>139</v>
      </c>
      <c r="B3122" s="24" t="s">
        <v>5634</v>
      </c>
      <c r="C3122" s="25" t="s">
        <v>5949</v>
      </c>
      <c r="D3122" s="26" t="s">
        <v>5636</v>
      </c>
      <c r="E3122" s="26" t="s">
        <v>5644</v>
      </c>
      <c r="F3122" s="28" t="s">
        <v>377</v>
      </c>
      <c r="G3122" s="26" t="s">
        <v>560</v>
      </c>
      <c r="H3122" s="26" t="s">
        <v>146</v>
      </c>
      <c r="I3122" s="26" t="s">
        <v>147</v>
      </c>
      <c r="J3122" s="41" t="s">
        <v>148</v>
      </c>
      <c r="K3122" s="41" t="s">
        <v>149</v>
      </c>
      <c r="L3122" s="42">
        <v>10</v>
      </c>
      <c r="M3122" s="43">
        <v>0</v>
      </c>
      <c r="N3122" s="43"/>
      <c r="O3122" s="43"/>
      <c r="P3122" s="43"/>
      <c r="Q3122" s="43"/>
      <c r="R3122" s="47">
        <v>10</v>
      </c>
      <c r="S3122" s="48"/>
      <c r="T3122" s="26"/>
      <c r="U3122" s="23"/>
      <c r="V3122" s="48" t="str">
        <f t="shared" si="48"/>
        <v/>
      </c>
      <c r="W3122" s="48"/>
      <c r="X3122" s="48"/>
      <c r="Y3122" s="48"/>
      <c r="Z3122" s="48"/>
      <c r="AA3122" s="48" t="s">
        <v>135</v>
      </c>
      <c r="AB3122" s="41" t="s">
        <v>116</v>
      </c>
      <c r="AC3122" s="41" t="s">
        <v>136</v>
      </c>
      <c r="AD3122" s="41" t="s">
        <v>116</v>
      </c>
      <c r="AE3122" s="48" t="s">
        <v>116</v>
      </c>
      <c r="AF3122" s="41" t="s">
        <v>136</v>
      </c>
      <c r="AG3122" s="26">
        <v>43</v>
      </c>
      <c r="AH3122" s="50">
        <v>95</v>
      </c>
      <c r="AI3122" s="50">
        <v>692.8</v>
      </c>
      <c r="AJ3122" s="50">
        <v>1558.8</v>
      </c>
      <c r="AK3122" s="101" t="s">
        <v>5638</v>
      </c>
      <c r="AL3122" s="59" t="s">
        <v>5716</v>
      </c>
      <c r="AM3122" s="41"/>
      <c r="AP3122" s="54"/>
      <c r="AQ3122" s="54"/>
      <c r="AR3122" s="54"/>
      <c r="AS3122" s="54"/>
    </row>
    <row r="3123" s="7" customFormat="1" ht="53" customHeight="1" spans="1:45">
      <c r="A3123" s="23" t="s">
        <v>139</v>
      </c>
      <c r="B3123" s="24" t="s">
        <v>5634</v>
      </c>
      <c r="C3123" s="25" t="s">
        <v>5950</v>
      </c>
      <c r="D3123" s="26" t="s">
        <v>5636</v>
      </c>
      <c r="E3123" s="26" t="s">
        <v>5644</v>
      </c>
      <c r="F3123" s="28" t="s">
        <v>377</v>
      </c>
      <c r="G3123" s="26" t="s">
        <v>1458</v>
      </c>
      <c r="H3123" s="26" t="s">
        <v>146</v>
      </c>
      <c r="I3123" s="26" t="s">
        <v>147</v>
      </c>
      <c r="J3123" s="41" t="s">
        <v>148</v>
      </c>
      <c r="K3123" s="41" t="s">
        <v>149</v>
      </c>
      <c r="L3123" s="42">
        <v>10</v>
      </c>
      <c r="M3123" s="43">
        <v>0</v>
      </c>
      <c r="N3123" s="43"/>
      <c r="O3123" s="43"/>
      <c r="P3123" s="43"/>
      <c r="Q3123" s="43"/>
      <c r="R3123" s="47">
        <v>10</v>
      </c>
      <c r="S3123" s="48"/>
      <c r="T3123" s="26"/>
      <c r="U3123" s="23"/>
      <c r="V3123" s="48" t="str">
        <f t="shared" si="48"/>
        <v/>
      </c>
      <c r="W3123" s="48"/>
      <c r="X3123" s="48"/>
      <c r="Y3123" s="48"/>
      <c r="Z3123" s="48"/>
      <c r="AA3123" s="48" t="s">
        <v>135</v>
      </c>
      <c r="AB3123" s="41" t="s">
        <v>116</v>
      </c>
      <c r="AC3123" s="41" t="s">
        <v>136</v>
      </c>
      <c r="AD3123" s="41" t="s">
        <v>116</v>
      </c>
      <c r="AE3123" s="48" t="s">
        <v>116</v>
      </c>
      <c r="AF3123" s="41" t="s">
        <v>136</v>
      </c>
      <c r="AG3123" s="26">
        <v>18</v>
      </c>
      <c r="AH3123" s="50">
        <v>40</v>
      </c>
      <c r="AI3123" s="50">
        <v>297.6</v>
      </c>
      <c r="AJ3123" s="50">
        <v>669.6</v>
      </c>
      <c r="AK3123" s="101" t="s">
        <v>5638</v>
      </c>
      <c r="AL3123" s="59" t="s">
        <v>5939</v>
      </c>
      <c r="AM3123" s="41"/>
      <c r="AP3123" s="54"/>
      <c r="AQ3123" s="54"/>
      <c r="AR3123" s="54"/>
      <c r="AS3123" s="54"/>
    </row>
    <row r="3124" s="7" customFormat="1" ht="53" customHeight="1" spans="1:45">
      <c r="A3124" s="23" t="s">
        <v>139</v>
      </c>
      <c r="B3124" s="24" t="s">
        <v>5634</v>
      </c>
      <c r="C3124" s="25" t="s">
        <v>5951</v>
      </c>
      <c r="D3124" s="26" t="s">
        <v>5636</v>
      </c>
      <c r="E3124" s="26" t="s">
        <v>5644</v>
      </c>
      <c r="F3124" s="28" t="s">
        <v>377</v>
      </c>
      <c r="G3124" s="26" t="s">
        <v>804</v>
      </c>
      <c r="H3124" s="26" t="s">
        <v>146</v>
      </c>
      <c r="I3124" s="26" t="s">
        <v>147</v>
      </c>
      <c r="J3124" s="41" t="s">
        <v>148</v>
      </c>
      <c r="K3124" s="41" t="s">
        <v>149</v>
      </c>
      <c r="L3124" s="42">
        <v>10</v>
      </c>
      <c r="M3124" s="43">
        <v>10</v>
      </c>
      <c r="N3124" s="43">
        <v>10</v>
      </c>
      <c r="O3124" s="43"/>
      <c r="P3124" s="43"/>
      <c r="Q3124" s="43"/>
      <c r="R3124" s="47"/>
      <c r="S3124" s="48"/>
      <c r="T3124" s="26"/>
      <c r="U3124" s="23"/>
      <c r="V3124" s="48" t="str">
        <f t="shared" si="48"/>
        <v/>
      </c>
      <c r="W3124" s="48"/>
      <c r="X3124" s="48"/>
      <c r="Y3124" s="48"/>
      <c r="Z3124" s="48"/>
      <c r="AA3124" s="48" t="s">
        <v>135</v>
      </c>
      <c r="AB3124" s="41" t="s">
        <v>116</v>
      </c>
      <c r="AC3124" s="41" t="s">
        <v>116</v>
      </c>
      <c r="AD3124" s="41" t="s">
        <v>116</v>
      </c>
      <c r="AE3124" s="48" t="s">
        <v>116</v>
      </c>
      <c r="AF3124" s="41" t="s">
        <v>136</v>
      </c>
      <c r="AG3124" s="26">
        <v>45</v>
      </c>
      <c r="AH3124" s="50">
        <v>99</v>
      </c>
      <c r="AI3124" s="50">
        <v>724.8</v>
      </c>
      <c r="AJ3124" s="50">
        <v>1630.8</v>
      </c>
      <c r="AK3124" s="101" t="s">
        <v>5638</v>
      </c>
      <c r="AL3124" s="59" t="s">
        <v>5741</v>
      </c>
      <c r="AM3124" s="41"/>
      <c r="AP3124" s="54"/>
      <c r="AQ3124" s="54"/>
      <c r="AR3124" s="54"/>
      <c r="AS3124" s="54"/>
    </row>
    <row r="3125" s="7" customFormat="1" ht="53" customHeight="1" spans="1:45">
      <c r="A3125" s="23" t="s">
        <v>139</v>
      </c>
      <c r="B3125" s="24" t="s">
        <v>5634</v>
      </c>
      <c r="C3125" s="25" t="s">
        <v>5952</v>
      </c>
      <c r="D3125" s="26" t="s">
        <v>5636</v>
      </c>
      <c r="E3125" s="26" t="s">
        <v>5644</v>
      </c>
      <c r="F3125" s="28" t="s">
        <v>377</v>
      </c>
      <c r="G3125" s="26" t="s">
        <v>2200</v>
      </c>
      <c r="H3125" s="26" t="s">
        <v>146</v>
      </c>
      <c r="I3125" s="26" t="s">
        <v>147</v>
      </c>
      <c r="J3125" s="41" t="s">
        <v>148</v>
      </c>
      <c r="K3125" s="41" t="s">
        <v>149</v>
      </c>
      <c r="L3125" s="42">
        <v>10</v>
      </c>
      <c r="M3125" s="43">
        <v>10</v>
      </c>
      <c r="N3125" s="43">
        <v>10</v>
      </c>
      <c r="O3125" s="43"/>
      <c r="P3125" s="43"/>
      <c r="Q3125" s="43"/>
      <c r="R3125" s="47"/>
      <c r="S3125" s="48"/>
      <c r="T3125" s="26"/>
      <c r="U3125" s="23"/>
      <c r="V3125" s="48" t="str">
        <f t="shared" si="48"/>
        <v/>
      </c>
      <c r="W3125" s="48"/>
      <c r="X3125" s="48"/>
      <c r="Y3125" s="48"/>
      <c r="Z3125" s="48"/>
      <c r="AA3125" s="48" t="s">
        <v>135</v>
      </c>
      <c r="AB3125" s="41" t="s">
        <v>116</v>
      </c>
      <c r="AC3125" s="41" t="s">
        <v>116</v>
      </c>
      <c r="AD3125" s="41" t="s">
        <v>116</v>
      </c>
      <c r="AE3125" s="48" t="s">
        <v>116</v>
      </c>
      <c r="AF3125" s="41" t="s">
        <v>136</v>
      </c>
      <c r="AG3125" s="26">
        <v>16</v>
      </c>
      <c r="AH3125" s="50">
        <v>36</v>
      </c>
      <c r="AI3125" s="50">
        <v>265.6</v>
      </c>
      <c r="AJ3125" s="50">
        <v>597.6</v>
      </c>
      <c r="AK3125" s="101" t="s">
        <v>5638</v>
      </c>
      <c r="AL3125" s="59" t="s">
        <v>5953</v>
      </c>
      <c r="AM3125" s="41"/>
      <c r="AP3125" s="54"/>
      <c r="AQ3125" s="54"/>
      <c r="AR3125" s="54"/>
      <c r="AS3125" s="54"/>
    </row>
    <row r="3126" s="7" customFormat="1" ht="53" customHeight="1" spans="1:45">
      <c r="A3126" s="23" t="s">
        <v>139</v>
      </c>
      <c r="B3126" s="24" t="s">
        <v>5634</v>
      </c>
      <c r="C3126" s="25" t="s">
        <v>5954</v>
      </c>
      <c r="D3126" s="26" t="s">
        <v>5636</v>
      </c>
      <c r="E3126" s="26" t="s">
        <v>5644</v>
      </c>
      <c r="F3126" s="28" t="s">
        <v>377</v>
      </c>
      <c r="G3126" s="26" t="s">
        <v>1462</v>
      </c>
      <c r="H3126" s="26" t="s">
        <v>146</v>
      </c>
      <c r="I3126" s="26" t="s">
        <v>147</v>
      </c>
      <c r="J3126" s="41" t="s">
        <v>148</v>
      </c>
      <c r="K3126" s="41" t="s">
        <v>149</v>
      </c>
      <c r="L3126" s="42">
        <v>10</v>
      </c>
      <c r="M3126" s="43">
        <v>10</v>
      </c>
      <c r="N3126" s="43">
        <v>10</v>
      </c>
      <c r="O3126" s="43"/>
      <c r="P3126" s="43"/>
      <c r="Q3126" s="43"/>
      <c r="R3126" s="47"/>
      <c r="S3126" s="48"/>
      <c r="T3126" s="26"/>
      <c r="U3126" s="23"/>
      <c r="V3126" s="48" t="str">
        <f t="shared" si="48"/>
        <v/>
      </c>
      <c r="W3126" s="48"/>
      <c r="X3126" s="48"/>
      <c r="Y3126" s="48"/>
      <c r="Z3126" s="48"/>
      <c r="AA3126" s="48" t="s">
        <v>135</v>
      </c>
      <c r="AB3126" s="41" t="s">
        <v>116</v>
      </c>
      <c r="AC3126" s="41" t="s">
        <v>116</v>
      </c>
      <c r="AD3126" s="41" t="s">
        <v>116</v>
      </c>
      <c r="AE3126" s="48" t="s">
        <v>116</v>
      </c>
      <c r="AF3126" s="41" t="s">
        <v>136</v>
      </c>
      <c r="AG3126" s="26">
        <v>42</v>
      </c>
      <c r="AH3126" s="50">
        <v>92</v>
      </c>
      <c r="AI3126" s="50">
        <v>673.6</v>
      </c>
      <c r="AJ3126" s="50">
        <v>1515.6</v>
      </c>
      <c r="AK3126" s="101" t="s">
        <v>5638</v>
      </c>
      <c r="AL3126" s="59" t="s">
        <v>5758</v>
      </c>
      <c r="AM3126" s="41"/>
      <c r="AP3126" s="54"/>
      <c r="AQ3126" s="54"/>
      <c r="AR3126" s="54"/>
      <c r="AS3126" s="54"/>
    </row>
    <row r="3127" s="7" customFormat="1" ht="53" customHeight="1" spans="1:45">
      <c r="A3127" s="23" t="s">
        <v>139</v>
      </c>
      <c r="B3127" s="24" t="s">
        <v>5634</v>
      </c>
      <c r="C3127" s="25" t="s">
        <v>5955</v>
      </c>
      <c r="D3127" s="26" t="s">
        <v>5636</v>
      </c>
      <c r="E3127" s="26" t="s">
        <v>5644</v>
      </c>
      <c r="F3127" s="28" t="s">
        <v>377</v>
      </c>
      <c r="G3127" s="26" t="s">
        <v>2209</v>
      </c>
      <c r="H3127" s="26" t="s">
        <v>146</v>
      </c>
      <c r="I3127" s="26" t="s">
        <v>147</v>
      </c>
      <c r="J3127" s="41" t="s">
        <v>148</v>
      </c>
      <c r="K3127" s="41" t="s">
        <v>149</v>
      </c>
      <c r="L3127" s="42">
        <v>10</v>
      </c>
      <c r="M3127" s="43">
        <v>10</v>
      </c>
      <c r="N3127" s="43">
        <v>10</v>
      </c>
      <c r="O3127" s="43"/>
      <c r="P3127" s="43"/>
      <c r="Q3127" s="43"/>
      <c r="R3127" s="47"/>
      <c r="S3127" s="48"/>
      <c r="T3127" s="26"/>
      <c r="U3127" s="23"/>
      <c r="V3127" s="48" t="str">
        <f t="shared" si="48"/>
        <v/>
      </c>
      <c r="W3127" s="48"/>
      <c r="X3127" s="48"/>
      <c r="Y3127" s="48"/>
      <c r="Z3127" s="48"/>
      <c r="AA3127" s="48" t="s">
        <v>135</v>
      </c>
      <c r="AB3127" s="41" t="s">
        <v>116</v>
      </c>
      <c r="AC3127" s="41" t="s">
        <v>116</v>
      </c>
      <c r="AD3127" s="41" t="s">
        <v>116</v>
      </c>
      <c r="AE3127" s="48" t="s">
        <v>116</v>
      </c>
      <c r="AF3127" s="41" t="s">
        <v>136</v>
      </c>
      <c r="AG3127" s="26">
        <v>24</v>
      </c>
      <c r="AH3127" s="50">
        <v>53</v>
      </c>
      <c r="AI3127" s="50">
        <v>387.2</v>
      </c>
      <c r="AJ3127" s="50">
        <v>871.2</v>
      </c>
      <c r="AK3127" s="101" t="s">
        <v>5638</v>
      </c>
      <c r="AL3127" s="59" t="s">
        <v>5819</v>
      </c>
      <c r="AM3127" s="41"/>
      <c r="AP3127" s="54"/>
      <c r="AQ3127" s="54"/>
      <c r="AR3127" s="54"/>
      <c r="AS3127" s="54"/>
    </row>
    <row r="3128" s="7" customFormat="1" ht="53" customHeight="1" spans="1:45">
      <c r="A3128" s="23" t="s">
        <v>139</v>
      </c>
      <c r="B3128" s="24" t="s">
        <v>5634</v>
      </c>
      <c r="C3128" s="25" t="s">
        <v>5956</v>
      </c>
      <c r="D3128" s="26" t="s">
        <v>5636</v>
      </c>
      <c r="E3128" s="26" t="s">
        <v>5644</v>
      </c>
      <c r="F3128" s="28" t="s">
        <v>377</v>
      </c>
      <c r="G3128" s="26" t="s">
        <v>812</v>
      </c>
      <c r="H3128" s="26" t="s">
        <v>146</v>
      </c>
      <c r="I3128" s="26" t="s">
        <v>147</v>
      </c>
      <c r="J3128" s="41" t="s">
        <v>148</v>
      </c>
      <c r="K3128" s="41" t="s">
        <v>149</v>
      </c>
      <c r="L3128" s="42">
        <v>10</v>
      </c>
      <c r="M3128" s="43">
        <v>0</v>
      </c>
      <c r="N3128" s="43"/>
      <c r="O3128" s="43"/>
      <c r="P3128" s="43"/>
      <c r="Q3128" s="43"/>
      <c r="R3128" s="47">
        <v>10</v>
      </c>
      <c r="S3128" s="48"/>
      <c r="T3128" s="26"/>
      <c r="U3128" s="23"/>
      <c r="V3128" s="48" t="str">
        <f t="shared" si="48"/>
        <v/>
      </c>
      <c r="W3128" s="48"/>
      <c r="X3128" s="48"/>
      <c r="Y3128" s="48"/>
      <c r="Z3128" s="48"/>
      <c r="AA3128" s="48" t="s">
        <v>135</v>
      </c>
      <c r="AB3128" s="41" t="s">
        <v>116</v>
      </c>
      <c r="AC3128" s="41" t="s">
        <v>136</v>
      </c>
      <c r="AD3128" s="41" t="s">
        <v>116</v>
      </c>
      <c r="AE3128" s="48" t="s">
        <v>116</v>
      </c>
      <c r="AF3128" s="41" t="s">
        <v>136</v>
      </c>
      <c r="AG3128" s="26">
        <v>15</v>
      </c>
      <c r="AH3128" s="50">
        <v>33</v>
      </c>
      <c r="AI3128" s="50">
        <v>240</v>
      </c>
      <c r="AJ3128" s="50">
        <v>540</v>
      </c>
      <c r="AK3128" s="101" t="s">
        <v>5638</v>
      </c>
      <c r="AL3128" s="59" t="s">
        <v>5840</v>
      </c>
      <c r="AM3128" s="41"/>
      <c r="AP3128" s="54"/>
      <c r="AQ3128" s="54"/>
      <c r="AR3128" s="54"/>
      <c r="AS3128" s="54"/>
    </row>
    <row r="3129" s="7" customFormat="1" ht="53" customHeight="1" spans="1:45">
      <c r="A3129" s="23" t="s">
        <v>139</v>
      </c>
      <c r="B3129" s="24" t="s">
        <v>5634</v>
      </c>
      <c r="C3129" s="25" t="s">
        <v>5957</v>
      </c>
      <c r="D3129" s="26" t="s">
        <v>5636</v>
      </c>
      <c r="E3129" s="26" t="s">
        <v>5644</v>
      </c>
      <c r="F3129" s="28" t="s">
        <v>377</v>
      </c>
      <c r="G3129" s="26" t="s">
        <v>5958</v>
      </c>
      <c r="H3129" s="26" t="s">
        <v>146</v>
      </c>
      <c r="I3129" s="26" t="s">
        <v>147</v>
      </c>
      <c r="J3129" s="41" t="s">
        <v>148</v>
      </c>
      <c r="K3129" s="41" t="s">
        <v>149</v>
      </c>
      <c r="L3129" s="42">
        <v>10</v>
      </c>
      <c r="M3129" s="43">
        <v>0</v>
      </c>
      <c r="N3129" s="43"/>
      <c r="O3129" s="43"/>
      <c r="P3129" s="43"/>
      <c r="Q3129" s="43"/>
      <c r="R3129" s="47">
        <v>10</v>
      </c>
      <c r="S3129" s="48"/>
      <c r="T3129" s="26"/>
      <c r="U3129" s="23"/>
      <c r="V3129" s="48" t="str">
        <f t="shared" si="48"/>
        <v/>
      </c>
      <c r="W3129" s="48"/>
      <c r="X3129" s="48"/>
      <c r="Y3129" s="48"/>
      <c r="Z3129" s="48"/>
      <c r="AA3129" s="48" t="s">
        <v>135</v>
      </c>
      <c r="AB3129" s="41" t="s">
        <v>116</v>
      </c>
      <c r="AC3129" s="41" t="s">
        <v>116</v>
      </c>
      <c r="AD3129" s="41" t="s">
        <v>116</v>
      </c>
      <c r="AE3129" s="48" t="s">
        <v>116</v>
      </c>
      <c r="AF3129" s="41" t="s">
        <v>136</v>
      </c>
      <c r="AG3129" s="26">
        <v>29</v>
      </c>
      <c r="AH3129" s="50">
        <v>64</v>
      </c>
      <c r="AI3129" s="50">
        <v>467.2</v>
      </c>
      <c r="AJ3129" s="50">
        <v>1051.2</v>
      </c>
      <c r="AK3129" s="101" t="s">
        <v>5638</v>
      </c>
      <c r="AL3129" s="59" t="s">
        <v>5692</v>
      </c>
      <c r="AM3129" s="41"/>
      <c r="AP3129" s="54"/>
      <c r="AQ3129" s="54"/>
      <c r="AR3129" s="54"/>
      <c r="AS3129" s="54"/>
    </row>
    <row r="3130" s="7" customFormat="1" ht="53" customHeight="1" spans="1:45">
      <c r="A3130" s="23" t="s">
        <v>139</v>
      </c>
      <c r="B3130" s="24" t="s">
        <v>5634</v>
      </c>
      <c r="C3130" s="25" t="s">
        <v>5959</v>
      </c>
      <c r="D3130" s="26" t="s">
        <v>5636</v>
      </c>
      <c r="E3130" s="26" t="s">
        <v>5644</v>
      </c>
      <c r="F3130" s="28" t="s">
        <v>377</v>
      </c>
      <c r="G3130" s="26" t="s">
        <v>1469</v>
      </c>
      <c r="H3130" s="26" t="s">
        <v>146</v>
      </c>
      <c r="I3130" s="26" t="s">
        <v>147</v>
      </c>
      <c r="J3130" s="41" t="s">
        <v>148</v>
      </c>
      <c r="K3130" s="41" t="s">
        <v>149</v>
      </c>
      <c r="L3130" s="42">
        <v>10</v>
      </c>
      <c r="M3130" s="43">
        <v>0</v>
      </c>
      <c r="N3130" s="43"/>
      <c r="O3130" s="43"/>
      <c r="P3130" s="43"/>
      <c r="Q3130" s="43"/>
      <c r="R3130" s="47">
        <v>10</v>
      </c>
      <c r="S3130" s="48"/>
      <c r="T3130" s="26"/>
      <c r="U3130" s="23"/>
      <c r="V3130" s="48" t="str">
        <f t="shared" si="48"/>
        <v/>
      </c>
      <c r="W3130" s="48"/>
      <c r="X3130" s="48"/>
      <c r="Y3130" s="48"/>
      <c r="Z3130" s="48"/>
      <c r="AA3130" s="48" t="s">
        <v>135</v>
      </c>
      <c r="AB3130" s="41" t="s">
        <v>116</v>
      </c>
      <c r="AC3130" s="41" t="s">
        <v>136</v>
      </c>
      <c r="AD3130" s="41" t="s">
        <v>116</v>
      </c>
      <c r="AE3130" s="48" t="s">
        <v>116</v>
      </c>
      <c r="AF3130" s="41" t="s">
        <v>136</v>
      </c>
      <c r="AG3130" s="26">
        <v>22</v>
      </c>
      <c r="AH3130" s="50">
        <v>49</v>
      </c>
      <c r="AI3130" s="50">
        <v>358.4</v>
      </c>
      <c r="AJ3130" s="50">
        <v>806.4</v>
      </c>
      <c r="AK3130" s="101" t="s">
        <v>5638</v>
      </c>
      <c r="AL3130" s="59" t="s">
        <v>5960</v>
      </c>
      <c r="AM3130" s="41"/>
      <c r="AP3130" s="54"/>
      <c r="AQ3130" s="54"/>
      <c r="AR3130" s="54"/>
      <c r="AS3130" s="54"/>
    </row>
    <row r="3131" s="7" customFormat="1" ht="53" customHeight="1" spans="1:45">
      <c r="A3131" s="23" t="s">
        <v>139</v>
      </c>
      <c r="B3131" s="24" t="s">
        <v>5634</v>
      </c>
      <c r="C3131" s="25" t="s">
        <v>5961</v>
      </c>
      <c r="D3131" s="26" t="s">
        <v>5636</v>
      </c>
      <c r="E3131" s="26" t="s">
        <v>5644</v>
      </c>
      <c r="F3131" s="28" t="s">
        <v>377</v>
      </c>
      <c r="G3131" s="26" t="s">
        <v>2116</v>
      </c>
      <c r="H3131" s="26" t="s">
        <v>146</v>
      </c>
      <c r="I3131" s="26" t="s">
        <v>147</v>
      </c>
      <c r="J3131" s="41" t="s">
        <v>148</v>
      </c>
      <c r="K3131" s="41" t="s">
        <v>149</v>
      </c>
      <c r="L3131" s="42">
        <v>10</v>
      </c>
      <c r="M3131" s="43">
        <v>0</v>
      </c>
      <c r="N3131" s="43"/>
      <c r="O3131" s="43"/>
      <c r="P3131" s="43"/>
      <c r="Q3131" s="43"/>
      <c r="R3131" s="47">
        <v>10</v>
      </c>
      <c r="S3131" s="48"/>
      <c r="T3131" s="26"/>
      <c r="U3131" s="23"/>
      <c r="V3131" s="48" t="str">
        <f t="shared" si="48"/>
        <v/>
      </c>
      <c r="W3131" s="48"/>
      <c r="X3131" s="48"/>
      <c r="Y3131" s="48"/>
      <c r="Z3131" s="48"/>
      <c r="AA3131" s="48" t="s">
        <v>135</v>
      </c>
      <c r="AB3131" s="41" t="s">
        <v>116</v>
      </c>
      <c r="AC3131" s="41" t="s">
        <v>136</v>
      </c>
      <c r="AD3131" s="41" t="s">
        <v>116</v>
      </c>
      <c r="AE3131" s="48" t="s">
        <v>116</v>
      </c>
      <c r="AF3131" s="41" t="s">
        <v>136</v>
      </c>
      <c r="AG3131" s="26">
        <v>23</v>
      </c>
      <c r="AH3131" s="50">
        <v>50</v>
      </c>
      <c r="AI3131" s="50">
        <v>368</v>
      </c>
      <c r="AJ3131" s="50">
        <v>828</v>
      </c>
      <c r="AK3131" s="101" t="s">
        <v>5638</v>
      </c>
      <c r="AL3131" s="59" t="s">
        <v>5962</v>
      </c>
      <c r="AM3131" s="41"/>
      <c r="AP3131" s="54"/>
      <c r="AQ3131" s="54"/>
      <c r="AR3131" s="54"/>
      <c r="AS3131" s="54"/>
    </row>
    <row r="3132" s="7" customFormat="1" ht="53" customHeight="1" spans="1:45">
      <c r="A3132" s="23" t="s">
        <v>139</v>
      </c>
      <c r="B3132" s="24" t="s">
        <v>5634</v>
      </c>
      <c r="C3132" s="25" t="s">
        <v>5963</v>
      </c>
      <c r="D3132" s="26" t="s">
        <v>5636</v>
      </c>
      <c r="E3132" s="29" t="s">
        <v>5964</v>
      </c>
      <c r="F3132" s="28" t="s">
        <v>1434</v>
      </c>
      <c r="G3132" s="26" t="s">
        <v>5965</v>
      </c>
      <c r="H3132" s="26" t="s">
        <v>146</v>
      </c>
      <c r="I3132" s="26" t="s">
        <v>147</v>
      </c>
      <c r="J3132" s="41" t="s">
        <v>148</v>
      </c>
      <c r="K3132" s="41" t="s">
        <v>149</v>
      </c>
      <c r="L3132" s="42">
        <v>10</v>
      </c>
      <c r="M3132" s="43">
        <v>0</v>
      </c>
      <c r="N3132" s="43"/>
      <c r="O3132" s="43"/>
      <c r="P3132" s="43"/>
      <c r="Q3132" s="43"/>
      <c r="R3132" s="47">
        <v>10</v>
      </c>
      <c r="S3132" s="48"/>
      <c r="T3132" s="26"/>
      <c r="U3132" s="23"/>
      <c r="V3132" s="48" t="str">
        <f t="shared" si="48"/>
        <v/>
      </c>
      <c r="W3132" s="48"/>
      <c r="X3132" s="48"/>
      <c r="Y3132" s="48"/>
      <c r="Z3132" s="48"/>
      <c r="AA3132" s="48" t="s">
        <v>135</v>
      </c>
      <c r="AB3132" s="41" t="s">
        <v>116</v>
      </c>
      <c r="AC3132" s="41" t="s">
        <v>136</v>
      </c>
      <c r="AD3132" s="41" t="s">
        <v>116</v>
      </c>
      <c r="AE3132" s="48" t="s">
        <v>116</v>
      </c>
      <c r="AF3132" s="41" t="s">
        <v>136</v>
      </c>
      <c r="AG3132" s="26">
        <v>8</v>
      </c>
      <c r="AH3132" s="50">
        <v>17.6</v>
      </c>
      <c r="AI3132" s="50">
        <v>12.8</v>
      </c>
      <c r="AJ3132" s="50">
        <v>28.8</v>
      </c>
      <c r="AK3132" s="101" t="s">
        <v>5638</v>
      </c>
      <c r="AL3132" s="59" t="s">
        <v>5966</v>
      </c>
      <c r="AM3132" s="41"/>
      <c r="AP3132" s="54"/>
      <c r="AQ3132" s="54"/>
      <c r="AR3132" s="54"/>
      <c r="AS3132" s="54"/>
    </row>
    <row r="3133" s="7" customFormat="1" ht="53" customHeight="1" spans="1:45">
      <c r="A3133" s="23" t="s">
        <v>139</v>
      </c>
      <c r="B3133" s="24" t="s">
        <v>5634</v>
      </c>
      <c r="C3133" s="25" t="s">
        <v>5967</v>
      </c>
      <c r="D3133" s="26" t="s">
        <v>5636</v>
      </c>
      <c r="E3133" s="29" t="s">
        <v>5964</v>
      </c>
      <c r="F3133" s="28" t="s">
        <v>1434</v>
      </c>
      <c r="G3133" s="26" t="s">
        <v>5968</v>
      </c>
      <c r="H3133" s="26" t="s">
        <v>146</v>
      </c>
      <c r="I3133" s="26" t="s">
        <v>147</v>
      </c>
      <c r="J3133" s="41" t="s">
        <v>148</v>
      </c>
      <c r="K3133" s="41" t="s">
        <v>149</v>
      </c>
      <c r="L3133" s="42">
        <v>10</v>
      </c>
      <c r="M3133" s="43">
        <v>10</v>
      </c>
      <c r="N3133" s="43">
        <v>10</v>
      </c>
      <c r="O3133" s="43"/>
      <c r="P3133" s="43"/>
      <c r="Q3133" s="43"/>
      <c r="R3133" s="47"/>
      <c r="S3133" s="48"/>
      <c r="T3133" s="26"/>
      <c r="U3133" s="23"/>
      <c r="V3133" s="48" t="str">
        <f t="shared" si="48"/>
        <v/>
      </c>
      <c r="W3133" s="48"/>
      <c r="X3133" s="48"/>
      <c r="Y3133" s="48"/>
      <c r="Z3133" s="48"/>
      <c r="AA3133" s="48" t="s">
        <v>135</v>
      </c>
      <c r="AB3133" s="41" t="s">
        <v>116</v>
      </c>
      <c r="AC3133" s="41" t="s">
        <v>116</v>
      </c>
      <c r="AD3133" s="41" t="s">
        <v>116</v>
      </c>
      <c r="AE3133" s="48" t="s">
        <v>116</v>
      </c>
      <c r="AF3133" s="41" t="s">
        <v>136</v>
      </c>
      <c r="AG3133" s="26">
        <v>28</v>
      </c>
      <c r="AH3133" s="50">
        <v>61.6</v>
      </c>
      <c r="AI3133" s="50">
        <v>44.8</v>
      </c>
      <c r="AJ3133" s="50">
        <v>100.8</v>
      </c>
      <c r="AK3133" s="101" t="s">
        <v>5638</v>
      </c>
      <c r="AL3133" s="59" t="s">
        <v>5737</v>
      </c>
      <c r="AM3133" s="41"/>
      <c r="AP3133" s="54"/>
      <c r="AQ3133" s="54"/>
      <c r="AR3133" s="54"/>
      <c r="AS3133" s="54"/>
    </row>
    <row r="3134" s="7" customFormat="1" ht="53" customHeight="1" spans="1:45">
      <c r="A3134" s="23" t="s">
        <v>139</v>
      </c>
      <c r="B3134" s="24" t="s">
        <v>5634</v>
      </c>
      <c r="C3134" s="25" t="s">
        <v>5969</v>
      </c>
      <c r="D3134" s="26" t="s">
        <v>5636</v>
      </c>
      <c r="E3134" s="29" t="s">
        <v>5964</v>
      </c>
      <c r="F3134" s="28" t="s">
        <v>1434</v>
      </c>
      <c r="G3134" s="26" t="s">
        <v>4018</v>
      </c>
      <c r="H3134" s="26" t="s">
        <v>146</v>
      </c>
      <c r="I3134" s="26" t="s">
        <v>147</v>
      </c>
      <c r="J3134" s="41" t="s">
        <v>148</v>
      </c>
      <c r="K3134" s="41" t="s">
        <v>149</v>
      </c>
      <c r="L3134" s="42">
        <v>10</v>
      </c>
      <c r="M3134" s="43">
        <v>10</v>
      </c>
      <c r="N3134" s="43">
        <v>10</v>
      </c>
      <c r="O3134" s="43"/>
      <c r="P3134" s="43"/>
      <c r="Q3134" s="43"/>
      <c r="R3134" s="47"/>
      <c r="S3134" s="48"/>
      <c r="T3134" s="26"/>
      <c r="U3134" s="23"/>
      <c r="V3134" s="48" t="str">
        <f t="shared" si="48"/>
        <v/>
      </c>
      <c r="W3134" s="48"/>
      <c r="X3134" s="48"/>
      <c r="Y3134" s="48"/>
      <c r="Z3134" s="48"/>
      <c r="AA3134" s="48" t="s">
        <v>135</v>
      </c>
      <c r="AB3134" s="41" t="s">
        <v>116</v>
      </c>
      <c r="AC3134" s="41" t="s">
        <v>116</v>
      </c>
      <c r="AD3134" s="41" t="s">
        <v>116</v>
      </c>
      <c r="AE3134" s="48" t="s">
        <v>116</v>
      </c>
      <c r="AF3134" s="41" t="s">
        <v>136</v>
      </c>
      <c r="AG3134" s="26">
        <v>45</v>
      </c>
      <c r="AH3134" s="50">
        <v>99</v>
      </c>
      <c r="AI3134" s="50">
        <v>72</v>
      </c>
      <c r="AJ3134" s="50">
        <v>162</v>
      </c>
      <c r="AK3134" s="101" t="s">
        <v>5638</v>
      </c>
      <c r="AL3134" s="59" t="s">
        <v>5741</v>
      </c>
      <c r="AM3134" s="41"/>
      <c r="AP3134" s="54"/>
      <c r="AQ3134" s="54"/>
      <c r="AR3134" s="54"/>
      <c r="AS3134" s="54"/>
    </row>
    <row r="3135" s="7" customFormat="1" ht="53" customHeight="1" spans="1:45">
      <c r="A3135" s="23" t="s">
        <v>139</v>
      </c>
      <c r="B3135" s="24" t="s">
        <v>5634</v>
      </c>
      <c r="C3135" s="25" t="s">
        <v>5970</v>
      </c>
      <c r="D3135" s="26" t="s">
        <v>5636</v>
      </c>
      <c r="E3135" s="29" t="s">
        <v>5964</v>
      </c>
      <c r="F3135" s="28" t="s">
        <v>1434</v>
      </c>
      <c r="G3135" s="26" t="s">
        <v>5971</v>
      </c>
      <c r="H3135" s="26" t="s">
        <v>146</v>
      </c>
      <c r="I3135" s="26" t="s">
        <v>147</v>
      </c>
      <c r="J3135" s="41" t="s">
        <v>148</v>
      </c>
      <c r="K3135" s="41" t="s">
        <v>149</v>
      </c>
      <c r="L3135" s="42">
        <v>10</v>
      </c>
      <c r="M3135" s="43">
        <v>0</v>
      </c>
      <c r="N3135" s="43"/>
      <c r="O3135" s="43"/>
      <c r="P3135" s="43"/>
      <c r="Q3135" s="43"/>
      <c r="R3135" s="47">
        <v>10</v>
      </c>
      <c r="S3135" s="48"/>
      <c r="T3135" s="26"/>
      <c r="U3135" s="23"/>
      <c r="V3135" s="48" t="str">
        <f t="shared" si="48"/>
        <v/>
      </c>
      <c r="W3135" s="48"/>
      <c r="X3135" s="48"/>
      <c r="Y3135" s="48"/>
      <c r="Z3135" s="48"/>
      <c r="AA3135" s="48" t="s">
        <v>135</v>
      </c>
      <c r="AB3135" s="41" t="s">
        <v>116</v>
      </c>
      <c r="AC3135" s="41" t="s">
        <v>136</v>
      </c>
      <c r="AD3135" s="41" t="s">
        <v>116</v>
      </c>
      <c r="AE3135" s="48" t="s">
        <v>116</v>
      </c>
      <c r="AF3135" s="41" t="s">
        <v>136</v>
      </c>
      <c r="AG3135" s="26">
        <v>40</v>
      </c>
      <c r="AH3135" s="50">
        <v>88</v>
      </c>
      <c r="AI3135" s="50">
        <v>64</v>
      </c>
      <c r="AJ3135" s="50">
        <v>144</v>
      </c>
      <c r="AK3135" s="101" t="s">
        <v>5638</v>
      </c>
      <c r="AL3135" s="59" t="s">
        <v>5821</v>
      </c>
      <c r="AM3135" s="41"/>
      <c r="AP3135" s="54"/>
      <c r="AQ3135" s="54"/>
      <c r="AR3135" s="54"/>
      <c r="AS3135" s="54"/>
    </row>
    <row r="3136" s="7" customFormat="1" ht="53" customHeight="1" spans="1:45">
      <c r="A3136" s="23" t="s">
        <v>139</v>
      </c>
      <c r="B3136" s="24" t="s">
        <v>5634</v>
      </c>
      <c r="C3136" s="25" t="s">
        <v>5972</v>
      </c>
      <c r="D3136" s="26" t="s">
        <v>5636</v>
      </c>
      <c r="E3136" s="29" t="s">
        <v>5964</v>
      </c>
      <c r="F3136" s="28" t="s">
        <v>1434</v>
      </c>
      <c r="G3136" s="26" t="s">
        <v>5973</v>
      </c>
      <c r="H3136" s="26" t="s">
        <v>146</v>
      </c>
      <c r="I3136" s="26" t="s">
        <v>147</v>
      </c>
      <c r="J3136" s="41" t="s">
        <v>148</v>
      </c>
      <c r="K3136" s="41" t="s">
        <v>149</v>
      </c>
      <c r="L3136" s="42">
        <v>10</v>
      </c>
      <c r="M3136" s="43">
        <v>0</v>
      </c>
      <c r="N3136" s="43"/>
      <c r="O3136" s="43"/>
      <c r="P3136" s="43"/>
      <c r="Q3136" s="43"/>
      <c r="R3136" s="47">
        <v>10</v>
      </c>
      <c r="S3136" s="48"/>
      <c r="T3136" s="26"/>
      <c r="U3136" s="23"/>
      <c r="V3136" s="48" t="str">
        <f t="shared" si="48"/>
        <v/>
      </c>
      <c r="W3136" s="48"/>
      <c r="X3136" s="48"/>
      <c r="Y3136" s="48"/>
      <c r="Z3136" s="48"/>
      <c r="AA3136" s="48" t="s">
        <v>135</v>
      </c>
      <c r="AB3136" s="41" t="s">
        <v>116</v>
      </c>
      <c r="AC3136" s="41" t="s">
        <v>136</v>
      </c>
      <c r="AD3136" s="41" t="s">
        <v>116</v>
      </c>
      <c r="AE3136" s="48" t="s">
        <v>116</v>
      </c>
      <c r="AF3136" s="41" t="s">
        <v>136</v>
      </c>
      <c r="AG3136" s="26">
        <v>40</v>
      </c>
      <c r="AH3136" s="50">
        <v>88</v>
      </c>
      <c r="AI3136" s="50">
        <v>64</v>
      </c>
      <c r="AJ3136" s="50">
        <v>144</v>
      </c>
      <c r="AK3136" s="101" t="s">
        <v>5638</v>
      </c>
      <c r="AL3136" s="59" t="s">
        <v>5821</v>
      </c>
      <c r="AM3136" s="41"/>
      <c r="AP3136" s="54"/>
      <c r="AQ3136" s="54"/>
      <c r="AR3136" s="54"/>
      <c r="AS3136" s="54"/>
    </row>
    <row r="3137" s="7" customFormat="1" ht="53" customHeight="1" spans="1:45">
      <c r="A3137" s="23" t="s">
        <v>139</v>
      </c>
      <c r="B3137" s="24" t="s">
        <v>5634</v>
      </c>
      <c r="C3137" s="25" t="s">
        <v>5974</v>
      </c>
      <c r="D3137" s="26" t="s">
        <v>5636</v>
      </c>
      <c r="E3137" s="29" t="s">
        <v>5964</v>
      </c>
      <c r="F3137" s="28" t="s">
        <v>1434</v>
      </c>
      <c r="G3137" s="26" t="s">
        <v>5975</v>
      </c>
      <c r="H3137" s="26" t="s">
        <v>146</v>
      </c>
      <c r="I3137" s="26" t="s">
        <v>147</v>
      </c>
      <c r="J3137" s="41" t="s">
        <v>148</v>
      </c>
      <c r="K3137" s="41" t="s">
        <v>149</v>
      </c>
      <c r="L3137" s="42">
        <v>10</v>
      </c>
      <c r="M3137" s="43">
        <v>0</v>
      </c>
      <c r="N3137" s="43"/>
      <c r="O3137" s="43"/>
      <c r="P3137" s="43"/>
      <c r="Q3137" s="43"/>
      <c r="R3137" s="47">
        <v>10</v>
      </c>
      <c r="S3137" s="48"/>
      <c r="T3137" s="26"/>
      <c r="U3137" s="23"/>
      <c r="V3137" s="48" t="str">
        <f t="shared" si="48"/>
        <v/>
      </c>
      <c r="W3137" s="48"/>
      <c r="X3137" s="48"/>
      <c r="Y3137" s="48"/>
      <c r="Z3137" s="48"/>
      <c r="AA3137" s="48" t="s">
        <v>135</v>
      </c>
      <c r="AB3137" s="41" t="s">
        <v>116</v>
      </c>
      <c r="AC3137" s="41" t="s">
        <v>136</v>
      </c>
      <c r="AD3137" s="41" t="s">
        <v>116</v>
      </c>
      <c r="AE3137" s="48" t="s">
        <v>116</v>
      </c>
      <c r="AF3137" s="41" t="s">
        <v>136</v>
      </c>
      <c r="AG3137" s="26">
        <v>11</v>
      </c>
      <c r="AH3137" s="50">
        <v>25</v>
      </c>
      <c r="AI3137" s="50">
        <v>185.6</v>
      </c>
      <c r="AJ3137" s="50">
        <v>417.6</v>
      </c>
      <c r="AK3137" s="101" t="s">
        <v>5638</v>
      </c>
      <c r="AL3137" s="59" t="s">
        <v>5976</v>
      </c>
      <c r="AM3137" s="41"/>
      <c r="AP3137" s="54"/>
      <c r="AQ3137" s="54"/>
      <c r="AR3137" s="54"/>
      <c r="AS3137" s="54"/>
    </row>
    <row r="3138" s="7" customFormat="1" ht="53" customHeight="1" spans="1:45">
      <c r="A3138" s="23" t="s">
        <v>139</v>
      </c>
      <c r="B3138" s="24" t="s">
        <v>5634</v>
      </c>
      <c r="C3138" s="25" t="s">
        <v>5977</v>
      </c>
      <c r="D3138" s="26" t="s">
        <v>5636</v>
      </c>
      <c r="E3138" s="29" t="s">
        <v>5964</v>
      </c>
      <c r="F3138" s="28" t="s">
        <v>1434</v>
      </c>
      <c r="G3138" s="26" t="s">
        <v>5978</v>
      </c>
      <c r="H3138" s="26" t="s">
        <v>146</v>
      </c>
      <c r="I3138" s="26" t="s">
        <v>147</v>
      </c>
      <c r="J3138" s="41" t="s">
        <v>148</v>
      </c>
      <c r="K3138" s="41" t="s">
        <v>149</v>
      </c>
      <c r="L3138" s="42">
        <v>10</v>
      </c>
      <c r="M3138" s="43">
        <v>0</v>
      </c>
      <c r="N3138" s="43"/>
      <c r="O3138" s="43"/>
      <c r="P3138" s="43"/>
      <c r="Q3138" s="43"/>
      <c r="R3138" s="47">
        <v>10</v>
      </c>
      <c r="S3138" s="48"/>
      <c r="T3138" s="26"/>
      <c r="U3138" s="23"/>
      <c r="V3138" s="48" t="str">
        <f t="shared" si="48"/>
        <v/>
      </c>
      <c r="W3138" s="48"/>
      <c r="X3138" s="48"/>
      <c r="Y3138" s="48"/>
      <c r="Z3138" s="48"/>
      <c r="AA3138" s="48" t="s">
        <v>135</v>
      </c>
      <c r="AB3138" s="41" t="s">
        <v>116</v>
      </c>
      <c r="AC3138" s="41" t="s">
        <v>136</v>
      </c>
      <c r="AD3138" s="41" t="s">
        <v>116</v>
      </c>
      <c r="AE3138" s="48" t="s">
        <v>116</v>
      </c>
      <c r="AF3138" s="41" t="s">
        <v>136</v>
      </c>
      <c r="AG3138" s="26">
        <v>54</v>
      </c>
      <c r="AH3138" s="50">
        <v>118.8</v>
      </c>
      <c r="AI3138" s="50">
        <v>86.4</v>
      </c>
      <c r="AJ3138" s="50">
        <v>194.4</v>
      </c>
      <c r="AK3138" s="101" t="s">
        <v>5638</v>
      </c>
      <c r="AL3138" s="59" t="s">
        <v>5979</v>
      </c>
      <c r="AM3138" s="41"/>
      <c r="AP3138" s="54"/>
      <c r="AQ3138" s="54"/>
      <c r="AR3138" s="54"/>
      <c r="AS3138" s="54"/>
    </row>
    <row r="3139" s="7" customFormat="1" ht="53" customHeight="1" spans="1:45">
      <c r="A3139" s="23" t="s">
        <v>139</v>
      </c>
      <c r="B3139" s="24" t="s">
        <v>5634</v>
      </c>
      <c r="C3139" s="25" t="s">
        <v>5980</v>
      </c>
      <c r="D3139" s="26" t="s">
        <v>5636</v>
      </c>
      <c r="E3139" s="29" t="s">
        <v>5964</v>
      </c>
      <c r="F3139" s="28" t="s">
        <v>1434</v>
      </c>
      <c r="G3139" s="26" t="s">
        <v>5981</v>
      </c>
      <c r="H3139" s="26" t="s">
        <v>146</v>
      </c>
      <c r="I3139" s="26" t="s">
        <v>147</v>
      </c>
      <c r="J3139" s="41" t="s">
        <v>148</v>
      </c>
      <c r="K3139" s="41" t="s">
        <v>149</v>
      </c>
      <c r="L3139" s="42">
        <v>10</v>
      </c>
      <c r="M3139" s="43">
        <v>10</v>
      </c>
      <c r="N3139" s="43">
        <v>10</v>
      </c>
      <c r="O3139" s="43"/>
      <c r="P3139" s="43"/>
      <c r="Q3139" s="43"/>
      <c r="R3139" s="47"/>
      <c r="S3139" s="48"/>
      <c r="T3139" s="26"/>
      <c r="U3139" s="23"/>
      <c r="V3139" s="48" t="str">
        <f t="shared" si="48"/>
        <v/>
      </c>
      <c r="W3139" s="48"/>
      <c r="X3139" s="48"/>
      <c r="Y3139" s="48"/>
      <c r="Z3139" s="48"/>
      <c r="AA3139" s="48" t="s">
        <v>135</v>
      </c>
      <c r="AB3139" s="41" t="s">
        <v>116</v>
      </c>
      <c r="AC3139" s="41" t="s">
        <v>116</v>
      </c>
      <c r="AD3139" s="41" t="s">
        <v>116</v>
      </c>
      <c r="AE3139" s="48" t="s">
        <v>116</v>
      </c>
      <c r="AF3139" s="41" t="s">
        <v>136</v>
      </c>
      <c r="AG3139" s="26">
        <v>64</v>
      </c>
      <c r="AH3139" s="50">
        <v>140.8</v>
      </c>
      <c r="AI3139" s="50">
        <v>102.4</v>
      </c>
      <c r="AJ3139" s="50">
        <v>230.4</v>
      </c>
      <c r="AK3139" s="101" t="s">
        <v>5638</v>
      </c>
      <c r="AL3139" s="59" t="s">
        <v>5927</v>
      </c>
      <c r="AM3139" s="41"/>
      <c r="AP3139" s="54"/>
      <c r="AQ3139" s="54"/>
      <c r="AR3139" s="54"/>
      <c r="AS3139" s="54"/>
    </row>
    <row r="3140" s="7" customFormat="1" ht="53" customHeight="1" spans="1:45">
      <c r="A3140" s="23" t="s">
        <v>139</v>
      </c>
      <c r="B3140" s="24" t="s">
        <v>5634</v>
      </c>
      <c r="C3140" s="25" t="s">
        <v>5982</v>
      </c>
      <c r="D3140" s="26" t="s">
        <v>5636</v>
      </c>
      <c r="E3140" s="29" t="s">
        <v>5964</v>
      </c>
      <c r="F3140" s="28" t="s">
        <v>1434</v>
      </c>
      <c r="G3140" s="26" t="s">
        <v>5983</v>
      </c>
      <c r="H3140" s="26" t="s">
        <v>146</v>
      </c>
      <c r="I3140" s="26" t="s">
        <v>147</v>
      </c>
      <c r="J3140" s="41" t="s">
        <v>148</v>
      </c>
      <c r="K3140" s="41" t="s">
        <v>149</v>
      </c>
      <c r="L3140" s="42">
        <v>10</v>
      </c>
      <c r="M3140" s="43">
        <v>0</v>
      </c>
      <c r="N3140" s="43"/>
      <c r="O3140" s="43"/>
      <c r="P3140" s="43"/>
      <c r="Q3140" s="43"/>
      <c r="R3140" s="47">
        <v>10</v>
      </c>
      <c r="S3140" s="48"/>
      <c r="T3140" s="26"/>
      <c r="U3140" s="23"/>
      <c r="V3140" s="48" t="str">
        <f t="shared" si="48"/>
        <v/>
      </c>
      <c r="W3140" s="48"/>
      <c r="X3140" s="48"/>
      <c r="Y3140" s="48"/>
      <c r="Z3140" s="48"/>
      <c r="AA3140" s="48" t="s">
        <v>135</v>
      </c>
      <c r="AB3140" s="41" t="s">
        <v>116</v>
      </c>
      <c r="AC3140" s="41" t="s">
        <v>136</v>
      </c>
      <c r="AD3140" s="41" t="s">
        <v>116</v>
      </c>
      <c r="AE3140" s="48" t="s">
        <v>116</v>
      </c>
      <c r="AF3140" s="41" t="s">
        <v>136</v>
      </c>
      <c r="AG3140" s="26">
        <v>80</v>
      </c>
      <c r="AH3140" s="50">
        <v>176</v>
      </c>
      <c r="AI3140" s="50">
        <v>128</v>
      </c>
      <c r="AJ3140" s="50">
        <v>288</v>
      </c>
      <c r="AK3140" s="101" t="s">
        <v>5638</v>
      </c>
      <c r="AL3140" s="59" t="s">
        <v>5791</v>
      </c>
      <c r="AM3140" s="41"/>
      <c r="AP3140" s="54"/>
      <c r="AQ3140" s="54"/>
      <c r="AR3140" s="54"/>
      <c r="AS3140" s="54"/>
    </row>
    <row r="3141" s="7" customFormat="1" ht="53" customHeight="1" spans="1:45">
      <c r="A3141" s="23" t="s">
        <v>139</v>
      </c>
      <c r="B3141" s="24" t="s">
        <v>5634</v>
      </c>
      <c r="C3141" s="25" t="s">
        <v>5984</v>
      </c>
      <c r="D3141" s="26" t="s">
        <v>5636</v>
      </c>
      <c r="E3141" s="29" t="s">
        <v>5964</v>
      </c>
      <c r="F3141" s="28" t="s">
        <v>1434</v>
      </c>
      <c r="G3141" s="26" t="s">
        <v>182</v>
      </c>
      <c r="H3141" s="26" t="s">
        <v>146</v>
      </c>
      <c r="I3141" s="26" t="s">
        <v>147</v>
      </c>
      <c r="J3141" s="41" t="s">
        <v>148</v>
      </c>
      <c r="K3141" s="41" t="s">
        <v>149</v>
      </c>
      <c r="L3141" s="42">
        <v>10</v>
      </c>
      <c r="M3141" s="43">
        <v>0</v>
      </c>
      <c r="N3141" s="43"/>
      <c r="O3141" s="43"/>
      <c r="P3141" s="43"/>
      <c r="Q3141" s="43"/>
      <c r="R3141" s="47">
        <v>10</v>
      </c>
      <c r="S3141" s="48"/>
      <c r="T3141" s="26"/>
      <c r="U3141" s="23"/>
      <c r="V3141" s="48" t="str">
        <f t="shared" si="48"/>
        <v/>
      </c>
      <c r="W3141" s="48"/>
      <c r="X3141" s="48"/>
      <c r="Y3141" s="48"/>
      <c r="Z3141" s="48"/>
      <c r="AA3141" s="48" t="s">
        <v>135</v>
      </c>
      <c r="AB3141" s="41" t="s">
        <v>116</v>
      </c>
      <c r="AC3141" s="41" t="s">
        <v>136</v>
      </c>
      <c r="AD3141" s="41" t="s">
        <v>116</v>
      </c>
      <c r="AE3141" s="48" t="s">
        <v>116</v>
      </c>
      <c r="AF3141" s="41" t="s">
        <v>136</v>
      </c>
      <c r="AG3141" s="26">
        <v>28</v>
      </c>
      <c r="AH3141" s="50">
        <v>61.6</v>
      </c>
      <c r="AI3141" s="50">
        <v>44.8</v>
      </c>
      <c r="AJ3141" s="50">
        <v>100.8</v>
      </c>
      <c r="AK3141" s="101" t="s">
        <v>5638</v>
      </c>
      <c r="AL3141" s="59" t="s">
        <v>5737</v>
      </c>
      <c r="AM3141" s="41"/>
      <c r="AP3141" s="54"/>
      <c r="AQ3141" s="54"/>
      <c r="AR3141" s="54"/>
      <c r="AS3141" s="54"/>
    </row>
    <row r="3142" s="7" customFormat="1" ht="53" customHeight="1" spans="1:45">
      <c r="A3142" s="23" t="s">
        <v>139</v>
      </c>
      <c r="B3142" s="24" t="s">
        <v>5634</v>
      </c>
      <c r="C3142" s="25" t="s">
        <v>5985</v>
      </c>
      <c r="D3142" s="26" t="s">
        <v>5636</v>
      </c>
      <c r="E3142" s="29" t="s">
        <v>5964</v>
      </c>
      <c r="F3142" s="28" t="s">
        <v>1434</v>
      </c>
      <c r="G3142" s="26" t="s">
        <v>2209</v>
      </c>
      <c r="H3142" s="26" t="s">
        <v>146</v>
      </c>
      <c r="I3142" s="26" t="s">
        <v>147</v>
      </c>
      <c r="J3142" s="41" t="s">
        <v>148</v>
      </c>
      <c r="K3142" s="41" t="s">
        <v>149</v>
      </c>
      <c r="L3142" s="42">
        <v>10</v>
      </c>
      <c r="M3142" s="43">
        <v>10</v>
      </c>
      <c r="N3142" s="43">
        <v>10</v>
      </c>
      <c r="O3142" s="43"/>
      <c r="P3142" s="43"/>
      <c r="Q3142" s="43"/>
      <c r="R3142" s="47"/>
      <c r="S3142" s="48"/>
      <c r="T3142" s="26"/>
      <c r="U3142" s="23"/>
      <c r="V3142" s="48" t="str">
        <f t="shared" si="48"/>
        <v/>
      </c>
      <c r="W3142" s="48"/>
      <c r="X3142" s="48"/>
      <c r="Y3142" s="48"/>
      <c r="Z3142" s="48"/>
      <c r="AA3142" s="48" t="s">
        <v>135</v>
      </c>
      <c r="AB3142" s="41" t="s">
        <v>116</v>
      </c>
      <c r="AC3142" s="41" t="s">
        <v>116</v>
      </c>
      <c r="AD3142" s="41" t="s">
        <v>116</v>
      </c>
      <c r="AE3142" s="48" t="s">
        <v>116</v>
      </c>
      <c r="AF3142" s="41" t="s">
        <v>136</v>
      </c>
      <c r="AG3142" s="26">
        <v>24</v>
      </c>
      <c r="AH3142" s="50">
        <v>52.8</v>
      </c>
      <c r="AI3142" s="50">
        <v>38.4</v>
      </c>
      <c r="AJ3142" s="50">
        <v>86.4</v>
      </c>
      <c r="AK3142" s="101" t="s">
        <v>5638</v>
      </c>
      <c r="AL3142" s="59" t="s">
        <v>5819</v>
      </c>
      <c r="AM3142" s="41"/>
      <c r="AP3142" s="54"/>
      <c r="AQ3142" s="54"/>
      <c r="AR3142" s="54"/>
      <c r="AS3142" s="54"/>
    </row>
    <row r="3143" s="7" customFormat="1" ht="53" customHeight="1" spans="1:45">
      <c r="A3143" s="23" t="s">
        <v>139</v>
      </c>
      <c r="B3143" s="24" t="s">
        <v>5634</v>
      </c>
      <c r="C3143" s="25" t="s">
        <v>5986</v>
      </c>
      <c r="D3143" s="26" t="s">
        <v>5636</v>
      </c>
      <c r="E3143" s="29" t="s">
        <v>5964</v>
      </c>
      <c r="F3143" s="28" t="s">
        <v>1434</v>
      </c>
      <c r="G3143" s="26" t="s">
        <v>4022</v>
      </c>
      <c r="H3143" s="26" t="s">
        <v>146</v>
      </c>
      <c r="I3143" s="26" t="s">
        <v>147</v>
      </c>
      <c r="J3143" s="41" t="s">
        <v>148</v>
      </c>
      <c r="K3143" s="41" t="s">
        <v>149</v>
      </c>
      <c r="L3143" s="42">
        <v>10</v>
      </c>
      <c r="M3143" s="43">
        <v>0</v>
      </c>
      <c r="N3143" s="43"/>
      <c r="O3143" s="43"/>
      <c r="P3143" s="43"/>
      <c r="Q3143" s="43"/>
      <c r="R3143" s="47">
        <v>10</v>
      </c>
      <c r="S3143" s="48"/>
      <c r="T3143" s="26"/>
      <c r="U3143" s="23"/>
      <c r="V3143" s="48" t="str">
        <f t="shared" si="48"/>
        <v/>
      </c>
      <c r="W3143" s="48"/>
      <c r="X3143" s="48"/>
      <c r="Y3143" s="48"/>
      <c r="Z3143" s="48"/>
      <c r="AA3143" s="48" t="s">
        <v>135</v>
      </c>
      <c r="AB3143" s="41" t="s">
        <v>116</v>
      </c>
      <c r="AC3143" s="41" t="s">
        <v>136</v>
      </c>
      <c r="AD3143" s="41" t="s">
        <v>116</v>
      </c>
      <c r="AE3143" s="48" t="s">
        <v>116</v>
      </c>
      <c r="AF3143" s="41" t="s">
        <v>136</v>
      </c>
      <c r="AG3143" s="26">
        <v>81</v>
      </c>
      <c r="AH3143" s="50">
        <v>178.2</v>
      </c>
      <c r="AI3143" s="50">
        <v>129.6</v>
      </c>
      <c r="AJ3143" s="50">
        <v>291.6</v>
      </c>
      <c r="AK3143" s="101" t="s">
        <v>5638</v>
      </c>
      <c r="AL3143" s="59" t="s">
        <v>5739</v>
      </c>
      <c r="AM3143" s="41"/>
      <c r="AP3143" s="54"/>
      <c r="AQ3143" s="54"/>
      <c r="AR3143" s="54"/>
      <c r="AS3143" s="54"/>
    </row>
    <row r="3144" s="7" customFormat="1" ht="53" customHeight="1" spans="1:45">
      <c r="A3144" s="23" t="s">
        <v>139</v>
      </c>
      <c r="B3144" s="24" t="s">
        <v>5634</v>
      </c>
      <c r="C3144" s="25" t="s">
        <v>5987</v>
      </c>
      <c r="D3144" s="26" t="s">
        <v>5636</v>
      </c>
      <c r="E3144" s="29" t="s">
        <v>5964</v>
      </c>
      <c r="F3144" s="28" t="s">
        <v>1434</v>
      </c>
      <c r="G3144" s="26" t="s">
        <v>5988</v>
      </c>
      <c r="H3144" s="26" t="s">
        <v>146</v>
      </c>
      <c r="I3144" s="26" t="s">
        <v>147</v>
      </c>
      <c r="J3144" s="41" t="s">
        <v>148</v>
      </c>
      <c r="K3144" s="41" t="s">
        <v>149</v>
      </c>
      <c r="L3144" s="42">
        <v>10</v>
      </c>
      <c r="M3144" s="43">
        <v>0</v>
      </c>
      <c r="N3144" s="43"/>
      <c r="O3144" s="43"/>
      <c r="P3144" s="43"/>
      <c r="Q3144" s="43"/>
      <c r="R3144" s="47">
        <v>10</v>
      </c>
      <c r="S3144" s="48"/>
      <c r="T3144" s="26"/>
      <c r="U3144" s="23"/>
      <c r="V3144" s="48" t="str">
        <f t="shared" ref="V3144:V3207" si="49">T3144&amp;U3144</f>
        <v/>
      </c>
      <c r="W3144" s="48"/>
      <c r="X3144" s="48"/>
      <c r="Y3144" s="48"/>
      <c r="Z3144" s="48"/>
      <c r="AA3144" s="48" t="s">
        <v>135</v>
      </c>
      <c r="AB3144" s="41" t="s">
        <v>116</v>
      </c>
      <c r="AC3144" s="41" t="s">
        <v>136</v>
      </c>
      <c r="AD3144" s="41" t="s">
        <v>116</v>
      </c>
      <c r="AE3144" s="48" t="s">
        <v>116</v>
      </c>
      <c r="AF3144" s="41" t="s">
        <v>136</v>
      </c>
      <c r="AG3144" s="26">
        <v>32</v>
      </c>
      <c r="AH3144" s="50">
        <v>70.4</v>
      </c>
      <c r="AI3144" s="50">
        <v>51.2</v>
      </c>
      <c r="AJ3144" s="50">
        <v>115.2</v>
      </c>
      <c r="AK3144" s="101" t="s">
        <v>5638</v>
      </c>
      <c r="AL3144" s="59" t="s">
        <v>5814</v>
      </c>
      <c r="AM3144" s="41"/>
      <c r="AP3144" s="54"/>
      <c r="AQ3144" s="54"/>
      <c r="AR3144" s="54"/>
      <c r="AS3144" s="54"/>
    </row>
    <row r="3145" s="7" customFormat="1" ht="53" customHeight="1" spans="1:45">
      <c r="A3145" s="23" t="s">
        <v>139</v>
      </c>
      <c r="B3145" s="24" t="s">
        <v>5634</v>
      </c>
      <c r="C3145" s="25" t="s">
        <v>5989</v>
      </c>
      <c r="D3145" s="26" t="s">
        <v>5636</v>
      </c>
      <c r="E3145" s="29" t="s">
        <v>5964</v>
      </c>
      <c r="F3145" s="28" t="s">
        <v>1434</v>
      </c>
      <c r="G3145" s="26" t="s">
        <v>5990</v>
      </c>
      <c r="H3145" s="26" t="s">
        <v>146</v>
      </c>
      <c r="I3145" s="26" t="s">
        <v>147</v>
      </c>
      <c r="J3145" s="41" t="s">
        <v>148</v>
      </c>
      <c r="K3145" s="41" t="s">
        <v>149</v>
      </c>
      <c r="L3145" s="42">
        <v>10</v>
      </c>
      <c r="M3145" s="43">
        <v>0</v>
      </c>
      <c r="N3145" s="43"/>
      <c r="O3145" s="43"/>
      <c r="P3145" s="43"/>
      <c r="Q3145" s="43"/>
      <c r="R3145" s="47">
        <v>10</v>
      </c>
      <c r="S3145" s="48"/>
      <c r="T3145" s="26"/>
      <c r="U3145" s="23"/>
      <c r="V3145" s="48" t="str">
        <f t="shared" si="49"/>
        <v/>
      </c>
      <c r="W3145" s="48"/>
      <c r="X3145" s="48"/>
      <c r="Y3145" s="48"/>
      <c r="Z3145" s="48"/>
      <c r="AA3145" s="48" t="s">
        <v>135</v>
      </c>
      <c r="AB3145" s="41" t="s">
        <v>116</v>
      </c>
      <c r="AC3145" s="41" t="s">
        <v>136</v>
      </c>
      <c r="AD3145" s="41" t="s">
        <v>116</v>
      </c>
      <c r="AE3145" s="48" t="s">
        <v>116</v>
      </c>
      <c r="AF3145" s="41" t="s">
        <v>136</v>
      </c>
      <c r="AG3145" s="26">
        <v>55</v>
      </c>
      <c r="AH3145" s="50">
        <v>121</v>
      </c>
      <c r="AI3145" s="50">
        <v>88</v>
      </c>
      <c r="AJ3145" s="50">
        <v>198</v>
      </c>
      <c r="AK3145" s="101" t="s">
        <v>5638</v>
      </c>
      <c r="AL3145" s="59" t="s">
        <v>5743</v>
      </c>
      <c r="AM3145" s="41"/>
      <c r="AP3145" s="54"/>
      <c r="AQ3145" s="54"/>
      <c r="AR3145" s="54"/>
      <c r="AS3145" s="54"/>
    </row>
    <row r="3146" s="7" customFormat="1" ht="53" customHeight="1" spans="1:45">
      <c r="A3146" s="23" t="s">
        <v>139</v>
      </c>
      <c r="B3146" s="24" t="s">
        <v>5634</v>
      </c>
      <c r="C3146" s="25" t="s">
        <v>5991</v>
      </c>
      <c r="D3146" s="26" t="s">
        <v>5636</v>
      </c>
      <c r="E3146" s="29" t="s">
        <v>5964</v>
      </c>
      <c r="F3146" s="28" t="s">
        <v>1434</v>
      </c>
      <c r="G3146" s="26" t="s">
        <v>5992</v>
      </c>
      <c r="H3146" s="26" t="s">
        <v>146</v>
      </c>
      <c r="I3146" s="26" t="s">
        <v>147</v>
      </c>
      <c r="J3146" s="41" t="s">
        <v>148</v>
      </c>
      <c r="K3146" s="41" t="s">
        <v>149</v>
      </c>
      <c r="L3146" s="42">
        <v>10</v>
      </c>
      <c r="M3146" s="43">
        <v>0</v>
      </c>
      <c r="N3146" s="43"/>
      <c r="O3146" s="43"/>
      <c r="P3146" s="43"/>
      <c r="Q3146" s="43"/>
      <c r="R3146" s="47">
        <v>10</v>
      </c>
      <c r="S3146" s="48"/>
      <c r="T3146" s="26"/>
      <c r="U3146" s="23"/>
      <c r="V3146" s="48" t="str">
        <f t="shared" si="49"/>
        <v/>
      </c>
      <c r="W3146" s="48"/>
      <c r="X3146" s="48"/>
      <c r="Y3146" s="48"/>
      <c r="Z3146" s="48"/>
      <c r="AA3146" s="48" t="s">
        <v>135</v>
      </c>
      <c r="AB3146" s="41" t="s">
        <v>116</v>
      </c>
      <c r="AC3146" s="41" t="s">
        <v>136</v>
      </c>
      <c r="AD3146" s="41" t="s">
        <v>116</v>
      </c>
      <c r="AE3146" s="48" t="s">
        <v>116</v>
      </c>
      <c r="AF3146" s="41" t="s">
        <v>136</v>
      </c>
      <c r="AG3146" s="26">
        <v>44</v>
      </c>
      <c r="AH3146" s="50">
        <v>96.8</v>
      </c>
      <c r="AI3146" s="50">
        <v>70.4</v>
      </c>
      <c r="AJ3146" s="50">
        <v>158.4</v>
      </c>
      <c r="AK3146" s="101" t="s">
        <v>5638</v>
      </c>
      <c r="AL3146" s="59" t="s">
        <v>5993</v>
      </c>
      <c r="AM3146" s="41"/>
      <c r="AP3146" s="54"/>
      <c r="AQ3146" s="54"/>
      <c r="AR3146" s="54"/>
      <c r="AS3146" s="54"/>
    </row>
    <row r="3147" s="7" customFormat="1" ht="53" customHeight="1" spans="1:45">
      <c r="A3147" s="23" t="s">
        <v>139</v>
      </c>
      <c r="B3147" s="24" t="s">
        <v>5634</v>
      </c>
      <c r="C3147" s="25" t="s">
        <v>5994</v>
      </c>
      <c r="D3147" s="26" t="s">
        <v>5636</v>
      </c>
      <c r="E3147" s="29" t="s">
        <v>5964</v>
      </c>
      <c r="F3147" s="28" t="s">
        <v>1434</v>
      </c>
      <c r="G3147" s="26" t="s">
        <v>5995</v>
      </c>
      <c r="H3147" s="26" t="s">
        <v>146</v>
      </c>
      <c r="I3147" s="26" t="s">
        <v>147</v>
      </c>
      <c r="J3147" s="41" t="s">
        <v>148</v>
      </c>
      <c r="K3147" s="41" t="s">
        <v>149</v>
      </c>
      <c r="L3147" s="42">
        <v>10</v>
      </c>
      <c r="M3147" s="43">
        <v>10</v>
      </c>
      <c r="N3147" s="43">
        <v>10</v>
      </c>
      <c r="O3147" s="43"/>
      <c r="P3147" s="43"/>
      <c r="Q3147" s="43"/>
      <c r="R3147" s="47"/>
      <c r="S3147" s="48"/>
      <c r="T3147" s="26"/>
      <c r="U3147" s="23"/>
      <c r="V3147" s="48" t="str">
        <f t="shared" si="49"/>
        <v/>
      </c>
      <c r="W3147" s="48"/>
      <c r="X3147" s="48"/>
      <c r="Y3147" s="48"/>
      <c r="Z3147" s="48"/>
      <c r="AA3147" s="48" t="s">
        <v>135</v>
      </c>
      <c r="AB3147" s="41" t="s">
        <v>116</v>
      </c>
      <c r="AC3147" s="41" t="s">
        <v>116</v>
      </c>
      <c r="AD3147" s="41" t="s">
        <v>116</v>
      </c>
      <c r="AE3147" s="48" t="s">
        <v>116</v>
      </c>
      <c r="AF3147" s="41" t="s">
        <v>136</v>
      </c>
      <c r="AG3147" s="26">
        <v>24</v>
      </c>
      <c r="AH3147" s="50">
        <v>52.8</v>
      </c>
      <c r="AI3147" s="50">
        <v>38.4</v>
      </c>
      <c r="AJ3147" s="50">
        <v>86.4</v>
      </c>
      <c r="AK3147" s="101" t="s">
        <v>5638</v>
      </c>
      <c r="AL3147" s="59" t="s">
        <v>5819</v>
      </c>
      <c r="AM3147" s="41"/>
      <c r="AP3147" s="54"/>
      <c r="AQ3147" s="54"/>
      <c r="AR3147" s="54"/>
      <c r="AS3147" s="54"/>
    </row>
    <row r="3148" s="7" customFormat="1" ht="53" customHeight="1" spans="1:45">
      <c r="A3148" s="23" t="s">
        <v>139</v>
      </c>
      <c r="B3148" s="24" t="s">
        <v>5634</v>
      </c>
      <c r="C3148" s="25" t="s">
        <v>5996</v>
      </c>
      <c r="D3148" s="26" t="s">
        <v>5636</v>
      </c>
      <c r="E3148" s="29" t="s">
        <v>5964</v>
      </c>
      <c r="F3148" s="28" t="s">
        <v>1434</v>
      </c>
      <c r="G3148" s="26" t="s">
        <v>2124</v>
      </c>
      <c r="H3148" s="26" t="s">
        <v>146</v>
      </c>
      <c r="I3148" s="26" t="s">
        <v>147</v>
      </c>
      <c r="J3148" s="41" t="s">
        <v>148</v>
      </c>
      <c r="K3148" s="41" t="s">
        <v>149</v>
      </c>
      <c r="L3148" s="42">
        <v>10</v>
      </c>
      <c r="M3148" s="43">
        <v>0</v>
      </c>
      <c r="N3148" s="43"/>
      <c r="O3148" s="43"/>
      <c r="P3148" s="43"/>
      <c r="Q3148" s="43"/>
      <c r="R3148" s="47">
        <v>10</v>
      </c>
      <c r="S3148" s="48"/>
      <c r="T3148" s="26"/>
      <c r="U3148" s="23"/>
      <c r="V3148" s="48" t="str">
        <f t="shared" si="49"/>
        <v/>
      </c>
      <c r="W3148" s="48"/>
      <c r="X3148" s="48"/>
      <c r="Y3148" s="48"/>
      <c r="Z3148" s="48"/>
      <c r="AA3148" s="48" t="s">
        <v>135</v>
      </c>
      <c r="AB3148" s="41" t="s">
        <v>116</v>
      </c>
      <c r="AC3148" s="41" t="s">
        <v>136</v>
      </c>
      <c r="AD3148" s="41" t="s">
        <v>116</v>
      </c>
      <c r="AE3148" s="48" t="s">
        <v>116</v>
      </c>
      <c r="AF3148" s="41" t="s">
        <v>136</v>
      </c>
      <c r="AG3148" s="26">
        <v>66</v>
      </c>
      <c r="AH3148" s="50">
        <v>145.2</v>
      </c>
      <c r="AI3148" s="50">
        <v>105.6</v>
      </c>
      <c r="AJ3148" s="50">
        <v>237.6</v>
      </c>
      <c r="AK3148" s="101" t="s">
        <v>5638</v>
      </c>
      <c r="AL3148" s="59" t="s">
        <v>5793</v>
      </c>
      <c r="AM3148" s="41"/>
      <c r="AP3148" s="54"/>
      <c r="AQ3148" s="54"/>
      <c r="AR3148" s="54"/>
      <c r="AS3148" s="54"/>
    </row>
    <row r="3149" s="7" customFormat="1" ht="53" customHeight="1" spans="1:45">
      <c r="A3149" s="23" t="s">
        <v>139</v>
      </c>
      <c r="B3149" s="24" t="s">
        <v>5634</v>
      </c>
      <c r="C3149" s="25" t="s">
        <v>5997</v>
      </c>
      <c r="D3149" s="26" t="s">
        <v>5636</v>
      </c>
      <c r="E3149" s="29" t="s">
        <v>5964</v>
      </c>
      <c r="F3149" s="28" t="s">
        <v>1434</v>
      </c>
      <c r="G3149" s="26" t="s">
        <v>2046</v>
      </c>
      <c r="H3149" s="26" t="s">
        <v>146</v>
      </c>
      <c r="I3149" s="26" t="s">
        <v>147</v>
      </c>
      <c r="J3149" s="41" t="s">
        <v>148</v>
      </c>
      <c r="K3149" s="41" t="s">
        <v>149</v>
      </c>
      <c r="L3149" s="42">
        <v>10</v>
      </c>
      <c r="M3149" s="43">
        <v>0</v>
      </c>
      <c r="N3149" s="43"/>
      <c r="O3149" s="43"/>
      <c r="P3149" s="43"/>
      <c r="Q3149" s="43"/>
      <c r="R3149" s="47">
        <v>10</v>
      </c>
      <c r="S3149" s="48"/>
      <c r="T3149" s="26"/>
      <c r="U3149" s="23"/>
      <c r="V3149" s="48" t="str">
        <f t="shared" si="49"/>
        <v/>
      </c>
      <c r="W3149" s="48"/>
      <c r="X3149" s="48"/>
      <c r="Y3149" s="48"/>
      <c r="Z3149" s="48"/>
      <c r="AA3149" s="48" t="s">
        <v>135</v>
      </c>
      <c r="AB3149" s="41" t="s">
        <v>116</v>
      </c>
      <c r="AC3149" s="41" t="s">
        <v>136</v>
      </c>
      <c r="AD3149" s="41" t="s">
        <v>116</v>
      </c>
      <c r="AE3149" s="48" t="s">
        <v>116</v>
      </c>
      <c r="AF3149" s="41" t="s">
        <v>136</v>
      </c>
      <c r="AG3149" s="26">
        <v>47</v>
      </c>
      <c r="AH3149" s="50">
        <v>103.4</v>
      </c>
      <c r="AI3149" s="50">
        <v>75.2</v>
      </c>
      <c r="AJ3149" s="50">
        <v>169.2</v>
      </c>
      <c r="AK3149" s="101" t="s">
        <v>5638</v>
      </c>
      <c r="AL3149" s="59" t="s">
        <v>5897</v>
      </c>
      <c r="AM3149" s="41"/>
      <c r="AP3149" s="54"/>
      <c r="AQ3149" s="54"/>
      <c r="AR3149" s="54"/>
      <c r="AS3149" s="54"/>
    </row>
    <row r="3150" s="7" customFormat="1" ht="53" customHeight="1" spans="1:45">
      <c r="A3150" s="23" t="s">
        <v>139</v>
      </c>
      <c r="B3150" s="24" t="s">
        <v>5634</v>
      </c>
      <c r="C3150" s="25" t="s">
        <v>5998</v>
      </c>
      <c r="D3150" s="26" t="s">
        <v>5636</v>
      </c>
      <c r="E3150" s="29" t="s">
        <v>5964</v>
      </c>
      <c r="F3150" s="28" t="s">
        <v>1434</v>
      </c>
      <c r="G3150" s="28" t="s">
        <v>2129</v>
      </c>
      <c r="H3150" s="26" t="s">
        <v>146</v>
      </c>
      <c r="I3150" s="26" t="s">
        <v>147</v>
      </c>
      <c r="J3150" s="41" t="s">
        <v>148</v>
      </c>
      <c r="K3150" s="41" t="s">
        <v>149</v>
      </c>
      <c r="L3150" s="42">
        <v>10</v>
      </c>
      <c r="M3150" s="43">
        <v>0</v>
      </c>
      <c r="N3150" s="43"/>
      <c r="O3150" s="43"/>
      <c r="P3150" s="43"/>
      <c r="Q3150" s="43"/>
      <c r="R3150" s="47">
        <v>10</v>
      </c>
      <c r="S3150" s="48"/>
      <c r="T3150" s="28"/>
      <c r="U3150" s="23"/>
      <c r="V3150" s="48" t="str">
        <f t="shared" si="49"/>
        <v/>
      </c>
      <c r="W3150" s="48"/>
      <c r="X3150" s="48"/>
      <c r="Y3150" s="48"/>
      <c r="Z3150" s="48"/>
      <c r="AA3150" s="48" t="s">
        <v>135</v>
      </c>
      <c r="AB3150" s="41" t="s">
        <v>116</v>
      </c>
      <c r="AC3150" s="41" t="s">
        <v>136</v>
      </c>
      <c r="AD3150" s="41" t="s">
        <v>116</v>
      </c>
      <c r="AE3150" s="48" t="s">
        <v>116</v>
      </c>
      <c r="AF3150" s="41" t="s">
        <v>136</v>
      </c>
      <c r="AG3150" s="26">
        <v>18</v>
      </c>
      <c r="AH3150" s="50">
        <v>40</v>
      </c>
      <c r="AI3150" s="50">
        <v>292.8</v>
      </c>
      <c r="AJ3150" s="50">
        <v>658.8</v>
      </c>
      <c r="AK3150" s="101" t="s">
        <v>5638</v>
      </c>
      <c r="AL3150" s="59" t="s">
        <v>5939</v>
      </c>
      <c r="AM3150" s="41"/>
      <c r="AP3150" s="54"/>
      <c r="AQ3150" s="54"/>
      <c r="AR3150" s="54"/>
      <c r="AS3150" s="54"/>
    </row>
    <row r="3151" s="7" customFormat="1" ht="53" customHeight="1" spans="1:45">
      <c r="A3151" s="23" t="s">
        <v>139</v>
      </c>
      <c r="B3151" s="24" t="s">
        <v>5634</v>
      </c>
      <c r="C3151" s="25" t="s">
        <v>5999</v>
      </c>
      <c r="D3151" s="26" t="s">
        <v>5636</v>
      </c>
      <c r="E3151" s="29" t="s">
        <v>5964</v>
      </c>
      <c r="F3151" s="28" t="s">
        <v>1434</v>
      </c>
      <c r="G3151" s="26" t="s">
        <v>6000</v>
      </c>
      <c r="H3151" s="26" t="s">
        <v>146</v>
      </c>
      <c r="I3151" s="26" t="s">
        <v>147</v>
      </c>
      <c r="J3151" s="41" t="s">
        <v>148</v>
      </c>
      <c r="K3151" s="41" t="s">
        <v>149</v>
      </c>
      <c r="L3151" s="42">
        <v>10</v>
      </c>
      <c r="M3151" s="43">
        <v>0</v>
      </c>
      <c r="N3151" s="43"/>
      <c r="O3151" s="43"/>
      <c r="P3151" s="43"/>
      <c r="Q3151" s="43"/>
      <c r="R3151" s="47">
        <v>10</v>
      </c>
      <c r="S3151" s="48"/>
      <c r="T3151" s="26"/>
      <c r="U3151" s="23"/>
      <c r="V3151" s="48" t="str">
        <f t="shared" si="49"/>
        <v/>
      </c>
      <c r="W3151" s="48"/>
      <c r="X3151" s="48"/>
      <c r="Y3151" s="48"/>
      <c r="Z3151" s="48"/>
      <c r="AA3151" s="48" t="s">
        <v>135</v>
      </c>
      <c r="AB3151" s="41" t="s">
        <v>116</v>
      </c>
      <c r="AC3151" s="41" t="s">
        <v>136</v>
      </c>
      <c r="AD3151" s="41" t="s">
        <v>116</v>
      </c>
      <c r="AE3151" s="48" t="s">
        <v>116</v>
      </c>
      <c r="AF3151" s="41" t="s">
        <v>136</v>
      </c>
      <c r="AG3151" s="26">
        <v>75</v>
      </c>
      <c r="AH3151" s="50">
        <v>165</v>
      </c>
      <c r="AI3151" s="50">
        <v>120</v>
      </c>
      <c r="AJ3151" s="50">
        <v>270</v>
      </c>
      <c r="AK3151" s="101" t="s">
        <v>5638</v>
      </c>
      <c r="AL3151" s="59" t="s">
        <v>6001</v>
      </c>
      <c r="AM3151" s="41"/>
      <c r="AP3151" s="54"/>
      <c r="AQ3151" s="54"/>
      <c r="AR3151" s="54"/>
      <c r="AS3151" s="54"/>
    </row>
    <row r="3152" s="7" customFormat="1" ht="53" customHeight="1" spans="1:45">
      <c r="A3152" s="23" t="s">
        <v>139</v>
      </c>
      <c r="B3152" s="24" t="s">
        <v>5634</v>
      </c>
      <c r="C3152" s="25" t="s">
        <v>6002</v>
      </c>
      <c r="D3152" s="26" t="s">
        <v>5636</v>
      </c>
      <c r="E3152" s="29" t="s">
        <v>5964</v>
      </c>
      <c r="F3152" s="28" t="s">
        <v>1434</v>
      </c>
      <c r="G3152" s="26" t="s">
        <v>2375</v>
      </c>
      <c r="H3152" s="26" t="s">
        <v>146</v>
      </c>
      <c r="I3152" s="26" t="s">
        <v>147</v>
      </c>
      <c r="J3152" s="41" t="s">
        <v>148</v>
      </c>
      <c r="K3152" s="41" t="s">
        <v>149</v>
      </c>
      <c r="L3152" s="42">
        <v>10</v>
      </c>
      <c r="M3152" s="43">
        <v>0</v>
      </c>
      <c r="N3152" s="43"/>
      <c r="O3152" s="43"/>
      <c r="P3152" s="43"/>
      <c r="Q3152" s="43"/>
      <c r="R3152" s="47">
        <v>10</v>
      </c>
      <c r="S3152" s="48"/>
      <c r="T3152" s="26"/>
      <c r="U3152" s="23"/>
      <c r="V3152" s="48" t="str">
        <f t="shared" si="49"/>
        <v/>
      </c>
      <c r="W3152" s="48"/>
      <c r="X3152" s="48"/>
      <c r="Y3152" s="48"/>
      <c r="Z3152" s="48"/>
      <c r="AA3152" s="48" t="s">
        <v>135</v>
      </c>
      <c r="AB3152" s="41" t="s">
        <v>116</v>
      </c>
      <c r="AC3152" s="41" t="s">
        <v>116</v>
      </c>
      <c r="AD3152" s="41" t="s">
        <v>116</v>
      </c>
      <c r="AE3152" s="48" t="s">
        <v>116</v>
      </c>
      <c r="AF3152" s="41" t="s">
        <v>136</v>
      </c>
      <c r="AG3152" s="26">
        <v>85</v>
      </c>
      <c r="AH3152" s="50">
        <v>187</v>
      </c>
      <c r="AI3152" s="50">
        <v>136</v>
      </c>
      <c r="AJ3152" s="50">
        <v>306</v>
      </c>
      <c r="AK3152" s="101" t="s">
        <v>5638</v>
      </c>
      <c r="AL3152" s="59" t="s">
        <v>5690</v>
      </c>
      <c r="AM3152" s="41"/>
      <c r="AP3152" s="54"/>
      <c r="AQ3152" s="54"/>
      <c r="AR3152" s="54"/>
      <c r="AS3152" s="54"/>
    </row>
    <row r="3153" s="7" customFormat="1" ht="53" customHeight="1" spans="1:45">
      <c r="A3153" s="23" t="s">
        <v>139</v>
      </c>
      <c r="B3153" s="24" t="s">
        <v>5634</v>
      </c>
      <c r="C3153" s="25" t="s">
        <v>6003</v>
      </c>
      <c r="D3153" s="26" t="s">
        <v>5636</v>
      </c>
      <c r="E3153" s="29" t="s">
        <v>5964</v>
      </c>
      <c r="F3153" s="28" t="s">
        <v>1434</v>
      </c>
      <c r="G3153" s="26" t="s">
        <v>6004</v>
      </c>
      <c r="H3153" s="26" t="s">
        <v>146</v>
      </c>
      <c r="I3153" s="26" t="s">
        <v>147</v>
      </c>
      <c r="J3153" s="41" t="s">
        <v>148</v>
      </c>
      <c r="K3153" s="41" t="s">
        <v>149</v>
      </c>
      <c r="L3153" s="42">
        <v>10</v>
      </c>
      <c r="M3153" s="43">
        <v>10</v>
      </c>
      <c r="N3153" s="43">
        <v>10</v>
      </c>
      <c r="O3153" s="43"/>
      <c r="P3153" s="43"/>
      <c r="Q3153" s="43"/>
      <c r="R3153" s="47"/>
      <c r="S3153" s="48"/>
      <c r="T3153" s="26"/>
      <c r="U3153" s="23"/>
      <c r="V3153" s="48" t="str">
        <f t="shared" si="49"/>
        <v/>
      </c>
      <c r="W3153" s="48"/>
      <c r="X3153" s="48"/>
      <c r="Y3153" s="48"/>
      <c r="Z3153" s="48"/>
      <c r="AA3153" s="48" t="s">
        <v>135</v>
      </c>
      <c r="AB3153" s="41" t="s">
        <v>116</v>
      </c>
      <c r="AC3153" s="41" t="s">
        <v>116</v>
      </c>
      <c r="AD3153" s="41" t="s">
        <v>116</v>
      </c>
      <c r="AE3153" s="48" t="s">
        <v>116</v>
      </c>
      <c r="AF3153" s="41" t="s">
        <v>136</v>
      </c>
      <c r="AG3153" s="26">
        <v>23</v>
      </c>
      <c r="AH3153" s="50">
        <v>50.6</v>
      </c>
      <c r="AI3153" s="50">
        <v>36.8</v>
      </c>
      <c r="AJ3153" s="50">
        <v>82.8</v>
      </c>
      <c r="AK3153" s="101" t="s">
        <v>5638</v>
      </c>
      <c r="AL3153" s="59" t="s">
        <v>6005</v>
      </c>
      <c r="AM3153" s="41"/>
      <c r="AP3153" s="54"/>
      <c r="AQ3153" s="54"/>
      <c r="AR3153" s="54"/>
      <c r="AS3153" s="54"/>
    </row>
    <row r="3154" s="7" customFormat="1" ht="53" customHeight="1" spans="1:45">
      <c r="A3154" s="23" t="s">
        <v>139</v>
      </c>
      <c r="B3154" s="24" t="s">
        <v>5634</v>
      </c>
      <c r="C3154" s="25" t="s">
        <v>6006</v>
      </c>
      <c r="D3154" s="26" t="s">
        <v>5636</v>
      </c>
      <c r="E3154" s="29" t="s">
        <v>5964</v>
      </c>
      <c r="F3154" s="28" t="s">
        <v>1434</v>
      </c>
      <c r="G3154" s="26" t="s">
        <v>957</v>
      </c>
      <c r="H3154" s="26" t="s">
        <v>146</v>
      </c>
      <c r="I3154" s="26" t="s">
        <v>147</v>
      </c>
      <c r="J3154" s="41" t="s">
        <v>148</v>
      </c>
      <c r="K3154" s="41" t="s">
        <v>149</v>
      </c>
      <c r="L3154" s="42">
        <v>10</v>
      </c>
      <c r="M3154" s="43">
        <v>10</v>
      </c>
      <c r="N3154" s="43">
        <v>10</v>
      </c>
      <c r="O3154" s="43"/>
      <c r="P3154" s="43"/>
      <c r="Q3154" s="43"/>
      <c r="R3154" s="47"/>
      <c r="S3154" s="48"/>
      <c r="T3154" s="26"/>
      <c r="U3154" s="23"/>
      <c r="V3154" s="48" t="str">
        <f t="shared" si="49"/>
        <v/>
      </c>
      <c r="W3154" s="48"/>
      <c r="X3154" s="48"/>
      <c r="Y3154" s="48"/>
      <c r="Z3154" s="48"/>
      <c r="AA3154" s="48" t="s">
        <v>135</v>
      </c>
      <c r="AB3154" s="41" t="s">
        <v>116</v>
      </c>
      <c r="AC3154" s="41" t="s">
        <v>116</v>
      </c>
      <c r="AD3154" s="41" t="s">
        <v>116</v>
      </c>
      <c r="AE3154" s="48" t="s">
        <v>116</v>
      </c>
      <c r="AF3154" s="41" t="s">
        <v>136</v>
      </c>
      <c r="AG3154" s="26">
        <v>66</v>
      </c>
      <c r="AH3154" s="50">
        <v>145.2</v>
      </c>
      <c r="AI3154" s="50">
        <v>105.6</v>
      </c>
      <c r="AJ3154" s="50">
        <v>237.6</v>
      </c>
      <c r="AK3154" s="101" t="s">
        <v>5638</v>
      </c>
      <c r="AL3154" s="59" t="s">
        <v>5793</v>
      </c>
      <c r="AM3154" s="41"/>
      <c r="AP3154" s="54"/>
      <c r="AQ3154" s="54"/>
      <c r="AR3154" s="54"/>
      <c r="AS3154" s="54"/>
    </row>
    <row r="3155" s="7" customFormat="1" ht="53" customHeight="1" spans="1:45">
      <c r="A3155" s="23" t="s">
        <v>139</v>
      </c>
      <c r="B3155" s="24" t="s">
        <v>5634</v>
      </c>
      <c r="C3155" s="25" t="s">
        <v>6007</v>
      </c>
      <c r="D3155" s="26" t="s">
        <v>5636</v>
      </c>
      <c r="E3155" s="29" t="s">
        <v>5964</v>
      </c>
      <c r="F3155" s="28" t="s">
        <v>1434</v>
      </c>
      <c r="G3155" s="26" t="s">
        <v>1436</v>
      </c>
      <c r="H3155" s="26" t="s">
        <v>146</v>
      </c>
      <c r="I3155" s="26" t="s">
        <v>147</v>
      </c>
      <c r="J3155" s="41" t="s">
        <v>148</v>
      </c>
      <c r="K3155" s="41" t="s">
        <v>149</v>
      </c>
      <c r="L3155" s="42">
        <v>10</v>
      </c>
      <c r="M3155" s="43">
        <v>0</v>
      </c>
      <c r="N3155" s="43"/>
      <c r="O3155" s="43"/>
      <c r="P3155" s="43"/>
      <c r="Q3155" s="43"/>
      <c r="R3155" s="47">
        <v>10</v>
      </c>
      <c r="S3155" s="48"/>
      <c r="T3155" s="26"/>
      <c r="U3155" s="23"/>
      <c r="V3155" s="48" t="str">
        <f t="shared" si="49"/>
        <v/>
      </c>
      <c r="W3155" s="48"/>
      <c r="X3155" s="48"/>
      <c r="Y3155" s="48"/>
      <c r="Z3155" s="48"/>
      <c r="AA3155" s="48" t="s">
        <v>135</v>
      </c>
      <c r="AB3155" s="41" t="s">
        <v>116</v>
      </c>
      <c r="AC3155" s="41" t="s">
        <v>136</v>
      </c>
      <c r="AD3155" s="41" t="s">
        <v>116</v>
      </c>
      <c r="AE3155" s="48" t="s">
        <v>116</v>
      </c>
      <c r="AF3155" s="41" t="s">
        <v>136</v>
      </c>
      <c r="AG3155" s="26">
        <v>36</v>
      </c>
      <c r="AH3155" s="50">
        <v>79.2</v>
      </c>
      <c r="AI3155" s="50">
        <v>57.6</v>
      </c>
      <c r="AJ3155" s="50">
        <v>129.6</v>
      </c>
      <c r="AK3155" s="101" t="s">
        <v>5638</v>
      </c>
      <c r="AL3155" s="59" t="s">
        <v>6008</v>
      </c>
      <c r="AM3155" s="41"/>
      <c r="AP3155" s="54"/>
      <c r="AQ3155" s="54"/>
      <c r="AR3155" s="54"/>
      <c r="AS3155" s="54"/>
    </row>
    <row r="3156" s="7" customFormat="1" ht="53" customHeight="1" spans="1:45">
      <c r="A3156" s="23" t="s">
        <v>139</v>
      </c>
      <c r="B3156" s="24" t="s">
        <v>5634</v>
      </c>
      <c r="C3156" s="25" t="s">
        <v>6009</v>
      </c>
      <c r="D3156" s="26" t="s">
        <v>5636</v>
      </c>
      <c r="E3156" s="29" t="s">
        <v>5964</v>
      </c>
      <c r="F3156" s="28" t="s">
        <v>1434</v>
      </c>
      <c r="G3156" s="26" t="s">
        <v>6010</v>
      </c>
      <c r="H3156" s="26" t="s">
        <v>146</v>
      </c>
      <c r="I3156" s="26" t="s">
        <v>147</v>
      </c>
      <c r="J3156" s="41" t="s">
        <v>148</v>
      </c>
      <c r="K3156" s="41" t="s">
        <v>149</v>
      </c>
      <c r="L3156" s="42">
        <v>10</v>
      </c>
      <c r="M3156" s="43">
        <v>0</v>
      </c>
      <c r="N3156" s="43"/>
      <c r="O3156" s="43"/>
      <c r="P3156" s="43"/>
      <c r="Q3156" s="43"/>
      <c r="R3156" s="47">
        <v>10</v>
      </c>
      <c r="S3156" s="48"/>
      <c r="T3156" s="26"/>
      <c r="U3156" s="23"/>
      <c r="V3156" s="48" t="str">
        <f t="shared" si="49"/>
        <v/>
      </c>
      <c r="W3156" s="48"/>
      <c r="X3156" s="48"/>
      <c r="Y3156" s="48"/>
      <c r="Z3156" s="48"/>
      <c r="AA3156" s="48" t="s">
        <v>135</v>
      </c>
      <c r="AB3156" s="41" t="s">
        <v>116</v>
      </c>
      <c r="AC3156" s="41" t="s">
        <v>136</v>
      </c>
      <c r="AD3156" s="41" t="s">
        <v>116</v>
      </c>
      <c r="AE3156" s="48" t="s">
        <v>116</v>
      </c>
      <c r="AF3156" s="41" t="s">
        <v>136</v>
      </c>
      <c r="AG3156" s="26">
        <v>76</v>
      </c>
      <c r="AH3156" s="50">
        <v>167.2</v>
      </c>
      <c r="AI3156" s="50">
        <v>121.6</v>
      </c>
      <c r="AJ3156" s="50">
        <v>273.6</v>
      </c>
      <c r="AK3156" s="101" t="s">
        <v>5638</v>
      </c>
      <c r="AL3156" s="59" t="s">
        <v>6011</v>
      </c>
      <c r="AM3156" s="41"/>
      <c r="AP3156" s="54"/>
      <c r="AQ3156" s="54"/>
      <c r="AR3156" s="54"/>
      <c r="AS3156" s="54"/>
    </row>
    <row r="3157" s="7" customFormat="1" ht="53" customHeight="1" spans="1:45">
      <c r="A3157" s="23" t="s">
        <v>139</v>
      </c>
      <c r="B3157" s="24" t="s">
        <v>5634</v>
      </c>
      <c r="C3157" s="25" t="s">
        <v>6012</v>
      </c>
      <c r="D3157" s="26" t="s">
        <v>5636</v>
      </c>
      <c r="E3157" s="29" t="s">
        <v>5964</v>
      </c>
      <c r="F3157" s="28" t="s">
        <v>1434</v>
      </c>
      <c r="G3157" s="26" t="s">
        <v>6013</v>
      </c>
      <c r="H3157" s="26" t="s">
        <v>146</v>
      </c>
      <c r="I3157" s="26" t="s">
        <v>147</v>
      </c>
      <c r="J3157" s="41" t="s">
        <v>148</v>
      </c>
      <c r="K3157" s="41" t="s">
        <v>149</v>
      </c>
      <c r="L3157" s="42">
        <v>10</v>
      </c>
      <c r="M3157" s="43">
        <v>0</v>
      </c>
      <c r="N3157" s="43"/>
      <c r="O3157" s="43"/>
      <c r="P3157" s="43"/>
      <c r="Q3157" s="43"/>
      <c r="R3157" s="47">
        <v>10</v>
      </c>
      <c r="S3157" s="48"/>
      <c r="T3157" s="26"/>
      <c r="U3157" s="23"/>
      <c r="V3157" s="48" t="str">
        <f t="shared" si="49"/>
        <v/>
      </c>
      <c r="W3157" s="48"/>
      <c r="X3157" s="48"/>
      <c r="Y3157" s="48"/>
      <c r="Z3157" s="48"/>
      <c r="AA3157" s="48" t="s">
        <v>135</v>
      </c>
      <c r="AB3157" s="41" t="s">
        <v>116</v>
      </c>
      <c r="AC3157" s="41" t="s">
        <v>136</v>
      </c>
      <c r="AD3157" s="41" t="s">
        <v>116</v>
      </c>
      <c r="AE3157" s="48" t="s">
        <v>116</v>
      </c>
      <c r="AF3157" s="41" t="s">
        <v>136</v>
      </c>
      <c r="AG3157" s="26">
        <v>69</v>
      </c>
      <c r="AH3157" s="50">
        <v>151.8</v>
      </c>
      <c r="AI3157" s="50">
        <v>110.4</v>
      </c>
      <c r="AJ3157" s="50">
        <v>248.4</v>
      </c>
      <c r="AK3157" s="101" t="s">
        <v>5638</v>
      </c>
      <c r="AL3157" s="59" t="s">
        <v>6014</v>
      </c>
      <c r="AM3157" s="41"/>
      <c r="AP3157" s="54"/>
      <c r="AQ3157" s="54"/>
      <c r="AR3157" s="54"/>
      <c r="AS3157" s="54"/>
    </row>
    <row r="3158" s="7" customFormat="1" ht="53" customHeight="1" spans="1:45">
      <c r="A3158" s="23" t="s">
        <v>139</v>
      </c>
      <c r="B3158" s="24" t="s">
        <v>5634</v>
      </c>
      <c r="C3158" s="25" t="s">
        <v>6015</v>
      </c>
      <c r="D3158" s="26" t="s">
        <v>5636</v>
      </c>
      <c r="E3158" s="29" t="s">
        <v>5964</v>
      </c>
      <c r="F3158" s="28" t="s">
        <v>1434</v>
      </c>
      <c r="G3158" s="26" t="s">
        <v>6016</v>
      </c>
      <c r="H3158" s="26" t="s">
        <v>146</v>
      </c>
      <c r="I3158" s="26" t="s">
        <v>147</v>
      </c>
      <c r="J3158" s="41" t="s">
        <v>148</v>
      </c>
      <c r="K3158" s="41" t="s">
        <v>149</v>
      </c>
      <c r="L3158" s="42">
        <v>10</v>
      </c>
      <c r="M3158" s="43">
        <v>0</v>
      </c>
      <c r="N3158" s="43"/>
      <c r="O3158" s="43"/>
      <c r="P3158" s="43"/>
      <c r="Q3158" s="43"/>
      <c r="R3158" s="47">
        <v>10</v>
      </c>
      <c r="S3158" s="48"/>
      <c r="T3158" s="26"/>
      <c r="U3158" s="23"/>
      <c r="V3158" s="48" t="str">
        <f t="shared" si="49"/>
        <v/>
      </c>
      <c r="W3158" s="48"/>
      <c r="X3158" s="48"/>
      <c r="Y3158" s="48"/>
      <c r="Z3158" s="48"/>
      <c r="AA3158" s="48" t="s">
        <v>135</v>
      </c>
      <c r="AB3158" s="41" t="s">
        <v>116</v>
      </c>
      <c r="AC3158" s="41" t="s">
        <v>136</v>
      </c>
      <c r="AD3158" s="41" t="s">
        <v>116</v>
      </c>
      <c r="AE3158" s="48" t="s">
        <v>116</v>
      </c>
      <c r="AF3158" s="41" t="s">
        <v>136</v>
      </c>
      <c r="AG3158" s="26">
        <v>56</v>
      </c>
      <c r="AH3158" s="50">
        <v>123.2</v>
      </c>
      <c r="AI3158" s="50">
        <v>89.6</v>
      </c>
      <c r="AJ3158" s="50">
        <v>201.6</v>
      </c>
      <c r="AK3158" s="101" t="s">
        <v>5638</v>
      </c>
      <c r="AL3158" s="59" t="s">
        <v>6017</v>
      </c>
      <c r="AM3158" s="41"/>
      <c r="AP3158" s="54"/>
      <c r="AQ3158" s="54"/>
      <c r="AR3158" s="54"/>
      <c r="AS3158" s="54"/>
    </row>
    <row r="3159" s="7" customFormat="1" ht="53" customHeight="1" spans="1:45">
      <c r="A3159" s="23" t="s">
        <v>139</v>
      </c>
      <c r="B3159" s="24" t="s">
        <v>5634</v>
      </c>
      <c r="C3159" s="25" t="s">
        <v>6018</v>
      </c>
      <c r="D3159" s="26" t="s">
        <v>5636</v>
      </c>
      <c r="E3159" s="26" t="s">
        <v>6019</v>
      </c>
      <c r="F3159" s="55" t="s">
        <v>383</v>
      </c>
      <c r="G3159" s="26" t="s">
        <v>2899</v>
      </c>
      <c r="H3159" s="26" t="s">
        <v>146</v>
      </c>
      <c r="I3159" s="26" t="s">
        <v>147</v>
      </c>
      <c r="J3159" s="41" t="s">
        <v>148</v>
      </c>
      <c r="K3159" s="41" t="s">
        <v>149</v>
      </c>
      <c r="L3159" s="42">
        <v>210</v>
      </c>
      <c r="M3159" s="43">
        <v>210</v>
      </c>
      <c r="N3159" s="43">
        <v>210</v>
      </c>
      <c r="O3159" s="43"/>
      <c r="P3159" s="43"/>
      <c r="Q3159" s="43"/>
      <c r="R3159" s="47"/>
      <c r="S3159" s="48"/>
      <c r="T3159" s="26"/>
      <c r="U3159" s="23"/>
      <c r="V3159" s="48" t="str">
        <f t="shared" si="49"/>
        <v/>
      </c>
      <c r="W3159" s="48"/>
      <c r="X3159" s="48"/>
      <c r="Y3159" s="48"/>
      <c r="Z3159" s="48"/>
      <c r="AA3159" s="48" t="s">
        <v>135</v>
      </c>
      <c r="AB3159" s="41" t="s">
        <v>116</v>
      </c>
      <c r="AC3159" s="41" t="s">
        <v>116</v>
      </c>
      <c r="AD3159" s="41" t="s">
        <v>116</v>
      </c>
      <c r="AE3159" s="48" t="s">
        <v>116</v>
      </c>
      <c r="AF3159" s="41" t="s">
        <v>136</v>
      </c>
      <c r="AG3159" s="26">
        <v>270</v>
      </c>
      <c r="AH3159" s="50">
        <v>594</v>
      </c>
      <c r="AI3159" s="50">
        <v>432</v>
      </c>
      <c r="AJ3159" s="50">
        <v>972</v>
      </c>
      <c r="AK3159" s="101" t="s">
        <v>5638</v>
      </c>
      <c r="AL3159" s="59" t="s">
        <v>6020</v>
      </c>
      <c r="AM3159" s="41"/>
      <c r="AP3159" s="54"/>
      <c r="AQ3159" s="54"/>
      <c r="AR3159" s="54"/>
      <c r="AS3159" s="54"/>
    </row>
    <row r="3160" s="7" customFormat="1" ht="53" customHeight="1" spans="1:45">
      <c r="A3160" s="23" t="s">
        <v>139</v>
      </c>
      <c r="B3160" s="24" t="s">
        <v>5634</v>
      </c>
      <c r="C3160" s="25" t="s">
        <v>6021</v>
      </c>
      <c r="D3160" s="26" t="s">
        <v>5636</v>
      </c>
      <c r="E3160" s="26" t="s">
        <v>5644</v>
      </c>
      <c r="F3160" s="55" t="s">
        <v>383</v>
      </c>
      <c r="G3160" s="26" t="s">
        <v>2133</v>
      </c>
      <c r="H3160" s="26" t="s">
        <v>146</v>
      </c>
      <c r="I3160" s="26" t="s">
        <v>147</v>
      </c>
      <c r="J3160" s="41" t="s">
        <v>148</v>
      </c>
      <c r="K3160" s="41" t="s">
        <v>149</v>
      </c>
      <c r="L3160" s="42">
        <v>10</v>
      </c>
      <c r="M3160" s="43">
        <v>10</v>
      </c>
      <c r="N3160" s="43">
        <v>10</v>
      </c>
      <c r="O3160" s="43"/>
      <c r="P3160" s="43"/>
      <c r="Q3160" s="43"/>
      <c r="R3160" s="47"/>
      <c r="S3160" s="48"/>
      <c r="T3160" s="26"/>
      <c r="U3160" s="23"/>
      <c r="V3160" s="48" t="str">
        <f t="shared" si="49"/>
        <v/>
      </c>
      <c r="W3160" s="48"/>
      <c r="X3160" s="48"/>
      <c r="Y3160" s="48"/>
      <c r="Z3160" s="48"/>
      <c r="AA3160" s="48" t="s">
        <v>135</v>
      </c>
      <c r="AB3160" s="41" t="s">
        <v>116</v>
      </c>
      <c r="AC3160" s="41" t="s">
        <v>116</v>
      </c>
      <c r="AD3160" s="41" t="s">
        <v>116</v>
      </c>
      <c r="AE3160" s="48" t="s">
        <v>116</v>
      </c>
      <c r="AF3160" s="41" t="s">
        <v>136</v>
      </c>
      <c r="AG3160" s="26">
        <v>26</v>
      </c>
      <c r="AH3160" s="50">
        <v>57</v>
      </c>
      <c r="AI3160" s="50">
        <v>416</v>
      </c>
      <c r="AJ3160" s="50">
        <v>936</v>
      </c>
      <c r="AK3160" s="101" t="s">
        <v>5638</v>
      </c>
      <c r="AL3160" s="59" t="s">
        <v>5685</v>
      </c>
      <c r="AM3160" s="41"/>
      <c r="AP3160" s="54"/>
      <c r="AQ3160" s="54"/>
      <c r="AR3160" s="54"/>
      <c r="AS3160" s="54"/>
    </row>
    <row r="3161" s="7" customFormat="1" ht="53" customHeight="1" spans="1:45">
      <c r="A3161" s="23" t="s">
        <v>139</v>
      </c>
      <c r="B3161" s="24" t="s">
        <v>5634</v>
      </c>
      <c r="C3161" s="25" t="s">
        <v>6022</v>
      </c>
      <c r="D3161" s="26" t="s">
        <v>5636</v>
      </c>
      <c r="E3161" s="26" t="s">
        <v>5644</v>
      </c>
      <c r="F3161" s="55" t="s">
        <v>383</v>
      </c>
      <c r="G3161" s="26" t="s">
        <v>384</v>
      </c>
      <c r="H3161" s="26" t="s">
        <v>146</v>
      </c>
      <c r="I3161" s="26" t="s">
        <v>147</v>
      </c>
      <c r="J3161" s="41" t="s">
        <v>148</v>
      </c>
      <c r="K3161" s="41" t="s">
        <v>149</v>
      </c>
      <c r="L3161" s="42">
        <v>10</v>
      </c>
      <c r="M3161" s="43">
        <v>0</v>
      </c>
      <c r="N3161" s="43"/>
      <c r="O3161" s="43"/>
      <c r="P3161" s="43"/>
      <c r="Q3161" s="43"/>
      <c r="R3161" s="47">
        <v>10</v>
      </c>
      <c r="S3161" s="48"/>
      <c r="T3161" s="26"/>
      <c r="U3161" s="23"/>
      <c r="V3161" s="48" t="str">
        <f t="shared" si="49"/>
        <v/>
      </c>
      <c r="W3161" s="48"/>
      <c r="X3161" s="48"/>
      <c r="Y3161" s="48"/>
      <c r="Z3161" s="48"/>
      <c r="AA3161" s="48" t="s">
        <v>135</v>
      </c>
      <c r="AB3161" s="41" t="s">
        <v>116</v>
      </c>
      <c r="AC3161" s="41" t="s">
        <v>136</v>
      </c>
      <c r="AD3161" s="41" t="s">
        <v>116</v>
      </c>
      <c r="AE3161" s="48" t="s">
        <v>116</v>
      </c>
      <c r="AF3161" s="41" t="s">
        <v>136</v>
      </c>
      <c r="AG3161" s="26">
        <v>15</v>
      </c>
      <c r="AH3161" s="50">
        <v>33</v>
      </c>
      <c r="AI3161" s="50">
        <v>241.6</v>
      </c>
      <c r="AJ3161" s="50">
        <v>543.6</v>
      </c>
      <c r="AK3161" s="101" t="s">
        <v>5638</v>
      </c>
      <c r="AL3161" s="59" t="s">
        <v>5840</v>
      </c>
      <c r="AM3161" s="41"/>
      <c r="AP3161" s="54"/>
      <c r="AQ3161" s="54"/>
      <c r="AR3161" s="54"/>
      <c r="AS3161" s="54"/>
    </row>
    <row r="3162" s="7" customFormat="1" ht="53" customHeight="1" spans="1:45">
      <c r="A3162" s="23" t="s">
        <v>139</v>
      </c>
      <c r="B3162" s="24" t="s">
        <v>5634</v>
      </c>
      <c r="C3162" s="25" t="s">
        <v>6023</v>
      </c>
      <c r="D3162" s="26" t="s">
        <v>5636</v>
      </c>
      <c r="E3162" s="26" t="s">
        <v>5644</v>
      </c>
      <c r="F3162" s="55" t="s">
        <v>383</v>
      </c>
      <c r="G3162" s="26" t="s">
        <v>2906</v>
      </c>
      <c r="H3162" s="26" t="s">
        <v>146</v>
      </c>
      <c r="I3162" s="26" t="s">
        <v>147</v>
      </c>
      <c r="J3162" s="41" t="s">
        <v>148</v>
      </c>
      <c r="K3162" s="41" t="s">
        <v>149</v>
      </c>
      <c r="L3162" s="42">
        <v>10</v>
      </c>
      <c r="M3162" s="43">
        <v>0</v>
      </c>
      <c r="N3162" s="43"/>
      <c r="O3162" s="43"/>
      <c r="P3162" s="43"/>
      <c r="Q3162" s="43"/>
      <c r="R3162" s="47">
        <v>10</v>
      </c>
      <c r="S3162" s="48"/>
      <c r="T3162" s="26"/>
      <c r="U3162" s="23"/>
      <c r="V3162" s="48" t="str">
        <f t="shared" si="49"/>
        <v/>
      </c>
      <c r="W3162" s="48"/>
      <c r="X3162" s="48"/>
      <c r="Y3162" s="48"/>
      <c r="Z3162" s="48"/>
      <c r="AA3162" s="48" t="s">
        <v>135</v>
      </c>
      <c r="AB3162" s="41" t="s">
        <v>116</v>
      </c>
      <c r="AC3162" s="41" t="s">
        <v>136</v>
      </c>
      <c r="AD3162" s="41" t="s">
        <v>116</v>
      </c>
      <c r="AE3162" s="48" t="s">
        <v>116</v>
      </c>
      <c r="AF3162" s="41" t="s">
        <v>136</v>
      </c>
      <c r="AG3162" s="26">
        <v>65</v>
      </c>
      <c r="AH3162" s="50">
        <v>143</v>
      </c>
      <c r="AI3162" s="50">
        <v>104</v>
      </c>
      <c r="AJ3162" s="50">
        <v>234</v>
      </c>
      <c r="AK3162" s="101" t="s">
        <v>5638</v>
      </c>
      <c r="AL3162" s="59" t="s">
        <v>5713</v>
      </c>
      <c r="AM3162" s="41"/>
      <c r="AP3162" s="54"/>
      <c r="AQ3162" s="54"/>
      <c r="AR3162" s="54"/>
      <c r="AS3162" s="54"/>
    </row>
    <row r="3163" s="7" customFormat="1" ht="53" customHeight="1" spans="1:45">
      <c r="A3163" s="23" t="s">
        <v>139</v>
      </c>
      <c r="B3163" s="24" t="s">
        <v>5634</v>
      </c>
      <c r="C3163" s="25" t="s">
        <v>6024</v>
      </c>
      <c r="D3163" s="26" t="s">
        <v>5636</v>
      </c>
      <c r="E3163" s="26" t="s">
        <v>5644</v>
      </c>
      <c r="F3163" s="55" t="s">
        <v>383</v>
      </c>
      <c r="G3163" s="26" t="s">
        <v>2909</v>
      </c>
      <c r="H3163" s="26" t="s">
        <v>146</v>
      </c>
      <c r="I3163" s="26" t="s">
        <v>147</v>
      </c>
      <c r="J3163" s="41" t="s">
        <v>148</v>
      </c>
      <c r="K3163" s="41" t="s">
        <v>149</v>
      </c>
      <c r="L3163" s="42">
        <v>10</v>
      </c>
      <c r="M3163" s="43">
        <v>0</v>
      </c>
      <c r="N3163" s="43"/>
      <c r="O3163" s="43"/>
      <c r="P3163" s="43"/>
      <c r="Q3163" s="43"/>
      <c r="R3163" s="47">
        <v>10</v>
      </c>
      <c r="S3163" s="48"/>
      <c r="T3163" s="26"/>
      <c r="U3163" s="23"/>
      <c r="V3163" s="48" t="str">
        <f t="shared" si="49"/>
        <v/>
      </c>
      <c r="W3163" s="48"/>
      <c r="X3163" s="48"/>
      <c r="Y3163" s="48"/>
      <c r="Z3163" s="48"/>
      <c r="AA3163" s="48" t="s">
        <v>135</v>
      </c>
      <c r="AB3163" s="41" t="s">
        <v>116</v>
      </c>
      <c r="AC3163" s="41" t="s">
        <v>136</v>
      </c>
      <c r="AD3163" s="41" t="s">
        <v>116</v>
      </c>
      <c r="AE3163" s="48" t="s">
        <v>116</v>
      </c>
      <c r="AF3163" s="41" t="s">
        <v>136</v>
      </c>
      <c r="AG3163" s="26">
        <v>54</v>
      </c>
      <c r="AH3163" s="50">
        <v>118.8</v>
      </c>
      <c r="AI3163" s="50">
        <v>86.4</v>
      </c>
      <c r="AJ3163" s="50">
        <v>194.4</v>
      </c>
      <c r="AK3163" s="101" t="s">
        <v>5638</v>
      </c>
      <c r="AL3163" s="59" t="s">
        <v>5979</v>
      </c>
      <c r="AM3163" s="41"/>
      <c r="AP3163" s="54"/>
      <c r="AQ3163" s="54"/>
      <c r="AR3163" s="54"/>
      <c r="AS3163" s="54"/>
    </row>
    <row r="3164" s="7" customFormat="1" ht="53" customHeight="1" spans="1:45">
      <c r="A3164" s="23" t="s">
        <v>139</v>
      </c>
      <c r="B3164" s="24" t="s">
        <v>5634</v>
      </c>
      <c r="C3164" s="25" t="s">
        <v>6025</v>
      </c>
      <c r="D3164" s="26" t="s">
        <v>5636</v>
      </c>
      <c r="E3164" s="26" t="s">
        <v>5644</v>
      </c>
      <c r="F3164" s="55" t="s">
        <v>383</v>
      </c>
      <c r="G3164" s="26" t="s">
        <v>2911</v>
      </c>
      <c r="H3164" s="26" t="s">
        <v>146</v>
      </c>
      <c r="I3164" s="26" t="s">
        <v>147</v>
      </c>
      <c r="J3164" s="41" t="s">
        <v>148</v>
      </c>
      <c r="K3164" s="41" t="s">
        <v>149</v>
      </c>
      <c r="L3164" s="42">
        <v>10</v>
      </c>
      <c r="M3164" s="43">
        <v>10</v>
      </c>
      <c r="N3164" s="43">
        <v>10</v>
      </c>
      <c r="O3164" s="43"/>
      <c r="P3164" s="43"/>
      <c r="Q3164" s="43"/>
      <c r="R3164" s="47"/>
      <c r="S3164" s="48"/>
      <c r="T3164" s="26"/>
      <c r="U3164" s="23"/>
      <c r="V3164" s="48" t="str">
        <f t="shared" si="49"/>
        <v/>
      </c>
      <c r="W3164" s="48"/>
      <c r="X3164" s="48"/>
      <c r="Y3164" s="48"/>
      <c r="Z3164" s="48"/>
      <c r="AA3164" s="48" t="s">
        <v>135</v>
      </c>
      <c r="AB3164" s="41" t="s">
        <v>116</v>
      </c>
      <c r="AC3164" s="41" t="s">
        <v>116</v>
      </c>
      <c r="AD3164" s="41" t="s">
        <v>116</v>
      </c>
      <c r="AE3164" s="48" t="s">
        <v>116</v>
      </c>
      <c r="AF3164" s="41" t="s">
        <v>136</v>
      </c>
      <c r="AG3164" s="26">
        <v>18</v>
      </c>
      <c r="AH3164" s="50">
        <v>40</v>
      </c>
      <c r="AI3164" s="50">
        <v>294.4</v>
      </c>
      <c r="AJ3164" s="50">
        <v>662.4</v>
      </c>
      <c r="AK3164" s="101" t="s">
        <v>5638</v>
      </c>
      <c r="AL3164" s="59" t="s">
        <v>5939</v>
      </c>
      <c r="AM3164" s="41"/>
      <c r="AP3164" s="54"/>
      <c r="AQ3164" s="54"/>
      <c r="AR3164" s="54"/>
      <c r="AS3164" s="54"/>
    </row>
    <row r="3165" s="7" customFormat="1" ht="53" customHeight="1" spans="1:45">
      <c r="A3165" s="23" t="s">
        <v>139</v>
      </c>
      <c r="B3165" s="24" t="s">
        <v>5634</v>
      </c>
      <c r="C3165" s="25" t="s">
        <v>6026</v>
      </c>
      <c r="D3165" s="26" t="s">
        <v>5636</v>
      </c>
      <c r="E3165" s="26" t="s">
        <v>5644</v>
      </c>
      <c r="F3165" s="55" t="s">
        <v>383</v>
      </c>
      <c r="G3165" s="26" t="s">
        <v>2135</v>
      </c>
      <c r="H3165" s="26" t="s">
        <v>146</v>
      </c>
      <c r="I3165" s="26" t="s">
        <v>147</v>
      </c>
      <c r="J3165" s="41" t="s">
        <v>148</v>
      </c>
      <c r="K3165" s="41" t="s">
        <v>149</v>
      </c>
      <c r="L3165" s="42">
        <v>10</v>
      </c>
      <c r="M3165" s="43">
        <v>10</v>
      </c>
      <c r="N3165" s="43">
        <v>10</v>
      </c>
      <c r="O3165" s="43"/>
      <c r="P3165" s="43"/>
      <c r="Q3165" s="43"/>
      <c r="R3165" s="47"/>
      <c r="S3165" s="48"/>
      <c r="T3165" s="26"/>
      <c r="U3165" s="23"/>
      <c r="V3165" s="48" t="str">
        <f t="shared" si="49"/>
        <v/>
      </c>
      <c r="W3165" s="48"/>
      <c r="X3165" s="48"/>
      <c r="Y3165" s="48"/>
      <c r="Z3165" s="48"/>
      <c r="AA3165" s="48" t="s">
        <v>135</v>
      </c>
      <c r="AB3165" s="41" t="s">
        <v>116</v>
      </c>
      <c r="AC3165" s="41" t="s">
        <v>116</v>
      </c>
      <c r="AD3165" s="41" t="s">
        <v>116</v>
      </c>
      <c r="AE3165" s="48" t="s">
        <v>116</v>
      </c>
      <c r="AF3165" s="41" t="s">
        <v>136</v>
      </c>
      <c r="AG3165" s="26">
        <v>32</v>
      </c>
      <c r="AH3165" s="50">
        <v>71</v>
      </c>
      <c r="AI3165" s="50">
        <v>520</v>
      </c>
      <c r="AJ3165" s="50">
        <v>1170</v>
      </c>
      <c r="AK3165" s="101" t="s">
        <v>5638</v>
      </c>
      <c r="AL3165" s="59" t="s">
        <v>6027</v>
      </c>
      <c r="AM3165" s="41"/>
      <c r="AP3165" s="54"/>
      <c r="AQ3165" s="54"/>
      <c r="AR3165" s="54"/>
      <c r="AS3165" s="54"/>
    </row>
    <row r="3166" s="7" customFormat="1" ht="53" customHeight="1" spans="1:45">
      <c r="A3166" s="23" t="s">
        <v>139</v>
      </c>
      <c r="B3166" s="24" t="s">
        <v>5634</v>
      </c>
      <c r="C3166" s="25" t="s">
        <v>6028</v>
      </c>
      <c r="D3166" s="26" t="s">
        <v>5636</v>
      </c>
      <c r="E3166" s="26" t="s">
        <v>5644</v>
      </c>
      <c r="F3166" s="55" t="s">
        <v>383</v>
      </c>
      <c r="G3166" s="26" t="s">
        <v>2915</v>
      </c>
      <c r="H3166" s="26" t="s">
        <v>146</v>
      </c>
      <c r="I3166" s="26" t="s">
        <v>147</v>
      </c>
      <c r="J3166" s="41" t="s">
        <v>148</v>
      </c>
      <c r="K3166" s="41" t="s">
        <v>149</v>
      </c>
      <c r="L3166" s="42">
        <v>10</v>
      </c>
      <c r="M3166" s="43">
        <v>0</v>
      </c>
      <c r="N3166" s="43"/>
      <c r="O3166" s="43"/>
      <c r="P3166" s="43"/>
      <c r="Q3166" s="43"/>
      <c r="R3166" s="47">
        <v>10</v>
      </c>
      <c r="S3166" s="48"/>
      <c r="T3166" s="26"/>
      <c r="U3166" s="23"/>
      <c r="V3166" s="48" t="str">
        <f t="shared" si="49"/>
        <v/>
      </c>
      <c r="W3166" s="48"/>
      <c r="X3166" s="48"/>
      <c r="Y3166" s="48"/>
      <c r="Z3166" s="48"/>
      <c r="AA3166" s="48" t="s">
        <v>135</v>
      </c>
      <c r="AB3166" s="41" t="s">
        <v>116</v>
      </c>
      <c r="AC3166" s="41" t="s">
        <v>136</v>
      </c>
      <c r="AD3166" s="41" t="s">
        <v>116</v>
      </c>
      <c r="AE3166" s="48" t="s">
        <v>116</v>
      </c>
      <c r="AF3166" s="41" t="s">
        <v>136</v>
      </c>
      <c r="AG3166" s="26">
        <v>62</v>
      </c>
      <c r="AH3166" s="50">
        <v>136.4</v>
      </c>
      <c r="AI3166" s="50">
        <v>99.2</v>
      </c>
      <c r="AJ3166" s="50">
        <v>223.2</v>
      </c>
      <c r="AK3166" s="101" t="s">
        <v>5638</v>
      </c>
      <c r="AL3166" s="59" t="s">
        <v>5723</v>
      </c>
      <c r="AM3166" s="41"/>
      <c r="AP3166" s="54"/>
      <c r="AQ3166" s="54"/>
      <c r="AR3166" s="54"/>
      <c r="AS3166" s="54"/>
    </row>
    <row r="3167" s="7" customFormat="1" ht="53" customHeight="1" spans="1:45">
      <c r="A3167" s="23" t="s">
        <v>139</v>
      </c>
      <c r="B3167" s="24" t="s">
        <v>5634</v>
      </c>
      <c r="C3167" s="25" t="s">
        <v>6029</v>
      </c>
      <c r="D3167" s="26" t="s">
        <v>5636</v>
      </c>
      <c r="E3167" s="26" t="s">
        <v>5644</v>
      </c>
      <c r="F3167" s="55" t="s">
        <v>383</v>
      </c>
      <c r="G3167" s="26" t="s">
        <v>2137</v>
      </c>
      <c r="H3167" s="26" t="s">
        <v>146</v>
      </c>
      <c r="I3167" s="26" t="s">
        <v>147</v>
      </c>
      <c r="J3167" s="41" t="s">
        <v>148</v>
      </c>
      <c r="K3167" s="41" t="s">
        <v>149</v>
      </c>
      <c r="L3167" s="42">
        <v>10</v>
      </c>
      <c r="M3167" s="43">
        <v>10</v>
      </c>
      <c r="N3167" s="43">
        <v>10</v>
      </c>
      <c r="O3167" s="43"/>
      <c r="P3167" s="43"/>
      <c r="Q3167" s="43"/>
      <c r="R3167" s="47"/>
      <c r="S3167" s="48"/>
      <c r="T3167" s="26"/>
      <c r="U3167" s="23"/>
      <c r="V3167" s="48" t="str">
        <f t="shared" si="49"/>
        <v/>
      </c>
      <c r="W3167" s="48"/>
      <c r="X3167" s="48"/>
      <c r="Y3167" s="48"/>
      <c r="Z3167" s="48"/>
      <c r="AA3167" s="48" t="s">
        <v>135</v>
      </c>
      <c r="AB3167" s="41" t="s">
        <v>116</v>
      </c>
      <c r="AC3167" s="41" t="s">
        <v>116</v>
      </c>
      <c r="AD3167" s="41" t="s">
        <v>116</v>
      </c>
      <c r="AE3167" s="48" t="s">
        <v>116</v>
      </c>
      <c r="AF3167" s="41" t="s">
        <v>136</v>
      </c>
      <c r="AG3167" s="26">
        <v>23</v>
      </c>
      <c r="AH3167" s="50">
        <v>50</v>
      </c>
      <c r="AI3167" s="50">
        <v>368</v>
      </c>
      <c r="AJ3167" s="50">
        <v>828</v>
      </c>
      <c r="AK3167" s="101" t="s">
        <v>5638</v>
      </c>
      <c r="AL3167" s="59" t="s">
        <v>5962</v>
      </c>
      <c r="AM3167" s="41"/>
      <c r="AP3167" s="54"/>
      <c r="AQ3167" s="54"/>
      <c r="AR3167" s="54"/>
      <c r="AS3167" s="54"/>
    </row>
    <row r="3168" s="7" customFormat="1" ht="53" customHeight="1" spans="1:45">
      <c r="A3168" s="23" t="s">
        <v>139</v>
      </c>
      <c r="B3168" s="24" t="s">
        <v>5634</v>
      </c>
      <c r="C3168" s="25" t="s">
        <v>6030</v>
      </c>
      <c r="D3168" s="26" t="s">
        <v>5636</v>
      </c>
      <c r="E3168" s="26" t="s">
        <v>5644</v>
      </c>
      <c r="F3168" s="55" t="s">
        <v>383</v>
      </c>
      <c r="G3168" s="26" t="s">
        <v>2918</v>
      </c>
      <c r="H3168" s="26" t="s">
        <v>146</v>
      </c>
      <c r="I3168" s="26" t="s">
        <v>147</v>
      </c>
      <c r="J3168" s="41" t="s">
        <v>148</v>
      </c>
      <c r="K3168" s="41" t="s">
        <v>149</v>
      </c>
      <c r="L3168" s="42">
        <v>10</v>
      </c>
      <c r="M3168" s="43">
        <v>0</v>
      </c>
      <c r="N3168" s="43"/>
      <c r="O3168" s="43"/>
      <c r="P3168" s="43"/>
      <c r="Q3168" s="43"/>
      <c r="R3168" s="47">
        <v>10</v>
      </c>
      <c r="S3168" s="48"/>
      <c r="T3168" s="26"/>
      <c r="U3168" s="23"/>
      <c r="V3168" s="48" t="str">
        <f t="shared" si="49"/>
        <v/>
      </c>
      <c r="W3168" s="48"/>
      <c r="X3168" s="48"/>
      <c r="Y3168" s="48"/>
      <c r="Z3168" s="48"/>
      <c r="AA3168" s="48" t="s">
        <v>135</v>
      </c>
      <c r="AB3168" s="41" t="s">
        <v>116</v>
      </c>
      <c r="AC3168" s="41" t="s">
        <v>136</v>
      </c>
      <c r="AD3168" s="41" t="s">
        <v>116</v>
      </c>
      <c r="AE3168" s="48" t="s">
        <v>116</v>
      </c>
      <c r="AF3168" s="41" t="s">
        <v>136</v>
      </c>
      <c r="AG3168" s="26">
        <v>46</v>
      </c>
      <c r="AH3168" s="50">
        <v>101.2</v>
      </c>
      <c r="AI3168" s="50">
        <v>73.6</v>
      </c>
      <c r="AJ3168" s="50">
        <v>165.6</v>
      </c>
      <c r="AK3168" s="101" t="s">
        <v>5638</v>
      </c>
      <c r="AL3168" s="59" t="s">
        <v>6031</v>
      </c>
      <c r="AM3168" s="41"/>
      <c r="AP3168" s="54"/>
      <c r="AQ3168" s="54"/>
      <c r="AR3168" s="54"/>
      <c r="AS3168" s="54"/>
    </row>
    <row r="3169" s="7" customFormat="1" ht="53" customHeight="1" spans="1:45">
      <c r="A3169" s="23" t="s">
        <v>139</v>
      </c>
      <c r="B3169" s="24" t="s">
        <v>5634</v>
      </c>
      <c r="C3169" s="25" t="s">
        <v>6032</v>
      </c>
      <c r="D3169" s="26" t="s">
        <v>5636</v>
      </c>
      <c r="E3169" s="26" t="s">
        <v>5644</v>
      </c>
      <c r="F3169" s="55" t="s">
        <v>383</v>
      </c>
      <c r="G3169" s="26" t="s">
        <v>2921</v>
      </c>
      <c r="H3169" s="26" t="s">
        <v>146</v>
      </c>
      <c r="I3169" s="26" t="s">
        <v>147</v>
      </c>
      <c r="J3169" s="41" t="s">
        <v>148</v>
      </c>
      <c r="K3169" s="41" t="s">
        <v>149</v>
      </c>
      <c r="L3169" s="42">
        <v>10</v>
      </c>
      <c r="M3169" s="43">
        <v>10</v>
      </c>
      <c r="N3169" s="43">
        <v>10</v>
      </c>
      <c r="O3169" s="43"/>
      <c r="P3169" s="43"/>
      <c r="Q3169" s="43"/>
      <c r="R3169" s="47"/>
      <c r="S3169" s="48"/>
      <c r="T3169" s="26"/>
      <c r="U3169" s="23"/>
      <c r="V3169" s="48" t="str">
        <f t="shared" si="49"/>
        <v/>
      </c>
      <c r="W3169" s="48"/>
      <c r="X3169" s="48"/>
      <c r="Y3169" s="48"/>
      <c r="Z3169" s="48"/>
      <c r="AA3169" s="48" t="s">
        <v>135</v>
      </c>
      <c r="AB3169" s="41" t="s">
        <v>116</v>
      </c>
      <c r="AC3169" s="41" t="s">
        <v>116</v>
      </c>
      <c r="AD3169" s="41" t="s">
        <v>116</v>
      </c>
      <c r="AE3169" s="48" t="s">
        <v>116</v>
      </c>
      <c r="AF3169" s="41" t="s">
        <v>136</v>
      </c>
      <c r="AG3169" s="26">
        <v>18</v>
      </c>
      <c r="AH3169" s="50">
        <v>40</v>
      </c>
      <c r="AI3169" s="50">
        <v>297.6</v>
      </c>
      <c r="AJ3169" s="50">
        <v>669.6</v>
      </c>
      <c r="AK3169" s="101" t="s">
        <v>5638</v>
      </c>
      <c r="AL3169" s="59" t="s">
        <v>5939</v>
      </c>
      <c r="AM3169" s="41"/>
      <c r="AP3169" s="54"/>
      <c r="AQ3169" s="54"/>
      <c r="AR3169" s="54"/>
      <c r="AS3169" s="54"/>
    </row>
    <row r="3170" s="7" customFormat="1" ht="53" customHeight="1" spans="1:45">
      <c r="A3170" s="23" t="s">
        <v>139</v>
      </c>
      <c r="B3170" s="24" t="s">
        <v>5634</v>
      </c>
      <c r="C3170" s="25" t="s">
        <v>6033</v>
      </c>
      <c r="D3170" s="26" t="s">
        <v>5636</v>
      </c>
      <c r="E3170" s="26" t="s">
        <v>5644</v>
      </c>
      <c r="F3170" s="55" t="s">
        <v>383</v>
      </c>
      <c r="G3170" s="26" t="s">
        <v>1602</v>
      </c>
      <c r="H3170" s="26" t="s">
        <v>146</v>
      </c>
      <c r="I3170" s="26" t="s">
        <v>147</v>
      </c>
      <c r="J3170" s="41" t="s">
        <v>148</v>
      </c>
      <c r="K3170" s="41" t="s">
        <v>149</v>
      </c>
      <c r="L3170" s="42">
        <v>10</v>
      </c>
      <c r="M3170" s="43">
        <v>10</v>
      </c>
      <c r="N3170" s="43">
        <v>10</v>
      </c>
      <c r="O3170" s="43"/>
      <c r="P3170" s="43"/>
      <c r="Q3170" s="43"/>
      <c r="R3170" s="47"/>
      <c r="S3170" s="48"/>
      <c r="T3170" s="26"/>
      <c r="U3170" s="23"/>
      <c r="V3170" s="48" t="str">
        <f t="shared" si="49"/>
        <v/>
      </c>
      <c r="W3170" s="48"/>
      <c r="X3170" s="48"/>
      <c r="Y3170" s="48"/>
      <c r="Z3170" s="48"/>
      <c r="AA3170" s="48" t="s">
        <v>135</v>
      </c>
      <c r="AB3170" s="41" t="s">
        <v>116</v>
      </c>
      <c r="AC3170" s="41" t="s">
        <v>116</v>
      </c>
      <c r="AD3170" s="41" t="s">
        <v>116</v>
      </c>
      <c r="AE3170" s="48" t="s">
        <v>116</v>
      </c>
      <c r="AF3170" s="41" t="s">
        <v>136</v>
      </c>
      <c r="AG3170" s="26">
        <v>29</v>
      </c>
      <c r="AH3170" s="50">
        <v>65</v>
      </c>
      <c r="AI3170" s="50">
        <v>476.8</v>
      </c>
      <c r="AJ3170" s="50">
        <v>1072.8</v>
      </c>
      <c r="AK3170" s="101" t="s">
        <v>5638</v>
      </c>
      <c r="AL3170" s="59" t="s">
        <v>6034</v>
      </c>
      <c r="AM3170" s="41"/>
      <c r="AP3170" s="54"/>
      <c r="AQ3170" s="54"/>
      <c r="AR3170" s="54"/>
      <c r="AS3170" s="54"/>
    </row>
    <row r="3171" s="7" customFormat="1" ht="53" customHeight="1" spans="1:45">
      <c r="A3171" s="23" t="s">
        <v>139</v>
      </c>
      <c r="B3171" s="24" t="s">
        <v>5634</v>
      </c>
      <c r="C3171" s="25" t="s">
        <v>6035</v>
      </c>
      <c r="D3171" s="26" t="s">
        <v>5636</v>
      </c>
      <c r="E3171" s="26" t="s">
        <v>5644</v>
      </c>
      <c r="F3171" s="55" t="s">
        <v>383</v>
      </c>
      <c r="G3171" s="26" t="s">
        <v>2142</v>
      </c>
      <c r="H3171" s="26" t="s">
        <v>146</v>
      </c>
      <c r="I3171" s="26" t="s">
        <v>147</v>
      </c>
      <c r="J3171" s="41" t="s">
        <v>148</v>
      </c>
      <c r="K3171" s="41" t="s">
        <v>149</v>
      </c>
      <c r="L3171" s="42">
        <v>10</v>
      </c>
      <c r="M3171" s="43">
        <v>0</v>
      </c>
      <c r="N3171" s="43"/>
      <c r="O3171" s="43"/>
      <c r="P3171" s="43"/>
      <c r="Q3171" s="43"/>
      <c r="R3171" s="47">
        <v>10</v>
      </c>
      <c r="S3171" s="48"/>
      <c r="T3171" s="26"/>
      <c r="U3171" s="23"/>
      <c r="V3171" s="48" t="str">
        <f t="shared" si="49"/>
        <v/>
      </c>
      <c r="W3171" s="48"/>
      <c r="X3171" s="48"/>
      <c r="Y3171" s="48"/>
      <c r="Z3171" s="48"/>
      <c r="AA3171" s="48" t="s">
        <v>135</v>
      </c>
      <c r="AB3171" s="41" t="s">
        <v>116</v>
      </c>
      <c r="AC3171" s="41" t="s">
        <v>136</v>
      </c>
      <c r="AD3171" s="41" t="s">
        <v>116</v>
      </c>
      <c r="AE3171" s="48" t="s">
        <v>116</v>
      </c>
      <c r="AF3171" s="41" t="s">
        <v>136</v>
      </c>
      <c r="AG3171" s="26">
        <v>66</v>
      </c>
      <c r="AH3171" s="50">
        <v>145.2</v>
      </c>
      <c r="AI3171" s="50">
        <v>105.6</v>
      </c>
      <c r="AJ3171" s="50">
        <v>237.6</v>
      </c>
      <c r="AK3171" s="101" t="s">
        <v>5638</v>
      </c>
      <c r="AL3171" s="59" t="s">
        <v>5793</v>
      </c>
      <c r="AM3171" s="41"/>
      <c r="AP3171" s="54"/>
      <c r="AQ3171" s="54"/>
      <c r="AR3171" s="54"/>
      <c r="AS3171" s="54"/>
    </row>
    <row r="3172" s="7" customFormat="1" ht="53" customHeight="1" spans="1:45">
      <c r="A3172" s="23" t="s">
        <v>139</v>
      </c>
      <c r="B3172" s="24" t="s">
        <v>5634</v>
      </c>
      <c r="C3172" s="25" t="s">
        <v>6036</v>
      </c>
      <c r="D3172" s="26" t="s">
        <v>5636</v>
      </c>
      <c r="E3172" s="26" t="s">
        <v>5644</v>
      </c>
      <c r="F3172" s="55" t="s">
        <v>383</v>
      </c>
      <c r="G3172" s="26" t="s">
        <v>2927</v>
      </c>
      <c r="H3172" s="26" t="s">
        <v>146</v>
      </c>
      <c r="I3172" s="26" t="s">
        <v>147</v>
      </c>
      <c r="J3172" s="41" t="s">
        <v>148</v>
      </c>
      <c r="K3172" s="41" t="s">
        <v>149</v>
      </c>
      <c r="L3172" s="42">
        <v>10</v>
      </c>
      <c r="M3172" s="43">
        <v>10</v>
      </c>
      <c r="N3172" s="43">
        <v>10</v>
      </c>
      <c r="O3172" s="43"/>
      <c r="P3172" s="43"/>
      <c r="Q3172" s="43"/>
      <c r="R3172" s="47"/>
      <c r="S3172" s="48"/>
      <c r="T3172" s="26"/>
      <c r="U3172" s="23"/>
      <c r="V3172" s="48" t="str">
        <f t="shared" si="49"/>
        <v/>
      </c>
      <c r="W3172" s="48"/>
      <c r="X3172" s="48"/>
      <c r="Y3172" s="48"/>
      <c r="Z3172" s="48"/>
      <c r="AA3172" s="48" t="s">
        <v>135</v>
      </c>
      <c r="AB3172" s="41" t="s">
        <v>116</v>
      </c>
      <c r="AC3172" s="41" t="s">
        <v>116</v>
      </c>
      <c r="AD3172" s="41" t="s">
        <v>116</v>
      </c>
      <c r="AE3172" s="48" t="s">
        <v>116</v>
      </c>
      <c r="AF3172" s="41" t="s">
        <v>136</v>
      </c>
      <c r="AG3172" s="26">
        <v>35</v>
      </c>
      <c r="AH3172" s="50">
        <v>77</v>
      </c>
      <c r="AI3172" s="50">
        <v>560</v>
      </c>
      <c r="AJ3172" s="50">
        <v>1260</v>
      </c>
      <c r="AK3172" s="101" t="s">
        <v>5638</v>
      </c>
      <c r="AL3172" s="59" t="s">
        <v>5695</v>
      </c>
      <c r="AM3172" s="41"/>
      <c r="AP3172" s="54"/>
      <c r="AQ3172" s="54"/>
      <c r="AR3172" s="54"/>
      <c r="AS3172" s="54"/>
    </row>
    <row r="3173" s="7" customFormat="1" ht="53" customHeight="1" spans="1:45">
      <c r="A3173" s="23" t="s">
        <v>139</v>
      </c>
      <c r="B3173" s="24" t="s">
        <v>5634</v>
      </c>
      <c r="C3173" s="25" t="s">
        <v>6037</v>
      </c>
      <c r="D3173" s="26" t="s">
        <v>5636</v>
      </c>
      <c r="E3173" s="26" t="s">
        <v>5644</v>
      </c>
      <c r="F3173" s="30" t="s">
        <v>320</v>
      </c>
      <c r="G3173" s="26" t="s">
        <v>726</v>
      </c>
      <c r="H3173" s="26" t="s">
        <v>146</v>
      </c>
      <c r="I3173" s="26" t="s">
        <v>147</v>
      </c>
      <c r="J3173" s="41" t="s">
        <v>148</v>
      </c>
      <c r="K3173" s="41" t="s">
        <v>149</v>
      </c>
      <c r="L3173" s="42">
        <v>10</v>
      </c>
      <c r="M3173" s="43">
        <v>10</v>
      </c>
      <c r="N3173" s="43">
        <v>10</v>
      </c>
      <c r="O3173" s="43"/>
      <c r="P3173" s="43"/>
      <c r="Q3173" s="43"/>
      <c r="R3173" s="47"/>
      <c r="S3173" s="48"/>
      <c r="T3173" s="26"/>
      <c r="U3173" s="23"/>
      <c r="V3173" s="48" t="str">
        <f t="shared" si="49"/>
        <v/>
      </c>
      <c r="W3173" s="48"/>
      <c r="X3173" s="48"/>
      <c r="Y3173" s="48"/>
      <c r="Z3173" s="48"/>
      <c r="AA3173" s="48" t="s">
        <v>135</v>
      </c>
      <c r="AB3173" s="41" t="s">
        <v>116</v>
      </c>
      <c r="AC3173" s="41" t="s">
        <v>116</v>
      </c>
      <c r="AD3173" s="41" t="s">
        <v>116</v>
      </c>
      <c r="AE3173" s="48" t="s">
        <v>116</v>
      </c>
      <c r="AF3173" s="41" t="s">
        <v>136</v>
      </c>
      <c r="AG3173" s="26">
        <v>4</v>
      </c>
      <c r="AH3173" s="50">
        <v>8.8</v>
      </c>
      <c r="AI3173" s="50">
        <v>6.4</v>
      </c>
      <c r="AJ3173" s="50">
        <v>14.4</v>
      </c>
      <c r="AK3173" s="101" t="s">
        <v>5638</v>
      </c>
      <c r="AL3173" s="59" t="s">
        <v>6038</v>
      </c>
      <c r="AM3173" s="41"/>
      <c r="AP3173" s="54"/>
      <c r="AQ3173" s="54"/>
      <c r="AR3173" s="54"/>
      <c r="AS3173" s="54"/>
    </row>
    <row r="3174" s="7" customFormat="1" ht="53" customHeight="1" spans="1:45">
      <c r="A3174" s="23" t="s">
        <v>139</v>
      </c>
      <c r="B3174" s="24" t="s">
        <v>5634</v>
      </c>
      <c r="C3174" s="25" t="s">
        <v>6039</v>
      </c>
      <c r="D3174" s="26" t="s">
        <v>5636</v>
      </c>
      <c r="E3174" s="26" t="s">
        <v>5644</v>
      </c>
      <c r="F3174" s="30" t="s">
        <v>320</v>
      </c>
      <c r="G3174" s="26" t="s">
        <v>733</v>
      </c>
      <c r="H3174" s="26" t="s">
        <v>146</v>
      </c>
      <c r="I3174" s="26" t="s">
        <v>147</v>
      </c>
      <c r="J3174" s="41" t="s">
        <v>148</v>
      </c>
      <c r="K3174" s="41" t="s">
        <v>149</v>
      </c>
      <c r="L3174" s="42">
        <v>10</v>
      </c>
      <c r="M3174" s="43">
        <v>0</v>
      </c>
      <c r="N3174" s="43"/>
      <c r="O3174" s="43"/>
      <c r="P3174" s="43"/>
      <c r="Q3174" s="43"/>
      <c r="R3174" s="47">
        <v>10</v>
      </c>
      <c r="S3174" s="48"/>
      <c r="T3174" s="26"/>
      <c r="U3174" s="23"/>
      <c r="V3174" s="48" t="str">
        <f t="shared" si="49"/>
        <v/>
      </c>
      <c r="W3174" s="48"/>
      <c r="X3174" s="48"/>
      <c r="Y3174" s="48"/>
      <c r="Z3174" s="48"/>
      <c r="AA3174" s="48" t="s">
        <v>135</v>
      </c>
      <c r="AB3174" s="41" t="s">
        <v>116</v>
      </c>
      <c r="AC3174" s="41" t="s">
        <v>136</v>
      </c>
      <c r="AD3174" s="41" t="s">
        <v>116</v>
      </c>
      <c r="AE3174" s="48" t="s">
        <v>116</v>
      </c>
      <c r="AF3174" s="41" t="s">
        <v>136</v>
      </c>
      <c r="AG3174" s="26">
        <v>8</v>
      </c>
      <c r="AH3174" s="50">
        <v>17.6</v>
      </c>
      <c r="AI3174" s="50">
        <v>12.8</v>
      </c>
      <c r="AJ3174" s="50">
        <v>28.8</v>
      </c>
      <c r="AK3174" s="101" t="s">
        <v>5638</v>
      </c>
      <c r="AL3174" s="59" t="s">
        <v>5966</v>
      </c>
      <c r="AM3174" s="41"/>
      <c r="AP3174" s="54"/>
      <c r="AQ3174" s="54"/>
      <c r="AR3174" s="54"/>
      <c r="AS3174" s="54"/>
    </row>
    <row r="3175" s="7" customFormat="1" ht="53" customHeight="1" spans="1:45">
      <c r="A3175" s="23" t="s">
        <v>139</v>
      </c>
      <c r="B3175" s="24" t="s">
        <v>5634</v>
      </c>
      <c r="C3175" s="25" t="s">
        <v>6040</v>
      </c>
      <c r="D3175" s="26" t="s">
        <v>5636</v>
      </c>
      <c r="E3175" s="26" t="s">
        <v>5644</v>
      </c>
      <c r="F3175" s="30" t="s">
        <v>320</v>
      </c>
      <c r="G3175" s="26" t="s">
        <v>735</v>
      </c>
      <c r="H3175" s="26" t="s">
        <v>146</v>
      </c>
      <c r="I3175" s="26" t="s">
        <v>147</v>
      </c>
      <c r="J3175" s="41" t="s">
        <v>148</v>
      </c>
      <c r="K3175" s="41" t="s">
        <v>149</v>
      </c>
      <c r="L3175" s="42">
        <v>10</v>
      </c>
      <c r="M3175" s="43">
        <v>0</v>
      </c>
      <c r="N3175" s="43"/>
      <c r="O3175" s="43"/>
      <c r="P3175" s="43"/>
      <c r="Q3175" s="43"/>
      <c r="R3175" s="47">
        <v>10</v>
      </c>
      <c r="S3175" s="48"/>
      <c r="T3175" s="26"/>
      <c r="U3175" s="23"/>
      <c r="V3175" s="48" t="str">
        <f t="shared" si="49"/>
        <v/>
      </c>
      <c r="W3175" s="48"/>
      <c r="X3175" s="48"/>
      <c r="Y3175" s="48"/>
      <c r="Z3175" s="48"/>
      <c r="AA3175" s="48" t="s">
        <v>135</v>
      </c>
      <c r="AB3175" s="41" t="s">
        <v>116</v>
      </c>
      <c r="AC3175" s="41" t="s">
        <v>136</v>
      </c>
      <c r="AD3175" s="41" t="s">
        <v>116</v>
      </c>
      <c r="AE3175" s="48" t="s">
        <v>116</v>
      </c>
      <c r="AF3175" s="41" t="s">
        <v>136</v>
      </c>
      <c r="AG3175" s="26">
        <v>15</v>
      </c>
      <c r="AH3175" s="50">
        <v>33</v>
      </c>
      <c r="AI3175" s="50">
        <v>24</v>
      </c>
      <c r="AJ3175" s="50">
        <v>54</v>
      </c>
      <c r="AK3175" s="101" t="s">
        <v>5638</v>
      </c>
      <c r="AL3175" s="59" t="s">
        <v>5840</v>
      </c>
      <c r="AM3175" s="41"/>
      <c r="AP3175" s="54"/>
      <c r="AQ3175" s="54"/>
      <c r="AR3175" s="54"/>
      <c r="AS3175" s="54"/>
    </row>
    <row r="3176" s="7" customFormat="1" ht="53" customHeight="1" spans="1:45">
      <c r="A3176" s="23" t="s">
        <v>139</v>
      </c>
      <c r="B3176" s="24" t="s">
        <v>5634</v>
      </c>
      <c r="C3176" s="25" t="s">
        <v>6041</v>
      </c>
      <c r="D3176" s="26" t="s">
        <v>5636</v>
      </c>
      <c r="E3176" s="26" t="s">
        <v>5644</v>
      </c>
      <c r="F3176" s="30" t="s">
        <v>320</v>
      </c>
      <c r="G3176" s="26" t="s">
        <v>741</v>
      </c>
      <c r="H3176" s="26" t="s">
        <v>146</v>
      </c>
      <c r="I3176" s="26" t="s">
        <v>147</v>
      </c>
      <c r="J3176" s="41" t="s">
        <v>148</v>
      </c>
      <c r="K3176" s="41" t="s">
        <v>149</v>
      </c>
      <c r="L3176" s="42">
        <v>10</v>
      </c>
      <c r="M3176" s="43">
        <v>0</v>
      </c>
      <c r="N3176" s="43"/>
      <c r="O3176" s="43"/>
      <c r="P3176" s="43"/>
      <c r="Q3176" s="43"/>
      <c r="R3176" s="47">
        <v>10</v>
      </c>
      <c r="S3176" s="48"/>
      <c r="T3176" s="26"/>
      <c r="U3176" s="23"/>
      <c r="V3176" s="48" t="str">
        <f t="shared" si="49"/>
        <v/>
      </c>
      <c r="W3176" s="48"/>
      <c r="X3176" s="48"/>
      <c r="Y3176" s="48"/>
      <c r="Z3176" s="48"/>
      <c r="AA3176" s="48" t="s">
        <v>135</v>
      </c>
      <c r="AB3176" s="41" t="s">
        <v>116</v>
      </c>
      <c r="AC3176" s="41" t="s">
        <v>136</v>
      </c>
      <c r="AD3176" s="41" t="s">
        <v>116</v>
      </c>
      <c r="AE3176" s="48" t="s">
        <v>116</v>
      </c>
      <c r="AF3176" s="41" t="s">
        <v>136</v>
      </c>
      <c r="AG3176" s="26">
        <v>20</v>
      </c>
      <c r="AH3176" s="50">
        <v>44</v>
      </c>
      <c r="AI3176" s="50">
        <v>32</v>
      </c>
      <c r="AJ3176" s="50">
        <v>72</v>
      </c>
      <c r="AK3176" s="101" t="s">
        <v>5638</v>
      </c>
      <c r="AL3176" s="59" t="s">
        <v>6042</v>
      </c>
      <c r="AM3176" s="41"/>
      <c r="AP3176" s="54"/>
      <c r="AQ3176" s="54"/>
      <c r="AR3176" s="54"/>
      <c r="AS3176" s="54"/>
    </row>
    <row r="3177" s="7" customFormat="1" ht="53" customHeight="1" spans="1:45">
      <c r="A3177" s="23" t="s">
        <v>139</v>
      </c>
      <c r="B3177" s="24" t="s">
        <v>5634</v>
      </c>
      <c r="C3177" s="25" t="s">
        <v>6043</v>
      </c>
      <c r="D3177" s="26" t="s">
        <v>5636</v>
      </c>
      <c r="E3177" s="26" t="s">
        <v>5644</v>
      </c>
      <c r="F3177" s="30" t="s">
        <v>320</v>
      </c>
      <c r="G3177" s="26" t="s">
        <v>748</v>
      </c>
      <c r="H3177" s="26" t="s">
        <v>146</v>
      </c>
      <c r="I3177" s="26" t="s">
        <v>147</v>
      </c>
      <c r="J3177" s="41" t="s">
        <v>148</v>
      </c>
      <c r="K3177" s="41" t="s">
        <v>149</v>
      </c>
      <c r="L3177" s="42">
        <v>10</v>
      </c>
      <c r="M3177" s="43">
        <v>0</v>
      </c>
      <c r="N3177" s="43"/>
      <c r="O3177" s="43"/>
      <c r="P3177" s="43"/>
      <c r="Q3177" s="43"/>
      <c r="R3177" s="47">
        <v>10</v>
      </c>
      <c r="S3177" s="48"/>
      <c r="T3177" s="26"/>
      <c r="U3177" s="23"/>
      <c r="V3177" s="48" t="str">
        <f t="shared" si="49"/>
        <v/>
      </c>
      <c r="W3177" s="48"/>
      <c r="X3177" s="48"/>
      <c r="Y3177" s="48"/>
      <c r="Z3177" s="48"/>
      <c r="AA3177" s="48" t="s">
        <v>135</v>
      </c>
      <c r="AB3177" s="41" t="s">
        <v>116</v>
      </c>
      <c r="AC3177" s="41" t="s">
        <v>136</v>
      </c>
      <c r="AD3177" s="41" t="s">
        <v>116</v>
      </c>
      <c r="AE3177" s="48" t="s">
        <v>116</v>
      </c>
      <c r="AF3177" s="41" t="s">
        <v>136</v>
      </c>
      <c r="AG3177" s="26">
        <v>2</v>
      </c>
      <c r="AH3177" s="50">
        <v>4.4</v>
      </c>
      <c r="AI3177" s="50">
        <v>3.2</v>
      </c>
      <c r="AJ3177" s="50">
        <v>7.2</v>
      </c>
      <c r="AK3177" s="101" t="s">
        <v>5638</v>
      </c>
      <c r="AL3177" s="59" t="s">
        <v>6044</v>
      </c>
      <c r="AM3177" s="41"/>
      <c r="AP3177" s="54"/>
      <c r="AQ3177" s="54"/>
      <c r="AR3177" s="54"/>
      <c r="AS3177" s="54"/>
    </row>
    <row r="3178" s="7" customFormat="1" ht="53" customHeight="1" spans="1:45">
      <c r="A3178" s="23" t="s">
        <v>139</v>
      </c>
      <c r="B3178" s="24" t="s">
        <v>5634</v>
      </c>
      <c r="C3178" s="25" t="s">
        <v>6045</v>
      </c>
      <c r="D3178" s="26" t="s">
        <v>5636</v>
      </c>
      <c r="E3178" s="26" t="s">
        <v>5644</v>
      </c>
      <c r="F3178" s="30" t="s">
        <v>320</v>
      </c>
      <c r="G3178" s="26" t="s">
        <v>757</v>
      </c>
      <c r="H3178" s="26" t="s">
        <v>146</v>
      </c>
      <c r="I3178" s="26" t="s">
        <v>147</v>
      </c>
      <c r="J3178" s="41" t="s">
        <v>148</v>
      </c>
      <c r="K3178" s="41" t="s">
        <v>149</v>
      </c>
      <c r="L3178" s="42">
        <v>10</v>
      </c>
      <c r="M3178" s="43">
        <v>0</v>
      </c>
      <c r="N3178" s="43"/>
      <c r="O3178" s="43"/>
      <c r="P3178" s="43"/>
      <c r="Q3178" s="43"/>
      <c r="R3178" s="47">
        <v>10</v>
      </c>
      <c r="S3178" s="48"/>
      <c r="T3178" s="26"/>
      <c r="U3178" s="23"/>
      <c r="V3178" s="48" t="str">
        <f t="shared" si="49"/>
        <v/>
      </c>
      <c r="W3178" s="48"/>
      <c r="X3178" s="48"/>
      <c r="Y3178" s="48"/>
      <c r="Z3178" s="48"/>
      <c r="AA3178" s="48" t="s">
        <v>135</v>
      </c>
      <c r="AB3178" s="41" t="s">
        <v>116</v>
      </c>
      <c r="AC3178" s="41" t="s">
        <v>136</v>
      </c>
      <c r="AD3178" s="41" t="s">
        <v>116</v>
      </c>
      <c r="AE3178" s="48" t="s">
        <v>116</v>
      </c>
      <c r="AF3178" s="41" t="s">
        <v>136</v>
      </c>
      <c r="AG3178" s="26">
        <v>2</v>
      </c>
      <c r="AH3178" s="50">
        <v>4.4</v>
      </c>
      <c r="AI3178" s="50">
        <v>3.2</v>
      </c>
      <c r="AJ3178" s="50">
        <v>7.2</v>
      </c>
      <c r="AK3178" s="101" t="s">
        <v>5638</v>
      </c>
      <c r="AL3178" s="59" t="s">
        <v>6044</v>
      </c>
      <c r="AM3178" s="41"/>
      <c r="AP3178" s="54"/>
      <c r="AQ3178" s="54"/>
      <c r="AR3178" s="54"/>
      <c r="AS3178" s="54"/>
    </row>
    <row r="3179" s="7" customFormat="1" ht="53" customHeight="1" spans="1:45">
      <c r="A3179" s="23" t="s">
        <v>139</v>
      </c>
      <c r="B3179" s="24" t="s">
        <v>5634</v>
      </c>
      <c r="C3179" s="25" t="s">
        <v>6046</v>
      </c>
      <c r="D3179" s="26" t="s">
        <v>5636</v>
      </c>
      <c r="E3179" s="26" t="s">
        <v>5644</v>
      </c>
      <c r="F3179" s="30" t="s">
        <v>320</v>
      </c>
      <c r="G3179" s="26" t="s">
        <v>761</v>
      </c>
      <c r="H3179" s="26" t="s">
        <v>146</v>
      </c>
      <c r="I3179" s="26" t="s">
        <v>147</v>
      </c>
      <c r="J3179" s="41" t="s">
        <v>148</v>
      </c>
      <c r="K3179" s="41" t="s">
        <v>149</v>
      </c>
      <c r="L3179" s="42">
        <v>10</v>
      </c>
      <c r="M3179" s="43">
        <v>10</v>
      </c>
      <c r="N3179" s="43">
        <v>10</v>
      </c>
      <c r="O3179" s="43"/>
      <c r="P3179" s="43"/>
      <c r="Q3179" s="43"/>
      <c r="R3179" s="47"/>
      <c r="S3179" s="48"/>
      <c r="T3179" s="26"/>
      <c r="U3179" s="23"/>
      <c r="V3179" s="48" t="str">
        <f t="shared" si="49"/>
        <v/>
      </c>
      <c r="W3179" s="48"/>
      <c r="X3179" s="48"/>
      <c r="Y3179" s="48"/>
      <c r="Z3179" s="48"/>
      <c r="AA3179" s="48" t="s">
        <v>135</v>
      </c>
      <c r="AB3179" s="41" t="s">
        <v>116</v>
      </c>
      <c r="AC3179" s="41" t="s">
        <v>116</v>
      </c>
      <c r="AD3179" s="41" t="s">
        <v>116</v>
      </c>
      <c r="AE3179" s="48" t="s">
        <v>116</v>
      </c>
      <c r="AF3179" s="41" t="s">
        <v>136</v>
      </c>
      <c r="AG3179" s="26">
        <v>2</v>
      </c>
      <c r="AH3179" s="50">
        <v>4.4</v>
      </c>
      <c r="AI3179" s="50">
        <v>3.2</v>
      </c>
      <c r="AJ3179" s="50">
        <v>7.2</v>
      </c>
      <c r="AK3179" s="101" t="s">
        <v>5638</v>
      </c>
      <c r="AL3179" s="59" t="s">
        <v>6044</v>
      </c>
      <c r="AM3179" s="41"/>
      <c r="AP3179" s="54"/>
      <c r="AQ3179" s="54"/>
      <c r="AR3179" s="54"/>
      <c r="AS3179" s="54"/>
    </row>
    <row r="3180" s="7" customFormat="1" ht="53" customHeight="1" spans="1:45">
      <c r="A3180" s="23" t="s">
        <v>139</v>
      </c>
      <c r="B3180" s="24" t="s">
        <v>5634</v>
      </c>
      <c r="C3180" s="25" t="s">
        <v>6047</v>
      </c>
      <c r="D3180" s="26" t="s">
        <v>5636</v>
      </c>
      <c r="E3180" s="26" t="s">
        <v>5644</v>
      </c>
      <c r="F3180" s="30" t="s">
        <v>320</v>
      </c>
      <c r="G3180" s="26" t="s">
        <v>765</v>
      </c>
      <c r="H3180" s="26" t="s">
        <v>146</v>
      </c>
      <c r="I3180" s="26" t="s">
        <v>147</v>
      </c>
      <c r="J3180" s="41" t="s">
        <v>148</v>
      </c>
      <c r="K3180" s="41" t="s">
        <v>149</v>
      </c>
      <c r="L3180" s="42">
        <v>10</v>
      </c>
      <c r="M3180" s="43">
        <v>0</v>
      </c>
      <c r="N3180" s="43"/>
      <c r="O3180" s="43"/>
      <c r="P3180" s="43"/>
      <c r="Q3180" s="43"/>
      <c r="R3180" s="47">
        <v>10</v>
      </c>
      <c r="S3180" s="48"/>
      <c r="T3180" s="26"/>
      <c r="U3180" s="23"/>
      <c r="V3180" s="48" t="str">
        <f t="shared" si="49"/>
        <v/>
      </c>
      <c r="W3180" s="48"/>
      <c r="X3180" s="48"/>
      <c r="Y3180" s="48"/>
      <c r="Z3180" s="48"/>
      <c r="AA3180" s="48" t="s">
        <v>135</v>
      </c>
      <c r="AB3180" s="41" t="s">
        <v>116</v>
      </c>
      <c r="AC3180" s="41" t="s">
        <v>136</v>
      </c>
      <c r="AD3180" s="41" t="s">
        <v>116</v>
      </c>
      <c r="AE3180" s="48" t="s">
        <v>116</v>
      </c>
      <c r="AF3180" s="41" t="s">
        <v>136</v>
      </c>
      <c r="AG3180" s="26">
        <v>2</v>
      </c>
      <c r="AH3180" s="50">
        <v>4.4</v>
      </c>
      <c r="AI3180" s="50">
        <v>3.2</v>
      </c>
      <c r="AJ3180" s="50">
        <v>7.2</v>
      </c>
      <c r="AK3180" s="101" t="s">
        <v>5638</v>
      </c>
      <c r="AL3180" s="59" t="s">
        <v>6044</v>
      </c>
      <c r="AM3180" s="41"/>
      <c r="AP3180" s="54"/>
      <c r="AQ3180" s="54"/>
      <c r="AR3180" s="54"/>
      <c r="AS3180" s="54"/>
    </row>
    <row r="3181" s="7" customFormat="1" ht="53" customHeight="1" spans="1:45">
      <c r="A3181" s="23" t="s">
        <v>139</v>
      </c>
      <c r="B3181" s="24" t="s">
        <v>5634</v>
      </c>
      <c r="C3181" s="25" t="s">
        <v>6048</v>
      </c>
      <c r="D3181" s="26" t="s">
        <v>5636</v>
      </c>
      <c r="E3181" s="26" t="s">
        <v>5644</v>
      </c>
      <c r="F3181" s="30" t="s">
        <v>320</v>
      </c>
      <c r="G3181" s="26" t="s">
        <v>769</v>
      </c>
      <c r="H3181" s="26" t="s">
        <v>146</v>
      </c>
      <c r="I3181" s="26" t="s">
        <v>147</v>
      </c>
      <c r="J3181" s="41" t="s">
        <v>148</v>
      </c>
      <c r="K3181" s="41" t="s">
        <v>149</v>
      </c>
      <c r="L3181" s="42">
        <v>10</v>
      </c>
      <c r="M3181" s="43">
        <v>0</v>
      </c>
      <c r="N3181" s="43"/>
      <c r="O3181" s="43"/>
      <c r="P3181" s="43"/>
      <c r="Q3181" s="43"/>
      <c r="R3181" s="47">
        <v>10</v>
      </c>
      <c r="S3181" s="48"/>
      <c r="T3181" s="26"/>
      <c r="U3181" s="23"/>
      <c r="V3181" s="48" t="str">
        <f t="shared" si="49"/>
        <v/>
      </c>
      <c r="W3181" s="48"/>
      <c r="X3181" s="48"/>
      <c r="Y3181" s="48"/>
      <c r="Z3181" s="48"/>
      <c r="AA3181" s="48" t="s">
        <v>135</v>
      </c>
      <c r="AB3181" s="41" t="s">
        <v>116</v>
      </c>
      <c r="AC3181" s="41" t="s">
        <v>136</v>
      </c>
      <c r="AD3181" s="41" t="s">
        <v>116</v>
      </c>
      <c r="AE3181" s="48" t="s">
        <v>116</v>
      </c>
      <c r="AF3181" s="41" t="s">
        <v>136</v>
      </c>
      <c r="AG3181" s="26">
        <v>1</v>
      </c>
      <c r="AH3181" s="50">
        <v>2.2</v>
      </c>
      <c r="AI3181" s="50">
        <v>1.6</v>
      </c>
      <c r="AJ3181" s="50">
        <v>3.6</v>
      </c>
      <c r="AK3181" s="101" t="s">
        <v>5638</v>
      </c>
      <c r="AL3181" s="59" t="s">
        <v>6049</v>
      </c>
      <c r="AM3181" s="41"/>
      <c r="AP3181" s="54"/>
      <c r="AQ3181" s="54"/>
      <c r="AR3181" s="54"/>
      <c r="AS3181" s="54"/>
    </row>
    <row r="3182" s="7" customFormat="1" ht="53" customHeight="1" spans="1:45">
      <c r="A3182" s="23" t="s">
        <v>139</v>
      </c>
      <c r="B3182" s="24" t="s">
        <v>5634</v>
      </c>
      <c r="C3182" s="25" t="s">
        <v>6050</v>
      </c>
      <c r="D3182" s="26" t="s">
        <v>5636</v>
      </c>
      <c r="E3182" s="26" t="s">
        <v>5644</v>
      </c>
      <c r="F3182" s="30" t="s">
        <v>320</v>
      </c>
      <c r="G3182" s="26" t="s">
        <v>771</v>
      </c>
      <c r="H3182" s="26" t="s">
        <v>146</v>
      </c>
      <c r="I3182" s="26" t="s">
        <v>147</v>
      </c>
      <c r="J3182" s="41" t="s">
        <v>148</v>
      </c>
      <c r="K3182" s="41" t="s">
        <v>149</v>
      </c>
      <c r="L3182" s="42">
        <v>10</v>
      </c>
      <c r="M3182" s="43">
        <v>0</v>
      </c>
      <c r="N3182" s="43"/>
      <c r="O3182" s="43"/>
      <c r="P3182" s="43"/>
      <c r="Q3182" s="43"/>
      <c r="R3182" s="47">
        <v>10</v>
      </c>
      <c r="S3182" s="48"/>
      <c r="T3182" s="26"/>
      <c r="U3182" s="23"/>
      <c r="V3182" s="48" t="str">
        <f t="shared" si="49"/>
        <v/>
      </c>
      <c r="W3182" s="48"/>
      <c r="X3182" s="48"/>
      <c r="Y3182" s="48"/>
      <c r="Z3182" s="48"/>
      <c r="AA3182" s="48" t="s">
        <v>135</v>
      </c>
      <c r="AB3182" s="41" t="s">
        <v>116</v>
      </c>
      <c r="AC3182" s="41" t="s">
        <v>136</v>
      </c>
      <c r="AD3182" s="41" t="s">
        <v>116</v>
      </c>
      <c r="AE3182" s="48" t="s">
        <v>116</v>
      </c>
      <c r="AF3182" s="41" t="s">
        <v>136</v>
      </c>
      <c r="AG3182" s="26">
        <v>1</v>
      </c>
      <c r="AH3182" s="50">
        <v>2.2</v>
      </c>
      <c r="AI3182" s="50">
        <v>1.6</v>
      </c>
      <c r="AJ3182" s="50">
        <v>3.6</v>
      </c>
      <c r="AK3182" s="101" t="s">
        <v>5638</v>
      </c>
      <c r="AL3182" s="59" t="s">
        <v>6049</v>
      </c>
      <c r="AM3182" s="41"/>
      <c r="AP3182" s="54"/>
      <c r="AQ3182" s="54"/>
      <c r="AR3182" s="54"/>
      <c r="AS3182" s="54"/>
    </row>
    <row r="3183" s="7" customFormat="1" ht="53" customHeight="1" spans="1:45">
      <c r="A3183" s="23" t="s">
        <v>139</v>
      </c>
      <c r="B3183" s="24" t="s">
        <v>5634</v>
      </c>
      <c r="C3183" s="25" t="s">
        <v>6051</v>
      </c>
      <c r="D3183" s="26" t="s">
        <v>5636</v>
      </c>
      <c r="E3183" s="26" t="s">
        <v>5644</v>
      </c>
      <c r="F3183" s="30" t="s">
        <v>320</v>
      </c>
      <c r="G3183" s="26" t="s">
        <v>773</v>
      </c>
      <c r="H3183" s="26" t="s">
        <v>146</v>
      </c>
      <c r="I3183" s="26" t="s">
        <v>147</v>
      </c>
      <c r="J3183" s="41" t="s">
        <v>148</v>
      </c>
      <c r="K3183" s="41" t="s">
        <v>149</v>
      </c>
      <c r="L3183" s="42">
        <v>10</v>
      </c>
      <c r="M3183" s="43">
        <v>0</v>
      </c>
      <c r="N3183" s="43"/>
      <c r="O3183" s="43"/>
      <c r="P3183" s="43"/>
      <c r="Q3183" s="43"/>
      <c r="R3183" s="47">
        <v>10</v>
      </c>
      <c r="S3183" s="48"/>
      <c r="T3183" s="26"/>
      <c r="U3183" s="23"/>
      <c r="V3183" s="48" t="str">
        <f t="shared" si="49"/>
        <v/>
      </c>
      <c r="W3183" s="48"/>
      <c r="X3183" s="48"/>
      <c r="Y3183" s="48"/>
      <c r="Z3183" s="48"/>
      <c r="AA3183" s="48" t="s">
        <v>135</v>
      </c>
      <c r="AB3183" s="41" t="s">
        <v>116</v>
      </c>
      <c r="AC3183" s="41" t="s">
        <v>136</v>
      </c>
      <c r="AD3183" s="41" t="s">
        <v>116</v>
      </c>
      <c r="AE3183" s="48" t="s">
        <v>116</v>
      </c>
      <c r="AF3183" s="41" t="s">
        <v>136</v>
      </c>
      <c r="AG3183" s="26">
        <v>1</v>
      </c>
      <c r="AH3183" s="50">
        <v>2.2</v>
      </c>
      <c r="AI3183" s="50">
        <v>1.6</v>
      </c>
      <c r="AJ3183" s="50">
        <v>3.6</v>
      </c>
      <c r="AK3183" s="101" t="s">
        <v>5638</v>
      </c>
      <c r="AL3183" s="59" t="s">
        <v>6049</v>
      </c>
      <c r="AM3183" s="41"/>
      <c r="AP3183" s="54"/>
      <c r="AQ3183" s="54"/>
      <c r="AR3183" s="54"/>
      <c r="AS3183" s="54"/>
    </row>
    <row r="3184" s="7" customFormat="1" ht="53" customHeight="1" spans="1:45">
      <c r="A3184" s="23" t="s">
        <v>139</v>
      </c>
      <c r="B3184" s="24" t="s">
        <v>5634</v>
      </c>
      <c r="C3184" s="25" t="s">
        <v>6052</v>
      </c>
      <c r="D3184" s="26" t="s">
        <v>5636</v>
      </c>
      <c r="E3184" s="26" t="s">
        <v>5644</v>
      </c>
      <c r="F3184" s="30" t="s">
        <v>320</v>
      </c>
      <c r="G3184" s="26" t="s">
        <v>777</v>
      </c>
      <c r="H3184" s="26" t="s">
        <v>146</v>
      </c>
      <c r="I3184" s="26" t="s">
        <v>147</v>
      </c>
      <c r="J3184" s="41" t="s">
        <v>148</v>
      </c>
      <c r="K3184" s="41" t="s">
        <v>149</v>
      </c>
      <c r="L3184" s="42">
        <v>10</v>
      </c>
      <c r="M3184" s="43">
        <v>0</v>
      </c>
      <c r="N3184" s="43"/>
      <c r="O3184" s="43"/>
      <c r="P3184" s="43"/>
      <c r="Q3184" s="43"/>
      <c r="R3184" s="47">
        <v>10</v>
      </c>
      <c r="S3184" s="48"/>
      <c r="T3184" s="26"/>
      <c r="U3184" s="23"/>
      <c r="V3184" s="48" t="str">
        <f t="shared" si="49"/>
        <v/>
      </c>
      <c r="W3184" s="48"/>
      <c r="X3184" s="48"/>
      <c r="Y3184" s="48"/>
      <c r="Z3184" s="48"/>
      <c r="AA3184" s="48" t="s">
        <v>135</v>
      </c>
      <c r="AB3184" s="41" t="s">
        <v>116</v>
      </c>
      <c r="AC3184" s="41" t="s">
        <v>136</v>
      </c>
      <c r="AD3184" s="41" t="s">
        <v>116</v>
      </c>
      <c r="AE3184" s="48" t="s">
        <v>116</v>
      </c>
      <c r="AF3184" s="41" t="s">
        <v>136</v>
      </c>
      <c r="AG3184" s="26">
        <v>15</v>
      </c>
      <c r="AH3184" s="50">
        <v>34</v>
      </c>
      <c r="AI3184" s="50">
        <v>252.8</v>
      </c>
      <c r="AJ3184" s="50">
        <v>568.8</v>
      </c>
      <c r="AK3184" s="101" t="s">
        <v>5638</v>
      </c>
      <c r="AL3184" s="59" t="s">
        <v>6053</v>
      </c>
      <c r="AM3184" s="41"/>
      <c r="AP3184" s="54"/>
      <c r="AQ3184" s="54"/>
      <c r="AR3184" s="54"/>
      <c r="AS3184" s="54"/>
    </row>
    <row r="3185" s="7" customFormat="1" ht="53" customHeight="1" spans="1:45">
      <c r="A3185" s="23" t="s">
        <v>139</v>
      </c>
      <c r="B3185" s="24" t="s">
        <v>5634</v>
      </c>
      <c r="C3185" s="25" t="s">
        <v>6054</v>
      </c>
      <c r="D3185" s="26" t="s">
        <v>5636</v>
      </c>
      <c r="E3185" s="26" t="s">
        <v>5644</v>
      </c>
      <c r="F3185" s="30" t="s">
        <v>320</v>
      </c>
      <c r="G3185" s="26" t="s">
        <v>781</v>
      </c>
      <c r="H3185" s="26" t="s">
        <v>146</v>
      </c>
      <c r="I3185" s="26" t="s">
        <v>147</v>
      </c>
      <c r="J3185" s="41" t="s">
        <v>148</v>
      </c>
      <c r="K3185" s="41" t="s">
        <v>149</v>
      </c>
      <c r="L3185" s="42">
        <v>10</v>
      </c>
      <c r="M3185" s="43">
        <v>0</v>
      </c>
      <c r="N3185" s="43"/>
      <c r="O3185" s="43"/>
      <c r="P3185" s="43"/>
      <c r="Q3185" s="43"/>
      <c r="R3185" s="47">
        <v>10</v>
      </c>
      <c r="S3185" s="48"/>
      <c r="T3185" s="26"/>
      <c r="U3185" s="23"/>
      <c r="V3185" s="48" t="str">
        <f t="shared" si="49"/>
        <v/>
      </c>
      <c r="W3185" s="48"/>
      <c r="X3185" s="48"/>
      <c r="Y3185" s="48"/>
      <c r="Z3185" s="48"/>
      <c r="AA3185" s="48" t="s">
        <v>135</v>
      </c>
      <c r="AB3185" s="41" t="s">
        <v>116</v>
      </c>
      <c r="AC3185" s="41" t="s">
        <v>136</v>
      </c>
      <c r="AD3185" s="41" t="s">
        <v>116</v>
      </c>
      <c r="AE3185" s="48" t="s">
        <v>116</v>
      </c>
      <c r="AF3185" s="41" t="s">
        <v>136</v>
      </c>
      <c r="AG3185" s="26">
        <v>16</v>
      </c>
      <c r="AH3185" s="50">
        <v>35</v>
      </c>
      <c r="AI3185" s="50">
        <v>257.6</v>
      </c>
      <c r="AJ3185" s="50">
        <v>579.6</v>
      </c>
      <c r="AK3185" s="101" t="s">
        <v>5638</v>
      </c>
      <c r="AL3185" s="59" t="s">
        <v>5920</v>
      </c>
      <c r="AM3185" s="41"/>
      <c r="AP3185" s="54"/>
      <c r="AQ3185" s="54"/>
      <c r="AR3185" s="54"/>
      <c r="AS3185" s="54"/>
    </row>
    <row r="3186" s="7" customFormat="1" ht="53" customHeight="1" spans="1:45">
      <c r="A3186" s="23" t="s">
        <v>139</v>
      </c>
      <c r="B3186" s="24" t="s">
        <v>5634</v>
      </c>
      <c r="C3186" s="25" t="s">
        <v>6055</v>
      </c>
      <c r="D3186" s="26" t="s">
        <v>5636</v>
      </c>
      <c r="E3186" s="26" t="s">
        <v>5644</v>
      </c>
      <c r="F3186" s="30" t="s">
        <v>320</v>
      </c>
      <c r="G3186" s="26" t="s">
        <v>783</v>
      </c>
      <c r="H3186" s="26" t="s">
        <v>146</v>
      </c>
      <c r="I3186" s="26" t="s">
        <v>147</v>
      </c>
      <c r="J3186" s="41" t="s">
        <v>148</v>
      </c>
      <c r="K3186" s="41" t="s">
        <v>149</v>
      </c>
      <c r="L3186" s="42">
        <v>10</v>
      </c>
      <c r="M3186" s="43">
        <v>0</v>
      </c>
      <c r="N3186" s="43"/>
      <c r="O3186" s="43"/>
      <c r="P3186" s="43"/>
      <c r="Q3186" s="43"/>
      <c r="R3186" s="47">
        <v>10</v>
      </c>
      <c r="S3186" s="48"/>
      <c r="T3186" s="26"/>
      <c r="U3186" s="23"/>
      <c r="V3186" s="48" t="str">
        <f t="shared" si="49"/>
        <v/>
      </c>
      <c r="W3186" s="48"/>
      <c r="X3186" s="48"/>
      <c r="Y3186" s="48"/>
      <c r="Z3186" s="48"/>
      <c r="AA3186" s="48" t="s">
        <v>135</v>
      </c>
      <c r="AB3186" s="41" t="s">
        <v>116</v>
      </c>
      <c r="AC3186" s="41" t="s">
        <v>136</v>
      </c>
      <c r="AD3186" s="41" t="s">
        <v>116</v>
      </c>
      <c r="AE3186" s="48" t="s">
        <v>116</v>
      </c>
      <c r="AF3186" s="41" t="s">
        <v>136</v>
      </c>
      <c r="AG3186" s="26">
        <v>15</v>
      </c>
      <c r="AH3186" s="50">
        <v>33</v>
      </c>
      <c r="AI3186" s="50">
        <v>243.2</v>
      </c>
      <c r="AJ3186" s="50">
        <v>547.2</v>
      </c>
      <c r="AK3186" s="101" t="s">
        <v>5638</v>
      </c>
      <c r="AL3186" s="59" t="s">
        <v>5840</v>
      </c>
      <c r="AM3186" s="41"/>
      <c r="AP3186" s="54"/>
      <c r="AQ3186" s="54"/>
      <c r="AR3186" s="54"/>
      <c r="AS3186" s="54"/>
    </row>
    <row r="3187" s="7" customFormat="1" ht="53" customHeight="1" spans="1:45">
      <c r="A3187" s="23" t="s">
        <v>139</v>
      </c>
      <c r="B3187" s="24" t="s">
        <v>5634</v>
      </c>
      <c r="C3187" s="25" t="s">
        <v>6056</v>
      </c>
      <c r="D3187" s="26" t="s">
        <v>5636</v>
      </c>
      <c r="E3187" s="26" t="s">
        <v>5644</v>
      </c>
      <c r="F3187" s="30" t="s">
        <v>320</v>
      </c>
      <c r="G3187" s="26" t="s">
        <v>2155</v>
      </c>
      <c r="H3187" s="26" t="s">
        <v>146</v>
      </c>
      <c r="I3187" s="26" t="s">
        <v>147</v>
      </c>
      <c r="J3187" s="41" t="s">
        <v>148</v>
      </c>
      <c r="K3187" s="41" t="s">
        <v>149</v>
      </c>
      <c r="L3187" s="42">
        <v>10</v>
      </c>
      <c r="M3187" s="43">
        <v>0</v>
      </c>
      <c r="N3187" s="43"/>
      <c r="O3187" s="43"/>
      <c r="P3187" s="43"/>
      <c r="Q3187" s="43"/>
      <c r="R3187" s="47">
        <v>10</v>
      </c>
      <c r="S3187" s="48"/>
      <c r="T3187" s="26"/>
      <c r="U3187" s="23"/>
      <c r="V3187" s="48" t="str">
        <f t="shared" si="49"/>
        <v/>
      </c>
      <c r="W3187" s="48"/>
      <c r="X3187" s="48"/>
      <c r="Y3187" s="48"/>
      <c r="Z3187" s="48"/>
      <c r="AA3187" s="48" t="s">
        <v>135</v>
      </c>
      <c r="AB3187" s="41" t="s">
        <v>116</v>
      </c>
      <c r="AC3187" s="41" t="s">
        <v>136</v>
      </c>
      <c r="AD3187" s="41" t="s">
        <v>116</v>
      </c>
      <c r="AE3187" s="48" t="s">
        <v>116</v>
      </c>
      <c r="AF3187" s="41" t="s">
        <v>136</v>
      </c>
      <c r="AG3187" s="26">
        <v>95</v>
      </c>
      <c r="AH3187" s="50">
        <v>209</v>
      </c>
      <c r="AI3187" s="50">
        <v>152</v>
      </c>
      <c r="AJ3187" s="50">
        <v>342</v>
      </c>
      <c r="AK3187" s="101" t="s">
        <v>5638</v>
      </c>
      <c r="AL3187" s="59" t="s">
        <v>6057</v>
      </c>
      <c r="AM3187" s="41"/>
      <c r="AP3187" s="54"/>
      <c r="AQ3187" s="54"/>
      <c r="AR3187" s="54"/>
      <c r="AS3187" s="54"/>
    </row>
    <row r="3188" s="7" customFormat="1" ht="53" customHeight="1" spans="1:45">
      <c r="A3188" s="23" t="s">
        <v>139</v>
      </c>
      <c r="B3188" s="24" t="s">
        <v>5634</v>
      </c>
      <c r="C3188" s="25" t="s">
        <v>6058</v>
      </c>
      <c r="D3188" s="26" t="s">
        <v>5636</v>
      </c>
      <c r="E3188" s="26" t="s">
        <v>5644</v>
      </c>
      <c r="F3188" s="30" t="s">
        <v>320</v>
      </c>
      <c r="G3188" s="26" t="s">
        <v>792</v>
      </c>
      <c r="H3188" s="26" t="s">
        <v>146</v>
      </c>
      <c r="I3188" s="26" t="s">
        <v>147</v>
      </c>
      <c r="J3188" s="41" t="s">
        <v>148</v>
      </c>
      <c r="K3188" s="41" t="s">
        <v>149</v>
      </c>
      <c r="L3188" s="42">
        <v>10</v>
      </c>
      <c r="M3188" s="43">
        <v>10</v>
      </c>
      <c r="N3188" s="43">
        <v>10</v>
      </c>
      <c r="O3188" s="43"/>
      <c r="P3188" s="43"/>
      <c r="Q3188" s="43"/>
      <c r="R3188" s="47"/>
      <c r="S3188" s="48"/>
      <c r="T3188" s="26"/>
      <c r="U3188" s="23"/>
      <c r="V3188" s="48" t="str">
        <f t="shared" si="49"/>
        <v/>
      </c>
      <c r="W3188" s="48"/>
      <c r="X3188" s="48"/>
      <c r="Y3188" s="48"/>
      <c r="Z3188" s="48"/>
      <c r="AA3188" s="48" t="s">
        <v>135</v>
      </c>
      <c r="AB3188" s="41" t="s">
        <v>116</v>
      </c>
      <c r="AC3188" s="41" t="s">
        <v>116</v>
      </c>
      <c r="AD3188" s="41" t="s">
        <v>116</v>
      </c>
      <c r="AE3188" s="48" t="s">
        <v>116</v>
      </c>
      <c r="AF3188" s="41" t="s">
        <v>136</v>
      </c>
      <c r="AG3188" s="26">
        <v>16</v>
      </c>
      <c r="AH3188" s="50">
        <v>35</v>
      </c>
      <c r="AI3188" s="50">
        <v>256</v>
      </c>
      <c r="AJ3188" s="50">
        <v>576</v>
      </c>
      <c r="AK3188" s="101" t="s">
        <v>5638</v>
      </c>
      <c r="AL3188" s="59" t="s">
        <v>5953</v>
      </c>
      <c r="AM3188" s="41"/>
      <c r="AP3188" s="54"/>
      <c r="AQ3188" s="54"/>
      <c r="AR3188" s="54"/>
      <c r="AS3188" s="54"/>
    </row>
    <row r="3189" s="7" customFormat="1" ht="53" customHeight="1" spans="1:45">
      <c r="A3189" s="23" t="s">
        <v>139</v>
      </c>
      <c r="B3189" s="24" t="s">
        <v>5634</v>
      </c>
      <c r="C3189" s="25" t="s">
        <v>6059</v>
      </c>
      <c r="D3189" s="26" t="s">
        <v>5636</v>
      </c>
      <c r="E3189" s="26" t="s">
        <v>5644</v>
      </c>
      <c r="F3189" s="30" t="s">
        <v>320</v>
      </c>
      <c r="G3189" s="26" t="s">
        <v>798</v>
      </c>
      <c r="H3189" s="26" t="s">
        <v>146</v>
      </c>
      <c r="I3189" s="26" t="s">
        <v>147</v>
      </c>
      <c r="J3189" s="41" t="s">
        <v>148</v>
      </c>
      <c r="K3189" s="41" t="s">
        <v>149</v>
      </c>
      <c r="L3189" s="42">
        <v>10</v>
      </c>
      <c r="M3189" s="43">
        <v>0</v>
      </c>
      <c r="N3189" s="43"/>
      <c r="O3189" s="43"/>
      <c r="P3189" s="43"/>
      <c r="Q3189" s="43"/>
      <c r="R3189" s="47">
        <v>10</v>
      </c>
      <c r="S3189" s="48"/>
      <c r="T3189" s="26"/>
      <c r="U3189" s="23"/>
      <c r="V3189" s="48" t="str">
        <f t="shared" si="49"/>
        <v/>
      </c>
      <c r="W3189" s="48"/>
      <c r="X3189" s="48"/>
      <c r="Y3189" s="48"/>
      <c r="Z3189" s="48"/>
      <c r="AA3189" s="48" t="s">
        <v>135</v>
      </c>
      <c r="AB3189" s="41" t="s">
        <v>116</v>
      </c>
      <c r="AC3189" s="41" t="s">
        <v>136</v>
      </c>
      <c r="AD3189" s="41" t="s">
        <v>116</v>
      </c>
      <c r="AE3189" s="48" t="s">
        <v>116</v>
      </c>
      <c r="AF3189" s="41" t="s">
        <v>136</v>
      </c>
      <c r="AG3189" s="26">
        <v>25</v>
      </c>
      <c r="AH3189" s="50">
        <v>56</v>
      </c>
      <c r="AI3189" s="50">
        <v>408</v>
      </c>
      <c r="AJ3189" s="50">
        <v>918</v>
      </c>
      <c r="AK3189" s="101" t="s">
        <v>5638</v>
      </c>
      <c r="AL3189" s="59" t="s">
        <v>6060</v>
      </c>
      <c r="AM3189" s="41"/>
      <c r="AP3189" s="54"/>
      <c r="AQ3189" s="54"/>
      <c r="AR3189" s="54"/>
      <c r="AS3189" s="54"/>
    </row>
    <row r="3190" s="7" customFormat="1" ht="53" customHeight="1" spans="1:45">
      <c r="A3190" s="23" t="s">
        <v>139</v>
      </c>
      <c r="B3190" s="24" t="s">
        <v>5634</v>
      </c>
      <c r="C3190" s="25" t="s">
        <v>6061</v>
      </c>
      <c r="D3190" s="26" t="s">
        <v>5636</v>
      </c>
      <c r="E3190" s="26" t="s">
        <v>5644</v>
      </c>
      <c r="F3190" s="28" t="s">
        <v>324</v>
      </c>
      <c r="G3190" s="26" t="s">
        <v>332</v>
      </c>
      <c r="H3190" s="26" t="s">
        <v>146</v>
      </c>
      <c r="I3190" s="26" t="s">
        <v>147</v>
      </c>
      <c r="J3190" s="41" t="s">
        <v>148</v>
      </c>
      <c r="K3190" s="41" t="s">
        <v>149</v>
      </c>
      <c r="L3190" s="42">
        <v>10</v>
      </c>
      <c r="M3190" s="43">
        <v>0</v>
      </c>
      <c r="N3190" s="43"/>
      <c r="O3190" s="43"/>
      <c r="P3190" s="43"/>
      <c r="Q3190" s="43"/>
      <c r="R3190" s="47">
        <v>10</v>
      </c>
      <c r="S3190" s="48"/>
      <c r="T3190" s="26"/>
      <c r="U3190" s="23"/>
      <c r="V3190" s="48" t="str">
        <f t="shared" si="49"/>
        <v/>
      </c>
      <c r="W3190" s="48"/>
      <c r="X3190" s="48"/>
      <c r="Y3190" s="48"/>
      <c r="Z3190" s="48"/>
      <c r="AA3190" s="48" t="s">
        <v>135</v>
      </c>
      <c r="AB3190" s="41" t="s">
        <v>116</v>
      </c>
      <c r="AC3190" s="41" t="s">
        <v>136</v>
      </c>
      <c r="AD3190" s="41" t="s">
        <v>116</v>
      </c>
      <c r="AE3190" s="48" t="s">
        <v>116</v>
      </c>
      <c r="AF3190" s="41" t="s">
        <v>136</v>
      </c>
      <c r="AG3190" s="26">
        <v>35</v>
      </c>
      <c r="AH3190" s="50">
        <v>77</v>
      </c>
      <c r="AI3190" s="50">
        <v>560</v>
      </c>
      <c r="AJ3190" s="50">
        <v>1260</v>
      </c>
      <c r="AK3190" s="101" t="s">
        <v>5638</v>
      </c>
      <c r="AL3190" s="59" t="s">
        <v>5695</v>
      </c>
      <c r="AM3190" s="41"/>
      <c r="AP3190" s="54"/>
      <c r="AQ3190" s="54"/>
      <c r="AR3190" s="54"/>
      <c r="AS3190" s="54"/>
    </row>
    <row r="3191" s="7" customFormat="1" ht="53" customHeight="1" spans="1:45">
      <c r="A3191" s="23" t="s">
        <v>139</v>
      </c>
      <c r="B3191" s="24" t="s">
        <v>5634</v>
      </c>
      <c r="C3191" s="25" t="s">
        <v>6062</v>
      </c>
      <c r="D3191" s="26" t="s">
        <v>5636</v>
      </c>
      <c r="E3191" s="26" t="s">
        <v>5644</v>
      </c>
      <c r="F3191" s="28" t="s">
        <v>324</v>
      </c>
      <c r="G3191" s="26" t="s">
        <v>335</v>
      </c>
      <c r="H3191" s="26" t="s">
        <v>146</v>
      </c>
      <c r="I3191" s="26" t="s">
        <v>147</v>
      </c>
      <c r="J3191" s="41" t="s">
        <v>148</v>
      </c>
      <c r="K3191" s="41" t="s">
        <v>149</v>
      </c>
      <c r="L3191" s="42">
        <v>10</v>
      </c>
      <c r="M3191" s="43">
        <v>0</v>
      </c>
      <c r="N3191" s="43"/>
      <c r="O3191" s="43"/>
      <c r="P3191" s="43"/>
      <c r="Q3191" s="43"/>
      <c r="R3191" s="47">
        <v>10</v>
      </c>
      <c r="S3191" s="48"/>
      <c r="T3191" s="26"/>
      <c r="U3191" s="23"/>
      <c r="V3191" s="48" t="str">
        <f t="shared" si="49"/>
        <v/>
      </c>
      <c r="W3191" s="48"/>
      <c r="X3191" s="48"/>
      <c r="Y3191" s="48"/>
      <c r="Z3191" s="48"/>
      <c r="AA3191" s="48" t="s">
        <v>135</v>
      </c>
      <c r="AB3191" s="41" t="s">
        <v>116</v>
      </c>
      <c r="AC3191" s="41" t="s">
        <v>136</v>
      </c>
      <c r="AD3191" s="41" t="s">
        <v>116</v>
      </c>
      <c r="AE3191" s="48" t="s">
        <v>116</v>
      </c>
      <c r="AF3191" s="41" t="s">
        <v>136</v>
      </c>
      <c r="AG3191" s="26">
        <v>25</v>
      </c>
      <c r="AH3191" s="50">
        <v>56</v>
      </c>
      <c r="AI3191" s="50">
        <v>409.6</v>
      </c>
      <c r="AJ3191" s="50">
        <v>921.6</v>
      </c>
      <c r="AK3191" s="101" t="s">
        <v>5638</v>
      </c>
      <c r="AL3191" s="59" t="s">
        <v>6060</v>
      </c>
      <c r="AM3191" s="41"/>
      <c r="AP3191" s="54"/>
      <c r="AQ3191" s="54"/>
      <c r="AR3191" s="54"/>
      <c r="AS3191" s="54"/>
    </row>
    <row r="3192" s="7" customFormat="1" ht="53" customHeight="1" spans="1:45">
      <c r="A3192" s="23" t="s">
        <v>139</v>
      </c>
      <c r="B3192" s="24" t="s">
        <v>5634</v>
      </c>
      <c r="C3192" s="25" t="s">
        <v>6063</v>
      </c>
      <c r="D3192" s="26" t="s">
        <v>5636</v>
      </c>
      <c r="E3192" s="26" t="s">
        <v>5644</v>
      </c>
      <c r="F3192" s="28" t="s">
        <v>324</v>
      </c>
      <c r="G3192" s="26" t="s">
        <v>343</v>
      </c>
      <c r="H3192" s="26" t="s">
        <v>146</v>
      </c>
      <c r="I3192" s="26" t="s">
        <v>147</v>
      </c>
      <c r="J3192" s="41" t="s">
        <v>148</v>
      </c>
      <c r="K3192" s="41" t="s">
        <v>149</v>
      </c>
      <c r="L3192" s="42">
        <v>10</v>
      </c>
      <c r="M3192" s="43">
        <v>0</v>
      </c>
      <c r="N3192" s="43"/>
      <c r="O3192" s="43"/>
      <c r="P3192" s="43"/>
      <c r="Q3192" s="43"/>
      <c r="R3192" s="47">
        <v>10</v>
      </c>
      <c r="S3192" s="48"/>
      <c r="T3192" s="26"/>
      <c r="U3192" s="23"/>
      <c r="V3192" s="48" t="str">
        <f t="shared" si="49"/>
        <v/>
      </c>
      <c r="W3192" s="48"/>
      <c r="X3192" s="48"/>
      <c r="Y3192" s="48"/>
      <c r="Z3192" s="48"/>
      <c r="AA3192" s="48" t="s">
        <v>135</v>
      </c>
      <c r="AB3192" s="41" t="s">
        <v>116</v>
      </c>
      <c r="AC3192" s="41" t="s">
        <v>136</v>
      </c>
      <c r="AD3192" s="41" t="s">
        <v>116</v>
      </c>
      <c r="AE3192" s="48" t="s">
        <v>116</v>
      </c>
      <c r="AF3192" s="41" t="s">
        <v>136</v>
      </c>
      <c r="AG3192" s="26">
        <v>28</v>
      </c>
      <c r="AH3192" s="50">
        <v>62</v>
      </c>
      <c r="AI3192" s="50">
        <v>454.4</v>
      </c>
      <c r="AJ3192" s="50">
        <v>1022.4</v>
      </c>
      <c r="AK3192" s="101" t="s">
        <v>5638</v>
      </c>
      <c r="AL3192" s="59" t="s">
        <v>5737</v>
      </c>
      <c r="AM3192" s="41"/>
      <c r="AP3192" s="54"/>
      <c r="AQ3192" s="54"/>
      <c r="AR3192" s="54"/>
      <c r="AS3192" s="54"/>
    </row>
    <row r="3193" s="7" customFormat="1" ht="53" customHeight="1" spans="1:45">
      <c r="A3193" s="23" t="s">
        <v>139</v>
      </c>
      <c r="B3193" s="24" t="s">
        <v>5634</v>
      </c>
      <c r="C3193" s="25" t="s">
        <v>6064</v>
      </c>
      <c r="D3193" s="26" t="s">
        <v>5636</v>
      </c>
      <c r="E3193" s="26" t="s">
        <v>5644</v>
      </c>
      <c r="F3193" s="28" t="s">
        <v>324</v>
      </c>
      <c r="G3193" s="26" t="s">
        <v>348</v>
      </c>
      <c r="H3193" s="26" t="s">
        <v>146</v>
      </c>
      <c r="I3193" s="26" t="s">
        <v>147</v>
      </c>
      <c r="J3193" s="41" t="s">
        <v>148</v>
      </c>
      <c r="K3193" s="41" t="s">
        <v>149</v>
      </c>
      <c r="L3193" s="42">
        <v>10</v>
      </c>
      <c r="M3193" s="43">
        <v>0</v>
      </c>
      <c r="N3193" s="43"/>
      <c r="O3193" s="43"/>
      <c r="P3193" s="43"/>
      <c r="Q3193" s="43"/>
      <c r="R3193" s="47">
        <v>10</v>
      </c>
      <c r="S3193" s="48"/>
      <c r="T3193" s="26"/>
      <c r="U3193" s="23"/>
      <c r="V3193" s="48" t="str">
        <f t="shared" si="49"/>
        <v/>
      </c>
      <c r="W3193" s="48"/>
      <c r="X3193" s="48"/>
      <c r="Y3193" s="48"/>
      <c r="Z3193" s="48"/>
      <c r="AA3193" s="48" t="s">
        <v>135</v>
      </c>
      <c r="AB3193" s="41" t="s">
        <v>116</v>
      </c>
      <c r="AC3193" s="41" t="s">
        <v>136</v>
      </c>
      <c r="AD3193" s="41" t="s">
        <v>116</v>
      </c>
      <c r="AE3193" s="48" t="s">
        <v>116</v>
      </c>
      <c r="AF3193" s="41" t="s">
        <v>136</v>
      </c>
      <c r="AG3193" s="26">
        <v>33</v>
      </c>
      <c r="AH3193" s="50">
        <v>73</v>
      </c>
      <c r="AI3193" s="50">
        <v>531.2</v>
      </c>
      <c r="AJ3193" s="50">
        <v>1195.2</v>
      </c>
      <c r="AK3193" s="101" t="s">
        <v>5638</v>
      </c>
      <c r="AL3193" s="59" t="s">
        <v>5697</v>
      </c>
      <c r="AM3193" s="41"/>
      <c r="AP3193" s="54"/>
      <c r="AQ3193" s="54"/>
      <c r="AR3193" s="54"/>
      <c r="AS3193" s="54"/>
    </row>
    <row r="3194" s="7" customFormat="1" ht="53" customHeight="1" spans="1:45">
      <c r="A3194" s="23" t="s">
        <v>139</v>
      </c>
      <c r="B3194" s="24" t="s">
        <v>5634</v>
      </c>
      <c r="C3194" s="25" t="s">
        <v>6065</v>
      </c>
      <c r="D3194" s="26" t="s">
        <v>5636</v>
      </c>
      <c r="E3194" s="29" t="s">
        <v>6066</v>
      </c>
      <c r="F3194" s="28" t="s">
        <v>1452</v>
      </c>
      <c r="G3194" s="26" t="s">
        <v>2176</v>
      </c>
      <c r="H3194" s="26" t="s">
        <v>146</v>
      </c>
      <c r="I3194" s="26" t="s">
        <v>147</v>
      </c>
      <c r="J3194" s="41" t="s">
        <v>148</v>
      </c>
      <c r="K3194" s="41" t="s">
        <v>149</v>
      </c>
      <c r="L3194" s="42">
        <v>10</v>
      </c>
      <c r="M3194" s="43">
        <v>0</v>
      </c>
      <c r="N3194" s="43"/>
      <c r="O3194" s="43"/>
      <c r="P3194" s="43"/>
      <c r="Q3194" s="43"/>
      <c r="R3194" s="47">
        <v>10</v>
      </c>
      <c r="S3194" s="48"/>
      <c r="T3194" s="26"/>
      <c r="U3194" s="23"/>
      <c r="V3194" s="48" t="str">
        <f t="shared" si="49"/>
        <v/>
      </c>
      <c r="W3194" s="48"/>
      <c r="X3194" s="48"/>
      <c r="Y3194" s="48"/>
      <c r="Z3194" s="48"/>
      <c r="AA3194" s="48" t="s">
        <v>135</v>
      </c>
      <c r="AB3194" s="41" t="s">
        <v>116</v>
      </c>
      <c r="AC3194" s="41" t="s">
        <v>136</v>
      </c>
      <c r="AD3194" s="41" t="s">
        <v>116</v>
      </c>
      <c r="AE3194" s="48" t="s">
        <v>116</v>
      </c>
      <c r="AF3194" s="41" t="s">
        <v>136</v>
      </c>
      <c r="AG3194" s="26">
        <v>91</v>
      </c>
      <c r="AH3194" s="50">
        <v>200.2</v>
      </c>
      <c r="AI3194" s="50">
        <v>145.6</v>
      </c>
      <c r="AJ3194" s="50">
        <v>327.6</v>
      </c>
      <c r="AK3194" s="101" t="s">
        <v>5638</v>
      </c>
      <c r="AL3194" s="59" t="s">
        <v>5770</v>
      </c>
      <c r="AM3194" s="41"/>
      <c r="AP3194" s="54"/>
      <c r="AQ3194" s="54"/>
      <c r="AR3194" s="54"/>
      <c r="AS3194" s="54"/>
    </row>
    <row r="3195" s="7" customFormat="1" ht="53" customHeight="1" spans="1:45">
      <c r="A3195" s="23" t="s">
        <v>139</v>
      </c>
      <c r="B3195" s="24" t="s">
        <v>5634</v>
      </c>
      <c r="C3195" s="25" t="s">
        <v>6067</v>
      </c>
      <c r="D3195" s="26" t="s">
        <v>5636</v>
      </c>
      <c r="E3195" s="29" t="s">
        <v>6066</v>
      </c>
      <c r="F3195" s="28" t="s">
        <v>1452</v>
      </c>
      <c r="G3195" s="26" t="s">
        <v>1721</v>
      </c>
      <c r="H3195" s="26" t="s">
        <v>146</v>
      </c>
      <c r="I3195" s="26" t="s">
        <v>147</v>
      </c>
      <c r="J3195" s="41" t="s">
        <v>148</v>
      </c>
      <c r="K3195" s="41" t="s">
        <v>149</v>
      </c>
      <c r="L3195" s="42">
        <v>10</v>
      </c>
      <c r="M3195" s="43">
        <v>0</v>
      </c>
      <c r="N3195" s="43"/>
      <c r="O3195" s="43"/>
      <c r="P3195" s="43"/>
      <c r="Q3195" s="43"/>
      <c r="R3195" s="47">
        <v>10</v>
      </c>
      <c r="S3195" s="48"/>
      <c r="T3195" s="26"/>
      <c r="U3195" s="23"/>
      <c r="V3195" s="48" t="str">
        <f t="shared" si="49"/>
        <v/>
      </c>
      <c r="W3195" s="48"/>
      <c r="X3195" s="48"/>
      <c r="Y3195" s="48"/>
      <c r="Z3195" s="48"/>
      <c r="AA3195" s="48" t="s">
        <v>135</v>
      </c>
      <c r="AB3195" s="41" t="s">
        <v>116</v>
      </c>
      <c r="AC3195" s="41" t="s">
        <v>136</v>
      </c>
      <c r="AD3195" s="41" t="s">
        <v>116</v>
      </c>
      <c r="AE3195" s="48" t="s">
        <v>116</v>
      </c>
      <c r="AF3195" s="41" t="s">
        <v>136</v>
      </c>
      <c r="AG3195" s="26">
        <v>92</v>
      </c>
      <c r="AH3195" s="50">
        <v>202.4</v>
      </c>
      <c r="AI3195" s="50">
        <v>147.2</v>
      </c>
      <c r="AJ3195" s="50">
        <v>331.2</v>
      </c>
      <c r="AK3195" s="101" t="s">
        <v>5638</v>
      </c>
      <c r="AL3195" s="59" t="s">
        <v>5817</v>
      </c>
      <c r="AM3195" s="41"/>
      <c r="AP3195" s="54"/>
      <c r="AQ3195" s="54"/>
      <c r="AR3195" s="54"/>
      <c r="AS3195" s="54"/>
    </row>
    <row r="3196" s="7" customFormat="1" ht="53" customHeight="1" spans="1:45">
      <c r="A3196" s="23" t="s">
        <v>139</v>
      </c>
      <c r="B3196" s="24" t="s">
        <v>5634</v>
      </c>
      <c r="C3196" s="25" t="s">
        <v>6068</v>
      </c>
      <c r="D3196" s="26" t="s">
        <v>5636</v>
      </c>
      <c r="E3196" s="29" t="s">
        <v>6066</v>
      </c>
      <c r="F3196" s="28" t="s">
        <v>1452</v>
      </c>
      <c r="G3196" s="26" t="s">
        <v>2560</v>
      </c>
      <c r="H3196" s="26" t="s">
        <v>146</v>
      </c>
      <c r="I3196" s="26" t="s">
        <v>147</v>
      </c>
      <c r="J3196" s="41" t="s">
        <v>148</v>
      </c>
      <c r="K3196" s="41" t="s">
        <v>149</v>
      </c>
      <c r="L3196" s="42">
        <v>10</v>
      </c>
      <c r="M3196" s="43">
        <v>10</v>
      </c>
      <c r="N3196" s="43">
        <v>10</v>
      </c>
      <c r="O3196" s="43"/>
      <c r="P3196" s="43"/>
      <c r="Q3196" s="43"/>
      <c r="R3196" s="47"/>
      <c r="S3196" s="48"/>
      <c r="T3196" s="26"/>
      <c r="U3196" s="23"/>
      <c r="V3196" s="48" t="str">
        <f t="shared" si="49"/>
        <v/>
      </c>
      <c r="W3196" s="48"/>
      <c r="X3196" s="48"/>
      <c r="Y3196" s="48"/>
      <c r="Z3196" s="48"/>
      <c r="AA3196" s="48" t="s">
        <v>135</v>
      </c>
      <c r="AB3196" s="41" t="s">
        <v>116</v>
      </c>
      <c r="AC3196" s="41" t="s">
        <v>136</v>
      </c>
      <c r="AD3196" s="41" t="s">
        <v>116</v>
      </c>
      <c r="AE3196" s="48" t="s">
        <v>116</v>
      </c>
      <c r="AF3196" s="41" t="s">
        <v>136</v>
      </c>
      <c r="AG3196" s="26">
        <v>68</v>
      </c>
      <c r="AH3196" s="50">
        <v>149.6</v>
      </c>
      <c r="AI3196" s="50">
        <v>108.8</v>
      </c>
      <c r="AJ3196" s="50">
        <v>244.8</v>
      </c>
      <c r="AK3196" s="101" t="s">
        <v>5638</v>
      </c>
      <c r="AL3196" s="59" t="s">
        <v>6049</v>
      </c>
      <c r="AM3196" s="41"/>
      <c r="AP3196" s="54"/>
      <c r="AQ3196" s="54"/>
      <c r="AR3196" s="54"/>
      <c r="AS3196" s="54"/>
    </row>
    <row r="3197" s="7" customFormat="1" ht="53" customHeight="1" spans="1:45">
      <c r="A3197" s="23" t="s">
        <v>139</v>
      </c>
      <c r="B3197" s="24" t="s">
        <v>5634</v>
      </c>
      <c r="C3197" s="25" t="s">
        <v>6069</v>
      </c>
      <c r="D3197" s="26" t="s">
        <v>5636</v>
      </c>
      <c r="E3197" s="29" t="s">
        <v>6066</v>
      </c>
      <c r="F3197" s="28" t="s">
        <v>1452</v>
      </c>
      <c r="G3197" s="26" t="s">
        <v>2179</v>
      </c>
      <c r="H3197" s="26" t="s">
        <v>146</v>
      </c>
      <c r="I3197" s="26" t="s">
        <v>147</v>
      </c>
      <c r="J3197" s="41" t="s">
        <v>148</v>
      </c>
      <c r="K3197" s="41" t="s">
        <v>149</v>
      </c>
      <c r="L3197" s="42">
        <v>10</v>
      </c>
      <c r="M3197" s="43">
        <v>0</v>
      </c>
      <c r="N3197" s="43"/>
      <c r="O3197" s="43"/>
      <c r="P3197" s="43"/>
      <c r="Q3197" s="43"/>
      <c r="R3197" s="47">
        <v>10</v>
      </c>
      <c r="S3197" s="48"/>
      <c r="T3197" s="26"/>
      <c r="U3197" s="23"/>
      <c r="V3197" s="48" t="str">
        <f t="shared" si="49"/>
        <v/>
      </c>
      <c r="W3197" s="48"/>
      <c r="X3197" s="48"/>
      <c r="Y3197" s="48"/>
      <c r="Z3197" s="48"/>
      <c r="AA3197" s="48" t="s">
        <v>135</v>
      </c>
      <c r="AB3197" s="41" t="s">
        <v>116</v>
      </c>
      <c r="AC3197" s="41" t="s">
        <v>136</v>
      </c>
      <c r="AD3197" s="41" t="s">
        <v>116</v>
      </c>
      <c r="AE3197" s="48" t="s">
        <v>116</v>
      </c>
      <c r="AF3197" s="41" t="s">
        <v>136</v>
      </c>
      <c r="AG3197" s="26">
        <v>92</v>
      </c>
      <c r="AH3197" s="50">
        <v>202.4</v>
      </c>
      <c r="AI3197" s="50">
        <v>147.2</v>
      </c>
      <c r="AJ3197" s="50">
        <v>331.2</v>
      </c>
      <c r="AK3197" s="101" t="s">
        <v>5638</v>
      </c>
      <c r="AL3197" s="59" t="s">
        <v>6049</v>
      </c>
      <c r="AM3197" s="41"/>
      <c r="AP3197" s="54"/>
      <c r="AQ3197" s="54"/>
      <c r="AR3197" s="54"/>
      <c r="AS3197" s="54"/>
    </row>
    <row r="3198" s="7" customFormat="1" ht="53" customHeight="1" spans="1:45">
      <c r="A3198" s="23" t="s">
        <v>139</v>
      </c>
      <c r="B3198" s="24" t="s">
        <v>5634</v>
      </c>
      <c r="C3198" s="25" t="s">
        <v>6070</v>
      </c>
      <c r="D3198" s="26" t="s">
        <v>5636</v>
      </c>
      <c r="E3198" s="29" t="s">
        <v>6066</v>
      </c>
      <c r="F3198" s="28" t="s">
        <v>1452</v>
      </c>
      <c r="G3198" s="26" t="s">
        <v>2182</v>
      </c>
      <c r="H3198" s="26" t="s">
        <v>146</v>
      </c>
      <c r="I3198" s="26" t="s">
        <v>147</v>
      </c>
      <c r="J3198" s="41" t="s">
        <v>148</v>
      </c>
      <c r="K3198" s="41" t="s">
        <v>149</v>
      </c>
      <c r="L3198" s="42">
        <v>10</v>
      </c>
      <c r="M3198" s="43">
        <v>10</v>
      </c>
      <c r="N3198" s="43">
        <v>10</v>
      </c>
      <c r="O3198" s="43"/>
      <c r="P3198" s="43"/>
      <c r="Q3198" s="43"/>
      <c r="R3198" s="47"/>
      <c r="S3198" s="48"/>
      <c r="T3198" s="26"/>
      <c r="U3198" s="23"/>
      <c r="V3198" s="48" t="str">
        <f t="shared" si="49"/>
        <v/>
      </c>
      <c r="W3198" s="48"/>
      <c r="X3198" s="48"/>
      <c r="Y3198" s="48"/>
      <c r="Z3198" s="48"/>
      <c r="AA3198" s="48" t="s">
        <v>135</v>
      </c>
      <c r="AB3198" s="41" t="s">
        <v>116</v>
      </c>
      <c r="AC3198" s="41" t="s">
        <v>136</v>
      </c>
      <c r="AD3198" s="41" t="s">
        <v>116</v>
      </c>
      <c r="AE3198" s="48" t="s">
        <v>116</v>
      </c>
      <c r="AF3198" s="41" t="s">
        <v>136</v>
      </c>
      <c r="AG3198" s="26">
        <v>41</v>
      </c>
      <c r="AH3198" s="50">
        <v>90.2</v>
      </c>
      <c r="AI3198" s="50">
        <v>65.6</v>
      </c>
      <c r="AJ3198" s="50">
        <v>147.6</v>
      </c>
      <c r="AK3198" s="101" t="s">
        <v>5638</v>
      </c>
      <c r="AL3198" s="59" t="s">
        <v>5703</v>
      </c>
      <c r="AM3198" s="41"/>
      <c r="AP3198" s="54"/>
      <c r="AQ3198" s="54"/>
      <c r="AR3198" s="54"/>
      <c r="AS3198" s="54"/>
    </row>
    <row r="3199" s="7" customFormat="1" ht="53" customHeight="1" spans="1:45">
      <c r="A3199" s="23" t="s">
        <v>139</v>
      </c>
      <c r="B3199" s="24" t="s">
        <v>5634</v>
      </c>
      <c r="C3199" s="25" t="s">
        <v>6071</v>
      </c>
      <c r="D3199" s="26" t="s">
        <v>5636</v>
      </c>
      <c r="E3199" s="29" t="s">
        <v>6066</v>
      </c>
      <c r="F3199" s="28" t="s">
        <v>1452</v>
      </c>
      <c r="G3199" s="26" t="s">
        <v>1723</v>
      </c>
      <c r="H3199" s="26" t="s">
        <v>146</v>
      </c>
      <c r="I3199" s="26" t="s">
        <v>147</v>
      </c>
      <c r="J3199" s="41" t="s">
        <v>148</v>
      </c>
      <c r="K3199" s="41" t="s">
        <v>149</v>
      </c>
      <c r="L3199" s="42">
        <v>10</v>
      </c>
      <c r="M3199" s="43">
        <v>0</v>
      </c>
      <c r="N3199" s="43"/>
      <c r="O3199" s="43"/>
      <c r="P3199" s="43"/>
      <c r="Q3199" s="43"/>
      <c r="R3199" s="47">
        <v>10</v>
      </c>
      <c r="S3199" s="48"/>
      <c r="T3199" s="26"/>
      <c r="U3199" s="23"/>
      <c r="V3199" s="48" t="str">
        <f t="shared" si="49"/>
        <v/>
      </c>
      <c r="W3199" s="48"/>
      <c r="X3199" s="48"/>
      <c r="Y3199" s="48"/>
      <c r="Z3199" s="48"/>
      <c r="AA3199" s="48" t="s">
        <v>135</v>
      </c>
      <c r="AB3199" s="41" t="s">
        <v>116</v>
      </c>
      <c r="AC3199" s="41" t="s">
        <v>136</v>
      </c>
      <c r="AD3199" s="41" t="s">
        <v>116</v>
      </c>
      <c r="AE3199" s="48" t="s">
        <v>116</v>
      </c>
      <c r="AF3199" s="41" t="s">
        <v>136</v>
      </c>
      <c r="AG3199" s="26">
        <v>60</v>
      </c>
      <c r="AH3199" s="50">
        <v>132</v>
      </c>
      <c r="AI3199" s="50">
        <v>96</v>
      </c>
      <c r="AJ3199" s="50">
        <v>216</v>
      </c>
      <c r="AK3199" s="101" t="s">
        <v>5638</v>
      </c>
      <c r="AL3199" s="59" t="s">
        <v>5763</v>
      </c>
      <c r="AM3199" s="41"/>
      <c r="AP3199" s="54"/>
      <c r="AQ3199" s="54"/>
      <c r="AR3199" s="54"/>
      <c r="AS3199" s="54"/>
    </row>
    <row r="3200" s="7" customFormat="1" ht="53" customHeight="1" spans="1:45">
      <c r="A3200" s="23" t="s">
        <v>139</v>
      </c>
      <c r="B3200" s="24" t="s">
        <v>5634</v>
      </c>
      <c r="C3200" s="25" t="s">
        <v>6072</v>
      </c>
      <c r="D3200" s="26" t="s">
        <v>5636</v>
      </c>
      <c r="E3200" s="29" t="s">
        <v>6066</v>
      </c>
      <c r="F3200" s="28" t="s">
        <v>1452</v>
      </c>
      <c r="G3200" s="26" t="s">
        <v>2185</v>
      </c>
      <c r="H3200" s="26" t="s">
        <v>146</v>
      </c>
      <c r="I3200" s="26" t="s">
        <v>147</v>
      </c>
      <c r="J3200" s="41" t="s">
        <v>148</v>
      </c>
      <c r="K3200" s="41" t="s">
        <v>149</v>
      </c>
      <c r="L3200" s="42">
        <v>10</v>
      </c>
      <c r="M3200" s="43">
        <v>0</v>
      </c>
      <c r="N3200" s="43"/>
      <c r="O3200" s="43"/>
      <c r="P3200" s="43"/>
      <c r="Q3200" s="43"/>
      <c r="R3200" s="47">
        <v>10</v>
      </c>
      <c r="S3200" s="48"/>
      <c r="T3200" s="26"/>
      <c r="U3200" s="23"/>
      <c r="V3200" s="48" t="str">
        <f t="shared" si="49"/>
        <v/>
      </c>
      <c r="W3200" s="48"/>
      <c r="X3200" s="48"/>
      <c r="Y3200" s="48"/>
      <c r="Z3200" s="48"/>
      <c r="AA3200" s="48" t="s">
        <v>135</v>
      </c>
      <c r="AB3200" s="41" t="s">
        <v>116</v>
      </c>
      <c r="AC3200" s="41" t="s">
        <v>136</v>
      </c>
      <c r="AD3200" s="41" t="s">
        <v>116</v>
      </c>
      <c r="AE3200" s="48" t="s">
        <v>116</v>
      </c>
      <c r="AF3200" s="41" t="s">
        <v>136</v>
      </c>
      <c r="AG3200" s="26">
        <v>30</v>
      </c>
      <c r="AH3200" s="50">
        <v>66</v>
      </c>
      <c r="AI3200" s="50">
        <v>48</v>
      </c>
      <c r="AJ3200" s="50">
        <v>108</v>
      </c>
      <c r="AK3200" s="101" t="s">
        <v>5638</v>
      </c>
      <c r="AL3200" s="59" t="s">
        <v>6073</v>
      </c>
      <c r="AM3200" s="41"/>
      <c r="AP3200" s="54"/>
      <c r="AQ3200" s="54"/>
      <c r="AR3200" s="54"/>
      <c r="AS3200" s="54"/>
    </row>
    <row r="3201" s="7" customFormat="1" ht="53" customHeight="1" spans="1:45">
      <c r="A3201" s="23" t="s">
        <v>139</v>
      </c>
      <c r="B3201" s="24" t="s">
        <v>5634</v>
      </c>
      <c r="C3201" s="25" t="s">
        <v>6074</v>
      </c>
      <c r="D3201" s="26" t="s">
        <v>5636</v>
      </c>
      <c r="E3201" s="29" t="s">
        <v>6066</v>
      </c>
      <c r="F3201" s="28" t="s">
        <v>1452</v>
      </c>
      <c r="G3201" s="26" t="s">
        <v>2567</v>
      </c>
      <c r="H3201" s="26" t="s">
        <v>146</v>
      </c>
      <c r="I3201" s="26" t="s">
        <v>147</v>
      </c>
      <c r="J3201" s="41" t="s">
        <v>148</v>
      </c>
      <c r="K3201" s="41" t="s">
        <v>149</v>
      </c>
      <c r="L3201" s="42">
        <v>10</v>
      </c>
      <c r="M3201" s="43">
        <v>0</v>
      </c>
      <c r="N3201" s="43"/>
      <c r="O3201" s="43"/>
      <c r="P3201" s="43"/>
      <c r="Q3201" s="43"/>
      <c r="R3201" s="47">
        <v>10</v>
      </c>
      <c r="S3201" s="48"/>
      <c r="T3201" s="26"/>
      <c r="U3201" s="23"/>
      <c r="V3201" s="48" t="str">
        <f t="shared" si="49"/>
        <v/>
      </c>
      <c r="W3201" s="48"/>
      <c r="X3201" s="48"/>
      <c r="Y3201" s="48"/>
      <c r="Z3201" s="48"/>
      <c r="AA3201" s="48" t="s">
        <v>135</v>
      </c>
      <c r="AB3201" s="41" t="s">
        <v>116</v>
      </c>
      <c r="AC3201" s="41" t="s">
        <v>136</v>
      </c>
      <c r="AD3201" s="41" t="s">
        <v>116</v>
      </c>
      <c r="AE3201" s="48" t="s">
        <v>116</v>
      </c>
      <c r="AF3201" s="41" t="s">
        <v>136</v>
      </c>
      <c r="AG3201" s="26">
        <v>72</v>
      </c>
      <c r="AH3201" s="50">
        <v>158.4</v>
      </c>
      <c r="AI3201" s="50">
        <v>115.2</v>
      </c>
      <c r="AJ3201" s="50">
        <v>259.2</v>
      </c>
      <c r="AK3201" s="101" t="s">
        <v>5638</v>
      </c>
      <c r="AL3201" s="59" t="s">
        <v>5901</v>
      </c>
      <c r="AM3201" s="41"/>
      <c r="AP3201" s="54"/>
      <c r="AQ3201" s="54"/>
      <c r="AR3201" s="54"/>
      <c r="AS3201" s="54"/>
    </row>
    <row r="3202" s="7" customFormat="1" ht="53" customHeight="1" spans="1:45">
      <c r="A3202" s="23" t="s">
        <v>139</v>
      </c>
      <c r="B3202" s="24" t="s">
        <v>5634</v>
      </c>
      <c r="C3202" s="25" t="s">
        <v>6075</v>
      </c>
      <c r="D3202" s="26" t="s">
        <v>5636</v>
      </c>
      <c r="E3202" s="29" t="s">
        <v>6066</v>
      </c>
      <c r="F3202" s="28" t="s">
        <v>1452</v>
      </c>
      <c r="G3202" s="26" t="s">
        <v>2187</v>
      </c>
      <c r="H3202" s="26" t="s">
        <v>146</v>
      </c>
      <c r="I3202" s="26" t="s">
        <v>147</v>
      </c>
      <c r="J3202" s="41" t="s">
        <v>148</v>
      </c>
      <c r="K3202" s="41" t="s">
        <v>149</v>
      </c>
      <c r="L3202" s="42">
        <v>10</v>
      </c>
      <c r="M3202" s="43">
        <v>0</v>
      </c>
      <c r="N3202" s="43"/>
      <c r="O3202" s="43"/>
      <c r="P3202" s="43"/>
      <c r="Q3202" s="43"/>
      <c r="R3202" s="47">
        <v>10</v>
      </c>
      <c r="S3202" s="48"/>
      <c r="T3202" s="26"/>
      <c r="U3202" s="23"/>
      <c r="V3202" s="48" t="str">
        <f t="shared" si="49"/>
        <v/>
      </c>
      <c r="W3202" s="48"/>
      <c r="X3202" s="48"/>
      <c r="Y3202" s="48"/>
      <c r="Z3202" s="48"/>
      <c r="AA3202" s="48" t="s">
        <v>135</v>
      </c>
      <c r="AB3202" s="41" t="s">
        <v>116</v>
      </c>
      <c r="AC3202" s="41" t="s">
        <v>136</v>
      </c>
      <c r="AD3202" s="41" t="s">
        <v>116</v>
      </c>
      <c r="AE3202" s="48" t="s">
        <v>116</v>
      </c>
      <c r="AF3202" s="41" t="s">
        <v>136</v>
      </c>
      <c r="AG3202" s="26">
        <v>44</v>
      </c>
      <c r="AH3202" s="50">
        <v>96.8</v>
      </c>
      <c r="AI3202" s="50">
        <v>70.4</v>
      </c>
      <c r="AJ3202" s="50">
        <v>158.4</v>
      </c>
      <c r="AK3202" s="101" t="s">
        <v>5638</v>
      </c>
      <c r="AL3202" s="59" t="s">
        <v>5781</v>
      </c>
      <c r="AM3202" s="41"/>
      <c r="AP3202" s="54"/>
      <c r="AQ3202" s="54"/>
      <c r="AR3202" s="54"/>
      <c r="AS3202" s="54"/>
    </row>
    <row r="3203" s="7" customFormat="1" ht="53" customHeight="1" spans="1:45">
      <c r="A3203" s="23" t="s">
        <v>139</v>
      </c>
      <c r="B3203" s="24" t="s">
        <v>5634</v>
      </c>
      <c r="C3203" s="25" t="s">
        <v>6076</v>
      </c>
      <c r="D3203" s="26" t="s">
        <v>5636</v>
      </c>
      <c r="E3203" s="29" t="s">
        <v>6066</v>
      </c>
      <c r="F3203" s="28" t="s">
        <v>1452</v>
      </c>
      <c r="G3203" s="26" t="s">
        <v>1455</v>
      </c>
      <c r="H3203" s="26" t="s">
        <v>146</v>
      </c>
      <c r="I3203" s="26" t="s">
        <v>147</v>
      </c>
      <c r="J3203" s="41" t="s">
        <v>148</v>
      </c>
      <c r="K3203" s="41" t="s">
        <v>149</v>
      </c>
      <c r="L3203" s="42">
        <v>10</v>
      </c>
      <c r="M3203" s="43">
        <v>0</v>
      </c>
      <c r="N3203" s="43"/>
      <c r="O3203" s="43"/>
      <c r="P3203" s="43"/>
      <c r="Q3203" s="43"/>
      <c r="R3203" s="47">
        <v>10</v>
      </c>
      <c r="S3203" s="48"/>
      <c r="T3203" s="26"/>
      <c r="U3203" s="23"/>
      <c r="V3203" s="48" t="str">
        <f t="shared" si="49"/>
        <v/>
      </c>
      <c r="W3203" s="48"/>
      <c r="X3203" s="48"/>
      <c r="Y3203" s="48"/>
      <c r="Z3203" s="48"/>
      <c r="AA3203" s="48" t="s">
        <v>135</v>
      </c>
      <c r="AB3203" s="41" t="s">
        <v>116</v>
      </c>
      <c r="AC3203" s="41" t="s">
        <v>136</v>
      </c>
      <c r="AD3203" s="41" t="s">
        <v>116</v>
      </c>
      <c r="AE3203" s="48" t="s">
        <v>116</v>
      </c>
      <c r="AF3203" s="41" t="s">
        <v>136</v>
      </c>
      <c r="AG3203" s="26">
        <v>35</v>
      </c>
      <c r="AH3203" s="50">
        <v>77</v>
      </c>
      <c r="AI3203" s="50">
        <v>56</v>
      </c>
      <c r="AJ3203" s="50">
        <v>126</v>
      </c>
      <c r="AK3203" s="101" t="s">
        <v>5638</v>
      </c>
      <c r="AL3203" s="59" t="s">
        <v>5695</v>
      </c>
      <c r="AM3203" s="41"/>
      <c r="AP3203" s="54"/>
      <c r="AQ3203" s="54"/>
      <c r="AR3203" s="54"/>
      <c r="AS3203" s="54"/>
    </row>
    <row r="3204" s="7" customFormat="1" ht="53" customHeight="1" spans="1:45">
      <c r="A3204" s="23" t="s">
        <v>139</v>
      </c>
      <c r="B3204" s="24" t="s">
        <v>5634</v>
      </c>
      <c r="C3204" s="25" t="s">
        <v>6077</v>
      </c>
      <c r="D3204" s="26" t="s">
        <v>5636</v>
      </c>
      <c r="E3204" s="29" t="s">
        <v>6066</v>
      </c>
      <c r="F3204" s="28" t="s">
        <v>1452</v>
      </c>
      <c r="G3204" s="26" t="s">
        <v>2190</v>
      </c>
      <c r="H3204" s="26" t="s">
        <v>146</v>
      </c>
      <c r="I3204" s="26" t="s">
        <v>147</v>
      </c>
      <c r="J3204" s="41" t="s">
        <v>148</v>
      </c>
      <c r="K3204" s="41" t="s">
        <v>149</v>
      </c>
      <c r="L3204" s="42">
        <v>10</v>
      </c>
      <c r="M3204" s="43">
        <v>0</v>
      </c>
      <c r="N3204" s="43"/>
      <c r="O3204" s="43"/>
      <c r="P3204" s="43"/>
      <c r="Q3204" s="43"/>
      <c r="R3204" s="47">
        <v>10</v>
      </c>
      <c r="S3204" s="48"/>
      <c r="T3204" s="26"/>
      <c r="U3204" s="23"/>
      <c r="V3204" s="48" t="str">
        <f t="shared" si="49"/>
        <v/>
      </c>
      <c r="W3204" s="48"/>
      <c r="X3204" s="48"/>
      <c r="Y3204" s="48"/>
      <c r="Z3204" s="48"/>
      <c r="AA3204" s="48" t="s">
        <v>135</v>
      </c>
      <c r="AB3204" s="41" t="s">
        <v>116</v>
      </c>
      <c r="AC3204" s="41" t="s">
        <v>136</v>
      </c>
      <c r="AD3204" s="41" t="s">
        <v>116</v>
      </c>
      <c r="AE3204" s="48" t="s">
        <v>116</v>
      </c>
      <c r="AF3204" s="41" t="s">
        <v>136</v>
      </c>
      <c r="AG3204" s="26">
        <v>44</v>
      </c>
      <c r="AH3204" s="50">
        <v>96.8</v>
      </c>
      <c r="AI3204" s="50">
        <v>70.4</v>
      </c>
      <c r="AJ3204" s="50">
        <v>158.4</v>
      </c>
      <c r="AK3204" s="101" t="s">
        <v>5638</v>
      </c>
      <c r="AL3204" s="59" t="s">
        <v>5781</v>
      </c>
      <c r="AM3204" s="41"/>
      <c r="AP3204" s="54"/>
      <c r="AQ3204" s="54"/>
      <c r="AR3204" s="54"/>
      <c r="AS3204" s="54"/>
    </row>
    <row r="3205" s="7" customFormat="1" ht="53" customHeight="1" spans="1:45">
      <c r="A3205" s="23" t="s">
        <v>139</v>
      </c>
      <c r="B3205" s="24" t="s">
        <v>5634</v>
      </c>
      <c r="C3205" s="25" t="s">
        <v>6078</v>
      </c>
      <c r="D3205" s="26" t="s">
        <v>5636</v>
      </c>
      <c r="E3205" s="29" t="s">
        <v>6066</v>
      </c>
      <c r="F3205" s="28" t="s">
        <v>1452</v>
      </c>
      <c r="G3205" s="26" t="s">
        <v>2192</v>
      </c>
      <c r="H3205" s="26" t="s">
        <v>146</v>
      </c>
      <c r="I3205" s="26" t="s">
        <v>147</v>
      </c>
      <c r="J3205" s="41" t="s">
        <v>148</v>
      </c>
      <c r="K3205" s="41" t="s">
        <v>149</v>
      </c>
      <c r="L3205" s="42">
        <v>10</v>
      </c>
      <c r="M3205" s="43">
        <v>0</v>
      </c>
      <c r="N3205" s="43"/>
      <c r="O3205" s="43"/>
      <c r="P3205" s="43"/>
      <c r="Q3205" s="43"/>
      <c r="R3205" s="47">
        <v>10</v>
      </c>
      <c r="S3205" s="48"/>
      <c r="T3205" s="26"/>
      <c r="U3205" s="23"/>
      <c r="V3205" s="48" t="str">
        <f t="shared" si="49"/>
        <v/>
      </c>
      <c r="W3205" s="48"/>
      <c r="X3205" s="48"/>
      <c r="Y3205" s="48"/>
      <c r="Z3205" s="48"/>
      <c r="AA3205" s="48" t="s">
        <v>135</v>
      </c>
      <c r="AB3205" s="41" t="s">
        <v>116</v>
      </c>
      <c r="AC3205" s="41" t="s">
        <v>136</v>
      </c>
      <c r="AD3205" s="41" t="s">
        <v>116</v>
      </c>
      <c r="AE3205" s="48" t="s">
        <v>116</v>
      </c>
      <c r="AF3205" s="41" t="s">
        <v>136</v>
      </c>
      <c r="AG3205" s="26">
        <v>72</v>
      </c>
      <c r="AH3205" s="50">
        <v>158.4</v>
      </c>
      <c r="AI3205" s="50">
        <v>115.2</v>
      </c>
      <c r="AJ3205" s="50">
        <v>259.2</v>
      </c>
      <c r="AK3205" s="101" t="s">
        <v>5638</v>
      </c>
      <c r="AL3205" s="59" t="s">
        <v>5901</v>
      </c>
      <c r="AM3205" s="41"/>
      <c r="AP3205" s="54"/>
      <c r="AQ3205" s="54"/>
      <c r="AR3205" s="54"/>
      <c r="AS3205" s="54"/>
    </row>
    <row r="3206" s="7" customFormat="1" ht="53" customHeight="1" spans="1:45">
      <c r="A3206" s="23" t="s">
        <v>139</v>
      </c>
      <c r="B3206" s="24" t="s">
        <v>5634</v>
      </c>
      <c r="C3206" s="25" t="s">
        <v>6079</v>
      </c>
      <c r="D3206" s="26" t="s">
        <v>5636</v>
      </c>
      <c r="E3206" s="26" t="s">
        <v>5644</v>
      </c>
      <c r="F3206" s="30" t="s">
        <v>396</v>
      </c>
      <c r="G3206" s="26" t="s">
        <v>2353</v>
      </c>
      <c r="H3206" s="26" t="s">
        <v>146</v>
      </c>
      <c r="I3206" s="26" t="s">
        <v>147</v>
      </c>
      <c r="J3206" s="41" t="s">
        <v>148</v>
      </c>
      <c r="K3206" s="41" t="s">
        <v>149</v>
      </c>
      <c r="L3206" s="42">
        <v>10</v>
      </c>
      <c r="M3206" s="43">
        <v>0</v>
      </c>
      <c r="N3206" s="43"/>
      <c r="O3206" s="43"/>
      <c r="P3206" s="43"/>
      <c r="Q3206" s="43"/>
      <c r="R3206" s="47">
        <v>10</v>
      </c>
      <c r="S3206" s="48"/>
      <c r="T3206" s="26"/>
      <c r="U3206" s="23"/>
      <c r="V3206" s="48" t="str">
        <f t="shared" si="49"/>
        <v/>
      </c>
      <c r="W3206" s="48"/>
      <c r="X3206" s="48"/>
      <c r="Y3206" s="48"/>
      <c r="Z3206" s="48"/>
      <c r="AA3206" s="48" t="s">
        <v>135</v>
      </c>
      <c r="AB3206" s="41" t="s">
        <v>116</v>
      </c>
      <c r="AC3206" s="41" t="s">
        <v>136</v>
      </c>
      <c r="AD3206" s="41" t="s">
        <v>116</v>
      </c>
      <c r="AE3206" s="48" t="s">
        <v>116</v>
      </c>
      <c r="AF3206" s="41" t="s">
        <v>136</v>
      </c>
      <c r="AG3206" s="26">
        <v>19</v>
      </c>
      <c r="AH3206" s="50">
        <v>43</v>
      </c>
      <c r="AI3206" s="50">
        <v>313.6</v>
      </c>
      <c r="AJ3206" s="50">
        <v>705.6</v>
      </c>
      <c r="AK3206" s="101" t="s">
        <v>5638</v>
      </c>
      <c r="AL3206" s="59" t="s">
        <v>6080</v>
      </c>
      <c r="AM3206" s="41"/>
      <c r="AP3206" s="54"/>
      <c r="AQ3206" s="54"/>
      <c r="AR3206" s="54"/>
      <c r="AS3206" s="54"/>
    </row>
    <row r="3207" s="7" customFormat="1" ht="53" customHeight="1" spans="1:45">
      <c r="A3207" s="23" t="s">
        <v>139</v>
      </c>
      <c r="B3207" s="24" t="s">
        <v>5634</v>
      </c>
      <c r="C3207" s="25" t="s">
        <v>6081</v>
      </c>
      <c r="D3207" s="26" t="s">
        <v>5636</v>
      </c>
      <c r="E3207" s="26" t="s">
        <v>5644</v>
      </c>
      <c r="F3207" s="30" t="s">
        <v>396</v>
      </c>
      <c r="G3207" s="26" t="s">
        <v>1164</v>
      </c>
      <c r="H3207" s="26" t="s">
        <v>146</v>
      </c>
      <c r="I3207" s="26" t="s">
        <v>147</v>
      </c>
      <c r="J3207" s="41" t="s">
        <v>148</v>
      </c>
      <c r="K3207" s="41" t="s">
        <v>149</v>
      </c>
      <c r="L3207" s="42">
        <v>10</v>
      </c>
      <c r="M3207" s="43">
        <v>0</v>
      </c>
      <c r="N3207" s="43"/>
      <c r="O3207" s="43"/>
      <c r="P3207" s="43"/>
      <c r="Q3207" s="43"/>
      <c r="R3207" s="47">
        <v>10</v>
      </c>
      <c r="S3207" s="48"/>
      <c r="T3207" s="26"/>
      <c r="U3207" s="23"/>
      <c r="V3207" s="48" t="str">
        <f t="shared" si="49"/>
        <v/>
      </c>
      <c r="W3207" s="48"/>
      <c r="X3207" s="48"/>
      <c r="Y3207" s="48"/>
      <c r="Z3207" s="48"/>
      <c r="AA3207" s="48" t="s">
        <v>135</v>
      </c>
      <c r="AB3207" s="41" t="s">
        <v>116</v>
      </c>
      <c r="AC3207" s="41" t="s">
        <v>136</v>
      </c>
      <c r="AD3207" s="41" t="s">
        <v>116</v>
      </c>
      <c r="AE3207" s="48" t="s">
        <v>116</v>
      </c>
      <c r="AF3207" s="41" t="s">
        <v>136</v>
      </c>
      <c r="AG3207" s="26">
        <v>25</v>
      </c>
      <c r="AH3207" s="50">
        <v>56</v>
      </c>
      <c r="AI3207" s="50">
        <v>414.4</v>
      </c>
      <c r="AJ3207" s="50">
        <v>932.4</v>
      </c>
      <c r="AK3207" s="101" t="s">
        <v>5638</v>
      </c>
      <c r="AL3207" s="59" t="s">
        <v>6060</v>
      </c>
      <c r="AM3207" s="41"/>
      <c r="AP3207" s="54"/>
      <c r="AQ3207" s="54"/>
      <c r="AR3207" s="54"/>
      <c r="AS3207" s="54"/>
    </row>
    <row r="3208" s="7" customFormat="1" ht="53" customHeight="1" spans="1:45">
      <c r="A3208" s="23" t="s">
        <v>139</v>
      </c>
      <c r="B3208" s="24" t="s">
        <v>5634</v>
      </c>
      <c r="C3208" s="25" t="s">
        <v>6082</v>
      </c>
      <c r="D3208" s="26" t="s">
        <v>5636</v>
      </c>
      <c r="E3208" s="26" t="s">
        <v>5644</v>
      </c>
      <c r="F3208" s="30" t="s">
        <v>396</v>
      </c>
      <c r="G3208" s="26" t="s">
        <v>397</v>
      </c>
      <c r="H3208" s="26" t="s">
        <v>146</v>
      </c>
      <c r="I3208" s="26" t="s">
        <v>147</v>
      </c>
      <c r="J3208" s="41" t="s">
        <v>148</v>
      </c>
      <c r="K3208" s="41" t="s">
        <v>149</v>
      </c>
      <c r="L3208" s="42">
        <v>10</v>
      </c>
      <c r="M3208" s="43">
        <v>10</v>
      </c>
      <c r="N3208" s="43">
        <v>10</v>
      </c>
      <c r="O3208" s="43"/>
      <c r="P3208" s="43"/>
      <c r="Q3208" s="43"/>
      <c r="R3208" s="47"/>
      <c r="S3208" s="48"/>
      <c r="T3208" s="26"/>
      <c r="U3208" s="23"/>
      <c r="V3208" s="48" t="str">
        <f t="shared" ref="V3208:V3271" si="50">T3208&amp;U3208</f>
        <v/>
      </c>
      <c r="W3208" s="48"/>
      <c r="X3208" s="48"/>
      <c r="Y3208" s="48"/>
      <c r="Z3208" s="48"/>
      <c r="AA3208" s="48" t="s">
        <v>135</v>
      </c>
      <c r="AB3208" s="41" t="s">
        <v>116</v>
      </c>
      <c r="AC3208" s="41" t="s">
        <v>116</v>
      </c>
      <c r="AD3208" s="41" t="s">
        <v>116</v>
      </c>
      <c r="AE3208" s="48" t="s">
        <v>116</v>
      </c>
      <c r="AF3208" s="41" t="s">
        <v>136</v>
      </c>
      <c r="AG3208" s="26">
        <v>25</v>
      </c>
      <c r="AH3208" s="50">
        <v>56</v>
      </c>
      <c r="AI3208" s="50">
        <v>409.6</v>
      </c>
      <c r="AJ3208" s="50">
        <v>921.6</v>
      </c>
      <c r="AK3208" s="101" t="s">
        <v>5638</v>
      </c>
      <c r="AL3208" s="59" t="s">
        <v>6060</v>
      </c>
      <c r="AM3208" s="41"/>
      <c r="AP3208" s="54"/>
      <c r="AQ3208" s="54"/>
      <c r="AR3208" s="54"/>
      <c r="AS3208" s="54"/>
    </row>
    <row r="3209" s="7" customFormat="1" ht="53" customHeight="1" spans="1:45">
      <c r="A3209" s="23" t="s">
        <v>139</v>
      </c>
      <c r="B3209" s="24" t="s">
        <v>5634</v>
      </c>
      <c r="C3209" s="25" t="s">
        <v>6083</v>
      </c>
      <c r="D3209" s="26" t="s">
        <v>5636</v>
      </c>
      <c r="E3209" s="26" t="s">
        <v>5644</v>
      </c>
      <c r="F3209" s="30" t="s">
        <v>396</v>
      </c>
      <c r="G3209" s="26" t="s">
        <v>974</v>
      </c>
      <c r="H3209" s="26" t="s">
        <v>146</v>
      </c>
      <c r="I3209" s="26" t="s">
        <v>147</v>
      </c>
      <c r="J3209" s="41" t="s">
        <v>148</v>
      </c>
      <c r="K3209" s="41" t="s">
        <v>149</v>
      </c>
      <c r="L3209" s="42">
        <v>10</v>
      </c>
      <c r="M3209" s="43">
        <v>0</v>
      </c>
      <c r="N3209" s="43"/>
      <c r="O3209" s="43"/>
      <c r="P3209" s="43"/>
      <c r="Q3209" s="43"/>
      <c r="R3209" s="47">
        <v>10</v>
      </c>
      <c r="S3209" s="48"/>
      <c r="T3209" s="26"/>
      <c r="U3209" s="23"/>
      <c r="V3209" s="48" t="str">
        <f t="shared" si="50"/>
        <v/>
      </c>
      <c r="W3209" s="48"/>
      <c r="X3209" s="48"/>
      <c r="Y3209" s="48"/>
      <c r="Z3209" s="48"/>
      <c r="AA3209" s="48" t="s">
        <v>135</v>
      </c>
      <c r="AB3209" s="41" t="s">
        <v>116</v>
      </c>
      <c r="AC3209" s="41" t="s">
        <v>116</v>
      </c>
      <c r="AD3209" s="41" t="s">
        <v>116</v>
      </c>
      <c r="AE3209" s="48" t="s">
        <v>116</v>
      </c>
      <c r="AF3209" s="41" t="s">
        <v>136</v>
      </c>
      <c r="AG3209" s="26">
        <v>14</v>
      </c>
      <c r="AH3209" s="50">
        <v>31</v>
      </c>
      <c r="AI3209" s="50">
        <v>232</v>
      </c>
      <c r="AJ3209" s="50">
        <v>522</v>
      </c>
      <c r="AK3209" s="101" t="s">
        <v>5638</v>
      </c>
      <c r="AL3209" s="59" t="s">
        <v>6084</v>
      </c>
      <c r="AM3209" s="41"/>
      <c r="AP3209" s="54"/>
      <c r="AQ3209" s="54"/>
      <c r="AR3209" s="54"/>
      <c r="AS3209" s="54"/>
    </row>
    <row r="3210" s="7" customFormat="1" ht="53" customHeight="1" spans="1:45">
      <c r="A3210" s="23" t="s">
        <v>139</v>
      </c>
      <c r="B3210" s="24" t="s">
        <v>5634</v>
      </c>
      <c r="C3210" s="25" t="s">
        <v>6085</v>
      </c>
      <c r="D3210" s="26" t="s">
        <v>5636</v>
      </c>
      <c r="E3210" s="26" t="s">
        <v>5644</v>
      </c>
      <c r="F3210" s="30" t="s">
        <v>396</v>
      </c>
      <c r="G3210" s="26" t="s">
        <v>2358</v>
      </c>
      <c r="H3210" s="26" t="s">
        <v>146</v>
      </c>
      <c r="I3210" s="26" t="s">
        <v>147</v>
      </c>
      <c r="J3210" s="41" t="s">
        <v>148</v>
      </c>
      <c r="K3210" s="41" t="s">
        <v>149</v>
      </c>
      <c r="L3210" s="42">
        <v>10</v>
      </c>
      <c r="M3210" s="43">
        <v>0</v>
      </c>
      <c r="N3210" s="43"/>
      <c r="O3210" s="43"/>
      <c r="P3210" s="43"/>
      <c r="Q3210" s="43"/>
      <c r="R3210" s="47">
        <v>10</v>
      </c>
      <c r="S3210" s="48"/>
      <c r="T3210" s="26"/>
      <c r="U3210" s="23"/>
      <c r="V3210" s="48" t="str">
        <f t="shared" si="50"/>
        <v/>
      </c>
      <c r="W3210" s="48"/>
      <c r="X3210" s="48"/>
      <c r="Y3210" s="48"/>
      <c r="Z3210" s="48"/>
      <c r="AA3210" s="48" t="s">
        <v>135</v>
      </c>
      <c r="AB3210" s="41" t="s">
        <v>116</v>
      </c>
      <c r="AC3210" s="41" t="s">
        <v>136</v>
      </c>
      <c r="AD3210" s="41" t="s">
        <v>116</v>
      </c>
      <c r="AE3210" s="48" t="s">
        <v>116</v>
      </c>
      <c r="AF3210" s="41" t="s">
        <v>136</v>
      </c>
      <c r="AG3210" s="26">
        <v>17</v>
      </c>
      <c r="AH3210" s="50">
        <v>38</v>
      </c>
      <c r="AI3210" s="50">
        <v>280</v>
      </c>
      <c r="AJ3210" s="50">
        <v>630</v>
      </c>
      <c r="AK3210" s="101" t="s">
        <v>5638</v>
      </c>
      <c r="AL3210" s="59" t="s">
        <v>6086</v>
      </c>
      <c r="AM3210" s="41"/>
      <c r="AP3210" s="54"/>
      <c r="AQ3210" s="54"/>
      <c r="AR3210" s="54"/>
      <c r="AS3210" s="54"/>
    </row>
    <row r="3211" s="7" customFormat="1" ht="53" customHeight="1" spans="1:45">
      <c r="A3211" s="23" t="s">
        <v>139</v>
      </c>
      <c r="B3211" s="24" t="s">
        <v>5634</v>
      </c>
      <c r="C3211" s="25" t="s">
        <v>6087</v>
      </c>
      <c r="D3211" s="26" t="s">
        <v>5636</v>
      </c>
      <c r="E3211" s="26" t="s">
        <v>5644</v>
      </c>
      <c r="F3211" s="30" t="s">
        <v>396</v>
      </c>
      <c r="G3211" s="26" t="s">
        <v>400</v>
      </c>
      <c r="H3211" s="26" t="s">
        <v>146</v>
      </c>
      <c r="I3211" s="26" t="s">
        <v>147</v>
      </c>
      <c r="J3211" s="41" t="s">
        <v>148</v>
      </c>
      <c r="K3211" s="41" t="s">
        <v>149</v>
      </c>
      <c r="L3211" s="42">
        <v>10</v>
      </c>
      <c r="M3211" s="43">
        <v>0</v>
      </c>
      <c r="N3211" s="43"/>
      <c r="O3211" s="43"/>
      <c r="P3211" s="43"/>
      <c r="Q3211" s="43"/>
      <c r="R3211" s="47">
        <v>10</v>
      </c>
      <c r="S3211" s="48"/>
      <c r="T3211" s="26"/>
      <c r="U3211" s="23"/>
      <c r="V3211" s="48" t="str">
        <f t="shared" si="50"/>
        <v/>
      </c>
      <c r="W3211" s="48"/>
      <c r="X3211" s="48"/>
      <c r="Y3211" s="48"/>
      <c r="Z3211" s="48"/>
      <c r="AA3211" s="48" t="s">
        <v>135</v>
      </c>
      <c r="AB3211" s="41" t="s">
        <v>116</v>
      </c>
      <c r="AC3211" s="41" t="s">
        <v>136</v>
      </c>
      <c r="AD3211" s="41" t="s">
        <v>116</v>
      </c>
      <c r="AE3211" s="48" t="s">
        <v>116</v>
      </c>
      <c r="AF3211" s="41" t="s">
        <v>136</v>
      </c>
      <c r="AG3211" s="26">
        <v>29</v>
      </c>
      <c r="AH3211" s="50">
        <v>64</v>
      </c>
      <c r="AI3211" s="50">
        <v>470.4</v>
      </c>
      <c r="AJ3211" s="50">
        <v>1058.4</v>
      </c>
      <c r="AK3211" s="101" t="s">
        <v>5638</v>
      </c>
      <c r="AL3211" s="59" t="s">
        <v>5692</v>
      </c>
      <c r="AM3211" s="41"/>
      <c r="AP3211" s="54"/>
      <c r="AQ3211" s="54"/>
      <c r="AR3211" s="54"/>
      <c r="AS3211" s="54"/>
    </row>
    <row r="3212" s="7" customFormat="1" ht="53" customHeight="1" spans="1:45">
      <c r="A3212" s="23" t="s">
        <v>139</v>
      </c>
      <c r="B3212" s="24" t="s">
        <v>5634</v>
      </c>
      <c r="C3212" s="25" t="s">
        <v>6088</v>
      </c>
      <c r="D3212" s="26" t="s">
        <v>5636</v>
      </c>
      <c r="E3212" s="26" t="s">
        <v>5644</v>
      </c>
      <c r="F3212" s="30" t="s">
        <v>396</v>
      </c>
      <c r="G3212" s="26" t="s">
        <v>1969</v>
      </c>
      <c r="H3212" s="26" t="s">
        <v>146</v>
      </c>
      <c r="I3212" s="26" t="s">
        <v>147</v>
      </c>
      <c r="J3212" s="41" t="s">
        <v>148</v>
      </c>
      <c r="K3212" s="41" t="s">
        <v>149</v>
      </c>
      <c r="L3212" s="42">
        <v>10</v>
      </c>
      <c r="M3212" s="43">
        <v>10</v>
      </c>
      <c r="N3212" s="43">
        <v>10</v>
      </c>
      <c r="O3212" s="43"/>
      <c r="P3212" s="43"/>
      <c r="Q3212" s="43"/>
      <c r="R3212" s="47"/>
      <c r="S3212" s="48"/>
      <c r="T3212" s="26"/>
      <c r="U3212" s="23"/>
      <c r="V3212" s="48" t="str">
        <f t="shared" si="50"/>
        <v/>
      </c>
      <c r="W3212" s="48"/>
      <c r="X3212" s="48"/>
      <c r="Y3212" s="48"/>
      <c r="Z3212" s="48"/>
      <c r="AA3212" s="48" t="s">
        <v>135</v>
      </c>
      <c r="AB3212" s="41" t="s">
        <v>116</v>
      </c>
      <c r="AC3212" s="41" t="s">
        <v>116</v>
      </c>
      <c r="AD3212" s="41" t="s">
        <v>116</v>
      </c>
      <c r="AE3212" s="48" t="s">
        <v>116</v>
      </c>
      <c r="AF3212" s="41" t="s">
        <v>136</v>
      </c>
      <c r="AG3212" s="26">
        <v>21</v>
      </c>
      <c r="AH3212" s="50">
        <v>47</v>
      </c>
      <c r="AI3212" s="50">
        <v>344</v>
      </c>
      <c r="AJ3212" s="50">
        <v>774</v>
      </c>
      <c r="AK3212" s="101" t="s">
        <v>5638</v>
      </c>
      <c r="AL3212" s="59" t="s">
        <v>6089</v>
      </c>
      <c r="AM3212" s="41"/>
      <c r="AP3212" s="54"/>
      <c r="AQ3212" s="54"/>
      <c r="AR3212" s="54"/>
      <c r="AS3212" s="54"/>
    </row>
    <row r="3213" s="7" customFormat="1" ht="53" customHeight="1" spans="1:45">
      <c r="A3213" s="23" t="s">
        <v>139</v>
      </c>
      <c r="B3213" s="24" t="s">
        <v>5634</v>
      </c>
      <c r="C3213" s="25" t="s">
        <v>6090</v>
      </c>
      <c r="D3213" s="26" t="s">
        <v>5636</v>
      </c>
      <c r="E3213" s="26" t="s">
        <v>5644</v>
      </c>
      <c r="F3213" s="30" t="s">
        <v>396</v>
      </c>
      <c r="G3213" s="26" t="s">
        <v>595</v>
      </c>
      <c r="H3213" s="26" t="s">
        <v>146</v>
      </c>
      <c r="I3213" s="26" t="s">
        <v>147</v>
      </c>
      <c r="J3213" s="41" t="s">
        <v>148</v>
      </c>
      <c r="K3213" s="41" t="s">
        <v>149</v>
      </c>
      <c r="L3213" s="42">
        <v>10</v>
      </c>
      <c r="M3213" s="43">
        <v>0</v>
      </c>
      <c r="N3213" s="43"/>
      <c r="O3213" s="43"/>
      <c r="P3213" s="43"/>
      <c r="Q3213" s="43"/>
      <c r="R3213" s="47">
        <v>10</v>
      </c>
      <c r="S3213" s="48"/>
      <c r="T3213" s="26"/>
      <c r="U3213" s="23"/>
      <c r="V3213" s="48" t="str">
        <f t="shared" si="50"/>
        <v/>
      </c>
      <c r="W3213" s="48"/>
      <c r="X3213" s="48"/>
      <c r="Y3213" s="48"/>
      <c r="Z3213" s="48"/>
      <c r="AA3213" s="48" t="s">
        <v>135</v>
      </c>
      <c r="AB3213" s="41" t="s">
        <v>116</v>
      </c>
      <c r="AC3213" s="41" t="s">
        <v>136</v>
      </c>
      <c r="AD3213" s="41" t="s">
        <v>116</v>
      </c>
      <c r="AE3213" s="48" t="s">
        <v>116</v>
      </c>
      <c r="AF3213" s="41" t="s">
        <v>136</v>
      </c>
      <c r="AG3213" s="26">
        <v>19</v>
      </c>
      <c r="AH3213" s="50">
        <v>42</v>
      </c>
      <c r="AI3213" s="50">
        <v>308.8</v>
      </c>
      <c r="AJ3213" s="50">
        <v>694.8</v>
      </c>
      <c r="AK3213" s="101" t="s">
        <v>5638</v>
      </c>
      <c r="AL3213" s="59" t="s">
        <v>6091</v>
      </c>
      <c r="AM3213" s="41"/>
      <c r="AP3213" s="54"/>
      <c r="AQ3213" s="54"/>
      <c r="AR3213" s="54"/>
      <c r="AS3213" s="54"/>
    </row>
    <row r="3214" s="7" customFormat="1" ht="53" customHeight="1" spans="1:45">
      <c r="A3214" s="23" t="s">
        <v>139</v>
      </c>
      <c r="B3214" s="24" t="s">
        <v>5634</v>
      </c>
      <c r="C3214" s="25" t="s">
        <v>6092</v>
      </c>
      <c r="D3214" s="26" t="s">
        <v>5636</v>
      </c>
      <c r="E3214" s="26" t="s">
        <v>5644</v>
      </c>
      <c r="F3214" s="30" t="s">
        <v>396</v>
      </c>
      <c r="G3214" s="26" t="s">
        <v>4460</v>
      </c>
      <c r="H3214" s="26" t="s">
        <v>146</v>
      </c>
      <c r="I3214" s="26" t="s">
        <v>147</v>
      </c>
      <c r="J3214" s="41" t="s">
        <v>148</v>
      </c>
      <c r="K3214" s="41" t="s">
        <v>149</v>
      </c>
      <c r="L3214" s="42">
        <v>10</v>
      </c>
      <c r="M3214" s="43">
        <v>0</v>
      </c>
      <c r="N3214" s="43"/>
      <c r="O3214" s="43"/>
      <c r="P3214" s="43"/>
      <c r="Q3214" s="43"/>
      <c r="R3214" s="47">
        <v>10</v>
      </c>
      <c r="S3214" s="48"/>
      <c r="T3214" s="26"/>
      <c r="U3214" s="23"/>
      <c r="V3214" s="48" t="str">
        <f t="shared" si="50"/>
        <v/>
      </c>
      <c r="W3214" s="48"/>
      <c r="X3214" s="48"/>
      <c r="Y3214" s="48"/>
      <c r="Z3214" s="48"/>
      <c r="AA3214" s="48" t="s">
        <v>135</v>
      </c>
      <c r="AB3214" s="41" t="s">
        <v>116</v>
      </c>
      <c r="AC3214" s="41" t="s">
        <v>136</v>
      </c>
      <c r="AD3214" s="41" t="s">
        <v>116</v>
      </c>
      <c r="AE3214" s="48" t="s">
        <v>116</v>
      </c>
      <c r="AF3214" s="41" t="s">
        <v>136</v>
      </c>
      <c r="AG3214" s="26">
        <v>21</v>
      </c>
      <c r="AH3214" s="50">
        <v>47</v>
      </c>
      <c r="AI3214" s="50">
        <v>344</v>
      </c>
      <c r="AJ3214" s="50">
        <v>774</v>
      </c>
      <c r="AK3214" s="101" t="s">
        <v>5638</v>
      </c>
      <c r="AL3214" s="59" t="s">
        <v>6089</v>
      </c>
      <c r="AM3214" s="41"/>
      <c r="AP3214" s="54"/>
      <c r="AQ3214" s="54"/>
      <c r="AR3214" s="54"/>
      <c r="AS3214" s="54"/>
    </row>
    <row r="3215" s="7" customFormat="1" ht="53" customHeight="1" spans="1:45">
      <c r="A3215" s="23" t="s">
        <v>139</v>
      </c>
      <c r="B3215" s="24" t="s">
        <v>5634</v>
      </c>
      <c r="C3215" s="25" t="s">
        <v>6093</v>
      </c>
      <c r="D3215" s="26" t="s">
        <v>5636</v>
      </c>
      <c r="E3215" s="26" t="s">
        <v>5644</v>
      </c>
      <c r="F3215" s="30" t="s">
        <v>396</v>
      </c>
      <c r="G3215" s="26" t="s">
        <v>1973</v>
      </c>
      <c r="H3215" s="26" t="s">
        <v>146</v>
      </c>
      <c r="I3215" s="26" t="s">
        <v>147</v>
      </c>
      <c r="J3215" s="41" t="s">
        <v>148</v>
      </c>
      <c r="K3215" s="41" t="s">
        <v>149</v>
      </c>
      <c r="L3215" s="42">
        <v>20</v>
      </c>
      <c r="M3215" s="43">
        <v>0</v>
      </c>
      <c r="N3215" s="43"/>
      <c r="O3215" s="43"/>
      <c r="P3215" s="43"/>
      <c r="Q3215" s="43"/>
      <c r="R3215" s="47">
        <v>20</v>
      </c>
      <c r="S3215" s="48"/>
      <c r="T3215" s="26"/>
      <c r="U3215" s="23"/>
      <c r="V3215" s="48" t="str">
        <f t="shared" si="50"/>
        <v/>
      </c>
      <c r="W3215" s="48"/>
      <c r="X3215" s="48"/>
      <c r="Y3215" s="48"/>
      <c r="Z3215" s="48"/>
      <c r="AA3215" s="48" t="s">
        <v>135</v>
      </c>
      <c r="AB3215" s="41" t="s">
        <v>116</v>
      </c>
      <c r="AC3215" s="41" t="s">
        <v>136</v>
      </c>
      <c r="AD3215" s="41" t="s">
        <v>116</v>
      </c>
      <c r="AE3215" s="48" t="s">
        <v>116</v>
      </c>
      <c r="AF3215" s="41" t="s">
        <v>136</v>
      </c>
      <c r="AG3215" s="26">
        <v>36</v>
      </c>
      <c r="AH3215" s="50">
        <v>80</v>
      </c>
      <c r="AI3215" s="50">
        <v>584</v>
      </c>
      <c r="AJ3215" s="50">
        <v>1314</v>
      </c>
      <c r="AK3215" s="101" t="s">
        <v>5638</v>
      </c>
      <c r="AL3215" s="59" t="s">
        <v>6094</v>
      </c>
      <c r="AM3215" s="41"/>
      <c r="AP3215" s="54"/>
      <c r="AQ3215" s="54"/>
      <c r="AR3215" s="54"/>
      <c r="AS3215" s="54"/>
    </row>
    <row r="3216" s="7" customFormat="1" ht="53" customHeight="1" spans="1:45">
      <c r="A3216" s="23" t="s">
        <v>139</v>
      </c>
      <c r="B3216" s="24" t="s">
        <v>5634</v>
      </c>
      <c r="C3216" s="25" t="s">
        <v>6095</v>
      </c>
      <c r="D3216" s="26" t="s">
        <v>5636</v>
      </c>
      <c r="E3216" s="26" t="s">
        <v>5644</v>
      </c>
      <c r="F3216" s="30" t="s">
        <v>396</v>
      </c>
      <c r="G3216" s="26" t="s">
        <v>404</v>
      </c>
      <c r="H3216" s="26" t="s">
        <v>146</v>
      </c>
      <c r="I3216" s="26" t="s">
        <v>147</v>
      </c>
      <c r="J3216" s="41" t="s">
        <v>148</v>
      </c>
      <c r="K3216" s="41" t="s">
        <v>149</v>
      </c>
      <c r="L3216" s="42">
        <v>10</v>
      </c>
      <c r="M3216" s="43">
        <v>10</v>
      </c>
      <c r="N3216" s="43">
        <v>10</v>
      </c>
      <c r="O3216" s="43"/>
      <c r="P3216" s="43"/>
      <c r="Q3216" s="43"/>
      <c r="R3216" s="47"/>
      <c r="S3216" s="48"/>
      <c r="T3216" s="26"/>
      <c r="U3216" s="23"/>
      <c r="V3216" s="48" t="str">
        <f t="shared" si="50"/>
        <v/>
      </c>
      <c r="W3216" s="48"/>
      <c r="X3216" s="48"/>
      <c r="Y3216" s="48"/>
      <c r="Z3216" s="48"/>
      <c r="AA3216" s="48" t="s">
        <v>135</v>
      </c>
      <c r="AB3216" s="41" t="s">
        <v>116</v>
      </c>
      <c r="AC3216" s="41" t="s">
        <v>116</v>
      </c>
      <c r="AD3216" s="41" t="s">
        <v>116</v>
      </c>
      <c r="AE3216" s="48" t="s">
        <v>116</v>
      </c>
      <c r="AF3216" s="41" t="s">
        <v>136</v>
      </c>
      <c r="AG3216" s="26">
        <v>13</v>
      </c>
      <c r="AH3216" s="50">
        <v>30</v>
      </c>
      <c r="AI3216" s="50">
        <v>219.2</v>
      </c>
      <c r="AJ3216" s="50">
        <v>493.2</v>
      </c>
      <c r="AK3216" s="101" t="s">
        <v>5638</v>
      </c>
      <c r="AL3216" s="59" t="s">
        <v>6096</v>
      </c>
      <c r="AM3216" s="41"/>
      <c r="AP3216" s="54"/>
      <c r="AQ3216" s="54"/>
      <c r="AR3216" s="54"/>
      <c r="AS3216" s="54"/>
    </row>
    <row r="3217" s="7" customFormat="1" ht="53" customHeight="1" spans="1:45">
      <c r="A3217" s="23" t="s">
        <v>139</v>
      </c>
      <c r="B3217" s="24" t="s">
        <v>5634</v>
      </c>
      <c r="C3217" s="25" t="s">
        <v>6097</v>
      </c>
      <c r="D3217" s="26" t="s">
        <v>5636</v>
      </c>
      <c r="E3217" s="26" t="s">
        <v>5644</v>
      </c>
      <c r="F3217" s="30" t="s">
        <v>396</v>
      </c>
      <c r="G3217" s="26" t="s">
        <v>2365</v>
      </c>
      <c r="H3217" s="26" t="s">
        <v>146</v>
      </c>
      <c r="I3217" s="26" t="s">
        <v>147</v>
      </c>
      <c r="J3217" s="41" t="s">
        <v>148</v>
      </c>
      <c r="K3217" s="41" t="s">
        <v>149</v>
      </c>
      <c r="L3217" s="42">
        <v>10</v>
      </c>
      <c r="M3217" s="43">
        <v>0</v>
      </c>
      <c r="N3217" s="43"/>
      <c r="O3217" s="43"/>
      <c r="P3217" s="43"/>
      <c r="Q3217" s="43"/>
      <c r="R3217" s="47">
        <v>10</v>
      </c>
      <c r="S3217" s="48"/>
      <c r="T3217" s="26"/>
      <c r="U3217" s="23"/>
      <c r="V3217" s="48" t="str">
        <f t="shared" si="50"/>
        <v/>
      </c>
      <c r="W3217" s="48"/>
      <c r="X3217" s="48"/>
      <c r="Y3217" s="48"/>
      <c r="Z3217" s="48"/>
      <c r="AA3217" s="48" t="s">
        <v>135</v>
      </c>
      <c r="AB3217" s="41" t="s">
        <v>116</v>
      </c>
      <c r="AC3217" s="41" t="s">
        <v>136</v>
      </c>
      <c r="AD3217" s="41" t="s">
        <v>116</v>
      </c>
      <c r="AE3217" s="48" t="s">
        <v>116</v>
      </c>
      <c r="AF3217" s="41" t="s">
        <v>136</v>
      </c>
      <c r="AG3217" s="26">
        <v>20</v>
      </c>
      <c r="AH3217" s="50">
        <v>45</v>
      </c>
      <c r="AI3217" s="50">
        <v>331.2</v>
      </c>
      <c r="AJ3217" s="50">
        <v>745.2</v>
      </c>
      <c r="AK3217" s="101" t="s">
        <v>5638</v>
      </c>
      <c r="AL3217" s="59" t="s">
        <v>6098</v>
      </c>
      <c r="AM3217" s="41"/>
      <c r="AP3217" s="54"/>
      <c r="AQ3217" s="54"/>
      <c r="AR3217" s="54"/>
      <c r="AS3217" s="54"/>
    </row>
    <row r="3218" s="7" customFormat="1" ht="53" customHeight="1" spans="1:45">
      <c r="A3218" s="23" t="s">
        <v>139</v>
      </c>
      <c r="B3218" s="24" t="s">
        <v>5634</v>
      </c>
      <c r="C3218" s="25" t="s">
        <v>6099</v>
      </c>
      <c r="D3218" s="26" t="s">
        <v>5636</v>
      </c>
      <c r="E3218" s="26" t="s">
        <v>5644</v>
      </c>
      <c r="F3218" s="30" t="s">
        <v>396</v>
      </c>
      <c r="G3218" s="26" t="s">
        <v>407</v>
      </c>
      <c r="H3218" s="26" t="s">
        <v>146</v>
      </c>
      <c r="I3218" s="26" t="s">
        <v>147</v>
      </c>
      <c r="J3218" s="41" t="s">
        <v>148</v>
      </c>
      <c r="K3218" s="41" t="s">
        <v>149</v>
      </c>
      <c r="L3218" s="42">
        <v>10</v>
      </c>
      <c r="M3218" s="43">
        <v>0</v>
      </c>
      <c r="N3218" s="43"/>
      <c r="O3218" s="43"/>
      <c r="P3218" s="43"/>
      <c r="Q3218" s="43"/>
      <c r="R3218" s="47">
        <v>10</v>
      </c>
      <c r="S3218" s="48"/>
      <c r="T3218" s="26"/>
      <c r="U3218" s="23"/>
      <c r="V3218" s="48" t="str">
        <f t="shared" si="50"/>
        <v/>
      </c>
      <c r="W3218" s="48"/>
      <c r="X3218" s="48"/>
      <c r="Y3218" s="48"/>
      <c r="Z3218" s="48"/>
      <c r="AA3218" s="48" t="s">
        <v>135</v>
      </c>
      <c r="AB3218" s="41" t="s">
        <v>116</v>
      </c>
      <c r="AC3218" s="41" t="s">
        <v>136</v>
      </c>
      <c r="AD3218" s="41" t="s">
        <v>116</v>
      </c>
      <c r="AE3218" s="48" t="s">
        <v>116</v>
      </c>
      <c r="AF3218" s="41" t="s">
        <v>136</v>
      </c>
      <c r="AG3218" s="26">
        <v>24</v>
      </c>
      <c r="AH3218" s="50">
        <v>52</v>
      </c>
      <c r="AI3218" s="50">
        <v>384</v>
      </c>
      <c r="AJ3218" s="50">
        <v>864</v>
      </c>
      <c r="AK3218" s="101" t="s">
        <v>5638</v>
      </c>
      <c r="AL3218" s="59" t="s">
        <v>6100</v>
      </c>
      <c r="AM3218" s="41"/>
      <c r="AP3218" s="54"/>
      <c r="AQ3218" s="54"/>
      <c r="AR3218" s="54"/>
      <c r="AS3218" s="54"/>
    </row>
    <row r="3219" s="7" customFormat="1" ht="53" customHeight="1" spans="1:45">
      <c r="A3219" s="23" t="s">
        <v>139</v>
      </c>
      <c r="B3219" s="24" t="s">
        <v>5634</v>
      </c>
      <c r="C3219" s="25" t="s">
        <v>6101</v>
      </c>
      <c r="D3219" s="26" t="s">
        <v>5636</v>
      </c>
      <c r="E3219" s="26" t="s">
        <v>5644</v>
      </c>
      <c r="F3219" s="30" t="s">
        <v>396</v>
      </c>
      <c r="G3219" s="26" t="s">
        <v>1979</v>
      </c>
      <c r="H3219" s="26" t="s">
        <v>146</v>
      </c>
      <c r="I3219" s="26" t="s">
        <v>147</v>
      </c>
      <c r="J3219" s="41" t="s">
        <v>148</v>
      </c>
      <c r="K3219" s="41" t="s">
        <v>149</v>
      </c>
      <c r="L3219" s="42">
        <v>10</v>
      </c>
      <c r="M3219" s="43">
        <v>0</v>
      </c>
      <c r="N3219" s="43"/>
      <c r="O3219" s="43"/>
      <c r="P3219" s="43"/>
      <c r="Q3219" s="43"/>
      <c r="R3219" s="47">
        <v>10</v>
      </c>
      <c r="S3219" s="48"/>
      <c r="T3219" s="26"/>
      <c r="U3219" s="23"/>
      <c r="V3219" s="48" t="str">
        <f t="shared" si="50"/>
        <v/>
      </c>
      <c r="W3219" s="48"/>
      <c r="X3219" s="48"/>
      <c r="Y3219" s="48"/>
      <c r="Z3219" s="48"/>
      <c r="AA3219" s="48" t="s">
        <v>135</v>
      </c>
      <c r="AB3219" s="41" t="s">
        <v>116</v>
      </c>
      <c r="AC3219" s="41" t="s">
        <v>136</v>
      </c>
      <c r="AD3219" s="41" t="s">
        <v>116</v>
      </c>
      <c r="AE3219" s="48" t="s">
        <v>116</v>
      </c>
      <c r="AF3219" s="41" t="s">
        <v>136</v>
      </c>
      <c r="AG3219" s="26">
        <v>16</v>
      </c>
      <c r="AH3219" s="50">
        <v>36</v>
      </c>
      <c r="AI3219" s="50">
        <v>264</v>
      </c>
      <c r="AJ3219" s="50">
        <v>594</v>
      </c>
      <c r="AK3219" s="101" t="s">
        <v>5638</v>
      </c>
      <c r="AL3219" s="59" t="s">
        <v>5953</v>
      </c>
      <c r="AM3219" s="41"/>
      <c r="AP3219" s="54"/>
      <c r="AQ3219" s="54"/>
      <c r="AR3219" s="54"/>
      <c r="AS3219" s="54"/>
    </row>
    <row r="3220" s="7" customFormat="1" ht="53" customHeight="1" spans="1:45">
      <c r="A3220" s="23" t="s">
        <v>139</v>
      </c>
      <c r="B3220" s="24" t="s">
        <v>5634</v>
      </c>
      <c r="C3220" s="25" t="s">
        <v>6102</v>
      </c>
      <c r="D3220" s="26" t="s">
        <v>5636</v>
      </c>
      <c r="E3220" s="26" t="s">
        <v>5644</v>
      </c>
      <c r="F3220" s="30" t="s">
        <v>396</v>
      </c>
      <c r="G3220" s="26" t="s">
        <v>444</v>
      </c>
      <c r="H3220" s="26" t="s">
        <v>146</v>
      </c>
      <c r="I3220" s="26" t="s">
        <v>147</v>
      </c>
      <c r="J3220" s="41" t="s">
        <v>148</v>
      </c>
      <c r="K3220" s="41" t="s">
        <v>149</v>
      </c>
      <c r="L3220" s="42">
        <v>10</v>
      </c>
      <c r="M3220" s="43">
        <v>0</v>
      </c>
      <c r="N3220" s="43"/>
      <c r="O3220" s="43"/>
      <c r="P3220" s="43"/>
      <c r="Q3220" s="43"/>
      <c r="R3220" s="47">
        <v>10</v>
      </c>
      <c r="S3220" s="48"/>
      <c r="T3220" s="26"/>
      <c r="U3220" s="23"/>
      <c r="V3220" s="48" t="str">
        <f t="shared" si="50"/>
        <v/>
      </c>
      <c r="W3220" s="48"/>
      <c r="X3220" s="48"/>
      <c r="Y3220" s="48"/>
      <c r="Z3220" s="48"/>
      <c r="AA3220" s="48" t="s">
        <v>135</v>
      </c>
      <c r="AB3220" s="41" t="s">
        <v>116</v>
      </c>
      <c r="AC3220" s="41" t="s">
        <v>116</v>
      </c>
      <c r="AD3220" s="41" t="s">
        <v>116</v>
      </c>
      <c r="AE3220" s="48" t="s">
        <v>116</v>
      </c>
      <c r="AF3220" s="41" t="s">
        <v>136</v>
      </c>
      <c r="AG3220" s="26">
        <v>20</v>
      </c>
      <c r="AH3220" s="50">
        <v>45</v>
      </c>
      <c r="AI3220" s="50">
        <v>332.8</v>
      </c>
      <c r="AJ3220" s="50">
        <v>748.8</v>
      </c>
      <c r="AK3220" s="101" t="s">
        <v>5638</v>
      </c>
      <c r="AL3220" s="59" t="s">
        <v>6098</v>
      </c>
      <c r="AM3220" s="41"/>
      <c r="AP3220" s="54"/>
      <c r="AQ3220" s="54"/>
      <c r="AR3220" s="54"/>
      <c r="AS3220" s="54"/>
    </row>
    <row r="3221" s="7" customFormat="1" ht="53" customHeight="1" spans="1:45">
      <c r="A3221" s="23" t="s">
        <v>139</v>
      </c>
      <c r="B3221" s="24" t="s">
        <v>5634</v>
      </c>
      <c r="C3221" s="25" t="s">
        <v>6103</v>
      </c>
      <c r="D3221" s="26" t="s">
        <v>5636</v>
      </c>
      <c r="E3221" s="26" t="s">
        <v>5644</v>
      </c>
      <c r="F3221" s="30" t="s">
        <v>396</v>
      </c>
      <c r="G3221" s="26" t="s">
        <v>2709</v>
      </c>
      <c r="H3221" s="26" t="s">
        <v>146</v>
      </c>
      <c r="I3221" s="26" t="s">
        <v>147</v>
      </c>
      <c r="J3221" s="41" t="s">
        <v>148</v>
      </c>
      <c r="K3221" s="41" t="s">
        <v>149</v>
      </c>
      <c r="L3221" s="42">
        <v>10</v>
      </c>
      <c r="M3221" s="43">
        <v>10</v>
      </c>
      <c r="N3221" s="43">
        <v>10</v>
      </c>
      <c r="O3221" s="43"/>
      <c r="P3221" s="43"/>
      <c r="Q3221" s="43"/>
      <c r="R3221" s="47"/>
      <c r="S3221" s="48"/>
      <c r="T3221" s="26"/>
      <c r="U3221" s="23"/>
      <c r="V3221" s="48" t="str">
        <f t="shared" si="50"/>
        <v/>
      </c>
      <c r="W3221" s="48"/>
      <c r="X3221" s="48"/>
      <c r="Y3221" s="48"/>
      <c r="Z3221" s="48"/>
      <c r="AA3221" s="48" t="s">
        <v>135</v>
      </c>
      <c r="AB3221" s="41" t="s">
        <v>116</v>
      </c>
      <c r="AC3221" s="41" t="s">
        <v>116</v>
      </c>
      <c r="AD3221" s="41" t="s">
        <v>116</v>
      </c>
      <c r="AE3221" s="48" t="s">
        <v>116</v>
      </c>
      <c r="AF3221" s="41" t="s">
        <v>136</v>
      </c>
      <c r="AG3221" s="26">
        <v>26</v>
      </c>
      <c r="AH3221" s="50">
        <v>58</v>
      </c>
      <c r="AI3221" s="50">
        <v>428.8</v>
      </c>
      <c r="AJ3221" s="50">
        <v>964.8</v>
      </c>
      <c r="AK3221" s="101" t="s">
        <v>5638</v>
      </c>
      <c r="AL3221" s="59" t="s">
        <v>6104</v>
      </c>
      <c r="AM3221" s="41"/>
      <c r="AP3221" s="54"/>
      <c r="AQ3221" s="54"/>
      <c r="AR3221" s="54"/>
      <c r="AS3221" s="54"/>
    </row>
    <row r="3222" s="7" customFormat="1" ht="53" customHeight="1" spans="1:45">
      <c r="A3222" s="23" t="s">
        <v>139</v>
      </c>
      <c r="B3222" s="24" t="s">
        <v>5634</v>
      </c>
      <c r="C3222" s="25" t="s">
        <v>6105</v>
      </c>
      <c r="D3222" s="26" t="s">
        <v>5636</v>
      </c>
      <c r="E3222" s="26" t="s">
        <v>5644</v>
      </c>
      <c r="F3222" s="30" t="s">
        <v>396</v>
      </c>
      <c r="G3222" s="26" t="s">
        <v>601</v>
      </c>
      <c r="H3222" s="26" t="s">
        <v>146</v>
      </c>
      <c r="I3222" s="26" t="s">
        <v>147</v>
      </c>
      <c r="J3222" s="41" t="s">
        <v>148</v>
      </c>
      <c r="K3222" s="41" t="s">
        <v>149</v>
      </c>
      <c r="L3222" s="42">
        <v>10</v>
      </c>
      <c r="M3222" s="43">
        <v>10</v>
      </c>
      <c r="N3222" s="43">
        <v>10</v>
      </c>
      <c r="O3222" s="43"/>
      <c r="P3222" s="43"/>
      <c r="Q3222" s="43"/>
      <c r="R3222" s="47"/>
      <c r="S3222" s="48"/>
      <c r="T3222" s="26"/>
      <c r="U3222" s="23"/>
      <c r="V3222" s="48" t="str">
        <f t="shared" si="50"/>
        <v/>
      </c>
      <c r="W3222" s="48"/>
      <c r="X3222" s="48"/>
      <c r="Y3222" s="48"/>
      <c r="Z3222" s="48"/>
      <c r="AA3222" s="48" t="s">
        <v>135</v>
      </c>
      <c r="AB3222" s="41" t="s">
        <v>116</v>
      </c>
      <c r="AC3222" s="41" t="s">
        <v>116</v>
      </c>
      <c r="AD3222" s="41" t="s">
        <v>116</v>
      </c>
      <c r="AE3222" s="48" t="s">
        <v>116</v>
      </c>
      <c r="AF3222" s="41" t="s">
        <v>136</v>
      </c>
      <c r="AG3222" s="26">
        <v>10</v>
      </c>
      <c r="AH3222" s="50">
        <v>23</v>
      </c>
      <c r="AI3222" s="50">
        <v>174.4</v>
      </c>
      <c r="AJ3222" s="50">
        <v>392.4</v>
      </c>
      <c r="AK3222" s="101" t="s">
        <v>5638</v>
      </c>
      <c r="AL3222" s="59" t="s">
        <v>6106</v>
      </c>
      <c r="AM3222" s="41"/>
      <c r="AP3222" s="54"/>
      <c r="AQ3222" s="54"/>
      <c r="AR3222" s="54"/>
      <c r="AS3222" s="54"/>
    </row>
    <row r="3223" s="7" customFormat="1" ht="53" customHeight="1" spans="1:45">
      <c r="A3223" s="23" t="s">
        <v>139</v>
      </c>
      <c r="B3223" s="24" t="s">
        <v>5634</v>
      </c>
      <c r="C3223" s="25" t="s">
        <v>6107</v>
      </c>
      <c r="D3223" s="26" t="s">
        <v>5636</v>
      </c>
      <c r="E3223" s="26" t="s">
        <v>5644</v>
      </c>
      <c r="F3223" s="30" t="s">
        <v>396</v>
      </c>
      <c r="G3223" s="26" t="s">
        <v>410</v>
      </c>
      <c r="H3223" s="26" t="s">
        <v>146</v>
      </c>
      <c r="I3223" s="26" t="s">
        <v>147</v>
      </c>
      <c r="J3223" s="41" t="s">
        <v>148</v>
      </c>
      <c r="K3223" s="41" t="s">
        <v>149</v>
      </c>
      <c r="L3223" s="42">
        <v>10</v>
      </c>
      <c r="M3223" s="43">
        <v>10</v>
      </c>
      <c r="N3223" s="43">
        <v>10</v>
      </c>
      <c r="O3223" s="43"/>
      <c r="P3223" s="43"/>
      <c r="Q3223" s="43"/>
      <c r="R3223" s="47"/>
      <c r="S3223" s="48"/>
      <c r="T3223" s="26"/>
      <c r="U3223" s="23"/>
      <c r="V3223" s="48" t="str">
        <f t="shared" si="50"/>
        <v/>
      </c>
      <c r="W3223" s="48"/>
      <c r="X3223" s="48"/>
      <c r="Y3223" s="48"/>
      <c r="Z3223" s="48"/>
      <c r="AA3223" s="48" t="s">
        <v>135</v>
      </c>
      <c r="AB3223" s="41" t="s">
        <v>116</v>
      </c>
      <c r="AC3223" s="41" t="s">
        <v>116</v>
      </c>
      <c r="AD3223" s="41" t="s">
        <v>116</v>
      </c>
      <c r="AE3223" s="48" t="s">
        <v>116</v>
      </c>
      <c r="AF3223" s="41" t="s">
        <v>136</v>
      </c>
      <c r="AG3223" s="26">
        <v>22</v>
      </c>
      <c r="AH3223" s="50">
        <v>49</v>
      </c>
      <c r="AI3223" s="50">
        <v>358.4</v>
      </c>
      <c r="AJ3223" s="50">
        <v>806.4</v>
      </c>
      <c r="AK3223" s="101" t="s">
        <v>5638</v>
      </c>
      <c r="AL3223" s="59" t="s">
        <v>5960</v>
      </c>
      <c r="AM3223" s="41"/>
      <c r="AP3223" s="54"/>
      <c r="AQ3223" s="54"/>
      <c r="AR3223" s="54"/>
      <c r="AS3223" s="54"/>
    </row>
    <row r="3224" s="7" customFormat="1" ht="53" customHeight="1" spans="1:45">
      <c r="A3224" s="23" t="s">
        <v>139</v>
      </c>
      <c r="B3224" s="24" t="s">
        <v>5634</v>
      </c>
      <c r="C3224" s="25" t="s">
        <v>6108</v>
      </c>
      <c r="D3224" s="26" t="s">
        <v>5636</v>
      </c>
      <c r="E3224" s="26" t="s">
        <v>5644</v>
      </c>
      <c r="F3224" s="30" t="s">
        <v>396</v>
      </c>
      <c r="G3224" s="26" t="s">
        <v>2375</v>
      </c>
      <c r="H3224" s="26" t="s">
        <v>146</v>
      </c>
      <c r="I3224" s="26" t="s">
        <v>147</v>
      </c>
      <c r="J3224" s="41" t="s">
        <v>148</v>
      </c>
      <c r="K3224" s="41" t="s">
        <v>149</v>
      </c>
      <c r="L3224" s="42">
        <v>10</v>
      </c>
      <c r="M3224" s="43">
        <v>10</v>
      </c>
      <c r="N3224" s="43">
        <v>10</v>
      </c>
      <c r="O3224" s="43"/>
      <c r="P3224" s="43"/>
      <c r="Q3224" s="43"/>
      <c r="R3224" s="47"/>
      <c r="S3224" s="48"/>
      <c r="T3224" s="26"/>
      <c r="U3224" s="23"/>
      <c r="V3224" s="48" t="str">
        <f t="shared" si="50"/>
        <v/>
      </c>
      <c r="W3224" s="48"/>
      <c r="X3224" s="48"/>
      <c r="Y3224" s="48"/>
      <c r="Z3224" s="48"/>
      <c r="AA3224" s="48" t="s">
        <v>135</v>
      </c>
      <c r="AB3224" s="41" t="s">
        <v>116</v>
      </c>
      <c r="AC3224" s="41" t="s">
        <v>116</v>
      </c>
      <c r="AD3224" s="41" t="s">
        <v>116</v>
      </c>
      <c r="AE3224" s="48" t="s">
        <v>116</v>
      </c>
      <c r="AF3224" s="41" t="s">
        <v>136</v>
      </c>
      <c r="AG3224" s="26">
        <v>31</v>
      </c>
      <c r="AH3224" s="50">
        <v>69</v>
      </c>
      <c r="AI3224" s="50">
        <v>504</v>
      </c>
      <c r="AJ3224" s="50">
        <v>1134</v>
      </c>
      <c r="AK3224" s="101" t="s">
        <v>5638</v>
      </c>
      <c r="AL3224" s="59" t="s">
        <v>5945</v>
      </c>
      <c r="AM3224" s="41"/>
      <c r="AP3224" s="54"/>
      <c r="AQ3224" s="54"/>
      <c r="AR3224" s="54"/>
      <c r="AS3224" s="54"/>
    </row>
    <row r="3225" s="7" customFormat="1" ht="53" customHeight="1" spans="1:45">
      <c r="A3225" s="23" t="s">
        <v>139</v>
      </c>
      <c r="B3225" s="24" t="s">
        <v>5634</v>
      </c>
      <c r="C3225" s="25" t="s">
        <v>6109</v>
      </c>
      <c r="D3225" s="26" t="s">
        <v>5636</v>
      </c>
      <c r="E3225" s="26" t="s">
        <v>5644</v>
      </c>
      <c r="F3225" s="30" t="s">
        <v>396</v>
      </c>
      <c r="G3225" s="26" t="s">
        <v>1989</v>
      </c>
      <c r="H3225" s="26" t="s">
        <v>146</v>
      </c>
      <c r="I3225" s="26" t="s">
        <v>147</v>
      </c>
      <c r="J3225" s="41" t="s">
        <v>148</v>
      </c>
      <c r="K3225" s="41" t="s">
        <v>149</v>
      </c>
      <c r="L3225" s="42">
        <v>10</v>
      </c>
      <c r="M3225" s="43">
        <v>0</v>
      </c>
      <c r="N3225" s="43"/>
      <c r="O3225" s="43"/>
      <c r="P3225" s="43"/>
      <c r="Q3225" s="43"/>
      <c r="R3225" s="47">
        <v>10</v>
      </c>
      <c r="S3225" s="48"/>
      <c r="T3225" s="26"/>
      <c r="U3225" s="23"/>
      <c r="V3225" s="48" t="str">
        <f t="shared" si="50"/>
        <v/>
      </c>
      <c r="W3225" s="48"/>
      <c r="X3225" s="48"/>
      <c r="Y3225" s="48"/>
      <c r="Z3225" s="48"/>
      <c r="AA3225" s="48" t="s">
        <v>135</v>
      </c>
      <c r="AB3225" s="41" t="s">
        <v>116</v>
      </c>
      <c r="AC3225" s="41" t="s">
        <v>136</v>
      </c>
      <c r="AD3225" s="41" t="s">
        <v>116</v>
      </c>
      <c r="AE3225" s="48" t="s">
        <v>116</v>
      </c>
      <c r="AF3225" s="41" t="s">
        <v>136</v>
      </c>
      <c r="AG3225" s="26">
        <v>45</v>
      </c>
      <c r="AH3225" s="50">
        <v>99</v>
      </c>
      <c r="AI3225" s="50">
        <v>72</v>
      </c>
      <c r="AJ3225" s="50">
        <v>162</v>
      </c>
      <c r="AK3225" s="101" t="s">
        <v>5638</v>
      </c>
      <c r="AL3225" s="59" t="s">
        <v>5741</v>
      </c>
      <c r="AM3225" s="41"/>
      <c r="AP3225" s="54"/>
      <c r="AQ3225" s="54"/>
      <c r="AR3225" s="54"/>
      <c r="AS3225" s="54"/>
    </row>
    <row r="3226" s="7" customFormat="1" ht="53" customHeight="1" spans="1:45">
      <c r="A3226" s="23" t="s">
        <v>139</v>
      </c>
      <c r="B3226" s="24" t="s">
        <v>5634</v>
      </c>
      <c r="C3226" s="25" t="s">
        <v>6110</v>
      </c>
      <c r="D3226" s="26" t="s">
        <v>5636</v>
      </c>
      <c r="E3226" s="26" t="s">
        <v>5644</v>
      </c>
      <c r="F3226" s="30" t="s">
        <v>396</v>
      </c>
      <c r="G3226" s="26" t="s">
        <v>1991</v>
      </c>
      <c r="H3226" s="26" t="s">
        <v>146</v>
      </c>
      <c r="I3226" s="26" t="s">
        <v>147</v>
      </c>
      <c r="J3226" s="41" t="s">
        <v>148</v>
      </c>
      <c r="K3226" s="41" t="s">
        <v>149</v>
      </c>
      <c r="L3226" s="42">
        <v>10</v>
      </c>
      <c r="M3226" s="43">
        <v>0</v>
      </c>
      <c r="N3226" s="43"/>
      <c r="O3226" s="43"/>
      <c r="P3226" s="43"/>
      <c r="Q3226" s="43"/>
      <c r="R3226" s="47">
        <v>10</v>
      </c>
      <c r="S3226" s="48"/>
      <c r="T3226" s="26"/>
      <c r="U3226" s="23"/>
      <c r="V3226" s="48" t="str">
        <f t="shared" si="50"/>
        <v/>
      </c>
      <c r="W3226" s="48"/>
      <c r="X3226" s="48"/>
      <c r="Y3226" s="48"/>
      <c r="Z3226" s="48"/>
      <c r="AA3226" s="48" t="s">
        <v>135</v>
      </c>
      <c r="AB3226" s="41" t="s">
        <v>116</v>
      </c>
      <c r="AC3226" s="41" t="s">
        <v>136</v>
      </c>
      <c r="AD3226" s="41" t="s">
        <v>116</v>
      </c>
      <c r="AE3226" s="48" t="s">
        <v>116</v>
      </c>
      <c r="AF3226" s="41" t="s">
        <v>136</v>
      </c>
      <c r="AG3226" s="26">
        <v>14</v>
      </c>
      <c r="AH3226" s="50">
        <v>31</v>
      </c>
      <c r="AI3226" s="50">
        <v>232</v>
      </c>
      <c r="AJ3226" s="50">
        <v>522</v>
      </c>
      <c r="AK3226" s="101" t="s">
        <v>5638</v>
      </c>
      <c r="AL3226" s="59" t="s">
        <v>6084</v>
      </c>
      <c r="AM3226" s="41"/>
      <c r="AP3226" s="54"/>
      <c r="AQ3226" s="54"/>
      <c r="AR3226" s="54"/>
      <c r="AS3226" s="54"/>
    </row>
    <row r="3227" s="7" customFormat="1" ht="53" customHeight="1" spans="1:45">
      <c r="A3227" s="23" t="s">
        <v>139</v>
      </c>
      <c r="B3227" s="24" t="s">
        <v>5634</v>
      </c>
      <c r="C3227" s="25" t="s">
        <v>6111</v>
      </c>
      <c r="D3227" s="26" t="s">
        <v>5636</v>
      </c>
      <c r="E3227" s="26" t="s">
        <v>5644</v>
      </c>
      <c r="F3227" s="30" t="s">
        <v>396</v>
      </c>
      <c r="G3227" s="26" t="s">
        <v>2719</v>
      </c>
      <c r="H3227" s="26" t="s">
        <v>146</v>
      </c>
      <c r="I3227" s="26" t="s">
        <v>147</v>
      </c>
      <c r="J3227" s="41" t="s">
        <v>148</v>
      </c>
      <c r="K3227" s="41" t="s">
        <v>149</v>
      </c>
      <c r="L3227" s="42">
        <v>10</v>
      </c>
      <c r="M3227" s="43">
        <v>10</v>
      </c>
      <c r="N3227" s="43">
        <v>10</v>
      </c>
      <c r="O3227" s="43"/>
      <c r="P3227" s="43"/>
      <c r="Q3227" s="43"/>
      <c r="R3227" s="47"/>
      <c r="S3227" s="48"/>
      <c r="T3227" s="26"/>
      <c r="U3227" s="23"/>
      <c r="V3227" s="48" t="str">
        <f t="shared" si="50"/>
        <v/>
      </c>
      <c r="W3227" s="48"/>
      <c r="X3227" s="48"/>
      <c r="Y3227" s="48"/>
      <c r="Z3227" s="48"/>
      <c r="AA3227" s="48" t="s">
        <v>135</v>
      </c>
      <c r="AB3227" s="41" t="s">
        <v>116</v>
      </c>
      <c r="AC3227" s="41" t="s">
        <v>116</v>
      </c>
      <c r="AD3227" s="41" t="s">
        <v>116</v>
      </c>
      <c r="AE3227" s="48" t="s">
        <v>116</v>
      </c>
      <c r="AF3227" s="41" t="s">
        <v>136</v>
      </c>
      <c r="AG3227" s="26">
        <v>14</v>
      </c>
      <c r="AH3227" s="50">
        <v>32</v>
      </c>
      <c r="AI3227" s="50">
        <v>233.6</v>
      </c>
      <c r="AJ3227" s="50">
        <v>525.6</v>
      </c>
      <c r="AK3227" s="101" t="s">
        <v>5638</v>
      </c>
      <c r="AL3227" s="59" t="s">
        <v>6112</v>
      </c>
      <c r="AM3227" s="41"/>
      <c r="AP3227" s="54"/>
      <c r="AQ3227" s="54"/>
      <c r="AR3227" s="54"/>
      <c r="AS3227" s="54"/>
    </row>
    <row r="3228" s="7" customFormat="1" ht="53" customHeight="1" spans="1:45">
      <c r="A3228" s="23" t="s">
        <v>139</v>
      </c>
      <c r="B3228" s="24" t="s">
        <v>5634</v>
      </c>
      <c r="C3228" s="25" t="s">
        <v>6113</v>
      </c>
      <c r="D3228" s="26" t="s">
        <v>5636</v>
      </c>
      <c r="E3228" s="26" t="s">
        <v>5644</v>
      </c>
      <c r="F3228" s="30" t="s">
        <v>396</v>
      </c>
      <c r="G3228" s="26" t="s">
        <v>413</v>
      </c>
      <c r="H3228" s="26" t="s">
        <v>146</v>
      </c>
      <c r="I3228" s="26" t="s">
        <v>147</v>
      </c>
      <c r="J3228" s="41" t="s">
        <v>148</v>
      </c>
      <c r="K3228" s="41" t="s">
        <v>149</v>
      </c>
      <c r="L3228" s="42">
        <v>10</v>
      </c>
      <c r="M3228" s="43">
        <v>0</v>
      </c>
      <c r="N3228" s="43"/>
      <c r="O3228" s="43"/>
      <c r="P3228" s="43"/>
      <c r="Q3228" s="43"/>
      <c r="R3228" s="47">
        <v>10</v>
      </c>
      <c r="S3228" s="48"/>
      <c r="T3228" s="26"/>
      <c r="U3228" s="23"/>
      <c r="V3228" s="48" t="str">
        <f t="shared" si="50"/>
        <v/>
      </c>
      <c r="W3228" s="48"/>
      <c r="X3228" s="48"/>
      <c r="Y3228" s="48"/>
      <c r="Z3228" s="48"/>
      <c r="AA3228" s="48" t="s">
        <v>135</v>
      </c>
      <c r="AB3228" s="41" t="s">
        <v>116</v>
      </c>
      <c r="AC3228" s="41" t="s">
        <v>136</v>
      </c>
      <c r="AD3228" s="41" t="s">
        <v>116</v>
      </c>
      <c r="AE3228" s="48" t="s">
        <v>116</v>
      </c>
      <c r="AF3228" s="41" t="s">
        <v>136</v>
      </c>
      <c r="AG3228" s="26">
        <v>12</v>
      </c>
      <c r="AH3228" s="50">
        <v>26</v>
      </c>
      <c r="AI3228" s="50">
        <v>192</v>
      </c>
      <c r="AJ3228" s="50">
        <v>432</v>
      </c>
      <c r="AK3228" s="101" t="s">
        <v>5638</v>
      </c>
      <c r="AL3228" s="59" t="s">
        <v>6114</v>
      </c>
      <c r="AM3228" s="41"/>
      <c r="AP3228" s="54"/>
      <c r="AQ3228" s="54"/>
      <c r="AR3228" s="54"/>
      <c r="AS3228" s="54"/>
    </row>
    <row r="3229" s="7" customFormat="1" ht="53" customHeight="1" spans="1:45">
      <c r="A3229" s="23" t="s">
        <v>139</v>
      </c>
      <c r="B3229" s="24" t="s">
        <v>5634</v>
      </c>
      <c r="C3229" s="25" t="s">
        <v>6115</v>
      </c>
      <c r="D3229" s="26" t="s">
        <v>5636</v>
      </c>
      <c r="E3229" s="26" t="s">
        <v>5644</v>
      </c>
      <c r="F3229" s="30" t="s">
        <v>396</v>
      </c>
      <c r="G3229" s="26" t="s">
        <v>2722</v>
      </c>
      <c r="H3229" s="26" t="s">
        <v>146</v>
      </c>
      <c r="I3229" s="26" t="s">
        <v>147</v>
      </c>
      <c r="J3229" s="41" t="s">
        <v>148</v>
      </c>
      <c r="K3229" s="41" t="s">
        <v>149</v>
      </c>
      <c r="L3229" s="42">
        <v>10</v>
      </c>
      <c r="M3229" s="43">
        <v>0</v>
      </c>
      <c r="N3229" s="43"/>
      <c r="O3229" s="43"/>
      <c r="P3229" s="43"/>
      <c r="Q3229" s="43"/>
      <c r="R3229" s="47">
        <v>10</v>
      </c>
      <c r="S3229" s="48"/>
      <c r="T3229" s="26"/>
      <c r="U3229" s="23"/>
      <c r="V3229" s="48" t="str">
        <f t="shared" si="50"/>
        <v/>
      </c>
      <c r="W3229" s="48"/>
      <c r="X3229" s="48"/>
      <c r="Y3229" s="48"/>
      <c r="Z3229" s="48"/>
      <c r="AA3229" s="48" t="s">
        <v>135</v>
      </c>
      <c r="AB3229" s="41" t="s">
        <v>116</v>
      </c>
      <c r="AC3229" s="41" t="s">
        <v>136</v>
      </c>
      <c r="AD3229" s="41" t="s">
        <v>116</v>
      </c>
      <c r="AE3229" s="48" t="s">
        <v>116</v>
      </c>
      <c r="AF3229" s="41" t="s">
        <v>136</v>
      </c>
      <c r="AG3229" s="26">
        <v>20</v>
      </c>
      <c r="AH3229" s="50">
        <v>45</v>
      </c>
      <c r="AI3229" s="50">
        <v>328</v>
      </c>
      <c r="AJ3229" s="50">
        <v>738</v>
      </c>
      <c r="AK3229" s="101" t="s">
        <v>5638</v>
      </c>
      <c r="AL3229" s="59" t="s">
        <v>6098</v>
      </c>
      <c r="AM3229" s="41"/>
      <c r="AP3229" s="54"/>
      <c r="AQ3229" s="54"/>
      <c r="AR3229" s="54"/>
      <c r="AS3229" s="54"/>
    </row>
    <row r="3230" s="7" customFormat="1" ht="53" customHeight="1" spans="1:45">
      <c r="A3230" s="23" t="s">
        <v>139</v>
      </c>
      <c r="B3230" s="24" t="s">
        <v>5634</v>
      </c>
      <c r="C3230" s="25" t="s">
        <v>6116</v>
      </c>
      <c r="D3230" s="26" t="s">
        <v>5636</v>
      </c>
      <c r="E3230" s="26" t="s">
        <v>6117</v>
      </c>
      <c r="F3230" s="55" t="s">
        <v>383</v>
      </c>
      <c r="G3230" s="26" t="s">
        <v>2927</v>
      </c>
      <c r="H3230" s="26" t="s">
        <v>146</v>
      </c>
      <c r="I3230" s="26" t="s">
        <v>147</v>
      </c>
      <c r="J3230" s="41" t="s">
        <v>148</v>
      </c>
      <c r="K3230" s="41" t="s">
        <v>149</v>
      </c>
      <c r="L3230" s="42">
        <v>4</v>
      </c>
      <c r="M3230" s="43">
        <v>4</v>
      </c>
      <c r="N3230" s="43">
        <v>4</v>
      </c>
      <c r="O3230" s="43"/>
      <c r="P3230" s="43"/>
      <c r="Q3230" s="43"/>
      <c r="R3230" s="47"/>
      <c r="S3230" s="48"/>
      <c r="T3230" s="26"/>
      <c r="U3230" s="23"/>
      <c r="V3230" s="48" t="str">
        <f t="shared" si="50"/>
        <v/>
      </c>
      <c r="W3230" s="48"/>
      <c r="X3230" s="48"/>
      <c r="Y3230" s="48"/>
      <c r="Z3230" s="48"/>
      <c r="AA3230" s="48" t="s">
        <v>135</v>
      </c>
      <c r="AB3230" s="41" t="s">
        <v>116</v>
      </c>
      <c r="AC3230" s="41" t="s">
        <v>116</v>
      </c>
      <c r="AD3230" s="41" t="s">
        <v>116</v>
      </c>
      <c r="AE3230" s="48" t="s">
        <v>116</v>
      </c>
      <c r="AF3230" s="41" t="s">
        <v>136</v>
      </c>
      <c r="AG3230" s="26">
        <v>5</v>
      </c>
      <c r="AH3230" s="50">
        <v>11</v>
      </c>
      <c r="AI3230" s="50">
        <v>8</v>
      </c>
      <c r="AJ3230" s="50">
        <v>18</v>
      </c>
      <c r="AK3230" s="101" t="s">
        <v>5638</v>
      </c>
      <c r="AL3230" s="59" t="s">
        <v>6118</v>
      </c>
      <c r="AM3230" s="41"/>
      <c r="AP3230" s="54"/>
      <c r="AQ3230" s="54"/>
      <c r="AR3230" s="54"/>
      <c r="AS3230" s="54"/>
    </row>
    <row r="3231" s="7" customFormat="1" ht="53" customHeight="1" spans="1:45">
      <c r="A3231" s="23" t="s">
        <v>139</v>
      </c>
      <c r="B3231" s="24" t="s">
        <v>5634</v>
      </c>
      <c r="C3231" s="25" t="s">
        <v>6119</v>
      </c>
      <c r="D3231" s="26" t="s">
        <v>5636</v>
      </c>
      <c r="E3231" s="26" t="s">
        <v>6120</v>
      </c>
      <c r="F3231" s="55" t="s">
        <v>383</v>
      </c>
      <c r="G3231" s="26" t="s">
        <v>2927</v>
      </c>
      <c r="H3231" s="26" t="s">
        <v>146</v>
      </c>
      <c r="I3231" s="26" t="s">
        <v>147</v>
      </c>
      <c r="J3231" s="41" t="s">
        <v>148</v>
      </c>
      <c r="K3231" s="41" t="s">
        <v>149</v>
      </c>
      <c r="L3231" s="42">
        <v>12</v>
      </c>
      <c r="M3231" s="43">
        <v>12</v>
      </c>
      <c r="N3231" s="43">
        <v>12</v>
      </c>
      <c r="O3231" s="43"/>
      <c r="P3231" s="43"/>
      <c r="Q3231" s="43"/>
      <c r="R3231" s="47"/>
      <c r="S3231" s="48"/>
      <c r="T3231" s="26"/>
      <c r="U3231" s="23"/>
      <c r="V3231" s="48" t="str">
        <f t="shared" si="50"/>
        <v/>
      </c>
      <c r="W3231" s="48"/>
      <c r="X3231" s="48"/>
      <c r="Y3231" s="48"/>
      <c r="Z3231" s="48"/>
      <c r="AA3231" s="48" t="s">
        <v>135</v>
      </c>
      <c r="AB3231" s="41" t="s">
        <v>116</v>
      </c>
      <c r="AC3231" s="41" t="s">
        <v>116</v>
      </c>
      <c r="AD3231" s="41" t="s">
        <v>116</v>
      </c>
      <c r="AE3231" s="48" t="s">
        <v>116</v>
      </c>
      <c r="AF3231" s="41" t="s">
        <v>136</v>
      </c>
      <c r="AG3231" s="26">
        <v>11</v>
      </c>
      <c r="AH3231" s="50">
        <v>24.2</v>
      </c>
      <c r="AI3231" s="50">
        <v>17.6</v>
      </c>
      <c r="AJ3231" s="50">
        <v>39.6</v>
      </c>
      <c r="AK3231" s="101" t="s">
        <v>5638</v>
      </c>
      <c r="AL3231" s="59" t="s">
        <v>6049</v>
      </c>
      <c r="AM3231" s="41"/>
      <c r="AP3231" s="54"/>
      <c r="AQ3231" s="54"/>
      <c r="AR3231" s="54"/>
      <c r="AS3231" s="54"/>
    </row>
    <row r="3232" s="7" customFormat="1" ht="53" customHeight="1" spans="1:45">
      <c r="A3232" s="23" t="s">
        <v>139</v>
      </c>
      <c r="B3232" s="24" t="s">
        <v>5634</v>
      </c>
      <c r="C3232" s="25" t="s">
        <v>6121</v>
      </c>
      <c r="D3232" s="26" t="s">
        <v>5636</v>
      </c>
      <c r="E3232" s="29" t="s">
        <v>6066</v>
      </c>
      <c r="F3232" s="28" t="s">
        <v>1452</v>
      </c>
      <c r="G3232" s="26" t="s">
        <v>1453</v>
      </c>
      <c r="H3232" s="26" t="s">
        <v>146</v>
      </c>
      <c r="I3232" s="26" t="s">
        <v>147</v>
      </c>
      <c r="J3232" s="41" t="s">
        <v>148</v>
      </c>
      <c r="K3232" s="41" t="s">
        <v>149</v>
      </c>
      <c r="L3232" s="42">
        <v>10</v>
      </c>
      <c r="M3232" s="43">
        <v>10</v>
      </c>
      <c r="N3232" s="43">
        <v>10</v>
      </c>
      <c r="O3232" s="43"/>
      <c r="P3232" s="43"/>
      <c r="Q3232" s="43"/>
      <c r="R3232" s="47"/>
      <c r="S3232" s="48"/>
      <c r="T3232" s="26"/>
      <c r="U3232" s="23"/>
      <c r="V3232" s="48" t="str">
        <f t="shared" si="50"/>
        <v/>
      </c>
      <c r="W3232" s="48"/>
      <c r="X3232" s="48"/>
      <c r="Y3232" s="48"/>
      <c r="Z3232" s="48"/>
      <c r="AA3232" s="48" t="s">
        <v>135</v>
      </c>
      <c r="AB3232" s="41" t="s">
        <v>116</v>
      </c>
      <c r="AC3232" s="41" t="s">
        <v>136</v>
      </c>
      <c r="AD3232" s="41" t="s">
        <v>116</v>
      </c>
      <c r="AE3232" s="48" t="s">
        <v>116</v>
      </c>
      <c r="AF3232" s="41" t="s">
        <v>136</v>
      </c>
      <c r="AG3232" s="26">
        <v>27</v>
      </c>
      <c r="AH3232" s="50">
        <v>59.4</v>
      </c>
      <c r="AI3232" s="50">
        <v>43.2</v>
      </c>
      <c r="AJ3232" s="50">
        <v>97.2</v>
      </c>
      <c r="AK3232" s="101" t="s">
        <v>5638</v>
      </c>
      <c r="AL3232" s="59" t="s">
        <v>6049</v>
      </c>
      <c r="AM3232" s="41"/>
      <c r="AP3232" s="54"/>
      <c r="AQ3232" s="54"/>
      <c r="AR3232" s="54"/>
      <c r="AS3232" s="54"/>
    </row>
    <row r="3233" s="7" customFormat="1" ht="53" customHeight="1" spans="1:45">
      <c r="A3233" s="23" t="s">
        <v>139</v>
      </c>
      <c r="B3233" s="24" t="s">
        <v>5634</v>
      </c>
      <c r="C3233" s="25" t="s">
        <v>6122</v>
      </c>
      <c r="D3233" s="26" t="s">
        <v>6123</v>
      </c>
      <c r="E3233" s="26" t="s">
        <v>6124</v>
      </c>
      <c r="F3233" s="28" t="s">
        <v>1452</v>
      </c>
      <c r="G3233" s="26" t="s">
        <v>6125</v>
      </c>
      <c r="H3233" s="26" t="s">
        <v>146</v>
      </c>
      <c r="I3233" s="26" t="s">
        <v>147</v>
      </c>
      <c r="J3233" s="41" t="s">
        <v>148</v>
      </c>
      <c r="K3233" s="41" t="s">
        <v>149</v>
      </c>
      <c r="L3233" s="42">
        <v>22</v>
      </c>
      <c r="M3233" s="43">
        <v>0</v>
      </c>
      <c r="N3233" s="43"/>
      <c r="O3233" s="43"/>
      <c r="P3233" s="43"/>
      <c r="Q3233" s="43"/>
      <c r="R3233" s="47">
        <v>22</v>
      </c>
      <c r="S3233" s="48"/>
      <c r="T3233" s="26"/>
      <c r="U3233" s="23"/>
      <c r="V3233" s="48" t="str">
        <f t="shared" si="50"/>
        <v/>
      </c>
      <c r="W3233" s="48"/>
      <c r="X3233" s="48"/>
      <c r="Y3233" s="48"/>
      <c r="Z3233" s="48"/>
      <c r="AA3233" s="48" t="s">
        <v>135</v>
      </c>
      <c r="AB3233" s="41" t="s">
        <v>116</v>
      </c>
      <c r="AC3233" s="41" t="s">
        <v>136</v>
      </c>
      <c r="AD3233" s="41" t="s">
        <v>116</v>
      </c>
      <c r="AE3233" s="48" t="s">
        <v>136</v>
      </c>
      <c r="AF3233" s="41" t="s">
        <v>136</v>
      </c>
      <c r="AG3233" s="26">
        <v>10</v>
      </c>
      <c r="AH3233" s="50">
        <v>22</v>
      </c>
      <c r="AI3233" s="50">
        <v>16</v>
      </c>
      <c r="AJ3233" s="50">
        <v>36</v>
      </c>
      <c r="AK3233" s="101" t="s">
        <v>5638</v>
      </c>
      <c r="AL3233" s="59" t="s">
        <v>6126</v>
      </c>
      <c r="AM3233" s="41"/>
      <c r="AP3233" s="54"/>
      <c r="AQ3233" s="54"/>
      <c r="AR3233" s="54"/>
      <c r="AS3233" s="54"/>
    </row>
    <row r="3234" s="7" customFormat="1" ht="53" customHeight="1" spans="1:45">
      <c r="A3234" s="23" t="s">
        <v>139</v>
      </c>
      <c r="B3234" s="24" t="s">
        <v>5634</v>
      </c>
      <c r="C3234" s="25" t="s">
        <v>6127</v>
      </c>
      <c r="D3234" s="102" t="s">
        <v>6123</v>
      </c>
      <c r="E3234" s="102" t="s">
        <v>6128</v>
      </c>
      <c r="F3234" s="28" t="s">
        <v>241</v>
      </c>
      <c r="G3234" s="102" t="s">
        <v>1701</v>
      </c>
      <c r="H3234" s="26" t="s">
        <v>146</v>
      </c>
      <c r="I3234" s="73" t="s">
        <v>147</v>
      </c>
      <c r="J3234" s="41" t="s">
        <v>148</v>
      </c>
      <c r="K3234" s="41" t="s">
        <v>149</v>
      </c>
      <c r="L3234" s="42">
        <v>213.8</v>
      </c>
      <c r="M3234" s="110">
        <v>213.8</v>
      </c>
      <c r="N3234" s="110"/>
      <c r="O3234" s="110">
        <v>213.8</v>
      </c>
      <c r="P3234" s="110"/>
      <c r="Q3234" s="110"/>
      <c r="R3234" s="98"/>
      <c r="S3234" s="48"/>
      <c r="T3234" s="102"/>
      <c r="U3234" s="23"/>
      <c r="V3234" s="48" t="str">
        <f t="shared" si="50"/>
        <v/>
      </c>
      <c r="W3234" s="48"/>
      <c r="X3234" s="48"/>
      <c r="Y3234" s="48"/>
      <c r="Z3234" s="48"/>
      <c r="AA3234" s="48" t="s">
        <v>135</v>
      </c>
      <c r="AB3234" s="41" t="s">
        <v>116</v>
      </c>
      <c r="AC3234" s="41" t="s">
        <v>136</v>
      </c>
      <c r="AD3234" s="41" t="s">
        <v>116</v>
      </c>
      <c r="AE3234" s="48" t="s">
        <v>136</v>
      </c>
      <c r="AF3234" s="41" t="s">
        <v>136</v>
      </c>
      <c r="AG3234" s="117">
        <v>39</v>
      </c>
      <c r="AH3234" s="50">
        <v>85.8</v>
      </c>
      <c r="AI3234" s="50">
        <v>62.4</v>
      </c>
      <c r="AJ3234" s="50">
        <v>140.4</v>
      </c>
      <c r="AK3234" s="101" t="s">
        <v>5638</v>
      </c>
      <c r="AL3234" s="59" t="s">
        <v>6129</v>
      </c>
      <c r="AM3234" s="41"/>
      <c r="AP3234" s="54"/>
      <c r="AQ3234" s="54"/>
      <c r="AR3234" s="54"/>
      <c r="AS3234" s="54"/>
    </row>
    <row r="3235" s="7" customFormat="1" ht="53" customHeight="1" spans="1:45">
      <c r="A3235" s="23" t="s">
        <v>139</v>
      </c>
      <c r="B3235" s="24" t="s">
        <v>5634</v>
      </c>
      <c r="C3235" s="25" t="s">
        <v>6130</v>
      </c>
      <c r="D3235" s="102" t="s">
        <v>6123</v>
      </c>
      <c r="E3235" s="102" t="s">
        <v>6131</v>
      </c>
      <c r="F3235" s="28" t="s">
        <v>241</v>
      </c>
      <c r="G3235" s="102" t="s">
        <v>962</v>
      </c>
      <c r="H3235" s="26" t="s">
        <v>146</v>
      </c>
      <c r="I3235" s="73" t="s">
        <v>147</v>
      </c>
      <c r="J3235" s="41" t="s">
        <v>148</v>
      </c>
      <c r="K3235" s="41" t="s">
        <v>149</v>
      </c>
      <c r="L3235" s="42">
        <v>88.26</v>
      </c>
      <c r="M3235" s="110">
        <v>88.26</v>
      </c>
      <c r="N3235" s="110"/>
      <c r="O3235" s="110">
        <v>88.26</v>
      </c>
      <c r="P3235" s="110"/>
      <c r="Q3235" s="110"/>
      <c r="R3235" s="98"/>
      <c r="S3235" s="48"/>
      <c r="T3235" s="102"/>
      <c r="U3235" s="23"/>
      <c r="V3235" s="48" t="str">
        <f t="shared" si="50"/>
        <v/>
      </c>
      <c r="W3235" s="48"/>
      <c r="X3235" s="48"/>
      <c r="Y3235" s="48"/>
      <c r="Z3235" s="48"/>
      <c r="AA3235" s="48" t="s">
        <v>135</v>
      </c>
      <c r="AB3235" s="41" t="s">
        <v>116</v>
      </c>
      <c r="AC3235" s="41" t="s">
        <v>116</v>
      </c>
      <c r="AD3235" s="41" t="s">
        <v>116</v>
      </c>
      <c r="AE3235" s="48" t="s">
        <v>136</v>
      </c>
      <c r="AF3235" s="41" t="s">
        <v>136</v>
      </c>
      <c r="AG3235" s="117">
        <v>30</v>
      </c>
      <c r="AH3235" s="50">
        <v>66</v>
      </c>
      <c r="AI3235" s="50">
        <v>48</v>
      </c>
      <c r="AJ3235" s="50">
        <v>108</v>
      </c>
      <c r="AK3235" s="101" t="s">
        <v>5638</v>
      </c>
      <c r="AL3235" s="59" t="s">
        <v>6132</v>
      </c>
      <c r="AM3235" s="41"/>
      <c r="AP3235" s="54"/>
      <c r="AQ3235" s="54"/>
      <c r="AR3235" s="54"/>
      <c r="AS3235" s="54"/>
    </row>
    <row r="3236" s="7" customFormat="1" ht="53" customHeight="1" spans="1:45">
      <c r="A3236" s="23" t="s">
        <v>139</v>
      </c>
      <c r="B3236" s="24" t="s">
        <v>5634</v>
      </c>
      <c r="C3236" s="25" t="s">
        <v>6133</v>
      </c>
      <c r="D3236" s="41" t="s">
        <v>6134</v>
      </c>
      <c r="E3236" s="41" t="s">
        <v>6135</v>
      </c>
      <c r="F3236" s="28" t="s">
        <v>144</v>
      </c>
      <c r="G3236" s="41" t="s">
        <v>187</v>
      </c>
      <c r="H3236" s="41" t="s">
        <v>138</v>
      </c>
      <c r="I3236" s="41" t="s">
        <v>6136</v>
      </c>
      <c r="J3236" s="41" t="s">
        <v>6137</v>
      </c>
      <c r="K3236" s="41" t="s">
        <v>6138</v>
      </c>
      <c r="L3236" s="87">
        <v>7</v>
      </c>
      <c r="M3236" s="87"/>
      <c r="N3236" s="111"/>
      <c r="O3236" s="111"/>
      <c r="P3236" s="111"/>
      <c r="Q3236" s="111"/>
      <c r="R3236" s="87">
        <v>7</v>
      </c>
      <c r="S3236" s="41"/>
      <c r="T3236" s="41"/>
      <c r="U3236" s="23"/>
      <c r="V3236" s="48" t="str">
        <f t="shared" si="50"/>
        <v/>
      </c>
      <c r="W3236" s="41"/>
      <c r="X3236" s="41"/>
      <c r="Y3236" s="41"/>
      <c r="Z3236" s="41"/>
      <c r="AA3236" s="41" t="s">
        <v>135</v>
      </c>
      <c r="AB3236" s="41" t="s">
        <v>116</v>
      </c>
      <c r="AC3236" s="41" t="s">
        <v>116</v>
      </c>
      <c r="AD3236" s="41" t="s">
        <v>136</v>
      </c>
      <c r="AE3236" s="41" t="s">
        <v>136</v>
      </c>
      <c r="AF3236" s="41" t="s">
        <v>136</v>
      </c>
      <c r="AG3236" s="41">
        <v>62</v>
      </c>
      <c r="AH3236" s="41">
        <v>141</v>
      </c>
      <c r="AI3236" s="41">
        <v>62</v>
      </c>
      <c r="AJ3236" s="41">
        <v>141</v>
      </c>
      <c r="AK3236" s="41" t="s">
        <v>6139</v>
      </c>
      <c r="AL3236" s="41" t="s">
        <v>6140</v>
      </c>
      <c r="AM3236" s="41"/>
      <c r="AP3236" s="54"/>
      <c r="AQ3236" s="54"/>
      <c r="AR3236" s="54"/>
      <c r="AS3236" s="54"/>
    </row>
    <row r="3237" s="7" customFormat="1" ht="53" customHeight="1" spans="1:45">
      <c r="A3237" s="23" t="s">
        <v>139</v>
      </c>
      <c r="B3237" s="24" t="s">
        <v>5634</v>
      </c>
      <c r="C3237" s="25" t="s">
        <v>6141</v>
      </c>
      <c r="D3237" s="41" t="s">
        <v>6134</v>
      </c>
      <c r="E3237" s="41" t="s">
        <v>6142</v>
      </c>
      <c r="F3237" s="30" t="s">
        <v>611</v>
      </c>
      <c r="G3237" s="103" t="s">
        <v>6143</v>
      </c>
      <c r="H3237" s="103" t="s">
        <v>138</v>
      </c>
      <c r="I3237" s="103" t="s">
        <v>6136</v>
      </c>
      <c r="J3237" s="103" t="s">
        <v>6137</v>
      </c>
      <c r="K3237" s="103" t="s">
        <v>6138</v>
      </c>
      <c r="L3237" s="87">
        <v>10</v>
      </c>
      <c r="M3237" s="86"/>
      <c r="N3237" s="111"/>
      <c r="O3237" s="111"/>
      <c r="P3237" s="111"/>
      <c r="Q3237" s="111"/>
      <c r="R3237" s="86">
        <v>10</v>
      </c>
      <c r="S3237" s="41"/>
      <c r="T3237" s="103"/>
      <c r="U3237" s="23"/>
      <c r="V3237" s="48" t="str">
        <f t="shared" si="50"/>
        <v/>
      </c>
      <c r="W3237" s="41"/>
      <c r="X3237" s="41"/>
      <c r="Y3237" s="41"/>
      <c r="Z3237" s="41"/>
      <c r="AA3237" s="41" t="s">
        <v>115</v>
      </c>
      <c r="AB3237" s="41" t="s">
        <v>116</v>
      </c>
      <c r="AC3237" s="41" t="s">
        <v>116</v>
      </c>
      <c r="AD3237" s="41" t="s">
        <v>136</v>
      </c>
      <c r="AE3237" s="41" t="s">
        <v>136</v>
      </c>
      <c r="AF3237" s="41" t="s">
        <v>136</v>
      </c>
      <c r="AG3237" s="41">
        <v>30</v>
      </c>
      <c r="AH3237" s="41">
        <v>67</v>
      </c>
      <c r="AI3237" s="41">
        <v>30</v>
      </c>
      <c r="AJ3237" s="41">
        <v>67</v>
      </c>
      <c r="AK3237" s="41" t="s">
        <v>6139</v>
      </c>
      <c r="AL3237" s="41" t="s">
        <v>6140</v>
      </c>
      <c r="AM3237" s="41"/>
      <c r="AP3237" s="54"/>
      <c r="AQ3237" s="54"/>
      <c r="AR3237" s="54"/>
      <c r="AS3237" s="54"/>
    </row>
    <row r="3238" s="7" customFormat="1" ht="53" customHeight="1" spans="1:45">
      <c r="A3238" s="23" t="s">
        <v>139</v>
      </c>
      <c r="B3238" s="24" t="s">
        <v>5634</v>
      </c>
      <c r="C3238" s="25" t="s">
        <v>6144</v>
      </c>
      <c r="D3238" s="41" t="s">
        <v>6134</v>
      </c>
      <c r="E3238" s="41" t="s">
        <v>6145</v>
      </c>
      <c r="F3238" s="28" t="s">
        <v>456</v>
      </c>
      <c r="G3238" s="103" t="s">
        <v>484</v>
      </c>
      <c r="H3238" s="103" t="s">
        <v>138</v>
      </c>
      <c r="I3238" s="103" t="s">
        <v>6136</v>
      </c>
      <c r="J3238" s="103" t="s">
        <v>6137</v>
      </c>
      <c r="K3238" s="103" t="s">
        <v>6138</v>
      </c>
      <c r="L3238" s="87">
        <v>10</v>
      </c>
      <c r="M3238" s="86"/>
      <c r="N3238" s="111"/>
      <c r="O3238" s="111"/>
      <c r="P3238" s="111"/>
      <c r="Q3238" s="111"/>
      <c r="R3238" s="86">
        <v>10</v>
      </c>
      <c r="S3238" s="41"/>
      <c r="T3238" s="103"/>
      <c r="U3238" s="23"/>
      <c r="V3238" s="48" t="str">
        <f t="shared" si="50"/>
        <v/>
      </c>
      <c r="W3238" s="41"/>
      <c r="X3238" s="41"/>
      <c r="Y3238" s="41"/>
      <c r="Z3238" s="41"/>
      <c r="AA3238" s="41" t="s">
        <v>115</v>
      </c>
      <c r="AB3238" s="41" t="s">
        <v>116</v>
      </c>
      <c r="AC3238" s="41" t="s">
        <v>116</v>
      </c>
      <c r="AD3238" s="41" t="s">
        <v>136</v>
      </c>
      <c r="AE3238" s="41" t="s">
        <v>136</v>
      </c>
      <c r="AF3238" s="41" t="s">
        <v>136</v>
      </c>
      <c r="AG3238" s="41">
        <v>56</v>
      </c>
      <c r="AH3238" s="41">
        <v>175</v>
      </c>
      <c r="AI3238" s="41">
        <v>56</v>
      </c>
      <c r="AJ3238" s="41">
        <v>175</v>
      </c>
      <c r="AK3238" s="41" t="s">
        <v>6139</v>
      </c>
      <c r="AL3238" s="41" t="s">
        <v>6140</v>
      </c>
      <c r="AM3238" s="41"/>
      <c r="AP3238" s="54"/>
      <c r="AQ3238" s="54"/>
      <c r="AR3238" s="54"/>
      <c r="AS3238" s="54"/>
    </row>
    <row r="3239" s="7" customFormat="1" ht="53" customHeight="1" spans="1:45">
      <c r="A3239" s="104" t="s">
        <v>139</v>
      </c>
      <c r="B3239" s="105" t="s">
        <v>5634</v>
      </c>
      <c r="C3239" s="25" t="s">
        <v>6146</v>
      </c>
      <c r="D3239" s="105" t="s">
        <v>6147</v>
      </c>
      <c r="E3239" s="105" t="s">
        <v>6148</v>
      </c>
      <c r="F3239" s="28" t="s">
        <v>324</v>
      </c>
      <c r="G3239" s="105" t="s">
        <v>325</v>
      </c>
      <c r="H3239" s="105" t="s">
        <v>138</v>
      </c>
      <c r="I3239" s="104" t="s">
        <v>6149</v>
      </c>
      <c r="J3239" s="105" t="s">
        <v>6150</v>
      </c>
      <c r="K3239" s="104" t="s">
        <v>6151</v>
      </c>
      <c r="L3239" s="112">
        <v>4.4</v>
      </c>
      <c r="M3239" s="112">
        <v>4.4</v>
      </c>
      <c r="N3239" s="112">
        <v>4.4</v>
      </c>
      <c r="O3239" s="112"/>
      <c r="P3239" s="112"/>
      <c r="Q3239" s="112"/>
      <c r="R3239" s="112"/>
      <c r="S3239" s="112"/>
      <c r="T3239" s="105"/>
      <c r="U3239" s="23"/>
      <c r="V3239" s="48" t="str">
        <f t="shared" si="50"/>
        <v/>
      </c>
      <c r="W3239" s="112"/>
      <c r="X3239" s="104"/>
      <c r="Y3239" s="104"/>
      <c r="Z3239" s="104"/>
      <c r="AA3239" s="104" t="s">
        <v>135</v>
      </c>
      <c r="AB3239" s="104" t="s">
        <v>116</v>
      </c>
      <c r="AC3239" s="104" t="s">
        <v>116</v>
      </c>
      <c r="AD3239" s="104" t="s">
        <v>136</v>
      </c>
      <c r="AE3239" s="104" t="s">
        <v>136</v>
      </c>
      <c r="AF3239" s="104" t="s">
        <v>136</v>
      </c>
      <c r="AG3239" s="105">
        <v>41</v>
      </c>
      <c r="AH3239" s="105">
        <v>86</v>
      </c>
      <c r="AI3239" s="105">
        <v>480</v>
      </c>
      <c r="AJ3239" s="105">
        <v>1301</v>
      </c>
      <c r="AK3239" s="105" t="s">
        <v>6139</v>
      </c>
      <c r="AL3239" s="105" t="s">
        <v>6140</v>
      </c>
      <c r="AM3239" s="41"/>
      <c r="AP3239" s="54"/>
      <c r="AQ3239" s="54"/>
      <c r="AR3239" s="54"/>
      <c r="AS3239" s="54"/>
    </row>
    <row r="3240" s="7" customFormat="1" ht="53" customHeight="1" spans="1:45">
      <c r="A3240" s="104" t="s">
        <v>139</v>
      </c>
      <c r="B3240" s="105" t="s">
        <v>5634</v>
      </c>
      <c r="C3240" s="25" t="s">
        <v>6152</v>
      </c>
      <c r="D3240" s="105" t="s">
        <v>6147</v>
      </c>
      <c r="E3240" s="105" t="s">
        <v>6153</v>
      </c>
      <c r="F3240" s="28" t="s">
        <v>1849</v>
      </c>
      <c r="G3240" s="105" t="s">
        <v>3726</v>
      </c>
      <c r="H3240" s="105" t="s">
        <v>138</v>
      </c>
      <c r="I3240" s="104" t="s">
        <v>6149</v>
      </c>
      <c r="J3240" s="105" t="s">
        <v>6150</v>
      </c>
      <c r="K3240" s="104" t="s">
        <v>6151</v>
      </c>
      <c r="L3240" s="112">
        <v>80.04</v>
      </c>
      <c r="M3240" s="112">
        <v>80.04</v>
      </c>
      <c r="N3240" s="112">
        <v>80.04</v>
      </c>
      <c r="O3240" s="112"/>
      <c r="P3240" s="112"/>
      <c r="Q3240" s="112"/>
      <c r="R3240" s="112"/>
      <c r="S3240" s="112"/>
      <c r="T3240" s="105"/>
      <c r="U3240" s="23"/>
      <c r="V3240" s="48" t="str">
        <f t="shared" si="50"/>
        <v/>
      </c>
      <c r="W3240" s="112"/>
      <c r="X3240" s="104"/>
      <c r="Y3240" s="104"/>
      <c r="Z3240" s="104"/>
      <c r="AA3240" s="104" t="s">
        <v>135</v>
      </c>
      <c r="AB3240" s="104" t="s">
        <v>116</v>
      </c>
      <c r="AC3240" s="104" t="s">
        <v>116</v>
      </c>
      <c r="AD3240" s="104" t="s">
        <v>136</v>
      </c>
      <c r="AE3240" s="104" t="s">
        <v>136</v>
      </c>
      <c r="AF3240" s="104" t="s">
        <v>136</v>
      </c>
      <c r="AG3240" s="105">
        <v>10</v>
      </c>
      <c r="AH3240" s="105">
        <v>24</v>
      </c>
      <c r="AI3240" s="105">
        <v>882</v>
      </c>
      <c r="AJ3240" s="105">
        <v>2772</v>
      </c>
      <c r="AK3240" s="105" t="s">
        <v>6139</v>
      </c>
      <c r="AL3240" s="105" t="s">
        <v>6154</v>
      </c>
      <c r="AM3240" s="41"/>
      <c r="AP3240" s="54"/>
      <c r="AQ3240" s="54"/>
      <c r="AR3240" s="54"/>
      <c r="AS3240" s="54"/>
    </row>
    <row r="3241" s="7" customFormat="1" ht="53" customHeight="1" spans="1:45">
      <c r="A3241" s="41" t="s">
        <v>139</v>
      </c>
      <c r="B3241" s="24" t="s">
        <v>5634</v>
      </c>
      <c r="C3241" s="25" t="s">
        <v>6155</v>
      </c>
      <c r="D3241" s="41" t="s">
        <v>3721</v>
      </c>
      <c r="E3241" s="106" t="s">
        <v>6156</v>
      </c>
      <c r="F3241" s="107" t="s">
        <v>219</v>
      </c>
      <c r="G3241" s="108" t="s">
        <v>6157</v>
      </c>
      <c r="H3241" s="41" t="s">
        <v>138</v>
      </c>
      <c r="I3241" s="41" t="s">
        <v>4030</v>
      </c>
      <c r="J3241" s="41" t="s">
        <v>4031</v>
      </c>
      <c r="K3241" s="41">
        <v>6724007</v>
      </c>
      <c r="L3241" s="113">
        <v>4.2</v>
      </c>
      <c r="M3241" s="113">
        <v>4.2</v>
      </c>
      <c r="N3241" s="111"/>
      <c r="O3241" s="111"/>
      <c r="P3241" s="113">
        <v>4.2</v>
      </c>
      <c r="Q3241" s="111"/>
      <c r="R3241" s="111"/>
      <c r="S3241" s="41"/>
      <c r="T3241" s="108"/>
      <c r="U3241" s="23"/>
      <c r="V3241" s="48" t="str">
        <f t="shared" si="50"/>
        <v/>
      </c>
      <c r="W3241" s="41"/>
      <c r="X3241" s="41"/>
      <c r="Y3241" s="41"/>
      <c r="Z3241" s="41"/>
      <c r="AA3241" s="41" t="s">
        <v>135</v>
      </c>
      <c r="AB3241" s="41" t="s">
        <v>116</v>
      </c>
      <c r="AC3241" s="41" t="s">
        <v>136</v>
      </c>
      <c r="AD3241" s="41" t="s">
        <v>116</v>
      </c>
      <c r="AE3241" s="41" t="s">
        <v>136</v>
      </c>
      <c r="AF3241" s="41" t="s">
        <v>136</v>
      </c>
      <c r="AG3241" s="118">
        <v>5</v>
      </c>
      <c r="AH3241" s="41">
        <v>20</v>
      </c>
      <c r="AI3241" s="41">
        <v>15</v>
      </c>
      <c r="AJ3241" s="41">
        <v>60</v>
      </c>
      <c r="AK3241" s="108" t="s">
        <v>6158</v>
      </c>
      <c r="AL3241" s="106" t="s">
        <v>6159</v>
      </c>
      <c r="AM3241" s="41"/>
      <c r="AP3241" s="54"/>
      <c r="AQ3241" s="54"/>
      <c r="AR3241" s="54"/>
      <c r="AS3241" s="54"/>
    </row>
    <row r="3242" s="7" customFormat="1" ht="53" customHeight="1" spans="1:45">
      <c r="A3242" s="41" t="s">
        <v>139</v>
      </c>
      <c r="B3242" s="24" t="s">
        <v>5634</v>
      </c>
      <c r="C3242" s="25" t="s">
        <v>6160</v>
      </c>
      <c r="D3242" s="41" t="s">
        <v>3721</v>
      </c>
      <c r="E3242" s="106" t="s">
        <v>6161</v>
      </c>
      <c r="F3242" s="109" t="s">
        <v>219</v>
      </c>
      <c r="G3242" s="106" t="s">
        <v>6162</v>
      </c>
      <c r="H3242" s="41" t="s">
        <v>138</v>
      </c>
      <c r="I3242" s="41" t="s">
        <v>4030</v>
      </c>
      <c r="J3242" s="41" t="s">
        <v>4031</v>
      </c>
      <c r="K3242" s="41">
        <v>6724007</v>
      </c>
      <c r="L3242" s="113">
        <v>4.8</v>
      </c>
      <c r="M3242" s="113">
        <v>4.8</v>
      </c>
      <c r="N3242" s="111"/>
      <c r="O3242" s="111"/>
      <c r="P3242" s="113">
        <v>4.8</v>
      </c>
      <c r="Q3242" s="111"/>
      <c r="R3242" s="111"/>
      <c r="S3242" s="41"/>
      <c r="T3242" s="106"/>
      <c r="U3242" s="23"/>
      <c r="V3242" s="48" t="str">
        <f t="shared" si="50"/>
        <v/>
      </c>
      <c r="W3242" s="41"/>
      <c r="X3242" s="41"/>
      <c r="Y3242" s="41"/>
      <c r="Z3242" s="41"/>
      <c r="AA3242" s="41" t="s">
        <v>135</v>
      </c>
      <c r="AB3242" s="41" t="s">
        <v>116</v>
      </c>
      <c r="AC3242" s="41" t="s">
        <v>136</v>
      </c>
      <c r="AD3242" s="41" t="s">
        <v>116</v>
      </c>
      <c r="AE3242" s="41" t="s">
        <v>136</v>
      </c>
      <c r="AF3242" s="41" t="s">
        <v>136</v>
      </c>
      <c r="AG3242" s="118">
        <v>7</v>
      </c>
      <c r="AH3242" s="41">
        <v>28</v>
      </c>
      <c r="AI3242" s="41">
        <v>17</v>
      </c>
      <c r="AJ3242" s="41">
        <v>68</v>
      </c>
      <c r="AK3242" s="108" t="s">
        <v>6158</v>
      </c>
      <c r="AL3242" s="106" t="s">
        <v>6159</v>
      </c>
      <c r="AM3242" s="41"/>
      <c r="AP3242" s="54"/>
      <c r="AQ3242" s="54"/>
      <c r="AR3242" s="54"/>
      <c r="AS3242" s="54"/>
    </row>
    <row r="3243" s="7" customFormat="1" ht="53" customHeight="1" spans="1:45">
      <c r="A3243" s="41" t="s">
        <v>139</v>
      </c>
      <c r="B3243" s="24" t="s">
        <v>5634</v>
      </c>
      <c r="C3243" s="25" t="s">
        <v>6163</v>
      </c>
      <c r="D3243" s="41" t="s">
        <v>3721</v>
      </c>
      <c r="E3243" s="106" t="s">
        <v>6164</v>
      </c>
      <c r="F3243" s="107" t="s">
        <v>219</v>
      </c>
      <c r="G3243" s="93" t="s">
        <v>573</v>
      </c>
      <c r="H3243" s="41" t="s">
        <v>138</v>
      </c>
      <c r="I3243" s="41" t="s">
        <v>4030</v>
      </c>
      <c r="J3243" s="41" t="s">
        <v>4031</v>
      </c>
      <c r="K3243" s="41">
        <v>6724007</v>
      </c>
      <c r="L3243" s="113">
        <v>14.2</v>
      </c>
      <c r="M3243" s="113">
        <v>14.2</v>
      </c>
      <c r="N3243" s="111"/>
      <c r="O3243" s="111"/>
      <c r="P3243" s="113">
        <v>14.2</v>
      </c>
      <c r="Q3243" s="111"/>
      <c r="R3243" s="111"/>
      <c r="S3243" s="41"/>
      <c r="T3243" s="93"/>
      <c r="U3243" s="23"/>
      <c r="V3243" s="48" t="str">
        <f t="shared" si="50"/>
        <v/>
      </c>
      <c r="W3243" s="41"/>
      <c r="X3243" s="41"/>
      <c r="Y3243" s="41"/>
      <c r="Z3243" s="41"/>
      <c r="AA3243" s="41" t="s">
        <v>135</v>
      </c>
      <c r="AB3243" s="41" t="s">
        <v>116</v>
      </c>
      <c r="AC3243" s="41" t="s">
        <v>136</v>
      </c>
      <c r="AD3243" s="41" t="s">
        <v>116</v>
      </c>
      <c r="AE3243" s="41" t="s">
        <v>136</v>
      </c>
      <c r="AF3243" s="41" t="s">
        <v>136</v>
      </c>
      <c r="AG3243" s="119">
        <v>6</v>
      </c>
      <c r="AH3243" s="41">
        <v>24</v>
      </c>
      <c r="AI3243" s="41">
        <v>50</v>
      </c>
      <c r="AJ3243" s="41">
        <v>200</v>
      </c>
      <c r="AK3243" s="108" t="s">
        <v>6158</v>
      </c>
      <c r="AL3243" s="106" t="s">
        <v>6159</v>
      </c>
      <c r="AM3243" s="41"/>
      <c r="AP3243" s="54"/>
      <c r="AQ3243" s="54"/>
      <c r="AR3243" s="54"/>
      <c r="AS3243" s="54"/>
    </row>
    <row r="3244" s="7" customFormat="1" ht="53" customHeight="1" spans="1:45">
      <c r="A3244" s="41" t="s">
        <v>139</v>
      </c>
      <c r="B3244" s="24" t="s">
        <v>5634</v>
      </c>
      <c r="C3244" s="25" t="s">
        <v>6165</v>
      </c>
      <c r="D3244" s="41" t="s">
        <v>3721</v>
      </c>
      <c r="E3244" s="106" t="s">
        <v>6166</v>
      </c>
      <c r="F3244" s="107" t="s">
        <v>219</v>
      </c>
      <c r="G3244" s="93" t="s">
        <v>1893</v>
      </c>
      <c r="H3244" s="41" t="s">
        <v>138</v>
      </c>
      <c r="I3244" s="41" t="s">
        <v>4030</v>
      </c>
      <c r="J3244" s="41" t="s">
        <v>4031</v>
      </c>
      <c r="K3244" s="41">
        <v>6724007</v>
      </c>
      <c r="L3244" s="113">
        <v>41.84</v>
      </c>
      <c r="M3244" s="113">
        <v>41.84</v>
      </c>
      <c r="N3244" s="111"/>
      <c r="O3244" s="111"/>
      <c r="P3244" s="113">
        <v>41.84</v>
      </c>
      <c r="Q3244" s="111"/>
      <c r="R3244" s="111"/>
      <c r="S3244" s="41"/>
      <c r="T3244" s="93"/>
      <c r="U3244" s="23"/>
      <c r="V3244" s="48" t="str">
        <f t="shared" si="50"/>
        <v/>
      </c>
      <c r="W3244" s="41"/>
      <c r="X3244" s="41"/>
      <c r="Y3244" s="41"/>
      <c r="Z3244" s="41"/>
      <c r="AA3244" s="41" t="s">
        <v>135</v>
      </c>
      <c r="AB3244" s="41" t="s">
        <v>116</v>
      </c>
      <c r="AC3244" s="41" t="s">
        <v>136</v>
      </c>
      <c r="AD3244" s="41" t="s">
        <v>116</v>
      </c>
      <c r="AE3244" s="41" t="s">
        <v>136</v>
      </c>
      <c r="AF3244" s="41" t="s">
        <v>136</v>
      </c>
      <c r="AG3244" s="119">
        <v>20</v>
      </c>
      <c r="AH3244" s="41">
        <v>80</v>
      </c>
      <c r="AI3244" s="41">
        <v>146</v>
      </c>
      <c r="AJ3244" s="41">
        <v>584</v>
      </c>
      <c r="AK3244" s="108" t="s">
        <v>6158</v>
      </c>
      <c r="AL3244" s="106" t="s">
        <v>6159</v>
      </c>
      <c r="AM3244" s="41"/>
      <c r="AP3244" s="54"/>
      <c r="AQ3244" s="54"/>
      <c r="AR3244" s="54"/>
      <c r="AS3244" s="54"/>
    </row>
    <row r="3245" s="7" customFormat="1" ht="53" customHeight="1" spans="1:45">
      <c r="A3245" s="41" t="s">
        <v>139</v>
      </c>
      <c r="B3245" s="24" t="s">
        <v>5634</v>
      </c>
      <c r="C3245" s="25" t="s">
        <v>6167</v>
      </c>
      <c r="D3245" s="41" t="s">
        <v>3721</v>
      </c>
      <c r="E3245" s="106" t="s">
        <v>6168</v>
      </c>
      <c r="F3245" s="107" t="s">
        <v>219</v>
      </c>
      <c r="G3245" s="108" t="s">
        <v>577</v>
      </c>
      <c r="H3245" s="41" t="s">
        <v>138</v>
      </c>
      <c r="I3245" s="41" t="s">
        <v>4030</v>
      </c>
      <c r="J3245" s="41" t="s">
        <v>4031</v>
      </c>
      <c r="K3245" s="41">
        <v>6724007</v>
      </c>
      <c r="L3245" s="113">
        <v>12.56</v>
      </c>
      <c r="M3245" s="113">
        <v>12.56</v>
      </c>
      <c r="N3245" s="111"/>
      <c r="O3245" s="111"/>
      <c r="P3245" s="113">
        <v>12.56</v>
      </c>
      <c r="Q3245" s="111"/>
      <c r="R3245" s="111"/>
      <c r="S3245" s="41"/>
      <c r="T3245" s="108"/>
      <c r="U3245" s="23"/>
      <c r="V3245" s="48" t="str">
        <f t="shared" si="50"/>
        <v/>
      </c>
      <c r="W3245" s="41"/>
      <c r="X3245" s="41"/>
      <c r="Y3245" s="41"/>
      <c r="Z3245" s="41"/>
      <c r="AA3245" s="41" t="s">
        <v>135</v>
      </c>
      <c r="AB3245" s="41" t="s">
        <v>116</v>
      </c>
      <c r="AC3245" s="41" t="s">
        <v>136</v>
      </c>
      <c r="AD3245" s="41" t="s">
        <v>116</v>
      </c>
      <c r="AE3245" s="41" t="s">
        <v>136</v>
      </c>
      <c r="AF3245" s="41" t="s">
        <v>136</v>
      </c>
      <c r="AG3245" s="118">
        <v>3</v>
      </c>
      <c r="AH3245" s="41">
        <v>12</v>
      </c>
      <c r="AI3245" s="41">
        <v>44</v>
      </c>
      <c r="AJ3245" s="41">
        <v>176</v>
      </c>
      <c r="AK3245" s="108" t="s">
        <v>6158</v>
      </c>
      <c r="AL3245" s="106" t="s">
        <v>6159</v>
      </c>
      <c r="AM3245" s="41"/>
      <c r="AP3245" s="54"/>
      <c r="AQ3245" s="54"/>
      <c r="AR3245" s="54"/>
      <c r="AS3245" s="54"/>
    </row>
    <row r="3246" s="7" customFormat="1" ht="53" customHeight="1" spans="1:45">
      <c r="A3246" s="41" t="s">
        <v>139</v>
      </c>
      <c r="B3246" s="24" t="s">
        <v>5634</v>
      </c>
      <c r="C3246" s="25" t="s">
        <v>6169</v>
      </c>
      <c r="D3246" s="41" t="s">
        <v>3721</v>
      </c>
      <c r="E3246" s="106" t="s">
        <v>6170</v>
      </c>
      <c r="F3246" s="107" t="s">
        <v>219</v>
      </c>
      <c r="G3246" s="108" t="s">
        <v>6171</v>
      </c>
      <c r="H3246" s="41" t="s">
        <v>138</v>
      </c>
      <c r="I3246" s="41" t="s">
        <v>4030</v>
      </c>
      <c r="J3246" s="41" t="s">
        <v>4031</v>
      </c>
      <c r="K3246" s="41">
        <v>6724007</v>
      </c>
      <c r="L3246" s="113">
        <v>41.4</v>
      </c>
      <c r="M3246" s="113">
        <v>41.4</v>
      </c>
      <c r="N3246" s="111"/>
      <c r="O3246" s="111"/>
      <c r="P3246" s="113">
        <v>41.4</v>
      </c>
      <c r="Q3246" s="111"/>
      <c r="R3246" s="111"/>
      <c r="S3246" s="41"/>
      <c r="T3246" s="108"/>
      <c r="U3246" s="23"/>
      <c r="V3246" s="48" t="str">
        <f t="shared" si="50"/>
        <v/>
      </c>
      <c r="W3246" s="41"/>
      <c r="X3246" s="41"/>
      <c r="Y3246" s="41"/>
      <c r="Z3246" s="41"/>
      <c r="AA3246" s="41" t="s">
        <v>135</v>
      </c>
      <c r="AB3246" s="41" t="s">
        <v>116</v>
      </c>
      <c r="AC3246" s="41" t="s">
        <v>136</v>
      </c>
      <c r="AD3246" s="41" t="s">
        <v>116</v>
      </c>
      <c r="AE3246" s="41" t="s">
        <v>136</v>
      </c>
      <c r="AF3246" s="41" t="s">
        <v>136</v>
      </c>
      <c r="AG3246" s="118">
        <v>30</v>
      </c>
      <c r="AH3246" s="41">
        <v>120</v>
      </c>
      <c r="AI3246" s="41">
        <v>145</v>
      </c>
      <c r="AJ3246" s="41">
        <v>580</v>
      </c>
      <c r="AK3246" s="108" t="s">
        <v>6158</v>
      </c>
      <c r="AL3246" s="106" t="s">
        <v>6159</v>
      </c>
      <c r="AM3246" s="41"/>
      <c r="AP3246" s="54"/>
      <c r="AQ3246" s="54"/>
      <c r="AR3246" s="54"/>
      <c r="AS3246" s="54"/>
    </row>
    <row r="3247" s="7" customFormat="1" ht="53" customHeight="1" spans="1:45">
      <c r="A3247" s="41" t="s">
        <v>139</v>
      </c>
      <c r="B3247" s="24" t="s">
        <v>5634</v>
      </c>
      <c r="C3247" s="25" t="s">
        <v>6172</v>
      </c>
      <c r="D3247" s="41" t="s">
        <v>3721</v>
      </c>
      <c r="E3247" s="106" t="s">
        <v>6173</v>
      </c>
      <c r="F3247" s="109" t="s">
        <v>1324</v>
      </c>
      <c r="G3247" s="106" t="s">
        <v>6174</v>
      </c>
      <c r="H3247" s="41" t="s">
        <v>138</v>
      </c>
      <c r="I3247" s="41" t="s">
        <v>4030</v>
      </c>
      <c r="J3247" s="41" t="s">
        <v>4031</v>
      </c>
      <c r="K3247" s="41">
        <v>6724007</v>
      </c>
      <c r="L3247" s="113">
        <v>8</v>
      </c>
      <c r="M3247" s="113">
        <v>8</v>
      </c>
      <c r="N3247" s="111"/>
      <c r="O3247" s="111"/>
      <c r="P3247" s="113">
        <v>8</v>
      </c>
      <c r="Q3247" s="111"/>
      <c r="R3247" s="111"/>
      <c r="S3247" s="41"/>
      <c r="T3247" s="106"/>
      <c r="U3247" s="23"/>
      <c r="V3247" s="48" t="str">
        <f t="shared" si="50"/>
        <v/>
      </c>
      <c r="W3247" s="41"/>
      <c r="X3247" s="41"/>
      <c r="Y3247" s="41"/>
      <c r="Z3247" s="41"/>
      <c r="AA3247" s="41" t="s">
        <v>135</v>
      </c>
      <c r="AB3247" s="41" t="s">
        <v>116</v>
      </c>
      <c r="AC3247" s="41" t="s">
        <v>136</v>
      </c>
      <c r="AD3247" s="41" t="s">
        <v>116</v>
      </c>
      <c r="AE3247" s="41" t="s">
        <v>136</v>
      </c>
      <c r="AF3247" s="41" t="s">
        <v>136</v>
      </c>
      <c r="AG3247" s="118">
        <v>7</v>
      </c>
      <c r="AH3247" s="41">
        <v>28</v>
      </c>
      <c r="AI3247" s="41">
        <v>28</v>
      </c>
      <c r="AJ3247" s="41">
        <v>112</v>
      </c>
      <c r="AK3247" s="108" t="s">
        <v>6158</v>
      </c>
      <c r="AL3247" s="106" t="s">
        <v>6159</v>
      </c>
      <c r="AM3247" s="41"/>
      <c r="AP3247" s="54"/>
      <c r="AQ3247" s="54"/>
      <c r="AR3247" s="54"/>
      <c r="AS3247" s="54"/>
    </row>
    <row r="3248" s="7" customFormat="1" ht="53" customHeight="1" spans="1:45">
      <c r="A3248" s="41" t="s">
        <v>139</v>
      </c>
      <c r="B3248" s="24" t="s">
        <v>5634</v>
      </c>
      <c r="C3248" s="25" t="s">
        <v>6175</v>
      </c>
      <c r="D3248" s="41" t="s">
        <v>3721</v>
      </c>
      <c r="E3248" s="106" t="s">
        <v>6176</v>
      </c>
      <c r="F3248" s="109" t="s">
        <v>1324</v>
      </c>
      <c r="G3248" s="106" t="s">
        <v>388</v>
      </c>
      <c r="H3248" s="41" t="s">
        <v>138</v>
      </c>
      <c r="I3248" s="41" t="s">
        <v>4030</v>
      </c>
      <c r="J3248" s="41" t="s">
        <v>4031</v>
      </c>
      <c r="K3248" s="41">
        <v>6724007</v>
      </c>
      <c r="L3248" s="113">
        <v>118.2</v>
      </c>
      <c r="M3248" s="113">
        <v>118.2</v>
      </c>
      <c r="N3248" s="111"/>
      <c r="O3248" s="111"/>
      <c r="P3248" s="113">
        <v>118.2</v>
      </c>
      <c r="Q3248" s="111"/>
      <c r="R3248" s="111"/>
      <c r="S3248" s="41"/>
      <c r="T3248" s="106"/>
      <c r="U3248" s="23"/>
      <c r="V3248" s="48" t="str">
        <f t="shared" si="50"/>
        <v/>
      </c>
      <c r="W3248" s="41"/>
      <c r="X3248" s="41"/>
      <c r="Y3248" s="41"/>
      <c r="Z3248" s="41"/>
      <c r="AA3248" s="41" t="s">
        <v>135</v>
      </c>
      <c r="AB3248" s="41" t="s">
        <v>116</v>
      </c>
      <c r="AC3248" s="41" t="s">
        <v>136</v>
      </c>
      <c r="AD3248" s="41" t="s">
        <v>116</v>
      </c>
      <c r="AE3248" s="41" t="s">
        <v>136</v>
      </c>
      <c r="AF3248" s="41" t="s">
        <v>136</v>
      </c>
      <c r="AG3248" s="118">
        <v>16</v>
      </c>
      <c r="AH3248" s="41">
        <v>64</v>
      </c>
      <c r="AI3248" s="41">
        <v>413</v>
      </c>
      <c r="AJ3248" s="41">
        <v>1652</v>
      </c>
      <c r="AK3248" s="108" t="s">
        <v>6158</v>
      </c>
      <c r="AL3248" s="106" t="s">
        <v>6159</v>
      </c>
      <c r="AM3248" s="41"/>
      <c r="AP3248" s="54"/>
      <c r="AQ3248" s="54"/>
      <c r="AR3248" s="54"/>
      <c r="AS3248" s="54"/>
    </row>
    <row r="3249" s="7" customFormat="1" ht="53" customHeight="1" spans="1:45">
      <c r="A3249" s="41" t="s">
        <v>139</v>
      </c>
      <c r="B3249" s="24" t="s">
        <v>5634</v>
      </c>
      <c r="C3249" s="25" t="s">
        <v>6177</v>
      </c>
      <c r="D3249" s="41" t="s">
        <v>3721</v>
      </c>
      <c r="E3249" s="106" t="s">
        <v>6178</v>
      </c>
      <c r="F3249" s="109" t="s">
        <v>1324</v>
      </c>
      <c r="G3249" s="106" t="s">
        <v>4058</v>
      </c>
      <c r="H3249" s="41" t="s">
        <v>138</v>
      </c>
      <c r="I3249" s="41" t="s">
        <v>4030</v>
      </c>
      <c r="J3249" s="41" t="s">
        <v>4031</v>
      </c>
      <c r="K3249" s="41">
        <v>6724007</v>
      </c>
      <c r="L3249" s="113">
        <v>12.708</v>
      </c>
      <c r="M3249" s="113">
        <v>12.708</v>
      </c>
      <c r="N3249" s="111"/>
      <c r="O3249" s="111"/>
      <c r="P3249" s="113">
        <v>12.708</v>
      </c>
      <c r="Q3249" s="111"/>
      <c r="R3249" s="111"/>
      <c r="S3249" s="41"/>
      <c r="T3249" s="106"/>
      <c r="U3249" s="23"/>
      <c r="V3249" s="48" t="str">
        <f t="shared" si="50"/>
        <v/>
      </c>
      <c r="W3249" s="41"/>
      <c r="X3249" s="41"/>
      <c r="Y3249" s="41"/>
      <c r="Z3249" s="41"/>
      <c r="AA3249" s="41" t="s">
        <v>135</v>
      </c>
      <c r="AB3249" s="41" t="s">
        <v>116</v>
      </c>
      <c r="AC3249" s="41" t="s">
        <v>136</v>
      </c>
      <c r="AD3249" s="41" t="s">
        <v>116</v>
      </c>
      <c r="AE3249" s="41" t="s">
        <v>136</v>
      </c>
      <c r="AF3249" s="41" t="s">
        <v>136</v>
      </c>
      <c r="AG3249" s="118">
        <v>6</v>
      </c>
      <c r="AH3249" s="41">
        <v>24</v>
      </c>
      <c r="AI3249" s="41">
        <v>44</v>
      </c>
      <c r="AJ3249" s="41">
        <v>176</v>
      </c>
      <c r="AK3249" s="108" t="s">
        <v>6158</v>
      </c>
      <c r="AL3249" s="106" t="s">
        <v>6159</v>
      </c>
      <c r="AM3249" s="41"/>
      <c r="AP3249" s="54"/>
      <c r="AQ3249" s="54"/>
      <c r="AR3249" s="54"/>
      <c r="AS3249" s="54"/>
    </row>
    <row r="3250" s="7" customFormat="1" ht="53" customHeight="1" spans="1:45">
      <c r="A3250" s="41" t="s">
        <v>139</v>
      </c>
      <c r="B3250" s="24" t="s">
        <v>5634</v>
      </c>
      <c r="C3250" s="25" t="s">
        <v>6179</v>
      </c>
      <c r="D3250" s="41" t="s">
        <v>3721</v>
      </c>
      <c r="E3250" s="106" t="s">
        <v>6180</v>
      </c>
      <c r="F3250" s="109" t="s">
        <v>1324</v>
      </c>
      <c r="G3250" s="106" t="s">
        <v>4041</v>
      </c>
      <c r="H3250" s="41" t="s">
        <v>138</v>
      </c>
      <c r="I3250" s="41" t="s">
        <v>4030</v>
      </c>
      <c r="J3250" s="41" t="s">
        <v>4031</v>
      </c>
      <c r="K3250" s="41">
        <v>6724007</v>
      </c>
      <c r="L3250" s="113">
        <v>21.22</v>
      </c>
      <c r="M3250" s="113">
        <v>21.22</v>
      </c>
      <c r="N3250" s="111"/>
      <c r="O3250" s="111"/>
      <c r="P3250" s="113">
        <v>21.22</v>
      </c>
      <c r="Q3250" s="111"/>
      <c r="R3250" s="111"/>
      <c r="S3250" s="41"/>
      <c r="T3250" s="106"/>
      <c r="U3250" s="23"/>
      <c r="V3250" s="48" t="str">
        <f t="shared" si="50"/>
        <v/>
      </c>
      <c r="W3250" s="41"/>
      <c r="X3250" s="41"/>
      <c r="Y3250" s="41"/>
      <c r="Z3250" s="41"/>
      <c r="AA3250" s="41" t="s">
        <v>135</v>
      </c>
      <c r="AB3250" s="41" t="s">
        <v>116</v>
      </c>
      <c r="AC3250" s="41" t="s">
        <v>136</v>
      </c>
      <c r="AD3250" s="41" t="s">
        <v>116</v>
      </c>
      <c r="AE3250" s="41" t="s">
        <v>136</v>
      </c>
      <c r="AF3250" s="41" t="s">
        <v>136</v>
      </c>
      <c r="AG3250" s="118">
        <v>41</v>
      </c>
      <c r="AH3250" s="41">
        <v>164</v>
      </c>
      <c r="AI3250" s="41">
        <v>74</v>
      </c>
      <c r="AJ3250" s="41">
        <v>296</v>
      </c>
      <c r="AK3250" s="108" t="s">
        <v>6158</v>
      </c>
      <c r="AL3250" s="106" t="s">
        <v>6159</v>
      </c>
      <c r="AM3250" s="41"/>
      <c r="AP3250" s="54"/>
      <c r="AQ3250" s="54"/>
      <c r="AR3250" s="54"/>
      <c r="AS3250" s="54"/>
    </row>
    <row r="3251" s="7" customFormat="1" ht="53" customHeight="1" spans="1:45">
      <c r="A3251" s="41" t="s">
        <v>139</v>
      </c>
      <c r="B3251" s="24" t="s">
        <v>5634</v>
      </c>
      <c r="C3251" s="25" t="s">
        <v>6181</v>
      </c>
      <c r="D3251" s="41" t="s">
        <v>3721</v>
      </c>
      <c r="E3251" s="106" t="s">
        <v>6182</v>
      </c>
      <c r="F3251" s="109" t="s">
        <v>1324</v>
      </c>
      <c r="G3251" s="106" t="s">
        <v>1325</v>
      </c>
      <c r="H3251" s="41" t="s">
        <v>138</v>
      </c>
      <c r="I3251" s="41" t="s">
        <v>4030</v>
      </c>
      <c r="J3251" s="41" t="s">
        <v>4031</v>
      </c>
      <c r="K3251" s="41">
        <v>6724007</v>
      </c>
      <c r="L3251" s="113">
        <v>13.15</v>
      </c>
      <c r="M3251" s="113">
        <v>13.15</v>
      </c>
      <c r="N3251" s="111"/>
      <c r="O3251" s="111"/>
      <c r="P3251" s="113">
        <v>13.15</v>
      </c>
      <c r="Q3251" s="111"/>
      <c r="R3251" s="111"/>
      <c r="S3251" s="41"/>
      <c r="T3251" s="106"/>
      <c r="U3251" s="23"/>
      <c r="V3251" s="48" t="str">
        <f t="shared" si="50"/>
        <v/>
      </c>
      <c r="W3251" s="41"/>
      <c r="X3251" s="41"/>
      <c r="Y3251" s="41"/>
      <c r="Z3251" s="41"/>
      <c r="AA3251" s="41" t="s">
        <v>135</v>
      </c>
      <c r="AB3251" s="41" t="s">
        <v>116</v>
      </c>
      <c r="AC3251" s="41" t="s">
        <v>136</v>
      </c>
      <c r="AD3251" s="41" t="s">
        <v>116</v>
      </c>
      <c r="AE3251" s="41" t="s">
        <v>136</v>
      </c>
      <c r="AF3251" s="41" t="s">
        <v>136</v>
      </c>
      <c r="AG3251" s="118">
        <v>40</v>
      </c>
      <c r="AH3251" s="41">
        <v>160</v>
      </c>
      <c r="AI3251" s="41">
        <v>46</v>
      </c>
      <c r="AJ3251" s="41">
        <v>184</v>
      </c>
      <c r="AK3251" s="108" t="s">
        <v>6158</v>
      </c>
      <c r="AL3251" s="106" t="s">
        <v>6159</v>
      </c>
      <c r="AM3251" s="41"/>
      <c r="AP3251" s="54"/>
      <c r="AQ3251" s="54"/>
      <c r="AR3251" s="54"/>
      <c r="AS3251" s="54"/>
    </row>
    <row r="3252" s="7" customFormat="1" ht="53" customHeight="1" spans="1:45">
      <c r="A3252" s="41" t="s">
        <v>139</v>
      </c>
      <c r="B3252" s="24" t="s">
        <v>5634</v>
      </c>
      <c r="C3252" s="25" t="s">
        <v>6183</v>
      </c>
      <c r="D3252" s="41" t="s">
        <v>3721</v>
      </c>
      <c r="E3252" s="106" t="s">
        <v>6184</v>
      </c>
      <c r="F3252" s="109" t="s">
        <v>1324</v>
      </c>
      <c r="G3252" s="106" t="s">
        <v>1493</v>
      </c>
      <c r="H3252" s="41" t="s">
        <v>138</v>
      </c>
      <c r="I3252" s="41" t="s">
        <v>4030</v>
      </c>
      <c r="J3252" s="41" t="s">
        <v>4031</v>
      </c>
      <c r="K3252" s="41">
        <v>6724007</v>
      </c>
      <c r="L3252" s="113">
        <v>44.4</v>
      </c>
      <c r="M3252" s="113">
        <v>44.4</v>
      </c>
      <c r="N3252" s="111"/>
      <c r="O3252" s="111"/>
      <c r="P3252" s="113">
        <v>44.4</v>
      </c>
      <c r="Q3252" s="111"/>
      <c r="R3252" s="111"/>
      <c r="S3252" s="41"/>
      <c r="T3252" s="106"/>
      <c r="U3252" s="23"/>
      <c r="V3252" s="48" t="str">
        <f t="shared" si="50"/>
        <v/>
      </c>
      <c r="W3252" s="41"/>
      <c r="X3252" s="41"/>
      <c r="Y3252" s="41"/>
      <c r="Z3252" s="41"/>
      <c r="AA3252" s="41" t="s">
        <v>135</v>
      </c>
      <c r="AB3252" s="41" t="s">
        <v>116</v>
      </c>
      <c r="AC3252" s="41" t="s">
        <v>136</v>
      </c>
      <c r="AD3252" s="41" t="s">
        <v>116</v>
      </c>
      <c r="AE3252" s="41" t="s">
        <v>136</v>
      </c>
      <c r="AF3252" s="41" t="s">
        <v>136</v>
      </c>
      <c r="AG3252" s="118">
        <v>19</v>
      </c>
      <c r="AH3252" s="41">
        <v>76</v>
      </c>
      <c r="AI3252" s="41">
        <v>155</v>
      </c>
      <c r="AJ3252" s="41">
        <v>620</v>
      </c>
      <c r="AK3252" s="108" t="s">
        <v>6158</v>
      </c>
      <c r="AL3252" s="106" t="s">
        <v>6159</v>
      </c>
      <c r="AM3252" s="41"/>
      <c r="AP3252" s="54"/>
      <c r="AQ3252" s="54"/>
      <c r="AR3252" s="54"/>
      <c r="AS3252" s="54"/>
    </row>
    <row r="3253" s="7" customFormat="1" ht="53" customHeight="1" spans="1:45">
      <c r="A3253" s="41" t="s">
        <v>139</v>
      </c>
      <c r="B3253" s="24" t="s">
        <v>5634</v>
      </c>
      <c r="C3253" s="25" t="s">
        <v>6185</v>
      </c>
      <c r="D3253" s="41" t="s">
        <v>3721</v>
      </c>
      <c r="E3253" s="106" t="s">
        <v>6186</v>
      </c>
      <c r="F3253" s="30" t="s">
        <v>320</v>
      </c>
      <c r="G3253" s="106" t="s">
        <v>6187</v>
      </c>
      <c r="H3253" s="41" t="s">
        <v>138</v>
      </c>
      <c r="I3253" s="41" t="s">
        <v>4030</v>
      </c>
      <c r="J3253" s="41" t="s">
        <v>4031</v>
      </c>
      <c r="K3253" s="41">
        <v>6724007</v>
      </c>
      <c r="L3253" s="113">
        <v>3.4</v>
      </c>
      <c r="M3253" s="113">
        <v>3.4</v>
      </c>
      <c r="N3253" s="111"/>
      <c r="O3253" s="111"/>
      <c r="P3253" s="113">
        <v>3.4</v>
      </c>
      <c r="Q3253" s="111"/>
      <c r="R3253" s="111"/>
      <c r="S3253" s="41"/>
      <c r="T3253" s="106"/>
      <c r="U3253" s="23"/>
      <c r="V3253" s="48" t="str">
        <f t="shared" si="50"/>
        <v/>
      </c>
      <c r="W3253" s="41"/>
      <c r="X3253" s="41"/>
      <c r="Y3253" s="41"/>
      <c r="Z3253" s="41"/>
      <c r="AA3253" s="41" t="s">
        <v>135</v>
      </c>
      <c r="AB3253" s="41" t="s">
        <v>116</v>
      </c>
      <c r="AC3253" s="41" t="s">
        <v>136</v>
      </c>
      <c r="AD3253" s="41" t="s">
        <v>116</v>
      </c>
      <c r="AE3253" s="41" t="s">
        <v>136</v>
      </c>
      <c r="AF3253" s="41" t="s">
        <v>136</v>
      </c>
      <c r="AG3253" s="118">
        <v>9</v>
      </c>
      <c r="AH3253" s="41">
        <v>36</v>
      </c>
      <c r="AI3253" s="41">
        <v>12</v>
      </c>
      <c r="AJ3253" s="41">
        <v>48</v>
      </c>
      <c r="AK3253" s="108" t="s">
        <v>6158</v>
      </c>
      <c r="AL3253" s="106" t="s">
        <v>6159</v>
      </c>
      <c r="AM3253" s="41"/>
      <c r="AP3253" s="54"/>
      <c r="AQ3253" s="54"/>
      <c r="AR3253" s="54"/>
      <c r="AS3253" s="54"/>
    </row>
    <row r="3254" s="7" customFormat="1" ht="53" customHeight="1" spans="1:45">
      <c r="A3254" s="41" t="s">
        <v>139</v>
      </c>
      <c r="B3254" s="24" t="s">
        <v>5634</v>
      </c>
      <c r="C3254" s="25" t="s">
        <v>6188</v>
      </c>
      <c r="D3254" s="41" t="s">
        <v>3721</v>
      </c>
      <c r="E3254" s="106" t="s">
        <v>6189</v>
      </c>
      <c r="F3254" s="30" t="s">
        <v>396</v>
      </c>
      <c r="G3254" s="108" t="s">
        <v>397</v>
      </c>
      <c r="H3254" s="41" t="s">
        <v>138</v>
      </c>
      <c r="I3254" s="41" t="s">
        <v>4030</v>
      </c>
      <c r="J3254" s="41" t="s">
        <v>4031</v>
      </c>
      <c r="K3254" s="41">
        <v>6724007</v>
      </c>
      <c r="L3254" s="113">
        <v>55</v>
      </c>
      <c r="M3254" s="113">
        <v>55</v>
      </c>
      <c r="N3254" s="111"/>
      <c r="O3254" s="111"/>
      <c r="P3254" s="113">
        <v>55</v>
      </c>
      <c r="Q3254" s="111"/>
      <c r="R3254" s="111"/>
      <c r="S3254" s="41"/>
      <c r="T3254" s="108"/>
      <c r="U3254" s="23"/>
      <c r="V3254" s="48" t="str">
        <f t="shared" si="50"/>
        <v/>
      </c>
      <c r="W3254" s="41"/>
      <c r="X3254" s="41"/>
      <c r="Y3254" s="41"/>
      <c r="Z3254" s="41"/>
      <c r="AA3254" s="41" t="s">
        <v>135</v>
      </c>
      <c r="AB3254" s="41" t="s">
        <v>116</v>
      </c>
      <c r="AC3254" s="41" t="s">
        <v>136</v>
      </c>
      <c r="AD3254" s="41" t="s">
        <v>116</v>
      </c>
      <c r="AE3254" s="41" t="s">
        <v>136</v>
      </c>
      <c r="AF3254" s="41" t="s">
        <v>136</v>
      </c>
      <c r="AG3254" s="118">
        <v>35</v>
      </c>
      <c r="AH3254" s="41">
        <v>140</v>
      </c>
      <c r="AI3254" s="41">
        <v>192</v>
      </c>
      <c r="AJ3254" s="41">
        <v>768</v>
      </c>
      <c r="AK3254" s="108" t="s">
        <v>6158</v>
      </c>
      <c r="AL3254" s="106" t="s">
        <v>6159</v>
      </c>
      <c r="AM3254" s="41"/>
      <c r="AP3254" s="54"/>
      <c r="AQ3254" s="54"/>
      <c r="AR3254" s="54"/>
      <c r="AS3254" s="54"/>
    </row>
    <row r="3255" s="7" customFormat="1" ht="53" customHeight="1" spans="1:45">
      <c r="A3255" s="41" t="s">
        <v>139</v>
      </c>
      <c r="B3255" s="24" t="s">
        <v>5634</v>
      </c>
      <c r="C3255" s="25" t="s">
        <v>6190</v>
      </c>
      <c r="D3255" s="41" t="s">
        <v>3721</v>
      </c>
      <c r="E3255" s="106" t="s">
        <v>6191</v>
      </c>
      <c r="F3255" s="30" t="s">
        <v>396</v>
      </c>
      <c r="G3255" s="108" t="s">
        <v>410</v>
      </c>
      <c r="H3255" s="41" t="s">
        <v>138</v>
      </c>
      <c r="I3255" s="41" t="s">
        <v>4030</v>
      </c>
      <c r="J3255" s="41" t="s">
        <v>4031</v>
      </c>
      <c r="K3255" s="41">
        <v>6724007</v>
      </c>
      <c r="L3255" s="113">
        <v>67</v>
      </c>
      <c r="M3255" s="113">
        <v>67</v>
      </c>
      <c r="N3255" s="114"/>
      <c r="O3255" s="114"/>
      <c r="P3255" s="113">
        <v>67</v>
      </c>
      <c r="Q3255" s="114"/>
      <c r="R3255" s="114"/>
      <c r="S3255" s="116"/>
      <c r="T3255" s="108"/>
      <c r="U3255" s="23"/>
      <c r="V3255" s="48" t="str">
        <f t="shared" si="50"/>
        <v/>
      </c>
      <c r="W3255" s="116"/>
      <c r="X3255" s="116"/>
      <c r="Y3255" s="116"/>
      <c r="Z3255" s="116"/>
      <c r="AA3255" s="41" t="s">
        <v>135</v>
      </c>
      <c r="AB3255" s="41" t="s">
        <v>116</v>
      </c>
      <c r="AC3255" s="41" t="s">
        <v>136</v>
      </c>
      <c r="AD3255" s="41" t="s">
        <v>116</v>
      </c>
      <c r="AE3255" s="41" t="s">
        <v>136</v>
      </c>
      <c r="AF3255" s="41" t="s">
        <v>136</v>
      </c>
      <c r="AG3255" s="118">
        <v>43</v>
      </c>
      <c r="AH3255" s="41">
        <v>172</v>
      </c>
      <c r="AI3255" s="116" t="s">
        <v>6192</v>
      </c>
      <c r="AJ3255" s="41">
        <v>936</v>
      </c>
      <c r="AK3255" s="108" t="s">
        <v>6158</v>
      </c>
      <c r="AL3255" s="106" t="s">
        <v>6159</v>
      </c>
      <c r="AM3255" s="41"/>
      <c r="AP3255" s="54"/>
      <c r="AQ3255" s="54"/>
      <c r="AR3255" s="54"/>
      <c r="AS3255" s="54"/>
    </row>
    <row r="3256" s="7" customFormat="1" ht="53" customHeight="1" spans="1:45">
      <c r="A3256" s="41" t="s">
        <v>139</v>
      </c>
      <c r="B3256" s="24" t="s">
        <v>5634</v>
      </c>
      <c r="C3256" s="25" t="s">
        <v>6193</v>
      </c>
      <c r="D3256" s="41" t="s">
        <v>3721</v>
      </c>
      <c r="E3256" s="106" t="s">
        <v>6194</v>
      </c>
      <c r="F3256" s="30" t="s">
        <v>396</v>
      </c>
      <c r="G3256" s="106" t="s">
        <v>601</v>
      </c>
      <c r="H3256" s="41" t="s">
        <v>138</v>
      </c>
      <c r="I3256" s="41" t="s">
        <v>4030</v>
      </c>
      <c r="J3256" s="41" t="s">
        <v>4031</v>
      </c>
      <c r="K3256" s="41">
        <v>6724007</v>
      </c>
      <c r="L3256" s="113">
        <v>28.8</v>
      </c>
      <c r="M3256" s="113">
        <v>28.8</v>
      </c>
      <c r="N3256" s="115"/>
      <c r="O3256" s="115"/>
      <c r="P3256" s="113">
        <v>28.8</v>
      </c>
      <c r="Q3256" s="115"/>
      <c r="R3256" s="115"/>
      <c r="S3256" s="23"/>
      <c r="T3256" s="106"/>
      <c r="U3256" s="23"/>
      <c r="V3256" s="48" t="str">
        <f t="shared" si="50"/>
        <v/>
      </c>
      <c r="W3256" s="23"/>
      <c r="X3256" s="23"/>
      <c r="Y3256" s="23"/>
      <c r="Z3256" s="23"/>
      <c r="AA3256" s="41" t="s">
        <v>135</v>
      </c>
      <c r="AB3256" s="41" t="s">
        <v>116</v>
      </c>
      <c r="AC3256" s="41" t="s">
        <v>136</v>
      </c>
      <c r="AD3256" s="41" t="s">
        <v>116</v>
      </c>
      <c r="AE3256" s="41" t="s">
        <v>136</v>
      </c>
      <c r="AF3256" s="41" t="s">
        <v>136</v>
      </c>
      <c r="AG3256" s="118">
        <v>18</v>
      </c>
      <c r="AH3256" s="41">
        <v>72</v>
      </c>
      <c r="AI3256" s="23">
        <v>100</v>
      </c>
      <c r="AJ3256" s="41">
        <v>400</v>
      </c>
      <c r="AK3256" s="108" t="s">
        <v>6158</v>
      </c>
      <c r="AL3256" s="106" t="s">
        <v>6159</v>
      </c>
      <c r="AM3256" s="41"/>
      <c r="AP3256" s="54"/>
      <c r="AQ3256" s="54"/>
      <c r="AR3256" s="54"/>
      <c r="AS3256" s="54"/>
    </row>
    <row r="3257" s="7" customFormat="1" ht="53" customHeight="1" spans="1:45">
      <c r="A3257" s="41" t="s">
        <v>139</v>
      </c>
      <c r="B3257" s="24" t="s">
        <v>5634</v>
      </c>
      <c r="C3257" s="25" t="s">
        <v>6195</v>
      </c>
      <c r="D3257" s="41" t="s">
        <v>3721</v>
      </c>
      <c r="E3257" s="106" t="s">
        <v>6173</v>
      </c>
      <c r="F3257" s="30" t="s">
        <v>396</v>
      </c>
      <c r="G3257" s="106" t="s">
        <v>6196</v>
      </c>
      <c r="H3257" s="41" t="s">
        <v>138</v>
      </c>
      <c r="I3257" s="41" t="s">
        <v>4030</v>
      </c>
      <c r="J3257" s="41" t="s">
        <v>4031</v>
      </c>
      <c r="K3257" s="41">
        <v>6724007</v>
      </c>
      <c r="L3257" s="113">
        <v>8</v>
      </c>
      <c r="M3257" s="113">
        <v>8</v>
      </c>
      <c r="N3257" s="115"/>
      <c r="O3257" s="115"/>
      <c r="P3257" s="113">
        <v>8</v>
      </c>
      <c r="Q3257" s="115"/>
      <c r="R3257" s="115"/>
      <c r="S3257" s="23"/>
      <c r="T3257" s="106"/>
      <c r="U3257" s="23"/>
      <c r="V3257" s="48" t="str">
        <f t="shared" si="50"/>
        <v/>
      </c>
      <c r="W3257" s="23"/>
      <c r="X3257" s="23"/>
      <c r="Y3257" s="23"/>
      <c r="Z3257" s="23"/>
      <c r="AA3257" s="41" t="s">
        <v>135</v>
      </c>
      <c r="AB3257" s="41" t="s">
        <v>116</v>
      </c>
      <c r="AC3257" s="41" t="s">
        <v>136</v>
      </c>
      <c r="AD3257" s="41" t="s">
        <v>116</v>
      </c>
      <c r="AE3257" s="41" t="s">
        <v>136</v>
      </c>
      <c r="AF3257" s="41" t="s">
        <v>136</v>
      </c>
      <c r="AG3257" s="118">
        <v>8</v>
      </c>
      <c r="AH3257" s="41">
        <v>32</v>
      </c>
      <c r="AI3257" s="23">
        <v>28</v>
      </c>
      <c r="AJ3257" s="41">
        <v>112</v>
      </c>
      <c r="AK3257" s="108" t="s">
        <v>6158</v>
      </c>
      <c r="AL3257" s="106" t="s">
        <v>6159</v>
      </c>
      <c r="AM3257" s="41"/>
      <c r="AP3257" s="54"/>
      <c r="AQ3257" s="54"/>
      <c r="AR3257" s="54"/>
      <c r="AS3257" s="54"/>
    </row>
    <row r="3258" s="7" customFormat="1" ht="53" customHeight="1" spans="1:45">
      <c r="A3258" s="41" t="s">
        <v>139</v>
      </c>
      <c r="B3258" s="24" t="s">
        <v>5634</v>
      </c>
      <c r="C3258" s="25" t="s">
        <v>6197</v>
      </c>
      <c r="D3258" s="41" t="s">
        <v>3721</v>
      </c>
      <c r="E3258" s="106" t="s">
        <v>6198</v>
      </c>
      <c r="F3258" s="30" t="s">
        <v>396</v>
      </c>
      <c r="G3258" s="106" t="s">
        <v>6199</v>
      </c>
      <c r="H3258" s="41" t="s">
        <v>138</v>
      </c>
      <c r="I3258" s="41" t="s">
        <v>4030</v>
      </c>
      <c r="J3258" s="41" t="s">
        <v>4031</v>
      </c>
      <c r="K3258" s="41">
        <v>6724007</v>
      </c>
      <c r="L3258" s="113">
        <v>33.6</v>
      </c>
      <c r="M3258" s="113">
        <v>33.6</v>
      </c>
      <c r="N3258" s="115"/>
      <c r="O3258" s="115"/>
      <c r="P3258" s="113">
        <v>33.6</v>
      </c>
      <c r="Q3258" s="115"/>
      <c r="R3258" s="115"/>
      <c r="S3258" s="23"/>
      <c r="T3258" s="106"/>
      <c r="U3258" s="23"/>
      <c r="V3258" s="48" t="str">
        <f t="shared" si="50"/>
        <v/>
      </c>
      <c r="W3258" s="23"/>
      <c r="X3258" s="23"/>
      <c r="Y3258" s="23"/>
      <c r="Z3258" s="23"/>
      <c r="AA3258" s="41" t="s">
        <v>135</v>
      </c>
      <c r="AB3258" s="41" t="s">
        <v>116</v>
      </c>
      <c r="AC3258" s="41" t="s">
        <v>136</v>
      </c>
      <c r="AD3258" s="41" t="s">
        <v>116</v>
      </c>
      <c r="AE3258" s="41" t="s">
        <v>136</v>
      </c>
      <c r="AF3258" s="41" t="s">
        <v>136</v>
      </c>
      <c r="AG3258" s="118">
        <v>18</v>
      </c>
      <c r="AH3258" s="41">
        <v>72</v>
      </c>
      <c r="AI3258" s="23">
        <v>117</v>
      </c>
      <c r="AJ3258" s="41">
        <v>468</v>
      </c>
      <c r="AK3258" s="108" t="s">
        <v>6158</v>
      </c>
      <c r="AL3258" s="106" t="s">
        <v>6159</v>
      </c>
      <c r="AM3258" s="41"/>
      <c r="AP3258" s="54"/>
      <c r="AQ3258" s="54"/>
      <c r="AR3258" s="54"/>
      <c r="AS3258" s="54"/>
    </row>
    <row r="3259" s="7" customFormat="1" ht="53" customHeight="1" spans="1:45">
      <c r="A3259" s="41" t="s">
        <v>139</v>
      </c>
      <c r="B3259" s="24" t="s">
        <v>5634</v>
      </c>
      <c r="C3259" s="25" t="s">
        <v>6200</v>
      </c>
      <c r="D3259" s="41" t="s">
        <v>3721</v>
      </c>
      <c r="E3259" s="106" t="s">
        <v>6201</v>
      </c>
      <c r="F3259" s="30" t="s">
        <v>396</v>
      </c>
      <c r="G3259" s="106" t="s">
        <v>4107</v>
      </c>
      <c r="H3259" s="41" t="s">
        <v>138</v>
      </c>
      <c r="I3259" s="41" t="s">
        <v>4030</v>
      </c>
      <c r="J3259" s="41" t="s">
        <v>4031</v>
      </c>
      <c r="K3259" s="41">
        <v>6724007</v>
      </c>
      <c r="L3259" s="113">
        <v>12</v>
      </c>
      <c r="M3259" s="113">
        <v>12</v>
      </c>
      <c r="N3259" s="115"/>
      <c r="O3259" s="115"/>
      <c r="P3259" s="113">
        <v>12</v>
      </c>
      <c r="Q3259" s="115"/>
      <c r="R3259" s="115"/>
      <c r="S3259" s="23"/>
      <c r="T3259" s="106"/>
      <c r="U3259" s="23"/>
      <c r="V3259" s="48" t="str">
        <f t="shared" si="50"/>
        <v/>
      </c>
      <c r="W3259" s="23"/>
      <c r="X3259" s="23"/>
      <c r="Y3259" s="23"/>
      <c r="Z3259" s="23"/>
      <c r="AA3259" s="41" t="s">
        <v>135</v>
      </c>
      <c r="AB3259" s="41" t="s">
        <v>116</v>
      </c>
      <c r="AC3259" s="41" t="s">
        <v>136</v>
      </c>
      <c r="AD3259" s="41" t="s">
        <v>116</v>
      </c>
      <c r="AE3259" s="41" t="s">
        <v>136</v>
      </c>
      <c r="AF3259" s="41" t="s">
        <v>136</v>
      </c>
      <c r="AG3259" s="118">
        <v>13</v>
      </c>
      <c r="AH3259" s="41">
        <v>52</v>
      </c>
      <c r="AI3259" s="23">
        <v>42</v>
      </c>
      <c r="AJ3259" s="41">
        <v>168</v>
      </c>
      <c r="AK3259" s="108" t="s">
        <v>6158</v>
      </c>
      <c r="AL3259" s="106" t="s">
        <v>6159</v>
      </c>
      <c r="AM3259" s="41"/>
      <c r="AP3259" s="54"/>
      <c r="AQ3259" s="54"/>
      <c r="AR3259" s="54"/>
      <c r="AS3259" s="54"/>
    </row>
    <row r="3260" s="7" customFormat="1" ht="53" customHeight="1" spans="1:45">
      <c r="A3260" s="41" t="s">
        <v>139</v>
      </c>
      <c r="B3260" s="24" t="s">
        <v>5634</v>
      </c>
      <c r="C3260" s="25" t="s">
        <v>6202</v>
      </c>
      <c r="D3260" s="41" t="s">
        <v>3721</v>
      </c>
      <c r="E3260" s="106" t="s">
        <v>6203</v>
      </c>
      <c r="F3260" s="30" t="s">
        <v>396</v>
      </c>
      <c r="G3260" s="106" t="s">
        <v>2365</v>
      </c>
      <c r="H3260" s="41" t="s">
        <v>138</v>
      </c>
      <c r="I3260" s="41" t="s">
        <v>4030</v>
      </c>
      <c r="J3260" s="41" t="s">
        <v>4031</v>
      </c>
      <c r="K3260" s="41">
        <v>6724007</v>
      </c>
      <c r="L3260" s="113">
        <v>13.6</v>
      </c>
      <c r="M3260" s="113">
        <v>13.6</v>
      </c>
      <c r="N3260" s="115"/>
      <c r="O3260" s="115"/>
      <c r="P3260" s="113">
        <v>13.6</v>
      </c>
      <c r="Q3260" s="115"/>
      <c r="R3260" s="115"/>
      <c r="S3260" s="23"/>
      <c r="T3260" s="106"/>
      <c r="U3260" s="23"/>
      <c r="V3260" s="48" t="str">
        <f t="shared" si="50"/>
        <v/>
      </c>
      <c r="W3260" s="23"/>
      <c r="X3260" s="23"/>
      <c r="Y3260" s="23"/>
      <c r="Z3260" s="23"/>
      <c r="AA3260" s="41" t="s">
        <v>135</v>
      </c>
      <c r="AB3260" s="41" t="s">
        <v>116</v>
      </c>
      <c r="AC3260" s="41" t="s">
        <v>136</v>
      </c>
      <c r="AD3260" s="41" t="s">
        <v>116</v>
      </c>
      <c r="AE3260" s="41" t="s">
        <v>136</v>
      </c>
      <c r="AF3260" s="41" t="s">
        <v>136</v>
      </c>
      <c r="AG3260" s="118">
        <v>7</v>
      </c>
      <c r="AH3260" s="41">
        <v>28</v>
      </c>
      <c r="AI3260" s="23">
        <v>47</v>
      </c>
      <c r="AJ3260" s="41">
        <v>188</v>
      </c>
      <c r="AK3260" s="108" t="s">
        <v>6158</v>
      </c>
      <c r="AL3260" s="106" t="s">
        <v>6159</v>
      </c>
      <c r="AM3260" s="41"/>
      <c r="AP3260" s="54"/>
      <c r="AQ3260" s="54"/>
      <c r="AR3260" s="54"/>
      <c r="AS3260" s="54"/>
    </row>
    <row r="3261" s="7" customFormat="1" ht="53" customHeight="1" spans="1:45">
      <c r="A3261" s="41" t="s">
        <v>139</v>
      </c>
      <c r="B3261" s="24" t="s">
        <v>5634</v>
      </c>
      <c r="C3261" s="25" t="s">
        <v>6204</v>
      </c>
      <c r="D3261" s="41" t="s">
        <v>3721</v>
      </c>
      <c r="E3261" s="106" t="s">
        <v>6205</v>
      </c>
      <c r="F3261" s="30" t="s">
        <v>396</v>
      </c>
      <c r="G3261" s="106" t="s">
        <v>1164</v>
      </c>
      <c r="H3261" s="41" t="s">
        <v>138</v>
      </c>
      <c r="I3261" s="41" t="s">
        <v>4030</v>
      </c>
      <c r="J3261" s="41" t="s">
        <v>4031</v>
      </c>
      <c r="K3261" s="41">
        <v>6724007</v>
      </c>
      <c r="L3261" s="113">
        <v>20.8</v>
      </c>
      <c r="M3261" s="113">
        <v>20.8</v>
      </c>
      <c r="N3261" s="115"/>
      <c r="O3261" s="115"/>
      <c r="P3261" s="113">
        <v>20.8</v>
      </c>
      <c r="Q3261" s="115"/>
      <c r="R3261" s="115"/>
      <c r="S3261" s="23"/>
      <c r="T3261" s="106"/>
      <c r="U3261" s="23"/>
      <c r="V3261" s="48" t="str">
        <f t="shared" si="50"/>
        <v/>
      </c>
      <c r="W3261" s="23"/>
      <c r="X3261" s="23"/>
      <c r="Y3261" s="23"/>
      <c r="Z3261" s="23"/>
      <c r="AA3261" s="41" t="s">
        <v>135</v>
      </c>
      <c r="AB3261" s="41" t="s">
        <v>116</v>
      </c>
      <c r="AC3261" s="41" t="s">
        <v>136</v>
      </c>
      <c r="AD3261" s="41" t="s">
        <v>116</v>
      </c>
      <c r="AE3261" s="41" t="s">
        <v>136</v>
      </c>
      <c r="AF3261" s="41" t="s">
        <v>136</v>
      </c>
      <c r="AG3261" s="118">
        <v>20</v>
      </c>
      <c r="AH3261" s="41">
        <v>80</v>
      </c>
      <c r="AI3261" s="23">
        <v>72</v>
      </c>
      <c r="AJ3261" s="41">
        <v>288</v>
      </c>
      <c r="AK3261" s="108" t="s">
        <v>6158</v>
      </c>
      <c r="AL3261" s="106" t="s">
        <v>6159</v>
      </c>
      <c r="AM3261" s="41"/>
      <c r="AP3261" s="54"/>
      <c r="AQ3261" s="54"/>
      <c r="AR3261" s="54"/>
      <c r="AS3261" s="54"/>
    </row>
    <row r="3262" s="7" customFormat="1" ht="53" customHeight="1" spans="1:45">
      <c r="A3262" s="41" t="s">
        <v>139</v>
      </c>
      <c r="B3262" s="24" t="s">
        <v>5634</v>
      </c>
      <c r="C3262" s="25" t="s">
        <v>6206</v>
      </c>
      <c r="D3262" s="41" t="s">
        <v>3721</v>
      </c>
      <c r="E3262" s="106" t="s">
        <v>6207</v>
      </c>
      <c r="F3262" s="30" t="s">
        <v>396</v>
      </c>
      <c r="G3262" s="106" t="s">
        <v>404</v>
      </c>
      <c r="H3262" s="41" t="s">
        <v>138</v>
      </c>
      <c r="I3262" s="41" t="s">
        <v>4030</v>
      </c>
      <c r="J3262" s="41" t="s">
        <v>4031</v>
      </c>
      <c r="K3262" s="41">
        <v>6724007</v>
      </c>
      <c r="L3262" s="113">
        <v>11.44</v>
      </c>
      <c r="M3262" s="113">
        <v>11.44</v>
      </c>
      <c r="N3262" s="115"/>
      <c r="O3262" s="115"/>
      <c r="P3262" s="113">
        <v>11.44</v>
      </c>
      <c r="Q3262" s="115"/>
      <c r="R3262" s="115"/>
      <c r="S3262" s="23"/>
      <c r="T3262" s="106"/>
      <c r="U3262" s="23"/>
      <c r="V3262" s="48" t="str">
        <f t="shared" si="50"/>
        <v/>
      </c>
      <c r="W3262" s="23"/>
      <c r="X3262" s="23"/>
      <c r="Y3262" s="23"/>
      <c r="Z3262" s="23"/>
      <c r="AA3262" s="41" t="s">
        <v>135</v>
      </c>
      <c r="AB3262" s="41" t="s">
        <v>116</v>
      </c>
      <c r="AC3262" s="41" t="s">
        <v>136</v>
      </c>
      <c r="AD3262" s="41" t="s">
        <v>116</v>
      </c>
      <c r="AE3262" s="41" t="s">
        <v>136</v>
      </c>
      <c r="AF3262" s="41" t="s">
        <v>136</v>
      </c>
      <c r="AG3262" s="118">
        <v>16</v>
      </c>
      <c r="AH3262" s="41">
        <v>64</v>
      </c>
      <c r="AI3262" s="23">
        <v>40</v>
      </c>
      <c r="AJ3262" s="41">
        <v>160</v>
      </c>
      <c r="AK3262" s="108" t="s">
        <v>6158</v>
      </c>
      <c r="AL3262" s="106" t="s">
        <v>6159</v>
      </c>
      <c r="AM3262" s="41"/>
      <c r="AP3262" s="54"/>
      <c r="AQ3262" s="54"/>
      <c r="AR3262" s="54"/>
      <c r="AS3262" s="54"/>
    </row>
    <row r="3263" s="7" customFormat="1" ht="53" customHeight="1" spans="1:45">
      <c r="A3263" s="41" t="s">
        <v>139</v>
      </c>
      <c r="B3263" s="24" t="s">
        <v>5634</v>
      </c>
      <c r="C3263" s="25" t="s">
        <v>6208</v>
      </c>
      <c r="D3263" s="41" t="s">
        <v>3721</v>
      </c>
      <c r="E3263" s="106" t="s">
        <v>6209</v>
      </c>
      <c r="F3263" s="30" t="s">
        <v>396</v>
      </c>
      <c r="G3263" s="106" t="s">
        <v>2375</v>
      </c>
      <c r="H3263" s="41" t="s">
        <v>138</v>
      </c>
      <c r="I3263" s="41" t="s">
        <v>4030</v>
      </c>
      <c r="J3263" s="41" t="s">
        <v>4031</v>
      </c>
      <c r="K3263" s="41">
        <v>6724007</v>
      </c>
      <c r="L3263" s="113">
        <v>10.8</v>
      </c>
      <c r="M3263" s="113">
        <v>10.8</v>
      </c>
      <c r="N3263" s="115"/>
      <c r="O3263" s="115"/>
      <c r="P3263" s="113">
        <v>10.8</v>
      </c>
      <c r="Q3263" s="115"/>
      <c r="R3263" s="115"/>
      <c r="S3263" s="23"/>
      <c r="T3263" s="106"/>
      <c r="U3263" s="23"/>
      <c r="V3263" s="48" t="str">
        <f t="shared" si="50"/>
        <v/>
      </c>
      <c r="W3263" s="23"/>
      <c r="X3263" s="23"/>
      <c r="Y3263" s="23"/>
      <c r="Z3263" s="23"/>
      <c r="AA3263" s="41" t="s">
        <v>135</v>
      </c>
      <c r="AB3263" s="41" t="s">
        <v>116</v>
      </c>
      <c r="AC3263" s="41" t="s">
        <v>136</v>
      </c>
      <c r="AD3263" s="41" t="s">
        <v>116</v>
      </c>
      <c r="AE3263" s="41" t="s">
        <v>136</v>
      </c>
      <c r="AF3263" s="41" t="s">
        <v>136</v>
      </c>
      <c r="AG3263" s="118">
        <v>12</v>
      </c>
      <c r="AH3263" s="41">
        <v>48</v>
      </c>
      <c r="AI3263" s="23">
        <v>37</v>
      </c>
      <c r="AJ3263" s="41">
        <v>148</v>
      </c>
      <c r="AK3263" s="108" t="s">
        <v>6158</v>
      </c>
      <c r="AL3263" s="106" t="s">
        <v>6159</v>
      </c>
      <c r="AM3263" s="41"/>
      <c r="AP3263" s="54"/>
      <c r="AQ3263" s="54"/>
      <c r="AR3263" s="54"/>
      <c r="AS3263" s="54"/>
    </row>
    <row r="3264" s="7" customFormat="1" ht="53" customHeight="1" spans="1:45">
      <c r="A3264" s="41" t="s">
        <v>139</v>
      </c>
      <c r="B3264" s="24" t="s">
        <v>5634</v>
      </c>
      <c r="C3264" s="25" t="s">
        <v>6210</v>
      </c>
      <c r="D3264" s="41" t="s">
        <v>3721</v>
      </c>
      <c r="E3264" s="106" t="s">
        <v>6211</v>
      </c>
      <c r="F3264" s="30" t="s">
        <v>396</v>
      </c>
      <c r="G3264" s="93" t="s">
        <v>974</v>
      </c>
      <c r="H3264" s="41" t="s">
        <v>138</v>
      </c>
      <c r="I3264" s="41" t="s">
        <v>4030</v>
      </c>
      <c r="J3264" s="41" t="s">
        <v>4031</v>
      </c>
      <c r="K3264" s="41">
        <v>6724007</v>
      </c>
      <c r="L3264" s="113">
        <v>10.4</v>
      </c>
      <c r="M3264" s="113">
        <v>10.4</v>
      </c>
      <c r="N3264" s="115"/>
      <c r="O3264" s="115"/>
      <c r="P3264" s="113">
        <v>10.4</v>
      </c>
      <c r="Q3264" s="115"/>
      <c r="R3264" s="115"/>
      <c r="S3264" s="23"/>
      <c r="T3264" s="93"/>
      <c r="U3264" s="23"/>
      <c r="V3264" s="48" t="str">
        <f t="shared" si="50"/>
        <v/>
      </c>
      <c r="W3264" s="23"/>
      <c r="X3264" s="23"/>
      <c r="Y3264" s="23"/>
      <c r="Z3264" s="23"/>
      <c r="AA3264" s="41" t="s">
        <v>135</v>
      </c>
      <c r="AB3264" s="41" t="s">
        <v>116</v>
      </c>
      <c r="AC3264" s="41" t="s">
        <v>136</v>
      </c>
      <c r="AD3264" s="41" t="s">
        <v>116</v>
      </c>
      <c r="AE3264" s="41" t="s">
        <v>136</v>
      </c>
      <c r="AF3264" s="41" t="s">
        <v>136</v>
      </c>
      <c r="AG3264" s="118">
        <v>11</v>
      </c>
      <c r="AH3264" s="41">
        <v>44</v>
      </c>
      <c r="AI3264" s="23">
        <v>36</v>
      </c>
      <c r="AJ3264" s="41">
        <v>144</v>
      </c>
      <c r="AK3264" s="108" t="s">
        <v>6158</v>
      </c>
      <c r="AL3264" s="106" t="s">
        <v>6159</v>
      </c>
      <c r="AM3264" s="41"/>
      <c r="AP3264" s="54"/>
      <c r="AQ3264" s="54"/>
      <c r="AR3264" s="54"/>
      <c r="AS3264" s="54"/>
    </row>
    <row r="3265" s="7" customFormat="1" ht="53" customHeight="1" spans="1:45">
      <c r="A3265" s="41" t="s">
        <v>139</v>
      </c>
      <c r="B3265" s="24" t="s">
        <v>5634</v>
      </c>
      <c r="C3265" s="25" t="s">
        <v>6212</v>
      </c>
      <c r="D3265" s="41" t="s">
        <v>3721</v>
      </c>
      <c r="E3265" s="106" t="s">
        <v>6213</v>
      </c>
      <c r="F3265" s="30" t="s">
        <v>396</v>
      </c>
      <c r="G3265" s="93" t="s">
        <v>410</v>
      </c>
      <c r="H3265" s="41" t="s">
        <v>138</v>
      </c>
      <c r="I3265" s="41" t="s">
        <v>4030</v>
      </c>
      <c r="J3265" s="41" t="s">
        <v>4031</v>
      </c>
      <c r="K3265" s="41">
        <v>6724007</v>
      </c>
      <c r="L3265" s="113">
        <v>11.84</v>
      </c>
      <c r="M3265" s="113">
        <v>11.84</v>
      </c>
      <c r="N3265" s="115"/>
      <c r="O3265" s="115"/>
      <c r="P3265" s="113">
        <v>11.84</v>
      </c>
      <c r="Q3265" s="115"/>
      <c r="R3265" s="115"/>
      <c r="S3265" s="23"/>
      <c r="T3265" s="93"/>
      <c r="U3265" s="23"/>
      <c r="V3265" s="48" t="str">
        <f t="shared" si="50"/>
        <v/>
      </c>
      <c r="W3265" s="23"/>
      <c r="X3265" s="23"/>
      <c r="Y3265" s="23"/>
      <c r="Z3265" s="23"/>
      <c r="AA3265" s="41" t="s">
        <v>135</v>
      </c>
      <c r="AB3265" s="41" t="s">
        <v>116</v>
      </c>
      <c r="AC3265" s="41" t="s">
        <v>136</v>
      </c>
      <c r="AD3265" s="41" t="s">
        <v>116</v>
      </c>
      <c r="AE3265" s="41" t="s">
        <v>136</v>
      </c>
      <c r="AF3265" s="41" t="s">
        <v>136</v>
      </c>
      <c r="AG3265" s="119">
        <v>7</v>
      </c>
      <c r="AH3265" s="41">
        <v>28</v>
      </c>
      <c r="AI3265" s="23">
        <v>41</v>
      </c>
      <c r="AJ3265" s="41">
        <v>164</v>
      </c>
      <c r="AK3265" s="108" t="s">
        <v>6158</v>
      </c>
      <c r="AL3265" s="106" t="s">
        <v>6159</v>
      </c>
      <c r="AM3265" s="41"/>
      <c r="AP3265" s="54"/>
      <c r="AQ3265" s="54"/>
      <c r="AR3265" s="54"/>
      <c r="AS3265" s="54"/>
    </row>
    <row r="3266" s="7" customFormat="1" ht="53" customHeight="1" spans="1:45">
      <c r="A3266" s="41" t="s">
        <v>139</v>
      </c>
      <c r="B3266" s="24" t="s">
        <v>5634</v>
      </c>
      <c r="C3266" s="25" t="s">
        <v>6214</v>
      </c>
      <c r="D3266" s="41" t="s">
        <v>3721</v>
      </c>
      <c r="E3266" s="106" t="s">
        <v>6215</v>
      </c>
      <c r="F3266" s="30" t="s">
        <v>396</v>
      </c>
      <c r="G3266" s="93" t="s">
        <v>6216</v>
      </c>
      <c r="H3266" s="41" t="s">
        <v>138</v>
      </c>
      <c r="I3266" s="41" t="s">
        <v>4030</v>
      </c>
      <c r="J3266" s="41" t="s">
        <v>4031</v>
      </c>
      <c r="K3266" s="41">
        <v>6724007</v>
      </c>
      <c r="L3266" s="113">
        <v>1.68</v>
      </c>
      <c r="M3266" s="113">
        <v>1.68</v>
      </c>
      <c r="N3266" s="115"/>
      <c r="O3266" s="115"/>
      <c r="P3266" s="113">
        <v>1.68</v>
      </c>
      <c r="Q3266" s="115"/>
      <c r="R3266" s="115"/>
      <c r="S3266" s="23"/>
      <c r="T3266" s="93"/>
      <c r="U3266" s="23"/>
      <c r="V3266" s="48" t="str">
        <f t="shared" si="50"/>
        <v/>
      </c>
      <c r="W3266" s="23"/>
      <c r="X3266" s="23"/>
      <c r="Y3266" s="23"/>
      <c r="Z3266" s="23"/>
      <c r="AA3266" s="41" t="s">
        <v>135</v>
      </c>
      <c r="AB3266" s="41" t="s">
        <v>116</v>
      </c>
      <c r="AC3266" s="41" t="s">
        <v>136</v>
      </c>
      <c r="AD3266" s="41" t="s">
        <v>116</v>
      </c>
      <c r="AE3266" s="41" t="s">
        <v>136</v>
      </c>
      <c r="AF3266" s="41" t="s">
        <v>136</v>
      </c>
      <c r="AG3266" s="119">
        <v>2</v>
      </c>
      <c r="AH3266" s="41">
        <v>8</v>
      </c>
      <c r="AI3266" s="23">
        <v>6</v>
      </c>
      <c r="AJ3266" s="41">
        <v>24</v>
      </c>
      <c r="AK3266" s="108" t="s">
        <v>6158</v>
      </c>
      <c r="AL3266" s="106" t="s">
        <v>6159</v>
      </c>
      <c r="AM3266" s="41"/>
      <c r="AP3266" s="54"/>
      <c r="AQ3266" s="54"/>
      <c r="AR3266" s="54"/>
      <c r="AS3266" s="54"/>
    </row>
    <row r="3267" s="7" customFormat="1" ht="53" customHeight="1" spans="1:45">
      <c r="A3267" s="41" t="s">
        <v>139</v>
      </c>
      <c r="B3267" s="24" t="s">
        <v>5634</v>
      </c>
      <c r="C3267" s="25" t="s">
        <v>6217</v>
      </c>
      <c r="D3267" s="41" t="s">
        <v>3721</v>
      </c>
      <c r="E3267" s="106" t="s">
        <v>6218</v>
      </c>
      <c r="F3267" s="30" t="s">
        <v>396</v>
      </c>
      <c r="G3267" s="93" t="s">
        <v>397</v>
      </c>
      <c r="H3267" s="41" t="s">
        <v>138</v>
      </c>
      <c r="I3267" s="41" t="s">
        <v>4030</v>
      </c>
      <c r="J3267" s="41" t="s">
        <v>4031</v>
      </c>
      <c r="K3267" s="41">
        <v>6724007</v>
      </c>
      <c r="L3267" s="113">
        <v>39.8</v>
      </c>
      <c r="M3267" s="113">
        <v>39.8</v>
      </c>
      <c r="N3267" s="115"/>
      <c r="O3267" s="115"/>
      <c r="P3267" s="113">
        <v>39.8</v>
      </c>
      <c r="Q3267" s="115"/>
      <c r="R3267" s="115"/>
      <c r="S3267" s="23"/>
      <c r="T3267" s="93"/>
      <c r="U3267" s="23"/>
      <c r="V3267" s="48" t="str">
        <f t="shared" si="50"/>
        <v/>
      </c>
      <c r="W3267" s="23"/>
      <c r="X3267" s="23"/>
      <c r="Y3267" s="23"/>
      <c r="Z3267" s="23"/>
      <c r="AA3267" s="41" t="s">
        <v>135</v>
      </c>
      <c r="AB3267" s="41" t="s">
        <v>116</v>
      </c>
      <c r="AC3267" s="41" t="s">
        <v>136</v>
      </c>
      <c r="AD3267" s="41" t="s">
        <v>116</v>
      </c>
      <c r="AE3267" s="41" t="s">
        <v>136</v>
      </c>
      <c r="AF3267" s="41" t="s">
        <v>136</v>
      </c>
      <c r="AG3267" s="119">
        <v>8</v>
      </c>
      <c r="AH3267" s="41">
        <v>32</v>
      </c>
      <c r="AI3267" s="23">
        <v>139</v>
      </c>
      <c r="AJ3267" s="41">
        <v>556</v>
      </c>
      <c r="AK3267" s="108" t="s">
        <v>6158</v>
      </c>
      <c r="AL3267" s="106" t="s">
        <v>6159</v>
      </c>
      <c r="AM3267" s="41"/>
      <c r="AP3267" s="54"/>
      <c r="AQ3267" s="54"/>
      <c r="AR3267" s="54"/>
      <c r="AS3267" s="54"/>
    </row>
    <row r="3268" s="7" customFormat="1" ht="53" customHeight="1" spans="1:45">
      <c r="A3268" s="41" t="s">
        <v>139</v>
      </c>
      <c r="B3268" s="24" t="s">
        <v>5634</v>
      </c>
      <c r="C3268" s="25" t="s">
        <v>6219</v>
      </c>
      <c r="D3268" s="41" t="s">
        <v>3721</v>
      </c>
      <c r="E3268" s="108" t="s">
        <v>6220</v>
      </c>
      <c r="F3268" s="30" t="s">
        <v>396</v>
      </c>
      <c r="G3268" s="93" t="s">
        <v>1969</v>
      </c>
      <c r="H3268" s="41" t="s">
        <v>138</v>
      </c>
      <c r="I3268" s="41" t="s">
        <v>4030</v>
      </c>
      <c r="J3268" s="41" t="s">
        <v>4031</v>
      </c>
      <c r="K3268" s="41">
        <v>6724007</v>
      </c>
      <c r="L3268" s="113">
        <v>14.32</v>
      </c>
      <c r="M3268" s="113">
        <v>14.32</v>
      </c>
      <c r="N3268" s="115"/>
      <c r="O3268" s="115"/>
      <c r="P3268" s="113">
        <v>14.32</v>
      </c>
      <c r="Q3268" s="115"/>
      <c r="R3268" s="115"/>
      <c r="S3268" s="23"/>
      <c r="T3268" s="93"/>
      <c r="U3268" s="23"/>
      <c r="V3268" s="48" t="str">
        <f t="shared" si="50"/>
        <v/>
      </c>
      <c r="W3268" s="23"/>
      <c r="X3268" s="23"/>
      <c r="Y3268" s="23"/>
      <c r="Z3268" s="23"/>
      <c r="AA3268" s="41" t="s">
        <v>135</v>
      </c>
      <c r="AB3268" s="41" t="s">
        <v>116</v>
      </c>
      <c r="AC3268" s="41" t="s">
        <v>136</v>
      </c>
      <c r="AD3268" s="41" t="s">
        <v>116</v>
      </c>
      <c r="AE3268" s="41" t="s">
        <v>136</v>
      </c>
      <c r="AF3268" s="41" t="s">
        <v>136</v>
      </c>
      <c r="AG3268" s="119">
        <v>2</v>
      </c>
      <c r="AH3268" s="41">
        <v>8</v>
      </c>
      <c r="AI3268" s="23">
        <v>50</v>
      </c>
      <c r="AJ3268" s="41">
        <v>200</v>
      </c>
      <c r="AK3268" s="108" t="s">
        <v>6158</v>
      </c>
      <c r="AL3268" s="106" t="s">
        <v>6159</v>
      </c>
      <c r="AM3268" s="41"/>
      <c r="AP3268" s="54"/>
      <c r="AQ3268" s="54"/>
      <c r="AR3268" s="54"/>
      <c r="AS3268" s="54"/>
    </row>
    <row r="3269" s="7" customFormat="1" ht="53" customHeight="1" spans="1:45">
      <c r="A3269" s="41" t="s">
        <v>139</v>
      </c>
      <c r="B3269" s="24" t="s">
        <v>5634</v>
      </c>
      <c r="C3269" s="25" t="s">
        <v>6221</v>
      </c>
      <c r="D3269" s="41" t="s">
        <v>3721</v>
      </c>
      <c r="E3269" s="106" t="s">
        <v>6222</v>
      </c>
      <c r="F3269" s="30" t="s">
        <v>396</v>
      </c>
      <c r="G3269" s="106" t="s">
        <v>2719</v>
      </c>
      <c r="H3269" s="41" t="s">
        <v>138</v>
      </c>
      <c r="I3269" s="41" t="s">
        <v>4030</v>
      </c>
      <c r="J3269" s="41" t="s">
        <v>4031</v>
      </c>
      <c r="K3269" s="41">
        <v>6724007</v>
      </c>
      <c r="L3269" s="113">
        <v>12.36</v>
      </c>
      <c r="M3269" s="113">
        <v>12.36</v>
      </c>
      <c r="N3269" s="115"/>
      <c r="O3269" s="115"/>
      <c r="P3269" s="113">
        <v>12.36</v>
      </c>
      <c r="Q3269" s="115"/>
      <c r="R3269" s="115"/>
      <c r="S3269" s="23"/>
      <c r="T3269" s="106"/>
      <c r="U3269" s="23"/>
      <c r="V3269" s="48" t="str">
        <f t="shared" si="50"/>
        <v/>
      </c>
      <c r="W3269" s="23"/>
      <c r="X3269" s="23"/>
      <c r="Y3269" s="23"/>
      <c r="Z3269" s="23"/>
      <c r="AA3269" s="41" t="s">
        <v>135</v>
      </c>
      <c r="AB3269" s="41" t="s">
        <v>116</v>
      </c>
      <c r="AC3269" s="41" t="s">
        <v>136</v>
      </c>
      <c r="AD3269" s="41" t="s">
        <v>116</v>
      </c>
      <c r="AE3269" s="41" t="s">
        <v>136</v>
      </c>
      <c r="AF3269" s="41" t="s">
        <v>136</v>
      </c>
      <c r="AG3269" s="118">
        <v>5</v>
      </c>
      <c r="AH3269" s="41">
        <v>20</v>
      </c>
      <c r="AI3269" s="23">
        <v>43</v>
      </c>
      <c r="AJ3269" s="41">
        <v>172</v>
      </c>
      <c r="AK3269" s="108" t="s">
        <v>6158</v>
      </c>
      <c r="AL3269" s="106" t="s">
        <v>6159</v>
      </c>
      <c r="AM3269" s="41"/>
      <c r="AP3269" s="54"/>
      <c r="AQ3269" s="54"/>
      <c r="AR3269" s="54"/>
      <c r="AS3269" s="54"/>
    </row>
    <row r="3270" s="7" customFormat="1" ht="53" customHeight="1" spans="1:45">
      <c r="A3270" s="41" t="s">
        <v>139</v>
      </c>
      <c r="B3270" s="24" t="s">
        <v>5634</v>
      </c>
      <c r="C3270" s="25" t="s">
        <v>6223</v>
      </c>
      <c r="D3270" s="41" t="s">
        <v>3721</v>
      </c>
      <c r="E3270" s="106" t="s">
        <v>6224</v>
      </c>
      <c r="F3270" s="30" t="s">
        <v>396</v>
      </c>
      <c r="G3270" s="106" t="s">
        <v>6225</v>
      </c>
      <c r="H3270" s="41" t="s">
        <v>138</v>
      </c>
      <c r="I3270" s="41" t="s">
        <v>4030</v>
      </c>
      <c r="J3270" s="41" t="s">
        <v>4031</v>
      </c>
      <c r="K3270" s="41">
        <v>6724007</v>
      </c>
      <c r="L3270" s="113">
        <v>45.8</v>
      </c>
      <c r="M3270" s="113">
        <v>45.8</v>
      </c>
      <c r="N3270" s="115"/>
      <c r="O3270" s="115"/>
      <c r="P3270" s="113">
        <v>45.8</v>
      </c>
      <c r="Q3270" s="115"/>
      <c r="R3270" s="115"/>
      <c r="S3270" s="23"/>
      <c r="T3270" s="106"/>
      <c r="U3270" s="23"/>
      <c r="V3270" s="48" t="str">
        <f t="shared" si="50"/>
        <v/>
      </c>
      <c r="W3270" s="23"/>
      <c r="X3270" s="23"/>
      <c r="Y3270" s="23"/>
      <c r="Z3270" s="23"/>
      <c r="AA3270" s="41" t="s">
        <v>135</v>
      </c>
      <c r="AB3270" s="41" t="s">
        <v>116</v>
      </c>
      <c r="AC3270" s="41" t="s">
        <v>136</v>
      </c>
      <c r="AD3270" s="41" t="s">
        <v>116</v>
      </c>
      <c r="AE3270" s="41" t="s">
        <v>136</v>
      </c>
      <c r="AF3270" s="41" t="s">
        <v>136</v>
      </c>
      <c r="AG3270" s="118">
        <v>27</v>
      </c>
      <c r="AH3270" s="41">
        <v>108</v>
      </c>
      <c r="AI3270" s="23">
        <v>160</v>
      </c>
      <c r="AJ3270" s="41">
        <v>640</v>
      </c>
      <c r="AK3270" s="108" t="s">
        <v>6158</v>
      </c>
      <c r="AL3270" s="106" t="s">
        <v>6159</v>
      </c>
      <c r="AM3270" s="41"/>
      <c r="AP3270" s="54"/>
      <c r="AQ3270" s="54"/>
      <c r="AR3270" s="54"/>
      <c r="AS3270" s="54"/>
    </row>
    <row r="3271" s="7" customFormat="1" ht="53" customHeight="1" spans="1:45">
      <c r="A3271" s="41" t="s">
        <v>139</v>
      </c>
      <c r="B3271" s="24" t="s">
        <v>5634</v>
      </c>
      <c r="C3271" s="25" t="s">
        <v>6226</v>
      </c>
      <c r="D3271" s="41" t="s">
        <v>3721</v>
      </c>
      <c r="E3271" s="106" t="s">
        <v>6227</v>
      </c>
      <c r="F3271" s="28" t="s">
        <v>2022</v>
      </c>
      <c r="G3271" s="106" t="s">
        <v>2026</v>
      </c>
      <c r="H3271" s="41" t="s">
        <v>138</v>
      </c>
      <c r="I3271" s="41" t="s">
        <v>4030</v>
      </c>
      <c r="J3271" s="41" t="s">
        <v>4031</v>
      </c>
      <c r="K3271" s="41">
        <v>6724007</v>
      </c>
      <c r="L3271" s="113">
        <v>18.92</v>
      </c>
      <c r="M3271" s="113">
        <v>18.92</v>
      </c>
      <c r="N3271" s="115"/>
      <c r="O3271" s="115"/>
      <c r="P3271" s="113">
        <v>18.92</v>
      </c>
      <c r="Q3271" s="115"/>
      <c r="R3271" s="115"/>
      <c r="S3271" s="23"/>
      <c r="T3271" s="106"/>
      <c r="U3271" s="23"/>
      <c r="V3271" s="48" t="str">
        <f t="shared" si="50"/>
        <v/>
      </c>
      <c r="W3271" s="23"/>
      <c r="X3271" s="23"/>
      <c r="Y3271" s="23"/>
      <c r="Z3271" s="23"/>
      <c r="AA3271" s="41" t="s">
        <v>135</v>
      </c>
      <c r="AB3271" s="41" t="s">
        <v>116</v>
      </c>
      <c r="AC3271" s="41" t="s">
        <v>136</v>
      </c>
      <c r="AD3271" s="41" t="s">
        <v>116</v>
      </c>
      <c r="AE3271" s="41" t="s">
        <v>136</v>
      </c>
      <c r="AF3271" s="41" t="s">
        <v>136</v>
      </c>
      <c r="AG3271" s="118">
        <v>36</v>
      </c>
      <c r="AH3271" s="41">
        <v>144</v>
      </c>
      <c r="AI3271" s="23">
        <v>66</v>
      </c>
      <c r="AJ3271" s="41">
        <v>264</v>
      </c>
      <c r="AK3271" s="108" t="s">
        <v>6158</v>
      </c>
      <c r="AL3271" s="106" t="s">
        <v>6159</v>
      </c>
      <c r="AM3271" s="41"/>
      <c r="AP3271" s="54"/>
      <c r="AQ3271" s="54"/>
      <c r="AR3271" s="54"/>
      <c r="AS3271" s="54"/>
    </row>
    <row r="3272" s="7" customFormat="1" ht="53" customHeight="1" spans="1:45">
      <c r="A3272" s="41" t="s">
        <v>139</v>
      </c>
      <c r="B3272" s="24" t="s">
        <v>5634</v>
      </c>
      <c r="C3272" s="25" t="s">
        <v>6228</v>
      </c>
      <c r="D3272" s="41" t="s">
        <v>3721</v>
      </c>
      <c r="E3272" s="106" t="s">
        <v>6229</v>
      </c>
      <c r="F3272" s="28" t="s">
        <v>2022</v>
      </c>
      <c r="G3272" s="106" t="s">
        <v>6230</v>
      </c>
      <c r="H3272" s="41" t="s">
        <v>138</v>
      </c>
      <c r="I3272" s="41" t="s">
        <v>4030</v>
      </c>
      <c r="J3272" s="41" t="s">
        <v>4031</v>
      </c>
      <c r="K3272" s="41">
        <v>6724007</v>
      </c>
      <c r="L3272" s="113">
        <v>2</v>
      </c>
      <c r="M3272" s="113">
        <v>2</v>
      </c>
      <c r="N3272" s="115"/>
      <c r="O3272" s="115"/>
      <c r="P3272" s="113">
        <v>2</v>
      </c>
      <c r="Q3272" s="115"/>
      <c r="R3272" s="115"/>
      <c r="S3272" s="23"/>
      <c r="T3272" s="106"/>
      <c r="U3272" s="23"/>
      <c r="V3272" s="48" t="str">
        <f t="shared" ref="V3272:V3335" si="51">T3272&amp;U3272</f>
        <v/>
      </c>
      <c r="W3272" s="23"/>
      <c r="X3272" s="23"/>
      <c r="Y3272" s="23"/>
      <c r="Z3272" s="23"/>
      <c r="AA3272" s="41" t="s">
        <v>135</v>
      </c>
      <c r="AB3272" s="41" t="s">
        <v>116</v>
      </c>
      <c r="AC3272" s="41" t="s">
        <v>136</v>
      </c>
      <c r="AD3272" s="41" t="s">
        <v>116</v>
      </c>
      <c r="AE3272" s="41" t="s">
        <v>136</v>
      </c>
      <c r="AF3272" s="41" t="s">
        <v>136</v>
      </c>
      <c r="AG3272" s="118">
        <v>2</v>
      </c>
      <c r="AH3272" s="41">
        <v>8</v>
      </c>
      <c r="AI3272" s="23">
        <v>7</v>
      </c>
      <c r="AJ3272" s="41">
        <v>28</v>
      </c>
      <c r="AK3272" s="108" t="s">
        <v>6158</v>
      </c>
      <c r="AL3272" s="106" t="s">
        <v>6159</v>
      </c>
      <c r="AM3272" s="41"/>
      <c r="AP3272" s="54"/>
      <c r="AQ3272" s="54"/>
      <c r="AR3272" s="54"/>
      <c r="AS3272" s="54"/>
    </row>
    <row r="3273" s="7" customFormat="1" ht="53" customHeight="1" spans="1:45">
      <c r="A3273" s="41" t="s">
        <v>139</v>
      </c>
      <c r="B3273" s="24" t="s">
        <v>5634</v>
      </c>
      <c r="C3273" s="25" t="s">
        <v>6231</v>
      </c>
      <c r="D3273" s="41" t="s">
        <v>3721</v>
      </c>
      <c r="E3273" s="106" t="s">
        <v>6232</v>
      </c>
      <c r="F3273" s="28" t="s">
        <v>2022</v>
      </c>
      <c r="G3273" s="106" t="s">
        <v>2023</v>
      </c>
      <c r="H3273" s="41" t="s">
        <v>138</v>
      </c>
      <c r="I3273" s="41" t="s">
        <v>4030</v>
      </c>
      <c r="J3273" s="41" t="s">
        <v>4031</v>
      </c>
      <c r="K3273" s="41">
        <v>6724007</v>
      </c>
      <c r="L3273" s="113">
        <v>5.2</v>
      </c>
      <c r="M3273" s="113">
        <v>5.2</v>
      </c>
      <c r="N3273" s="115"/>
      <c r="O3273" s="115"/>
      <c r="P3273" s="113">
        <v>5.2</v>
      </c>
      <c r="Q3273" s="115"/>
      <c r="R3273" s="115"/>
      <c r="S3273" s="23"/>
      <c r="T3273" s="106"/>
      <c r="U3273" s="23"/>
      <c r="V3273" s="48" t="str">
        <f t="shared" si="51"/>
        <v/>
      </c>
      <c r="W3273" s="23"/>
      <c r="X3273" s="23"/>
      <c r="Y3273" s="23"/>
      <c r="Z3273" s="23"/>
      <c r="AA3273" s="41" t="s">
        <v>135</v>
      </c>
      <c r="AB3273" s="41" t="s">
        <v>116</v>
      </c>
      <c r="AC3273" s="41" t="s">
        <v>136</v>
      </c>
      <c r="AD3273" s="41" t="s">
        <v>116</v>
      </c>
      <c r="AE3273" s="41" t="s">
        <v>136</v>
      </c>
      <c r="AF3273" s="41" t="s">
        <v>136</v>
      </c>
      <c r="AG3273" s="118">
        <v>6</v>
      </c>
      <c r="AH3273" s="41">
        <v>24</v>
      </c>
      <c r="AI3273" s="23">
        <v>18</v>
      </c>
      <c r="AJ3273" s="41">
        <v>72</v>
      </c>
      <c r="AK3273" s="108" t="s">
        <v>6158</v>
      </c>
      <c r="AL3273" s="106" t="s">
        <v>6159</v>
      </c>
      <c r="AM3273" s="41"/>
      <c r="AP3273" s="54"/>
      <c r="AQ3273" s="54"/>
      <c r="AR3273" s="54"/>
      <c r="AS3273" s="54"/>
    </row>
    <row r="3274" s="7" customFormat="1" ht="53" customHeight="1" spans="1:45">
      <c r="A3274" s="41" t="s">
        <v>139</v>
      </c>
      <c r="B3274" s="24" t="s">
        <v>5634</v>
      </c>
      <c r="C3274" s="25" t="s">
        <v>6233</v>
      </c>
      <c r="D3274" s="41" t="s">
        <v>3721</v>
      </c>
      <c r="E3274" s="106" t="s">
        <v>6234</v>
      </c>
      <c r="F3274" s="28" t="s">
        <v>2022</v>
      </c>
      <c r="G3274" s="106" t="s">
        <v>197</v>
      </c>
      <c r="H3274" s="41" t="s">
        <v>138</v>
      </c>
      <c r="I3274" s="41" t="s">
        <v>4030</v>
      </c>
      <c r="J3274" s="41" t="s">
        <v>4031</v>
      </c>
      <c r="K3274" s="41">
        <v>6724007</v>
      </c>
      <c r="L3274" s="113">
        <v>7.84</v>
      </c>
      <c r="M3274" s="113">
        <v>7.84</v>
      </c>
      <c r="N3274" s="115"/>
      <c r="O3274" s="115"/>
      <c r="P3274" s="113">
        <v>7.84</v>
      </c>
      <c r="Q3274" s="115"/>
      <c r="R3274" s="115"/>
      <c r="S3274" s="23"/>
      <c r="T3274" s="106"/>
      <c r="U3274" s="23"/>
      <c r="V3274" s="48" t="str">
        <f t="shared" si="51"/>
        <v/>
      </c>
      <c r="W3274" s="23"/>
      <c r="X3274" s="23"/>
      <c r="Y3274" s="23"/>
      <c r="Z3274" s="23"/>
      <c r="AA3274" s="41" t="s">
        <v>135</v>
      </c>
      <c r="AB3274" s="41" t="s">
        <v>116</v>
      </c>
      <c r="AC3274" s="41" t="s">
        <v>136</v>
      </c>
      <c r="AD3274" s="41" t="s">
        <v>116</v>
      </c>
      <c r="AE3274" s="41" t="s">
        <v>136</v>
      </c>
      <c r="AF3274" s="41" t="s">
        <v>136</v>
      </c>
      <c r="AG3274" s="118">
        <v>7</v>
      </c>
      <c r="AH3274" s="41">
        <v>28</v>
      </c>
      <c r="AI3274" s="23">
        <v>27</v>
      </c>
      <c r="AJ3274" s="41">
        <v>108</v>
      </c>
      <c r="AK3274" s="108" t="s">
        <v>6158</v>
      </c>
      <c r="AL3274" s="106" t="s">
        <v>6159</v>
      </c>
      <c r="AM3274" s="41"/>
      <c r="AP3274" s="54"/>
      <c r="AQ3274" s="54"/>
      <c r="AR3274" s="54"/>
      <c r="AS3274" s="54"/>
    </row>
    <row r="3275" s="7" customFormat="1" ht="53" customHeight="1" spans="1:45">
      <c r="A3275" s="41" t="s">
        <v>139</v>
      </c>
      <c r="B3275" s="24" t="s">
        <v>5634</v>
      </c>
      <c r="C3275" s="25" t="s">
        <v>6235</v>
      </c>
      <c r="D3275" s="41" t="s">
        <v>3721</v>
      </c>
      <c r="E3275" s="106" t="s">
        <v>6232</v>
      </c>
      <c r="F3275" s="28" t="s">
        <v>2022</v>
      </c>
      <c r="G3275" s="106" t="s">
        <v>6236</v>
      </c>
      <c r="H3275" s="41" t="s">
        <v>138</v>
      </c>
      <c r="I3275" s="41" t="s">
        <v>4030</v>
      </c>
      <c r="J3275" s="41" t="s">
        <v>4031</v>
      </c>
      <c r="K3275" s="41">
        <v>6724007</v>
      </c>
      <c r="L3275" s="113">
        <v>5.2</v>
      </c>
      <c r="M3275" s="113">
        <v>5.2</v>
      </c>
      <c r="N3275" s="115"/>
      <c r="O3275" s="115"/>
      <c r="P3275" s="113">
        <v>5.2</v>
      </c>
      <c r="Q3275" s="115"/>
      <c r="R3275" s="115"/>
      <c r="S3275" s="23"/>
      <c r="T3275" s="106"/>
      <c r="U3275" s="23"/>
      <c r="V3275" s="48" t="str">
        <f t="shared" si="51"/>
        <v/>
      </c>
      <c r="W3275" s="23"/>
      <c r="X3275" s="23"/>
      <c r="Y3275" s="23"/>
      <c r="Z3275" s="23"/>
      <c r="AA3275" s="41" t="s">
        <v>135</v>
      </c>
      <c r="AB3275" s="41" t="s">
        <v>116</v>
      </c>
      <c r="AC3275" s="41" t="s">
        <v>136</v>
      </c>
      <c r="AD3275" s="41" t="s">
        <v>116</v>
      </c>
      <c r="AE3275" s="41" t="s">
        <v>136</v>
      </c>
      <c r="AF3275" s="41" t="s">
        <v>136</v>
      </c>
      <c r="AG3275" s="118">
        <v>6</v>
      </c>
      <c r="AH3275" s="41">
        <v>24</v>
      </c>
      <c r="AI3275" s="23">
        <v>18</v>
      </c>
      <c r="AJ3275" s="41">
        <v>72</v>
      </c>
      <c r="AK3275" s="108" t="s">
        <v>6158</v>
      </c>
      <c r="AL3275" s="106" t="s">
        <v>6159</v>
      </c>
      <c r="AM3275" s="41"/>
      <c r="AP3275" s="54"/>
      <c r="AQ3275" s="54"/>
      <c r="AR3275" s="54"/>
      <c r="AS3275" s="54"/>
    </row>
    <row r="3276" s="7" customFormat="1" ht="53" customHeight="1" spans="1:45">
      <c r="A3276" s="41" t="s">
        <v>139</v>
      </c>
      <c r="B3276" s="24" t="s">
        <v>5634</v>
      </c>
      <c r="C3276" s="25" t="s">
        <v>6237</v>
      </c>
      <c r="D3276" s="41" t="s">
        <v>3721</v>
      </c>
      <c r="E3276" s="106" t="s">
        <v>6238</v>
      </c>
      <c r="F3276" s="28" t="s">
        <v>2022</v>
      </c>
      <c r="G3276" s="106" t="s">
        <v>2044</v>
      </c>
      <c r="H3276" s="41" t="s">
        <v>138</v>
      </c>
      <c r="I3276" s="41" t="s">
        <v>4030</v>
      </c>
      <c r="J3276" s="41" t="s">
        <v>4031</v>
      </c>
      <c r="K3276" s="41">
        <v>6724007</v>
      </c>
      <c r="L3276" s="113">
        <v>6</v>
      </c>
      <c r="M3276" s="113">
        <v>6</v>
      </c>
      <c r="N3276" s="115"/>
      <c r="O3276" s="115"/>
      <c r="P3276" s="113">
        <v>6</v>
      </c>
      <c r="Q3276" s="115"/>
      <c r="R3276" s="115"/>
      <c r="S3276" s="23"/>
      <c r="T3276" s="106"/>
      <c r="U3276" s="23"/>
      <c r="V3276" s="48" t="str">
        <f t="shared" si="51"/>
        <v/>
      </c>
      <c r="W3276" s="23"/>
      <c r="X3276" s="23"/>
      <c r="Y3276" s="23"/>
      <c r="Z3276" s="23"/>
      <c r="AA3276" s="41" t="s">
        <v>135</v>
      </c>
      <c r="AB3276" s="41" t="s">
        <v>116</v>
      </c>
      <c r="AC3276" s="41" t="s">
        <v>136</v>
      </c>
      <c r="AD3276" s="41" t="s">
        <v>116</v>
      </c>
      <c r="AE3276" s="41" t="s">
        <v>136</v>
      </c>
      <c r="AF3276" s="41" t="s">
        <v>136</v>
      </c>
      <c r="AG3276" s="118">
        <v>6</v>
      </c>
      <c r="AH3276" s="41">
        <v>24</v>
      </c>
      <c r="AI3276" s="23">
        <v>21</v>
      </c>
      <c r="AJ3276" s="41">
        <v>84</v>
      </c>
      <c r="AK3276" s="108" t="s">
        <v>6158</v>
      </c>
      <c r="AL3276" s="106" t="s">
        <v>6159</v>
      </c>
      <c r="AM3276" s="41"/>
      <c r="AP3276" s="54"/>
      <c r="AQ3276" s="54"/>
      <c r="AR3276" s="54"/>
      <c r="AS3276" s="54"/>
    </row>
    <row r="3277" s="7" customFormat="1" ht="53" customHeight="1" spans="1:45">
      <c r="A3277" s="41" t="s">
        <v>139</v>
      </c>
      <c r="B3277" s="24" t="s">
        <v>5634</v>
      </c>
      <c r="C3277" s="25" t="s">
        <v>6239</v>
      </c>
      <c r="D3277" s="41" t="s">
        <v>3721</v>
      </c>
      <c r="E3277" s="106" t="s">
        <v>6240</v>
      </c>
      <c r="F3277" s="28" t="s">
        <v>2022</v>
      </c>
      <c r="G3277" s="106" t="s">
        <v>4094</v>
      </c>
      <c r="H3277" s="41" t="s">
        <v>138</v>
      </c>
      <c r="I3277" s="41" t="s">
        <v>4030</v>
      </c>
      <c r="J3277" s="41" t="s">
        <v>4031</v>
      </c>
      <c r="K3277" s="41">
        <v>6724007</v>
      </c>
      <c r="L3277" s="113">
        <v>0.56</v>
      </c>
      <c r="M3277" s="113">
        <v>0.56</v>
      </c>
      <c r="N3277" s="115"/>
      <c r="O3277" s="115"/>
      <c r="P3277" s="113">
        <v>0.56</v>
      </c>
      <c r="Q3277" s="115"/>
      <c r="R3277" s="115"/>
      <c r="S3277" s="23"/>
      <c r="T3277" s="106"/>
      <c r="U3277" s="23"/>
      <c r="V3277" s="48" t="str">
        <f t="shared" si="51"/>
        <v/>
      </c>
      <c r="W3277" s="23"/>
      <c r="X3277" s="23"/>
      <c r="Y3277" s="23"/>
      <c r="Z3277" s="23"/>
      <c r="AA3277" s="41" t="s">
        <v>135</v>
      </c>
      <c r="AB3277" s="41" t="s">
        <v>116</v>
      </c>
      <c r="AC3277" s="41" t="s">
        <v>136</v>
      </c>
      <c r="AD3277" s="41" t="s">
        <v>116</v>
      </c>
      <c r="AE3277" s="41" t="s">
        <v>136</v>
      </c>
      <c r="AF3277" s="41" t="s">
        <v>136</v>
      </c>
      <c r="AG3277" s="118">
        <v>1</v>
      </c>
      <c r="AH3277" s="41">
        <v>4</v>
      </c>
      <c r="AI3277" s="23">
        <v>2</v>
      </c>
      <c r="AJ3277" s="41">
        <v>8</v>
      </c>
      <c r="AK3277" s="108" t="s">
        <v>6158</v>
      </c>
      <c r="AL3277" s="106" t="s">
        <v>6159</v>
      </c>
      <c r="AM3277" s="41"/>
      <c r="AP3277" s="54"/>
      <c r="AQ3277" s="54"/>
      <c r="AR3277" s="54"/>
      <c r="AS3277" s="54"/>
    </row>
    <row r="3278" s="7" customFormat="1" ht="53" customHeight="1" spans="1:45">
      <c r="A3278" s="41" t="s">
        <v>139</v>
      </c>
      <c r="B3278" s="24" t="s">
        <v>5634</v>
      </c>
      <c r="C3278" s="25" t="s">
        <v>6241</v>
      </c>
      <c r="D3278" s="41" t="s">
        <v>3721</v>
      </c>
      <c r="E3278" s="106" t="s">
        <v>6242</v>
      </c>
      <c r="F3278" s="28" t="s">
        <v>2022</v>
      </c>
      <c r="G3278" s="106" t="s">
        <v>6243</v>
      </c>
      <c r="H3278" s="41" t="s">
        <v>138</v>
      </c>
      <c r="I3278" s="41" t="s">
        <v>4030</v>
      </c>
      <c r="J3278" s="41" t="s">
        <v>4031</v>
      </c>
      <c r="K3278" s="41">
        <v>6724007</v>
      </c>
      <c r="L3278" s="113">
        <v>9.72</v>
      </c>
      <c r="M3278" s="113">
        <v>9.72</v>
      </c>
      <c r="N3278" s="115"/>
      <c r="O3278" s="115"/>
      <c r="P3278" s="113">
        <v>9.72</v>
      </c>
      <c r="Q3278" s="115"/>
      <c r="R3278" s="115"/>
      <c r="S3278" s="23"/>
      <c r="T3278" s="106"/>
      <c r="U3278" s="23"/>
      <c r="V3278" s="48" t="str">
        <f t="shared" si="51"/>
        <v/>
      </c>
      <c r="W3278" s="23"/>
      <c r="X3278" s="23"/>
      <c r="Y3278" s="23"/>
      <c r="Z3278" s="23"/>
      <c r="AA3278" s="41" t="s">
        <v>135</v>
      </c>
      <c r="AB3278" s="41" t="s">
        <v>116</v>
      </c>
      <c r="AC3278" s="41" t="s">
        <v>136</v>
      </c>
      <c r="AD3278" s="41" t="s">
        <v>116</v>
      </c>
      <c r="AE3278" s="41" t="s">
        <v>136</v>
      </c>
      <c r="AF3278" s="41" t="s">
        <v>136</v>
      </c>
      <c r="AG3278" s="118">
        <v>8</v>
      </c>
      <c r="AH3278" s="41">
        <v>32</v>
      </c>
      <c r="AI3278" s="23">
        <v>34</v>
      </c>
      <c r="AJ3278" s="41">
        <v>136</v>
      </c>
      <c r="AK3278" s="108" t="s">
        <v>6158</v>
      </c>
      <c r="AL3278" s="106" t="s">
        <v>6159</v>
      </c>
      <c r="AM3278" s="41"/>
      <c r="AP3278" s="54"/>
      <c r="AQ3278" s="54"/>
      <c r="AR3278" s="54"/>
      <c r="AS3278" s="54"/>
    </row>
    <row r="3279" s="7" customFormat="1" ht="53" customHeight="1" spans="1:45">
      <c r="A3279" s="41" t="s">
        <v>139</v>
      </c>
      <c r="B3279" s="24" t="s">
        <v>5634</v>
      </c>
      <c r="C3279" s="25" t="s">
        <v>6244</v>
      </c>
      <c r="D3279" s="41" t="s">
        <v>3721</v>
      </c>
      <c r="E3279" s="106" t="s">
        <v>6245</v>
      </c>
      <c r="F3279" s="28" t="s">
        <v>2022</v>
      </c>
      <c r="G3279" s="93" t="s">
        <v>444</v>
      </c>
      <c r="H3279" s="41" t="s">
        <v>138</v>
      </c>
      <c r="I3279" s="41" t="s">
        <v>4030</v>
      </c>
      <c r="J3279" s="41" t="s">
        <v>4031</v>
      </c>
      <c r="K3279" s="41">
        <v>6724007</v>
      </c>
      <c r="L3279" s="113">
        <v>8.28</v>
      </c>
      <c r="M3279" s="113">
        <v>8.28</v>
      </c>
      <c r="N3279" s="115"/>
      <c r="O3279" s="115"/>
      <c r="P3279" s="113">
        <v>8.28</v>
      </c>
      <c r="Q3279" s="115"/>
      <c r="R3279" s="115"/>
      <c r="S3279" s="23"/>
      <c r="T3279" s="93"/>
      <c r="U3279" s="23"/>
      <c r="V3279" s="48" t="str">
        <f t="shared" si="51"/>
        <v/>
      </c>
      <c r="W3279" s="23"/>
      <c r="X3279" s="23"/>
      <c r="Y3279" s="23"/>
      <c r="Z3279" s="23"/>
      <c r="AA3279" s="41" t="s">
        <v>135</v>
      </c>
      <c r="AB3279" s="41" t="s">
        <v>116</v>
      </c>
      <c r="AC3279" s="41" t="s">
        <v>136</v>
      </c>
      <c r="AD3279" s="41" t="s">
        <v>116</v>
      </c>
      <c r="AE3279" s="41" t="s">
        <v>136</v>
      </c>
      <c r="AF3279" s="41" t="s">
        <v>136</v>
      </c>
      <c r="AG3279" s="119">
        <v>5</v>
      </c>
      <c r="AH3279" s="41">
        <v>20</v>
      </c>
      <c r="AI3279" s="23">
        <v>29</v>
      </c>
      <c r="AJ3279" s="41">
        <v>116</v>
      </c>
      <c r="AK3279" s="108" t="s">
        <v>6158</v>
      </c>
      <c r="AL3279" s="106" t="s">
        <v>6159</v>
      </c>
      <c r="AM3279" s="41"/>
      <c r="AP3279" s="54"/>
      <c r="AQ3279" s="54"/>
      <c r="AR3279" s="54"/>
      <c r="AS3279" s="54"/>
    </row>
    <row r="3280" s="7" customFormat="1" ht="53" customHeight="1" spans="1:45">
      <c r="A3280" s="41" t="s">
        <v>139</v>
      </c>
      <c r="B3280" s="24" t="s">
        <v>5634</v>
      </c>
      <c r="C3280" s="25" t="s">
        <v>6246</v>
      </c>
      <c r="D3280" s="41" t="s">
        <v>3721</v>
      </c>
      <c r="E3280" s="106" t="s">
        <v>6211</v>
      </c>
      <c r="F3280" s="28" t="s">
        <v>2022</v>
      </c>
      <c r="G3280" s="93" t="s">
        <v>2029</v>
      </c>
      <c r="H3280" s="41" t="s">
        <v>138</v>
      </c>
      <c r="I3280" s="41" t="s">
        <v>4030</v>
      </c>
      <c r="J3280" s="41" t="s">
        <v>4031</v>
      </c>
      <c r="K3280" s="41">
        <v>6724007</v>
      </c>
      <c r="L3280" s="113">
        <v>10.4</v>
      </c>
      <c r="M3280" s="113">
        <v>10.4</v>
      </c>
      <c r="N3280" s="115"/>
      <c r="O3280" s="115"/>
      <c r="P3280" s="113">
        <v>10.4</v>
      </c>
      <c r="Q3280" s="115"/>
      <c r="R3280" s="115"/>
      <c r="S3280" s="23"/>
      <c r="T3280" s="93"/>
      <c r="U3280" s="23"/>
      <c r="V3280" s="48" t="str">
        <f t="shared" si="51"/>
        <v/>
      </c>
      <c r="W3280" s="23"/>
      <c r="X3280" s="23"/>
      <c r="Y3280" s="23"/>
      <c r="Z3280" s="23"/>
      <c r="AA3280" s="41" t="s">
        <v>135</v>
      </c>
      <c r="AB3280" s="41" t="s">
        <v>116</v>
      </c>
      <c r="AC3280" s="41" t="s">
        <v>136</v>
      </c>
      <c r="AD3280" s="41" t="s">
        <v>116</v>
      </c>
      <c r="AE3280" s="41" t="s">
        <v>136</v>
      </c>
      <c r="AF3280" s="41" t="s">
        <v>136</v>
      </c>
      <c r="AG3280" s="119">
        <v>3</v>
      </c>
      <c r="AH3280" s="41">
        <v>12</v>
      </c>
      <c r="AI3280" s="23">
        <v>36</v>
      </c>
      <c r="AJ3280" s="41">
        <v>144</v>
      </c>
      <c r="AK3280" s="108" t="s">
        <v>6158</v>
      </c>
      <c r="AL3280" s="106" t="s">
        <v>6159</v>
      </c>
      <c r="AM3280" s="41"/>
      <c r="AP3280" s="54"/>
      <c r="AQ3280" s="54"/>
      <c r="AR3280" s="54"/>
      <c r="AS3280" s="54"/>
    </row>
    <row r="3281" s="7" customFormat="1" ht="53" customHeight="1" spans="1:45">
      <c r="A3281" s="41" t="s">
        <v>139</v>
      </c>
      <c r="B3281" s="24" t="s">
        <v>5634</v>
      </c>
      <c r="C3281" s="25" t="s">
        <v>6247</v>
      </c>
      <c r="D3281" s="41" t="s">
        <v>3721</v>
      </c>
      <c r="E3281" s="106" t="s">
        <v>6248</v>
      </c>
      <c r="F3281" s="28" t="s">
        <v>2022</v>
      </c>
      <c r="G3281" s="93" t="s">
        <v>6249</v>
      </c>
      <c r="H3281" s="41" t="s">
        <v>138</v>
      </c>
      <c r="I3281" s="41" t="s">
        <v>4030</v>
      </c>
      <c r="J3281" s="41" t="s">
        <v>4031</v>
      </c>
      <c r="K3281" s="41">
        <v>6724007</v>
      </c>
      <c r="L3281" s="113">
        <v>2.08</v>
      </c>
      <c r="M3281" s="113">
        <v>2.08</v>
      </c>
      <c r="N3281" s="115"/>
      <c r="O3281" s="115"/>
      <c r="P3281" s="113">
        <v>2.08</v>
      </c>
      <c r="Q3281" s="115"/>
      <c r="R3281" s="115"/>
      <c r="S3281" s="23"/>
      <c r="T3281" s="93"/>
      <c r="U3281" s="23"/>
      <c r="V3281" s="48" t="str">
        <f t="shared" si="51"/>
        <v/>
      </c>
      <c r="W3281" s="23"/>
      <c r="X3281" s="23"/>
      <c r="Y3281" s="23"/>
      <c r="Z3281" s="23"/>
      <c r="AA3281" s="41" t="s">
        <v>135</v>
      </c>
      <c r="AB3281" s="41" t="s">
        <v>116</v>
      </c>
      <c r="AC3281" s="41" t="s">
        <v>136</v>
      </c>
      <c r="AD3281" s="41" t="s">
        <v>116</v>
      </c>
      <c r="AE3281" s="41" t="s">
        <v>136</v>
      </c>
      <c r="AF3281" s="41" t="s">
        <v>136</v>
      </c>
      <c r="AG3281" s="119">
        <v>2</v>
      </c>
      <c r="AH3281" s="41">
        <v>8</v>
      </c>
      <c r="AI3281" s="23">
        <v>7</v>
      </c>
      <c r="AJ3281" s="41">
        <v>28</v>
      </c>
      <c r="AK3281" s="108" t="s">
        <v>6158</v>
      </c>
      <c r="AL3281" s="106" t="s">
        <v>6159</v>
      </c>
      <c r="AM3281" s="41"/>
      <c r="AP3281" s="54"/>
      <c r="AQ3281" s="54"/>
      <c r="AR3281" s="54"/>
      <c r="AS3281" s="54"/>
    </row>
    <row r="3282" s="7" customFormat="1" ht="53" customHeight="1" spans="1:45">
      <c r="A3282" s="41" t="s">
        <v>139</v>
      </c>
      <c r="B3282" s="24" t="s">
        <v>5634</v>
      </c>
      <c r="C3282" s="25" t="s">
        <v>6250</v>
      </c>
      <c r="D3282" s="41" t="s">
        <v>3721</v>
      </c>
      <c r="E3282" s="106" t="s">
        <v>6251</v>
      </c>
      <c r="F3282" s="28" t="s">
        <v>2022</v>
      </c>
      <c r="G3282" s="93" t="s">
        <v>2046</v>
      </c>
      <c r="H3282" s="41" t="s">
        <v>138</v>
      </c>
      <c r="I3282" s="41" t="s">
        <v>4030</v>
      </c>
      <c r="J3282" s="41" t="s">
        <v>4031</v>
      </c>
      <c r="K3282" s="41">
        <v>6724007</v>
      </c>
      <c r="L3282" s="113">
        <v>31.76</v>
      </c>
      <c r="M3282" s="113">
        <v>31.76</v>
      </c>
      <c r="N3282" s="115"/>
      <c r="O3282" s="115"/>
      <c r="P3282" s="113">
        <v>31.76</v>
      </c>
      <c r="Q3282" s="115"/>
      <c r="R3282" s="115"/>
      <c r="S3282" s="23"/>
      <c r="T3282" s="93"/>
      <c r="U3282" s="23"/>
      <c r="V3282" s="48" t="str">
        <f t="shared" si="51"/>
        <v/>
      </c>
      <c r="W3282" s="23"/>
      <c r="X3282" s="23"/>
      <c r="Y3282" s="23"/>
      <c r="Z3282" s="23"/>
      <c r="AA3282" s="41" t="s">
        <v>135</v>
      </c>
      <c r="AB3282" s="41" t="s">
        <v>116</v>
      </c>
      <c r="AC3282" s="41" t="s">
        <v>136</v>
      </c>
      <c r="AD3282" s="41" t="s">
        <v>116</v>
      </c>
      <c r="AE3282" s="41" t="s">
        <v>136</v>
      </c>
      <c r="AF3282" s="41" t="s">
        <v>136</v>
      </c>
      <c r="AG3282" s="119">
        <v>8</v>
      </c>
      <c r="AH3282" s="41">
        <v>32</v>
      </c>
      <c r="AI3282" s="23">
        <v>111</v>
      </c>
      <c r="AJ3282" s="41">
        <v>444</v>
      </c>
      <c r="AK3282" s="108" t="s">
        <v>6158</v>
      </c>
      <c r="AL3282" s="106" t="s">
        <v>6159</v>
      </c>
      <c r="AM3282" s="41"/>
      <c r="AP3282" s="54"/>
      <c r="AQ3282" s="54"/>
      <c r="AR3282" s="54"/>
      <c r="AS3282" s="54"/>
    </row>
    <row r="3283" s="7" customFormat="1" ht="53" customHeight="1" spans="1:45">
      <c r="A3283" s="41" t="s">
        <v>139</v>
      </c>
      <c r="B3283" s="24" t="s">
        <v>5634</v>
      </c>
      <c r="C3283" s="25" t="s">
        <v>6252</v>
      </c>
      <c r="D3283" s="41" t="s">
        <v>3721</v>
      </c>
      <c r="E3283" s="106" t="s">
        <v>6253</v>
      </c>
      <c r="F3283" s="28" t="s">
        <v>2022</v>
      </c>
      <c r="G3283" s="93" t="s">
        <v>2032</v>
      </c>
      <c r="H3283" s="41" t="s">
        <v>138</v>
      </c>
      <c r="I3283" s="41" t="s">
        <v>4030</v>
      </c>
      <c r="J3283" s="41" t="s">
        <v>4031</v>
      </c>
      <c r="K3283" s="41">
        <v>6724007</v>
      </c>
      <c r="L3283" s="113">
        <v>10.8</v>
      </c>
      <c r="M3283" s="113">
        <v>10.8</v>
      </c>
      <c r="N3283" s="115"/>
      <c r="O3283" s="115"/>
      <c r="P3283" s="113">
        <v>10.8</v>
      </c>
      <c r="Q3283" s="115"/>
      <c r="R3283" s="115"/>
      <c r="S3283" s="23"/>
      <c r="T3283" s="93"/>
      <c r="U3283" s="23"/>
      <c r="V3283" s="48" t="str">
        <f t="shared" si="51"/>
        <v/>
      </c>
      <c r="W3283" s="23"/>
      <c r="X3283" s="23"/>
      <c r="Y3283" s="23"/>
      <c r="Z3283" s="23"/>
      <c r="AA3283" s="41" t="s">
        <v>135</v>
      </c>
      <c r="AB3283" s="41" t="s">
        <v>116</v>
      </c>
      <c r="AC3283" s="41" t="s">
        <v>136</v>
      </c>
      <c r="AD3283" s="41" t="s">
        <v>116</v>
      </c>
      <c r="AE3283" s="41" t="s">
        <v>136</v>
      </c>
      <c r="AF3283" s="41" t="s">
        <v>136</v>
      </c>
      <c r="AG3283" s="119">
        <v>11</v>
      </c>
      <c r="AH3283" s="41">
        <v>44</v>
      </c>
      <c r="AI3283" s="23">
        <v>37</v>
      </c>
      <c r="AJ3283" s="41">
        <v>148</v>
      </c>
      <c r="AK3283" s="108" t="s">
        <v>6158</v>
      </c>
      <c r="AL3283" s="106" t="s">
        <v>6159</v>
      </c>
      <c r="AM3283" s="41"/>
      <c r="AP3283" s="54"/>
      <c r="AQ3283" s="54"/>
      <c r="AR3283" s="54"/>
      <c r="AS3283" s="54"/>
    </row>
    <row r="3284" s="7" customFormat="1" ht="53" customHeight="1" spans="1:45">
      <c r="A3284" s="41" t="s">
        <v>139</v>
      </c>
      <c r="B3284" s="24" t="s">
        <v>5634</v>
      </c>
      <c r="C3284" s="25" t="s">
        <v>6254</v>
      </c>
      <c r="D3284" s="41" t="s">
        <v>3721</v>
      </c>
      <c r="E3284" s="106" t="s">
        <v>6255</v>
      </c>
      <c r="F3284" s="28" t="s">
        <v>2022</v>
      </c>
      <c r="G3284" s="93" t="s">
        <v>6256</v>
      </c>
      <c r="H3284" s="41" t="s">
        <v>138</v>
      </c>
      <c r="I3284" s="41" t="s">
        <v>4030</v>
      </c>
      <c r="J3284" s="41" t="s">
        <v>4031</v>
      </c>
      <c r="K3284" s="41">
        <v>6724007</v>
      </c>
      <c r="L3284" s="113">
        <v>23.68</v>
      </c>
      <c r="M3284" s="113">
        <v>23.68</v>
      </c>
      <c r="N3284" s="115"/>
      <c r="O3284" s="115"/>
      <c r="P3284" s="113">
        <v>23.68</v>
      </c>
      <c r="Q3284" s="115"/>
      <c r="R3284" s="115"/>
      <c r="S3284" s="23"/>
      <c r="T3284" s="93"/>
      <c r="U3284" s="23"/>
      <c r="V3284" s="48" t="str">
        <f t="shared" si="51"/>
        <v/>
      </c>
      <c r="W3284" s="23"/>
      <c r="X3284" s="23"/>
      <c r="Y3284" s="23"/>
      <c r="Z3284" s="23"/>
      <c r="AA3284" s="41" t="s">
        <v>135</v>
      </c>
      <c r="AB3284" s="41" t="s">
        <v>116</v>
      </c>
      <c r="AC3284" s="41" t="s">
        <v>136</v>
      </c>
      <c r="AD3284" s="41" t="s">
        <v>116</v>
      </c>
      <c r="AE3284" s="41" t="s">
        <v>136</v>
      </c>
      <c r="AF3284" s="41" t="s">
        <v>136</v>
      </c>
      <c r="AG3284" s="119">
        <v>20</v>
      </c>
      <c r="AH3284" s="41">
        <v>80</v>
      </c>
      <c r="AI3284" s="23">
        <v>83</v>
      </c>
      <c r="AJ3284" s="41">
        <v>332</v>
      </c>
      <c r="AK3284" s="108" t="s">
        <v>6158</v>
      </c>
      <c r="AL3284" s="106" t="s">
        <v>6159</v>
      </c>
      <c r="AM3284" s="41"/>
      <c r="AP3284" s="54"/>
      <c r="AQ3284" s="54"/>
      <c r="AR3284" s="54"/>
      <c r="AS3284" s="54"/>
    </row>
    <row r="3285" s="7" customFormat="1" ht="53" customHeight="1" spans="1:45">
      <c r="A3285" s="41" t="s">
        <v>139</v>
      </c>
      <c r="B3285" s="24" t="s">
        <v>5634</v>
      </c>
      <c r="C3285" s="25" t="s">
        <v>6257</v>
      </c>
      <c r="D3285" s="41" t="s">
        <v>3721</v>
      </c>
      <c r="E3285" s="106" t="s">
        <v>6258</v>
      </c>
      <c r="F3285" s="28" t="s">
        <v>2022</v>
      </c>
      <c r="G3285" s="93" t="s">
        <v>2035</v>
      </c>
      <c r="H3285" s="41" t="s">
        <v>138</v>
      </c>
      <c r="I3285" s="41" t="s">
        <v>4030</v>
      </c>
      <c r="J3285" s="41" t="s">
        <v>4031</v>
      </c>
      <c r="K3285" s="41">
        <v>6724007</v>
      </c>
      <c r="L3285" s="113">
        <v>8.6</v>
      </c>
      <c r="M3285" s="113">
        <v>8.6</v>
      </c>
      <c r="N3285" s="115"/>
      <c r="O3285" s="115"/>
      <c r="P3285" s="113">
        <v>8.6</v>
      </c>
      <c r="Q3285" s="115"/>
      <c r="R3285" s="115"/>
      <c r="S3285" s="23"/>
      <c r="T3285" s="93"/>
      <c r="U3285" s="23"/>
      <c r="V3285" s="48" t="str">
        <f t="shared" si="51"/>
        <v/>
      </c>
      <c r="W3285" s="23"/>
      <c r="X3285" s="23"/>
      <c r="Y3285" s="23"/>
      <c r="Z3285" s="23"/>
      <c r="AA3285" s="41" t="s">
        <v>135</v>
      </c>
      <c r="AB3285" s="41" t="s">
        <v>116</v>
      </c>
      <c r="AC3285" s="41" t="s">
        <v>136</v>
      </c>
      <c r="AD3285" s="41" t="s">
        <v>116</v>
      </c>
      <c r="AE3285" s="41" t="s">
        <v>136</v>
      </c>
      <c r="AF3285" s="41" t="s">
        <v>136</v>
      </c>
      <c r="AG3285" s="119">
        <v>6</v>
      </c>
      <c r="AH3285" s="41">
        <v>24</v>
      </c>
      <c r="AI3285" s="23">
        <v>30</v>
      </c>
      <c r="AJ3285" s="41">
        <v>120</v>
      </c>
      <c r="AK3285" s="108" t="s">
        <v>6158</v>
      </c>
      <c r="AL3285" s="106" t="s">
        <v>6159</v>
      </c>
      <c r="AM3285" s="41"/>
      <c r="AP3285" s="54"/>
      <c r="AQ3285" s="54"/>
      <c r="AR3285" s="54"/>
      <c r="AS3285" s="54"/>
    </row>
    <row r="3286" s="7" customFormat="1" ht="53" customHeight="1" spans="1:45">
      <c r="A3286" s="41" t="s">
        <v>139</v>
      </c>
      <c r="B3286" s="24" t="s">
        <v>5634</v>
      </c>
      <c r="C3286" s="25" t="s">
        <v>6259</v>
      </c>
      <c r="D3286" s="41" t="s">
        <v>3721</v>
      </c>
      <c r="E3286" s="106" t="s">
        <v>6260</v>
      </c>
      <c r="F3286" s="28" t="s">
        <v>2022</v>
      </c>
      <c r="G3286" s="93" t="s">
        <v>6261</v>
      </c>
      <c r="H3286" s="41" t="s">
        <v>138</v>
      </c>
      <c r="I3286" s="41" t="s">
        <v>4030</v>
      </c>
      <c r="J3286" s="41" t="s">
        <v>4031</v>
      </c>
      <c r="K3286" s="41">
        <v>6724007</v>
      </c>
      <c r="L3286" s="113">
        <v>19.6</v>
      </c>
      <c r="M3286" s="113">
        <v>19.6</v>
      </c>
      <c r="N3286" s="115"/>
      <c r="O3286" s="115"/>
      <c r="P3286" s="113">
        <v>19.6</v>
      </c>
      <c r="Q3286" s="115"/>
      <c r="R3286" s="115"/>
      <c r="S3286" s="23"/>
      <c r="T3286" s="93"/>
      <c r="U3286" s="23"/>
      <c r="V3286" s="48" t="str">
        <f t="shared" si="51"/>
        <v/>
      </c>
      <c r="W3286" s="23"/>
      <c r="X3286" s="23"/>
      <c r="Y3286" s="23"/>
      <c r="Z3286" s="23"/>
      <c r="AA3286" s="41" t="s">
        <v>135</v>
      </c>
      <c r="AB3286" s="41" t="s">
        <v>116</v>
      </c>
      <c r="AC3286" s="41" t="s">
        <v>136</v>
      </c>
      <c r="AD3286" s="41" t="s">
        <v>116</v>
      </c>
      <c r="AE3286" s="41" t="s">
        <v>136</v>
      </c>
      <c r="AF3286" s="41" t="s">
        <v>136</v>
      </c>
      <c r="AG3286" s="119">
        <v>8</v>
      </c>
      <c r="AH3286" s="41">
        <v>32</v>
      </c>
      <c r="AI3286" s="23">
        <v>69</v>
      </c>
      <c r="AJ3286" s="41">
        <v>276</v>
      </c>
      <c r="AK3286" s="108" t="s">
        <v>6158</v>
      </c>
      <c r="AL3286" s="106" t="s">
        <v>6159</v>
      </c>
      <c r="AM3286" s="41"/>
      <c r="AP3286" s="54"/>
      <c r="AQ3286" s="54"/>
      <c r="AR3286" s="54"/>
      <c r="AS3286" s="54"/>
    </row>
    <row r="3287" s="7" customFormat="1" ht="53" customHeight="1" spans="1:45">
      <c r="A3287" s="41" t="s">
        <v>139</v>
      </c>
      <c r="B3287" s="24" t="s">
        <v>5634</v>
      </c>
      <c r="C3287" s="25" t="s">
        <v>6262</v>
      </c>
      <c r="D3287" s="41" t="s">
        <v>3721</v>
      </c>
      <c r="E3287" s="106" t="s">
        <v>6263</v>
      </c>
      <c r="F3287" s="28" t="s">
        <v>2022</v>
      </c>
      <c r="G3287" s="93" t="s">
        <v>6264</v>
      </c>
      <c r="H3287" s="41" t="s">
        <v>138</v>
      </c>
      <c r="I3287" s="41" t="s">
        <v>4030</v>
      </c>
      <c r="J3287" s="41" t="s">
        <v>4031</v>
      </c>
      <c r="K3287" s="41">
        <v>6724007</v>
      </c>
      <c r="L3287" s="113">
        <v>6.8</v>
      </c>
      <c r="M3287" s="113">
        <v>6.8</v>
      </c>
      <c r="N3287" s="115"/>
      <c r="O3287" s="115"/>
      <c r="P3287" s="113">
        <v>6.8</v>
      </c>
      <c r="Q3287" s="115"/>
      <c r="R3287" s="115"/>
      <c r="S3287" s="23"/>
      <c r="T3287" s="93"/>
      <c r="U3287" s="23"/>
      <c r="V3287" s="48" t="str">
        <f t="shared" si="51"/>
        <v/>
      </c>
      <c r="W3287" s="23"/>
      <c r="X3287" s="23"/>
      <c r="Y3287" s="23"/>
      <c r="Z3287" s="23"/>
      <c r="AA3287" s="41" t="s">
        <v>135</v>
      </c>
      <c r="AB3287" s="41" t="s">
        <v>116</v>
      </c>
      <c r="AC3287" s="41" t="s">
        <v>136</v>
      </c>
      <c r="AD3287" s="41" t="s">
        <v>116</v>
      </c>
      <c r="AE3287" s="41" t="s">
        <v>136</v>
      </c>
      <c r="AF3287" s="41" t="s">
        <v>136</v>
      </c>
      <c r="AG3287" s="119">
        <v>4</v>
      </c>
      <c r="AH3287" s="41">
        <v>16</v>
      </c>
      <c r="AI3287" s="23">
        <v>24</v>
      </c>
      <c r="AJ3287" s="41">
        <v>96</v>
      </c>
      <c r="AK3287" s="108" t="s">
        <v>6158</v>
      </c>
      <c r="AL3287" s="106" t="s">
        <v>6159</v>
      </c>
      <c r="AM3287" s="41"/>
      <c r="AP3287" s="54"/>
      <c r="AQ3287" s="54"/>
      <c r="AR3287" s="54"/>
      <c r="AS3287" s="54"/>
    </row>
    <row r="3288" s="7" customFormat="1" ht="53" customHeight="1" spans="1:45">
      <c r="A3288" s="41" t="s">
        <v>139</v>
      </c>
      <c r="B3288" s="24" t="s">
        <v>5634</v>
      </c>
      <c r="C3288" s="25" t="s">
        <v>6265</v>
      </c>
      <c r="D3288" s="41" t="s">
        <v>3721</v>
      </c>
      <c r="E3288" s="106" t="s">
        <v>6266</v>
      </c>
      <c r="F3288" s="28" t="s">
        <v>2022</v>
      </c>
      <c r="G3288" s="93" t="s">
        <v>6267</v>
      </c>
      <c r="H3288" s="41" t="s">
        <v>138</v>
      </c>
      <c r="I3288" s="41" t="s">
        <v>4030</v>
      </c>
      <c r="J3288" s="41" t="s">
        <v>4031</v>
      </c>
      <c r="K3288" s="41">
        <v>6724007</v>
      </c>
      <c r="L3288" s="113">
        <v>9.8</v>
      </c>
      <c r="M3288" s="113">
        <v>9.8</v>
      </c>
      <c r="N3288" s="115"/>
      <c r="O3288" s="115"/>
      <c r="P3288" s="113">
        <v>9.8</v>
      </c>
      <c r="Q3288" s="115"/>
      <c r="R3288" s="115"/>
      <c r="S3288" s="23"/>
      <c r="T3288" s="93"/>
      <c r="U3288" s="23"/>
      <c r="V3288" s="48" t="str">
        <f t="shared" si="51"/>
        <v/>
      </c>
      <c r="W3288" s="23"/>
      <c r="X3288" s="23"/>
      <c r="Y3288" s="23"/>
      <c r="Z3288" s="23"/>
      <c r="AA3288" s="41" t="s">
        <v>135</v>
      </c>
      <c r="AB3288" s="41" t="s">
        <v>116</v>
      </c>
      <c r="AC3288" s="41" t="s">
        <v>136</v>
      </c>
      <c r="AD3288" s="41" t="s">
        <v>116</v>
      </c>
      <c r="AE3288" s="41" t="s">
        <v>136</v>
      </c>
      <c r="AF3288" s="41" t="s">
        <v>136</v>
      </c>
      <c r="AG3288" s="119">
        <v>12</v>
      </c>
      <c r="AH3288" s="41">
        <v>48</v>
      </c>
      <c r="AI3288" s="23">
        <v>34</v>
      </c>
      <c r="AJ3288" s="41">
        <v>136</v>
      </c>
      <c r="AK3288" s="108" t="s">
        <v>6158</v>
      </c>
      <c r="AL3288" s="106" t="s">
        <v>6159</v>
      </c>
      <c r="AM3288" s="41"/>
      <c r="AP3288" s="54"/>
      <c r="AQ3288" s="54"/>
      <c r="AR3288" s="54"/>
      <c r="AS3288" s="54"/>
    </row>
    <row r="3289" s="7" customFormat="1" ht="53" customHeight="1" spans="1:45">
      <c r="A3289" s="41" t="s">
        <v>139</v>
      </c>
      <c r="B3289" s="24" t="s">
        <v>5634</v>
      </c>
      <c r="C3289" s="25" t="s">
        <v>6268</v>
      </c>
      <c r="D3289" s="41" t="s">
        <v>3721</v>
      </c>
      <c r="E3289" s="106" t="s">
        <v>6269</v>
      </c>
      <c r="F3289" s="28" t="s">
        <v>2022</v>
      </c>
      <c r="G3289" s="106" t="s">
        <v>2049</v>
      </c>
      <c r="H3289" s="41" t="s">
        <v>138</v>
      </c>
      <c r="I3289" s="41" t="s">
        <v>4030</v>
      </c>
      <c r="J3289" s="41" t="s">
        <v>4031</v>
      </c>
      <c r="K3289" s="41">
        <v>6724007</v>
      </c>
      <c r="L3289" s="113">
        <v>9.08</v>
      </c>
      <c r="M3289" s="113">
        <v>9.08</v>
      </c>
      <c r="N3289" s="115"/>
      <c r="O3289" s="115"/>
      <c r="P3289" s="113">
        <v>9.08</v>
      </c>
      <c r="Q3289" s="115"/>
      <c r="R3289" s="115"/>
      <c r="S3289" s="23"/>
      <c r="T3289" s="106"/>
      <c r="U3289" s="23"/>
      <c r="V3289" s="48" t="str">
        <f t="shared" si="51"/>
        <v/>
      </c>
      <c r="W3289" s="23"/>
      <c r="X3289" s="23"/>
      <c r="Y3289" s="23"/>
      <c r="Z3289" s="23"/>
      <c r="AA3289" s="41" t="s">
        <v>135</v>
      </c>
      <c r="AB3289" s="41" t="s">
        <v>116</v>
      </c>
      <c r="AC3289" s="41" t="s">
        <v>136</v>
      </c>
      <c r="AD3289" s="41" t="s">
        <v>116</v>
      </c>
      <c r="AE3289" s="41" t="s">
        <v>136</v>
      </c>
      <c r="AF3289" s="41" t="s">
        <v>136</v>
      </c>
      <c r="AG3289" s="118">
        <v>5</v>
      </c>
      <c r="AH3289" s="41">
        <v>20</v>
      </c>
      <c r="AI3289" s="23">
        <v>32</v>
      </c>
      <c r="AJ3289" s="41">
        <v>128</v>
      </c>
      <c r="AK3289" s="108" t="s">
        <v>6158</v>
      </c>
      <c r="AL3289" s="106" t="s">
        <v>6159</v>
      </c>
      <c r="AM3289" s="41"/>
      <c r="AP3289" s="54"/>
      <c r="AQ3289" s="54"/>
      <c r="AR3289" s="54"/>
      <c r="AS3289" s="54"/>
    </row>
    <row r="3290" s="7" customFormat="1" ht="53" customHeight="1" spans="1:45">
      <c r="A3290" s="41" t="s">
        <v>139</v>
      </c>
      <c r="B3290" s="24" t="s">
        <v>5634</v>
      </c>
      <c r="C3290" s="25" t="s">
        <v>6270</v>
      </c>
      <c r="D3290" s="41" t="s">
        <v>3721</v>
      </c>
      <c r="E3290" s="106" t="s">
        <v>6271</v>
      </c>
      <c r="F3290" s="28" t="s">
        <v>2022</v>
      </c>
      <c r="G3290" s="106" t="s">
        <v>4094</v>
      </c>
      <c r="H3290" s="41" t="s">
        <v>138</v>
      </c>
      <c r="I3290" s="41" t="s">
        <v>4030</v>
      </c>
      <c r="J3290" s="41" t="s">
        <v>4031</v>
      </c>
      <c r="K3290" s="41">
        <v>6724007</v>
      </c>
      <c r="L3290" s="113">
        <v>4.24</v>
      </c>
      <c r="M3290" s="113">
        <v>4.24</v>
      </c>
      <c r="N3290" s="115"/>
      <c r="O3290" s="115"/>
      <c r="P3290" s="113">
        <v>4.24</v>
      </c>
      <c r="Q3290" s="115"/>
      <c r="R3290" s="115"/>
      <c r="S3290" s="23"/>
      <c r="T3290" s="106"/>
      <c r="U3290" s="23"/>
      <c r="V3290" s="48" t="str">
        <f t="shared" si="51"/>
        <v/>
      </c>
      <c r="W3290" s="23"/>
      <c r="X3290" s="23"/>
      <c r="Y3290" s="23"/>
      <c r="Z3290" s="23"/>
      <c r="AA3290" s="41" t="s">
        <v>135</v>
      </c>
      <c r="AB3290" s="41" t="s">
        <v>116</v>
      </c>
      <c r="AC3290" s="41" t="s">
        <v>136</v>
      </c>
      <c r="AD3290" s="41" t="s">
        <v>116</v>
      </c>
      <c r="AE3290" s="41" t="s">
        <v>136</v>
      </c>
      <c r="AF3290" s="41" t="s">
        <v>136</v>
      </c>
      <c r="AG3290" s="118">
        <v>3</v>
      </c>
      <c r="AH3290" s="41">
        <v>12</v>
      </c>
      <c r="AI3290" s="23">
        <v>15</v>
      </c>
      <c r="AJ3290" s="41">
        <v>60</v>
      </c>
      <c r="AK3290" s="108" t="s">
        <v>6158</v>
      </c>
      <c r="AL3290" s="106" t="s">
        <v>6159</v>
      </c>
      <c r="AM3290" s="41"/>
      <c r="AP3290" s="54"/>
      <c r="AQ3290" s="54"/>
      <c r="AR3290" s="54"/>
      <c r="AS3290" s="54"/>
    </row>
    <row r="3291" s="7" customFormat="1" ht="53" customHeight="1" spans="1:45">
      <c r="A3291" s="41" t="s">
        <v>139</v>
      </c>
      <c r="B3291" s="24" t="s">
        <v>5634</v>
      </c>
      <c r="C3291" s="25" t="s">
        <v>6272</v>
      </c>
      <c r="D3291" s="41" t="s">
        <v>3721</v>
      </c>
      <c r="E3291" s="106" t="s">
        <v>6273</v>
      </c>
      <c r="F3291" s="109" t="s">
        <v>236</v>
      </c>
      <c r="G3291" s="106" t="s">
        <v>6274</v>
      </c>
      <c r="H3291" s="41" t="s">
        <v>138</v>
      </c>
      <c r="I3291" s="41" t="s">
        <v>4030</v>
      </c>
      <c r="J3291" s="41" t="s">
        <v>4031</v>
      </c>
      <c r="K3291" s="41">
        <v>6724007</v>
      </c>
      <c r="L3291" s="113">
        <v>34</v>
      </c>
      <c r="M3291" s="113">
        <v>34</v>
      </c>
      <c r="N3291" s="115"/>
      <c r="O3291" s="115"/>
      <c r="P3291" s="113">
        <v>34</v>
      </c>
      <c r="Q3291" s="115"/>
      <c r="R3291" s="115"/>
      <c r="S3291" s="23"/>
      <c r="T3291" s="106"/>
      <c r="U3291" s="23"/>
      <c r="V3291" s="48" t="str">
        <f t="shared" si="51"/>
        <v/>
      </c>
      <c r="W3291" s="23"/>
      <c r="X3291" s="23"/>
      <c r="Y3291" s="23"/>
      <c r="Z3291" s="23"/>
      <c r="AA3291" s="41" t="s">
        <v>135</v>
      </c>
      <c r="AB3291" s="41" t="s">
        <v>116</v>
      </c>
      <c r="AC3291" s="41" t="s">
        <v>136</v>
      </c>
      <c r="AD3291" s="41" t="s">
        <v>116</v>
      </c>
      <c r="AE3291" s="41" t="s">
        <v>136</v>
      </c>
      <c r="AF3291" s="41" t="s">
        <v>136</v>
      </c>
      <c r="AG3291" s="118">
        <v>8</v>
      </c>
      <c r="AH3291" s="41">
        <v>32</v>
      </c>
      <c r="AI3291" s="23">
        <v>119</v>
      </c>
      <c r="AJ3291" s="41">
        <v>476</v>
      </c>
      <c r="AK3291" s="108" t="s">
        <v>6158</v>
      </c>
      <c r="AL3291" s="106" t="s">
        <v>6159</v>
      </c>
      <c r="AM3291" s="41"/>
      <c r="AP3291" s="54"/>
      <c r="AQ3291" s="54"/>
      <c r="AR3291" s="54"/>
      <c r="AS3291" s="54"/>
    </row>
    <row r="3292" s="7" customFormat="1" ht="53" customHeight="1" spans="1:45">
      <c r="A3292" s="41" t="s">
        <v>139</v>
      </c>
      <c r="B3292" s="24" t="s">
        <v>5634</v>
      </c>
      <c r="C3292" s="25" t="s">
        <v>6275</v>
      </c>
      <c r="D3292" s="41" t="s">
        <v>3721</v>
      </c>
      <c r="E3292" s="106" t="s">
        <v>6276</v>
      </c>
      <c r="F3292" s="109" t="s">
        <v>236</v>
      </c>
      <c r="G3292" s="106" t="s">
        <v>6277</v>
      </c>
      <c r="H3292" s="41" t="s">
        <v>138</v>
      </c>
      <c r="I3292" s="41" t="s">
        <v>4030</v>
      </c>
      <c r="J3292" s="41" t="s">
        <v>4031</v>
      </c>
      <c r="K3292" s="41">
        <v>6724007</v>
      </c>
      <c r="L3292" s="113">
        <v>36</v>
      </c>
      <c r="M3292" s="113">
        <v>36</v>
      </c>
      <c r="N3292" s="115"/>
      <c r="O3292" s="115"/>
      <c r="P3292" s="113">
        <v>36</v>
      </c>
      <c r="Q3292" s="115"/>
      <c r="R3292" s="115"/>
      <c r="S3292" s="23"/>
      <c r="T3292" s="106"/>
      <c r="U3292" s="23"/>
      <c r="V3292" s="48" t="str">
        <f t="shared" si="51"/>
        <v/>
      </c>
      <c r="W3292" s="23"/>
      <c r="X3292" s="23"/>
      <c r="Y3292" s="23"/>
      <c r="Z3292" s="23"/>
      <c r="AA3292" s="41" t="s">
        <v>135</v>
      </c>
      <c r="AB3292" s="41" t="s">
        <v>116</v>
      </c>
      <c r="AC3292" s="41" t="s">
        <v>136</v>
      </c>
      <c r="AD3292" s="41" t="s">
        <v>116</v>
      </c>
      <c r="AE3292" s="41" t="s">
        <v>136</v>
      </c>
      <c r="AF3292" s="41" t="s">
        <v>136</v>
      </c>
      <c r="AG3292" s="118">
        <v>7</v>
      </c>
      <c r="AH3292" s="41">
        <v>28</v>
      </c>
      <c r="AI3292" s="23">
        <v>126</v>
      </c>
      <c r="AJ3292" s="41">
        <v>504</v>
      </c>
      <c r="AK3292" s="108" t="s">
        <v>6158</v>
      </c>
      <c r="AL3292" s="106" t="s">
        <v>6159</v>
      </c>
      <c r="AM3292" s="41"/>
      <c r="AP3292" s="54"/>
      <c r="AQ3292" s="54"/>
      <c r="AR3292" s="54"/>
      <c r="AS3292" s="54"/>
    </row>
    <row r="3293" s="7" customFormat="1" ht="53" customHeight="1" spans="1:45">
      <c r="A3293" s="41" t="s">
        <v>139</v>
      </c>
      <c r="B3293" s="24" t="s">
        <v>5634</v>
      </c>
      <c r="C3293" s="25" t="s">
        <v>6278</v>
      </c>
      <c r="D3293" s="41" t="s">
        <v>3721</v>
      </c>
      <c r="E3293" s="106" t="s">
        <v>6279</v>
      </c>
      <c r="F3293" s="109" t="s">
        <v>236</v>
      </c>
      <c r="G3293" s="106" t="s">
        <v>6280</v>
      </c>
      <c r="H3293" s="41" t="s">
        <v>138</v>
      </c>
      <c r="I3293" s="41" t="s">
        <v>4030</v>
      </c>
      <c r="J3293" s="41" t="s">
        <v>4031</v>
      </c>
      <c r="K3293" s="41">
        <v>6724007</v>
      </c>
      <c r="L3293" s="113">
        <v>36.6</v>
      </c>
      <c r="M3293" s="113">
        <v>36.6</v>
      </c>
      <c r="N3293" s="115"/>
      <c r="O3293" s="115"/>
      <c r="P3293" s="113">
        <v>36.6</v>
      </c>
      <c r="Q3293" s="115"/>
      <c r="R3293" s="115"/>
      <c r="S3293" s="23"/>
      <c r="T3293" s="106"/>
      <c r="U3293" s="23"/>
      <c r="V3293" s="48" t="str">
        <f t="shared" si="51"/>
        <v/>
      </c>
      <c r="W3293" s="23"/>
      <c r="X3293" s="23"/>
      <c r="Y3293" s="23"/>
      <c r="Z3293" s="23"/>
      <c r="AA3293" s="41" t="s">
        <v>135</v>
      </c>
      <c r="AB3293" s="41" t="s">
        <v>116</v>
      </c>
      <c r="AC3293" s="41" t="s">
        <v>136</v>
      </c>
      <c r="AD3293" s="41" t="s">
        <v>116</v>
      </c>
      <c r="AE3293" s="41" t="s">
        <v>136</v>
      </c>
      <c r="AF3293" s="41" t="s">
        <v>136</v>
      </c>
      <c r="AG3293" s="118">
        <v>18</v>
      </c>
      <c r="AH3293" s="41">
        <v>72</v>
      </c>
      <c r="AI3293" s="23">
        <v>128</v>
      </c>
      <c r="AJ3293" s="41">
        <v>512</v>
      </c>
      <c r="AK3293" s="108" t="s">
        <v>6158</v>
      </c>
      <c r="AL3293" s="106" t="s">
        <v>6159</v>
      </c>
      <c r="AM3293" s="41"/>
      <c r="AP3293" s="54"/>
      <c r="AQ3293" s="54"/>
      <c r="AR3293" s="54"/>
      <c r="AS3293" s="54"/>
    </row>
    <row r="3294" s="7" customFormat="1" ht="53" customHeight="1" spans="1:45">
      <c r="A3294" s="41" t="s">
        <v>139</v>
      </c>
      <c r="B3294" s="24" t="s">
        <v>5634</v>
      </c>
      <c r="C3294" s="25" t="s">
        <v>6281</v>
      </c>
      <c r="D3294" s="41" t="s">
        <v>3721</v>
      </c>
      <c r="E3294" s="106" t="s">
        <v>6282</v>
      </c>
      <c r="F3294" s="109" t="s">
        <v>236</v>
      </c>
      <c r="G3294" s="106" t="s">
        <v>6283</v>
      </c>
      <c r="H3294" s="41" t="s">
        <v>138</v>
      </c>
      <c r="I3294" s="41" t="s">
        <v>4030</v>
      </c>
      <c r="J3294" s="41" t="s">
        <v>4031</v>
      </c>
      <c r="K3294" s="41">
        <v>6724007</v>
      </c>
      <c r="L3294" s="113">
        <v>21.6</v>
      </c>
      <c r="M3294" s="113">
        <v>21.6</v>
      </c>
      <c r="N3294" s="115"/>
      <c r="O3294" s="115"/>
      <c r="P3294" s="113">
        <v>21.6</v>
      </c>
      <c r="Q3294" s="115"/>
      <c r="R3294" s="115"/>
      <c r="S3294" s="23"/>
      <c r="T3294" s="106"/>
      <c r="U3294" s="23"/>
      <c r="V3294" s="48" t="str">
        <f t="shared" si="51"/>
        <v/>
      </c>
      <c r="W3294" s="23"/>
      <c r="X3294" s="23"/>
      <c r="Y3294" s="23"/>
      <c r="Z3294" s="23"/>
      <c r="AA3294" s="41" t="s">
        <v>135</v>
      </c>
      <c r="AB3294" s="41" t="s">
        <v>116</v>
      </c>
      <c r="AC3294" s="41" t="s">
        <v>136</v>
      </c>
      <c r="AD3294" s="41" t="s">
        <v>116</v>
      </c>
      <c r="AE3294" s="41" t="s">
        <v>136</v>
      </c>
      <c r="AF3294" s="41" t="s">
        <v>136</v>
      </c>
      <c r="AG3294" s="118">
        <v>2</v>
      </c>
      <c r="AH3294" s="41">
        <v>8</v>
      </c>
      <c r="AI3294" s="23">
        <v>75</v>
      </c>
      <c r="AJ3294" s="41">
        <v>300</v>
      </c>
      <c r="AK3294" s="108" t="s">
        <v>6158</v>
      </c>
      <c r="AL3294" s="106" t="s">
        <v>6159</v>
      </c>
      <c r="AM3294" s="41"/>
      <c r="AP3294" s="54"/>
      <c r="AQ3294" s="54"/>
      <c r="AR3294" s="54"/>
      <c r="AS3294" s="54"/>
    </row>
    <row r="3295" s="7" customFormat="1" ht="53" customHeight="1" spans="1:45">
      <c r="A3295" s="41" t="s">
        <v>139</v>
      </c>
      <c r="B3295" s="24" t="s">
        <v>5634</v>
      </c>
      <c r="C3295" s="25" t="s">
        <v>6284</v>
      </c>
      <c r="D3295" s="41" t="s">
        <v>3721</v>
      </c>
      <c r="E3295" s="106" t="s">
        <v>6198</v>
      </c>
      <c r="F3295" s="109" t="s">
        <v>236</v>
      </c>
      <c r="G3295" s="106" t="s">
        <v>6285</v>
      </c>
      <c r="H3295" s="41" t="s">
        <v>138</v>
      </c>
      <c r="I3295" s="41" t="s">
        <v>4030</v>
      </c>
      <c r="J3295" s="41" t="s">
        <v>4031</v>
      </c>
      <c r="K3295" s="41">
        <v>6724007</v>
      </c>
      <c r="L3295" s="113">
        <v>33.6</v>
      </c>
      <c r="M3295" s="113">
        <v>33.6</v>
      </c>
      <c r="N3295" s="115"/>
      <c r="O3295" s="115"/>
      <c r="P3295" s="113">
        <v>33.6</v>
      </c>
      <c r="Q3295" s="115"/>
      <c r="R3295" s="115"/>
      <c r="S3295" s="23"/>
      <c r="T3295" s="106"/>
      <c r="U3295" s="23"/>
      <c r="V3295" s="48" t="str">
        <f t="shared" si="51"/>
        <v/>
      </c>
      <c r="W3295" s="23"/>
      <c r="X3295" s="23"/>
      <c r="Y3295" s="23"/>
      <c r="Z3295" s="23"/>
      <c r="AA3295" s="41" t="s">
        <v>135</v>
      </c>
      <c r="AB3295" s="41" t="s">
        <v>116</v>
      </c>
      <c r="AC3295" s="41" t="s">
        <v>136</v>
      </c>
      <c r="AD3295" s="41" t="s">
        <v>116</v>
      </c>
      <c r="AE3295" s="41" t="s">
        <v>136</v>
      </c>
      <c r="AF3295" s="41" t="s">
        <v>136</v>
      </c>
      <c r="AG3295" s="118">
        <v>20</v>
      </c>
      <c r="AH3295" s="41">
        <v>80</v>
      </c>
      <c r="AI3295" s="23">
        <v>117</v>
      </c>
      <c r="AJ3295" s="41">
        <v>468</v>
      </c>
      <c r="AK3295" s="108" t="s">
        <v>6158</v>
      </c>
      <c r="AL3295" s="106" t="s">
        <v>6159</v>
      </c>
      <c r="AM3295" s="41"/>
      <c r="AP3295" s="54"/>
      <c r="AQ3295" s="54"/>
      <c r="AR3295" s="54"/>
      <c r="AS3295" s="54"/>
    </row>
    <row r="3296" s="7" customFormat="1" ht="53" customHeight="1" spans="1:45">
      <c r="A3296" s="41" t="s">
        <v>139</v>
      </c>
      <c r="B3296" s="24" t="s">
        <v>5634</v>
      </c>
      <c r="C3296" s="25" t="s">
        <v>6286</v>
      </c>
      <c r="D3296" s="41" t="s">
        <v>3721</v>
      </c>
      <c r="E3296" s="106" t="s">
        <v>6173</v>
      </c>
      <c r="F3296" s="109" t="s">
        <v>236</v>
      </c>
      <c r="G3296" s="106" t="s">
        <v>755</v>
      </c>
      <c r="H3296" s="41" t="s">
        <v>138</v>
      </c>
      <c r="I3296" s="41" t="s">
        <v>4030</v>
      </c>
      <c r="J3296" s="41" t="s">
        <v>4031</v>
      </c>
      <c r="K3296" s="41">
        <v>6724007</v>
      </c>
      <c r="L3296" s="113">
        <v>8</v>
      </c>
      <c r="M3296" s="113">
        <v>8</v>
      </c>
      <c r="N3296" s="115"/>
      <c r="O3296" s="115"/>
      <c r="P3296" s="113">
        <v>8</v>
      </c>
      <c r="Q3296" s="115"/>
      <c r="R3296" s="115"/>
      <c r="S3296" s="23"/>
      <c r="T3296" s="106"/>
      <c r="U3296" s="23"/>
      <c r="V3296" s="48" t="str">
        <f t="shared" si="51"/>
        <v/>
      </c>
      <c r="W3296" s="23"/>
      <c r="X3296" s="23"/>
      <c r="Y3296" s="23"/>
      <c r="Z3296" s="23"/>
      <c r="AA3296" s="41" t="s">
        <v>135</v>
      </c>
      <c r="AB3296" s="41" t="s">
        <v>116</v>
      </c>
      <c r="AC3296" s="41" t="s">
        <v>136</v>
      </c>
      <c r="AD3296" s="41" t="s">
        <v>116</v>
      </c>
      <c r="AE3296" s="41" t="s">
        <v>136</v>
      </c>
      <c r="AF3296" s="41" t="s">
        <v>136</v>
      </c>
      <c r="AG3296" s="118">
        <v>7</v>
      </c>
      <c r="AH3296" s="41">
        <v>28</v>
      </c>
      <c r="AI3296" s="23">
        <v>28</v>
      </c>
      <c r="AJ3296" s="41">
        <v>112</v>
      </c>
      <c r="AK3296" s="108" t="s">
        <v>6158</v>
      </c>
      <c r="AL3296" s="106" t="s">
        <v>6159</v>
      </c>
      <c r="AM3296" s="41"/>
      <c r="AP3296" s="54"/>
      <c r="AQ3296" s="54"/>
      <c r="AR3296" s="54"/>
      <c r="AS3296" s="54"/>
    </row>
    <row r="3297" s="7" customFormat="1" ht="53" customHeight="1" spans="1:45">
      <c r="A3297" s="41" t="s">
        <v>139</v>
      </c>
      <c r="B3297" s="24" t="s">
        <v>5634</v>
      </c>
      <c r="C3297" s="25" t="s">
        <v>6287</v>
      </c>
      <c r="D3297" s="41" t="s">
        <v>3721</v>
      </c>
      <c r="E3297" s="106" t="s">
        <v>6201</v>
      </c>
      <c r="F3297" s="109" t="s">
        <v>236</v>
      </c>
      <c r="G3297" s="106" t="s">
        <v>6288</v>
      </c>
      <c r="H3297" s="41" t="s">
        <v>138</v>
      </c>
      <c r="I3297" s="41" t="s">
        <v>4030</v>
      </c>
      <c r="J3297" s="41" t="s">
        <v>4031</v>
      </c>
      <c r="K3297" s="41">
        <v>6724007</v>
      </c>
      <c r="L3297" s="113">
        <v>12</v>
      </c>
      <c r="M3297" s="113">
        <v>12</v>
      </c>
      <c r="N3297" s="115"/>
      <c r="O3297" s="115"/>
      <c r="P3297" s="113">
        <v>12</v>
      </c>
      <c r="Q3297" s="115"/>
      <c r="R3297" s="115"/>
      <c r="S3297" s="23"/>
      <c r="T3297" s="106"/>
      <c r="U3297" s="23"/>
      <c r="V3297" s="48" t="str">
        <f t="shared" si="51"/>
        <v/>
      </c>
      <c r="W3297" s="23"/>
      <c r="X3297" s="23"/>
      <c r="Y3297" s="23"/>
      <c r="Z3297" s="23"/>
      <c r="AA3297" s="41" t="s">
        <v>135</v>
      </c>
      <c r="AB3297" s="41" t="s">
        <v>116</v>
      </c>
      <c r="AC3297" s="41" t="s">
        <v>136</v>
      </c>
      <c r="AD3297" s="41" t="s">
        <v>116</v>
      </c>
      <c r="AE3297" s="41" t="s">
        <v>136</v>
      </c>
      <c r="AF3297" s="41" t="s">
        <v>136</v>
      </c>
      <c r="AG3297" s="118">
        <v>15</v>
      </c>
      <c r="AH3297" s="41">
        <v>60</v>
      </c>
      <c r="AI3297" s="23">
        <v>42</v>
      </c>
      <c r="AJ3297" s="41">
        <v>168</v>
      </c>
      <c r="AK3297" s="108" t="s">
        <v>6158</v>
      </c>
      <c r="AL3297" s="106" t="s">
        <v>6159</v>
      </c>
      <c r="AM3297" s="41"/>
      <c r="AP3297" s="54"/>
      <c r="AQ3297" s="54"/>
      <c r="AR3297" s="54"/>
      <c r="AS3297" s="54"/>
    </row>
    <row r="3298" s="7" customFormat="1" ht="53" customHeight="1" spans="1:45">
      <c r="A3298" s="41" t="s">
        <v>139</v>
      </c>
      <c r="B3298" s="24" t="s">
        <v>5634</v>
      </c>
      <c r="C3298" s="25" t="s">
        <v>6289</v>
      </c>
      <c r="D3298" s="41" t="s">
        <v>3721</v>
      </c>
      <c r="E3298" s="106" t="s">
        <v>6290</v>
      </c>
      <c r="F3298" s="109" t="s">
        <v>236</v>
      </c>
      <c r="G3298" s="93" t="s">
        <v>4061</v>
      </c>
      <c r="H3298" s="41" t="s">
        <v>138</v>
      </c>
      <c r="I3298" s="41" t="s">
        <v>4030</v>
      </c>
      <c r="J3298" s="41" t="s">
        <v>4031</v>
      </c>
      <c r="K3298" s="41">
        <v>6724007</v>
      </c>
      <c r="L3298" s="113">
        <v>38</v>
      </c>
      <c r="M3298" s="113">
        <v>38</v>
      </c>
      <c r="N3298" s="115"/>
      <c r="O3298" s="115"/>
      <c r="P3298" s="113">
        <v>38</v>
      </c>
      <c r="Q3298" s="115"/>
      <c r="R3298" s="115"/>
      <c r="S3298" s="23"/>
      <c r="T3298" s="93"/>
      <c r="U3298" s="23"/>
      <c r="V3298" s="48" t="str">
        <f t="shared" si="51"/>
        <v/>
      </c>
      <c r="W3298" s="23"/>
      <c r="X3298" s="23"/>
      <c r="Y3298" s="23"/>
      <c r="Z3298" s="23"/>
      <c r="AA3298" s="41" t="s">
        <v>135</v>
      </c>
      <c r="AB3298" s="41" t="s">
        <v>116</v>
      </c>
      <c r="AC3298" s="41" t="s">
        <v>136</v>
      </c>
      <c r="AD3298" s="41" t="s">
        <v>116</v>
      </c>
      <c r="AE3298" s="41" t="s">
        <v>136</v>
      </c>
      <c r="AF3298" s="41" t="s">
        <v>136</v>
      </c>
      <c r="AG3298" s="119">
        <v>2</v>
      </c>
      <c r="AH3298" s="41">
        <v>8</v>
      </c>
      <c r="AI3298" s="23">
        <v>133</v>
      </c>
      <c r="AJ3298" s="41">
        <v>532</v>
      </c>
      <c r="AK3298" s="108" t="s">
        <v>6158</v>
      </c>
      <c r="AL3298" s="106" t="s">
        <v>6159</v>
      </c>
      <c r="AM3298" s="41"/>
      <c r="AP3298" s="54"/>
      <c r="AQ3298" s="54"/>
      <c r="AR3298" s="54"/>
      <c r="AS3298" s="54"/>
    </row>
    <row r="3299" s="7" customFormat="1" ht="53" customHeight="1" spans="1:45">
      <c r="A3299" s="41" t="s">
        <v>139</v>
      </c>
      <c r="B3299" s="24" t="s">
        <v>5634</v>
      </c>
      <c r="C3299" s="25" t="s">
        <v>6291</v>
      </c>
      <c r="D3299" s="41" t="s">
        <v>3721</v>
      </c>
      <c r="E3299" s="106" t="s">
        <v>6292</v>
      </c>
      <c r="F3299" s="109" t="s">
        <v>236</v>
      </c>
      <c r="G3299" s="93" t="s">
        <v>6293</v>
      </c>
      <c r="H3299" s="41" t="s">
        <v>138</v>
      </c>
      <c r="I3299" s="41" t="s">
        <v>4030</v>
      </c>
      <c r="J3299" s="41" t="s">
        <v>4031</v>
      </c>
      <c r="K3299" s="41">
        <v>6724007</v>
      </c>
      <c r="L3299" s="113">
        <v>9.04</v>
      </c>
      <c r="M3299" s="113">
        <v>9.04</v>
      </c>
      <c r="N3299" s="115"/>
      <c r="O3299" s="115"/>
      <c r="P3299" s="113">
        <v>9.04</v>
      </c>
      <c r="Q3299" s="115"/>
      <c r="R3299" s="115"/>
      <c r="S3299" s="23"/>
      <c r="T3299" s="93"/>
      <c r="U3299" s="23"/>
      <c r="V3299" s="48" t="str">
        <f t="shared" si="51"/>
        <v/>
      </c>
      <c r="W3299" s="23"/>
      <c r="X3299" s="23"/>
      <c r="Y3299" s="23"/>
      <c r="Z3299" s="23"/>
      <c r="AA3299" s="41" t="s">
        <v>135</v>
      </c>
      <c r="AB3299" s="41" t="s">
        <v>116</v>
      </c>
      <c r="AC3299" s="41" t="s">
        <v>136</v>
      </c>
      <c r="AD3299" s="41" t="s">
        <v>116</v>
      </c>
      <c r="AE3299" s="41" t="s">
        <v>136</v>
      </c>
      <c r="AF3299" s="41" t="s">
        <v>136</v>
      </c>
      <c r="AG3299" s="119">
        <v>5</v>
      </c>
      <c r="AH3299" s="41">
        <v>20</v>
      </c>
      <c r="AI3299" s="23">
        <v>32</v>
      </c>
      <c r="AJ3299" s="41">
        <v>128</v>
      </c>
      <c r="AK3299" s="108" t="s">
        <v>6158</v>
      </c>
      <c r="AL3299" s="106" t="s">
        <v>6159</v>
      </c>
      <c r="AM3299" s="41"/>
      <c r="AP3299" s="54"/>
      <c r="AQ3299" s="54"/>
      <c r="AR3299" s="54"/>
      <c r="AS3299" s="54"/>
    </row>
    <row r="3300" s="7" customFormat="1" ht="53" customHeight="1" spans="1:45">
      <c r="A3300" s="41" t="s">
        <v>139</v>
      </c>
      <c r="B3300" s="24" t="s">
        <v>5634</v>
      </c>
      <c r="C3300" s="25" t="s">
        <v>6294</v>
      </c>
      <c r="D3300" s="41" t="s">
        <v>3721</v>
      </c>
      <c r="E3300" s="106" t="s">
        <v>6295</v>
      </c>
      <c r="F3300" s="109" t="s">
        <v>236</v>
      </c>
      <c r="G3300" s="106" t="s">
        <v>6296</v>
      </c>
      <c r="H3300" s="41" t="s">
        <v>138</v>
      </c>
      <c r="I3300" s="41" t="s">
        <v>4030</v>
      </c>
      <c r="J3300" s="41" t="s">
        <v>4031</v>
      </c>
      <c r="K3300" s="41">
        <v>6724007</v>
      </c>
      <c r="L3300" s="113">
        <v>40</v>
      </c>
      <c r="M3300" s="113">
        <v>40</v>
      </c>
      <c r="N3300" s="115"/>
      <c r="O3300" s="115"/>
      <c r="P3300" s="113">
        <v>40</v>
      </c>
      <c r="Q3300" s="115"/>
      <c r="R3300" s="115"/>
      <c r="S3300" s="23"/>
      <c r="T3300" s="106"/>
      <c r="U3300" s="23"/>
      <c r="V3300" s="48" t="str">
        <f t="shared" si="51"/>
        <v/>
      </c>
      <c r="W3300" s="23"/>
      <c r="X3300" s="23"/>
      <c r="Y3300" s="23"/>
      <c r="Z3300" s="23"/>
      <c r="AA3300" s="41" t="s">
        <v>135</v>
      </c>
      <c r="AB3300" s="41" t="s">
        <v>116</v>
      </c>
      <c r="AC3300" s="41" t="s">
        <v>136</v>
      </c>
      <c r="AD3300" s="41" t="s">
        <v>116</v>
      </c>
      <c r="AE3300" s="41" t="s">
        <v>136</v>
      </c>
      <c r="AF3300" s="41" t="s">
        <v>136</v>
      </c>
      <c r="AG3300" s="118">
        <v>10</v>
      </c>
      <c r="AH3300" s="41">
        <v>40</v>
      </c>
      <c r="AI3300" s="23">
        <v>140</v>
      </c>
      <c r="AJ3300" s="41">
        <v>560</v>
      </c>
      <c r="AK3300" s="108" t="s">
        <v>6158</v>
      </c>
      <c r="AL3300" s="106" t="s">
        <v>6159</v>
      </c>
      <c r="AM3300" s="41"/>
      <c r="AP3300" s="54"/>
      <c r="AQ3300" s="54"/>
      <c r="AR3300" s="54"/>
      <c r="AS3300" s="54"/>
    </row>
    <row r="3301" s="7" customFormat="1" ht="53" customHeight="1" spans="1:45">
      <c r="A3301" s="41" t="s">
        <v>139</v>
      </c>
      <c r="B3301" s="24" t="s">
        <v>5634</v>
      </c>
      <c r="C3301" s="25" t="s">
        <v>6297</v>
      </c>
      <c r="D3301" s="41" t="s">
        <v>3721</v>
      </c>
      <c r="E3301" s="106" t="s">
        <v>6298</v>
      </c>
      <c r="F3301" s="109" t="s">
        <v>236</v>
      </c>
      <c r="G3301" s="106" t="s">
        <v>6299</v>
      </c>
      <c r="H3301" s="41" t="s">
        <v>138</v>
      </c>
      <c r="I3301" s="41" t="s">
        <v>4030</v>
      </c>
      <c r="J3301" s="41" t="s">
        <v>4031</v>
      </c>
      <c r="K3301" s="41">
        <v>6724007</v>
      </c>
      <c r="L3301" s="113">
        <v>80</v>
      </c>
      <c r="M3301" s="113">
        <v>80</v>
      </c>
      <c r="N3301" s="115"/>
      <c r="O3301" s="115"/>
      <c r="P3301" s="113">
        <v>80</v>
      </c>
      <c r="Q3301" s="115"/>
      <c r="R3301" s="115"/>
      <c r="S3301" s="23"/>
      <c r="T3301" s="106"/>
      <c r="U3301" s="23"/>
      <c r="V3301" s="48" t="str">
        <f t="shared" si="51"/>
        <v/>
      </c>
      <c r="W3301" s="23"/>
      <c r="X3301" s="23"/>
      <c r="Y3301" s="23"/>
      <c r="Z3301" s="23"/>
      <c r="AA3301" s="41" t="s">
        <v>135</v>
      </c>
      <c r="AB3301" s="41" t="s">
        <v>116</v>
      </c>
      <c r="AC3301" s="41" t="s">
        <v>136</v>
      </c>
      <c r="AD3301" s="41" t="s">
        <v>116</v>
      </c>
      <c r="AE3301" s="41" t="s">
        <v>136</v>
      </c>
      <c r="AF3301" s="41" t="s">
        <v>136</v>
      </c>
      <c r="AG3301" s="118">
        <v>13</v>
      </c>
      <c r="AH3301" s="41">
        <v>52</v>
      </c>
      <c r="AI3301" s="23">
        <v>280</v>
      </c>
      <c r="AJ3301" s="41">
        <v>1120</v>
      </c>
      <c r="AK3301" s="108" t="s">
        <v>6158</v>
      </c>
      <c r="AL3301" s="106" t="s">
        <v>6159</v>
      </c>
      <c r="AM3301" s="41"/>
      <c r="AP3301" s="54"/>
      <c r="AQ3301" s="54"/>
      <c r="AR3301" s="54"/>
      <c r="AS3301" s="54"/>
    </row>
    <row r="3302" s="7" customFormat="1" ht="53" customHeight="1" spans="1:45">
      <c r="A3302" s="41" t="s">
        <v>139</v>
      </c>
      <c r="B3302" s="24" t="s">
        <v>5634</v>
      </c>
      <c r="C3302" s="25" t="s">
        <v>6300</v>
      </c>
      <c r="D3302" s="41" t="s">
        <v>3721</v>
      </c>
      <c r="E3302" s="106" t="s">
        <v>6301</v>
      </c>
      <c r="F3302" s="109" t="s">
        <v>236</v>
      </c>
      <c r="G3302" s="106" t="s">
        <v>237</v>
      </c>
      <c r="H3302" s="41" t="s">
        <v>138</v>
      </c>
      <c r="I3302" s="41" t="s">
        <v>4030</v>
      </c>
      <c r="J3302" s="41" t="s">
        <v>4031</v>
      </c>
      <c r="K3302" s="41">
        <v>6724007</v>
      </c>
      <c r="L3302" s="113">
        <v>28.68</v>
      </c>
      <c r="M3302" s="113">
        <v>28.68</v>
      </c>
      <c r="N3302" s="115"/>
      <c r="O3302" s="115"/>
      <c r="P3302" s="113">
        <v>28.68</v>
      </c>
      <c r="Q3302" s="115"/>
      <c r="R3302" s="115"/>
      <c r="S3302" s="23"/>
      <c r="T3302" s="106"/>
      <c r="U3302" s="23"/>
      <c r="V3302" s="48" t="str">
        <f t="shared" si="51"/>
        <v/>
      </c>
      <c r="W3302" s="23"/>
      <c r="X3302" s="23"/>
      <c r="Y3302" s="23"/>
      <c r="Z3302" s="23"/>
      <c r="AA3302" s="41" t="s">
        <v>135</v>
      </c>
      <c r="AB3302" s="41" t="s">
        <v>116</v>
      </c>
      <c r="AC3302" s="41" t="s">
        <v>136</v>
      </c>
      <c r="AD3302" s="41" t="s">
        <v>116</v>
      </c>
      <c r="AE3302" s="41" t="s">
        <v>136</v>
      </c>
      <c r="AF3302" s="41" t="s">
        <v>136</v>
      </c>
      <c r="AG3302" s="118">
        <v>8</v>
      </c>
      <c r="AH3302" s="41">
        <v>32</v>
      </c>
      <c r="AI3302" s="23">
        <v>100</v>
      </c>
      <c r="AJ3302" s="41">
        <v>400</v>
      </c>
      <c r="AK3302" s="108" t="s">
        <v>6158</v>
      </c>
      <c r="AL3302" s="106" t="s">
        <v>6159</v>
      </c>
      <c r="AM3302" s="41"/>
      <c r="AP3302" s="54"/>
      <c r="AQ3302" s="54"/>
      <c r="AR3302" s="54"/>
      <c r="AS3302" s="54"/>
    </row>
    <row r="3303" s="7" customFormat="1" ht="53" customHeight="1" spans="1:45">
      <c r="A3303" s="41" t="s">
        <v>139</v>
      </c>
      <c r="B3303" s="24" t="s">
        <v>5634</v>
      </c>
      <c r="C3303" s="25" t="s">
        <v>6302</v>
      </c>
      <c r="D3303" s="41" t="s">
        <v>3721</v>
      </c>
      <c r="E3303" s="106" t="s">
        <v>6295</v>
      </c>
      <c r="F3303" s="109" t="s">
        <v>236</v>
      </c>
      <c r="G3303" s="106" t="s">
        <v>6303</v>
      </c>
      <c r="H3303" s="41" t="s">
        <v>138</v>
      </c>
      <c r="I3303" s="41" t="s">
        <v>4030</v>
      </c>
      <c r="J3303" s="41" t="s">
        <v>4031</v>
      </c>
      <c r="K3303" s="41">
        <v>6724007</v>
      </c>
      <c r="L3303" s="113">
        <v>40</v>
      </c>
      <c r="M3303" s="113">
        <v>40</v>
      </c>
      <c r="N3303" s="115"/>
      <c r="O3303" s="115"/>
      <c r="P3303" s="113">
        <v>40</v>
      </c>
      <c r="Q3303" s="115"/>
      <c r="R3303" s="115"/>
      <c r="S3303" s="23"/>
      <c r="T3303" s="106"/>
      <c r="U3303" s="23"/>
      <c r="V3303" s="48" t="str">
        <f t="shared" si="51"/>
        <v/>
      </c>
      <c r="W3303" s="23"/>
      <c r="X3303" s="23"/>
      <c r="Y3303" s="23"/>
      <c r="Z3303" s="23"/>
      <c r="AA3303" s="41" t="s">
        <v>135</v>
      </c>
      <c r="AB3303" s="41" t="s">
        <v>116</v>
      </c>
      <c r="AC3303" s="41" t="s">
        <v>136</v>
      </c>
      <c r="AD3303" s="41" t="s">
        <v>116</v>
      </c>
      <c r="AE3303" s="41" t="s">
        <v>136</v>
      </c>
      <c r="AF3303" s="41" t="s">
        <v>136</v>
      </c>
      <c r="AG3303" s="118">
        <v>16</v>
      </c>
      <c r="AH3303" s="41">
        <v>64</v>
      </c>
      <c r="AI3303" s="23">
        <v>140</v>
      </c>
      <c r="AJ3303" s="41">
        <v>560</v>
      </c>
      <c r="AK3303" s="108" t="s">
        <v>6158</v>
      </c>
      <c r="AL3303" s="106" t="s">
        <v>6159</v>
      </c>
      <c r="AM3303" s="41"/>
      <c r="AP3303" s="54"/>
      <c r="AQ3303" s="54"/>
      <c r="AR3303" s="54"/>
      <c r="AS3303" s="54"/>
    </row>
    <row r="3304" s="7" customFormat="1" ht="53" customHeight="1" spans="1:45">
      <c r="A3304" s="41" t="s">
        <v>139</v>
      </c>
      <c r="B3304" s="24" t="s">
        <v>5634</v>
      </c>
      <c r="C3304" s="25" t="s">
        <v>6304</v>
      </c>
      <c r="D3304" s="41" t="s">
        <v>3721</v>
      </c>
      <c r="E3304" s="106" t="s">
        <v>6305</v>
      </c>
      <c r="F3304" s="109" t="s">
        <v>236</v>
      </c>
      <c r="G3304" s="106" t="s">
        <v>6306</v>
      </c>
      <c r="H3304" s="41" t="s">
        <v>138</v>
      </c>
      <c r="I3304" s="41" t="s">
        <v>4030</v>
      </c>
      <c r="J3304" s="41" t="s">
        <v>4031</v>
      </c>
      <c r="K3304" s="41">
        <v>6724007</v>
      </c>
      <c r="L3304" s="113">
        <v>34.8</v>
      </c>
      <c r="M3304" s="113">
        <v>34.8</v>
      </c>
      <c r="N3304" s="115"/>
      <c r="O3304" s="115"/>
      <c r="P3304" s="113">
        <v>34.8</v>
      </c>
      <c r="Q3304" s="115"/>
      <c r="R3304" s="115"/>
      <c r="S3304" s="23"/>
      <c r="T3304" s="106"/>
      <c r="U3304" s="23"/>
      <c r="V3304" s="48" t="str">
        <f t="shared" si="51"/>
        <v/>
      </c>
      <c r="W3304" s="23"/>
      <c r="X3304" s="23"/>
      <c r="Y3304" s="23"/>
      <c r="Z3304" s="23"/>
      <c r="AA3304" s="41" t="s">
        <v>135</v>
      </c>
      <c r="AB3304" s="41" t="s">
        <v>116</v>
      </c>
      <c r="AC3304" s="41" t="s">
        <v>136</v>
      </c>
      <c r="AD3304" s="41" t="s">
        <v>116</v>
      </c>
      <c r="AE3304" s="41" t="s">
        <v>136</v>
      </c>
      <c r="AF3304" s="41" t="s">
        <v>136</v>
      </c>
      <c r="AG3304" s="118">
        <v>19</v>
      </c>
      <c r="AH3304" s="41">
        <v>76</v>
      </c>
      <c r="AI3304" s="23">
        <v>121</v>
      </c>
      <c r="AJ3304" s="41">
        <v>484</v>
      </c>
      <c r="AK3304" s="108" t="s">
        <v>6158</v>
      </c>
      <c r="AL3304" s="106" t="s">
        <v>6159</v>
      </c>
      <c r="AM3304" s="41"/>
      <c r="AP3304" s="54"/>
      <c r="AQ3304" s="54"/>
      <c r="AR3304" s="54"/>
      <c r="AS3304" s="54"/>
    </row>
    <row r="3305" s="7" customFormat="1" ht="53" customHeight="1" spans="1:45">
      <c r="A3305" s="41" t="s">
        <v>139</v>
      </c>
      <c r="B3305" s="24" t="s">
        <v>5634</v>
      </c>
      <c r="C3305" s="25" t="s">
        <v>6307</v>
      </c>
      <c r="D3305" s="41" t="s">
        <v>3721</v>
      </c>
      <c r="E3305" s="106" t="s">
        <v>6308</v>
      </c>
      <c r="F3305" s="109" t="s">
        <v>236</v>
      </c>
      <c r="G3305" s="106" t="s">
        <v>6309</v>
      </c>
      <c r="H3305" s="41" t="s">
        <v>138</v>
      </c>
      <c r="I3305" s="41" t="s">
        <v>4030</v>
      </c>
      <c r="J3305" s="41" t="s">
        <v>4031</v>
      </c>
      <c r="K3305" s="41">
        <v>6724007</v>
      </c>
      <c r="L3305" s="113">
        <v>96</v>
      </c>
      <c r="M3305" s="113">
        <v>96</v>
      </c>
      <c r="N3305" s="42"/>
      <c r="O3305" s="42"/>
      <c r="P3305" s="113">
        <v>96</v>
      </c>
      <c r="Q3305" s="42"/>
      <c r="R3305" s="42"/>
      <c r="S3305" s="48"/>
      <c r="T3305" s="106"/>
      <c r="U3305" s="23"/>
      <c r="V3305" s="48" t="str">
        <f t="shared" si="51"/>
        <v/>
      </c>
      <c r="W3305" s="48"/>
      <c r="X3305" s="48"/>
      <c r="Y3305" s="48"/>
      <c r="Z3305" s="48"/>
      <c r="AA3305" s="41" t="s">
        <v>135</v>
      </c>
      <c r="AB3305" s="41" t="s">
        <v>116</v>
      </c>
      <c r="AC3305" s="41" t="s">
        <v>136</v>
      </c>
      <c r="AD3305" s="41" t="s">
        <v>116</v>
      </c>
      <c r="AE3305" s="41" t="s">
        <v>136</v>
      </c>
      <c r="AF3305" s="41" t="s">
        <v>136</v>
      </c>
      <c r="AG3305" s="118">
        <v>30</v>
      </c>
      <c r="AH3305" s="41">
        <v>120</v>
      </c>
      <c r="AI3305" s="48">
        <v>336</v>
      </c>
      <c r="AJ3305" s="41">
        <v>1344</v>
      </c>
      <c r="AK3305" s="108" t="s">
        <v>6158</v>
      </c>
      <c r="AL3305" s="106" t="s">
        <v>6159</v>
      </c>
      <c r="AM3305" s="41"/>
      <c r="AP3305" s="54"/>
      <c r="AQ3305" s="54"/>
      <c r="AR3305" s="54"/>
      <c r="AS3305" s="54"/>
    </row>
    <row r="3306" s="7" customFormat="1" ht="53" customHeight="1" spans="1:45">
      <c r="A3306" s="41" t="s">
        <v>139</v>
      </c>
      <c r="B3306" s="24" t="s">
        <v>5634</v>
      </c>
      <c r="C3306" s="25" t="s">
        <v>6310</v>
      </c>
      <c r="D3306" s="41" t="s">
        <v>3721</v>
      </c>
      <c r="E3306" s="106" t="s">
        <v>6311</v>
      </c>
      <c r="F3306" s="109" t="s">
        <v>236</v>
      </c>
      <c r="G3306" s="106" t="s">
        <v>2035</v>
      </c>
      <c r="H3306" s="41" t="s">
        <v>138</v>
      </c>
      <c r="I3306" s="41" t="s">
        <v>4030</v>
      </c>
      <c r="J3306" s="41" t="s">
        <v>4031</v>
      </c>
      <c r="K3306" s="41">
        <v>6724007</v>
      </c>
      <c r="L3306" s="113">
        <v>28</v>
      </c>
      <c r="M3306" s="113">
        <v>28</v>
      </c>
      <c r="N3306" s="42"/>
      <c r="O3306" s="42"/>
      <c r="P3306" s="113">
        <v>28</v>
      </c>
      <c r="Q3306" s="42"/>
      <c r="R3306" s="42"/>
      <c r="S3306" s="48"/>
      <c r="T3306" s="106"/>
      <c r="U3306" s="23"/>
      <c r="V3306" s="48" t="str">
        <f t="shared" si="51"/>
        <v/>
      </c>
      <c r="W3306" s="48"/>
      <c r="X3306" s="48"/>
      <c r="Y3306" s="48"/>
      <c r="Z3306" s="48"/>
      <c r="AA3306" s="41" t="s">
        <v>135</v>
      </c>
      <c r="AB3306" s="41" t="s">
        <v>116</v>
      </c>
      <c r="AC3306" s="41" t="s">
        <v>136</v>
      </c>
      <c r="AD3306" s="41" t="s">
        <v>116</v>
      </c>
      <c r="AE3306" s="41" t="s">
        <v>136</v>
      </c>
      <c r="AF3306" s="41" t="s">
        <v>136</v>
      </c>
      <c r="AG3306" s="118">
        <v>18</v>
      </c>
      <c r="AH3306" s="41">
        <v>72</v>
      </c>
      <c r="AI3306" s="48">
        <v>98</v>
      </c>
      <c r="AJ3306" s="41">
        <v>392</v>
      </c>
      <c r="AK3306" s="108" t="s">
        <v>6158</v>
      </c>
      <c r="AL3306" s="106" t="s">
        <v>6159</v>
      </c>
      <c r="AM3306" s="41"/>
      <c r="AP3306" s="54"/>
      <c r="AQ3306" s="54"/>
      <c r="AR3306" s="54"/>
      <c r="AS3306" s="54"/>
    </row>
    <row r="3307" s="7" customFormat="1" ht="53" customHeight="1" spans="1:45">
      <c r="A3307" s="41" t="s">
        <v>139</v>
      </c>
      <c r="B3307" s="24" t="s">
        <v>5634</v>
      </c>
      <c r="C3307" s="25" t="s">
        <v>6312</v>
      </c>
      <c r="D3307" s="41" t="s">
        <v>3721</v>
      </c>
      <c r="E3307" s="106" t="s">
        <v>6313</v>
      </c>
      <c r="F3307" s="109" t="s">
        <v>236</v>
      </c>
      <c r="G3307" s="106" t="s">
        <v>6314</v>
      </c>
      <c r="H3307" s="41" t="s">
        <v>138</v>
      </c>
      <c r="I3307" s="41" t="s">
        <v>4030</v>
      </c>
      <c r="J3307" s="41" t="s">
        <v>4031</v>
      </c>
      <c r="K3307" s="41">
        <v>6724007</v>
      </c>
      <c r="L3307" s="113">
        <v>21.8</v>
      </c>
      <c r="M3307" s="113">
        <v>21.8</v>
      </c>
      <c r="N3307" s="42"/>
      <c r="O3307" s="42"/>
      <c r="P3307" s="113">
        <v>21.8</v>
      </c>
      <c r="Q3307" s="42"/>
      <c r="R3307" s="42"/>
      <c r="S3307" s="48"/>
      <c r="T3307" s="106"/>
      <c r="U3307" s="23"/>
      <c r="V3307" s="48" t="str">
        <f t="shared" si="51"/>
        <v/>
      </c>
      <c r="W3307" s="48"/>
      <c r="X3307" s="48"/>
      <c r="Y3307" s="48"/>
      <c r="Z3307" s="48"/>
      <c r="AA3307" s="41" t="s">
        <v>135</v>
      </c>
      <c r="AB3307" s="41" t="s">
        <v>116</v>
      </c>
      <c r="AC3307" s="41" t="s">
        <v>136</v>
      </c>
      <c r="AD3307" s="41" t="s">
        <v>116</v>
      </c>
      <c r="AE3307" s="41" t="s">
        <v>136</v>
      </c>
      <c r="AF3307" s="41" t="s">
        <v>136</v>
      </c>
      <c r="AG3307" s="118">
        <v>16</v>
      </c>
      <c r="AH3307" s="41">
        <v>64</v>
      </c>
      <c r="AI3307" s="48">
        <v>76</v>
      </c>
      <c r="AJ3307" s="41">
        <v>304</v>
      </c>
      <c r="AK3307" s="108" t="s">
        <v>6158</v>
      </c>
      <c r="AL3307" s="106" t="s">
        <v>6159</v>
      </c>
      <c r="AM3307" s="41"/>
      <c r="AP3307" s="54"/>
      <c r="AQ3307" s="54"/>
      <c r="AR3307" s="54"/>
      <c r="AS3307" s="54"/>
    </row>
    <row r="3308" s="7" customFormat="1" ht="53" customHeight="1" spans="1:45">
      <c r="A3308" s="41" t="s">
        <v>139</v>
      </c>
      <c r="B3308" s="24" t="s">
        <v>5634</v>
      </c>
      <c r="C3308" s="25" t="s">
        <v>6315</v>
      </c>
      <c r="D3308" s="41" t="s">
        <v>3721</v>
      </c>
      <c r="E3308" s="106" t="s">
        <v>6316</v>
      </c>
      <c r="F3308" s="109" t="s">
        <v>236</v>
      </c>
      <c r="G3308" s="106" t="s">
        <v>3747</v>
      </c>
      <c r="H3308" s="41" t="s">
        <v>138</v>
      </c>
      <c r="I3308" s="41" t="s">
        <v>4030</v>
      </c>
      <c r="J3308" s="41" t="s">
        <v>4031</v>
      </c>
      <c r="K3308" s="41">
        <v>6724007</v>
      </c>
      <c r="L3308" s="113">
        <v>24</v>
      </c>
      <c r="M3308" s="113">
        <v>24</v>
      </c>
      <c r="N3308" s="42"/>
      <c r="O3308" s="42"/>
      <c r="P3308" s="113">
        <v>24</v>
      </c>
      <c r="Q3308" s="42"/>
      <c r="R3308" s="42"/>
      <c r="S3308" s="48"/>
      <c r="T3308" s="106"/>
      <c r="U3308" s="23"/>
      <c r="V3308" s="48" t="str">
        <f t="shared" si="51"/>
        <v/>
      </c>
      <c r="W3308" s="48"/>
      <c r="X3308" s="48"/>
      <c r="Y3308" s="48"/>
      <c r="Z3308" s="48"/>
      <c r="AA3308" s="41" t="s">
        <v>135</v>
      </c>
      <c r="AB3308" s="41" t="s">
        <v>116</v>
      </c>
      <c r="AC3308" s="41" t="s">
        <v>136</v>
      </c>
      <c r="AD3308" s="41" t="s">
        <v>116</v>
      </c>
      <c r="AE3308" s="41" t="s">
        <v>136</v>
      </c>
      <c r="AF3308" s="41" t="s">
        <v>136</v>
      </c>
      <c r="AG3308" s="118">
        <v>10</v>
      </c>
      <c r="AH3308" s="41">
        <v>40</v>
      </c>
      <c r="AI3308" s="48">
        <v>84</v>
      </c>
      <c r="AJ3308" s="41">
        <v>336</v>
      </c>
      <c r="AK3308" s="108" t="s">
        <v>6158</v>
      </c>
      <c r="AL3308" s="106" t="s">
        <v>6159</v>
      </c>
      <c r="AM3308" s="41"/>
      <c r="AP3308" s="54"/>
      <c r="AQ3308" s="54"/>
      <c r="AR3308" s="54"/>
      <c r="AS3308" s="54"/>
    </row>
    <row r="3309" s="7" customFormat="1" ht="53" customHeight="1" spans="1:45">
      <c r="A3309" s="41" t="s">
        <v>139</v>
      </c>
      <c r="B3309" s="24" t="s">
        <v>5634</v>
      </c>
      <c r="C3309" s="25" t="s">
        <v>6317</v>
      </c>
      <c r="D3309" s="41" t="s">
        <v>3721</v>
      </c>
      <c r="E3309" s="106" t="s">
        <v>6316</v>
      </c>
      <c r="F3309" s="109" t="s">
        <v>236</v>
      </c>
      <c r="G3309" s="106" t="s">
        <v>5983</v>
      </c>
      <c r="H3309" s="41" t="s">
        <v>138</v>
      </c>
      <c r="I3309" s="41" t="s">
        <v>4030</v>
      </c>
      <c r="J3309" s="41" t="s">
        <v>4031</v>
      </c>
      <c r="K3309" s="41">
        <v>6724007</v>
      </c>
      <c r="L3309" s="113">
        <v>24</v>
      </c>
      <c r="M3309" s="113">
        <v>24</v>
      </c>
      <c r="N3309" s="42"/>
      <c r="O3309" s="42"/>
      <c r="P3309" s="113">
        <v>24</v>
      </c>
      <c r="Q3309" s="42"/>
      <c r="R3309" s="42"/>
      <c r="S3309" s="48"/>
      <c r="T3309" s="106"/>
      <c r="U3309" s="23"/>
      <c r="V3309" s="48" t="str">
        <f t="shared" si="51"/>
        <v/>
      </c>
      <c r="W3309" s="48"/>
      <c r="X3309" s="48"/>
      <c r="Y3309" s="48"/>
      <c r="Z3309" s="48"/>
      <c r="AA3309" s="41" t="s">
        <v>135</v>
      </c>
      <c r="AB3309" s="41" t="s">
        <v>116</v>
      </c>
      <c r="AC3309" s="41" t="s">
        <v>136</v>
      </c>
      <c r="AD3309" s="41" t="s">
        <v>116</v>
      </c>
      <c r="AE3309" s="41" t="s">
        <v>136</v>
      </c>
      <c r="AF3309" s="41" t="s">
        <v>136</v>
      </c>
      <c r="AG3309" s="118">
        <v>8</v>
      </c>
      <c r="AH3309" s="41">
        <v>32</v>
      </c>
      <c r="AI3309" s="48">
        <v>84</v>
      </c>
      <c r="AJ3309" s="41">
        <v>336</v>
      </c>
      <c r="AK3309" s="108" t="s">
        <v>6158</v>
      </c>
      <c r="AL3309" s="106" t="s">
        <v>6159</v>
      </c>
      <c r="AM3309" s="41"/>
      <c r="AP3309" s="54"/>
      <c r="AQ3309" s="54"/>
      <c r="AR3309" s="54"/>
      <c r="AS3309" s="54"/>
    </row>
    <row r="3310" s="7" customFormat="1" ht="53" customHeight="1" spans="1:45">
      <c r="A3310" s="41" t="s">
        <v>139</v>
      </c>
      <c r="B3310" s="24" t="s">
        <v>5634</v>
      </c>
      <c r="C3310" s="25" t="s">
        <v>6318</v>
      </c>
      <c r="D3310" s="41" t="s">
        <v>3721</v>
      </c>
      <c r="E3310" s="106" t="s">
        <v>6319</v>
      </c>
      <c r="F3310" s="109" t="s">
        <v>236</v>
      </c>
      <c r="G3310" s="106" t="s">
        <v>6320</v>
      </c>
      <c r="H3310" s="41" t="s">
        <v>138</v>
      </c>
      <c r="I3310" s="41" t="s">
        <v>4030</v>
      </c>
      <c r="J3310" s="41" t="s">
        <v>4031</v>
      </c>
      <c r="K3310" s="41">
        <v>6724007</v>
      </c>
      <c r="L3310" s="113">
        <v>68.8</v>
      </c>
      <c r="M3310" s="113">
        <v>68.8</v>
      </c>
      <c r="N3310" s="42"/>
      <c r="O3310" s="42"/>
      <c r="P3310" s="113">
        <v>68.8</v>
      </c>
      <c r="Q3310" s="42"/>
      <c r="R3310" s="42"/>
      <c r="S3310" s="48"/>
      <c r="T3310" s="106"/>
      <c r="U3310" s="23"/>
      <c r="V3310" s="48" t="str">
        <f t="shared" si="51"/>
        <v/>
      </c>
      <c r="W3310" s="48"/>
      <c r="X3310" s="48"/>
      <c r="Y3310" s="48"/>
      <c r="Z3310" s="48"/>
      <c r="AA3310" s="41" t="s">
        <v>135</v>
      </c>
      <c r="AB3310" s="41" t="s">
        <v>116</v>
      </c>
      <c r="AC3310" s="41" t="s">
        <v>136</v>
      </c>
      <c r="AD3310" s="41" t="s">
        <v>116</v>
      </c>
      <c r="AE3310" s="41" t="s">
        <v>136</v>
      </c>
      <c r="AF3310" s="41" t="s">
        <v>136</v>
      </c>
      <c r="AG3310" s="118">
        <v>30</v>
      </c>
      <c r="AH3310" s="41">
        <v>120</v>
      </c>
      <c r="AI3310" s="48">
        <v>240</v>
      </c>
      <c r="AJ3310" s="41">
        <v>960</v>
      </c>
      <c r="AK3310" s="108" t="s">
        <v>6158</v>
      </c>
      <c r="AL3310" s="106" t="s">
        <v>6159</v>
      </c>
      <c r="AM3310" s="41"/>
      <c r="AP3310" s="54"/>
      <c r="AQ3310" s="54"/>
      <c r="AR3310" s="54"/>
      <c r="AS3310" s="54"/>
    </row>
    <row r="3311" s="7" customFormat="1" ht="53" customHeight="1" spans="1:45">
      <c r="A3311" s="41" t="s">
        <v>139</v>
      </c>
      <c r="B3311" s="24" t="s">
        <v>5634</v>
      </c>
      <c r="C3311" s="25" t="s">
        <v>6321</v>
      </c>
      <c r="D3311" s="41" t="s">
        <v>3721</v>
      </c>
      <c r="E3311" s="106" t="s">
        <v>6322</v>
      </c>
      <c r="F3311" s="109" t="s">
        <v>236</v>
      </c>
      <c r="G3311" s="106" t="s">
        <v>6323</v>
      </c>
      <c r="H3311" s="41" t="s">
        <v>138</v>
      </c>
      <c r="I3311" s="41" t="s">
        <v>4030</v>
      </c>
      <c r="J3311" s="41" t="s">
        <v>4031</v>
      </c>
      <c r="K3311" s="41">
        <v>6724007</v>
      </c>
      <c r="L3311" s="113">
        <v>103</v>
      </c>
      <c r="M3311" s="113">
        <v>103</v>
      </c>
      <c r="N3311" s="42"/>
      <c r="O3311" s="42"/>
      <c r="P3311" s="113">
        <v>103</v>
      </c>
      <c r="Q3311" s="42"/>
      <c r="R3311" s="42"/>
      <c r="S3311" s="48"/>
      <c r="T3311" s="106"/>
      <c r="U3311" s="23"/>
      <c r="V3311" s="48" t="str">
        <f t="shared" si="51"/>
        <v/>
      </c>
      <c r="W3311" s="48"/>
      <c r="X3311" s="48"/>
      <c r="Y3311" s="48"/>
      <c r="Z3311" s="48"/>
      <c r="AA3311" s="41" t="s">
        <v>135</v>
      </c>
      <c r="AB3311" s="41" t="s">
        <v>116</v>
      </c>
      <c r="AC3311" s="41" t="s">
        <v>136</v>
      </c>
      <c r="AD3311" s="41" t="s">
        <v>116</v>
      </c>
      <c r="AE3311" s="41" t="s">
        <v>136</v>
      </c>
      <c r="AF3311" s="41" t="s">
        <v>136</v>
      </c>
      <c r="AG3311" s="118">
        <v>35</v>
      </c>
      <c r="AH3311" s="41">
        <v>140</v>
      </c>
      <c r="AI3311" s="48">
        <v>360</v>
      </c>
      <c r="AJ3311" s="41">
        <v>1440</v>
      </c>
      <c r="AK3311" s="108" t="s">
        <v>6158</v>
      </c>
      <c r="AL3311" s="106" t="s">
        <v>6159</v>
      </c>
      <c r="AM3311" s="41"/>
      <c r="AP3311" s="54"/>
      <c r="AQ3311" s="54"/>
      <c r="AR3311" s="54"/>
      <c r="AS3311" s="54"/>
    </row>
    <row r="3312" s="7" customFormat="1" ht="53" customHeight="1" spans="1:45">
      <c r="A3312" s="41" t="s">
        <v>139</v>
      </c>
      <c r="B3312" s="24" t="s">
        <v>5634</v>
      </c>
      <c r="C3312" s="25" t="s">
        <v>6324</v>
      </c>
      <c r="D3312" s="41" t="s">
        <v>3721</v>
      </c>
      <c r="E3312" s="106" t="s">
        <v>6325</v>
      </c>
      <c r="F3312" s="109" t="s">
        <v>236</v>
      </c>
      <c r="G3312" s="106" t="s">
        <v>6326</v>
      </c>
      <c r="H3312" s="41" t="s">
        <v>138</v>
      </c>
      <c r="I3312" s="41" t="s">
        <v>4030</v>
      </c>
      <c r="J3312" s="41" t="s">
        <v>4031</v>
      </c>
      <c r="K3312" s="41">
        <v>6724007</v>
      </c>
      <c r="L3312" s="113">
        <v>4</v>
      </c>
      <c r="M3312" s="113">
        <v>4</v>
      </c>
      <c r="N3312" s="42"/>
      <c r="O3312" s="42"/>
      <c r="P3312" s="113">
        <v>4</v>
      </c>
      <c r="Q3312" s="42"/>
      <c r="R3312" s="42"/>
      <c r="S3312" s="48"/>
      <c r="T3312" s="106"/>
      <c r="U3312" s="23"/>
      <c r="V3312" s="48" t="str">
        <f t="shared" si="51"/>
        <v/>
      </c>
      <c r="W3312" s="48"/>
      <c r="X3312" s="48"/>
      <c r="Y3312" s="48"/>
      <c r="Z3312" s="48"/>
      <c r="AA3312" s="41" t="s">
        <v>135</v>
      </c>
      <c r="AB3312" s="41" t="s">
        <v>116</v>
      </c>
      <c r="AC3312" s="41" t="s">
        <v>136</v>
      </c>
      <c r="AD3312" s="41" t="s">
        <v>116</v>
      </c>
      <c r="AE3312" s="41" t="s">
        <v>136</v>
      </c>
      <c r="AF3312" s="41" t="s">
        <v>136</v>
      </c>
      <c r="AG3312" s="118">
        <v>35</v>
      </c>
      <c r="AH3312" s="41">
        <v>140</v>
      </c>
      <c r="AI3312" s="48">
        <v>14</v>
      </c>
      <c r="AJ3312" s="41">
        <v>56</v>
      </c>
      <c r="AK3312" s="108" t="s">
        <v>6158</v>
      </c>
      <c r="AL3312" s="106" t="s">
        <v>6159</v>
      </c>
      <c r="AM3312" s="41"/>
      <c r="AP3312" s="54"/>
      <c r="AQ3312" s="54"/>
      <c r="AR3312" s="54"/>
      <c r="AS3312" s="54"/>
    </row>
    <row r="3313" s="7" customFormat="1" ht="53" customHeight="1" spans="1:45">
      <c r="A3313" s="41" t="s">
        <v>139</v>
      </c>
      <c r="B3313" s="24" t="s">
        <v>5634</v>
      </c>
      <c r="C3313" s="25" t="s">
        <v>6327</v>
      </c>
      <c r="D3313" s="41" t="s">
        <v>3721</v>
      </c>
      <c r="E3313" s="106" t="s">
        <v>6328</v>
      </c>
      <c r="F3313" s="109" t="s">
        <v>236</v>
      </c>
      <c r="G3313" s="106" t="s">
        <v>6329</v>
      </c>
      <c r="H3313" s="41" t="s">
        <v>138</v>
      </c>
      <c r="I3313" s="41" t="s">
        <v>4030</v>
      </c>
      <c r="J3313" s="41" t="s">
        <v>4031</v>
      </c>
      <c r="K3313" s="41">
        <v>6724007</v>
      </c>
      <c r="L3313" s="113">
        <v>32</v>
      </c>
      <c r="M3313" s="113">
        <v>32</v>
      </c>
      <c r="N3313" s="42"/>
      <c r="O3313" s="42"/>
      <c r="P3313" s="113">
        <v>32</v>
      </c>
      <c r="Q3313" s="42"/>
      <c r="R3313" s="42"/>
      <c r="S3313" s="48"/>
      <c r="T3313" s="106"/>
      <c r="U3313" s="23"/>
      <c r="V3313" s="48" t="str">
        <f t="shared" si="51"/>
        <v/>
      </c>
      <c r="W3313" s="48"/>
      <c r="X3313" s="48"/>
      <c r="Y3313" s="48"/>
      <c r="Z3313" s="48"/>
      <c r="AA3313" s="41" t="s">
        <v>135</v>
      </c>
      <c r="AB3313" s="41" t="s">
        <v>116</v>
      </c>
      <c r="AC3313" s="41" t="s">
        <v>136</v>
      </c>
      <c r="AD3313" s="41" t="s">
        <v>116</v>
      </c>
      <c r="AE3313" s="41" t="s">
        <v>136</v>
      </c>
      <c r="AF3313" s="41" t="s">
        <v>136</v>
      </c>
      <c r="AG3313" s="118">
        <v>35</v>
      </c>
      <c r="AH3313" s="41">
        <v>140</v>
      </c>
      <c r="AI3313" s="48">
        <v>112</v>
      </c>
      <c r="AJ3313" s="41">
        <v>448</v>
      </c>
      <c r="AK3313" s="108" t="s">
        <v>6158</v>
      </c>
      <c r="AL3313" s="106" t="s">
        <v>6159</v>
      </c>
      <c r="AM3313" s="41"/>
      <c r="AP3313" s="54"/>
      <c r="AQ3313" s="54"/>
      <c r="AR3313" s="54"/>
      <c r="AS3313" s="54"/>
    </row>
    <row r="3314" s="7" customFormat="1" ht="53" customHeight="1" spans="1:45">
      <c r="A3314" s="41" t="s">
        <v>139</v>
      </c>
      <c r="B3314" s="24" t="s">
        <v>5634</v>
      </c>
      <c r="C3314" s="25" t="s">
        <v>6330</v>
      </c>
      <c r="D3314" s="41" t="s">
        <v>3721</v>
      </c>
      <c r="E3314" s="106" t="s">
        <v>6331</v>
      </c>
      <c r="F3314" s="109" t="s">
        <v>236</v>
      </c>
      <c r="G3314" s="106" t="s">
        <v>6332</v>
      </c>
      <c r="H3314" s="41" t="s">
        <v>138</v>
      </c>
      <c r="I3314" s="41" t="s">
        <v>4030</v>
      </c>
      <c r="J3314" s="41" t="s">
        <v>4031</v>
      </c>
      <c r="K3314" s="41">
        <v>6724007</v>
      </c>
      <c r="L3314" s="113">
        <v>20.8</v>
      </c>
      <c r="M3314" s="113">
        <v>20.8</v>
      </c>
      <c r="N3314" s="42"/>
      <c r="O3314" s="42"/>
      <c r="P3314" s="113">
        <v>20.8</v>
      </c>
      <c r="Q3314" s="42"/>
      <c r="R3314" s="42"/>
      <c r="S3314" s="48"/>
      <c r="T3314" s="106"/>
      <c r="U3314" s="23"/>
      <c r="V3314" s="48" t="str">
        <f t="shared" si="51"/>
        <v/>
      </c>
      <c r="W3314" s="48"/>
      <c r="X3314" s="48"/>
      <c r="Y3314" s="48"/>
      <c r="Z3314" s="48"/>
      <c r="AA3314" s="41" t="s">
        <v>135</v>
      </c>
      <c r="AB3314" s="41" t="s">
        <v>116</v>
      </c>
      <c r="AC3314" s="41" t="s">
        <v>136</v>
      </c>
      <c r="AD3314" s="41" t="s">
        <v>116</v>
      </c>
      <c r="AE3314" s="41" t="s">
        <v>136</v>
      </c>
      <c r="AF3314" s="41" t="s">
        <v>136</v>
      </c>
      <c r="AG3314" s="118">
        <v>35</v>
      </c>
      <c r="AH3314" s="41">
        <v>140</v>
      </c>
      <c r="AI3314" s="48">
        <v>73</v>
      </c>
      <c r="AJ3314" s="41">
        <v>292</v>
      </c>
      <c r="AK3314" s="108" t="s">
        <v>6158</v>
      </c>
      <c r="AL3314" s="106" t="s">
        <v>6159</v>
      </c>
      <c r="AM3314" s="41"/>
      <c r="AP3314" s="54"/>
      <c r="AQ3314" s="54"/>
      <c r="AR3314" s="54"/>
      <c r="AS3314" s="54"/>
    </row>
    <row r="3315" s="7" customFormat="1" ht="53" customHeight="1" spans="1:45">
      <c r="A3315" s="41" t="s">
        <v>139</v>
      </c>
      <c r="B3315" s="24" t="s">
        <v>5634</v>
      </c>
      <c r="C3315" s="25" t="s">
        <v>6333</v>
      </c>
      <c r="D3315" s="41" t="s">
        <v>3721</v>
      </c>
      <c r="E3315" s="106" t="s">
        <v>6325</v>
      </c>
      <c r="F3315" s="109" t="s">
        <v>236</v>
      </c>
      <c r="G3315" s="106" t="s">
        <v>605</v>
      </c>
      <c r="H3315" s="41" t="s">
        <v>138</v>
      </c>
      <c r="I3315" s="41" t="s">
        <v>4030</v>
      </c>
      <c r="J3315" s="41" t="s">
        <v>4031</v>
      </c>
      <c r="K3315" s="41">
        <v>6724007</v>
      </c>
      <c r="L3315" s="113">
        <v>4</v>
      </c>
      <c r="M3315" s="113">
        <v>4</v>
      </c>
      <c r="N3315" s="42"/>
      <c r="O3315" s="42"/>
      <c r="P3315" s="113">
        <v>4</v>
      </c>
      <c r="Q3315" s="42"/>
      <c r="R3315" s="42"/>
      <c r="S3315" s="48"/>
      <c r="T3315" s="106"/>
      <c r="U3315" s="23"/>
      <c r="V3315" s="48" t="str">
        <f t="shared" si="51"/>
        <v/>
      </c>
      <c r="W3315" s="48"/>
      <c r="X3315" s="48"/>
      <c r="Y3315" s="48"/>
      <c r="Z3315" s="48"/>
      <c r="AA3315" s="41" t="s">
        <v>135</v>
      </c>
      <c r="AB3315" s="41" t="s">
        <v>116</v>
      </c>
      <c r="AC3315" s="41" t="s">
        <v>136</v>
      </c>
      <c r="AD3315" s="41" t="s">
        <v>116</v>
      </c>
      <c r="AE3315" s="41" t="s">
        <v>136</v>
      </c>
      <c r="AF3315" s="41" t="s">
        <v>136</v>
      </c>
      <c r="AG3315" s="118">
        <v>35</v>
      </c>
      <c r="AH3315" s="41">
        <v>140</v>
      </c>
      <c r="AI3315" s="48">
        <v>14</v>
      </c>
      <c r="AJ3315" s="41">
        <v>56</v>
      </c>
      <c r="AK3315" s="108" t="s">
        <v>6158</v>
      </c>
      <c r="AL3315" s="106" t="s">
        <v>6159</v>
      </c>
      <c r="AM3315" s="41"/>
      <c r="AP3315" s="54"/>
      <c r="AQ3315" s="54"/>
      <c r="AR3315" s="54"/>
      <c r="AS3315" s="54"/>
    </row>
    <row r="3316" s="7" customFormat="1" ht="53" customHeight="1" spans="1:45">
      <c r="A3316" s="41" t="s">
        <v>139</v>
      </c>
      <c r="B3316" s="24" t="s">
        <v>5634</v>
      </c>
      <c r="C3316" s="25" t="s">
        <v>6334</v>
      </c>
      <c r="D3316" s="41" t="s">
        <v>3721</v>
      </c>
      <c r="E3316" s="106" t="s">
        <v>6173</v>
      </c>
      <c r="F3316" s="109" t="s">
        <v>236</v>
      </c>
      <c r="G3316" s="106" t="s">
        <v>6335</v>
      </c>
      <c r="H3316" s="41" t="s">
        <v>138</v>
      </c>
      <c r="I3316" s="41" t="s">
        <v>4030</v>
      </c>
      <c r="J3316" s="41" t="s">
        <v>4031</v>
      </c>
      <c r="K3316" s="41">
        <v>6724007</v>
      </c>
      <c r="L3316" s="113">
        <v>8</v>
      </c>
      <c r="M3316" s="113">
        <v>8</v>
      </c>
      <c r="N3316" s="42"/>
      <c r="O3316" s="42"/>
      <c r="P3316" s="113">
        <v>8</v>
      </c>
      <c r="Q3316" s="42"/>
      <c r="R3316" s="42"/>
      <c r="S3316" s="48"/>
      <c r="T3316" s="106"/>
      <c r="U3316" s="23"/>
      <c r="V3316" s="48" t="str">
        <f t="shared" si="51"/>
        <v/>
      </c>
      <c r="W3316" s="48"/>
      <c r="X3316" s="48"/>
      <c r="Y3316" s="48"/>
      <c r="Z3316" s="48"/>
      <c r="AA3316" s="41" t="s">
        <v>135</v>
      </c>
      <c r="AB3316" s="41" t="s">
        <v>116</v>
      </c>
      <c r="AC3316" s="41" t="s">
        <v>136</v>
      </c>
      <c r="AD3316" s="41" t="s">
        <v>116</v>
      </c>
      <c r="AE3316" s="41" t="s">
        <v>136</v>
      </c>
      <c r="AF3316" s="41" t="s">
        <v>136</v>
      </c>
      <c r="AG3316" s="118">
        <v>35</v>
      </c>
      <c r="AH3316" s="41">
        <v>140</v>
      </c>
      <c r="AI3316" s="48">
        <v>28</v>
      </c>
      <c r="AJ3316" s="41">
        <v>112</v>
      </c>
      <c r="AK3316" s="108" t="s">
        <v>6158</v>
      </c>
      <c r="AL3316" s="106" t="s">
        <v>6159</v>
      </c>
      <c r="AM3316" s="41"/>
      <c r="AP3316" s="54"/>
      <c r="AQ3316" s="54"/>
      <c r="AR3316" s="54"/>
      <c r="AS3316" s="54"/>
    </row>
    <row r="3317" s="7" customFormat="1" ht="53" customHeight="1" spans="1:45">
      <c r="A3317" s="41" t="s">
        <v>139</v>
      </c>
      <c r="B3317" s="24" t="s">
        <v>5634</v>
      </c>
      <c r="C3317" s="25" t="s">
        <v>6336</v>
      </c>
      <c r="D3317" s="41" t="s">
        <v>3721</v>
      </c>
      <c r="E3317" s="106" t="s">
        <v>6201</v>
      </c>
      <c r="F3317" s="109" t="s">
        <v>236</v>
      </c>
      <c r="G3317" s="106" t="s">
        <v>6337</v>
      </c>
      <c r="H3317" s="41" t="s">
        <v>138</v>
      </c>
      <c r="I3317" s="41" t="s">
        <v>4030</v>
      </c>
      <c r="J3317" s="41" t="s">
        <v>4031</v>
      </c>
      <c r="K3317" s="41">
        <v>6724007</v>
      </c>
      <c r="L3317" s="113">
        <v>12</v>
      </c>
      <c r="M3317" s="113">
        <v>12</v>
      </c>
      <c r="N3317" s="42"/>
      <c r="O3317" s="42"/>
      <c r="P3317" s="113">
        <v>12</v>
      </c>
      <c r="Q3317" s="42"/>
      <c r="R3317" s="42"/>
      <c r="S3317" s="48"/>
      <c r="T3317" s="106"/>
      <c r="U3317" s="23"/>
      <c r="V3317" s="48" t="str">
        <f t="shared" si="51"/>
        <v/>
      </c>
      <c r="W3317" s="48"/>
      <c r="X3317" s="48"/>
      <c r="Y3317" s="48"/>
      <c r="Z3317" s="48"/>
      <c r="AA3317" s="41" t="s">
        <v>135</v>
      </c>
      <c r="AB3317" s="41" t="s">
        <v>116</v>
      </c>
      <c r="AC3317" s="41" t="s">
        <v>136</v>
      </c>
      <c r="AD3317" s="41" t="s">
        <v>116</v>
      </c>
      <c r="AE3317" s="41" t="s">
        <v>136</v>
      </c>
      <c r="AF3317" s="41" t="s">
        <v>136</v>
      </c>
      <c r="AG3317" s="118">
        <v>35</v>
      </c>
      <c r="AH3317" s="41">
        <v>140</v>
      </c>
      <c r="AI3317" s="48">
        <v>42</v>
      </c>
      <c r="AJ3317" s="41">
        <v>168</v>
      </c>
      <c r="AK3317" s="108" t="s">
        <v>6158</v>
      </c>
      <c r="AL3317" s="106" t="s">
        <v>6159</v>
      </c>
      <c r="AM3317" s="41"/>
      <c r="AP3317" s="54"/>
      <c r="AQ3317" s="54"/>
      <c r="AR3317" s="54"/>
      <c r="AS3317" s="54"/>
    </row>
    <row r="3318" s="7" customFormat="1" ht="53" customHeight="1" spans="1:45">
      <c r="A3318" s="41" t="s">
        <v>139</v>
      </c>
      <c r="B3318" s="24" t="s">
        <v>5634</v>
      </c>
      <c r="C3318" s="25" t="s">
        <v>6338</v>
      </c>
      <c r="D3318" s="41" t="s">
        <v>3721</v>
      </c>
      <c r="E3318" s="106" t="s">
        <v>6339</v>
      </c>
      <c r="F3318" s="109" t="s">
        <v>236</v>
      </c>
      <c r="G3318" s="106" t="s">
        <v>608</v>
      </c>
      <c r="H3318" s="41" t="s">
        <v>138</v>
      </c>
      <c r="I3318" s="41" t="s">
        <v>4030</v>
      </c>
      <c r="J3318" s="41" t="s">
        <v>4031</v>
      </c>
      <c r="K3318" s="41">
        <v>6724007</v>
      </c>
      <c r="L3318" s="113">
        <v>20</v>
      </c>
      <c r="M3318" s="113">
        <v>20</v>
      </c>
      <c r="N3318" s="42"/>
      <c r="O3318" s="42"/>
      <c r="P3318" s="113">
        <v>20</v>
      </c>
      <c r="Q3318" s="42"/>
      <c r="R3318" s="42"/>
      <c r="S3318" s="48"/>
      <c r="T3318" s="106"/>
      <c r="U3318" s="23"/>
      <c r="V3318" s="48" t="str">
        <f t="shared" si="51"/>
        <v/>
      </c>
      <c r="W3318" s="48"/>
      <c r="X3318" s="48"/>
      <c r="Y3318" s="48"/>
      <c r="Z3318" s="48"/>
      <c r="AA3318" s="41" t="s">
        <v>135</v>
      </c>
      <c r="AB3318" s="41" t="s">
        <v>116</v>
      </c>
      <c r="AC3318" s="41" t="s">
        <v>136</v>
      </c>
      <c r="AD3318" s="41" t="s">
        <v>116</v>
      </c>
      <c r="AE3318" s="41" t="s">
        <v>136</v>
      </c>
      <c r="AF3318" s="41" t="s">
        <v>136</v>
      </c>
      <c r="AG3318" s="118">
        <v>35</v>
      </c>
      <c r="AH3318" s="41">
        <v>140</v>
      </c>
      <c r="AI3318" s="48">
        <v>70</v>
      </c>
      <c r="AJ3318" s="41">
        <v>280</v>
      </c>
      <c r="AK3318" s="108" t="s">
        <v>6158</v>
      </c>
      <c r="AL3318" s="106" t="s">
        <v>6159</v>
      </c>
      <c r="AM3318" s="41"/>
      <c r="AP3318" s="54"/>
      <c r="AQ3318" s="54"/>
      <c r="AR3318" s="54"/>
      <c r="AS3318" s="54"/>
    </row>
    <row r="3319" s="7" customFormat="1" ht="53" customHeight="1" spans="1:45">
      <c r="A3319" s="41" t="s">
        <v>139</v>
      </c>
      <c r="B3319" s="24" t="s">
        <v>5634</v>
      </c>
      <c r="C3319" s="25" t="s">
        <v>6340</v>
      </c>
      <c r="D3319" s="41" t="s">
        <v>3721</v>
      </c>
      <c r="E3319" s="106" t="s">
        <v>6325</v>
      </c>
      <c r="F3319" s="109" t="s">
        <v>236</v>
      </c>
      <c r="G3319" s="106" t="s">
        <v>6341</v>
      </c>
      <c r="H3319" s="41" t="s">
        <v>138</v>
      </c>
      <c r="I3319" s="41" t="s">
        <v>4030</v>
      </c>
      <c r="J3319" s="41" t="s">
        <v>4031</v>
      </c>
      <c r="K3319" s="41">
        <v>6724007</v>
      </c>
      <c r="L3319" s="113">
        <v>4</v>
      </c>
      <c r="M3319" s="113">
        <v>4</v>
      </c>
      <c r="N3319" s="42"/>
      <c r="O3319" s="42"/>
      <c r="P3319" s="113">
        <v>4</v>
      </c>
      <c r="Q3319" s="42"/>
      <c r="R3319" s="42"/>
      <c r="S3319" s="48"/>
      <c r="T3319" s="106"/>
      <c r="U3319" s="23"/>
      <c r="V3319" s="48" t="str">
        <f t="shared" si="51"/>
        <v/>
      </c>
      <c r="W3319" s="48"/>
      <c r="X3319" s="48"/>
      <c r="Y3319" s="48"/>
      <c r="Z3319" s="48"/>
      <c r="AA3319" s="41" t="s">
        <v>135</v>
      </c>
      <c r="AB3319" s="41" t="s">
        <v>116</v>
      </c>
      <c r="AC3319" s="41" t="s">
        <v>136</v>
      </c>
      <c r="AD3319" s="41" t="s">
        <v>116</v>
      </c>
      <c r="AE3319" s="41" t="s">
        <v>136</v>
      </c>
      <c r="AF3319" s="41" t="s">
        <v>136</v>
      </c>
      <c r="AG3319" s="118">
        <v>35</v>
      </c>
      <c r="AH3319" s="41">
        <v>140</v>
      </c>
      <c r="AI3319" s="48">
        <v>14</v>
      </c>
      <c r="AJ3319" s="41">
        <v>56</v>
      </c>
      <c r="AK3319" s="108" t="s">
        <v>6158</v>
      </c>
      <c r="AL3319" s="106" t="s">
        <v>6159</v>
      </c>
      <c r="AM3319" s="41"/>
      <c r="AP3319" s="54"/>
      <c r="AQ3319" s="54"/>
      <c r="AR3319" s="54"/>
      <c r="AS3319" s="54"/>
    </row>
    <row r="3320" s="7" customFormat="1" ht="53" customHeight="1" spans="1:45">
      <c r="A3320" s="41" t="s">
        <v>139</v>
      </c>
      <c r="B3320" s="24" t="s">
        <v>5634</v>
      </c>
      <c r="C3320" s="25" t="s">
        <v>6342</v>
      </c>
      <c r="D3320" s="41" t="s">
        <v>3721</v>
      </c>
      <c r="E3320" s="106" t="s">
        <v>6316</v>
      </c>
      <c r="F3320" s="109" t="s">
        <v>236</v>
      </c>
      <c r="G3320" s="106" t="s">
        <v>6343</v>
      </c>
      <c r="H3320" s="41" t="s">
        <v>138</v>
      </c>
      <c r="I3320" s="41" t="s">
        <v>4030</v>
      </c>
      <c r="J3320" s="41" t="s">
        <v>4031</v>
      </c>
      <c r="K3320" s="41">
        <v>6724007</v>
      </c>
      <c r="L3320" s="113">
        <v>24</v>
      </c>
      <c r="M3320" s="113">
        <v>24</v>
      </c>
      <c r="N3320" s="42"/>
      <c r="O3320" s="42"/>
      <c r="P3320" s="113">
        <v>24</v>
      </c>
      <c r="Q3320" s="42"/>
      <c r="R3320" s="42"/>
      <c r="S3320" s="48"/>
      <c r="T3320" s="106"/>
      <c r="U3320" s="23"/>
      <c r="V3320" s="48" t="str">
        <f t="shared" si="51"/>
        <v/>
      </c>
      <c r="W3320" s="48"/>
      <c r="X3320" s="48"/>
      <c r="Y3320" s="48"/>
      <c r="Z3320" s="48"/>
      <c r="AA3320" s="41" t="s">
        <v>135</v>
      </c>
      <c r="AB3320" s="41" t="s">
        <v>116</v>
      </c>
      <c r="AC3320" s="41" t="s">
        <v>136</v>
      </c>
      <c r="AD3320" s="41" t="s">
        <v>116</v>
      </c>
      <c r="AE3320" s="41" t="s">
        <v>136</v>
      </c>
      <c r="AF3320" s="41" t="s">
        <v>136</v>
      </c>
      <c r="AG3320" s="118">
        <v>35</v>
      </c>
      <c r="AH3320" s="41">
        <v>140</v>
      </c>
      <c r="AI3320" s="48">
        <v>84</v>
      </c>
      <c r="AJ3320" s="41">
        <v>336</v>
      </c>
      <c r="AK3320" s="108" t="s">
        <v>6158</v>
      </c>
      <c r="AL3320" s="106" t="s">
        <v>6159</v>
      </c>
      <c r="AM3320" s="41"/>
      <c r="AP3320" s="54"/>
      <c r="AQ3320" s="54"/>
      <c r="AR3320" s="54"/>
      <c r="AS3320" s="54"/>
    </row>
    <row r="3321" s="7" customFormat="1" ht="53" customHeight="1" spans="1:45">
      <c r="A3321" s="41" t="s">
        <v>139</v>
      </c>
      <c r="B3321" s="24" t="s">
        <v>5634</v>
      </c>
      <c r="C3321" s="25" t="s">
        <v>6344</v>
      </c>
      <c r="D3321" s="41" t="s">
        <v>3721</v>
      </c>
      <c r="E3321" s="106" t="s">
        <v>6325</v>
      </c>
      <c r="F3321" s="109" t="s">
        <v>236</v>
      </c>
      <c r="G3321" s="106" t="s">
        <v>6345</v>
      </c>
      <c r="H3321" s="41" t="s">
        <v>138</v>
      </c>
      <c r="I3321" s="41" t="s">
        <v>4030</v>
      </c>
      <c r="J3321" s="41" t="s">
        <v>4031</v>
      </c>
      <c r="K3321" s="41">
        <v>6724007</v>
      </c>
      <c r="L3321" s="113">
        <v>4</v>
      </c>
      <c r="M3321" s="113">
        <v>4</v>
      </c>
      <c r="N3321" s="42"/>
      <c r="O3321" s="42"/>
      <c r="P3321" s="113">
        <v>4</v>
      </c>
      <c r="Q3321" s="42"/>
      <c r="R3321" s="42"/>
      <c r="S3321" s="48"/>
      <c r="T3321" s="106"/>
      <c r="U3321" s="23"/>
      <c r="V3321" s="48" t="str">
        <f t="shared" si="51"/>
        <v/>
      </c>
      <c r="W3321" s="48"/>
      <c r="X3321" s="48"/>
      <c r="Y3321" s="48"/>
      <c r="Z3321" s="48"/>
      <c r="AA3321" s="41" t="s">
        <v>135</v>
      </c>
      <c r="AB3321" s="41" t="s">
        <v>116</v>
      </c>
      <c r="AC3321" s="41" t="s">
        <v>136</v>
      </c>
      <c r="AD3321" s="41" t="s">
        <v>116</v>
      </c>
      <c r="AE3321" s="41" t="s">
        <v>136</v>
      </c>
      <c r="AF3321" s="41" t="s">
        <v>136</v>
      </c>
      <c r="AG3321" s="118">
        <v>35</v>
      </c>
      <c r="AH3321" s="41">
        <v>140</v>
      </c>
      <c r="AI3321" s="48">
        <v>14</v>
      </c>
      <c r="AJ3321" s="41">
        <v>56</v>
      </c>
      <c r="AK3321" s="108" t="s">
        <v>6158</v>
      </c>
      <c r="AL3321" s="106" t="s">
        <v>6159</v>
      </c>
      <c r="AM3321" s="41"/>
      <c r="AP3321" s="54"/>
      <c r="AQ3321" s="54"/>
      <c r="AR3321" s="54"/>
      <c r="AS3321" s="54"/>
    </row>
    <row r="3322" s="7" customFormat="1" ht="53" customHeight="1" spans="1:45">
      <c r="A3322" s="41" t="s">
        <v>139</v>
      </c>
      <c r="B3322" s="24" t="s">
        <v>5634</v>
      </c>
      <c r="C3322" s="25" t="s">
        <v>6346</v>
      </c>
      <c r="D3322" s="41" t="s">
        <v>3721</v>
      </c>
      <c r="E3322" s="108" t="s">
        <v>6347</v>
      </c>
      <c r="F3322" s="28" t="s">
        <v>241</v>
      </c>
      <c r="G3322" s="108" t="s">
        <v>962</v>
      </c>
      <c r="H3322" s="41" t="s">
        <v>138</v>
      </c>
      <c r="I3322" s="41" t="s">
        <v>4030</v>
      </c>
      <c r="J3322" s="41" t="s">
        <v>4031</v>
      </c>
      <c r="K3322" s="41">
        <v>6724007</v>
      </c>
      <c r="L3322" s="113">
        <v>11.4</v>
      </c>
      <c r="M3322" s="113">
        <v>11.4</v>
      </c>
      <c r="N3322" s="42"/>
      <c r="O3322" s="42"/>
      <c r="P3322" s="113">
        <v>11.4</v>
      </c>
      <c r="Q3322" s="42"/>
      <c r="R3322" s="42"/>
      <c r="S3322" s="48"/>
      <c r="T3322" s="108"/>
      <c r="U3322" s="23"/>
      <c r="V3322" s="48" t="str">
        <f t="shared" si="51"/>
        <v/>
      </c>
      <c r="W3322" s="48"/>
      <c r="X3322" s="48"/>
      <c r="Y3322" s="48"/>
      <c r="Z3322" s="48"/>
      <c r="AA3322" s="41" t="s">
        <v>135</v>
      </c>
      <c r="AB3322" s="41" t="s">
        <v>116</v>
      </c>
      <c r="AC3322" s="41" t="s">
        <v>136</v>
      </c>
      <c r="AD3322" s="41" t="s">
        <v>116</v>
      </c>
      <c r="AE3322" s="41" t="s">
        <v>136</v>
      </c>
      <c r="AF3322" s="41" t="s">
        <v>136</v>
      </c>
      <c r="AG3322" s="118">
        <v>17</v>
      </c>
      <c r="AH3322" s="41">
        <v>68</v>
      </c>
      <c r="AI3322" s="48">
        <v>40</v>
      </c>
      <c r="AJ3322" s="41">
        <v>160</v>
      </c>
      <c r="AK3322" s="108" t="s">
        <v>6158</v>
      </c>
      <c r="AL3322" s="106" t="s">
        <v>6159</v>
      </c>
      <c r="AM3322" s="41"/>
      <c r="AP3322" s="54"/>
      <c r="AQ3322" s="54"/>
      <c r="AR3322" s="54"/>
      <c r="AS3322" s="54"/>
    </row>
    <row r="3323" s="7" customFormat="1" ht="53" customHeight="1" spans="1:45">
      <c r="A3323" s="41" t="s">
        <v>139</v>
      </c>
      <c r="B3323" s="24" t="s">
        <v>5634</v>
      </c>
      <c r="C3323" s="25" t="s">
        <v>6348</v>
      </c>
      <c r="D3323" s="41" t="s">
        <v>3721</v>
      </c>
      <c r="E3323" s="108" t="s">
        <v>6203</v>
      </c>
      <c r="F3323" s="28" t="s">
        <v>241</v>
      </c>
      <c r="G3323" s="108" t="s">
        <v>6349</v>
      </c>
      <c r="H3323" s="41" t="s">
        <v>138</v>
      </c>
      <c r="I3323" s="41" t="s">
        <v>4030</v>
      </c>
      <c r="J3323" s="41" t="s">
        <v>4031</v>
      </c>
      <c r="K3323" s="41">
        <v>6724007</v>
      </c>
      <c r="L3323" s="113">
        <v>13.6</v>
      </c>
      <c r="M3323" s="113">
        <v>13.6</v>
      </c>
      <c r="N3323" s="42"/>
      <c r="O3323" s="42"/>
      <c r="P3323" s="113">
        <v>13.6</v>
      </c>
      <c r="Q3323" s="42"/>
      <c r="R3323" s="42"/>
      <c r="S3323" s="48"/>
      <c r="T3323" s="108"/>
      <c r="U3323" s="23"/>
      <c r="V3323" s="48" t="str">
        <f t="shared" si="51"/>
        <v/>
      </c>
      <c r="W3323" s="48"/>
      <c r="X3323" s="48"/>
      <c r="Y3323" s="48"/>
      <c r="Z3323" s="48"/>
      <c r="AA3323" s="41" t="s">
        <v>135</v>
      </c>
      <c r="AB3323" s="41" t="s">
        <v>116</v>
      </c>
      <c r="AC3323" s="41" t="s">
        <v>136</v>
      </c>
      <c r="AD3323" s="41" t="s">
        <v>116</v>
      </c>
      <c r="AE3323" s="41" t="s">
        <v>136</v>
      </c>
      <c r="AF3323" s="41" t="s">
        <v>136</v>
      </c>
      <c r="AG3323" s="118">
        <v>25</v>
      </c>
      <c r="AH3323" s="41">
        <v>100</v>
      </c>
      <c r="AI3323" s="48">
        <v>47</v>
      </c>
      <c r="AJ3323" s="41">
        <v>188</v>
      </c>
      <c r="AK3323" s="108" t="s">
        <v>6158</v>
      </c>
      <c r="AL3323" s="106" t="s">
        <v>6159</v>
      </c>
      <c r="AM3323" s="41"/>
      <c r="AP3323" s="54"/>
      <c r="AQ3323" s="54"/>
      <c r="AR3323" s="54"/>
      <c r="AS3323" s="54"/>
    </row>
    <row r="3324" s="7" customFormat="1" ht="53" customHeight="1" spans="1:45">
      <c r="A3324" s="41" t="s">
        <v>139</v>
      </c>
      <c r="B3324" s="24" t="s">
        <v>5634</v>
      </c>
      <c r="C3324" s="25" t="s">
        <v>6350</v>
      </c>
      <c r="D3324" s="41" t="s">
        <v>3721</v>
      </c>
      <c r="E3324" s="106" t="s">
        <v>6351</v>
      </c>
      <c r="F3324" s="28" t="s">
        <v>241</v>
      </c>
      <c r="G3324" s="106" t="s">
        <v>6352</v>
      </c>
      <c r="H3324" s="41" t="s">
        <v>138</v>
      </c>
      <c r="I3324" s="41" t="s">
        <v>4030</v>
      </c>
      <c r="J3324" s="41" t="s">
        <v>4031</v>
      </c>
      <c r="K3324" s="41">
        <v>6724007</v>
      </c>
      <c r="L3324" s="113">
        <v>7.2</v>
      </c>
      <c r="M3324" s="113">
        <v>7.2</v>
      </c>
      <c r="N3324" s="42"/>
      <c r="O3324" s="42"/>
      <c r="P3324" s="113">
        <v>7.2</v>
      </c>
      <c r="Q3324" s="42"/>
      <c r="R3324" s="42"/>
      <c r="S3324" s="48"/>
      <c r="T3324" s="106"/>
      <c r="U3324" s="23"/>
      <c r="V3324" s="48" t="str">
        <f t="shared" si="51"/>
        <v/>
      </c>
      <c r="W3324" s="48"/>
      <c r="X3324" s="48"/>
      <c r="Y3324" s="48"/>
      <c r="Z3324" s="48"/>
      <c r="AA3324" s="41" t="s">
        <v>135</v>
      </c>
      <c r="AB3324" s="41" t="s">
        <v>116</v>
      </c>
      <c r="AC3324" s="41" t="s">
        <v>136</v>
      </c>
      <c r="AD3324" s="41" t="s">
        <v>116</v>
      </c>
      <c r="AE3324" s="41" t="s">
        <v>136</v>
      </c>
      <c r="AF3324" s="41" t="s">
        <v>136</v>
      </c>
      <c r="AG3324" s="118">
        <v>10</v>
      </c>
      <c r="AH3324" s="41">
        <v>40</v>
      </c>
      <c r="AI3324" s="48">
        <v>25</v>
      </c>
      <c r="AJ3324" s="41">
        <v>100</v>
      </c>
      <c r="AK3324" s="108" t="s">
        <v>6158</v>
      </c>
      <c r="AL3324" s="106" t="s">
        <v>6159</v>
      </c>
      <c r="AM3324" s="41"/>
      <c r="AP3324" s="54"/>
      <c r="AQ3324" s="54"/>
      <c r="AR3324" s="54"/>
      <c r="AS3324" s="54"/>
    </row>
    <row r="3325" s="7" customFormat="1" ht="53" customHeight="1" spans="1:45">
      <c r="A3325" s="41" t="s">
        <v>139</v>
      </c>
      <c r="B3325" s="24" t="s">
        <v>5634</v>
      </c>
      <c r="C3325" s="25" t="s">
        <v>6353</v>
      </c>
      <c r="D3325" s="41" t="s">
        <v>3721</v>
      </c>
      <c r="E3325" s="106" t="s">
        <v>6354</v>
      </c>
      <c r="F3325" s="28" t="s">
        <v>241</v>
      </c>
      <c r="G3325" s="106" t="s">
        <v>2060</v>
      </c>
      <c r="H3325" s="41" t="s">
        <v>138</v>
      </c>
      <c r="I3325" s="41" t="s">
        <v>4030</v>
      </c>
      <c r="J3325" s="41" t="s">
        <v>4031</v>
      </c>
      <c r="K3325" s="41">
        <v>6724007</v>
      </c>
      <c r="L3325" s="113">
        <v>7</v>
      </c>
      <c r="M3325" s="113">
        <v>7</v>
      </c>
      <c r="N3325" s="42"/>
      <c r="O3325" s="42"/>
      <c r="P3325" s="113">
        <v>7</v>
      </c>
      <c r="Q3325" s="42"/>
      <c r="R3325" s="42"/>
      <c r="S3325" s="48"/>
      <c r="T3325" s="106"/>
      <c r="U3325" s="23"/>
      <c r="V3325" s="48" t="str">
        <f t="shared" si="51"/>
        <v/>
      </c>
      <c r="W3325" s="48"/>
      <c r="X3325" s="48"/>
      <c r="Y3325" s="48"/>
      <c r="Z3325" s="48"/>
      <c r="AA3325" s="41" t="s">
        <v>135</v>
      </c>
      <c r="AB3325" s="41" t="s">
        <v>116</v>
      </c>
      <c r="AC3325" s="41" t="s">
        <v>136</v>
      </c>
      <c r="AD3325" s="41" t="s">
        <v>116</v>
      </c>
      <c r="AE3325" s="41" t="s">
        <v>136</v>
      </c>
      <c r="AF3325" s="41" t="s">
        <v>136</v>
      </c>
      <c r="AG3325" s="118">
        <v>6</v>
      </c>
      <c r="AH3325" s="41">
        <v>24</v>
      </c>
      <c r="AI3325" s="48">
        <v>24</v>
      </c>
      <c r="AJ3325" s="41">
        <v>96</v>
      </c>
      <c r="AK3325" s="108" t="s">
        <v>6158</v>
      </c>
      <c r="AL3325" s="106" t="s">
        <v>6159</v>
      </c>
      <c r="AM3325" s="41"/>
      <c r="AP3325" s="54"/>
      <c r="AQ3325" s="54"/>
      <c r="AR3325" s="54"/>
      <c r="AS3325" s="54"/>
    </row>
    <row r="3326" s="7" customFormat="1" ht="53" customHeight="1" spans="1:45">
      <c r="A3326" s="41" t="s">
        <v>139</v>
      </c>
      <c r="B3326" s="24" t="s">
        <v>5634</v>
      </c>
      <c r="C3326" s="25" t="s">
        <v>6355</v>
      </c>
      <c r="D3326" s="41" t="s">
        <v>3721</v>
      </c>
      <c r="E3326" s="106" t="s">
        <v>6356</v>
      </c>
      <c r="F3326" s="28" t="s">
        <v>241</v>
      </c>
      <c r="G3326" s="106" t="s">
        <v>974</v>
      </c>
      <c r="H3326" s="41" t="s">
        <v>138</v>
      </c>
      <c r="I3326" s="41" t="s">
        <v>4030</v>
      </c>
      <c r="J3326" s="41" t="s">
        <v>4031</v>
      </c>
      <c r="K3326" s="41">
        <v>6724007</v>
      </c>
      <c r="L3326" s="113">
        <v>26</v>
      </c>
      <c r="M3326" s="113">
        <v>26</v>
      </c>
      <c r="N3326" s="42"/>
      <c r="O3326" s="42"/>
      <c r="P3326" s="113">
        <v>26</v>
      </c>
      <c r="Q3326" s="42"/>
      <c r="R3326" s="42"/>
      <c r="S3326" s="48"/>
      <c r="T3326" s="106"/>
      <c r="U3326" s="23"/>
      <c r="V3326" s="48" t="str">
        <f t="shared" si="51"/>
        <v/>
      </c>
      <c r="W3326" s="48"/>
      <c r="X3326" s="48"/>
      <c r="Y3326" s="48"/>
      <c r="Z3326" s="48"/>
      <c r="AA3326" s="41" t="s">
        <v>135</v>
      </c>
      <c r="AB3326" s="41" t="s">
        <v>116</v>
      </c>
      <c r="AC3326" s="41" t="s">
        <v>136</v>
      </c>
      <c r="AD3326" s="41" t="s">
        <v>116</v>
      </c>
      <c r="AE3326" s="41" t="s">
        <v>136</v>
      </c>
      <c r="AF3326" s="41" t="s">
        <v>136</v>
      </c>
      <c r="AG3326" s="118">
        <v>15</v>
      </c>
      <c r="AH3326" s="41">
        <v>60</v>
      </c>
      <c r="AI3326" s="48">
        <v>91</v>
      </c>
      <c r="AJ3326" s="41">
        <v>364</v>
      </c>
      <c r="AK3326" s="108" t="s">
        <v>6158</v>
      </c>
      <c r="AL3326" s="106" t="s">
        <v>6159</v>
      </c>
      <c r="AM3326" s="41"/>
      <c r="AP3326" s="54"/>
      <c r="AQ3326" s="54"/>
      <c r="AR3326" s="54"/>
      <c r="AS3326" s="54"/>
    </row>
    <row r="3327" s="7" customFormat="1" ht="53" customHeight="1" spans="1:45">
      <c r="A3327" s="41" t="s">
        <v>139</v>
      </c>
      <c r="B3327" s="24" t="s">
        <v>5634</v>
      </c>
      <c r="C3327" s="25" t="s">
        <v>6357</v>
      </c>
      <c r="D3327" s="41" t="s">
        <v>3721</v>
      </c>
      <c r="E3327" s="106" t="s">
        <v>6358</v>
      </c>
      <c r="F3327" s="28" t="s">
        <v>241</v>
      </c>
      <c r="G3327" s="106" t="s">
        <v>6359</v>
      </c>
      <c r="H3327" s="41" t="s">
        <v>138</v>
      </c>
      <c r="I3327" s="41" t="s">
        <v>4030</v>
      </c>
      <c r="J3327" s="41" t="s">
        <v>4031</v>
      </c>
      <c r="K3327" s="41">
        <v>6724007</v>
      </c>
      <c r="L3327" s="113">
        <v>2.544</v>
      </c>
      <c r="M3327" s="113">
        <v>2.544</v>
      </c>
      <c r="N3327" s="42"/>
      <c r="O3327" s="42"/>
      <c r="P3327" s="113">
        <v>2.544</v>
      </c>
      <c r="Q3327" s="42"/>
      <c r="R3327" s="42"/>
      <c r="S3327" s="48"/>
      <c r="T3327" s="106"/>
      <c r="U3327" s="23"/>
      <c r="V3327" s="48" t="str">
        <f t="shared" si="51"/>
        <v/>
      </c>
      <c r="W3327" s="48"/>
      <c r="X3327" s="48"/>
      <c r="Y3327" s="48"/>
      <c r="Z3327" s="48"/>
      <c r="AA3327" s="41" t="s">
        <v>135</v>
      </c>
      <c r="AB3327" s="41" t="s">
        <v>116</v>
      </c>
      <c r="AC3327" s="41" t="s">
        <v>136</v>
      </c>
      <c r="AD3327" s="41" t="s">
        <v>116</v>
      </c>
      <c r="AE3327" s="41" t="s">
        <v>136</v>
      </c>
      <c r="AF3327" s="41" t="s">
        <v>136</v>
      </c>
      <c r="AG3327" s="118">
        <v>3</v>
      </c>
      <c r="AH3327" s="41">
        <v>12</v>
      </c>
      <c r="AI3327" s="48">
        <v>9</v>
      </c>
      <c r="AJ3327" s="41">
        <v>36</v>
      </c>
      <c r="AK3327" s="108" t="s">
        <v>6158</v>
      </c>
      <c r="AL3327" s="106" t="s">
        <v>6159</v>
      </c>
      <c r="AM3327" s="41"/>
      <c r="AP3327" s="54"/>
      <c r="AQ3327" s="54"/>
      <c r="AR3327" s="54"/>
      <c r="AS3327" s="54"/>
    </row>
    <row r="3328" s="7" customFormat="1" ht="53" customHeight="1" spans="1:45">
      <c r="A3328" s="41" t="s">
        <v>139</v>
      </c>
      <c r="B3328" s="24" t="s">
        <v>5634</v>
      </c>
      <c r="C3328" s="25" t="s">
        <v>6360</v>
      </c>
      <c r="D3328" s="41" t="s">
        <v>3721</v>
      </c>
      <c r="E3328" s="106" t="s">
        <v>6361</v>
      </c>
      <c r="F3328" s="28" t="s">
        <v>241</v>
      </c>
      <c r="G3328" s="108" t="s">
        <v>986</v>
      </c>
      <c r="H3328" s="41" t="s">
        <v>138</v>
      </c>
      <c r="I3328" s="41" t="s">
        <v>4030</v>
      </c>
      <c r="J3328" s="41" t="s">
        <v>4031</v>
      </c>
      <c r="K3328" s="41">
        <v>6724007</v>
      </c>
      <c r="L3328" s="113">
        <v>8.968</v>
      </c>
      <c r="M3328" s="113">
        <v>8.968</v>
      </c>
      <c r="N3328" s="42"/>
      <c r="O3328" s="42"/>
      <c r="P3328" s="113">
        <v>8.968</v>
      </c>
      <c r="Q3328" s="42"/>
      <c r="R3328" s="42"/>
      <c r="S3328" s="48"/>
      <c r="T3328" s="108"/>
      <c r="U3328" s="23"/>
      <c r="V3328" s="48" t="str">
        <f t="shared" si="51"/>
        <v/>
      </c>
      <c r="W3328" s="48"/>
      <c r="X3328" s="48"/>
      <c r="Y3328" s="48"/>
      <c r="Z3328" s="48"/>
      <c r="AA3328" s="41" t="s">
        <v>135</v>
      </c>
      <c r="AB3328" s="41" t="s">
        <v>116</v>
      </c>
      <c r="AC3328" s="41" t="s">
        <v>136</v>
      </c>
      <c r="AD3328" s="41" t="s">
        <v>116</v>
      </c>
      <c r="AE3328" s="41" t="s">
        <v>136</v>
      </c>
      <c r="AF3328" s="41" t="s">
        <v>136</v>
      </c>
      <c r="AG3328" s="119">
        <v>4</v>
      </c>
      <c r="AH3328" s="41">
        <v>16</v>
      </c>
      <c r="AI3328" s="48">
        <v>31</v>
      </c>
      <c r="AJ3328" s="41">
        <v>124</v>
      </c>
      <c r="AK3328" s="108" t="s">
        <v>6158</v>
      </c>
      <c r="AL3328" s="106" t="s">
        <v>6159</v>
      </c>
      <c r="AM3328" s="41"/>
      <c r="AP3328" s="54"/>
      <c r="AQ3328" s="54"/>
      <c r="AR3328" s="54"/>
      <c r="AS3328" s="54"/>
    </row>
    <row r="3329" s="7" customFormat="1" ht="53" customHeight="1" spans="1:45">
      <c r="A3329" s="41" t="s">
        <v>139</v>
      </c>
      <c r="B3329" s="24" t="s">
        <v>5634</v>
      </c>
      <c r="C3329" s="25" t="s">
        <v>6362</v>
      </c>
      <c r="D3329" s="41" t="s">
        <v>3721</v>
      </c>
      <c r="E3329" s="106" t="s">
        <v>6363</v>
      </c>
      <c r="F3329" s="28" t="s">
        <v>241</v>
      </c>
      <c r="G3329" s="108" t="s">
        <v>970</v>
      </c>
      <c r="H3329" s="41" t="s">
        <v>138</v>
      </c>
      <c r="I3329" s="41" t="s">
        <v>4030</v>
      </c>
      <c r="J3329" s="41" t="s">
        <v>4031</v>
      </c>
      <c r="K3329" s="41">
        <v>6724007</v>
      </c>
      <c r="L3329" s="113">
        <v>2.952</v>
      </c>
      <c r="M3329" s="113">
        <v>2.952</v>
      </c>
      <c r="N3329" s="42"/>
      <c r="O3329" s="42"/>
      <c r="P3329" s="113">
        <v>2.952</v>
      </c>
      <c r="Q3329" s="42"/>
      <c r="R3329" s="42"/>
      <c r="S3329" s="48"/>
      <c r="T3329" s="108"/>
      <c r="U3329" s="23"/>
      <c r="V3329" s="48" t="str">
        <f t="shared" si="51"/>
        <v/>
      </c>
      <c r="W3329" s="48"/>
      <c r="X3329" s="48"/>
      <c r="Y3329" s="48"/>
      <c r="Z3329" s="48"/>
      <c r="AA3329" s="41" t="s">
        <v>135</v>
      </c>
      <c r="AB3329" s="41" t="s">
        <v>116</v>
      </c>
      <c r="AC3329" s="41" t="s">
        <v>136</v>
      </c>
      <c r="AD3329" s="41" t="s">
        <v>116</v>
      </c>
      <c r="AE3329" s="41" t="s">
        <v>136</v>
      </c>
      <c r="AF3329" s="41" t="s">
        <v>136</v>
      </c>
      <c r="AG3329" s="119">
        <v>2</v>
      </c>
      <c r="AH3329" s="41">
        <v>8</v>
      </c>
      <c r="AI3329" s="48">
        <v>10</v>
      </c>
      <c r="AJ3329" s="41">
        <v>40</v>
      </c>
      <c r="AK3329" s="108" t="s">
        <v>6158</v>
      </c>
      <c r="AL3329" s="106" t="s">
        <v>6159</v>
      </c>
      <c r="AM3329" s="41"/>
      <c r="AP3329" s="54"/>
      <c r="AQ3329" s="54"/>
      <c r="AR3329" s="54"/>
      <c r="AS3329" s="54"/>
    </row>
    <row r="3330" s="7" customFormat="1" ht="53" customHeight="1" spans="1:45">
      <c r="A3330" s="41" t="s">
        <v>139</v>
      </c>
      <c r="B3330" s="24" t="s">
        <v>5634</v>
      </c>
      <c r="C3330" s="25" t="s">
        <v>6364</v>
      </c>
      <c r="D3330" s="41" t="s">
        <v>3721</v>
      </c>
      <c r="E3330" s="108" t="s">
        <v>6365</v>
      </c>
      <c r="F3330" s="28" t="s">
        <v>241</v>
      </c>
      <c r="G3330" s="108" t="s">
        <v>953</v>
      </c>
      <c r="H3330" s="41" t="s">
        <v>138</v>
      </c>
      <c r="I3330" s="41" t="s">
        <v>4030</v>
      </c>
      <c r="J3330" s="41" t="s">
        <v>4031</v>
      </c>
      <c r="K3330" s="41">
        <v>6724007</v>
      </c>
      <c r="L3330" s="113">
        <v>51.2</v>
      </c>
      <c r="M3330" s="113">
        <v>51.2</v>
      </c>
      <c r="N3330" s="42"/>
      <c r="O3330" s="42"/>
      <c r="P3330" s="113">
        <v>51.2</v>
      </c>
      <c r="Q3330" s="42"/>
      <c r="R3330" s="42"/>
      <c r="S3330" s="48"/>
      <c r="T3330" s="108"/>
      <c r="U3330" s="23"/>
      <c r="V3330" s="48" t="str">
        <f t="shared" si="51"/>
        <v/>
      </c>
      <c r="W3330" s="48"/>
      <c r="X3330" s="48"/>
      <c r="Y3330" s="48"/>
      <c r="Z3330" s="48"/>
      <c r="AA3330" s="41" t="s">
        <v>135</v>
      </c>
      <c r="AB3330" s="41" t="s">
        <v>116</v>
      </c>
      <c r="AC3330" s="41" t="s">
        <v>136</v>
      </c>
      <c r="AD3330" s="41" t="s">
        <v>116</v>
      </c>
      <c r="AE3330" s="41" t="s">
        <v>136</v>
      </c>
      <c r="AF3330" s="41" t="s">
        <v>136</v>
      </c>
      <c r="AG3330" s="118">
        <v>22</v>
      </c>
      <c r="AH3330" s="41">
        <v>88</v>
      </c>
      <c r="AI3330" s="48">
        <v>179</v>
      </c>
      <c r="AJ3330" s="41">
        <v>716</v>
      </c>
      <c r="AK3330" s="108" t="s">
        <v>6158</v>
      </c>
      <c r="AL3330" s="106" t="s">
        <v>6159</v>
      </c>
      <c r="AM3330" s="41"/>
      <c r="AP3330" s="54"/>
      <c r="AQ3330" s="54"/>
      <c r="AR3330" s="54"/>
      <c r="AS3330" s="54"/>
    </row>
    <row r="3331" s="7" customFormat="1" ht="53" customHeight="1" spans="1:45">
      <c r="A3331" s="41" t="s">
        <v>139</v>
      </c>
      <c r="B3331" s="24" t="s">
        <v>5634</v>
      </c>
      <c r="C3331" s="25" t="s">
        <v>6366</v>
      </c>
      <c r="D3331" s="41" t="s">
        <v>3721</v>
      </c>
      <c r="E3331" s="108" t="s">
        <v>6367</v>
      </c>
      <c r="F3331" s="28" t="s">
        <v>241</v>
      </c>
      <c r="G3331" s="108" t="s">
        <v>6368</v>
      </c>
      <c r="H3331" s="41" t="s">
        <v>138</v>
      </c>
      <c r="I3331" s="41" t="s">
        <v>4030</v>
      </c>
      <c r="J3331" s="41" t="s">
        <v>4031</v>
      </c>
      <c r="K3331" s="41">
        <v>6724007</v>
      </c>
      <c r="L3331" s="113">
        <v>26.496</v>
      </c>
      <c r="M3331" s="113">
        <v>26.496</v>
      </c>
      <c r="N3331" s="42"/>
      <c r="O3331" s="42"/>
      <c r="P3331" s="113">
        <v>26.496</v>
      </c>
      <c r="Q3331" s="42"/>
      <c r="R3331" s="42"/>
      <c r="S3331" s="48"/>
      <c r="T3331" s="108"/>
      <c r="U3331" s="23"/>
      <c r="V3331" s="48" t="str">
        <f t="shared" si="51"/>
        <v/>
      </c>
      <c r="W3331" s="48"/>
      <c r="X3331" s="48"/>
      <c r="Y3331" s="48"/>
      <c r="Z3331" s="48"/>
      <c r="AA3331" s="41" t="s">
        <v>135</v>
      </c>
      <c r="AB3331" s="41" t="s">
        <v>116</v>
      </c>
      <c r="AC3331" s="41" t="s">
        <v>136</v>
      </c>
      <c r="AD3331" s="41" t="s">
        <v>116</v>
      </c>
      <c r="AE3331" s="41" t="s">
        <v>136</v>
      </c>
      <c r="AF3331" s="41" t="s">
        <v>136</v>
      </c>
      <c r="AG3331" s="118">
        <v>21</v>
      </c>
      <c r="AH3331" s="41">
        <v>84</v>
      </c>
      <c r="AI3331" s="48">
        <v>92</v>
      </c>
      <c r="AJ3331" s="41">
        <v>368</v>
      </c>
      <c r="AK3331" s="108" t="s">
        <v>6158</v>
      </c>
      <c r="AL3331" s="106" t="s">
        <v>6159</v>
      </c>
      <c r="AM3331" s="41"/>
      <c r="AP3331" s="54"/>
      <c r="AQ3331" s="54"/>
      <c r="AR3331" s="54"/>
      <c r="AS3331" s="54"/>
    </row>
    <row r="3332" s="7" customFormat="1" ht="53" customHeight="1" spans="1:45">
      <c r="A3332" s="41" t="s">
        <v>139</v>
      </c>
      <c r="B3332" s="24" t="s">
        <v>5634</v>
      </c>
      <c r="C3332" s="25" t="s">
        <v>6369</v>
      </c>
      <c r="D3332" s="41" t="s">
        <v>3721</v>
      </c>
      <c r="E3332" s="106" t="s">
        <v>6201</v>
      </c>
      <c r="F3332" s="30" t="s">
        <v>246</v>
      </c>
      <c r="G3332" s="106" t="s">
        <v>6370</v>
      </c>
      <c r="H3332" s="41" t="s">
        <v>138</v>
      </c>
      <c r="I3332" s="41" t="s">
        <v>4030</v>
      </c>
      <c r="J3332" s="41" t="s">
        <v>4031</v>
      </c>
      <c r="K3332" s="41">
        <v>6724007</v>
      </c>
      <c r="L3332" s="113">
        <v>12</v>
      </c>
      <c r="M3332" s="113">
        <v>12</v>
      </c>
      <c r="N3332" s="42"/>
      <c r="O3332" s="42"/>
      <c r="P3332" s="113">
        <v>12</v>
      </c>
      <c r="Q3332" s="42"/>
      <c r="R3332" s="42"/>
      <c r="S3332" s="48"/>
      <c r="T3332" s="106"/>
      <c r="U3332" s="23"/>
      <c r="V3332" s="48" t="str">
        <f t="shared" si="51"/>
        <v/>
      </c>
      <c r="W3332" s="48"/>
      <c r="X3332" s="48"/>
      <c r="Y3332" s="48"/>
      <c r="Z3332" s="48"/>
      <c r="AA3332" s="41" t="s">
        <v>135</v>
      </c>
      <c r="AB3332" s="41" t="s">
        <v>116</v>
      </c>
      <c r="AC3332" s="41" t="s">
        <v>136</v>
      </c>
      <c r="AD3332" s="41" t="s">
        <v>116</v>
      </c>
      <c r="AE3332" s="41" t="s">
        <v>136</v>
      </c>
      <c r="AF3332" s="41" t="s">
        <v>136</v>
      </c>
      <c r="AG3332" s="118">
        <v>87</v>
      </c>
      <c r="AH3332" s="41">
        <v>348</v>
      </c>
      <c r="AI3332" s="48">
        <v>42</v>
      </c>
      <c r="AJ3332" s="41">
        <v>168</v>
      </c>
      <c r="AK3332" s="108" t="s">
        <v>6158</v>
      </c>
      <c r="AL3332" s="106" t="s">
        <v>6159</v>
      </c>
      <c r="AM3332" s="41"/>
      <c r="AP3332" s="54"/>
      <c r="AQ3332" s="54"/>
      <c r="AR3332" s="54"/>
      <c r="AS3332" s="54"/>
    </row>
    <row r="3333" s="7" customFormat="1" ht="53" customHeight="1" spans="1:45">
      <c r="A3333" s="41" t="s">
        <v>139</v>
      </c>
      <c r="B3333" s="24" t="s">
        <v>5634</v>
      </c>
      <c r="C3333" s="25" t="s">
        <v>6371</v>
      </c>
      <c r="D3333" s="41" t="s">
        <v>3721</v>
      </c>
      <c r="E3333" s="106" t="s">
        <v>6372</v>
      </c>
      <c r="F3333" s="30" t="s">
        <v>246</v>
      </c>
      <c r="G3333" s="106" t="s">
        <v>701</v>
      </c>
      <c r="H3333" s="41" t="s">
        <v>138</v>
      </c>
      <c r="I3333" s="41" t="s">
        <v>4030</v>
      </c>
      <c r="J3333" s="41" t="s">
        <v>4031</v>
      </c>
      <c r="K3333" s="41">
        <v>6724007</v>
      </c>
      <c r="L3333" s="113">
        <v>6.56</v>
      </c>
      <c r="M3333" s="113">
        <v>6.56</v>
      </c>
      <c r="N3333" s="42"/>
      <c r="O3333" s="42"/>
      <c r="P3333" s="113">
        <v>6.56</v>
      </c>
      <c r="Q3333" s="42"/>
      <c r="R3333" s="42"/>
      <c r="S3333" s="48"/>
      <c r="T3333" s="106"/>
      <c r="U3333" s="23"/>
      <c r="V3333" s="48" t="str">
        <f t="shared" si="51"/>
        <v/>
      </c>
      <c r="W3333" s="48"/>
      <c r="X3333" s="48"/>
      <c r="Y3333" s="48"/>
      <c r="Z3333" s="48"/>
      <c r="AA3333" s="41" t="s">
        <v>135</v>
      </c>
      <c r="AB3333" s="41" t="s">
        <v>116</v>
      </c>
      <c r="AC3333" s="41" t="s">
        <v>136</v>
      </c>
      <c r="AD3333" s="41" t="s">
        <v>116</v>
      </c>
      <c r="AE3333" s="41" t="s">
        <v>136</v>
      </c>
      <c r="AF3333" s="41" t="s">
        <v>136</v>
      </c>
      <c r="AG3333" s="118">
        <v>44</v>
      </c>
      <c r="AH3333" s="41">
        <v>176</v>
      </c>
      <c r="AI3333" s="48">
        <v>23</v>
      </c>
      <c r="AJ3333" s="41">
        <v>92</v>
      </c>
      <c r="AK3333" s="108" t="s">
        <v>6158</v>
      </c>
      <c r="AL3333" s="106" t="s">
        <v>6159</v>
      </c>
      <c r="AM3333" s="41"/>
      <c r="AP3333" s="54"/>
      <c r="AQ3333" s="54"/>
      <c r="AR3333" s="54"/>
      <c r="AS3333" s="54"/>
    </row>
    <row r="3334" s="7" customFormat="1" ht="53" customHeight="1" spans="1:45">
      <c r="A3334" s="41" t="s">
        <v>139</v>
      </c>
      <c r="B3334" s="24" t="s">
        <v>5634</v>
      </c>
      <c r="C3334" s="25" t="s">
        <v>6373</v>
      </c>
      <c r="D3334" s="41" t="s">
        <v>3721</v>
      </c>
      <c r="E3334" s="106" t="s">
        <v>6374</v>
      </c>
      <c r="F3334" s="30" t="s">
        <v>246</v>
      </c>
      <c r="G3334" s="106" t="s">
        <v>986</v>
      </c>
      <c r="H3334" s="41" t="s">
        <v>138</v>
      </c>
      <c r="I3334" s="41" t="s">
        <v>4030</v>
      </c>
      <c r="J3334" s="41" t="s">
        <v>4031</v>
      </c>
      <c r="K3334" s="41">
        <v>6724007</v>
      </c>
      <c r="L3334" s="113">
        <v>8.8</v>
      </c>
      <c r="M3334" s="113">
        <v>8.8</v>
      </c>
      <c r="N3334" s="42"/>
      <c r="O3334" s="42"/>
      <c r="P3334" s="113">
        <v>8.8</v>
      </c>
      <c r="Q3334" s="42"/>
      <c r="R3334" s="42"/>
      <c r="S3334" s="48"/>
      <c r="T3334" s="106"/>
      <c r="U3334" s="23"/>
      <c r="V3334" s="48" t="str">
        <f t="shared" si="51"/>
        <v/>
      </c>
      <c r="W3334" s="48"/>
      <c r="X3334" s="48"/>
      <c r="Y3334" s="48"/>
      <c r="Z3334" s="48"/>
      <c r="AA3334" s="41" t="s">
        <v>135</v>
      </c>
      <c r="AB3334" s="41" t="s">
        <v>116</v>
      </c>
      <c r="AC3334" s="41" t="s">
        <v>136</v>
      </c>
      <c r="AD3334" s="41" t="s">
        <v>116</v>
      </c>
      <c r="AE3334" s="41" t="s">
        <v>136</v>
      </c>
      <c r="AF3334" s="41" t="s">
        <v>136</v>
      </c>
      <c r="AG3334" s="118">
        <v>55</v>
      </c>
      <c r="AH3334" s="41">
        <v>220</v>
      </c>
      <c r="AI3334" s="48">
        <v>31</v>
      </c>
      <c r="AJ3334" s="41">
        <v>124</v>
      </c>
      <c r="AK3334" s="108" t="s">
        <v>6158</v>
      </c>
      <c r="AL3334" s="106" t="s">
        <v>6159</v>
      </c>
      <c r="AM3334" s="41"/>
      <c r="AP3334" s="54"/>
      <c r="AQ3334" s="54"/>
      <c r="AR3334" s="54"/>
      <c r="AS3334" s="54"/>
    </row>
    <row r="3335" s="7" customFormat="1" ht="53" customHeight="1" spans="1:45">
      <c r="A3335" s="41" t="s">
        <v>139</v>
      </c>
      <c r="B3335" s="24" t="s">
        <v>5634</v>
      </c>
      <c r="C3335" s="25" t="s">
        <v>6375</v>
      </c>
      <c r="D3335" s="41" t="s">
        <v>3721</v>
      </c>
      <c r="E3335" s="106" t="s">
        <v>6376</v>
      </c>
      <c r="F3335" s="30" t="s">
        <v>246</v>
      </c>
      <c r="G3335" s="93" t="s">
        <v>2089</v>
      </c>
      <c r="H3335" s="41" t="s">
        <v>138</v>
      </c>
      <c r="I3335" s="41" t="s">
        <v>4030</v>
      </c>
      <c r="J3335" s="41" t="s">
        <v>4031</v>
      </c>
      <c r="K3335" s="41">
        <v>6724007</v>
      </c>
      <c r="L3335" s="113">
        <v>13.24</v>
      </c>
      <c r="M3335" s="113">
        <v>13.24</v>
      </c>
      <c r="N3335" s="42"/>
      <c r="O3335" s="42"/>
      <c r="P3335" s="113">
        <v>13.24</v>
      </c>
      <c r="Q3335" s="42"/>
      <c r="R3335" s="42"/>
      <c r="S3335" s="48"/>
      <c r="T3335" s="93"/>
      <c r="U3335" s="23"/>
      <c r="V3335" s="48" t="str">
        <f t="shared" si="51"/>
        <v/>
      </c>
      <c r="W3335" s="48"/>
      <c r="X3335" s="48"/>
      <c r="Y3335" s="48"/>
      <c r="Z3335" s="48"/>
      <c r="AA3335" s="41" t="s">
        <v>135</v>
      </c>
      <c r="AB3335" s="41" t="s">
        <v>116</v>
      </c>
      <c r="AC3335" s="41" t="s">
        <v>136</v>
      </c>
      <c r="AD3335" s="41" t="s">
        <v>116</v>
      </c>
      <c r="AE3335" s="41" t="s">
        <v>136</v>
      </c>
      <c r="AF3335" s="41" t="s">
        <v>136</v>
      </c>
      <c r="AG3335" s="119">
        <v>11</v>
      </c>
      <c r="AH3335" s="41">
        <v>44</v>
      </c>
      <c r="AI3335" s="48">
        <v>46</v>
      </c>
      <c r="AJ3335" s="41">
        <v>184</v>
      </c>
      <c r="AK3335" s="108" t="s">
        <v>6158</v>
      </c>
      <c r="AL3335" s="106" t="s">
        <v>6159</v>
      </c>
      <c r="AM3335" s="41"/>
      <c r="AP3335" s="54"/>
      <c r="AQ3335" s="54"/>
      <c r="AR3335" s="54"/>
      <c r="AS3335" s="54"/>
    </row>
    <row r="3336" s="7" customFormat="1" ht="53" customHeight="1" spans="1:45">
      <c r="A3336" s="41" t="s">
        <v>139</v>
      </c>
      <c r="B3336" s="24" t="s">
        <v>5634</v>
      </c>
      <c r="C3336" s="25" t="s">
        <v>6377</v>
      </c>
      <c r="D3336" s="41" t="s">
        <v>3721</v>
      </c>
      <c r="E3336" s="106" t="s">
        <v>6378</v>
      </c>
      <c r="F3336" s="30" t="s">
        <v>246</v>
      </c>
      <c r="G3336" s="93" t="s">
        <v>986</v>
      </c>
      <c r="H3336" s="41" t="s">
        <v>138</v>
      </c>
      <c r="I3336" s="41" t="s">
        <v>4030</v>
      </c>
      <c r="J3336" s="41" t="s">
        <v>4031</v>
      </c>
      <c r="K3336" s="41">
        <v>6724007</v>
      </c>
      <c r="L3336" s="113">
        <v>21.968</v>
      </c>
      <c r="M3336" s="113">
        <v>21.968</v>
      </c>
      <c r="N3336" s="42"/>
      <c r="O3336" s="42"/>
      <c r="P3336" s="113">
        <v>21.968</v>
      </c>
      <c r="Q3336" s="42"/>
      <c r="R3336" s="42"/>
      <c r="S3336" s="48"/>
      <c r="T3336" s="93"/>
      <c r="U3336" s="23"/>
      <c r="V3336" s="48" t="str">
        <f t="shared" ref="V3336:V3399" si="52">T3336&amp;U3336</f>
        <v/>
      </c>
      <c r="W3336" s="48"/>
      <c r="X3336" s="48"/>
      <c r="Y3336" s="48"/>
      <c r="Z3336" s="48"/>
      <c r="AA3336" s="41" t="s">
        <v>135</v>
      </c>
      <c r="AB3336" s="41" t="s">
        <v>116</v>
      </c>
      <c r="AC3336" s="41" t="s">
        <v>136</v>
      </c>
      <c r="AD3336" s="41" t="s">
        <v>116</v>
      </c>
      <c r="AE3336" s="41" t="s">
        <v>136</v>
      </c>
      <c r="AF3336" s="41" t="s">
        <v>136</v>
      </c>
      <c r="AG3336" s="119">
        <v>16</v>
      </c>
      <c r="AH3336" s="41">
        <v>64</v>
      </c>
      <c r="AI3336" s="48">
        <v>77</v>
      </c>
      <c r="AJ3336" s="41">
        <v>308</v>
      </c>
      <c r="AK3336" s="108" t="s">
        <v>6158</v>
      </c>
      <c r="AL3336" s="106" t="s">
        <v>6159</v>
      </c>
      <c r="AM3336" s="41"/>
      <c r="AP3336" s="54"/>
      <c r="AQ3336" s="54"/>
      <c r="AR3336" s="54"/>
      <c r="AS3336" s="54"/>
    </row>
    <row r="3337" s="7" customFormat="1" ht="53" customHeight="1" spans="1:45">
      <c r="A3337" s="41" t="s">
        <v>139</v>
      </c>
      <c r="B3337" s="24" t="s">
        <v>5634</v>
      </c>
      <c r="C3337" s="25" t="s">
        <v>6379</v>
      </c>
      <c r="D3337" s="41" t="s">
        <v>3721</v>
      </c>
      <c r="E3337" s="106" t="s">
        <v>6380</v>
      </c>
      <c r="F3337" s="30" t="s">
        <v>246</v>
      </c>
      <c r="G3337" s="93" t="s">
        <v>6381</v>
      </c>
      <c r="H3337" s="41" t="s">
        <v>138</v>
      </c>
      <c r="I3337" s="41" t="s">
        <v>4030</v>
      </c>
      <c r="J3337" s="41" t="s">
        <v>4031</v>
      </c>
      <c r="K3337" s="41">
        <v>6724007</v>
      </c>
      <c r="L3337" s="113">
        <v>7.36</v>
      </c>
      <c r="M3337" s="113">
        <v>7.36</v>
      </c>
      <c r="N3337" s="42"/>
      <c r="O3337" s="42"/>
      <c r="P3337" s="113">
        <v>7.36</v>
      </c>
      <c r="Q3337" s="42"/>
      <c r="R3337" s="42"/>
      <c r="S3337" s="48"/>
      <c r="T3337" s="93"/>
      <c r="U3337" s="23"/>
      <c r="V3337" s="48" t="str">
        <f t="shared" si="52"/>
        <v/>
      </c>
      <c r="W3337" s="48"/>
      <c r="X3337" s="48"/>
      <c r="Y3337" s="48"/>
      <c r="Z3337" s="48"/>
      <c r="AA3337" s="41" t="s">
        <v>135</v>
      </c>
      <c r="AB3337" s="41" t="s">
        <v>116</v>
      </c>
      <c r="AC3337" s="41" t="s">
        <v>136</v>
      </c>
      <c r="AD3337" s="41" t="s">
        <v>116</v>
      </c>
      <c r="AE3337" s="41" t="s">
        <v>136</v>
      </c>
      <c r="AF3337" s="41" t="s">
        <v>136</v>
      </c>
      <c r="AG3337" s="119">
        <v>6</v>
      </c>
      <c r="AH3337" s="41">
        <v>24</v>
      </c>
      <c r="AI3337" s="48">
        <v>25</v>
      </c>
      <c r="AJ3337" s="41">
        <v>100</v>
      </c>
      <c r="AK3337" s="108" t="s">
        <v>6158</v>
      </c>
      <c r="AL3337" s="106" t="s">
        <v>6159</v>
      </c>
      <c r="AM3337" s="41"/>
      <c r="AP3337" s="54"/>
      <c r="AQ3337" s="54"/>
      <c r="AR3337" s="54"/>
      <c r="AS3337" s="54"/>
    </row>
    <row r="3338" s="7" customFormat="1" ht="53" customHeight="1" spans="1:45">
      <c r="A3338" s="41" t="s">
        <v>139</v>
      </c>
      <c r="B3338" s="24" t="s">
        <v>5634</v>
      </c>
      <c r="C3338" s="25" t="s">
        <v>6382</v>
      </c>
      <c r="D3338" s="41" t="s">
        <v>3721</v>
      </c>
      <c r="E3338" s="106" t="s">
        <v>6229</v>
      </c>
      <c r="F3338" s="28" t="s">
        <v>144</v>
      </c>
      <c r="G3338" s="106" t="s">
        <v>169</v>
      </c>
      <c r="H3338" s="41" t="s">
        <v>138</v>
      </c>
      <c r="I3338" s="41" t="s">
        <v>4030</v>
      </c>
      <c r="J3338" s="41" t="s">
        <v>4031</v>
      </c>
      <c r="K3338" s="41">
        <v>6724007</v>
      </c>
      <c r="L3338" s="113">
        <v>2</v>
      </c>
      <c r="M3338" s="113">
        <v>2</v>
      </c>
      <c r="N3338" s="42"/>
      <c r="O3338" s="42"/>
      <c r="P3338" s="113">
        <v>2</v>
      </c>
      <c r="Q3338" s="42"/>
      <c r="R3338" s="42"/>
      <c r="S3338" s="48"/>
      <c r="T3338" s="106"/>
      <c r="U3338" s="23"/>
      <c r="V3338" s="48" t="str">
        <f t="shared" si="52"/>
        <v/>
      </c>
      <c r="W3338" s="48"/>
      <c r="X3338" s="48"/>
      <c r="Y3338" s="48"/>
      <c r="Z3338" s="48"/>
      <c r="AA3338" s="41" t="s">
        <v>135</v>
      </c>
      <c r="AB3338" s="41" t="s">
        <v>116</v>
      </c>
      <c r="AC3338" s="41" t="s">
        <v>136</v>
      </c>
      <c r="AD3338" s="41" t="s">
        <v>116</v>
      </c>
      <c r="AE3338" s="41" t="s">
        <v>136</v>
      </c>
      <c r="AF3338" s="41" t="s">
        <v>136</v>
      </c>
      <c r="AG3338" s="118">
        <v>2</v>
      </c>
      <c r="AH3338" s="41">
        <v>8</v>
      </c>
      <c r="AI3338" s="48">
        <v>7</v>
      </c>
      <c r="AJ3338" s="41">
        <v>28</v>
      </c>
      <c r="AK3338" s="108" t="s">
        <v>6158</v>
      </c>
      <c r="AL3338" s="106" t="s">
        <v>6159</v>
      </c>
      <c r="AM3338" s="41"/>
      <c r="AP3338" s="54"/>
      <c r="AQ3338" s="54"/>
      <c r="AR3338" s="54"/>
      <c r="AS3338" s="54"/>
    </row>
    <row r="3339" s="7" customFormat="1" ht="53" customHeight="1" spans="1:45">
      <c r="A3339" s="41" t="s">
        <v>139</v>
      </c>
      <c r="B3339" s="24" t="s">
        <v>5634</v>
      </c>
      <c r="C3339" s="25" t="s">
        <v>6383</v>
      </c>
      <c r="D3339" s="41" t="s">
        <v>3721</v>
      </c>
      <c r="E3339" s="106" t="s">
        <v>6316</v>
      </c>
      <c r="F3339" s="28" t="s">
        <v>144</v>
      </c>
      <c r="G3339" s="106" t="s">
        <v>154</v>
      </c>
      <c r="H3339" s="41" t="s">
        <v>138</v>
      </c>
      <c r="I3339" s="41" t="s">
        <v>4030</v>
      </c>
      <c r="J3339" s="41" t="s">
        <v>4031</v>
      </c>
      <c r="K3339" s="41">
        <v>6724007</v>
      </c>
      <c r="L3339" s="113">
        <v>24</v>
      </c>
      <c r="M3339" s="113">
        <v>24</v>
      </c>
      <c r="N3339" s="42"/>
      <c r="O3339" s="42"/>
      <c r="P3339" s="113">
        <v>24</v>
      </c>
      <c r="Q3339" s="42"/>
      <c r="R3339" s="42"/>
      <c r="S3339" s="48"/>
      <c r="T3339" s="106"/>
      <c r="U3339" s="23"/>
      <c r="V3339" s="48" t="str">
        <f t="shared" si="52"/>
        <v/>
      </c>
      <c r="W3339" s="48"/>
      <c r="X3339" s="48"/>
      <c r="Y3339" s="48"/>
      <c r="Z3339" s="48"/>
      <c r="AA3339" s="41" t="s">
        <v>135</v>
      </c>
      <c r="AB3339" s="41" t="s">
        <v>116</v>
      </c>
      <c r="AC3339" s="41" t="s">
        <v>136</v>
      </c>
      <c r="AD3339" s="41" t="s">
        <v>116</v>
      </c>
      <c r="AE3339" s="41" t="s">
        <v>136</v>
      </c>
      <c r="AF3339" s="41" t="s">
        <v>136</v>
      </c>
      <c r="AG3339" s="118">
        <v>12</v>
      </c>
      <c r="AH3339" s="41">
        <v>48</v>
      </c>
      <c r="AI3339" s="48">
        <v>84</v>
      </c>
      <c r="AJ3339" s="41">
        <v>336</v>
      </c>
      <c r="AK3339" s="108" t="s">
        <v>6158</v>
      </c>
      <c r="AL3339" s="106" t="s">
        <v>6159</v>
      </c>
      <c r="AM3339" s="41"/>
      <c r="AP3339" s="54"/>
      <c r="AQ3339" s="54"/>
      <c r="AR3339" s="54"/>
      <c r="AS3339" s="54"/>
    </row>
    <row r="3340" s="7" customFormat="1" ht="53" customHeight="1" spans="1:45">
      <c r="A3340" s="41" t="s">
        <v>139</v>
      </c>
      <c r="B3340" s="24" t="s">
        <v>5634</v>
      </c>
      <c r="C3340" s="25" t="s">
        <v>6384</v>
      </c>
      <c r="D3340" s="41" t="s">
        <v>3721</v>
      </c>
      <c r="E3340" s="106" t="s">
        <v>6385</v>
      </c>
      <c r="F3340" s="28" t="s">
        <v>144</v>
      </c>
      <c r="G3340" s="106" t="s">
        <v>187</v>
      </c>
      <c r="H3340" s="41" t="s">
        <v>138</v>
      </c>
      <c r="I3340" s="41" t="s">
        <v>4030</v>
      </c>
      <c r="J3340" s="41" t="s">
        <v>4031</v>
      </c>
      <c r="K3340" s="41">
        <v>6724007</v>
      </c>
      <c r="L3340" s="113">
        <v>20.48</v>
      </c>
      <c r="M3340" s="113">
        <v>20.48</v>
      </c>
      <c r="N3340" s="42"/>
      <c r="O3340" s="42"/>
      <c r="P3340" s="113">
        <v>20.48</v>
      </c>
      <c r="Q3340" s="42"/>
      <c r="R3340" s="42"/>
      <c r="S3340" s="48"/>
      <c r="T3340" s="106"/>
      <c r="U3340" s="23"/>
      <c r="V3340" s="48" t="str">
        <f t="shared" si="52"/>
        <v/>
      </c>
      <c r="W3340" s="48"/>
      <c r="X3340" s="48"/>
      <c r="Y3340" s="48"/>
      <c r="Z3340" s="48"/>
      <c r="AA3340" s="41" t="s">
        <v>135</v>
      </c>
      <c r="AB3340" s="41" t="s">
        <v>116</v>
      </c>
      <c r="AC3340" s="41" t="s">
        <v>136</v>
      </c>
      <c r="AD3340" s="41" t="s">
        <v>116</v>
      </c>
      <c r="AE3340" s="41" t="s">
        <v>136</v>
      </c>
      <c r="AF3340" s="41" t="s">
        <v>136</v>
      </c>
      <c r="AG3340" s="118">
        <v>10</v>
      </c>
      <c r="AH3340" s="41">
        <v>40</v>
      </c>
      <c r="AI3340" s="48">
        <v>72</v>
      </c>
      <c r="AJ3340" s="41">
        <v>288</v>
      </c>
      <c r="AK3340" s="108" t="s">
        <v>6158</v>
      </c>
      <c r="AL3340" s="106" t="s">
        <v>6159</v>
      </c>
      <c r="AM3340" s="41"/>
      <c r="AP3340" s="54"/>
      <c r="AQ3340" s="54"/>
      <c r="AR3340" s="54"/>
      <c r="AS3340" s="54"/>
    </row>
    <row r="3341" s="7" customFormat="1" ht="53" customHeight="1" spans="1:45">
      <c r="A3341" s="41" t="s">
        <v>139</v>
      </c>
      <c r="B3341" s="24" t="s">
        <v>5634</v>
      </c>
      <c r="C3341" s="25" t="s">
        <v>6386</v>
      </c>
      <c r="D3341" s="41" t="s">
        <v>3721</v>
      </c>
      <c r="E3341" s="106" t="s">
        <v>6387</v>
      </c>
      <c r="F3341" s="28" t="s">
        <v>144</v>
      </c>
      <c r="G3341" s="106" t="s">
        <v>197</v>
      </c>
      <c r="H3341" s="41" t="s">
        <v>138</v>
      </c>
      <c r="I3341" s="41" t="s">
        <v>4030</v>
      </c>
      <c r="J3341" s="41" t="s">
        <v>4031</v>
      </c>
      <c r="K3341" s="41">
        <v>6724007</v>
      </c>
      <c r="L3341" s="113">
        <v>17.22</v>
      </c>
      <c r="M3341" s="113">
        <v>17.22</v>
      </c>
      <c r="N3341" s="42"/>
      <c r="O3341" s="42"/>
      <c r="P3341" s="113">
        <v>17.22</v>
      </c>
      <c r="Q3341" s="42"/>
      <c r="R3341" s="42"/>
      <c r="S3341" s="48"/>
      <c r="T3341" s="106"/>
      <c r="U3341" s="23"/>
      <c r="V3341" s="48" t="str">
        <f t="shared" si="52"/>
        <v/>
      </c>
      <c r="W3341" s="48"/>
      <c r="X3341" s="48"/>
      <c r="Y3341" s="48"/>
      <c r="Z3341" s="48"/>
      <c r="AA3341" s="41" t="s">
        <v>135</v>
      </c>
      <c r="AB3341" s="41" t="s">
        <v>116</v>
      </c>
      <c r="AC3341" s="41" t="s">
        <v>136</v>
      </c>
      <c r="AD3341" s="41" t="s">
        <v>116</v>
      </c>
      <c r="AE3341" s="41" t="s">
        <v>136</v>
      </c>
      <c r="AF3341" s="41" t="s">
        <v>136</v>
      </c>
      <c r="AG3341" s="118">
        <v>13</v>
      </c>
      <c r="AH3341" s="41">
        <v>52</v>
      </c>
      <c r="AI3341" s="48">
        <v>60</v>
      </c>
      <c r="AJ3341" s="41">
        <v>240</v>
      </c>
      <c r="AK3341" s="108" t="s">
        <v>6158</v>
      </c>
      <c r="AL3341" s="106" t="s">
        <v>6159</v>
      </c>
      <c r="AM3341" s="41"/>
      <c r="AP3341" s="54"/>
      <c r="AQ3341" s="54"/>
      <c r="AR3341" s="54"/>
      <c r="AS3341" s="54"/>
    </row>
    <row r="3342" s="7" customFormat="1" ht="53" customHeight="1" spans="1:45">
      <c r="A3342" s="41" t="s">
        <v>139</v>
      </c>
      <c r="B3342" s="24" t="s">
        <v>5634</v>
      </c>
      <c r="C3342" s="25" t="s">
        <v>6388</v>
      </c>
      <c r="D3342" s="41" t="s">
        <v>3721</v>
      </c>
      <c r="E3342" s="106" t="s">
        <v>6316</v>
      </c>
      <c r="F3342" s="28" t="s">
        <v>144</v>
      </c>
      <c r="G3342" s="106" t="s">
        <v>210</v>
      </c>
      <c r="H3342" s="41" t="s">
        <v>138</v>
      </c>
      <c r="I3342" s="41" t="s">
        <v>4030</v>
      </c>
      <c r="J3342" s="41" t="s">
        <v>4031</v>
      </c>
      <c r="K3342" s="41">
        <v>6724007</v>
      </c>
      <c r="L3342" s="113">
        <v>24</v>
      </c>
      <c r="M3342" s="113">
        <v>24</v>
      </c>
      <c r="N3342" s="42"/>
      <c r="O3342" s="42"/>
      <c r="P3342" s="113">
        <v>24</v>
      </c>
      <c r="Q3342" s="42"/>
      <c r="R3342" s="42"/>
      <c r="S3342" s="48"/>
      <c r="T3342" s="106"/>
      <c r="U3342" s="23"/>
      <c r="V3342" s="48" t="str">
        <f t="shared" si="52"/>
        <v/>
      </c>
      <c r="W3342" s="48"/>
      <c r="X3342" s="48"/>
      <c r="Y3342" s="48"/>
      <c r="Z3342" s="48"/>
      <c r="AA3342" s="41" t="s">
        <v>135</v>
      </c>
      <c r="AB3342" s="41" t="s">
        <v>116</v>
      </c>
      <c r="AC3342" s="41" t="s">
        <v>136</v>
      </c>
      <c r="AD3342" s="41" t="s">
        <v>116</v>
      </c>
      <c r="AE3342" s="41" t="s">
        <v>136</v>
      </c>
      <c r="AF3342" s="41" t="s">
        <v>136</v>
      </c>
      <c r="AG3342" s="118">
        <v>16</v>
      </c>
      <c r="AH3342" s="41">
        <v>64</v>
      </c>
      <c r="AI3342" s="48">
        <v>84</v>
      </c>
      <c r="AJ3342" s="41">
        <v>336</v>
      </c>
      <c r="AK3342" s="108" t="s">
        <v>6158</v>
      </c>
      <c r="AL3342" s="106" t="s">
        <v>6159</v>
      </c>
      <c r="AM3342" s="41"/>
      <c r="AP3342" s="54"/>
      <c r="AQ3342" s="54"/>
      <c r="AR3342" s="54"/>
      <c r="AS3342" s="54"/>
    </row>
    <row r="3343" s="7" customFormat="1" ht="53" customHeight="1" spans="1:45">
      <c r="A3343" s="41" t="s">
        <v>139</v>
      </c>
      <c r="B3343" s="24" t="s">
        <v>5634</v>
      </c>
      <c r="C3343" s="25" t="s">
        <v>6389</v>
      </c>
      <c r="D3343" s="41" t="s">
        <v>3721</v>
      </c>
      <c r="E3343" s="106" t="s">
        <v>6390</v>
      </c>
      <c r="F3343" s="28" t="s">
        <v>144</v>
      </c>
      <c r="G3343" s="106" t="s">
        <v>974</v>
      </c>
      <c r="H3343" s="41" t="s">
        <v>138</v>
      </c>
      <c r="I3343" s="41" t="s">
        <v>4030</v>
      </c>
      <c r="J3343" s="41" t="s">
        <v>4031</v>
      </c>
      <c r="K3343" s="41">
        <v>6724007</v>
      </c>
      <c r="L3343" s="113">
        <v>46.44</v>
      </c>
      <c r="M3343" s="113">
        <v>46.44</v>
      </c>
      <c r="N3343" s="42"/>
      <c r="O3343" s="42"/>
      <c r="P3343" s="113">
        <v>46.44</v>
      </c>
      <c r="Q3343" s="42"/>
      <c r="R3343" s="42"/>
      <c r="S3343" s="48"/>
      <c r="T3343" s="106"/>
      <c r="U3343" s="23"/>
      <c r="V3343" s="48" t="str">
        <f t="shared" si="52"/>
        <v/>
      </c>
      <c r="W3343" s="48"/>
      <c r="X3343" s="48"/>
      <c r="Y3343" s="48"/>
      <c r="Z3343" s="48"/>
      <c r="AA3343" s="41" t="s">
        <v>135</v>
      </c>
      <c r="AB3343" s="41" t="s">
        <v>116</v>
      </c>
      <c r="AC3343" s="41" t="s">
        <v>136</v>
      </c>
      <c r="AD3343" s="41" t="s">
        <v>116</v>
      </c>
      <c r="AE3343" s="41" t="s">
        <v>136</v>
      </c>
      <c r="AF3343" s="41" t="s">
        <v>136</v>
      </c>
      <c r="AG3343" s="118">
        <v>21</v>
      </c>
      <c r="AH3343" s="41">
        <v>84</v>
      </c>
      <c r="AI3343" s="48">
        <v>162</v>
      </c>
      <c r="AJ3343" s="41">
        <v>648</v>
      </c>
      <c r="AK3343" s="108" t="s">
        <v>6158</v>
      </c>
      <c r="AL3343" s="106" t="s">
        <v>6159</v>
      </c>
      <c r="AM3343" s="41"/>
      <c r="AP3343" s="54"/>
      <c r="AQ3343" s="54"/>
      <c r="AR3343" s="54"/>
      <c r="AS3343" s="54"/>
    </row>
    <row r="3344" s="7" customFormat="1" ht="53" customHeight="1" spans="1:45">
      <c r="A3344" s="41" t="s">
        <v>139</v>
      </c>
      <c r="B3344" s="24" t="s">
        <v>5634</v>
      </c>
      <c r="C3344" s="25" t="s">
        <v>6391</v>
      </c>
      <c r="D3344" s="41" t="s">
        <v>3721</v>
      </c>
      <c r="E3344" s="106" t="s">
        <v>6392</v>
      </c>
      <c r="F3344" s="28" t="s">
        <v>144</v>
      </c>
      <c r="G3344" s="106" t="s">
        <v>145</v>
      </c>
      <c r="H3344" s="41" t="s">
        <v>138</v>
      </c>
      <c r="I3344" s="41" t="s">
        <v>4030</v>
      </c>
      <c r="J3344" s="41" t="s">
        <v>4031</v>
      </c>
      <c r="K3344" s="41">
        <v>6724007</v>
      </c>
      <c r="L3344" s="113">
        <v>35.2</v>
      </c>
      <c r="M3344" s="113">
        <v>35.2</v>
      </c>
      <c r="N3344" s="42"/>
      <c r="O3344" s="42"/>
      <c r="P3344" s="113">
        <v>35.2</v>
      </c>
      <c r="Q3344" s="42"/>
      <c r="R3344" s="42"/>
      <c r="S3344" s="48"/>
      <c r="T3344" s="106"/>
      <c r="U3344" s="23"/>
      <c r="V3344" s="48" t="str">
        <f t="shared" si="52"/>
        <v/>
      </c>
      <c r="W3344" s="48"/>
      <c r="X3344" s="48"/>
      <c r="Y3344" s="48"/>
      <c r="Z3344" s="48"/>
      <c r="AA3344" s="41" t="s">
        <v>135</v>
      </c>
      <c r="AB3344" s="41" t="s">
        <v>116</v>
      </c>
      <c r="AC3344" s="41" t="s">
        <v>136</v>
      </c>
      <c r="AD3344" s="41" t="s">
        <v>116</v>
      </c>
      <c r="AE3344" s="41" t="s">
        <v>136</v>
      </c>
      <c r="AF3344" s="41" t="s">
        <v>136</v>
      </c>
      <c r="AG3344" s="118">
        <v>14</v>
      </c>
      <c r="AH3344" s="41">
        <v>56</v>
      </c>
      <c r="AI3344" s="48">
        <v>123</v>
      </c>
      <c r="AJ3344" s="41">
        <v>492</v>
      </c>
      <c r="AK3344" s="108" t="s">
        <v>6158</v>
      </c>
      <c r="AL3344" s="106" t="s">
        <v>6159</v>
      </c>
      <c r="AM3344" s="41"/>
      <c r="AP3344" s="54"/>
      <c r="AQ3344" s="54"/>
      <c r="AR3344" s="54"/>
      <c r="AS3344" s="54"/>
    </row>
    <row r="3345" s="7" customFormat="1" ht="53" customHeight="1" spans="1:45">
      <c r="A3345" s="41" t="s">
        <v>139</v>
      </c>
      <c r="B3345" s="24" t="s">
        <v>5634</v>
      </c>
      <c r="C3345" s="25" t="s">
        <v>6393</v>
      </c>
      <c r="D3345" s="41" t="s">
        <v>3721</v>
      </c>
      <c r="E3345" s="106" t="s">
        <v>6201</v>
      </c>
      <c r="F3345" s="28" t="s">
        <v>144</v>
      </c>
      <c r="G3345" s="106" t="s">
        <v>4087</v>
      </c>
      <c r="H3345" s="41" t="s">
        <v>138</v>
      </c>
      <c r="I3345" s="41" t="s">
        <v>4030</v>
      </c>
      <c r="J3345" s="41" t="s">
        <v>4031</v>
      </c>
      <c r="K3345" s="41">
        <v>6724007</v>
      </c>
      <c r="L3345" s="113">
        <v>12</v>
      </c>
      <c r="M3345" s="113">
        <v>12</v>
      </c>
      <c r="N3345" s="42"/>
      <c r="O3345" s="42"/>
      <c r="P3345" s="113">
        <v>12</v>
      </c>
      <c r="Q3345" s="42"/>
      <c r="R3345" s="42"/>
      <c r="S3345" s="48"/>
      <c r="T3345" s="106"/>
      <c r="U3345" s="23"/>
      <c r="V3345" s="48" t="str">
        <f t="shared" si="52"/>
        <v/>
      </c>
      <c r="W3345" s="48"/>
      <c r="X3345" s="48"/>
      <c r="Y3345" s="48"/>
      <c r="Z3345" s="48"/>
      <c r="AA3345" s="41" t="s">
        <v>135</v>
      </c>
      <c r="AB3345" s="41" t="s">
        <v>116</v>
      </c>
      <c r="AC3345" s="41" t="s">
        <v>136</v>
      </c>
      <c r="AD3345" s="41" t="s">
        <v>116</v>
      </c>
      <c r="AE3345" s="41" t="s">
        <v>136</v>
      </c>
      <c r="AF3345" s="41" t="s">
        <v>136</v>
      </c>
      <c r="AG3345" s="118">
        <v>8</v>
      </c>
      <c r="AH3345" s="41">
        <v>32</v>
      </c>
      <c r="AI3345" s="48">
        <v>42</v>
      </c>
      <c r="AJ3345" s="41">
        <v>168</v>
      </c>
      <c r="AK3345" s="108" t="s">
        <v>6158</v>
      </c>
      <c r="AL3345" s="106" t="s">
        <v>6159</v>
      </c>
      <c r="AM3345" s="41"/>
      <c r="AP3345" s="54"/>
      <c r="AQ3345" s="54"/>
      <c r="AR3345" s="54"/>
      <c r="AS3345" s="54"/>
    </row>
    <row r="3346" s="7" customFormat="1" ht="53" customHeight="1" spans="1:45">
      <c r="A3346" s="41" t="s">
        <v>139</v>
      </c>
      <c r="B3346" s="24" t="s">
        <v>5634</v>
      </c>
      <c r="C3346" s="25" t="s">
        <v>6394</v>
      </c>
      <c r="D3346" s="41" t="s">
        <v>3721</v>
      </c>
      <c r="E3346" s="106" t="s">
        <v>6339</v>
      </c>
      <c r="F3346" s="28" t="s">
        <v>144</v>
      </c>
      <c r="G3346" s="106" t="s">
        <v>300</v>
      </c>
      <c r="H3346" s="41" t="s">
        <v>138</v>
      </c>
      <c r="I3346" s="41" t="s">
        <v>4030</v>
      </c>
      <c r="J3346" s="41" t="s">
        <v>4031</v>
      </c>
      <c r="K3346" s="41">
        <v>6724007</v>
      </c>
      <c r="L3346" s="113">
        <v>20</v>
      </c>
      <c r="M3346" s="113">
        <v>20</v>
      </c>
      <c r="N3346" s="42"/>
      <c r="O3346" s="42"/>
      <c r="P3346" s="113">
        <v>20</v>
      </c>
      <c r="Q3346" s="42"/>
      <c r="R3346" s="42"/>
      <c r="S3346" s="48"/>
      <c r="T3346" s="106"/>
      <c r="U3346" s="23"/>
      <c r="V3346" s="48" t="str">
        <f t="shared" si="52"/>
        <v/>
      </c>
      <c r="W3346" s="48"/>
      <c r="X3346" s="48"/>
      <c r="Y3346" s="48"/>
      <c r="Z3346" s="48"/>
      <c r="AA3346" s="41" t="s">
        <v>135</v>
      </c>
      <c r="AB3346" s="41" t="s">
        <v>116</v>
      </c>
      <c r="AC3346" s="41" t="s">
        <v>136</v>
      </c>
      <c r="AD3346" s="41" t="s">
        <v>116</v>
      </c>
      <c r="AE3346" s="41" t="s">
        <v>136</v>
      </c>
      <c r="AF3346" s="41" t="s">
        <v>136</v>
      </c>
      <c r="AG3346" s="118">
        <v>8</v>
      </c>
      <c r="AH3346" s="41">
        <v>32</v>
      </c>
      <c r="AI3346" s="48">
        <v>70</v>
      </c>
      <c r="AJ3346" s="41">
        <v>280</v>
      </c>
      <c r="AK3346" s="108" t="s">
        <v>6158</v>
      </c>
      <c r="AL3346" s="106" t="s">
        <v>6159</v>
      </c>
      <c r="AM3346" s="41"/>
      <c r="AP3346" s="54"/>
      <c r="AQ3346" s="54"/>
      <c r="AR3346" s="54"/>
      <c r="AS3346" s="54"/>
    </row>
    <row r="3347" s="7" customFormat="1" ht="53" customHeight="1" spans="1:45">
      <c r="A3347" s="41" t="s">
        <v>139</v>
      </c>
      <c r="B3347" s="24" t="s">
        <v>5634</v>
      </c>
      <c r="C3347" s="25" t="s">
        <v>6395</v>
      </c>
      <c r="D3347" s="41" t="s">
        <v>3721</v>
      </c>
      <c r="E3347" s="106" t="s">
        <v>6396</v>
      </c>
      <c r="F3347" s="28" t="s">
        <v>144</v>
      </c>
      <c r="G3347" s="106" t="s">
        <v>6397</v>
      </c>
      <c r="H3347" s="41" t="s">
        <v>138</v>
      </c>
      <c r="I3347" s="41" t="s">
        <v>4030</v>
      </c>
      <c r="J3347" s="41" t="s">
        <v>4031</v>
      </c>
      <c r="K3347" s="41">
        <v>6724007</v>
      </c>
      <c r="L3347" s="113">
        <v>20.62</v>
      </c>
      <c r="M3347" s="113">
        <v>20.62</v>
      </c>
      <c r="N3347" s="42"/>
      <c r="O3347" s="42"/>
      <c r="P3347" s="113">
        <v>20.62</v>
      </c>
      <c r="Q3347" s="42"/>
      <c r="R3347" s="42"/>
      <c r="S3347" s="48"/>
      <c r="T3347" s="106"/>
      <c r="U3347" s="23"/>
      <c r="V3347" s="48" t="str">
        <f t="shared" si="52"/>
        <v/>
      </c>
      <c r="W3347" s="48"/>
      <c r="X3347" s="48"/>
      <c r="Y3347" s="48"/>
      <c r="Z3347" s="48"/>
      <c r="AA3347" s="41" t="s">
        <v>135</v>
      </c>
      <c r="AB3347" s="41" t="s">
        <v>116</v>
      </c>
      <c r="AC3347" s="41" t="s">
        <v>136</v>
      </c>
      <c r="AD3347" s="41" t="s">
        <v>116</v>
      </c>
      <c r="AE3347" s="41" t="s">
        <v>136</v>
      </c>
      <c r="AF3347" s="41" t="s">
        <v>136</v>
      </c>
      <c r="AG3347" s="118">
        <v>24</v>
      </c>
      <c r="AH3347" s="41">
        <v>96</v>
      </c>
      <c r="AI3347" s="48">
        <v>72</v>
      </c>
      <c r="AJ3347" s="41">
        <v>288</v>
      </c>
      <c r="AK3347" s="108" t="s">
        <v>6158</v>
      </c>
      <c r="AL3347" s="106" t="s">
        <v>6159</v>
      </c>
      <c r="AM3347" s="41"/>
      <c r="AP3347" s="54"/>
      <c r="AQ3347" s="54"/>
      <c r="AR3347" s="54"/>
      <c r="AS3347" s="54"/>
    </row>
    <row r="3348" s="7" customFormat="1" ht="53" customHeight="1" spans="1:45">
      <c r="A3348" s="41" t="s">
        <v>139</v>
      </c>
      <c r="B3348" s="24" t="s">
        <v>5634</v>
      </c>
      <c r="C3348" s="25" t="s">
        <v>6398</v>
      </c>
      <c r="D3348" s="41" t="s">
        <v>3721</v>
      </c>
      <c r="E3348" s="106" t="s">
        <v>6399</v>
      </c>
      <c r="F3348" s="28" t="s">
        <v>144</v>
      </c>
      <c r="G3348" s="106" t="s">
        <v>6400</v>
      </c>
      <c r="H3348" s="41" t="s">
        <v>138</v>
      </c>
      <c r="I3348" s="41" t="s">
        <v>4030</v>
      </c>
      <c r="J3348" s="41" t="s">
        <v>4031</v>
      </c>
      <c r="K3348" s="41">
        <v>6724007</v>
      </c>
      <c r="L3348" s="113">
        <v>6.992</v>
      </c>
      <c r="M3348" s="113">
        <v>6.992</v>
      </c>
      <c r="N3348" s="42"/>
      <c r="O3348" s="42"/>
      <c r="P3348" s="113">
        <v>6.992</v>
      </c>
      <c r="Q3348" s="42"/>
      <c r="R3348" s="42"/>
      <c r="S3348" s="48"/>
      <c r="T3348" s="106"/>
      <c r="U3348" s="23"/>
      <c r="V3348" s="48" t="str">
        <f t="shared" si="52"/>
        <v/>
      </c>
      <c r="W3348" s="48"/>
      <c r="X3348" s="48"/>
      <c r="Y3348" s="48"/>
      <c r="Z3348" s="48"/>
      <c r="AA3348" s="41" t="s">
        <v>135</v>
      </c>
      <c r="AB3348" s="41" t="s">
        <v>116</v>
      </c>
      <c r="AC3348" s="41" t="s">
        <v>136</v>
      </c>
      <c r="AD3348" s="41" t="s">
        <v>116</v>
      </c>
      <c r="AE3348" s="41" t="s">
        <v>136</v>
      </c>
      <c r="AF3348" s="41" t="s">
        <v>136</v>
      </c>
      <c r="AG3348" s="118">
        <v>12</v>
      </c>
      <c r="AH3348" s="41">
        <v>48</v>
      </c>
      <c r="AI3348" s="48">
        <v>24</v>
      </c>
      <c r="AJ3348" s="41">
        <v>96</v>
      </c>
      <c r="AK3348" s="108" t="s">
        <v>6158</v>
      </c>
      <c r="AL3348" s="106" t="s">
        <v>6159</v>
      </c>
      <c r="AM3348" s="41"/>
      <c r="AP3348" s="54"/>
      <c r="AQ3348" s="54"/>
      <c r="AR3348" s="54"/>
      <c r="AS3348" s="54"/>
    </row>
    <row r="3349" s="7" customFormat="1" ht="53" customHeight="1" spans="1:45">
      <c r="A3349" s="41" t="s">
        <v>139</v>
      </c>
      <c r="B3349" s="24" t="s">
        <v>5634</v>
      </c>
      <c r="C3349" s="25" t="s">
        <v>6401</v>
      </c>
      <c r="D3349" s="41" t="s">
        <v>3721</v>
      </c>
      <c r="E3349" s="106" t="s">
        <v>6316</v>
      </c>
      <c r="F3349" s="28" t="s">
        <v>144</v>
      </c>
      <c r="G3349" s="106" t="s">
        <v>215</v>
      </c>
      <c r="H3349" s="41" t="s">
        <v>138</v>
      </c>
      <c r="I3349" s="41" t="s">
        <v>4030</v>
      </c>
      <c r="J3349" s="41" t="s">
        <v>4031</v>
      </c>
      <c r="K3349" s="41">
        <v>6724007</v>
      </c>
      <c r="L3349" s="113">
        <v>24</v>
      </c>
      <c r="M3349" s="113">
        <v>24</v>
      </c>
      <c r="N3349" s="42"/>
      <c r="O3349" s="42"/>
      <c r="P3349" s="113">
        <v>24</v>
      </c>
      <c r="Q3349" s="42"/>
      <c r="R3349" s="42"/>
      <c r="S3349" s="48"/>
      <c r="T3349" s="106"/>
      <c r="U3349" s="23"/>
      <c r="V3349" s="48" t="str">
        <f t="shared" si="52"/>
        <v/>
      </c>
      <c r="W3349" s="48"/>
      <c r="X3349" s="48"/>
      <c r="Y3349" s="48"/>
      <c r="Z3349" s="48"/>
      <c r="AA3349" s="41" t="s">
        <v>135</v>
      </c>
      <c r="AB3349" s="41" t="s">
        <v>116</v>
      </c>
      <c r="AC3349" s="41" t="s">
        <v>136</v>
      </c>
      <c r="AD3349" s="41" t="s">
        <v>116</v>
      </c>
      <c r="AE3349" s="41" t="s">
        <v>136</v>
      </c>
      <c r="AF3349" s="41" t="s">
        <v>136</v>
      </c>
      <c r="AG3349" s="118">
        <v>14</v>
      </c>
      <c r="AH3349" s="41">
        <v>56</v>
      </c>
      <c r="AI3349" s="48">
        <v>84</v>
      </c>
      <c r="AJ3349" s="41">
        <v>336</v>
      </c>
      <c r="AK3349" s="108" t="s">
        <v>6158</v>
      </c>
      <c r="AL3349" s="106" t="s">
        <v>6159</v>
      </c>
      <c r="AM3349" s="41"/>
      <c r="AP3349" s="54"/>
      <c r="AQ3349" s="54"/>
      <c r="AR3349" s="54"/>
      <c r="AS3349" s="54"/>
    </row>
    <row r="3350" s="7" customFormat="1" ht="53" customHeight="1" spans="1:45">
      <c r="A3350" s="41" t="s">
        <v>139</v>
      </c>
      <c r="B3350" s="24" t="s">
        <v>5634</v>
      </c>
      <c r="C3350" s="25" t="s">
        <v>6402</v>
      </c>
      <c r="D3350" s="41" t="s">
        <v>3721</v>
      </c>
      <c r="E3350" s="106" t="s">
        <v>6316</v>
      </c>
      <c r="F3350" s="28" t="s">
        <v>144</v>
      </c>
      <c r="G3350" s="106" t="s">
        <v>195</v>
      </c>
      <c r="H3350" s="41" t="s">
        <v>138</v>
      </c>
      <c r="I3350" s="41" t="s">
        <v>4030</v>
      </c>
      <c r="J3350" s="41" t="s">
        <v>4031</v>
      </c>
      <c r="K3350" s="41">
        <v>6724007</v>
      </c>
      <c r="L3350" s="113">
        <v>24</v>
      </c>
      <c r="M3350" s="113">
        <v>24</v>
      </c>
      <c r="N3350" s="42"/>
      <c r="O3350" s="42"/>
      <c r="P3350" s="113">
        <v>24</v>
      </c>
      <c r="Q3350" s="42"/>
      <c r="R3350" s="42"/>
      <c r="S3350" s="48"/>
      <c r="T3350" s="106"/>
      <c r="U3350" s="23"/>
      <c r="V3350" s="48" t="str">
        <f t="shared" si="52"/>
        <v/>
      </c>
      <c r="W3350" s="48"/>
      <c r="X3350" s="48"/>
      <c r="Y3350" s="48"/>
      <c r="Z3350" s="48"/>
      <c r="AA3350" s="41" t="s">
        <v>135</v>
      </c>
      <c r="AB3350" s="41" t="s">
        <v>116</v>
      </c>
      <c r="AC3350" s="41" t="s">
        <v>136</v>
      </c>
      <c r="AD3350" s="41" t="s">
        <v>116</v>
      </c>
      <c r="AE3350" s="41" t="s">
        <v>136</v>
      </c>
      <c r="AF3350" s="41" t="s">
        <v>136</v>
      </c>
      <c r="AG3350" s="118">
        <v>23</v>
      </c>
      <c r="AH3350" s="41">
        <v>92</v>
      </c>
      <c r="AI3350" s="48">
        <v>84</v>
      </c>
      <c r="AJ3350" s="41">
        <v>336</v>
      </c>
      <c r="AK3350" s="108" t="s">
        <v>6158</v>
      </c>
      <c r="AL3350" s="106" t="s">
        <v>6159</v>
      </c>
      <c r="AM3350" s="41"/>
      <c r="AP3350" s="54"/>
      <c r="AQ3350" s="54"/>
      <c r="AR3350" s="54"/>
      <c r="AS3350" s="54"/>
    </row>
    <row r="3351" s="7" customFormat="1" ht="53" customHeight="1" spans="1:45">
      <c r="A3351" s="41" t="s">
        <v>139</v>
      </c>
      <c r="B3351" s="24" t="s">
        <v>5634</v>
      </c>
      <c r="C3351" s="25" t="s">
        <v>6403</v>
      </c>
      <c r="D3351" s="41" t="s">
        <v>3721</v>
      </c>
      <c r="E3351" s="106" t="s">
        <v>6404</v>
      </c>
      <c r="F3351" s="28" t="s">
        <v>144</v>
      </c>
      <c r="G3351" s="106" t="s">
        <v>158</v>
      </c>
      <c r="H3351" s="41" t="s">
        <v>138</v>
      </c>
      <c r="I3351" s="41" t="s">
        <v>4030</v>
      </c>
      <c r="J3351" s="41" t="s">
        <v>4031</v>
      </c>
      <c r="K3351" s="41">
        <v>6724007</v>
      </c>
      <c r="L3351" s="113">
        <v>47.04</v>
      </c>
      <c r="M3351" s="113">
        <v>47.04</v>
      </c>
      <c r="N3351" s="42"/>
      <c r="O3351" s="42"/>
      <c r="P3351" s="113">
        <v>47.04</v>
      </c>
      <c r="Q3351" s="42"/>
      <c r="R3351" s="42"/>
      <c r="S3351" s="48"/>
      <c r="T3351" s="106"/>
      <c r="U3351" s="23"/>
      <c r="V3351" s="48" t="str">
        <f t="shared" si="52"/>
        <v/>
      </c>
      <c r="W3351" s="48"/>
      <c r="X3351" s="48"/>
      <c r="Y3351" s="48"/>
      <c r="Z3351" s="48"/>
      <c r="AA3351" s="41" t="s">
        <v>135</v>
      </c>
      <c r="AB3351" s="41" t="s">
        <v>116</v>
      </c>
      <c r="AC3351" s="41" t="s">
        <v>136</v>
      </c>
      <c r="AD3351" s="41" t="s">
        <v>116</v>
      </c>
      <c r="AE3351" s="41" t="s">
        <v>136</v>
      </c>
      <c r="AF3351" s="41" t="s">
        <v>136</v>
      </c>
      <c r="AG3351" s="118">
        <v>10</v>
      </c>
      <c r="AH3351" s="41">
        <v>40</v>
      </c>
      <c r="AI3351" s="48">
        <v>164</v>
      </c>
      <c r="AJ3351" s="41">
        <v>656</v>
      </c>
      <c r="AK3351" s="108" t="s">
        <v>6158</v>
      </c>
      <c r="AL3351" s="106" t="s">
        <v>6159</v>
      </c>
      <c r="AM3351" s="41"/>
      <c r="AP3351" s="54"/>
      <c r="AQ3351" s="54"/>
      <c r="AR3351" s="54"/>
      <c r="AS3351" s="54"/>
    </row>
    <row r="3352" s="7" customFormat="1" ht="53" customHeight="1" spans="1:45">
      <c r="A3352" s="41" t="s">
        <v>139</v>
      </c>
      <c r="B3352" s="24" t="s">
        <v>5634</v>
      </c>
      <c r="C3352" s="25" t="s">
        <v>6405</v>
      </c>
      <c r="D3352" s="41" t="s">
        <v>3721</v>
      </c>
      <c r="E3352" s="106" t="s">
        <v>6406</v>
      </c>
      <c r="F3352" s="28" t="s">
        <v>144</v>
      </c>
      <c r="G3352" s="106" t="s">
        <v>202</v>
      </c>
      <c r="H3352" s="41" t="s">
        <v>138</v>
      </c>
      <c r="I3352" s="41" t="s">
        <v>4030</v>
      </c>
      <c r="J3352" s="41" t="s">
        <v>4031</v>
      </c>
      <c r="K3352" s="41">
        <v>6724007</v>
      </c>
      <c r="L3352" s="113">
        <v>3.52</v>
      </c>
      <c r="M3352" s="113">
        <v>3.52</v>
      </c>
      <c r="N3352" s="42"/>
      <c r="O3352" s="42"/>
      <c r="P3352" s="113">
        <v>3.52</v>
      </c>
      <c r="Q3352" s="42"/>
      <c r="R3352" s="42"/>
      <c r="S3352" s="48"/>
      <c r="T3352" s="106"/>
      <c r="U3352" s="23"/>
      <c r="V3352" s="48" t="str">
        <f t="shared" si="52"/>
        <v/>
      </c>
      <c r="W3352" s="48"/>
      <c r="X3352" s="48"/>
      <c r="Y3352" s="48"/>
      <c r="Z3352" s="48"/>
      <c r="AA3352" s="41" t="s">
        <v>135</v>
      </c>
      <c r="AB3352" s="41" t="s">
        <v>116</v>
      </c>
      <c r="AC3352" s="41" t="s">
        <v>136</v>
      </c>
      <c r="AD3352" s="41" t="s">
        <v>116</v>
      </c>
      <c r="AE3352" s="41" t="s">
        <v>136</v>
      </c>
      <c r="AF3352" s="41" t="s">
        <v>136</v>
      </c>
      <c r="AG3352" s="118">
        <v>3</v>
      </c>
      <c r="AH3352" s="41">
        <v>12</v>
      </c>
      <c r="AI3352" s="48">
        <v>12</v>
      </c>
      <c r="AJ3352" s="41">
        <v>48</v>
      </c>
      <c r="AK3352" s="108" t="s">
        <v>6158</v>
      </c>
      <c r="AL3352" s="106" t="s">
        <v>6159</v>
      </c>
      <c r="AM3352" s="41"/>
      <c r="AP3352" s="54"/>
      <c r="AQ3352" s="54"/>
      <c r="AR3352" s="54"/>
      <c r="AS3352" s="54"/>
    </row>
    <row r="3353" s="7" customFormat="1" ht="53" customHeight="1" spans="1:45">
      <c r="A3353" s="41" t="s">
        <v>139</v>
      </c>
      <c r="B3353" s="24" t="s">
        <v>5634</v>
      </c>
      <c r="C3353" s="25" t="s">
        <v>6407</v>
      </c>
      <c r="D3353" s="41" t="s">
        <v>3721</v>
      </c>
      <c r="E3353" s="106" t="s">
        <v>6408</v>
      </c>
      <c r="F3353" s="28" t="s">
        <v>144</v>
      </c>
      <c r="G3353" s="106" t="s">
        <v>6409</v>
      </c>
      <c r="H3353" s="41" t="s">
        <v>138</v>
      </c>
      <c r="I3353" s="41" t="s">
        <v>4030</v>
      </c>
      <c r="J3353" s="41" t="s">
        <v>4031</v>
      </c>
      <c r="K3353" s="41">
        <v>6724007</v>
      </c>
      <c r="L3353" s="113">
        <v>16</v>
      </c>
      <c r="M3353" s="113">
        <v>16</v>
      </c>
      <c r="N3353" s="42"/>
      <c r="O3353" s="42"/>
      <c r="P3353" s="113">
        <v>16</v>
      </c>
      <c r="Q3353" s="42"/>
      <c r="R3353" s="42"/>
      <c r="S3353" s="48"/>
      <c r="T3353" s="106"/>
      <c r="U3353" s="23"/>
      <c r="V3353" s="48" t="str">
        <f t="shared" si="52"/>
        <v/>
      </c>
      <c r="W3353" s="48"/>
      <c r="X3353" s="48"/>
      <c r="Y3353" s="48"/>
      <c r="Z3353" s="48"/>
      <c r="AA3353" s="41" t="s">
        <v>135</v>
      </c>
      <c r="AB3353" s="41" t="s">
        <v>116</v>
      </c>
      <c r="AC3353" s="41" t="s">
        <v>136</v>
      </c>
      <c r="AD3353" s="41" t="s">
        <v>116</v>
      </c>
      <c r="AE3353" s="41" t="s">
        <v>136</v>
      </c>
      <c r="AF3353" s="41" t="s">
        <v>136</v>
      </c>
      <c r="AG3353" s="118">
        <v>4</v>
      </c>
      <c r="AH3353" s="41">
        <v>16</v>
      </c>
      <c r="AI3353" s="48">
        <v>56</v>
      </c>
      <c r="AJ3353" s="41">
        <v>224</v>
      </c>
      <c r="AK3353" s="108" t="s">
        <v>6158</v>
      </c>
      <c r="AL3353" s="106" t="s">
        <v>6159</v>
      </c>
      <c r="AM3353" s="41"/>
      <c r="AP3353" s="54"/>
      <c r="AQ3353" s="54"/>
      <c r="AR3353" s="54"/>
      <c r="AS3353" s="54"/>
    </row>
    <row r="3354" s="7" customFormat="1" ht="53" customHeight="1" spans="1:45">
      <c r="A3354" s="41" t="s">
        <v>139</v>
      </c>
      <c r="B3354" s="24" t="s">
        <v>5634</v>
      </c>
      <c r="C3354" s="25" t="s">
        <v>6410</v>
      </c>
      <c r="D3354" s="41" t="s">
        <v>3721</v>
      </c>
      <c r="E3354" s="106" t="s">
        <v>6408</v>
      </c>
      <c r="F3354" s="28" t="s">
        <v>144</v>
      </c>
      <c r="G3354" s="106" t="s">
        <v>6411</v>
      </c>
      <c r="H3354" s="41" t="s">
        <v>138</v>
      </c>
      <c r="I3354" s="41" t="s">
        <v>4030</v>
      </c>
      <c r="J3354" s="41" t="s">
        <v>4031</v>
      </c>
      <c r="K3354" s="41">
        <v>6724007</v>
      </c>
      <c r="L3354" s="113">
        <v>16</v>
      </c>
      <c r="M3354" s="113">
        <v>16</v>
      </c>
      <c r="N3354" s="42"/>
      <c r="O3354" s="42"/>
      <c r="P3354" s="113">
        <v>16</v>
      </c>
      <c r="Q3354" s="42"/>
      <c r="R3354" s="42"/>
      <c r="S3354" s="48"/>
      <c r="T3354" s="106"/>
      <c r="U3354" s="23"/>
      <c r="V3354" s="48" t="str">
        <f t="shared" si="52"/>
        <v/>
      </c>
      <c r="W3354" s="48"/>
      <c r="X3354" s="48"/>
      <c r="Y3354" s="48"/>
      <c r="Z3354" s="48"/>
      <c r="AA3354" s="41" t="s">
        <v>135</v>
      </c>
      <c r="AB3354" s="41" t="s">
        <v>116</v>
      </c>
      <c r="AC3354" s="41" t="s">
        <v>136</v>
      </c>
      <c r="AD3354" s="41" t="s">
        <v>116</v>
      </c>
      <c r="AE3354" s="41" t="s">
        <v>136</v>
      </c>
      <c r="AF3354" s="41" t="s">
        <v>136</v>
      </c>
      <c r="AG3354" s="118">
        <v>4</v>
      </c>
      <c r="AH3354" s="41">
        <v>16</v>
      </c>
      <c r="AI3354" s="48">
        <v>56</v>
      </c>
      <c r="AJ3354" s="41">
        <v>224</v>
      </c>
      <c r="AK3354" s="108" t="s">
        <v>6158</v>
      </c>
      <c r="AL3354" s="106" t="s">
        <v>6159</v>
      </c>
      <c r="AM3354" s="41"/>
      <c r="AP3354" s="54"/>
      <c r="AQ3354" s="54"/>
      <c r="AR3354" s="54"/>
      <c r="AS3354" s="54"/>
    </row>
    <row r="3355" s="7" customFormat="1" ht="53" customHeight="1" spans="1:45">
      <c r="A3355" s="41" t="s">
        <v>139</v>
      </c>
      <c r="B3355" s="24" t="s">
        <v>5634</v>
      </c>
      <c r="C3355" s="25" t="s">
        <v>6412</v>
      </c>
      <c r="D3355" s="41" t="s">
        <v>3721</v>
      </c>
      <c r="E3355" s="106" t="s">
        <v>6201</v>
      </c>
      <c r="F3355" s="28" t="s">
        <v>144</v>
      </c>
      <c r="G3355" s="106" t="s">
        <v>4087</v>
      </c>
      <c r="H3355" s="41" t="s">
        <v>138</v>
      </c>
      <c r="I3355" s="41" t="s">
        <v>4030</v>
      </c>
      <c r="J3355" s="41" t="s">
        <v>4031</v>
      </c>
      <c r="K3355" s="41">
        <v>6724007</v>
      </c>
      <c r="L3355" s="113">
        <v>12</v>
      </c>
      <c r="M3355" s="113">
        <v>12</v>
      </c>
      <c r="N3355" s="42"/>
      <c r="O3355" s="42"/>
      <c r="P3355" s="113">
        <v>12</v>
      </c>
      <c r="Q3355" s="42"/>
      <c r="R3355" s="42"/>
      <c r="S3355" s="48"/>
      <c r="T3355" s="106"/>
      <c r="U3355" s="23"/>
      <c r="V3355" s="48" t="str">
        <f t="shared" si="52"/>
        <v/>
      </c>
      <c r="W3355" s="48"/>
      <c r="X3355" s="48"/>
      <c r="Y3355" s="48"/>
      <c r="Z3355" s="48"/>
      <c r="AA3355" s="41" t="s">
        <v>135</v>
      </c>
      <c r="AB3355" s="41" t="s">
        <v>116</v>
      </c>
      <c r="AC3355" s="41" t="s">
        <v>136</v>
      </c>
      <c r="AD3355" s="41" t="s">
        <v>116</v>
      </c>
      <c r="AE3355" s="41" t="s">
        <v>136</v>
      </c>
      <c r="AF3355" s="41" t="s">
        <v>136</v>
      </c>
      <c r="AG3355" s="118">
        <v>4</v>
      </c>
      <c r="AH3355" s="41">
        <v>16</v>
      </c>
      <c r="AI3355" s="48">
        <v>42</v>
      </c>
      <c r="AJ3355" s="41">
        <v>168</v>
      </c>
      <c r="AK3355" s="108" t="s">
        <v>6158</v>
      </c>
      <c r="AL3355" s="106" t="s">
        <v>6159</v>
      </c>
      <c r="AM3355" s="41"/>
      <c r="AP3355" s="54"/>
      <c r="AQ3355" s="54"/>
      <c r="AR3355" s="54"/>
      <c r="AS3355" s="54"/>
    </row>
    <row r="3356" s="7" customFormat="1" ht="53" customHeight="1" spans="1:45">
      <c r="A3356" s="41" t="s">
        <v>139</v>
      </c>
      <c r="B3356" s="24" t="s">
        <v>5634</v>
      </c>
      <c r="C3356" s="25" t="s">
        <v>6413</v>
      </c>
      <c r="D3356" s="41" t="s">
        <v>3721</v>
      </c>
      <c r="E3356" s="106" t="s">
        <v>6331</v>
      </c>
      <c r="F3356" s="28" t="s">
        <v>144</v>
      </c>
      <c r="G3356" s="106" t="s">
        <v>6414</v>
      </c>
      <c r="H3356" s="41" t="s">
        <v>138</v>
      </c>
      <c r="I3356" s="41" t="s">
        <v>4030</v>
      </c>
      <c r="J3356" s="41" t="s">
        <v>4031</v>
      </c>
      <c r="K3356" s="41">
        <v>6724007</v>
      </c>
      <c r="L3356" s="113">
        <v>20.8</v>
      </c>
      <c r="M3356" s="113">
        <v>20.8</v>
      </c>
      <c r="N3356" s="42"/>
      <c r="O3356" s="42"/>
      <c r="P3356" s="113">
        <v>20.8</v>
      </c>
      <c r="Q3356" s="42"/>
      <c r="R3356" s="42"/>
      <c r="S3356" s="48"/>
      <c r="T3356" s="106"/>
      <c r="U3356" s="23"/>
      <c r="V3356" s="48" t="str">
        <f t="shared" si="52"/>
        <v/>
      </c>
      <c r="W3356" s="48"/>
      <c r="X3356" s="48"/>
      <c r="Y3356" s="48"/>
      <c r="Z3356" s="48"/>
      <c r="AA3356" s="41" t="s">
        <v>135</v>
      </c>
      <c r="AB3356" s="41" t="s">
        <v>116</v>
      </c>
      <c r="AC3356" s="41" t="s">
        <v>136</v>
      </c>
      <c r="AD3356" s="41" t="s">
        <v>116</v>
      </c>
      <c r="AE3356" s="41" t="s">
        <v>136</v>
      </c>
      <c r="AF3356" s="41" t="s">
        <v>136</v>
      </c>
      <c r="AG3356" s="118">
        <v>4</v>
      </c>
      <c r="AH3356" s="41">
        <v>16</v>
      </c>
      <c r="AI3356" s="48">
        <v>73</v>
      </c>
      <c r="AJ3356" s="41">
        <v>292</v>
      </c>
      <c r="AK3356" s="108" t="s">
        <v>6158</v>
      </c>
      <c r="AL3356" s="106" t="s">
        <v>6159</v>
      </c>
      <c r="AM3356" s="41"/>
      <c r="AP3356" s="54"/>
      <c r="AQ3356" s="54"/>
      <c r="AR3356" s="54"/>
      <c r="AS3356" s="54"/>
    </row>
    <row r="3357" s="7" customFormat="1" ht="53" customHeight="1" spans="1:45">
      <c r="A3357" s="41" t="s">
        <v>139</v>
      </c>
      <c r="B3357" s="24" t="s">
        <v>5634</v>
      </c>
      <c r="C3357" s="25" t="s">
        <v>6415</v>
      </c>
      <c r="D3357" s="41" t="s">
        <v>3721</v>
      </c>
      <c r="E3357" s="108" t="s">
        <v>6416</v>
      </c>
      <c r="F3357" s="30" t="s">
        <v>521</v>
      </c>
      <c r="G3357" s="108" t="s">
        <v>5482</v>
      </c>
      <c r="H3357" s="41" t="s">
        <v>138</v>
      </c>
      <c r="I3357" s="41" t="s">
        <v>4030</v>
      </c>
      <c r="J3357" s="41" t="s">
        <v>4031</v>
      </c>
      <c r="K3357" s="41">
        <v>6724007</v>
      </c>
      <c r="L3357" s="113">
        <v>11.12</v>
      </c>
      <c r="M3357" s="113">
        <v>11.12</v>
      </c>
      <c r="N3357" s="42"/>
      <c r="O3357" s="42"/>
      <c r="P3357" s="113">
        <v>11.12</v>
      </c>
      <c r="Q3357" s="42"/>
      <c r="R3357" s="42"/>
      <c r="S3357" s="48"/>
      <c r="T3357" s="108"/>
      <c r="U3357" s="23"/>
      <c r="V3357" s="48" t="str">
        <f t="shared" si="52"/>
        <v/>
      </c>
      <c r="W3357" s="48"/>
      <c r="X3357" s="48"/>
      <c r="Y3357" s="48"/>
      <c r="Z3357" s="48"/>
      <c r="AA3357" s="41" t="s">
        <v>135</v>
      </c>
      <c r="AB3357" s="41" t="s">
        <v>116</v>
      </c>
      <c r="AC3357" s="41" t="s">
        <v>136</v>
      </c>
      <c r="AD3357" s="41" t="s">
        <v>116</v>
      </c>
      <c r="AE3357" s="41" t="s">
        <v>136</v>
      </c>
      <c r="AF3357" s="41" t="s">
        <v>136</v>
      </c>
      <c r="AG3357" s="118">
        <v>8</v>
      </c>
      <c r="AH3357" s="41">
        <v>32</v>
      </c>
      <c r="AI3357" s="48">
        <v>39</v>
      </c>
      <c r="AJ3357" s="41">
        <v>156</v>
      </c>
      <c r="AK3357" s="108" t="s">
        <v>6158</v>
      </c>
      <c r="AL3357" s="106" t="s">
        <v>6159</v>
      </c>
      <c r="AM3357" s="41"/>
      <c r="AP3357" s="54"/>
      <c r="AQ3357" s="54"/>
      <c r="AR3357" s="54"/>
      <c r="AS3357" s="54"/>
    </row>
    <row r="3358" s="7" customFormat="1" ht="53" customHeight="1" spans="1:45">
      <c r="A3358" s="41" t="s">
        <v>139</v>
      </c>
      <c r="B3358" s="24" t="s">
        <v>5634</v>
      </c>
      <c r="C3358" s="25" t="s">
        <v>6417</v>
      </c>
      <c r="D3358" s="41" t="s">
        <v>3721</v>
      </c>
      <c r="E3358" s="106" t="s">
        <v>6418</v>
      </c>
      <c r="F3358" s="30" t="s">
        <v>521</v>
      </c>
      <c r="G3358" s="108" t="s">
        <v>551</v>
      </c>
      <c r="H3358" s="41" t="s">
        <v>138</v>
      </c>
      <c r="I3358" s="41" t="s">
        <v>4030</v>
      </c>
      <c r="J3358" s="41" t="s">
        <v>4031</v>
      </c>
      <c r="K3358" s="41">
        <v>6724007</v>
      </c>
      <c r="L3358" s="113">
        <v>5.312</v>
      </c>
      <c r="M3358" s="113">
        <v>5.312</v>
      </c>
      <c r="N3358" s="42"/>
      <c r="O3358" s="42"/>
      <c r="P3358" s="113">
        <v>5.312</v>
      </c>
      <c r="Q3358" s="42"/>
      <c r="R3358" s="42"/>
      <c r="S3358" s="48"/>
      <c r="T3358" s="108"/>
      <c r="U3358" s="23"/>
      <c r="V3358" s="48" t="str">
        <f t="shared" si="52"/>
        <v/>
      </c>
      <c r="W3358" s="48"/>
      <c r="X3358" s="48"/>
      <c r="Y3358" s="48"/>
      <c r="Z3358" s="48"/>
      <c r="AA3358" s="41" t="s">
        <v>135</v>
      </c>
      <c r="AB3358" s="41" t="s">
        <v>116</v>
      </c>
      <c r="AC3358" s="41" t="s">
        <v>136</v>
      </c>
      <c r="AD3358" s="41" t="s">
        <v>116</v>
      </c>
      <c r="AE3358" s="41" t="s">
        <v>136</v>
      </c>
      <c r="AF3358" s="41" t="s">
        <v>136</v>
      </c>
      <c r="AG3358" s="118">
        <v>8</v>
      </c>
      <c r="AH3358" s="41">
        <v>32</v>
      </c>
      <c r="AI3358" s="48">
        <v>18</v>
      </c>
      <c r="AJ3358" s="41">
        <v>72</v>
      </c>
      <c r="AK3358" s="108" t="s">
        <v>6158</v>
      </c>
      <c r="AL3358" s="106" t="s">
        <v>6159</v>
      </c>
      <c r="AM3358" s="41"/>
      <c r="AP3358" s="54"/>
      <c r="AQ3358" s="54"/>
      <c r="AR3358" s="54"/>
      <c r="AS3358" s="54"/>
    </row>
    <row r="3359" s="7" customFormat="1" ht="53" customHeight="1" spans="1:45">
      <c r="A3359" s="41" t="s">
        <v>139</v>
      </c>
      <c r="B3359" s="24" t="s">
        <v>5634</v>
      </c>
      <c r="C3359" s="25" t="s">
        <v>6419</v>
      </c>
      <c r="D3359" s="41" t="s">
        <v>3721</v>
      </c>
      <c r="E3359" s="108" t="s">
        <v>6420</v>
      </c>
      <c r="F3359" s="30" t="s">
        <v>521</v>
      </c>
      <c r="G3359" s="108" t="s">
        <v>6299</v>
      </c>
      <c r="H3359" s="41" t="s">
        <v>138</v>
      </c>
      <c r="I3359" s="41" t="s">
        <v>4030</v>
      </c>
      <c r="J3359" s="41" t="s">
        <v>4031</v>
      </c>
      <c r="K3359" s="41">
        <v>6724007</v>
      </c>
      <c r="L3359" s="113">
        <v>3.1</v>
      </c>
      <c r="M3359" s="113">
        <v>3.1</v>
      </c>
      <c r="N3359" s="42"/>
      <c r="O3359" s="42"/>
      <c r="P3359" s="113">
        <v>3.1</v>
      </c>
      <c r="Q3359" s="42"/>
      <c r="R3359" s="42"/>
      <c r="S3359" s="48"/>
      <c r="T3359" s="108"/>
      <c r="U3359" s="23"/>
      <c r="V3359" s="48" t="str">
        <f t="shared" si="52"/>
        <v/>
      </c>
      <c r="W3359" s="48"/>
      <c r="X3359" s="48"/>
      <c r="Y3359" s="48"/>
      <c r="Z3359" s="48"/>
      <c r="AA3359" s="41" t="s">
        <v>135</v>
      </c>
      <c r="AB3359" s="41" t="s">
        <v>116</v>
      </c>
      <c r="AC3359" s="41" t="s">
        <v>136</v>
      </c>
      <c r="AD3359" s="41" t="s">
        <v>116</v>
      </c>
      <c r="AE3359" s="41" t="s">
        <v>136</v>
      </c>
      <c r="AF3359" s="41" t="s">
        <v>136</v>
      </c>
      <c r="AG3359" s="118">
        <v>2</v>
      </c>
      <c r="AH3359" s="41">
        <v>8</v>
      </c>
      <c r="AI3359" s="48">
        <v>11</v>
      </c>
      <c r="AJ3359" s="41">
        <v>44</v>
      </c>
      <c r="AK3359" s="108" t="s">
        <v>6158</v>
      </c>
      <c r="AL3359" s="106" t="s">
        <v>6159</v>
      </c>
      <c r="AM3359" s="41"/>
      <c r="AP3359" s="54"/>
      <c r="AQ3359" s="54"/>
      <c r="AR3359" s="54"/>
      <c r="AS3359" s="54"/>
    </row>
    <row r="3360" s="7" customFormat="1" ht="53" customHeight="1" spans="1:45">
      <c r="A3360" s="41" t="s">
        <v>139</v>
      </c>
      <c r="B3360" s="24" t="s">
        <v>5634</v>
      </c>
      <c r="C3360" s="25" t="s">
        <v>6421</v>
      </c>
      <c r="D3360" s="41" t="s">
        <v>3721</v>
      </c>
      <c r="E3360" s="108" t="s">
        <v>6422</v>
      </c>
      <c r="F3360" s="30" t="s">
        <v>521</v>
      </c>
      <c r="G3360" s="108" t="s">
        <v>6423</v>
      </c>
      <c r="H3360" s="41" t="s">
        <v>138</v>
      </c>
      <c r="I3360" s="41" t="s">
        <v>4030</v>
      </c>
      <c r="J3360" s="41" t="s">
        <v>4031</v>
      </c>
      <c r="K3360" s="41">
        <v>6724007</v>
      </c>
      <c r="L3360" s="113">
        <v>16.44</v>
      </c>
      <c r="M3360" s="113">
        <v>16.44</v>
      </c>
      <c r="N3360" s="42"/>
      <c r="O3360" s="42"/>
      <c r="P3360" s="113">
        <v>16.44</v>
      </c>
      <c r="Q3360" s="42"/>
      <c r="R3360" s="42"/>
      <c r="S3360" s="48"/>
      <c r="T3360" s="108"/>
      <c r="U3360" s="23"/>
      <c r="V3360" s="48" t="str">
        <f t="shared" si="52"/>
        <v/>
      </c>
      <c r="W3360" s="48"/>
      <c r="X3360" s="48"/>
      <c r="Y3360" s="48"/>
      <c r="Z3360" s="48"/>
      <c r="AA3360" s="41" t="s">
        <v>135</v>
      </c>
      <c r="AB3360" s="41" t="s">
        <v>116</v>
      </c>
      <c r="AC3360" s="41" t="s">
        <v>136</v>
      </c>
      <c r="AD3360" s="41" t="s">
        <v>116</v>
      </c>
      <c r="AE3360" s="41" t="s">
        <v>136</v>
      </c>
      <c r="AF3360" s="41" t="s">
        <v>136</v>
      </c>
      <c r="AG3360" s="118">
        <v>13</v>
      </c>
      <c r="AH3360" s="41">
        <v>52</v>
      </c>
      <c r="AI3360" s="48">
        <v>57</v>
      </c>
      <c r="AJ3360" s="41">
        <v>228</v>
      </c>
      <c r="AK3360" s="108" t="s">
        <v>6158</v>
      </c>
      <c r="AL3360" s="106" t="s">
        <v>6159</v>
      </c>
      <c r="AM3360" s="41"/>
      <c r="AP3360" s="54"/>
      <c r="AQ3360" s="54"/>
      <c r="AR3360" s="54"/>
      <c r="AS3360" s="54"/>
    </row>
    <row r="3361" s="7" customFormat="1" ht="53" customHeight="1" spans="1:45">
      <c r="A3361" s="41" t="s">
        <v>139</v>
      </c>
      <c r="B3361" s="24" t="s">
        <v>5634</v>
      </c>
      <c r="C3361" s="25" t="s">
        <v>6424</v>
      </c>
      <c r="D3361" s="41" t="s">
        <v>3721</v>
      </c>
      <c r="E3361" s="120" t="s">
        <v>6203</v>
      </c>
      <c r="F3361" s="109" t="s">
        <v>387</v>
      </c>
      <c r="G3361" s="120" t="s">
        <v>6425</v>
      </c>
      <c r="H3361" s="41" t="s">
        <v>138</v>
      </c>
      <c r="I3361" s="41" t="s">
        <v>4030</v>
      </c>
      <c r="J3361" s="41" t="s">
        <v>4031</v>
      </c>
      <c r="K3361" s="41">
        <v>6724007</v>
      </c>
      <c r="L3361" s="113">
        <v>13.6</v>
      </c>
      <c r="M3361" s="113">
        <v>13.6</v>
      </c>
      <c r="N3361" s="42"/>
      <c r="O3361" s="42"/>
      <c r="P3361" s="113">
        <v>13.6</v>
      </c>
      <c r="Q3361" s="42"/>
      <c r="R3361" s="42"/>
      <c r="S3361" s="48"/>
      <c r="T3361" s="120"/>
      <c r="U3361" s="23"/>
      <c r="V3361" s="48" t="str">
        <f t="shared" si="52"/>
        <v/>
      </c>
      <c r="W3361" s="48"/>
      <c r="X3361" s="48"/>
      <c r="Y3361" s="48"/>
      <c r="Z3361" s="48"/>
      <c r="AA3361" s="41" t="s">
        <v>135</v>
      </c>
      <c r="AB3361" s="41" t="s">
        <v>116</v>
      </c>
      <c r="AC3361" s="41" t="s">
        <v>136</v>
      </c>
      <c r="AD3361" s="41" t="s">
        <v>116</v>
      </c>
      <c r="AE3361" s="41" t="s">
        <v>136</v>
      </c>
      <c r="AF3361" s="41" t="s">
        <v>136</v>
      </c>
      <c r="AG3361" s="118">
        <v>7</v>
      </c>
      <c r="AH3361" s="41">
        <v>28</v>
      </c>
      <c r="AI3361" s="48">
        <v>47</v>
      </c>
      <c r="AJ3361" s="41">
        <v>188</v>
      </c>
      <c r="AK3361" s="108" t="s">
        <v>6158</v>
      </c>
      <c r="AL3361" s="106" t="s">
        <v>6159</v>
      </c>
      <c r="AM3361" s="41"/>
      <c r="AP3361" s="54"/>
      <c r="AQ3361" s="54"/>
      <c r="AR3361" s="54"/>
      <c r="AS3361" s="54"/>
    </row>
    <row r="3362" s="7" customFormat="1" ht="53" customHeight="1" spans="1:45">
      <c r="A3362" s="41" t="s">
        <v>139</v>
      </c>
      <c r="B3362" s="24" t="s">
        <v>5634</v>
      </c>
      <c r="C3362" s="25" t="s">
        <v>6426</v>
      </c>
      <c r="D3362" s="41" t="s">
        <v>3721</v>
      </c>
      <c r="E3362" s="120" t="s">
        <v>6427</v>
      </c>
      <c r="F3362" s="109" t="s">
        <v>387</v>
      </c>
      <c r="G3362" s="121" t="s">
        <v>6428</v>
      </c>
      <c r="H3362" s="41" t="s">
        <v>138</v>
      </c>
      <c r="I3362" s="41" t="s">
        <v>4030</v>
      </c>
      <c r="J3362" s="41" t="s">
        <v>4031</v>
      </c>
      <c r="K3362" s="41">
        <v>6724007</v>
      </c>
      <c r="L3362" s="113">
        <v>16.4</v>
      </c>
      <c r="M3362" s="113">
        <v>16.4</v>
      </c>
      <c r="N3362" s="42"/>
      <c r="O3362" s="42"/>
      <c r="P3362" s="113">
        <v>16.4</v>
      </c>
      <c r="Q3362" s="42"/>
      <c r="R3362" s="42"/>
      <c r="S3362" s="48"/>
      <c r="T3362" s="121"/>
      <c r="U3362" s="23"/>
      <c r="V3362" s="48" t="str">
        <f t="shared" si="52"/>
        <v/>
      </c>
      <c r="W3362" s="48"/>
      <c r="X3362" s="48"/>
      <c r="Y3362" s="48"/>
      <c r="Z3362" s="48"/>
      <c r="AA3362" s="41" t="s">
        <v>135</v>
      </c>
      <c r="AB3362" s="41" t="s">
        <v>116</v>
      </c>
      <c r="AC3362" s="41" t="s">
        <v>136</v>
      </c>
      <c r="AD3362" s="41" t="s">
        <v>116</v>
      </c>
      <c r="AE3362" s="41" t="s">
        <v>136</v>
      </c>
      <c r="AF3362" s="41" t="s">
        <v>136</v>
      </c>
      <c r="AG3362" s="118">
        <v>5</v>
      </c>
      <c r="AH3362" s="41">
        <v>20</v>
      </c>
      <c r="AI3362" s="48">
        <v>57</v>
      </c>
      <c r="AJ3362" s="41">
        <v>228</v>
      </c>
      <c r="AK3362" s="108" t="s">
        <v>6158</v>
      </c>
      <c r="AL3362" s="106" t="s">
        <v>6159</v>
      </c>
      <c r="AM3362" s="41"/>
      <c r="AP3362" s="54"/>
      <c r="AQ3362" s="54"/>
      <c r="AR3362" s="54"/>
      <c r="AS3362" s="54"/>
    </row>
    <row r="3363" s="7" customFormat="1" ht="53" customHeight="1" spans="1:45">
      <c r="A3363" s="41" t="s">
        <v>139</v>
      </c>
      <c r="B3363" s="24" t="s">
        <v>5634</v>
      </c>
      <c r="C3363" s="25" t="s">
        <v>6429</v>
      </c>
      <c r="D3363" s="41" t="s">
        <v>3721</v>
      </c>
      <c r="E3363" s="120" t="s">
        <v>6430</v>
      </c>
      <c r="F3363" s="109" t="s">
        <v>387</v>
      </c>
      <c r="G3363" s="120" t="s">
        <v>6431</v>
      </c>
      <c r="H3363" s="41" t="s">
        <v>138</v>
      </c>
      <c r="I3363" s="41" t="s">
        <v>4030</v>
      </c>
      <c r="J3363" s="41" t="s">
        <v>4031</v>
      </c>
      <c r="K3363" s="41">
        <v>6724007</v>
      </c>
      <c r="L3363" s="113">
        <v>15.52</v>
      </c>
      <c r="M3363" s="113">
        <v>15.52</v>
      </c>
      <c r="N3363" s="42"/>
      <c r="O3363" s="42"/>
      <c r="P3363" s="113">
        <v>15.52</v>
      </c>
      <c r="Q3363" s="42"/>
      <c r="R3363" s="42"/>
      <c r="S3363" s="48"/>
      <c r="T3363" s="120"/>
      <c r="U3363" s="23"/>
      <c r="V3363" s="48" t="str">
        <f t="shared" si="52"/>
        <v/>
      </c>
      <c r="W3363" s="48"/>
      <c r="X3363" s="48"/>
      <c r="Y3363" s="48"/>
      <c r="Z3363" s="48"/>
      <c r="AA3363" s="41" t="s">
        <v>135</v>
      </c>
      <c r="AB3363" s="41" t="s">
        <v>116</v>
      </c>
      <c r="AC3363" s="41" t="s">
        <v>136</v>
      </c>
      <c r="AD3363" s="41" t="s">
        <v>116</v>
      </c>
      <c r="AE3363" s="41" t="s">
        <v>136</v>
      </c>
      <c r="AF3363" s="41" t="s">
        <v>136</v>
      </c>
      <c r="AG3363" s="118">
        <v>10</v>
      </c>
      <c r="AH3363" s="41">
        <v>40</v>
      </c>
      <c r="AI3363" s="48">
        <v>54</v>
      </c>
      <c r="AJ3363" s="41">
        <v>216</v>
      </c>
      <c r="AK3363" s="108" t="s">
        <v>6158</v>
      </c>
      <c r="AL3363" s="106" t="s">
        <v>6159</v>
      </c>
      <c r="AM3363" s="41"/>
      <c r="AP3363" s="54"/>
      <c r="AQ3363" s="54"/>
      <c r="AR3363" s="54"/>
      <c r="AS3363" s="54"/>
    </row>
    <row r="3364" s="7" customFormat="1" ht="53" customHeight="1" spans="1:45">
      <c r="A3364" s="41" t="s">
        <v>139</v>
      </c>
      <c r="B3364" s="24" t="s">
        <v>5634</v>
      </c>
      <c r="C3364" s="25" t="s">
        <v>6432</v>
      </c>
      <c r="D3364" s="41" t="s">
        <v>3721</v>
      </c>
      <c r="E3364" s="120" t="s">
        <v>6222</v>
      </c>
      <c r="F3364" s="109" t="s">
        <v>387</v>
      </c>
      <c r="G3364" s="120" t="s">
        <v>595</v>
      </c>
      <c r="H3364" s="41" t="s">
        <v>138</v>
      </c>
      <c r="I3364" s="41" t="s">
        <v>4030</v>
      </c>
      <c r="J3364" s="41" t="s">
        <v>4031</v>
      </c>
      <c r="K3364" s="41">
        <v>6724007</v>
      </c>
      <c r="L3364" s="113">
        <v>12.36</v>
      </c>
      <c r="M3364" s="113">
        <v>12.36</v>
      </c>
      <c r="N3364" s="42"/>
      <c r="O3364" s="42"/>
      <c r="P3364" s="113">
        <v>12.36</v>
      </c>
      <c r="Q3364" s="42"/>
      <c r="R3364" s="42"/>
      <c r="S3364" s="48"/>
      <c r="T3364" s="120"/>
      <c r="U3364" s="23"/>
      <c r="V3364" s="48" t="str">
        <f t="shared" si="52"/>
        <v/>
      </c>
      <c r="W3364" s="48"/>
      <c r="X3364" s="48"/>
      <c r="Y3364" s="48"/>
      <c r="Z3364" s="48"/>
      <c r="AA3364" s="41" t="s">
        <v>135</v>
      </c>
      <c r="AB3364" s="41" t="s">
        <v>116</v>
      </c>
      <c r="AC3364" s="41" t="s">
        <v>136</v>
      </c>
      <c r="AD3364" s="41" t="s">
        <v>116</v>
      </c>
      <c r="AE3364" s="41" t="s">
        <v>136</v>
      </c>
      <c r="AF3364" s="41" t="s">
        <v>136</v>
      </c>
      <c r="AG3364" s="118">
        <v>7</v>
      </c>
      <c r="AH3364" s="41">
        <v>28</v>
      </c>
      <c r="AI3364" s="48">
        <v>43</v>
      </c>
      <c r="AJ3364" s="41">
        <v>172</v>
      </c>
      <c r="AK3364" s="108" t="s">
        <v>6158</v>
      </c>
      <c r="AL3364" s="106" t="s">
        <v>6159</v>
      </c>
      <c r="AM3364" s="41"/>
      <c r="AP3364" s="54"/>
      <c r="AQ3364" s="54"/>
      <c r="AR3364" s="54"/>
      <c r="AS3364" s="54"/>
    </row>
    <row r="3365" s="7" customFormat="1" ht="53" customHeight="1" spans="1:45">
      <c r="A3365" s="41" t="s">
        <v>139</v>
      </c>
      <c r="B3365" s="24" t="s">
        <v>5634</v>
      </c>
      <c r="C3365" s="25" t="s">
        <v>6433</v>
      </c>
      <c r="D3365" s="41" t="s">
        <v>3721</v>
      </c>
      <c r="E3365" s="106" t="s">
        <v>6434</v>
      </c>
      <c r="F3365" s="109" t="s">
        <v>387</v>
      </c>
      <c r="G3365" s="106" t="s">
        <v>1652</v>
      </c>
      <c r="H3365" s="41" t="s">
        <v>138</v>
      </c>
      <c r="I3365" s="41" t="s">
        <v>4030</v>
      </c>
      <c r="J3365" s="41" t="s">
        <v>4031</v>
      </c>
      <c r="K3365" s="41">
        <v>6724007</v>
      </c>
      <c r="L3365" s="113">
        <v>22.4</v>
      </c>
      <c r="M3365" s="113">
        <v>22.4</v>
      </c>
      <c r="N3365" s="42"/>
      <c r="O3365" s="42"/>
      <c r="P3365" s="113">
        <v>22.4</v>
      </c>
      <c r="Q3365" s="42"/>
      <c r="R3365" s="42"/>
      <c r="S3365" s="48"/>
      <c r="T3365" s="106"/>
      <c r="U3365" s="23"/>
      <c r="V3365" s="48" t="str">
        <f t="shared" si="52"/>
        <v/>
      </c>
      <c r="W3365" s="48"/>
      <c r="X3365" s="48"/>
      <c r="Y3365" s="48"/>
      <c r="Z3365" s="48"/>
      <c r="AA3365" s="41" t="s">
        <v>135</v>
      </c>
      <c r="AB3365" s="41" t="s">
        <v>116</v>
      </c>
      <c r="AC3365" s="41" t="s">
        <v>136</v>
      </c>
      <c r="AD3365" s="41" t="s">
        <v>116</v>
      </c>
      <c r="AE3365" s="41" t="s">
        <v>136</v>
      </c>
      <c r="AF3365" s="41" t="s">
        <v>136</v>
      </c>
      <c r="AG3365" s="118">
        <v>9</v>
      </c>
      <c r="AH3365" s="41">
        <v>36</v>
      </c>
      <c r="AI3365" s="48">
        <v>78</v>
      </c>
      <c r="AJ3365" s="41">
        <v>312</v>
      </c>
      <c r="AK3365" s="108" t="s">
        <v>6158</v>
      </c>
      <c r="AL3365" s="106" t="s">
        <v>6159</v>
      </c>
      <c r="AM3365" s="41"/>
      <c r="AP3365" s="54"/>
      <c r="AQ3365" s="54"/>
      <c r="AR3365" s="54"/>
      <c r="AS3365" s="54"/>
    </row>
    <row r="3366" s="7" customFormat="1" ht="53" customHeight="1" spans="1:45">
      <c r="A3366" s="41" t="s">
        <v>139</v>
      </c>
      <c r="B3366" s="24" t="s">
        <v>5634</v>
      </c>
      <c r="C3366" s="25" t="s">
        <v>6435</v>
      </c>
      <c r="D3366" s="41" t="s">
        <v>3721</v>
      </c>
      <c r="E3366" s="122" t="s">
        <v>6408</v>
      </c>
      <c r="F3366" s="123" t="s">
        <v>387</v>
      </c>
      <c r="G3366" s="122" t="s">
        <v>6436</v>
      </c>
      <c r="H3366" s="41" t="s">
        <v>138</v>
      </c>
      <c r="I3366" s="41" t="s">
        <v>4030</v>
      </c>
      <c r="J3366" s="41" t="s">
        <v>4031</v>
      </c>
      <c r="K3366" s="41">
        <v>6724007</v>
      </c>
      <c r="L3366" s="125">
        <v>8</v>
      </c>
      <c r="M3366" s="125">
        <v>8</v>
      </c>
      <c r="N3366" s="42"/>
      <c r="O3366" s="42"/>
      <c r="P3366" s="125">
        <v>8</v>
      </c>
      <c r="Q3366" s="42"/>
      <c r="R3366" s="42"/>
      <c r="S3366" s="48"/>
      <c r="T3366" s="122"/>
      <c r="U3366" s="23"/>
      <c r="V3366" s="48" t="str">
        <f t="shared" si="52"/>
        <v/>
      </c>
      <c r="W3366" s="48"/>
      <c r="X3366" s="48"/>
      <c r="Y3366" s="48"/>
      <c r="Z3366" s="48"/>
      <c r="AA3366" s="41" t="s">
        <v>135</v>
      </c>
      <c r="AB3366" s="41" t="s">
        <v>116</v>
      </c>
      <c r="AC3366" s="41" t="s">
        <v>136</v>
      </c>
      <c r="AD3366" s="41" t="s">
        <v>116</v>
      </c>
      <c r="AE3366" s="41" t="s">
        <v>136</v>
      </c>
      <c r="AF3366" s="41" t="s">
        <v>136</v>
      </c>
      <c r="AG3366" s="126">
        <v>5</v>
      </c>
      <c r="AH3366" s="41">
        <v>20</v>
      </c>
      <c r="AI3366" s="48">
        <v>28</v>
      </c>
      <c r="AJ3366" s="41">
        <v>112</v>
      </c>
      <c r="AK3366" s="108" t="s">
        <v>6158</v>
      </c>
      <c r="AL3366" s="106" t="s">
        <v>6159</v>
      </c>
      <c r="AM3366" s="41"/>
      <c r="AP3366" s="54"/>
      <c r="AQ3366" s="54"/>
      <c r="AR3366" s="54"/>
      <c r="AS3366" s="54"/>
    </row>
    <row r="3367" s="7" customFormat="1" ht="53" customHeight="1" spans="1:45">
      <c r="A3367" s="41" t="s">
        <v>139</v>
      </c>
      <c r="B3367" s="24" t="s">
        <v>5634</v>
      </c>
      <c r="C3367" s="25" t="s">
        <v>6437</v>
      </c>
      <c r="D3367" s="41" t="s">
        <v>3721</v>
      </c>
      <c r="E3367" s="122" t="s">
        <v>6438</v>
      </c>
      <c r="F3367" s="123" t="s">
        <v>387</v>
      </c>
      <c r="G3367" s="122" t="s">
        <v>6439</v>
      </c>
      <c r="H3367" s="41" t="s">
        <v>138</v>
      </c>
      <c r="I3367" s="41" t="s">
        <v>4030</v>
      </c>
      <c r="J3367" s="41" t="s">
        <v>4031</v>
      </c>
      <c r="K3367" s="41">
        <v>6724007</v>
      </c>
      <c r="L3367" s="125">
        <v>17.68</v>
      </c>
      <c r="M3367" s="125">
        <v>17.68</v>
      </c>
      <c r="N3367" s="42"/>
      <c r="O3367" s="42"/>
      <c r="P3367" s="125">
        <v>17.68</v>
      </c>
      <c r="Q3367" s="42"/>
      <c r="R3367" s="42"/>
      <c r="S3367" s="48"/>
      <c r="T3367" s="122"/>
      <c r="U3367" s="23"/>
      <c r="V3367" s="48" t="str">
        <f t="shared" si="52"/>
        <v/>
      </c>
      <c r="W3367" s="48"/>
      <c r="X3367" s="48"/>
      <c r="Y3367" s="48"/>
      <c r="Z3367" s="48"/>
      <c r="AA3367" s="41" t="s">
        <v>135</v>
      </c>
      <c r="AB3367" s="41" t="s">
        <v>116</v>
      </c>
      <c r="AC3367" s="41" t="s">
        <v>136</v>
      </c>
      <c r="AD3367" s="41" t="s">
        <v>116</v>
      </c>
      <c r="AE3367" s="41" t="s">
        <v>136</v>
      </c>
      <c r="AF3367" s="41" t="s">
        <v>136</v>
      </c>
      <c r="AG3367" s="126">
        <v>5</v>
      </c>
      <c r="AH3367" s="41">
        <v>20</v>
      </c>
      <c r="AI3367" s="48">
        <v>62</v>
      </c>
      <c r="AJ3367" s="41">
        <v>248</v>
      </c>
      <c r="AK3367" s="108" t="s">
        <v>6158</v>
      </c>
      <c r="AL3367" s="106" t="s">
        <v>6159</v>
      </c>
      <c r="AM3367" s="41"/>
      <c r="AP3367" s="54"/>
      <c r="AQ3367" s="54"/>
      <c r="AR3367" s="54"/>
      <c r="AS3367" s="54"/>
    </row>
    <row r="3368" s="7" customFormat="1" ht="53" customHeight="1" spans="1:45">
      <c r="A3368" s="41" t="s">
        <v>139</v>
      </c>
      <c r="B3368" s="24" t="s">
        <v>5634</v>
      </c>
      <c r="C3368" s="25" t="s">
        <v>6440</v>
      </c>
      <c r="D3368" s="41" t="s">
        <v>3721</v>
      </c>
      <c r="E3368" s="122" t="s">
        <v>6441</v>
      </c>
      <c r="F3368" s="123" t="s">
        <v>387</v>
      </c>
      <c r="G3368" s="124" t="s">
        <v>6442</v>
      </c>
      <c r="H3368" s="41" t="s">
        <v>138</v>
      </c>
      <c r="I3368" s="41" t="s">
        <v>4030</v>
      </c>
      <c r="J3368" s="41" t="s">
        <v>4031</v>
      </c>
      <c r="K3368" s="41">
        <v>6724007</v>
      </c>
      <c r="L3368" s="125">
        <v>50.24</v>
      </c>
      <c r="M3368" s="125">
        <v>50.24</v>
      </c>
      <c r="N3368" s="42"/>
      <c r="O3368" s="42"/>
      <c r="P3368" s="125">
        <v>50.24</v>
      </c>
      <c r="Q3368" s="42"/>
      <c r="R3368" s="42"/>
      <c r="S3368" s="48"/>
      <c r="T3368" s="124"/>
      <c r="U3368" s="23"/>
      <c r="V3368" s="48" t="str">
        <f t="shared" si="52"/>
        <v/>
      </c>
      <c r="W3368" s="48"/>
      <c r="X3368" s="48"/>
      <c r="Y3368" s="48"/>
      <c r="Z3368" s="48"/>
      <c r="AA3368" s="41" t="s">
        <v>135</v>
      </c>
      <c r="AB3368" s="41" t="s">
        <v>116</v>
      </c>
      <c r="AC3368" s="41" t="s">
        <v>136</v>
      </c>
      <c r="AD3368" s="41" t="s">
        <v>116</v>
      </c>
      <c r="AE3368" s="41" t="s">
        <v>136</v>
      </c>
      <c r="AF3368" s="41" t="s">
        <v>136</v>
      </c>
      <c r="AG3368" s="126">
        <v>22</v>
      </c>
      <c r="AH3368" s="41">
        <v>88</v>
      </c>
      <c r="AI3368" s="48">
        <v>175</v>
      </c>
      <c r="AJ3368" s="41">
        <v>700</v>
      </c>
      <c r="AK3368" s="108" t="s">
        <v>6158</v>
      </c>
      <c r="AL3368" s="106" t="s">
        <v>6159</v>
      </c>
      <c r="AM3368" s="41"/>
      <c r="AP3368" s="54"/>
      <c r="AQ3368" s="54"/>
      <c r="AR3368" s="54"/>
      <c r="AS3368" s="54"/>
    </row>
    <row r="3369" s="7" customFormat="1" ht="53" customHeight="1" spans="1:45">
      <c r="A3369" s="41" t="s">
        <v>139</v>
      </c>
      <c r="B3369" s="24" t="s">
        <v>5634</v>
      </c>
      <c r="C3369" s="25" t="s">
        <v>6443</v>
      </c>
      <c r="D3369" s="41" t="s">
        <v>3721</v>
      </c>
      <c r="E3369" s="122" t="s">
        <v>6444</v>
      </c>
      <c r="F3369" s="123" t="s">
        <v>387</v>
      </c>
      <c r="G3369" s="124" t="s">
        <v>6445</v>
      </c>
      <c r="H3369" s="41" t="s">
        <v>138</v>
      </c>
      <c r="I3369" s="41" t="s">
        <v>4030</v>
      </c>
      <c r="J3369" s="41" t="s">
        <v>4031</v>
      </c>
      <c r="K3369" s="41">
        <v>6724007</v>
      </c>
      <c r="L3369" s="125">
        <v>70.36</v>
      </c>
      <c r="M3369" s="125">
        <v>70.36</v>
      </c>
      <c r="N3369" s="42"/>
      <c r="O3369" s="42"/>
      <c r="P3369" s="125">
        <v>70.36</v>
      </c>
      <c r="Q3369" s="42"/>
      <c r="R3369" s="42"/>
      <c r="S3369" s="48"/>
      <c r="T3369" s="124"/>
      <c r="U3369" s="23"/>
      <c r="V3369" s="48" t="str">
        <f t="shared" si="52"/>
        <v/>
      </c>
      <c r="W3369" s="48"/>
      <c r="X3369" s="48"/>
      <c r="Y3369" s="48"/>
      <c r="Z3369" s="48"/>
      <c r="AA3369" s="41" t="s">
        <v>135</v>
      </c>
      <c r="AB3369" s="41" t="s">
        <v>116</v>
      </c>
      <c r="AC3369" s="41" t="s">
        <v>136</v>
      </c>
      <c r="AD3369" s="41" t="s">
        <v>116</v>
      </c>
      <c r="AE3369" s="41" t="s">
        <v>136</v>
      </c>
      <c r="AF3369" s="41" t="s">
        <v>136</v>
      </c>
      <c r="AG3369" s="126">
        <v>6</v>
      </c>
      <c r="AH3369" s="41">
        <v>24</v>
      </c>
      <c r="AI3369" s="48">
        <v>246</v>
      </c>
      <c r="AJ3369" s="41">
        <v>984</v>
      </c>
      <c r="AK3369" s="108" t="s">
        <v>6158</v>
      </c>
      <c r="AL3369" s="106" t="s">
        <v>6159</v>
      </c>
      <c r="AM3369" s="41"/>
      <c r="AP3369" s="54"/>
      <c r="AQ3369" s="54"/>
      <c r="AR3369" s="54"/>
      <c r="AS3369" s="54"/>
    </row>
    <row r="3370" s="7" customFormat="1" ht="53" customHeight="1" spans="1:45">
      <c r="A3370" s="41" t="s">
        <v>139</v>
      </c>
      <c r="B3370" s="24" t="s">
        <v>5634</v>
      </c>
      <c r="C3370" s="25" t="s">
        <v>6446</v>
      </c>
      <c r="D3370" s="41" t="s">
        <v>3721</v>
      </c>
      <c r="E3370" s="122" t="s">
        <v>6447</v>
      </c>
      <c r="F3370" s="123" t="s">
        <v>387</v>
      </c>
      <c r="G3370" s="124" t="s">
        <v>187</v>
      </c>
      <c r="H3370" s="41" t="s">
        <v>138</v>
      </c>
      <c r="I3370" s="41" t="s">
        <v>4030</v>
      </c>
      <c r="J3370" s="41" t="s">
        <v>4031</v>
      </c>
      <c r="K3370" s="41">
        <v>6724007</v>
      </c>
      <c r="L3370" s="125">
        <v>5.56</v>
      </c>
      <c r="M3370" s="125">
        <v>5.56</v>
      </c>
      <c r="N3370" s="42"/>
      <c r="O3370" s="42"/>
      <c r="P3370" s="125">
        <v>5.56</v>
      </c>
      <c r="Q3370" s="42"/>
      <c r="R3370" s="42"/>
      <c r="S3370" s="48"/>
      <c r="T3370" s="124"/>
      <c r="U3370" s="23"/>
      <c r="V3370" s="48" t="str">
        <f t="shared" si="52"/>
        <v/>
      </c>
      <c r="W3370" s="48"/>
      <c r="X3370" s="48"/>
      <c r="Y3370" s="48"/>
      <c r="Z3370" s="48"/>
      <c r="AA3370" s="41" t="s">
        <v>135</v>
      </c>
      <c r="AB3370" s="41" t="s">
        <v>116</v>
      </c>
      <c r="AC3370" s="41" t="s">
        <v>136</v>
      </c>
      <c r="AD3370" s="41" t="s">
        <v>116</v>
      </c>
      <c r="AE3370" s="41" t="s">
        <v>136</v>
      </c>
      <c r="AF3370" s="41" t="s">
        <v>136</v>
      </c>
      <c r="AG3370" s="126">
        <v>4</v>
      </c>
      <c r="AH3370" s="41">
        <v>16</v>
      </c>
      <c r="AI3370" s="48">
        <v>19</v>
      </c>
      <c r="AJ3370" s="41">
        <v>76</v>
      </c>
      <c r="AK3370" s="108" t="s">
        <v>6158</v>
      </c>
      <c r="AL3370" s="106" t="s">
        <v>6159</v>
      </c>
      <c r="AM3370" s="41"/>
      <c r="AP3370" s="54"/>
      <c r="AQ3370" s="54"/>
      <c r="AR3370" s="54"/>
      <c r="AS3370" s="54"/>
    </row>
    <row r="3371" s="7" customFormat="1" ht="53" customHeight="1" spans="1:45">
      <c r="A3371" s="41" t="s">
        <v>139</v>
      </c>
      <c r="B3371" s="24" t="s">
        <v>5634</v>
      </c>
      <c r="C3371" s="25" t="s">
        <v>6448</v>
      </c>
      <c r="D3371" s="41" t="s">
        <v>3721</v>
      </c>
      <c r="E3371" s="122" t="s">
        <v>6232</v>
      </c>
      <c r="F3371" s="123" t="s">
        <v>387</v>
      </c>
      <c r="G3371" s="124" t="s">
        <v>182</v>
      </c>
      <c r="H3371" s="41" t="s">
        <v>138</v>
      </c>
      <c r="I3371" s="41" t="s">
        <v>4030</v>
      </c>
      <c r="J3371" s="41" t="s">
        <v>4031</v>
      </c>
      <c r="K3371" s="41">
        <v>6724007</v>
      </c>
      <c r="L3371" s="125">
        <v>5.2</v>
      </c>
      <c r="M3371" s="125">
        <v>5.2</v>
      </c>
      <c r="N3371" s="42"/>
      <c r="O3371" s="42"/>
      <c r="P3371" s="125">
        <v>5.2</v>
      </c>
      <c r="Q3371" s="42"/>
      <c r="R3371" s="42"/>
      <c r="S3371" s="48"/>
      <c r="T3371" s="124"/>
      <c r="U3371" s="23"/>
      <c r="V3371" s="48" t="str">
        <f t="shared" si="52"/>
        <v/>
      </c>
      <c r="W3371" s="48"/>
      <c r="X3371" s="48"/>
      <c r="Y3371" s="48"/>
      <c r="Z3371" s="48"/>
      <c r="AA3371" s="41" t="s">
        <v>135</v>
      </c>
      <c r="AB3371" s="41" t="s">
        <v>116</v>
      </c>
      <c r="AC3371" s="41" t="s">
        <v>136</v>
      </c>
      <c r="AD3371" s="41" t="s">
        <v>116</v>
      </c>
      <c r="AE3371" s="41" t="s">
        <v>136</v>
      </c>
      <c r="AF3371" s="41" t="s">
        <v>136</v>
      </c>
      <c r="AG3371" s="126">
        <v>3</v>
      </c>
      <c r="AH3371" s="41">
        <v>12</v>
      </c>
      <c r="AI3371" s="48">
        <v>18</v>
      </c>
      <c r="AJ3371" s="41">
        <v>72</v>
      </c>
      <c r="AK3371" s="108" t="s">
        <v>6158</v>
      </c>
      <c r="AL3371" s="106" t="s">
        <v>6159</v>
      </c>
      <c r="AM3371" s="41"/>
      <c r="AP3371" s="54"/>
      <c r="AQ3371" s="54"/>
      <c r="AR3371" s="54"/>
      <c r="AS3371" s="54"/>
    </row>
    <row r="3372" s="7" customFormat="1" ht="53" customHeight="1" spans="1:45">
      <c r="A3372" s="41" t="s">
        <v>139</v>
      </c>
      <c r="B3372" s="24" t="s">
        <v>5634</v>
      </c>
      <c r="C3372" s="25" t="s">
        <v>6449</v>
      </c>
      <c r="D3372" s="41" t="s">
        <v>3721</v>
      </c>
      <c r="E3372" s="122" t="s">
        <v>6173</v>
      </c>
      <c r="F3372" s="123" t="s">
        <v>387</v>
      </c>
      <c r="G3372" s="124" t="s">
        <v>6450</v>
      </c>
      <c r="H3372" s="41" t="s">
        <v>138</v>
      </c>
      <c r="I3372" s="41" t="s">
        <v>4030</v>
      </c>
      <c r="J3372" s="41" t="s">
        <v>4031</v>
      </c>
      <c r="K3372" s="41">
        <v>6724007</v>
      </c>
      <c r="L3372" s="125">
        <v>8</v>
      </c>
      <c r="M3372" s="125">
        <v>8</v>
      </c>
      <c r="N3372" s="42"/>
      <c r="O3372" s="42"/>
      <c r="P3372" s="125">
        <v>8</v>
      </c>
      <c r="Q3372" s="42"/>
      <c r="R3372" s="42"/>
      <c r="S3372" s="48"/>
      <c r="T3372" s="124"/>
      <c r="U3372" s="23"/>
      <c r="V3372" s="48" t="str">
        <f t="shared" si="52"/>
        <v/>
      </c>
      <c r="W3372" s="48"/>
      <c r="X3372" s="48"/>
      <c r="Y3372" s="48"/>
      <c r="Z3372" s="48"/>
      <c r="AA3372" s="41" t="s">
        <v>135</v>
      </c>
      <c r="AB3372" s="41" t="s">
        <v>116</v>
      </c>
      <c r="AC3372" s="41" t="s">
        <v>136</v>
      </c>
      <c r="AD3372" s="41" t="s">
        <v>116</v>
      </c>
      <c r="AE3372" s="41" t="s">
        <v>136</v>
      </c>
      <c r="AF3372" s="41" t="s">
        <v>136</v>
      </c>
      <c r="AG3372" s="126">
        <v>4</v>
      </c>
      <c r="AH3372" s="41">
        <v>16</v>
      </c>
      <c r="AI3372" s="48">
        <v>28</v>
      </c>
      <c r="AJ3372" s="41">
        <v>112</v>
      </c>
      <c r="AK3372" s="108" t="s">
        <v>6158</v>
      </c>
      <c r="AL3372" s="106" t="s">
        <v>6159</v>
      </c>
      <c r="AM3372" s="41"/>
      <c r="AP3372" s="54"/>
      <c r="AQ3372" s="54"/>
      <c r="AR3372" s="54"/>
      <c r="AS3372" s="54"/>
    </row>
    <row r="3373" s="7" customFormat="1" ht="53" customHeight="1" spans="1:45">
      <c r="A3373" s="41" t="s">
        <v>139</v>
      </c>
      <c r="B3373" s="24" t="s">
        <v>5634</v>
      </c>
      <c r="C3373" s="25" t="s">
        <v>6451</v>
      </c>
      <c r="D3373" s="41" t="s">
        <v>3721</v>
      </c>
      <c r="E3373" s="122" t="s">
        <v>6316</v>
      </c>
      <c r="F3373" s="123" t="s">
        <v>387</v>
      </c>
      <c r="G3373" s="124" t="s">
        <v>1658</v>
      </c>
      <c r="H3373" s="41" t="s">
        <v>138</v>
      </c>
      <c r="I3373" s="41" t="s">
        <v>4030</v>
      </c>
      <c r="J3373" s="41" t="s">
        <v>4031</v>
      </c>
      <c r="K3373" s="41">
        <v>6724007</v>
      </c>
      <c r="L3373" s="125">
        <v>24</v>
      </c>
      <c r="M3373" s="125">
        <v>24</v>
      </c>
      <c r="N3373" s="42"/>
      <c r="O3373" s="42"/>
      <c r="P3373" s="125">
        <v>24</v>
      </c>
      <c r="Q3373" s="42"/>
      <c r="R3373" s="42"/>
      <c r="S3373" s="48"/>
      <c r="T3373" s="124"/>
      <c r="U3373" s="23"/>
      <c r="V3373" s="48" t="str">
        <f t="shared" si="52"/>
        <v/>
      </c>
      <c r="W3373" s="48"/>
      <c r="X3373" s="48"/>
      <c r="Y3373" s="48"/>
      <c r="Z3373" s="48"/>
      <c r="AA3373" s="41" t="s">
        <v>135</v>
      </c>
      <c r="AB3373" s="41" t="s">
        <v>116</v>
      </c>
      <c r="AC3373" s="41" t="s">
        <v>136</v>
      </c>
      <c r="AD3373" s="41" t="s">
        <v>116</v>
      </c>
      <c r="AE3373" s="41" t="s">
        <v>136</v>
      </c>
      <c r="AF3373" s="41" t="s">
        <v>136</v>
      </c>
      <c r="AG3373" s="126">
        <v>10</v>
      </c>
      <c r="AH3373" s="41">
        <v>40</v>
      </c>
      <c r="AI3373" s="48">
        <v>84</v>
      </c>
      <c r="AJ3373" s="41">
        <v>336</v>
      </c>
      <c r="AK3373" s="108" t="s">
        <v>6158</v>
      </c>
      <c r="AL3373" s="106" t="s">
        <v>6159</v>
      </c>
      <c r="AM3373" s="41"/>
      <c r="AP3373" s="54"/>
      <c r="AQ3373" s="54"/>
      <c r="AR3373" s="54"/>
      <c r="AS3373" s="54"/>
    </row>
    <row r="3374" s="7" customFormat="1" ht="53" customHeight="1" spans="1:45">
      <c r="A3374" s="41" t="s">
        <v>139</v>
      </c>
      <c r="B3374" s="24" t="s">
        <v>5634</v>
      </c>
      <c r="C3374" s="25" t="s">
        <v>6452</v>
      </c>
      <c r="D3374" s="41" t="s">
        <v>3721</v>
      </c>
      <c r="E3374" s="122" t="s">
        <v>6282</v>
      </c>
      <c r="F3374" s="123" t="s">
        <v>387</v>
      </c>
      <c r="G3374" s="124" t="s">
        <v>1960</v>
      </c>
      <c r="H3374" s="41" t="s">
        <v>138</v>
      </c>
      <c r="I3374" s="41" t="s">
        <v>4030</v>
      </c>
      <c r="J3374" s="41" t="s">
        <v>4031</v>
      </c>
      <c r="K3374" s="41">
        <v>6724007</v>
      </c>
      <c r="L3374" s="125">
        <v>21.6</v>
      </c>
      <c r="M3374" s="125">
        <v>21.6</v>
      </c>
      <c r="N3374" s="42"/>
      <c r="O3374" s="42"/>
      <c r="P3374" s="125">
        <v>21.6</v>
      </c>
      <c r="Q3374" s="42"/>
      <c r="R3374" s="42"/>
      <c r="S3374" s="48"/>
      <c r="T3374" s="124"/>
      <c r="U3374" s="23"/>
      <c r="V3374" s="48" t="str">
        <f t="shared" si="52"/>
        <v/>
      </c>
      <c r="W3374" s="48"/>
      <c r="X3374" s="48"/>
      <c r="Y3374" s="48"/>
      <c r="Z3374" s="48"/>
      <c r="AA3374" s="41" t="s">
        <v>135</v>
      </c>
      <c r="AB3374" s="41" t="s">
        <v>116</v>
      </c>
      <c r="AC3374" s="41" t="s">
        <v>136</v>
      </c>
      <c r="AD3374" s="41" t="s">
        <v>116</v>
      </c>
      <c r="AE3374" s="41" t="s">
        <v>136</v>
      </c>
      <c r="AF3374" s="41" t="s">
        <v>136</v>
      </c>
      <c r="AG3374" s="126">
        <v>18</v>
      </c>
      <c r="AH3374" s="41">
        <v>72</v>
      </c>
      <c r="AI3374" s="48">
        <v>75</v>
      </c>
      <c r="AJ3374" s="41">
        <v>300</v>
      </c>
      <c r="AK3374" s="108" t="s">
        <v>6158</v>
      </c>
      <c r="AL3374" s="106" t="s">
        <v>6159</v>
      </c>
      <c r="AM3374" s="41"/>
      <c r="AP3374" s="54"/>
      <c r="AQ3374" s="54"/>
      <c r="AR3374" s="54"/>
      <c r="AS3374" s="54"/>
    </row>
    <row r="3375" s="7" customFormat="1" ht="53" customHeight="1" spans="1:45">
      <c r="A3375" s="41" t="s">
        <v>139</v>
      </c>
      <c r="B3375" s="24" t="s">
        <v>5634</v>
      </c>
      <c r="C3375" s="25" t="s">
        <v>6453</v>
      </c>
      <c r="D3375" s="41" t="s">
        <v>3721</v>
      </c>
      <c r="E3375" s="122" t="s">
        <v>6454</v>
      </c>
      <c r="F3375" s="123" t="s">
        <v>387</v>
      </c>
      <c r="G3375" s="124" t="s">
        <v>6455</v>
      </c>
      <c r="H3375" s="41" t="s">
        <v>138</v>
      </c>
      <c r="I3375" s="41" t="s">
        <v>4030</v>
      </c>
      <c r="J3375" s="41" t="s">
        <v>4031</v>
      </c>
      <c r="K3375" s="41">
        <v>6724007</v>
      </c>
      <c r="L3375" s="125">
        <v>14.8</v>
      </c>
      <c r="M3375" s="125">
        <v>14.8</v>
      </c>
      <c r="N3375" s="42"/>
      <c r="O3375" s="42"/>
      <c r="P3375" s="125">
        <v>14.8</v>
      </c>
      <c r="Q3375" s="42"/>
      <c r="R3375" s="42"/>
      <c r="S3375" s="48"/>
      <c r="T3375" s="124"/>
      <c r="U3375" s="23"/>
      <c r="V3375" s="48" t="str">
        <f t="shared" si="52"/>
        <v/>
      </c>
      <c r="W3375" s="48"/>
      <c r="X3375" s="48"/>
      <c r="Y3375" s="48"/>
      <c r="Z3375" s="48"/>
      <c r="AA3375" s="41" t="s">
        <v>135</v>
      </c>
      <c r="AB3375" s="41" t="s">
        <v>116</v>
      </c>
      <c r="AC3375" s="41" t="s">
        <v>136</v>
      </c>
      <c r="AD3375" s="41" t="s">
        <v>116</v>
      </c>
      <c r="AE3375" s="41" t="s">
        <v>136</v>
      </c>
      <c r="AF3375" s="41" t="s">
        <v>136</v>
      </c>
      <c r="AG3375" s="126">
        <v>2</v>
      </c>
      <c r="AH3375" s="41">
        <v>8</v>
      </c>
      <c r="AI3375" s="48">
        <v>52</v>
      </c>
      <c r="AJ3375" s="41">
        <v>208</v>
      </c>
      <c r="AK3375" s="108" t="s">
        <v>6158</v>
      </c>
      <c r="AL3375" s="106" t="s">
        <v>6159</v>
      </c>
      <c r="AM3375" s="41"/>
      <c r="AP3375" s="54"/>
      <c r="AQ3375" s="54"/>
      <c r="AR3375" s="54"/>
      <c r="AS3375" s="54"/>
    </row>
    <row r="3376" s="7" customFormat="1" ht="53" customHeight="1" spans="1:45">
      <c r="A3376" s="41" t="s">
        <v>139</v>
      </c>
      <c r="B3376" s="24" t="s">
        <v>5634</v>
      </c>
      <c r="C3376" s="25" t="s">
        <v>6456</v>
      </c>
      <c r="D3376" s="41" t="s">
        <v>3721</v>
      </c>
      <c r="E3376" s="122" t="s">
        <v>6457</v>
      </c>
      <c r="F3376" s="123" t="s">
        <v>387</v>
      </c>
      <c r="G3376" s="124" t="s">
        <v>6458</v>
      </c>
      <c r="H3376" s="41" t="s">
        <v>138</v>
      </c>
      <c r="I3376" s="41" t="s">
        <v>4030</v>
      </c>
      <c r="J3376" s="41" t="s">
        <v>4031</v>
      </c>
      <c r="K3376" s="41">
        <v>6724007</v>
      </c>
      <c r="L3376" s="125">
        <v>16.08</v>
      </c>
      <c r="M3376" s="125">
        <v>16.08</v>
      </c>
      <c r="N3376" s="42"/>
      <c r="O3376" s="42"/>
      <c r="P3376" s="125">
        <v>16.08</v>
      </c>
      <c r="Q3376" s="42"/>
      <c r="R3376" s="42"/>
      <c r="S3376" s="48"/>
      <c r="T3376" s="124"/>
      <c r="U3376" s="23"/>
      <c r="V3376" s="48" t="str">
        <f t="shared" si="52"/>
        <v/>
      </c>
      <c r="W3376" s="48"/>
      <c r="X3376" s="48"/>
      <c r="Y3376" s="48"/>
      <c r="Z3376" s="48"/>
      <c r="AA3376" s="41" t="s">
        <v>135</v>
      </c>
      <c r="AB3376" s="41" t="s">
        <v>116</v>
      </c>
      <c r="AC3376" s="41" t="s">
        <v>136</v>
      </c>
      <c r="AD3376" s="41" t="s">
        <v>116</v>
      </c>
      <c r="AE3376" s="41" t="s">
        <v>136</v>
      </c>
      <c r="AF3376" s="41" t="s">
        <v>136</v>
      </c>
      <c r="AG3376" s="126">
        <v>12</v>
      </c>
      <c r="AH3376" s="41">
        <v>48</v>
      </c>
      <c r="AI3376" s="48">
        <v>56</v>
      </c>
      <c r="AJ3376" s="41">
        <v>224</v>
      </c>
      <c r="AK3376" s="108" t="s">
        <v>6158</v>
      </c>
      <c r="AL3376" s="106" t="s">
        <v>6159</v>
      </c>
      <c r="AM3376" s="41"/>
      <c r="AP3376" s="54"/>
      <c r="AQ3376" s="54"/>
      <c r="AR3376" s="54"/>
      <c r="AS3376" s="54"/>
    </row>
    <row r="3377" s="7" customFormat="1" ht="53" customHeight="1" spans="1:45">
      <c r="A3377" s="41" t="s">
        <v>139</v>
      </c>
      <c r="B3377" s="24" t="s">
        <v>5634</v>
      </c>
      <c r="C3377" s="25" t="s">
        <v>6459</v>
      </c>
      <c r="D3377" s="41" t="s">
        <v>3721</v>
      </c>
      <c r="E3377" s="122" t="s">
        <v>6460</v>
      </c>
      <c r="F3377" s="123" t="s">
        <v>387</v>
      </c>
      <c r="G3377" s="124" t="s">
        <v>1946</v>
      </c>
      <c r="H3377" s="41" t="s">
        <v>138</v>
      </c>
      <c r="I3377" s="41" t="s">
        <v>4030</v>
      </c>
      <c r="J3377" s="41" t="s">
        <v>4031</v>
      </c>
      <c r="K3377" s="41">
        <v>6724007</v>
      </c>
      <c r="L3377" s="125">
        <v>20.84</v>
      </c>
      <c r="M3377" s="125">
        <v>20.84</v>
      </c>
      <c r="N3377" s="42"/>
      <c r="O3377" s="42"/>
      <c r="P3377" s="125">
        <v>20.84</v>
      </c>
      <c r="Q3377" s="42"/>
      <c r="R3377" s="42"/>
      <c r="S3377" s="48"/>
      <c r="T3377" s="124"/>
      <c r="U3377" s="23"/>
      <c r="V3377" s="48" t="str">
        <f t="shared" si="52"/>
        <v/>
      </c>
      <c r="W3377" s="48"/>
      <c r="X3377" s="48"/>
      <c r="Y3377" s="48"/>
      <c r="Z3377" s="48"/>
      <c r="AA3377" s="41" t="s">
        <v>135</v>
      </c>
      <c r="AB3377" s="41" t="s">
        <v>116</v>
      </c>
      <c r="AC3377" s="41" t="s">
        <v>136</v>
      </c>
      <c r="AD3377" s="41" t="s">
        <v>116</v>
      </c>
      <c r="AE3377" s="41" t="s">
        <v>136</v>
      </c>
      <c r="AF3377" s="41" t="s">
        <v>136</v>
      </c>
      <c r="AG3377" s="126">
        <v>6</v>
      </c>
      <c r="AH3377" s="41">
        <v>24</v>
      </c>
      <c r="AI3377" s="48">
        <v>73</v>
      </c>
      <c r="AJ3377" s="41">
        <v>292</v>
      </c>
      <c r="AK3377" s="108" t="s">
        <v>6158</v>
      </c>
      <c r="AL3377" s="106" t="s">
        <v>6159</v>
      </c>
      <c r="AM3377" s="41"/>
      <c r="AP3377" s="54"/>
      <c r="AQ3377" s="54"/>
      <c r="AR3377" s="54"/>
      <c r="AS3377" s="54"/>
    </row>
    <row r="3378" s="7" customFormat="1" ht="53" customHeight="1" spans="1:45">
      <c r="A3378" s="41" t="s">
        <v>139</v>
      </c>
      <c r="B3378" s="24" t="s">
        <v>5634</v>
      </c>
      <c r="C3378" s="25" t="s">
        <v>6461</v>
      </c>
      <c r="D3378" s="41" t="s">
        <v>3721</v>
      </c>
      <c r="E3378" s="122" t="s">
        <v>6462</v>
      </c>
      <c r="F3378" s="123" t="s">
        <v>387</v>
      </c>
      <c r="G3378" s="124" t="s">
        <v>957</v>
      </c>
      <c r="H3378" s="41" t="s">
        <v>138</v>
      </c>
      <c r="I3378" s="41" t="s">
        <v>4030</v>
      </c>
      <c r="J3378" s="41" t="s">
        <v>4031</v>
      </c>
      <c r="K3378" s="41">
        <v>6724007</v>
      </c>
      <c r="L3378" s="125">
        <v>3.92</v>
      </c>
      <c r="M3378" s="125">
        <v>3.92</v>
      </c>
      <c r="N3378" s="42"/>
      <c r="O3378" s="42"/>
      <c r="P3378" s="125">
        <v>3.92</v>
      </c>
      <c r="Q3378" s="42"/>
      <c r="R3378" s="42"/>
      <c r="S3378" s="48"/>
      <c r="T3378" s="124"/>
      <c r="U3378" s="23"/>
      <c r="V3378" s="48" t="str">
        <f t="shared" si="52"/>
        <v/>
      </c>
      <c r="W3378" s="48"/>
      <c r="X3378" s="48"/>
      <c r="Y3378" s="48"/>
      <c r="Z3378" s="48"/>
      <c r="AA3378" s="41" t="s">
        <v>135</v>
      </c>
      <c r="AB3378" s="41" t="s">
        <v>116</v>
      </c>
      <c r="AC3378" s="41" t="s">
        <v>136</v>
      </c>
      <c r="AD3378" s="41" t="s">
        <v>116</v>
      </c>
      <c r="AE3378" s="41" t="s">
        <v>136</v>
      </c>
      <c r="AF3378" s="41" t="s">
        <v>136</v>
      </c>
      <c r="AG3378" s="126">
        <v>2</v>
      </c>
      <c r="AH3378" s="41">
        <v>8</v>
      </c>
      <c r="AI3378" s="48">
        <v>13</v>
      </c>
      <c r="AJ3378" s="41">
        <v>52</v>
      </c>
      <c r="AK3378" s="108" t="s">
        <v>6158</v>
      </c>
      <c r="AL3378" s="106" t="s">
        <v>6159</v>
      </c>
      <c r="AM3378" s="41"/>
      <c r="AP3378" s="54"/>
      <c r="AQ3378" s="54"/>
      <c r="AR3378" s="54"/>
      <c r="AS3378" s="54"/>
    </row>
    <row r="3379" s="7" customFormat="1" ht="53" customHeight="1" spans="1:45">
      <c r="A3379" s="41" t="s">
        <v>139</v>
      </c>
      <c r="B3379" s="24" t="s">
        <v>5634</v>
      </c>
      <c r="C3379" s="25" t="s">
        <v>6463</v>
      </c>
      <c r="D3379" s="41" t="s">
        <v>3721</v>
      </c>
      <c r="E3379" s="122" t="s">
        <v>6464</v>
      </c>
      <c r="F3379" s="123" t="s">
        <v>387</v>
      </c>
      <c r="G3379" s="124" t="s">
        <v>182</v>
      </c>
      <c r="H3379" s="41" t="s">
        <v>138</v>
      </c>
      <c r="I3379" s="41" t="s">
        <v>4030</v>
      </c>
      <c r="J3379" s="41" t="s">
        <v>4031</v>
      </c>
      <c r="K3379" s="41">
        <v>6724007</v>
      </c>
      <c r="L3379" s="125">
        <v>25.2</v>
      </c>
      <c r="M3379" s="125">
        <v>25.2</v>
      </c>
      <c r="N3379" s="42"/>
      <c r="O3379" s="42"/>
      <c r="P3379" s="125">
        <v>25.2</v>
      </c>
      <c r="Q3379" s="42"/>
      <c r="R3379" s="42"/>
      <c r="S3379" s="48"/>
      <c r="T3379" s="124"/>
      <c r="U3379" s="23"/>
      <c r="V3379" s="48" t="str">
        <f t="shared" si="52"/>
        <v/>
      </c>
      <c r="W3379" s="48"/>
      <c r="X3379" s="48"/>
      <c r="Y3379" s="48"/>
      <c r="Z3379" s="48"/>
      <c r="AA3379" s="41" t="s">
        <v>135</v>
      </c>
      <c r="AB3379" s="41" t="s">
        <v>116</v>
      </c>
      <c r="AC3379" s="41" t="s">
        <v>136</v>
      </c>
      <c r="AD3379" s="41" t="s">
        <v>116</v>
      </c>
      <c r="AE3379" s="41" t="s">
        <v>136</v>
      </c>
      <c r="AF3379" s="41" t="s">
        <v>136</v>
      </c>
      <c r="AG3379" s="126">
        <v>2</v>
      </c>
      <c r="AH3379" s="41">
        <v>8</v>
      </c>
      <c r="AI3379" s="48">
        <v>88</v>
      </c>
      <c r="AJ3379" s="41">
        <v>352</v>
      </c>
      <c r="AK3379" s="108" t="s">
        <v>6158</v>
      </c>
      <c r="AL3379" s="106" t="s">
        <v>6159</v>
      </c>
      <c r="AM3379" s="41"/>
      <c r="AP3379" s="54"/>
      <c r="AQ3379" s="54"/>
      <c r="AR3379" s="54"/>
      <c r="AS3379" s="54"/>
    </row>
    <row r="3380" s="7" customFormat="1" ht="53" customHeight="1" spans="1:45">
      <c r="A3380" s="41" t="s">
        <v>139</v>
      </c>
      <c r="B3380" s="24" t="s">
        <v>5634</v>
      </c>
      <c r="C3380" s="25" t="s">
        <v>6465</v>
      </c>
      <c r="D3380" s="41" t="s">
        <v>3721</v>
      </c>
      <c r="E3380" s="122" t="s">
        <v>6325</v>
      </c>
      <c r="F3380" s="123" t="s">
        <v>387</v>
      </c>
      <c r="G3380" s="124" t="s">
        <v>6466</v>
      </c>
      <c r="H3380" s="41" t="s">
        <v>138</v>
      </c>
      <c r="I3380" s="41" t="s">
        <v>4030</v>
      </c>
      <c r="J3380" s="41" t="s">
        <v>4031</v>
      </c>
      <c r="K3380" s="41">
        <v>6724007</v>
      </c>
      <c r="L3380" s="125">
        <v>4</v>
      </c>
      <c r="M3380" s="125">
        <v>4</v>
      </c>
      <c r="N3380" s="42"/>
      <c r="O3380" s="42"/>
      <c r="P3380" s="125">
        <v>4</v>
      </c>
      <c r="Q3380" s="42"/>
      <c r="R3380" s="42"/>
      <c r="S3380" s="48"/>
      <c r="T3380" s="124"/>
      <c r="U3380" s="23"/>
      <c r="V3380" s="48" t="str">
        <f t="shared" si="52"/>
        <v/>
      </c>
      <c r="W3380" s="48"/>
      <c r="X3380" s="48"/>
      <c r="Y3380" s="48"/>
      <c r="Z3380" s="48"/>
      <c r="AA3380" s="41" t="s">
        <v>135</v>
      </c>
      <c r="AB3380" s="41" t="s">
        <v>116</v>
      </c>
      <c r="AC3380" s="41" t="s">
        <v>136</v>
      </c>
      <c r="AD3380" s="41" t="s">
        <v>116</v>
      </c>
      <c r="AE3380" s="41" t="s">
        <v>136</v>
      </c>
      <c r="AF3380" s="41" t="s">
        <v>136</v>
      </c>
      <c r="AG3380" s="126">
        <v>3</v>
      </c>
      <c r="AH3380" s="41">
        <v>12</v>
      </c>
      <c r="AI3380" s="48">
        <v>14</v>
      </c>
      <c r="AJ3380" s="41">
        <v>56</v>
      </c>
      <c r="AK3380" s="108" t="s">
        <v>6158</v>
      </c>
      <c r="AL3380" s="106" t="s">
        <v>6159</v>
      </c>
      <c r="AM3380" s="41"/>
      <c r="AP3380" s="54"/>
      <c r="AQ3380" s="54"/>
      <c r="AR3380" s="54"/>
      <c r="AS3380" s="54"/>
    </row>
    <row r="3381" s="7" customFormat="1" ht="53" customHeight="1" spans="1:45">
      <c r="A3381" s="41" t="s">
        <v>139</v>
      </c>
      <c r="B3381" s="24" t="s">
        <v>5634</v>
      </c>
      <c r="C3381" s="25" t="s">
        <v>6467</v>
      </c>
      <c r="D3381" s="41" t="s">
        <v>3721</v>
      </c>
      <c r="E3381" s="122" t="s">
        <v>6173</v>
      </c>
      <c r="F3381" s="123" t="s">
        <v>387</v>
      </c>
      <c r="G3381" s="124" t="s">
        <v>6468</v>
      </c>
      <c r="H3381" s="41" t="s">
        <v>138</v>
      </c>
      <c r="I3381" s="41" t="s">
        <v>4030</v>
      </c>
      <c r="J3381" s="41" t="s">
        <v>4031</v>
      </c>
      <c r="K3381" s="41">
        <v>6724007</v>
      </c>
      <c r="L3381" s="125">
        <v>8</v>
      </c>
      <c r="M3381" s="125">
        <v>8</v>
      </c>
      <c r="N3381" s="42"/>
      <c r="O3381" s="42"/>
      <c r="P3381" s="125">
        <v>8</v>
      </c>
      <c r="Q3381" s="42"/>
      <c r="R3381" s="42"/>
      <c r="S3381" s="48"/>
      <c r="T3381" s="124"/>
      <c r="U3381" s="23"/>
      <c r="V3381" s="48" t="str">
        <f t="shared" si="52"/>
        <v/>
      </c>
      <c r="W3381" s="48"/>
      <c r="X3381" s="48"/>
      <c r="Y3381" s="48"/>
      <c r="Z3381" s="48"/>
      <c r="AA3381" s="41" t="s">
        <v>135</v>
      </c>
      <c r="AB3381" s="41" t="s">
        <v>116</v>
      </c>
      <c r="AC3381" s="41" t="s">
        <v>136</v>
      </c>
      <c r="AD3381" s="41" t="s">
        <v>116</v>
      </c>
      <c r="AE3381" s="41" t="s">
        <v>136</v>
      </c>
      <c r="AF3381" s="41" t="s">
        <v>136</v>
      </c>
      <c r="AG3381" s="126">
        <v>3</v>
      </c>
      <c r="AH3381" s="41">
        <v>12</v>
      </c>
      <c r="AI3381" s="48">
        <v>28</v>
      </c>
      <c r="AJ3381" s="41">
        <v>112</v>
      </c>
      <c r="AK3381" s="108" t="s">
        <v>6158</v>
      </c>
      <c r="AL3381" s="106" t="s">
        <v>6159</v>
      </c>
      <c r="AM3381" s="41"/>
      <c r="AP3381" s="54"/>
      <c r="AQ3381" s="54"/>
      <c r="AR3381" s="54"/>
      <c r="AS3381" s="54"/>
    </row>
    <row r="3382" s="7" customFormat="1" ht="53" customHeight="1" spans="1:45">
      <c r="A3382" s="41" t="s">
        <v>139</v>
      </c>
      <c r="B3382" s="24" t="s">
        <v>5634</v>
      </c>
      <c r="C3382" s="25" t="s">
        <v>6469</v>
      </c>
      <c r="D3382" s="41" t="s">
        <v>3721</v>
      </c>
      <c r="E3382" s="122" t="s">
        <v>6201</v>
      </c>
      <c r="F3382" s="123" t="s">
        <v>387</v>
      </c>
      <c r="G3382" s="124" t="s">
        <v>1957</v>
      </c>
      <c r="H3382" s="41" t="s">
        <v>138</v>
      </c>
      <c r="I3382" s="41" t="s">
        <v>4030</v>
      </c>
      <c r="J3382" s="41" t="s">
        <v>4031</v>
      </c>
      <c r="K3382" s="41">
        <v>6724007</v>
      </c>
      <c r="L3382" s="125">
        <v>12</v>
      </c>
      <c r="M3382" s="125">
        <v>12</v>
      </c>
      <c r="N3382" s="42"/>
      <c r="O3382" s="42"/>
      <c r="P3382" s="125">
        <v>12</v>
      </c>
      <c r="Q3382" s="42"/>
      <c r="R3382" s="42"/>
      <c r="S3382" s="48"/>
      <c r="T3382" s="124"/>
      <c r="U3382" s="23"/>
      <c r="V3382" s="48" t="str">
        <f t="shared" si="52"/>
        <v/>
      </c>
      <c r="W3382" s="48"/>
      <c r="X3382" s="48"/>
      <c r="Y3382" s="48"/>
      <c r="Z3382" s="48"/>
      <c r="AA3382" s="41" t="s">
        <v>135</v>
      </c>
      <c r="AB3382" s="41" t="s">
        <v>116</v>
      </c>
      <c r="AC3382" s="41" t="s">
        <v>136</v>
      </c>
      <c r="AD3382" s="41" t="s">
        <v>116</v>
      </c>
      <c r="AE3382" s="41" t="s">
        <v>136</v>
      </c>
      <c r="AF3382" s="41" t="s">
        <v>136</v>
      </c>
      <c r="AG3382" s="126">
        <v>3</v>
      </c>
      <c r="AH3382" s="41">
        <v>12</v>
      </c>
      <c r="AI3382" s="48">
        <v>42</v>
      </c>
      <c r="AJ3382" s="41">
        <v>168</v>
      </c>
      <c r="AK3382" s="108" t="s">
        <v>6158</v>
      </c>
      <c r="AL3382" s="106" t="s">
        <v>6159</v>
      </c>
      <c r="AM3382" s="41"/>
      <c r="AP3382" s="54"/>
      <c r="AQ3382" s="54"/>
      <c r="AR3382" s="54"/>
      <c r="AS3382" s="54"/>
    </row>
    <row r="3383" s="7" customFormat="1" ht="53" customHeight="1" spans="1:45">
      <c r="A3383" s="41" t="s">
        <v>139</v>
      </c>
      <c r="B3383" s="24" t="s">
        <v>5634</v>
      </c>
      <c r="C3383" s="25" t="s">
        <v>6470</v>
      </c>
      <c r="D3383" s="41" t="s">
        <v>3721</v>
      </c>
      <c r="E3383" s="80" t="s">
        <v>6471</v>
      </c>
      <c r="F3383" s="123" t="s">
        <v>387</v>
      </c>
      <c r="G3383" s="60" t="s">
        <v>6472</v>
      </c>
      <c r="H3383" s="41" t="s">
        <v>138</v>
      </c>
      <c r="I3383" s="41" t="s">
        <v>4030</v>
      </c>
      <c r="J3383" s="41" t="s">
        <v>4031</v>
      </c>
      <c r="K3383" s="41">
        <v>6724007</v>
      </c>
      <c r="L3383" s="125">
        <v>20.8</v>
      </c>
      <c r="M3383" s="125">
        <v>20.8</v>
      </c>
      <c r="N3383" s="42"/>
      <c r="O3383" s="42"/>
      <c r="P3383" s="125">
        <v>20.8</v>
      </c>
      <c r="Q3383" s="42"/>
      <c r="R3383" s="42"/>
      <c r="S3383" s="48"/>
      <c r="T3383" s="60"/>
      <c r="U3383" s="23"/>
      <c r="V3383" s="48" t="str">
        <f t="shared" si="52"/>
        <v/>
      </c>
      <c r="W3383" s="48"/>
      <c r="X3383" s="48"/>
      <c r="Y3383" s="48"/>
      <c r="Z3383" s="48"/>
      <c r="AA3383" s="41" t="s">
        <v>135</v>
      </c>
      <c r="AB3383" s="41" t="s">
        <v>116</v>
      </c>
      <c r="AC3383" s="41" t="s">
        <v>136</v>
      </c>
      <c r="AD3383" s="41" t="s">
        <v>116</v>
      </c>
      <c r="AE3383" s="41" t="s">
        <v>136</v>
      </c>
      <c r="AF3383" s="41" t="s">
        <v>136</v>
      </c>
      <c r="AG3383" s="127">
        <v>5</v>
      </c>
      <c r="AH3383" s="41">
        <v>20</v>
      </c>
      <c r="AI3383" s="48">
        <v>73</v>
      </c>
      <c r="AJ3383" s="41">
        <v>292</v>
      </c>
      <c r="AK3383" s="108" t="s">
        <v>6158</v>
      </c>
      <c r="AL3383" s="106" t="s">
        <v>6159</v>
      </c>
      <c r="AM3383" s="41"/>
      <c r="AP3383" s="54"/>
      <c r="AQ3383" s="54"/>
      <c r="AR3383" s="54"/>
      <c r="AS3383" s="54"/>
    </row>
    <row r="3384" s="7" customFormat="1" ht="53" customHeight="1" spans="1:45">
      <c r="A3384" s="41" t="s">
        <v>139</v>
      </c>
      <c r="B3384" s="24" t="s">
        <v>5634</v>
      </c>
      <c r="C3384" s="25" t="s">
        <v>6473</v>
      </c>
      <c r="D3384" s="41" t="s">
        <v>3721</v>
      </c>
      <c r="E3384" s="80" t="s">
        <v>6474</v>
      </c>
      <c r="F3384" s="123" t="s">
        <v>387</v>
      </c>
      <c r="G3384" s="60" t="s">
        <v>6475</v>
      </c>
      <c r="H3384" s="41" t="s">
        <v>138</v>
      </c>
      <c r="I3384" s="41" t="s">
        <v>4030</v>
      </c>
      <c r="J3384" s="41" t="s">
        <v>4031</v>
      </c>
      <c r="K3384" s="41">
        <v>6724007</v>
      </c>
      <c r="L3384" s="125">
        <v>10</v>
      </c>
      <c r="M3384" s="125">
        <v>10</v>
      </c>
      <c r="N3384" s="42"/>
      <c r="O3384" s="42"/>
      <c r="P3384" s="125">
        <v>10</v>
      </c>
      <c r="Q3384" s="42"/>
      <c r="R3384" s="42"/>
      <c r="S3384" s="48"/>
      <c r="T3384" s="60"/>
      <c r="U3384" s="23"/>
      <c r="V3384" s="48" t="str">
        <f t="shared" si="52"/>
        <v/>
      </c>
      <c r="W3384" s="48"/>
      <c r="X3384" s="48"/>
      <c r="Y3384" s="48"/>
      <c r="Z3384" s="48"/>
      <c r="AA3384" s="41" t="s">
        <v>135</v>
      </c>
      <c r="AB3384" s="41" t="s">
        <v>116</v>
      </c>
      <c r="AC3384" s="41" t="s">
        <v>136</v>
      </c>
      <c r="AD3384" s="41" t="s">
        <v>116</v>
      </c>
      <c r="AE3384" s="41" t="s">
        <v>136</v>
      </c>
      <c r="AF3384" s="41" t="s">
        <v>136</v>
      </c>
      <c r="AG3384" s="127">
        <v>5</v>
      </c>
      <c r="AH3384" s="41">
        <v>20</v>
      </c>
      <c r="AI3384" s="48">
        <v>35</v>
      </c>
      <c r="AJ3384" s="41">
        <v>140</v>
      </c>
      <c r="AK3384" s="108" t="s">
        <v>6158</v>
      </c>
      <c r="AL3384" s="106" t="s">
        <v>6159</v>
      </c>
      <c r="AM3384" s="41"/>
      <c r="AP3384" s="54"/>
      <c r="AQ3384" s="54"/>
      <c r="AR3384" s="54"/>
      <c r="AS3384" s="54"/>
    </row>
    <row r="3385" s="7" customFormat="1" ht="53" customHeight="1" spans="1:45">
      <c r="A3385" s="41" t="s">
        <v>139</v>
      </c>
      <c r="B3385" s="24" t="s">
        <v>5634</v>
      </c>
      <c r="C3385" s="25" t="s">
        <v>6476</v>
      </c>
      <c r="D3385" s="41" t="s">
        <v>3721</v>
      </c>
      <c r="E3385" s="80" t="s">
        <v>6477</v>
      </c>
      <c r="F3385" s="123" t="s">
        <v>387</v>
      </c>
      <c r="G3385" s="60" t="s">
        <v>6478</v>
      </c>
      <c r="H3385" s="41" t="s">
        <v>138</v>
      </c>
      <c r="I3385" s="41" t="s">
        <v>4030</v>
      </c>
      <c r="J3385" s="41" t="s">
        <v>4031</v>
      </c>
      <c r="K3385" s="41">
        <v>6724007</v>
      </c>
      <c r="L3385" s="125">
        <v>48</v>
      </c>
      <c r="M3385" s="125">
        <v>48</v>
      </c>
      <c r="N3385" s="42"/>
      <c r="O3385" s="42"/>
      <c r="P3385" s="125">
        <v>48</v>
      </c>
      <c r="Q3385" s="42"/>
      <c r="R3385" s="42"/>
      <c r="S3385" s="48"/>
      <c r="T3385" s="60"/>
      <c r="U3385" s="23"/>
      <c r="V3385" s="48" t="str">
        <f t="shared" si="52"/>
        <v/>
      </c>
      <c r="W3385" s="48"/>
      <c r="X3385" s="48"/>
      <c r="Y3385" s="48"/>
      <c r="Z3385" s="48"/>
      <c r="AA3385" s="41" t="s">
        <v>135</v>
      </c>
      <c r="AB3385" s="41" t="s">
        <v>116</v>
      </c>
      <c r="AC3385" s="41" t="s">
        <v>136</v>
      </c>
      <c r="AD3385" s="41" t="s">
        <v>116</v>
      </c>
      <c r="AE3385" s="41" t="s">
        <v>136</v>
      </c>
      <c r="AF3385" s="41" t="s">
        <v>136</v>
      </c>
      <c r="AG3385" s="127">
        <v>12</v>
      </c>
      <c r="AH3385" s="41">
        <v>48</v>
      </c>
      <c r="AI3385" s="48">
        <v>168</v>
      </c>
      <c r="AJ3385" s="41">
        <v>672</v>
      </c>
      <c r="AK3385" s="108" t="s">
        <v>6158</v>
      </c>
      <c r="AL3385" s="106" t="s">
        <v>6159</v>
      </c>
      <c r="AM3385" s="41"/>
      <c r="AP3385" s="54"/>
      <c r="AQ3385" s="54"/>
      <c r="AR3385" s="54"/>
      <c r="AS3385" s="54"/>
    </row>
    <row r="3386" s="7" customFormat="1" ht="53" customHeight="1" spans="1:45">
      <c r="A3386" s="41" t="s">
        <v>139</v>
      </c>
      <c r="B3386" s="24" t="s">
        <v>5634</v>
      </c>
      <c r="C3386" s="25" t="s">
        <v>6479</v>
      </c>
      <c r="D3386" s="41" t="s">
        <v>3721</v>
      </c>
      <c r="E3386" s="122" t="s">
        <v>6480</v>
      </c>
      <c r="F3386" s="123" t="s">
        <v>387</v>
      </c>
      <c r="G3386" s="122" t="s">
        <v>6481</v>
      </c>
      <c r="H3386" s="41" t="s">
        <v>138</v>
      </c>
      <c r="I3386" s="41" t="s">
        <v>4030</v>
      </c>
      <c r="J3386" s="41" t="s">
        <v>4031</v>
      </c>
      <c r="K3386" s="41">
        <v>6724007</v>
      </c>
      <c r="L3386" s="125">
        <v>65.68</v>
      </c>
      <c r="M3386" s="125">
        <v>65.68</v>
      </c>
      <c r="N3386" s="42"/>
      <c r="O3386" s="42"/>
      <c r="P3386" s="125">
        <v>65.68</v>
      </c>
      <c r="Q3386" s="42"/>
      <c r="R3386" s="42"/>
      <c r="S3386" s="48"/>
      <c r="T3386" s="122"/>
      <c r="U3386" s="23"/>
      <c r="V3386" s="48" t="str">
        <f t="shared" si="52"/>
        <v/>
      </c>
      <c r="W3386" s="48"/>
      <c r="X3386" s="48"/>
      <c r="Y3386" s="48"/>
      <c r="Z3386" s="48"/>
      <c r="AA3386" s="41" t="s">
        <v>135</v>
      </c>
      <c r="AB3386" s="41" t="s">
        <v>116</v>
      </c>
      <c r="AC3386" s="41" t="s">
        <v>136</v>
      </c>
      <c r="AD3386" s="41" t="s">
        <v>116</v>
      </c>
      <c r="AE3386" s="41" t="s">
        <v>136</v>
      </c>
      <c r="AF3386" s="41" t="s">
        <v>136</v>
      </c>
      <c r="AG3386" s="126">
        <v>32</v>
      </c>
      <c r="AH3386" s="41">
        <v>128</v>
      </c>
      <c r="AI3386" s="48">
        <v>230</v>
      </c>
      <c r="AJ3386" s="41">
        <v>920</v>
      </c>
      <c r="AK3386" s="108" t="s">
        <v>6158</v>
      </c>
      <c r="AL3386" s="106" t="s">
        <v>6159</v>
      </c>
      <c r="AM3386" s="41"/>
      <c r="AP3386" s="54"/>
      <c r="AQ3386" s="54"/>
      <c r="AR3386" s="54"/>
      <c r="AS3386" s="54"/>
    </row>
    <row r="3387" s="7" customFormat="1" ht="53" customHeight="1" spans="1:45">
      <c r="A3387" s="41" t="s">
        <v>139</v>
      </c>
      <c r="B3387" s="24" t="s">
        <v>5634</v>
      </c>
      <c r="C3387" s="25" t="s">
        <v>6482</v>
      </c>
      <c r="D3387" s="41" t="s">
        <v>3721</v>
      </c>
      <c r="E3387" s="122" t="s">
        <v>6483</v>
      </c>
      <c r="F3387" s="123" t="s">
        <v>387</v>
      </c>
      <c r="G3387" s="122" t="s">
        <v>1905</v>
      </c>
      <c r="H3387" s="41" t="s">
        <v>138</v>
      </c>
      <c r="I3387" s="41" t="s">
        <v>4030</v>
      </c>
      <c r="J3387" s="41" t="s">
        <v>4031</v>
      </c>
      <c r="K3387" s="41">
        <v>6724007</v>
      </c>
      <c r="L3387" s="125">
        <v>37.2</v>
      </c>
      <c r="M3387" s="125">
        <v>37.2</v>
      </c>
      <c r="N3387" s="42"/>
      <c r="O3387" s="42"/>
      <c r="P3387" s="125">
        <v>37.2</v>
      </c>
      <c r="Q3387" s="42"/>
      <c r="R3387" s="42"/>
      <c r="S3387" s="48"/>
      <c r="T3387" s="122"/>
      <c r="U3387" s="23"/>
      <c r="V3387" s="48" t="str">
        <f t="shared" si="52"/>
        <v/>
      </c>
      <c r="W3387" s="48"/>
      <c r="X3387" s="48"/>
      <c r="Y3387" s="48"/>
      <c r="Z3387" s="48"/>
      <c r="AA3387" s="41" t="s">
        <v>135</v>
      </c>
      <c r="AB3387" s="41" t="s">
        <v>116</v>
      </c>
      <c r="AC3387" s="41" t="s">
        <v>136</v>
      </c>
      <c r="AD3387" s="41" t="s">
        <v>116</v>
      </c>
      <c r="AE3387" s="41" t="s">
        <v>136</v>
      </c>
      <c r="AF3387" s="41" t="s">
        <v>136</v>
      </c>
      <c r="AG3387" s="126">
        <v>4</v>
      </c>
      <c r="AH3387" s="41">
        <v>16</v>
      </c>
      <c r="AI3387" s="48">
        <v>130</v>
      </c>
      <c r="AJ3387" s="41">
        <v>520</v>
      </c>
      <c r="AK3387" s="108" t="s">
        <v>6158</v>
      </c>
      <c r="AL3387" s="106" t="s">
        <v>6159</v>
      </c>
      <c r="AM3387" s="41"/>
      <c r="AP3387" s="54"/>
      <c r="AQ3387" s="54"/>
      <c r="AR3387" s="54"/>
      <c r="AS3387" s="54"/>
    </row>
    <row r="3388" s="7" customFormat="1" ht="53" customHeight="1" spans="1:45">
      <c r="A3388" s="41" t="s">
        <v>139</v>
      </c>
      <c r="B3388" s="24" t="s">
        <v>5634</v>
      </c>
      <c r="C3388" s="25" t="s">
        <v>6484</v>
      </c>
      <c r="D3388" s="41" t="s">
        <v>3721</v>
      </c>
      <c r="E3388" s="122" t="s">
        <v>6298</v>
      </c>
      <c r="F3388" s="123" t="s">
        <v>387</v>
      </c>
      <c r="G3388" s="122" t="s">
        <v>1655</v>
      </c>
      <c r="H3388" s="41" t="s">
        <v>138</v>
      </c>
      <c r="I3388" s="41" t="s">
        <v>4030</v>
      </c>
      <c r="J3388" s="41" t="s">
        <v>4031</v>
      </c>
      <c r="K3388" s="41">
        <v>6724007</v>
      </c>
      <c r="L3388" s="125">
        <v>80</v>
      </c>
      <c r="M3388" s="125">
        <v>80</v>
      </c>
      <c r="N3388" s="42"/>
      <c r="O3388" s="42"/>
      <c r="P3388" s="125">
        <v>80</v>
      </c>
      <c r="Q3388" s="42"/>
      <c r="R3388" s="42"/>
      <c r="S3388" s="48"/>
      <c r="T3388" s="122"/>
      <c r="U3388" s="23"/>
      <c r="V3388" s="48" t="str">
        <f t="shared" si="52"/>
        <v/>
      </c>
      <c r="W3388" s="48"/>
      <c r="X3388" s="48"/>
      <c r="Y3388" s="48"/>
      <c r="Z3388" s="48"/>
      <c r="AA3388" s="41" t="s">
        <v>135</v>
      </c>
      <c r="AB3388" s="41" t="s">
        <v>116</v>
      </c>
      <c r="AC3388" s="41" t="s">
        <v>136</v>
      </c>
      <c r="AD3388" s="41" t="s">
        <v>116</v>
      </c>
      <c r="AE3388" s="41" t="s">
        <v>136</v>
      </c>
      <c r="AF3388" s="41" t="s">
        <v>136</v>
      </c>
      <c r="AG3388" s="126">
        <v>5</v>
      </c>
      <c r="AH3388" s="41">
        <v>20</v>
      </c>
      <c r="AI3388" s="48">
        <v>280</v>
      </c>
      <c r="AJ3388" s="41">
        <v>1120</v>
      </c>
      <c r="AK3388" s="108" t="s">
        <v>6158</v>
      </c>
      <c r="AL3388" s="106" t="s">
        <v>6159</v>
      </c>
      <c r="AM3388" s="41"/>
      <c r="AP3388" s="54"/>
      <c r="AQ3388" s="54"/>
      <c r="AR3388" s="54"/>
      <c r="AS3388" s="54"/>
    </row>
    <row r="3389" s="7" customFormat="1" ht="53" customHeight="1" spans="1:45">
      <c r="A3389" s="41" t="s">
        <v>139</v>
      </c>
      <c r="B3389" s="24" t="s">
        <v>5634</v>
      </c>
      <c r="C3389" s="25" t="s">
        <v>6485</v>
      </c>
      <c r="D3389" s="41" t="s">
        <v>3721</v>
      </c>
      <c r="E3389" s="122" t="s">
        <v>6486</v>
      </c>
      <c r="F3389" s="123" t="s">
        <v>387</v>
      </c>
      <c r="G3389" s="122" t="s">
        <v>577</v>
      </c>
      <c r="H3389" s="41" t="s">
        <v>138</v>
      </c>
      <c r="I3389" s="41" t="s">
        <v>4030</v>
      </c>
      <c r="J3389" s="41" t="s">
        <v>4031</v>
      </c>
      <c r="K3389" s="41">
        <v>6724007</v>
      </c>
      <c r="L3389" s="125">
        <v>8.78</v>
      </c>
      <c r="M3389" s="125">
        <v>8.78</v>
      </c>
      <c r="N3389" s="42"/>
      <c r="O3389" s="42"/>
      <c r="P3389" s="125">
        <v>8.78</v>
      </c>
      <c r="Q3389" s="42"/>
      <c r="R3389" s="42"/>
      <c r="S3389" s="48"/>
      <c r="T3389" s="122"/>
      <c r="U3389" s="23"/>
      <c r="V3389" s="48" t="str">
        <f t="shared" si="52"/>
        <v/>
      </c>
      <c r="W3389" s="48"/>
      <c r="X3389" s="48"/>
      <c r="Y3389" s="48"/>
      <c r="Z3389" s="48"/>
      <c r="AA3389" s="41" t="s">
        <v>135</v>
      </c>
      <c r="AB3389" s="41" t="s">
        <v>116</v>
      </c>
      <c r="AC3389" s="41" t="s">
        <v>136</v>
      </c>
      <c r="AD3389" s="41" t="s">
        <v>116</v>
      </c>
      <c r="AE3389" s="41" t="s">
        <v>136</v>
      </c>
      <c r="AF3389" s="41" t="s">
        <v>136</v>
      </c>
      <c r="AG3389" s="126">
        <v>25</v>
      </c>
      <c r="AH3389" s="41">
        <v>100</v>
      </c>
      <c r="AI3389" s="48">
        <v>31</v>
      </c>
      <c r="AJ3389" s="41">
        <v>124</v>
      </c>
      <c r="AK3389" s="108" t="s">
        <v>6158</v>
      </c>
      <c r="AL3389" s="106" t="s">
        <v>6159</v>
      </c>
      <c r="AM3389" s="41"/>
      <c r="AP3389" s="54"/>
      <c r="AQ3389" s="54"/>
      <c r="AR3389" s="54"/>
      <c r="AS3389" s="54"/>
    </row>
    <row r="3390" s="7" customFormat="1" ht="53" customHeight="1" spans="1:45">
      <c r="A3390" s="41" t="s">
        <v>139</v>
      </c>
      <c r="B3390" s="24" t="s">
        <v>5634</v>
      </c>
      <c r="C3390" s="25" t="s">
        <v>6487</v>
      </c>
      <c r="D3390" s="41" t="s">
        <v>3721</v>
      </c>
      <c r="E3390" s="122" t="s">
        <v>6298</v>
      </c>
      <c r="F3390" s="123" t="s">
        <v>387</v>
      </c>
      <c r="G3390" s="122" t="s">
        <v>6488</v>
      </c>
      <c r="H3390" s="41" t="s">
        <v>138</v>
      </c>
      <c r="I3390" s="41" t="s">
        <v>4030</v>
      </c>
      <c r="J3390" s="41" t="s">
        <v>4031</v>
      </c>
      <c r="K3390" s="41">
        <v>6724007</v>
      </c>
      <c r="L3390" s="125">
        <v>80</v>
      </c>
      <c r="M3390" s="125">
        <v>80</v>
      </c>
      <c r="N3390" s="42"/>
      <c r="O3390" s="42"/>
      <c r="P3390" s="125">
        <v>80</v>
      </c>
      <c r="Q3390" s="42"/>
      <c r="R3390" s="42"/>
      <c r="S3390" s="48"/>
      <c r="T3390" s="122"/>
      <c r="U3390" s="23"/>
      <c r="V3390" s="48" t="str">
        <f t="shared" si="52"/>
        <v/>
      </c>
      <c r="W3390" s="48"/>
      <c r="X3390" s="48"/>
      <c r="Y3390" s="48"/>
      <c r="Z3390" s="48"/>
      <c r="AA3390" s="41" t="s">
        <v>135</v>
      </c>
      <c r="AB3390" s="41" t="s">
        <v>116</v>
      </c>
      <c r="AC3390" s="41" t="s">
        <v>136</v>
      </c>
      <c r="AD3390" s="41" t="s">
        <v>116</v>
      </c>
      <c r="AE3390" s="41" t="s">
        <v>136</v>
      </c>
      <c r="AF3390" s="41" t="s">
        <v>136</v>
      </c>
      <c r="AG3390" s="126">
        <v>55</v>
      </c>
      <c r="AH3390" s="41">
        <v>220</v>
      </c>
      <c r="AI3390" s="48">
        <v>280</v>
      </c>
      <c r="AJ3390" s="41">
        <v>1120</v>
      </c>
      <c r="AK3390" s="108" t="s">
        <v>6158</v>
      </c>
      <c r="AL3390" s="106" t="s">
        <v>6159</v>
      </c>
      <c r="AM3390" s="41"/>
      <c r="AP3390" s="54"/>
      <c r="AQ3390" s="54"/>
      <c r="AR3390" s="54"/>
      <c r="AS3390" s="54"/>
    </row>
    <row r="3391" s="7" customFormat="1" ht="53" customHeight="1" spans="1:45">
      <c r="A3391" s="41" t="s">
        <v>139</v>
      </c>
      <c r="B3391" s="24" t="s">
        <v>5634</v>
      </c>
      <c r="C3391" s="25" t="s">
        <v>6489</v>
      </c>
      <c r="D3391" s="41" t="s">
        <v>3721</v>
      </c>
      <c r="E3391" s="80" t="s">
        <v>6490</v>
      </c>
      <c r="F3391" s="123" t="s">
        <v>387</v>
      </c>
      <c r="G3391" s="60" t="s">
        <v>6491</v>
      </c>
      <c r="H3391" s="41" t="s">
        <v>138</v>
      </c>
      <c r="I3391" s="41" t="s">
        <v>4030</v>
      </c>
      <c r="J3391" s="41" t="s">
        <v>4031</v>
      </c>
      <c r="K3391" s="41">
        <v>6724007</v>
      </c>
      <c r="L3391" s="125">
        <v>3.2</v>
      </c>
      <c r="M3391" s="125">
        <v>3.2</v>
      </c>
      <c r="N3391" s="42"/>
      <c r="O3391" s="42"/>
      <c r="P3391" s="125">
        <v>3.2</v>
      </c>
      <c r="Q3391" s="42"/>
      <c r="R3391" s="42"/>
      <c r="S3391" s="48"/>
      <c r="T3391" s="60"/>
      <c r="U3391" s="23"/>
      <c r="V3391" s="48" t="str">
        <f t="shared" si="52"/>
        <v/>
      </c>
      <c r="W3391" s="48"/>
      <c r="X3391" s="48"/>
      <c r="Y3391" s="48"/>
      <c r="Z3391" s="48"/>
      <c r="AA3391" s="41" t="s">
        <v>135</v>
      </c>
      <c r="AB3391" s="41" t="s">
        <v>116</v>
      </c>
      <c r="AC3391" s="41" t="s">
        <v>136</v>
      </c>
      <c r="AD3391" s="41" t="s">
        <v>116</v>
      </c>
      <c r="AE3391" s="41" t="s">
        <v>136</v>
      </c>
      <c r="AF3391" s="41" t="s">
        <v>136</v>
      </c>
      <c r="AG3391" s="127">
        <v>1</v>
      </c>
      <c r="AH3391" s="41">
        <v>4</v>
      </c>
      <c r="AI3391" s="48">
        <v>11</v>
      </c>
      <c r="AJ3391" s="41">
        <v>44</v>
      </c>
      <c r="AK3391" s="108" t="s">
        <v>6158</v>
      </c>
      <c r="AL3391" s="106" t="s">
        <v>6159</v>
      </c>
      <c r="AM3391" s="41"/>
      <c r="AP3391" s="54"/>
      <c r="AQ3391" s="54"/>
      <c r="AR3391" s="54"/>
      <c r="AS3391" s="54"/>
    </row>
    <row r="3392" s="7" customFormat="1" ht="53" customHeight="1" spans="1:45">
      <c r="A3392" s="41" t="s">
        <v>139</v>
      </c>
      <c r="B3392" s="24" t="s">
        <v>5634</v>
      </c>
      <c r="C3392" s="25" t="s">
        <v>6492</v>
      </c>
      <c r="D3392" s="41" t="s">
        <v>3721</v>
      </c>
      <c r="E3392" s="122" t="s">
        <v>6480</v>
      </c>
      <c r="F3392" s="123" t="s">
        <v>387</v>
      </c>
      <c r="G3392" s="122" t="s">
        <v>4962</v>
      </c>
      <c r="H3392" s="41" t="s">
        <v>138</v>
      </c>
      <c r="I3392" s="41" t="s">
        <v>4030</v>
      </c>
      <c r="J3392" s="41" t="s">
        <v>4031</v>
      </c>
      <c r="K3392" s="41">
        <v>6724007</v>
      </c>
      <c r="L3392" s="125">
        <v>65.68</v>
      </c>
      <c r="M3392" s="125">
        <v>65.68</v>
      </c>
      <c r="N3392" s="42"/>
      <c r="O3392" s="42"/>
      <c r="P3392" s="125">
        <v>65.68</v>
      </c>
      <c r="Q3392" s="42"/>
      <c r="R3392" s="42"/>
      <c r="S3392" s="48"/>
      <c r="T3392" s="122"/>
      <c r="U3392" s="23"/>
      <c r="V3392" s="48" t="str">
        <f t="shared" si="52"/>
        <v/>
      </c>
      <c r="W3392" s="48"/>
      <c r="X3392" s="48"/>
      <c r="Y3392" s="48"/>
      <c r="Z3392" s="48"/>
      <c r="AA3392" s="41" t="s">
        <v>135</v>
      </c>
      <c r="AB3392" s="41" t="s">
        <v>116</v>
      </c>
      <c r="AC3392" s="41" t="s">
        <v>136</v>
      </c>
      <c r="AD3392" s="41" t="s">
        <v>116</v>
      </c>
      <c r="AE3392" s="41" t="s">
        <v>136</v>
      </c>
      <c r="AF3392" s="41" t="s">
        <v>136</v>
      </c>
      <c r="AG3392" s="126">
        <v>32</v>
      </c>
      <c r="AH3392" s="41">
        <v>128</v>
      </c>
      <c r="AI3392" s="48">
        <v>230</v>
      </c>
      <c r="AJ3392" s="41">
        <v>920</v>
      </c>
      <c r="AK3392" s="108" t="s">
        <v>6158</v>
      </c>
      <c r="AL3392" s="106" t="s">
        <v>6159</v>
      </c>
      <c r="AM3392" s="41"/>
      <c r="AP3392" s="54"/>
      <c r="AQ3392" s="54"/>
      <c r="AR3392" s="54"/>
      <c r="AS3392" s="54"/>
    </row>
    <row r="3393" s="7" customFormat="1" ht="53" customHeight="1" spans="1:45">
      <c r="A3393" s="41" t="s">
        <v>139</v>
      </c>
      <c r="B3393" s="24" t="s">
        <v>5634</v>
      </c>
      <c r="C3393" s="25" t="s">
        <v>6493</v>
      </c>
      <c r="D3393" s="41" t="s">
        <v>3721</v>
      </c>
      <c r="E3393" s="80" t="s">
        <v>6494</v>
      </c>
      <c r="F3393" s="123" t="s">
        <v>387</v>
      </c>
      <c r="G3393" s="60" t="s">
        <v>1351</v>
      </c>
      <c r="H3393" s="41" t="s">
        <v>138</v>
      </c>
      <c r="I3393" s="41" t="s">
        <v>4030</v>
      </c>
      <c r="J3393" s="41" t="s">
        <v>4031</v>
      </c>
      <c r="K3393" s="41">
        <v>6724007</v>
      </c>
      <c r="L3393" s="125">
        <v>49.636</v>
      </c>
      <c r="M3393" s="125">
        <v>49.636</v>
      </c>
      <c r="N3393" s="42"/>
      <c r="O3393" s="42"/>
      <c r="P3393" s="125">
        <v>49.636</v>
      </c>
      <c r="Q3393" s="42"/>
      <c r="R3393" s="42"/>
      <c r="S3393" s="48"/>
      <c r="T3393" s="60"/>
      <c r="U3393" s="23"/>
      <c r="V3393" s="48" t="str">
        <f t="shared" si="52"/>
        <v/>
      </c>
      <c r="W3393" s="48"/>
      <c r="X3393" s="48"/>
      <c r="Y3393" s="48"/>
      <c r="Z3393" s="48"/>
      <c r="AA3393" s="41" t="s">
        <v>135</v>
      </c>
      <c r="AB3393" s="41" t="s">
        <v>116</v>
      </c>
      <c r="AC3393" s="41" t="s">
        <v>136</v>
      </c>
      <c r="AD3393" s="41" t="s">
        <v>116</v>
      </c>
      <c r="AE3393" s="41" t="s">
        <v>136</v>
      </c>
      <c r="AF3393" s="41" t="s">
        <v>136</v>
      </c>
      <c r="AG3393" s="127">
        <v>6</v>
      </c>
      <c r="AH3393" s="41">
        <v>24</v>
      </c>
      <c r="AI3393" s="48">
        <v>173</v>
      </c>
      <c r="AJ3393" s="41">
        <v>692</v>
      </c>
      <c r="AK3393" s="108" t="s">
        <v>6158</v>
      </c>
      <c r="AL3393" s="106" t="s">
        <v>6159</v>
      </c>
      <c r="AM3393" s="41"/>
      <c r="AP3393" s="54"/>
      <c r="AQ3393" s="54"/>
      <c r="AR3393" s="54"/>
      <c r="AS3393" s="54"/>
    </row>
    <row r="3394" s="7" customFormat="1" ht="53" customHeight="1" spans="1:45">
      <c r="A3394" s="41" t="s">
        <v>139</v>
      </c>
      <c r="B3394" s="24" t="s">
        <v>5634</v>
      </c>
      <c r="C3394" s="25" t="s">
        <v>6495</v>
      </c>
      <c r="D3394" s="41" t="s">
        <v>3721</v>
      </c>
      <c r="E3394" s="80" t="s">
        <v>6496</v>
      </c>
      <c r="F3394" s="123" t="s">
        <v>387</v>
      </c>
      <c r="G3394" s="60" t="s">
        <v>6497</v>
      </c>
      <c r="H3394" s="41" t="s">
        <v>138</v>
      </c>
      <c r="I3394" s="41" t="s">
        <v>4030</v>
      </c>
      <c r="J3394" s="41" t="s">
        <v>4031</v>
      </c>
      <c r="K3394" s="41">
        <v>6724007</v>
      </c>
      <c r="L3394" s="125">
        <v>41.52</v>
      </c>
      <c r="M3394" s="125">
        <v>41.52</v>
      </c>
      <c r="N3394" s="42"/>
      <c r="O3394" s="42"/>
      <c r="P3394" s="125">
        <v>41.52</v>
      </c>
      <c r="Q3394" s="42"/>
      <c r="R3394" s="42"/>
      <c r="S3394" s="48"/>
      <c r="T3394" s="60"/>
      <c r="U3394" s="23"/>
      <c r="V3394" s="48" t="str">
        <f t="shared" si="52"/>
        <v/>
      </c>
      <c r="W3394" s="48"/>
      <c r="X3394" s="48"/>
      <c r="Y3394" s="48"/>
      <c r="Z3394" s="48"/>
      <c r="AA3394" s="41" t="s">
        <v>135</v>
      </c>
      <c r="AB3394" s="41" t="s">
        <v>116</v>
      </c>
      <c r="AC3394" s="41" t="s">
        <v>136</v>
      </c>
      <c r="AD3394" s="41" t="s">
        <v>116</v>
      </c>
      <c r="AE3394" s="41" t="s">
        <v>136</v>
      </c>
      <c r="AF3394" s="41" t="s">
        <v>136</v>
      </c>
      <c r="AG3394" s="127">
        <v>20</v>
      </c>
      <c r="AH3394" s="41">
        <v>80</v>
      </c>
      <c r="AI3394" s="48">
        <v>145</v>
      </c>
      <c r="AJ3394" s="41">
        <v>580</v>
      </c>
      <c r="AK3394" s="108" t="s">
        <v>6158</v>
      </c>
      <c r="AL3394" s="106" t="s">
        <v>6159</v>
      </c>
      <c r="AM3394" s="41"/>
      <c r="AP3394" s="54"/>
      <c r="AQ3394" s="54"/>
      <c r="AR3394" s="54"/>
      <c r="AS3394" s="54"/>
    </row>
    <row r="3395" s="7" customFormat="1" ht="53" customHeight="1" spans="1:45">
      <c r="A3395" s="41" t="s">
        <v>139</v>
      </c>
      <c r="B3395" s="24" t="s">
        <v>5634</v>
      </c>
      <c r="C3395" s="25" t="s">
        <v>6498</v>
      </c>
      <c r="D3395" s="41" t="s">
        <v>3721</v>
      </c>
      <c r="E3395" s="80" t="s">
        <v>6499</v>
      </c>
      <c r="F3395" s="123" t="s">
        <v>387</v>
      </c>
      <c r="G3395" s="60" t="s">
        <v>6500</v>
      </c>
      <c r="H3395" s="41" t="s">
        <v>138</v>
      </c>
      <c r="I3395" s="41" t="s">
        <v>4030</v>
      </c>
      <c r="J3395" s="41" t="s">
        <v>4031</v>
      </c>
      <c r="K3395" s="41">
        <v>6724007</v>
      </c>
      <c r="L3395" s="125">
        <v>4.88</v>
      </c>
      <c r="M3395" s="125">
        <v>4.88</v>
      </c>
      <c r="N3395" s="42"/>
      <c r="O3395" s="42"/>
      <c r="P3395" s="125">
        <v>4.88</v>
      </c>
      <c r="Q3395" s="42"/>
      <c r="R3395" s="42"/>
      <c r="S3395" s="48"/>
      <c r="T3395" s="60"/>
      <c r="U3395" s="23"/>
      <c r="V3395" s="48" t="str">
        <f t="shared" si="52"/>
        <v/>
      </c>
      <c r="W3395" s="48"/>
      <c r="X3395" s="48"/>
      <c r="Y3395" s="48"/>
      <c r="Z3395" s="48"/>
      <c r="AA3395" s="41" t="s">
        <v>135</v>
      </c>
      <c r="AB3395" s="41" t="s">
        <v>116</v>
      </c>
      <c r="AC3395" s="41" t="s">
        <v>136</v>
      </c>
      <c r="AD3395" s="41" t="s">
        <v>116</v>
      </c>
      <c r="AE3395" s="41" t="s">
        <v>136</v>
      </c>
      <c r="AF3395" s="41" t="s">
        <v>136</v>
      </c>
      <c r="AG3395" s="127">
        <v>3</v>
      </c>
      <c r="AH3395" s="41">
        <v>12</v>
      </c>
      <c r="AI3395" s="48">
        <v>17</v>
      </c>
      <c r="AJ3395" s="41">
        <v>68</v>
      </c>
      <c r="AK3395" s="108" t="s">
        <v>6158</v>
      </c>
      <c r="AL3395" s="106" t="s">
        <v>6159</v>
      </c>
      <c r="AM3395" s="41"/>
      <c r="AP3395" s="54"/>
      <c r="AQ3395" s="54"/>
      <c r="AR3395" s="54"/>
      <c r="AS3395" s="54"/>
    </row>
    <row r="3396" s="7" customFormat="1" ht="53" customHeight="1" spans="1:45">
      <c r="A3396" s="41" t="s">
        <v>139</v>
      </c>
      <c r="B3396" s="24" t="s">
        <v>5634</v>
      </c>
      <c r="C3396" s="25" t="s">
        <v>6501</v>
      </c>
      <c r="D3396" s="41" t="s">
        <v>3721</v>
      </c>
      <c r="E3396" s="122" t="s">
        <v>6502</v>
      </c>
      <c r="F3396" s="123" t="s">
        <v>387</v>
      </c>
      <c r="G3396" s="128" t="s">
        <v>6503</v>
      </c>
      <c r="H3396" s="41" t="s">
        <v>138</v>
      </c>
      <c r="I3396" s="41" t="s">
        <v>4030</v>
      </c>
      <c r="J3396" s="41" t="s">
        <v>4031</v>
      </c>
      <c r="K3396" s="41">
        <v>6724007</v>
      </c>
      <c r="L3396" s="125">
        <v>32.8</v>
      </c>
      <c r="M3396" s="125">
        <v>32.8</v>
      </c>
      <c r="N3396" s="42"/>
      <c r="O3396" s="42"/>
      <c r="P3396" s="125">
        <v>32.8</v>
      </c>
      <c r="Q3396" s="42"/>
      <c r="R3396" s="42"/>
      <c r="S3396" s="48"/>
      <c r="T3396" s="128"/>
      <c r="U3396" s="23"/>
      <c r="V3396" s="48" t="str">
        <f t="shared" si="52"/>
        <v/>
      </c>
      <c r="W3396" s="48"/>
      <c r="X3396" s="48"/>
      <c r="Y3396" s="48"/>
      <c r="Z3396" s="48"/>
      <c r="AA3396" s="41" t="s">
        <v>135</v>
      </c>
      <c r="AB3396" s="41" t="s">
        <v>116</v>
      </c>
      <c r="AC3396" s="41" t="s">
        <v>136</v>
      </c>
      <c r="AD3396" s="41" t="s">
        <v>116</v>
      </c>
      <c r="AE3396" s="41" t="s">
        <v>136</v>
      </c>
      <c r="AF3396" s="41" t="s">
        <v>136</v>
      </c>
      <c r="AG3396" s="126">
        <v>9</v>
      </c>
      <c r="AH3396" s="41">
        <v>36</v>
      </c>
      <c r="AI3396" s="48">
        <v>114</v>
      </c>
      <c r="AJ3396" s="41">
        <v>456</v>
      </c>
      <c r="AK3396" s="108" t="s">
        <v>6158</v>
      </c>
      <c r="AL3396" s="106" t="s">
        <v>6159</v>
      </c>
      <c r="AM3396" s="41"/>
      <c r="AP3396" s="54"/>
      <c r="AQ3396" s="54"/>
      <c r="AR3396" s="54"/>
      <c r="AS3396" s="54"/>
    </row>
    <row r="3397" s="7" customFormat="1" ht="53" customHeight="1" spans="1:45">
      <c r="A3397" s="41" t="s">
        <v>139</v>
      </c>
      <c r="B3397" s="24" t="s">
        <v>5634</v>
      </c>
      <c r="C3397" s="25" t="s">
        <v>6504</v>
      </c>
      <c r="D3397" s="41" t="s">
        <v>3721</v>
      </c>
      <c r="E3397" s="80" t="s">
        <v>6505</v>
      </c>
      <c r="F3397" s="123" t="s">
        <v>387</v>
      </c>
      <c r="G3397" s="60" t="s">
        <v>6506</v>
      </c>
      <c r="H3397" s="41" t="s">
        <v>138</v>
      </c>
      <c r="I3397" s="41" t="s">
        <v>4030</v>
      </c>
      <c r="J3397" s="41" t="s">
        <v>4031</v>
      </c>
      <c r="K3397" s="41">
        <v>6724007</v>
      </c>
      <c r="L3397" s="125">
        <v>20.68</v>
      </c>
      <c r="M3397" s="125">
        <v>20.68</v>
      </c>
      <c r="N3397" s="42"/>
      <c r="O3397" s="42"/>
      <c r="P3397" s="125">
        <v>20.68</v>
      </c>
      <c r="Q3397" s="42"/>
      <c r="R3397" s="42"/>
      <c r="S3397" s="48"/>
      <c r="T3397" s="60"/>
      <c r="U3397" s="23"/>
      <c r="V3397" s="48" t="str">
        <f t="shared" si="52"/>
        <v/>
      </c>
      <c r="W3397" s="48"/>
      <c r="X3397" s="48"/>
      <c r="Y3397" s="48"/>
      <c r="Z3397" s="48"/>
      <c r="AA3397" s="41" t="s">
        <v>135</v>
      </c>
      <c r="AB3397" s="41" t="s">
        <v>116</v>
      </c>
      <c r="AC3397" s="41" t="s">
        <v>136</v>
      </c>
      <c r="AD3397" s="41" t="s">
        <v>116</v>
      </c>
      <c r="AE3397" s="41" t="s">
        <v>136</v>
      </c>
      <c r="AF3397" s="41" t="s">
        <v>136</v>
      </c>
      <c r="AG3397" s="127">
        <v>13</v>
      </c>
      <c r="AH3397" s="41">
        <v>52</v>
      </c>
      <c r="AI3397" s="48">
        <v>72</v>
      </c>
      <c r="AJ3397" s="41">
        <v>288</v>
      </c>
      <c r="AK3397" s="108" t="s">
        <v>6158</v>
      </c>
      <c r="AL3397" s="106" t="s">
        <v>6159</v>
      </c>
      <c r="AM3397" s="41"/>
      <c r="AP3397" s="54"/>
      <c r="AQ3397" s="54"/>
      <c r="AR3397" s="54"/>
      <c r="AS3397" s="54"/>
    </row>
    <row r="3398" s="7" customFormat="1" ht="53" customHeight="1" spans="1:45">
      <c r="A3398" s="41" t="s">
        <v>139</v>
      </c>
      <c r="B3398" s="24" t="s">
        <v>5634</v>
      </c>
      <c r="C3398" s="25" t="s">
        <v>6507</v>
      </c>
      <c r="D3398" s="41" t="s">
        <v>3721</v>
      </c>
      <c r="E3398" s="80" t="s">
        <v>6508</v>
      </c>
      <c r="F3398" s="123" t="s">
        <v>387</v>
      </c>
      <c r="G3398" s="60" t="s">
        <v>6509</v>
      </c>
      <c r="H3398" s="41" t="s">
        <v>138</v>
      </c>
      <c r="I3398" s="41" t="s">
        <v>4030</v>
      </c>
      <c r="J3398" s="41" t="s">
        <v>4031</v>
      </c>
      <c r="K3398" s="41">
        <v>6724007</v>
      </c>
      <c r="L3398" s="125">
        <v>23.2</v>
      </c>
      <c r="M3398" s="125">
        <v>23.2</v>
      </c>
      <c r="N3398" s="42"/>
      <c r="O3398" s="42"/>
      <c r="P3398" s="125">
        <v>23.2</v>
      </c>
      <c r="Q3398" s="42"/>
      <c r="R3398" s="42"/>
      <c r="S3398" s="48"/>
      <c r="T3398" s="60"/>
      <c r="U3398" s="23"/>
      <c r="V3398" s="48" t="str">
        <f t="shared" si="52"/>
        <v/>
      </c>
      <c r="W3398" s="48"/>
      <c r="X3398" s="48"/>
      <c r="Y3398" s="48"/>
      <c r="Z3398" s="48"/>
      <c r="AA3398" s="41" t="s">
        <v>135</v>
      </c>
      <c r="AB3398" s="41" t="s">
        <v>116</v>
      </c>
      <c r="AC3398" s="41" t="s">
        <v>136</v>
      </c>
      <c r="AD3398" s="41" t="s">
        <v>116</v>
      </c>
      <c r="AE3398" s="41" t="s">
        <v>136</v>
      </c>
      <c r="AF3398" s="41" t="s">
        <v>136</v>
      </c>
      <c r="AG3398" s="127">
        <v>5</v>
      </c>
      <c r="AH3398" s="41">
        <v>20</v>
      </c>
      <c r="AI3398" s="48">
        <v>71</v>
      </c>
      <c r="AJ3398" s="41">
        <v>284</v>
      </c>
      <c r="AK3398" s="108" t="s">
        <v>6158</v>
      </c>
      <c r="AL3398" s="106" t="s">
        <v>6159</v>
      </c>
      <c r="AM3398" s="41"/>
      <c r="AP3398" s="54"/>
      <c r="AQ3398" s="54"/>
      <c r="AR3398" s="54"/>
      <c r="AS3398" s="54"/>
    </row>
    <row r="3399" s="7" customFormat="1" ht="53" customHeight="1" spans="1:45">
      <c r="A3399" s="41" t="s">
        <v>139</v>
      </c>
      <c r="B3399" s="24" t="s">
        <v>5634</v>
      </c>
      <c r="C3399" s="25" t="s">
        <v>6510</v>
      </c>
      <c r="D3399" s="41" t="s">
        <v>3721</v>
      </c>
      <c r="E3399" s="80" t="s">
        <v>6511</v>
      </c>
      <c r="F3399" s="123" t="s">
        <v>387</v>
      </c>
      <c r="G3399" s="60" t="s">
        <v>6509</v>
      </c>
      <c r="H3399" s="41" t="s">
        <v>138</v>
      </c>
      <c r="I3399" s="41" t="s">
        <v>4030</v>
      </c>
      <c r="J3399" s="41" t="s">
        <v>4031</v>
      </c>
      <c r="K3399" s="41">
        <v>6724007</v>
      </c>
      <c r="L3399" s="125">
        <v>12</v>
      </c>
      <c r="M3399" s="125">
        <v>12</v>
      </c>
      <c r="N3399" s="42"/>
      <c r="O3399" s="42"/>
      <c r="P3399" s="125">
        <v>12</v>
      </c>
      <c r="Q3399" s="42"/>
      <c r="R3399" s="42"/>
      <c r="S3399" s="48"/>
      <c r="T3399" s="60"/>
      <c r="U3399" s="23"/>
      <c r="V3399" s="48" t="str">
        <f t="shared" si="52"/>
        <v/>
      </c>
      <c r="W3399" s="48"/>
      <c r="X3399" s="48"/>
      <c r="Y3399" s="48"/>
      <c r="Z3399" s="48"/>
      <c r="AA3399" s="41" t="s">
        <v>135</v>
      </c>
      <c r="AB3399" s="41" t="s">
        <v>116</v>
      </c>
      <c r="AC3399" s="41" t="s">
        <v>136</v>
      </c>
      <c r="AD3399" s="41" t="s">
        <v>116</v>
      </c>
      <c r="AE3399" s="41" t="s">
        <v>136</v>
      </c>
      <c r="AF3399" s="41" t="s">
        <v>136</v>
      </c>
      <c r="AG3399" s="127">
        <v>5</v>
      </c>
      <c r="AH3399" s="41">
        <v>20</v>
      </c>
      <c r="AI3399" s="48">
        <v>42</v>
      </c>
      <c r="AJ3399" s="41">
        <v>168</v>
      </c>
      <c r="AK3399" s="108" t="s">
        <v>6158</v>
      </c>
      <c r="AL3399" s="106" t="s">
        <v>6159</v>
      </c>
      <c r="AM3399" s="41"/>
      <c r="AP3399" s="54"/>
      <c r="AQ3399" s="54"/>
      <c r="AR3399" s="54"/>
      <c r="AS3399" s="54"/>
    </row>
    <row r="3400" s="7" customFormat="1" ht="53" customHeight="1" spans="1:45">
      <c r="A3400" s="41" t="s">
        <v>139</v>
      </c>
      <c r="B3400" s="24" t="s">
        <v>5634</v>
      </c>
      <c r="C3400" s="25" t="s">
        <v>6512</v>
      </c>
      <c r="D3400" s="41" t="s">
        <v>3721</v>
      </c>
      <c r="E3400" s="80" t="s">
        <v>6513</v>
      </c>
      <c r="F3400" s="123" t="s">
        <v>387</v>
      </c>
      <c r="G3400" s="60" t="s">
        <v>1925</v>
      </c>
      <c r="H3400" s="41" t="s">
        <v>138</v>
      </c>
      <c r="I3400" s="41" t="s">
        <v>4030</v>
      </c>
      <c r="J3400" s="41" t="s">
        <v>4031</v>
      </c>
      <c r="K3400" s="41">
        <v>6724007</v>
      </c>
      <c r="L3400" s="125">
        <v>108.6</v>
      </c>
      <c r="M3400" s="125">
        <v>108.6</v>
      </c>
      <c r="N3400" s="42"/>
      <c r="O3400" s="42"/>
      <c r="P3400" s="125">
        <v>108.6</v>
      </c>
      <c r="Q3400" s="42"/>
      <c r="R3400" s="42"/>
      <c r="S3400" s="48"/>
      <c r="T3400" s="60"/>
      <c r="U3400" s="23"/>
      <c r="V3400" s="48" t="str">
        <f t="shared" ref="V3400:V3463" si="53">T3400&amp;U3400</f>
        <v/>
      </c>
      <c r="W3400" s="48"/>
      <c r="X3400" s="48"/>
      <c r="Y3400" s="48"/>
      <c r="Z3400" s="48"/>
      <c r="AA3400" s="41" t="s">
        <v>135</v>
      </c>
      <c r="AB3400" s="41" t="s">
        <v>116</v>
      </c>
      <c r="AC3400" s="41" t="s">
        <v>136</v>
      </c>
      <c r="AD3400" s="41" t="s">
        <v>116</v>
      </c>
      <c r="AE3400" s="41" t="s">
        <v>136</v>
      </c>
      <c r="AF3400" s="41" t="s">
        <v>136</v>
      </c>
      <c r="AG3400" s="127">
        <v>91</v>
      </c>
      <c r="AH3400" s="41">
        <v>364</v>
      </c>
      <c r="AI3400" s="48">
        <v>380</v>
      </c>
      <c r="AJ3400" s="41">
        <v>1520</v>
      </c>
      <c r="AK3400" s="108" t="s">
        <v>6158</v>
      </c>
      <c r="AL3400" s="106" t="s">
        <v>6159</v>
      </c>
      <c r="AM3400" s="41"/>
      <c r="AP3400" s="54"/>
      <c r="AQ3400" s="54"/>
      <c r="AR3400" s="54"/>
      <c r="AS3400" s="54"/>
    </row>
    <row r="3401" s="7" customFormat="1" ht="53" customHeight="1" spans="1:45">
      <c r="A3401" s="41" t="s">
        <v>139</v>
      </c>
      <c r="B3401" s="24" t="s">
        <v>5634</v>
      </c>
      <c r="C3401" s="25" t="s">
        <v>6514</v>
      </c>
      <c r="D3401" s="41" t="s">
        <v>3721</v>
      </c>
      <c r="E3401" s="122" t="s">
        <v>6311</v>
      </c>
      <c r="F3401" s="123" t="s">
        <v>387</v>
      </c>
      <c r="G3401" s="122" t="s">
        <v>6515</v>
      </c>
      <c r="H3401" s="41" t="s">
        <v>138</v>
      </c>
      <c r="I3401" s="41" t="s">
        <v>4030</v>
      </c>
      <c r="J3401" s="41" t="s">
        <v>4031</v>
      </c>
      <c r="K3401" s="41">
        <v>6724007</v>
      </c>
      <c r="L3401" s="125">
        <v>28</v>
      </c>
      <c r="M3401" s="125">
        <v>28</v>
      </c>
      <c r="N3401" s="42"/>
      <c r="O3401" s="42"/>
      <c r="P3401" s="125">
        <v>28</v>
      </c>
      <c r="Q3401" s="42"/>
      <c r="R3401" s="42"/>
      <c r="S3401" s="48"/>
      <c r="T3401" s="122"/>
      <c r="U3401" s="23"/>
      <c r="V3401" s="48" t="str">
        <f t="shared" si="53"/>
        <v/>
      </c>
      <c r="W3401" s="48"/>
      <c r="X3401" s="48"/>
      <c r="Y3401" s="48"/>
      <c r="Z3401" s="48"/>
      <c r="AA3401" s="41" t="s">
        <v>135</v>
      </c>
      <c r="AB3401" s="41" t="s">
        <v>116</v>
      </c>
      <c r="AC3401" s="41" t="s">
        <v>136</v>
      </c>
      <c r="AD3401" s="41" t="s">
        <v>116</v>
      </c>
      <c r="AE3401" s="41" t="s">
        <v>136</v>
      </c>
      <c r="AF3401" s="41" t="s">
        <v>136</v>
      </c>
      <c r="AG3401" s="126">
        <v>15</v>
      </c>
      <c r="AH3401" s="41">
        <v>60</v>
      </c>
      <c r="AI3401" s="48">
        <v>98</v>
      </c>
      <c r="AJ3401" s="41">
        <v>392</v>
      </c>
      <c r="AK3401" s="108" t="s">
        <v>6158</v>
      </c>
      <c r="AL3401" s="106" t="s">
        <v>6159</v>
      </c>
      <c r="AM3401" s="41"/>
      <c r="AP3401" s="54"/>
      <c r="AQ3401" s="54"/>
      <c r="AR3401" s="54"/>
      <c r="AS3401" s="54"/>
    </row>
    <row r="3402" s="7" customFormat="1" ht="53" customHeight="1" spans="1:45">
      <c r="A3402" s="41" t="s">
        <v>139</v>
      </c>
      <c r="B3402" s="24" t="s">
        <v>5634</v>
      </c>
      <c r="C3402" s="25" t="s">
        <v>6516</v>
      </c>
      <c r="D3402" s="41" t="s">
        <v>3721</v>
      </c>
      <c r="E3402" s="80" t="s">
        <v>6517</v>
      </c>
      <c r="F3402" s="123" t="s">
        <v>387</v>
      </c>
      <c r="G3402" s="60" t="s">
        <v>1930</v>
      </c>
      <c r="H3402" s="41" t="s">
        <v>138</v>
      </c>
      <c r="I3402" s="41" t="s">
        <v>4030</v>
      </c>
      <c r="J3402" s="41" t="s">
        <v>4031</v>
      </c>
      <c r="K3402" s="41">
        <v>6724007</v>
      </c>
      <c r="L3402" s="125">
        <v>33.82</v>
      </c>
      <c r="M3402" s="125">
        <v>33.82</v>
      </c>
      <c r="N3402" s="42"/>
      <c r="O3402" s="42"/>
      <c r="P3402" s="125">
        <v>33.82</v>
      </c>
      <c r="Q3402" s="42"/>
      <c r="R3402" s="42"/>
      <c r="S3402" s="48"/>
      <c r="T3402" s="60"/>
      <c r="U3402" s="23"/>
      <c r="V3402" s="48" t="str">
        <f t="shared" si="53"/>
        <v/>
      </c>
      <c r="W3402" s="48"/>
      <c r="X3402" s="48"/>
      <c r="Y3402" s="48"/>
      <c r="Z3402" s="48"/>
      <c r="AA3402" s="41" t="s">
        <v>135</v>
      </c>
      <c r="AB3402" s="41" t="s">
        <v>116</v>
      </c>
      <c r="AC3402" s="41" t="s">
        <v>136</v>
      </c>
      <c r="AD3402" s="41" t="s">
        <v>116</v>
      </c>
      <c r="AE3402" s="41" t="s">
        <v>136</v>
      </c>
      <c r="AF3402" s="41" t="s">
        <v>136</v>
      </c>
      <c r="AG3402" s="127">
        <v>14</v>
      </c>
      <c r="AH3402" s="41">
        <v>56</v>
      </c>
      <c r="AI3402" s="48">
        <v>117</v>
      </c>
      <c r="AJ3402" s="41">
        <v>468</v>
      </c>
      <c r="AK3402" s="108" t="s">
        <v>6158</v>
      </c>
      <c r="AL3402" s="106" t="s">
        <v>6159</v>
      </c>
      <c r="AM3402" s="41"/>
      <c r="AP3402" s="54"/>
      <c r="AQ3402" s="54"/>
      <c r="AR3402" s="54"/>
      <c r="AS3402" s="54"/>
    </row>
    <row r="3403" s="7" customFormat="1" ht="53" customHeight="1" spans="1:45">
      <c r="A3403" s="41" t="s">
        <v>139</v>
      </c>
      <c r="B3403" s="24" t="s">
        <v>5634</v>
      </c>
      <c r="C3403" s="25" t="s">
        <v>6518</v>
      </c>
      <c r="D3403" s="41" t="s">
        <v>3721</v>
      </c>
      <c r="E3403" s="122" t="s">
        <v>6519</v>
      </c>
      <c r="F3403" s="123" t="s">
        <v>387</v>
      </c>
      <c r="G3403" s="128" t="s">
        <v>1936</v>
      </c>
      <c r="H3403" s="41" t="s">
        <v>138</v>
      </c>
      <c r="I3403" s="41" t="s">
        <v>4030</v>
      </c>
      <c r="J3403" s="41" t="s">
        <v>4031</v>
      </c>
      <c r="K3403" s="41">
        <v>6724007</v>
      </c>
      <c r="L3403" s="125">
        <v>16.2</v>
      </c>
      <c r="M3403" s="125">
        <v>16.2</v>
      </c>
      <c r="N3403" s="42"/>
      <c r="O3403" s="42"/>
      <c r="P3403" s="125">
        <v>16.2</v>
      </c>
      <c r="Q3403" s="42"/>
      <c r="R3403" s="42"/>
      <c r="S3403" s="48"/>
      <c r="T3403" s="128"/>
      <c r="U3403" s="23"/>
      <c r="V3403" s="48" t="str">
        <f t="shared" si="53"/>
        <v/>
      </c>
      <c r="W3403" s="48"/>
      <c r="X3403" s="48"/>
      <c r="Y3403" s="48"/>
      <c r="Z3403" s="48"/>
      <c r="AA3403" s="41" t="s">
        <v>135</v>
      </c>
      <c r="AB3403" s="41" t="s">
        <v>116</v>
      </c>
      <c r="AC3403" s="41" t="s">
        <v>136</v>
      </c>
      <c r="AD3403" s="41" t="s">
        <v>116</v>
      </c>
      <c r="AE3403" s="41" t="s">
        <v>136</v>
      </c>
      <c r="AF3403" s="41" t="s">
        <v>136</v>
      </c>
      <c r="AG3403" s="126">
        <v>5</v>
      </c>
      <c r="AH3403" s="41">
        <v>20</v>
      </c>
      <c r="AI3403" s="48">
        <v>56</v>
      </c>
      <c r="AJ3403" s="41">
        <v>224</v>
      </c>
      <c r="AK3403" s="108" t="s">
        <v>6158</v>
      </c>
      <c r="AL3403" s="106" t="s">
        <v>6159</v>
      </c>
      <c r="AM3403" s="41"/>
      <c r="AP3403" s="54"/>
      <c r="AQ3403" s="54"/>
      <c r="AR3403" s="54"/>
      <c r="AS3403" s="54"/>
    </row>
    <row r="3404" s="7" customFormat="1" ht="53" customHeight="1" spans="1:45">
      <c r="A3404" s="41" t="s">
        <v>139</v>
      </c>
      <c r="B3404" s="24" t="s">
        <v>5634</v>
      </c>
      <c r="C3404" s="25" t="s">
        <v>6520</v>
      </c>
      <c r="D3404" s="41" t="s">
        <v>3721</v>
      </c>
      <c r="E3404" s="122" t="s">
        <v>6521</v>
      </c>
      <c r="F3404" s="123" t="s">
        <v>387</v>
      </c>
      <c r="G3404" s="122" t="s">
        <v>1932</v>
      </c>
      <c r="H3404" s="41" t="s">
        <v>138</v>
      </c>
      <c r="I3404" s="41" t="s">
        <v>4030</v>
      </c>
      <c r="J3404" s="41" t="s">
        <v>4031</v>
      </c>
      <c r="K3404" s="41">
        <v>6724007</v>
      </c>
      <c r="L3404" s="125">
        <v>9.6</v>
      </c>
      <c r="M3404" s="125">
        <v>9.6</v>
      </c>
      <c r="N3404" s="42"/>
      <c r="O3404" s="42"/>
      <c r="P3404" s="125">
        <v>9.6</v>
      </c>
      <c r="Q3404" s="42"/>
      <c r="R3404" s="42"/>
      <c r="S3404" s="48"/>
      <c r="T3404" s="122"/>
      <c r="U3404" s="23"/>
      <c r="V3404" s="48" t="str">
        <f t="shared" si="53"/>
        <v/>
      </c>
      <c r="W3404" s="48"/>
      <c r="X3404" s="48"/>
      <c r="Y3404" s="48"/>
      <c r="Z3404" s="48"/>
      <c r="AA3404" s="41" t="s">
        <v>135</v>
      </c>
      <c r="AB3404" s="41" t="s">
        <v>116</v>
      </c>
      <c r="AC3404" s="41" t="s">
        <v>136</v>
      </c>
      <c r="AD3404" s="41" t="s">
        <v>116</v>
      </c>
      <c r="AE3404" s="41" t="s">
        <v>136</v>
      </c>
      <c r="AF3404" s="41" t="s">
        <v>136</v>
      </c>
      <c r="AG3404" s="126">
        <v>8</v>
      </c>
      <c r="AH3404" s="41">
        <v>32</v>
      </c>
      <c r="AI3404" s="48">
        <v>33</v>
      </c>
      <c r="AJ3404" s="41">
        <v>132</v>
      </c>
      <c r="AK3404" s="108" t="s">
        <v>6158</v>
      </c>
      <c r="AL3404" s="106" t="s">
        <v>6159</v>
      </c>
      <c r="AM3404" s="41"/>
      <c r="AP3404" s="54"/>
      <c r="AQ3404" s="54"/>
      <c r="AR3404" s="54"/>
      <c r="AS3404" s="54"/>
    </row>
    <row r="3405" s="7" customFormat="1" ht="53" customHeight="1" spans="1:45">
      <c r="A3405" s="41" t="s">
        <v>139</v>
      </c>
      <c r="B3405" s="24" t="s">
        <v>5634</v>
      </c>
      <c r="C3405" s="25" t="s">
        <v>6522</v>
      </c>
      <c r="D3405" s="41" t="s">
        <v>3721</v>
      </c>
      <c r="E3405" s="122" t="s">
        <v>6523</v>
      </c>
      <c r="F3405" s="123" t="s">
        <v>387</v>
      </c>
      <c r="G3405" s="122" t="s">
        <v>6450</v>
      </c>
      <c r="H3405" s="41" t="s">
        <v>138</v>
      </c>
      <c r="I3405" s="41" t="s">
        <v>4030</v>
      </c>
      <c r="J3405" s="41" t="s">
        <v>4031</v>
      </c>
      <c r="K3405" s="41">
        <v>6724007</v>
      </c>
      <c r="L3405" s="125">
        <v>20.4</v>
      </c>
      <c r="M3405" s="125">
        <v>20.4</v>
      </c>
      <c r="N3405" s="42"/>
      <c r="O3405" s="42"/>
      <c r="P3405" s="125">
        <v>20.4</v>
      </c>
      <c r="Q3405" s="42"/>
      <c r="R3405" s="42"/>
      <c r="S3405" s="48"/>
      <c r="T3405" s="122"/>
      <c r="U3405" s="23"/>
      <c r="V3405" s="48" t="str">
        <f t="shared" si="53"/>
        <v/>
      </c>
      <c r="W3405" s="48"/>
      <c r="X3405" s="48"/>
      <c r="Y3405" s="48"/>
      <c r="Z3405" s="48"/>
      <c r="AA3405" s="41" t="s">
        <v>135</v>
      </c>
      <c r="AB3405" s="41" t="s">
        <v>116</v>
      </c>
      <c r="AC3405" s="41" t="s">
        <v>136</v>
      </c>
      <c r="AD3405" s="41" t="s">
        <v>116</v>
      </c>
      <c r="AE3405" s="41" t="s">
        <v>136</v>
      </c>
      <c r="AF3405" s="41" t="s">
        <v>136</v>
      </c>
      <c r="AG3405" s="126">
        <v>10</v>
      </c>
      <c r="AH3405" s="41">
        <v>40</v>
      </c>
      <c r="AI3405" s="48">
        <v>71</v>
      </c>
      <c r="AJ3405" s="41">
        <v>284</v>
      </c>
      <c r="AK3405" s="108" t="s">
        <v>6158</v>
      </c>
      <c r="AL3405" s="106" t="s">
        <v>6159</v>
      </c>
      <c r="AM3405" s="41"/>
      <c r="AP3405" s="54"/>
      <c r="AQ3405" s="54"/>
      <c r="AR3405" s="54"/>
      <c r="AS3405" s="54"/>
    </row>
    <row r="3406" s="7" customFormat="1" ht="53" customHeight="1" spans="1:45">
      <c r="A3406" s="41" t="s">
        <v>139</v>
      </c>
      <c r="B3406" s="24" t="s">
        <v>5634</v>
      </c>
      <c r="C3406" s="25" t="s">
        <v>6524</v>
      </c>
      <c r="D3406" s="41" t="s">
        <v>3721</v>
      </c>
      <c r="E3406" s="122" t="s">
        <v>6525</v>
      </c>
      <c r="F3406" s="67" t="s">
        <v>387</v>
      </c>
      <c r="G3406" s="122" t="s">
        <v>6526</v>
      </c>
      <c r="H3406" s="41" t="s">
        <v>138</v>
      </c>
      <c r="I3406" s="41" t="s">
        <v>4030</v>
      </c>
      <c r="J3406" s="41" t="s">
        <v>4031</v>
      </c>
      <c r="K3406" s="41">
        <v>6724007</v>
      </c>
      <c r="L3406" s="131">
        <v>48</v>
      </c>
      <c r="M3406" s="131">
        <v>48</v>
      </c>
      <c r="N3406" s="42"/>
      <c r="O3406" s="42"/>
      <c r="P3406" s="131">
        <v>48</v>
      </c>
      <c r="Q3406" s="42"/>
      <c r="R3406" s="42"/>
      <c r="S3406" s="48"/>
      <c r="T3406" s="122"/>
      <c r="U3406" s="23"/>
      <c r="V3406" s="48" t="str">
        <f t="shared" si="53"/>
        <v/>
      </c>
      <c r="W3406" s="48"/>
      <c r="X3406" s="48"/>
      <c r="Y3406" s="48"/>
      <c r="Z3406" s="48"/>
      <c r="AA3406" s="41" t="s">
        <v>135</v>
      </c>
      <c r="AB3406" s="41" t="s">
        <v>116</v>
      </c>
      <c r="AC3406" s="41" t="s">
        <v>136</v>
      </c>
      <c r="AD3406" s="41" t="s">
        <v>116</v>
      </c>
      <c r="AE3406" s="41" t="s">
        <v>136</v>
      </c>
      <c r="AF3406" s="41" t="s">
        <v>136</v>
      </c>
      <c r="AG3406" s="126">
        <v>13</v>
      </c>
      <c r="AH3406" s="41">
        <v>52</v>
      </c>
      <c r="AI3406" s="48">
        <v>168</v>
      </c>
      <c r="AJ3406" s="41">
        <v>672</v>
      </c>
      <c r="AK3406" s="108" t="s">
        <v>6158</v>
      </c>
      <c r="AL3406" s="106" t="s">
        <v>6159</v>
      </c>
      <c r="AM3406" s="41"/>
      <c r="AP3406" s="54"/>
      <c r="AQ3406" s="54"/>
      <c r="AR3406" s="54"/>
      <c r="AS3406" s="54"/>
    </row>
    <row r="3407" s="7" customFormat="1" ht="53" customHeight="1" spans="1:45">
      <c r="A3407" s="41" t="s">
        <v>139</v>
      </c>
      <c r="B3407" s="24" t="s">
        <v>5634</v>
      </c>
      <c r="C3407" s="25" t="s">
        <v>6527</v>
      </c>
      <c r="D3407" s="41" t="s">
        <v>3721</v>
      </c>
      <c r="E3407" s="122" t="s">
        <v>6528</v>
      </c>
      <c r="F3407" s="123" t="s">
        <v>387</v>
      </c>
      <c r="G3407" s="128" t="s">
        <v>1948</v>
      </c>
      <c r="H3407" s="41" t="s">
        <v>138</v>
      </c>
      <c r="I3407" s="41" t="s">
        <v>4030</v>
      </c>
      <c r="J3407" s="41" t="s">
        <v>4031</v>
      </c>
      <c r="K3407" s="41">
        <v>6724007</v>
      </c>
      <c r="L3407" s="125">
        <v>58</v>
      </c>
      <c r="M3407" s="125">
        <v>58</v>
      </c>
      <c r="N3407" s="42"/>
      <c r="O3407" s="42"/>
      <c r="P3407" s="125">
        <v>58</v>
      </c>
      <c r="Q3407" s="42"/>
      <c r="R3407" s="42"/>
      <c r="S3407" s="48"/>
      <c r="T3407" s="128"/>
      <c r="U3407" s="23"/>
      <c r="V3407" s="48" t="str">
        <f t="shared" si="53"/>
        <v/>
      </c>
      <c r="W3407" s="48"/>
      <c r="X3407" s="48"/>
      <c r="Y3407" s="48"/>
      <c r="Z3407" s="48"/>
      <c r="AA3407" s="41" t="s">
        <v>135</v>
      </c>
      <c r="AB3407" s="41" t="s">
        <v>116</v>
      </c>
      <c r="AC3407" s="41" t="s">
        <v>136</v>
      </c>
      <c r="AD3407" s="41" t="s">
        <v>116</v>
      </c>
      <c r="AE3407" s="41" t="s">
        <v>136</v>
      </c>
      <c r="AF3407" s="41" t="s">
        <v>136</v>
      </c>
      <c r="AG3407" s="126">
        <v>30</v>
      </c>
      <c r="AH3407" s="41">
        <v>120</v>
      </c>
      <c r="AI3407" s="48">
        <v>203</v>
      </c>
      <c r="AJ3407" s="41">
        <v>812</v>
      </c>
      <c r="AK3407" s="108" t="s">
        <v>6158</v>
      </c>
      <c r="AL3407" s="106" t="s">
        <v>6159</v>
      </c>
      <c r="AM3407" s="41"/>
      <c r="AP3407" s="54"/>
      <c r="AQ3407" s="54"/>
      <c r="AR3407" s="54"/>
      <c r="AS3407" s="54"/>
    </row>
    <row r="3408" s="7" customFormat="1" ht="53" customHeight="1" spans="1:45">
      <c r="A3408" s="41" t="s">
        <v>139</v>
      </c>
      <c r="B3408" s="24" t="s">
        <v>5634</v>
      </c>
      <c r="C3408" s="25" t="s">
        <v>6529</v>
      </c>
      <c r="D3408" s="41" t="s">
        <v>3721</v>
      </c>
      <c r="E3408" s="122" t="s">
        <v>6530</v>
      </c>
      <c r="F3408" s="123" t="s">
        <v>387</v>
      </c>
      <c r="G3408" s="122" t="s">
        <v>587</v>
      </c>
      <c r="H3408" s="41" t="s">
        <v>138</v>
      </c>
      <c r="I3408" s="41" t="s">
        <v>4030</v>
      </c>
      <c r="J3408" s="41" t="s">
        <v>4031</v>
      </c>
      <c r="K3408" s="41">
        <v>6724007</v>
      </c>
      <c r="L3408" s="125">
        <v>11.92</v>
      </c>
      <c r="M3408" s="125">
        <v>11.92</v>
      </c>
      <c r="N3408" s="42"/>
      <c r="O3408" s="42"/>
      <c r="P3408" s="125">
        <v>11.92</v>
      </c>
      <c r="Q3408" s="42"/>
      <c r="R3408" s="42"/>
      <c r="S3408" s="48"/>
      <c r="T3408" s="122"/>
      <c r="U3408" s="23"/>
      <c r="V3408" s="48" t="str">
        <f t="shared" si="53"/>
        <v/>
      </c>
      <c r="W3408" s="48"/>
      <c r="X3408" s="48"/>
      <c r="Y3408" s="48"/>
      <c r="Z3408" s="48"/>
      <c r="AA3408" s="41" t="s">
        <v>135</v>
      </c>
      <c r="AB3408" s="41" t="s">
        <v>116</v>
      </c>
      <c r="AC3408" s="41" t="s">
        <v>136</v>
      </c>
      <c r="AD3408" s="41" t="s">
        <v>116</v>
      </c>
      <c r="AE3408" s="41" t="s">
        <v>136</v>
      </c>
      <c r="AF3408" s="41" t="s">
        <v>136</v>
      </c>
      <c r="AG3408" s="126">
        <v>7</v>
      </c>
      <c r="AH3408" s="41">
        <v>28</v>
      </c>
      <c r="AI3408" s="48">
        <v>41</v>
      </c>
      <c r="AJ3408" s="41">
        <v>164</v>
      </c>
      <c r="AK3408" s="108" t="s">
        <v>6158</v>
      </c>
      <c r="AL3408" s="106" t="s">
        <v>6159</v>
      </c>
      <c r="AM3408" s="41"/>
      <c r="AP3408" s="54"/>
      <c r="AQ3408" s="54"/>
      <c r="AR3408" s="54"/>
      <c r="AS3408" s="54"/>
    </row>
    <row r="3409" s="7" customFormat="1" ht="53" customHeight="1" spans="1:45">
      <c r="A3409" s="41" t="s">
        <v>139</v>
      </c>
      <c r="B3409" s="24" t="s">
        <v>5634</v>
      </c>
      <c r="C3409" s="25" t="s">
        <v>6531</v>
      </c>
      <c r="D3409" s="41" t="s">
        <v>3721</v>
      </c>
      <c r="E3409" s="122" t="s">
        <v>6532</v>
      </c>
      <c r="F3409" s="123" t="s">
        <v>387</v>
      </c>
      <c r="G3409" s="122" t="s">
        <v>1954</v>
      </c>
      <c r="H3409" s="41" t="s">
        <v>138</v>
      </c>
      <c r="I3409" s="41" t="s">
        <v>4030</v>
      </c>
      <c r="J3409" s="41" t="s">
        <v>4031</v>
      </c>
      <c r="K3409" s="41">
        <v>6724007</v>
      </c>
      <c r="L3409" s="125">
        <v>64</v>
      </c>
      <c r="M3409" s="125">
        <v>64</v>
      </c>
      <c r="N3409" s="42"/>
      <c r="O3409" s="42"/>
      <c r="P3409" s="125">
        <v>64</v>
      </c>
      <c r="Q3409" s="42"/>
      <c r="R3409" s="42"/>
      <c r="S3409" s="48"/>
      <c r="T3409" s="122"/>
      <c r="U3409" s="23"/>
      <c r="V3409" s="48" t="str">
        <f t="shared" si="53"/>
        <v/>
      </c>
      <c r="W3409" s="48"/>
      <c r="X3409" s="48"/>
      <c r="Y3409" s="48"/>
      <c r="Z3409" s="48"/>
      <c r="AA3409" s="41" t="s">
        <v>135</v>
      </c>
      <c r="AB3409" s="41" t="s">
        <v>116</v>
      </c>
      <c r="AC3409" s="41" t="s">
        <v>136</v>
      </c>
      <c r="AD3409" s="41" t="s">
        <v>116</v>
      </c>
      <c r="AE3409" s="41" t="s">
        <v>136</v>
      </c>
      <c r="AF3409" s="41" t="s">
        <v>136</v>
      </c>
      <c r="AG3409" s="126">
        <v>15</v>
      </c>
      <c r="AH3409" s="41">
        <v>60</v>
      </c>
      <c r="AI3409" s="48">
        <v>224</v>
      </c>
      <c r="AJ3409" s="41">
        <v>896</v>
      </c>
      <c r="AK3409" s="108" t="s">
        <v>6158</v>
      </c>
      <c r="AL3409" s="106" t="s">
        <v>6159</v>
      </c>
      <c r="AM3409" s="41"/>
      <c r="AP3409" s="54"/>
      <c r="AQ3409" s="54"/>
      <c r="AR3409" s="54"/>
      <c r="AS3409" s="54"/>
    </row>
    <row r="3410" s="7" customFormat="1" ht="53" customHeight="1" spans="1:45">
      <c r="A3410" s="41" t="s">
        <v>139</v>
      </c>
      <c r="B3410" s="24" t="s">
        <v>5634</v>
      </c>
      <c r="C3410" s="25" t="s">
        <v>6533</v>
      </c>
      <c r="D3410" s="41" t="s">
        <v>3721</v>
      </c>
      <c r="E3410" s="122" t="s">
        <v>6534</v>
      </c>
      <c r="F3410" s="123" t="s">
        <v>387</v>
      </c>
      <c r="G3410" s="124" t="s">
        <v>1154</v>
      </c>
      <c r="H3410" s="41" t="s">
        <v>138</v>
      </c>
      <c r="I3410" s="41" t="s">
        <v>4030</v>
      </c>
      <c r="J3410" s="41" t="s">
        <v>4031</v>
      </c>
      <c r="K3410" s="41">
        <v>6724007</v>
      </c>
      <c r="L3410" s="125">
        <v>26.364</v>
      </c>
      <c r="M3410" s="125">
        <v>26.364</v>
      </c>
      <c r="N3410" s="42"/>
      <c r="O3410" s="42"/>
      <c r="P3410" s="125">
        <v>26.364</v>
      </c>
      <c r="Q3410" s="42"/>
      <c r="R3410" s="42"/>
      <c r="S3410" s="48"/>
      <c r="T3410" s="124"/>
      <c r="U3410" s="23"/>
      <c r="V3410" s="48" t="str">
        <f t="shared" si="53"/>
        <v/>
      </c>
      <c r="W3410" s="48"/>
      <c r="X3410" s="48"/>
      <c r="Y3410" s="48"/>
      <c r="Z3410" s="48"/>
      <c r="AA3410" s="41" t="s">
        <v>135</v>
      </c>
      <c r="AB3410" s="41" t="s">
        <v>116</v>
      </c>
      <c r="AC3410" s="41" t="s">
        <v>136</v>
      </c>
      <c r="AD3410" s="41" t="s">
        <v>116</v>
      </c>
      <c r="AE3410" s="41" t="s">
        <v>136</v>
      </c>
      <c r="AF3410" s="41" t="s">
        <v>136</v>
      </c>
      <c r="AG3410" s="126">
        <v>24</v>
      </c>
      <c r="AH3410" s="41">
        <v>96</v>
      </c>
      <c r="AI3410" s="48">
        <v>92</v>
      </c>
      <c r="AJ3410" s="41">
        <v>368</v>
      </c>
      <c r="AK3410" s="108" t="s">
        <v>6158</v>
      </c>
      <c r="AL3410" s="106" t="s">
        <v>6159</v>
      </c>
      <c r="AM3410" s="41"/>
      <c r="AP3410" s="54"/>
      <c r="AQ3410" s="54"/>
      <c r="AR3410" s="54"/>
      <c r="AS3410" s="54"/>
    </row>
    <row r="3411" s="7" customFormat="1" ht="53" customHeight="1" spans="1:45">
      <c r="A3411" s="41" t="s">
        <v>139</v>
      </c>
      <c r="B3411" s="24" t="s">
        <v>5634</v>
      </c>
      <c r="C3411" s="25" t="s">
        <v>6535</v>
      </c>
      <c r="D3411" s="41" t="s">
        <v>3721</v>
      </c>
      <c r="E3411" s="60" t="s">
        <v>6536</v>
      </c>
      <c r="F3411" s="67" t="s">
        <v>387</v>
      </c>
      <c r="G3411" s="60" t="s">
        <v>587</v>
      </c>
      <c r="H3411" s="41" t="s">
        <v>138</v>
      </c>
      <c r="I3411" s="41" t="s">
        <v>4030</v>
      </c>
      <c r="J3411" s="41" t="s">
        <v>4031</v>
      </c>
      <c r="K3411" s="41">
        <v>6724007</v>
      </c>
      <c r="L3411" s="131">
        <v>11.92</v>
      </c>
      <c r="M3411" s="131">
        <v>11.92</v>
      </c>
      <c r="N3411" s="42"/>
      <c r="O3411" s="42"/>
      <c r="P3411" s="131">
        <v>11.92</v>
      </c>
      <c r="Q3411" s="42"/>
      <c r="R3411" s="42"/>
      <c r="S3411" s="48"/>
      <c r="T3411" s="60"/>
      <c r="U3411" s="23"/>
      <c r="V3411" s="48" t="str">
        <f t="shared" si="53"/>
        <v/>
      </c>
      <c r="W3411" s="48"/>
      <c r="X3411" s="48"/>
      <c r="Y3411" s="48"/>
      <c r="Z3411" s="48"/>
      <c r="AA3411" s="41" t="s">
        <v>135</v>
      </c>
      <c r="AB3411" s="41" t="s">
        <v>116</v>
      </c>
      <c r="AC3411" s="41" t="s">
        <v>136</v>
      </c>
      <c r="AD3411" s="41" t="s">
        <v>116</v>
      </c>
      <c r="AE3411" s="41" t="s">
        <v>136</v>
      </c>
      <c r="AF3411" s="41" t="s">
        <v>136</v>
      </c>
      <c r="AG3411" s="126">
        <v>40</v>
      </c>
      <c r="AH3411" s="41">
        <v>160</v>
      </c>
      <c r="AI3411" s="48">
        <v>71</v>
      </c>
      <c r="AJ3411" s="41">
        <v>284</v>
      </c>
      <c r="AK3411" s="108" t="s">
        <v>6158</v>
      </c>
      <c r="AL3411" s="106" t="s">
        <v>6159</v>
      </c>
      <c r="AM3411" s="41"/>
      <c r="AP3411" s="54"/>
      <c r="AQ3411" s="54"/>
      <c r="AR3411" s="54"/>
      <c r="AS3411" s="54"/>
    </row>
    <row r="3412" s="7" customFormat="1" ht="53" customHeight="1" spans="1:45">
      <c r="A3412" s="41" t="s">
        <v>139</v>
      </c>
      <c r="B3412" s="24" t="s">
        <v>5634</v>
      </c>
      <c r="C3412" s="25" t="s">
        <v>6537</v>
      </c>
      <c r="D3412" s="41" t="s">
        <v>3721</v>
      </c>
      <c r="E3412" s="106" t="s">
        <v>6538</v>
      </c>
      <c r="F3412" s="109" t="s">
        <v>1434</v>
      </c>
      <c r="G3412" s="106" t="s">
        <v>1436</v>
      </c>
      <c r="H3412" s="41" t="s">
        <v>138</v>
      </c>
      <c r="I3412" s="41" t="s">
        <v>4030</v>
      </c>
      <c r="J3412" s="41" t="s">
        <v>4031</v>
      </c>
      <c r="K3412" s="41">
        <v>6724007</v>
      </c>
      <c r="L3412" s="113">
        <v>29.04</v>
      </c>
      <c r="M3412" s="113">
        <v>29.04</v>
      </c>
      <c r="N3412" s="42"/>
      <c r="O3412" s="42"/>
      <c r="P3412" s="113">
        <v>29.04</v>
      </c>
      <c r="Q3412" s="42"/>
      <c r="R3412" s="42"/>
      <c r="S3412" s="48"/>
      <c r="T3412" s="106"/>
      <c r="U3412" s="23"/>
      <c r="V3412" s="48" t="str">
        <f t="shared" si="53"/>
        <v/>
      </c>
      <c r="W3412" s="48"/>
      <c r="X3412" s="48"/>
      <c r="Y3412" s="48"/>
      <c r="Z3412" s="48"/>
      <c r="AA3412" s="41" t="s">
        <v>135</v>
      </c>
      <c r="AB3412" s="41" t="s">
        <v>116</v>
      </c>
      <c r="AC3412" s="41" t="s">
        <v>136</v>
      </c>
      <c r="AD3412" s="41" t="s">
        <v>116</v>
      </c>
      <c r="AE3412" s="41" t="s">
        <v>136</v>
      </c>
      <c r="AF3412" s="41" t="s">
        <v>136</v>
      </c>
      <c r="AG3412" s="118">
        <v>28</v>
      </c>
      <c r="AH3412" s="41">
        <v>112</v>
      </c>
      <c r="AI3412" s="48">
        <v>101</v>
      </c>
      <c r="AJ3412" s="41">
        <v>404</v>
      </c>
      <c r="AK3412" s="108" t="s">
        <v>6158</v>
      </c>
      <c r="AL3412" s="106" t="s">
        <v>6159</v>
      </c>
      <c r="AM3412" s="41"/>
      <c r="AP3412" s="54"/>
      <c r="AQ3412" s="54"/>
      <c r="AR3412" s="54"/>
      <c r="AS3412" s="54"/>
    </row>
    <row r="3413" s="7" customFormat="1" ht="53" customHeight="1" spans="1:45">
      <c r="A3413" s="41" t="s">
        <v>139</v>
      </c>
      <c r="B3413" s="24" t="s">
        <v>5634</v>
      </c>
      <c r="C3413" s="25" t="s">
        <v>6539</v>
      </c>
      <c r="D3413" s="41" t="s">
        <v>3721</v>
      </c>
      <c r="E3413" s="122" t="s">
        <v>6540</v>
      </c>
      <c r="F3413" s="123" t="s">
        <v>1434</v>
      </c>
      <c r="G3413" s="122" t="s">
        <v>6541</v>
      </c>
      <c r="H3413" s="41" t="s">
        <v>138</v>
      </c>
      <c r="I3413" s="41" t="s">
        <v>4030</v>
      </c>
      <c r="J3413" s="41" t="s">
        <v>4031</v>
      </c>
      <c r="K3413" s="41">
        <v>6724007</v>
      </c>
      <c r="L3413" s="125">
        <v>35.728</v>
      </c>
      <c r="M3413" s="125">
        <v>35.728</v>
      </c>
      <c r="N3413" s="42"/>
      <c r="O3413" s="42"/>
      <c r="P3413" s="125">
        <v>35.728</v>
      </c>
      <c r="Q3413" s="42"/>
      <c r="R3413" s="42"/>
      <c r="S3413" s="48"/>
      <c r="T3413" s="122"/>
      <c r="U3413" s="23"/>
      <c r="V3413" s="48" t="str">
        <f t="shared" si="53"/>
        <v/>
      </c>
      <c r="W3413" s="48"/>
      <c r="X3413" s="48"/>
      <c r="Y3413" s="48"/>
      <c r="Z3413" s="48"/>
      <c r="AA3413" s="41" t="s">
        <v>135</v>
      </c>
      <c r="AB3413" s="41" t="s">
        <v>116</v>
      </c>
      <c r="AC3413" s="41" t="s">
        <v>136</v>
      </c>
      <c r="AD3413" s="41" t="s">
        <v>116</v>
      </c>
      <c r="AE3413" s="41" t="s">
        <v>136</v>
      </c>
      <c r="AF3413" s="41" t="s">
        <v>136</v>
      </c>
      <c r="AG3413" s="126">
        <v>16</v>
      </c>
      <c r="AH3413" s="41">
        <v>64</v>
      </c>
      <c r="AI3413" s="48">
        <v>125</v>
      </c>
      <c r="AJ3413" s="41">
        <v>500</v>
      </c>
      <c r="AK3413" s="108" t="s">
        <v>6158</v>
      </c>
      <c r="AL3413" s="106" t="s">
        <v>6159</v>
      </c>
      <c r="AM3413" s="41"/>
      <c r="AP3413" s="54"/>
      <c r="AQ3413" s="54"/>
      <c r="AR3413" s="54"/>
      <c r="AS3413" s="54"/>
    </row>
    <row r="3414" s="7" customFormat="1" ht="53" customHeight="1" spans="1:45">
      <c r="A3414" s="41" t="s">
        <v>139</v>
      </c>
      <c r="B3414" s="24" t="s">
        <v>5634</v>
      </c>
      <c r="C3414" s="25" t="s">
        <v>6542</v>
      </c>
      <c r="D3414" s="41" t="s">
        <v>3721</v>
      </c>
      <c r="E3414" s="106" t="s">
        <v>6543</v>
      </c>
      <c r="F3414" s="129" t="s">
        <v>383</v>
      </c>
      <c r="G3414" s="106" t="s">
        <v>2909</v>
      </c>
      <c r="H3414" s="41" t="s">
        <v>138</v>
      </c>
      <c r="I3414" s="41" t="s">
        <v>4030</v>
      </c>
      <c r="J3414" s="41" t="s">
        <v>4031</v>
      </c>
      <c r="K3414" s="41">
        <v>6724007</v>
      </c>
      <c r="L3414" s="113">
        <v>19.6</v>
      </c>
      <c r="M3414" s="113">
        <v>19.6</v>
      </c>
      <c r="N3414" s="42"/>
      <c r="O3414" s="42"/>
      <c r="P3414" s="113">
        <v>19.6</v>
      </c>
      <c r="Q3414" s="42"/>
      <c r="R3414" s="42"/>
      <c r="S3414" s="48"/>
      <c r="T3414" s="106"/>
      <c r="U3414" s="23"/>
      <c r="V3414" s="48" t="str">
        <f t="shared" si="53"/>
        <v/>
      </c>
      <c r="W3414" s="48"/>
      <c r="X3414" s="48"/>
      <c r="Y3414" s="48"/>
      <c r="Z3414" s="48"/>
      <c r="AA3414" s="41" t="s">
        <v>135</v>
      </c>
      <c r="AB3414" s="41" t="s">
        <v>116</v>
      </c>
      <c r="AC3414" s="41" t="s">
        <v>136</v>
      </c>
      <c r="AD3414" s="41" t="s">
        <v>116</v>
      </c>
      <c r="AE3414" s="41" t="s">
        <v>136</v>
      </c>
      <c r="AF3414" s="41" t="s">
        <v>136</v>
      </c>
      <c r="AG3414" s="118">
        <v>45</v>
      </c>
      <c r="AH3414" s="41">
        <v>180</v>
      </c>
      <c r="AI3414" s="48">
        <v>68</v>
      </c>
      <c r="AJ3414" s="41">
        <v>272</v>
      </c>
      <c r="AK3414" s="108" t="s">
        <v>6158</v>
      </c>
      <c r="AL3414" s="106" t="s">
        <v>6159</v>
      </c>
      <c r="AM3414" s="41"/>
      <c r="AP3414" s="54"/>
      <c r="AQ3414" s="54"/>
      <c r="AR3414" s="54"/>
      <c r="AS3414" s="54"/>
    </row>
    <row r="3415" s="7" customFormat="1" ht="53" customHeight="1" spans="1:45">
      <c r="A3415" s="41" t="s">
        <v>139</v>
      </c>
      <c r="B3415" s="24" t="s">
        <v>5634</v>
      </c>
      <c r="C3415" s="25" t="s">
        <v>6544</v>
      </c>
      <c r="D3415" s="41" t="s">
        <v>3721</v>
      </c>
      <c r="E3415" s="106" t="s">
        <v>6545</v>
      </c>
      <c r="F3415" s="129" t="s">
        <v>383</v>
      </c>
      <c r="G3415" s="106" t="s">
        <v>2137</v>
      </c>
      <c r="H3415" s="41" t="s">
        <v>138</v>
      </c>
      <c r="I3415" s="41" t="s">
        <v>4030</v>
      </c>
      <c r="J3415" s="41" t="s">
        <v>4031</v>
      </c>
      <c r="K3415" s="41">
        <v>6724007</v>
      </c>
      <c r="L3415" s="113">
        <v>18.84</v>
      </c>
      <c r="M3415" s="113">
        <v>18.84</v>
      </c>
      <c r="N3415" s="42"/>
      <c r="O3415" s="42"/>
      <c r="P3415" s="113">
        <v>18.84</v>
      </c>
      <c r="Q3415" s="42"/>
      <c r="R3415" s="42"/>
      <c r="S3415" s="48"/>
      <c r="T3415" s="106"/>
      <c r="U3415" s="23"/>
      <c r="V3415" s="48" t="str">
        <f t="shared" si="53"/>
        <v/>
      </c>
      <c r="W3415" s="48"/>
      <c r="X3415" s="48"/>
      <c r="Y3415" s="48"/>
      <c r="Z3415" s="48"/>
      <c r="AA3415" s="41" t="s">
        <v>135</v>
      </c>
      <c r="AB3415" s="41" t="s">
        <v>116</v>
      </c>
      <c r="AC3415" s="41" t="s">
        <v>136</v>
      </c>
      <c r="AD3415" s="41" t="s">
        <v>116</v>
      </c>
      <c r="AE3415" s="41" t="s">
        <v>136</v>
      </c>
      <c r="AF3415" s="41" t="s">
        <v>136</v>
      </c>
      <c r="AG3415" s="118">
        <v>19</v>
      </c>
      <c r="AH3415" s="41">
        <v>76</v>
      </c>
      <c r="AI3415" s="48">
        <v>66</v>
      </c>
      <c r="AJ3415" s="41">
        <v>264</v>
      </c>
      <c r="AK3415" s="108" t="s">
        <v>6158</v>
      </c>
      <c r="AL3415" s="106" t="s">
        <v>6159</v>
      </c>
      <c r="AM3415" s="41"/>
      <c r="AP3415" s="54"/>
      <c r="AQ3415" s="54"/>
      <c r="AR3415" s="54"/>
      <c r="AS3415" s="54"/>
    </row>
    <row r="3416" s="7" customFormat="1" ht="53" customHeight="1" spans="1:45">
      <c r="A3416" s="41" t="s">
        <v>139</v>
      </c>
      <c r="B3416" s="24" t="s">
        <v>5634</v>
      </c>
      <c r="C3416" s="25" t="s">
        <v>6546</v>
      </c>
      <c r="D3416" s="41" t="s">
        <v>3721</v>
      </c>
      <c r="E3416" s="106" t="s">
        <v>6547</v>
      </c>
      <c r="F3416" s="129" t="s">
        <v>383</v>
      </c>
      <c r="G3416" s="106" t="s">
        <v>2899</v>
      </c>
      <c r="H3416" s="41" t="s">
        <v>138</v>
      </c>
      <c r="I3416" s="41" t="s">
        <v>4030</v>
      </c>
      <c r="J3416" s="41" t="s">
        <v>4031</v>
      </c>
      <c r="K3416" s="41">
        <v>6724007</v>
      </c>
      <c r="L3416" s="113">
        <v>69.8</v>
      </c>
      <c r="M3416" s="113">
        <v>69.8</v>
      </c>
      <c r="N3416" s="42"/>
      <c r="O3416" s="42"/>
      <c r="P3416" s="113">
        <v>69.8</v>
      </c>
      <c r="Q3416" s="42"/>
      <c r="R3416" s="42"/>
      <c r="S3416" s="48"/>
      <c r="T3416" s="106"/>
      <c r="U3416" s="23"/>
      <c r="V3416" s="48" t="str">
        <f t="shared" si="53"/>
        <v/>
      </c>
      <c r="W3416" s="48"/>
      <c r="X3416" s="48"/>
      <c r="Y3416" s="48"/>
      <c r="Z3416" s="48"/>
      <c r="AA3416" s="41" t="s">
        <v>135</v>
      </c>
      <c r="AB3416" s="41" t="s">
        <v>116</v>
      </c>
      <c r="AC3416" s="41" t="s">
        <v>136</v>
      </c>
      <c r="AD3416" s="41" t="s">
        <v>116</v>
      </c>
      <c r="AE3416" s="41" t="s">
        <v>136</v>
      </c>
      <c r="AF3416" s="41" t="s">
        <v>136</v>
      </c>
      <c r="AG3416" s="118">
        <v>36</v>
      </c>
      <c r="AH3416" s="41">
        <v>144</v>
      </c>
      <c r="AI3416" s="48">
        <v>244</v>
      </c>
      <c r="AJ3416" s="41">
        <v>976</v>
      </c>
      <c r="AK3416" s="108" t="s">
        <v>6158</v>
      </c>
      <c r="AL3416" s="106" t="s">
        <v>6159</v>
      </c>
      <c r="AM3416" s="41"/>
      <c r="AP3416" s="54"/>
      <c r="AQ3416" s="54"/>
      <c r="AR3416" s="54"/>
      <c r="AS3416" s="54"/>
    </row>
    <row r="3417" s="7" customFormat="1" ht="53" customHeight="1" spans="1:45">
      <c r="A3417" s="41" t="s">
        <v>139</v>
      </c>
      <c r="B3417" s="24" t="s">
        <v>5634</v>
      </c>
      <c r="C3417" s="25" t="s">
        <v>6548</v>
      </c>
      <c r="D3417" s="41" t="s">
        <v>3721</v>
      </c>
      <c r="E3417" s="122" t="s">
        <v>6549</v>
      </c>
      <c r="F3417" s="123" t="s">
        <v>383</v>
      </c>
      <c r="G3417" s="122" t="s">
        <v>2915</v>
      </c>
      <c r="H3417" s="41" t="s">
        <v>138</v>
      </c>
      <c r="I3417" s="41" t="s">
        <v>4030</v>
      </c>
      <c r="J3417" s="41" t="s">
        <v>4031</v>
      </c>
      <c r="K3417" s="41">
        <v>6724007</v>
      </c>
      <c r="L3417" s="125">
        <v>17.2</v>
      </c>
      <c r="M3417" s="125">
        <v>17.2</v>
      </c>
      <c r="N3417" s="42"/>
      <c r="O3417" s="42"/>
      <c r="P3417" s="125">
        <v>17.2</v>
      </c>
      <c r="Q3417" s="42"/>
      <c r="R3417" s="42"/>
      <c r="S3417" s="48"/>
      <c r="T3417" s="122"/>
      <c r="U3417" s="23"/>
      <c r="V3417" s="48" t="str">
        <f t="shared" si="53"/>
        <v/>
      </c>
      <c r="W3417" s="48"/>
      <c r="X3417" s="48"/>
      <c r="Y3417" s="48"/>
      <c r="Z3417" s="48"/>
      <c r="AA3417" s="41" t="s">
        <v>135</v>
      </c>
      <c r="AB3417" s="41" t="s">
        <v>116</v>
      </c>
      <c r="AC3417" s="41" t="s">
        <v>136</v>
      </c>
      <c r="AD3417" s="41" t="s">
        <v>116</v>
      </c>
      <c r="AE3417" s="41" t="s">
        <v>136</v>
      </c>
      <c r="AF3417" s="41" t="s">
        <v>136</v>
      </c>
      <c r="AG3417" s="126">
        <v>6</v>
      </c>
      <c r="AH3417" s="41">
        <v>24</v>
      </c>
      <c r="AI3417" s="48">
        <v>60</v>
      </c>
      <c r="AJ3417" s="41">
        <v>240</v>
      </c>
      <c r="AK3417" s="108" t="s">
        <v>6158</v>
      </c>
      <c r="AL3417" s="106" t="s">
        <v>6159</v>
      </c>
      <c r="AM3417" s="41"/>
      <c r="AP3417" s="54"/>
      <c r="AQ3417" s="54"/>
      <c r="AR3417" s="54"/>
      <c r="AS3417" s="54"/>
    </row>
    <row r="3418" s="7" customFormat="1" ht="53" customHeight="1" spans="1:45">
      <c r="A3418" s="41" t="s">
        <v>139</v>
      </c>
      <c r="B3418" s="24" t="s">
        <v>5634</v>
      </c>
      <c r="C3418" s="25" t="s">
        <v>6550</v>
      </c>
      <c r="D3418" s="41" t="s">
        <v>3721</v>
      </c>
      <c r="E3418" s="122" t="s">
        <v>6551</v>
      </c>
      <c r="F3418" s="123" t="s">
        <v>383</v>
      </c>
      <c r="G3418" s="122" t="s">
        <v>2899</v>
      </c>
      <c r="H3418" s="41" t="s">
        <v>138</v>
      </c>
      <c r="I3418" s="41" t="s">
        <v>4030</v>
      </c>
      <c r="J3418" s="41" t="s">
        <v>4031</v>
      </c>
      <c r="K3418" s="41">
        <v>6724007</v>
      </c>
      <c r="L3418" s="125">
        <v>54.4</v>
      </c>
      <c r="M3418" s="125">
        <v>54.4</v>
      </c>
      <c r="N3418" s="42"/>
      <c r="O3418" s="42"/>
      <c r="P3418" s="125">
        <v>54.4</v>
      </c>
      <c r="Q3418" s="42"/>
      <c r="R3418" s="42"/>
      <c r="S3418" s="48"/>
      <c r="T3418" s="122"/>
      <c r="U3418" s="23"/>
      <c r="V3418" s="48" t="str">
        <f t="shared" si="53"/>
        <v/>
      </c>
      <c r="W3418" s="48"/>
      <c r="X3418" s="48"/>
      <c r="Y3418" s="48"/>
      <c r="Z3418" s="48"/>
      <c r="AA3418" s="41" t="s">
        <v>135</v>
      </c>
      <c r="AB3418" s="41" t="s">
        <v>116</v>
      </c>
      <c r="AC3418" s="41" t="s">
        <v>136</v>
      </c>
      <c r="AD3418" s="41" t="s">
        <v>116</v>
      </c>
      <c r="AE3418" s="41" t="s">
        <v>136</v>
      </c>
      <c r="AF3418" s="41" t="s">
        <v>136</v>
      </c>
      <c r="AG3418" s="126">
        <v>53</v>
      </c>
      <c r="AH3418" s="41">
        <v>212</v>
      </c>
      <c r="AI3418" s="48">
        <v>190</v>
      </c>
      <c r="AJ3418" s="41">
        <v>760</v>
      </c>
      <c r="AK3418" s="108" t="s">
        <v>6158</v>
      </c>
      <c r="AL3418" s="106" t="s">
        <v>6159</v>
      </c>
      <c r="AM3418" s="41"/>
      <c r="AP3418" s="54"/>
      <c r="AQ3418" s="54"/>
      <c r="AR3418" s="54"/>
      <c r="AS3418" s="54"/>
    </row>
    <row r="3419" s="7" customFormat="1" ht="53" customHeight="1" spans="1:45">
      <c r="A3419" s="41" t="s">
        <v>139</v>
      </c>
      <c r="B3419" s="24" t="s">
        <v>5634</v>
      </c>
      <c r="C3419" s="25" t="s">
        <v>6552</v>
      </c>
      <c r="D3419" s="41" t="s">
        <v>3721</v>
      </c>
      <c r="E3419" s="122" t="s">
        <v>6553</v>
      </c>
      <c r="F3419" s="123" t="s">
        <v>383</v>
      </c>
      <c r="G3419" s="122" t="s">
        <v>6554</v>
      </c>
      <c r="H3419" s="41" t="s">
        <v>138</v>
      </c>
      <c r="I3419" s="41" t="s">
        <v>4030</v>
      </c>
      <c r="J3419" s="41" t="s">
        <v>4031</v>
      </c>
      <c r="K3419" s="41">
        <v>6724007</v>
      </c>
      <c r="L3419" s="125">
        <v>16.9052</v>
      </c>
      <c r="M3419" s="125">
        <v>16.9052</v>
      </c>
      <c r="N3419" s="42"/>
      <c r="O3419" s="42"/>
      <c r="P3419" s="125">
        <v>16.9052</v>
      </c>
      <c r="Q3419" s="42"/>
      <c r="R3419" s="42"/>
      <c r="S3419" s="48"/>
      <c r="T3419" s="122"/>
      <c r="U3419" s="23"/>
      <c r="V3419" s="48" t="str">
        <f t="shared" si="53"/>
        <v/>
      </c>
      <c r="W3419" s="48"/>
      <c r="X3419" s="48"/>
      <c r="Y3419" s="48"/>
      <c r="Z3419" s="48"/>
      <c r="AA3419" s="41" t="s">
        <v>135</v>
      </c>
      <c r="AB3419" s="41" t="s">
        <v>116</v>
      </c>
      <c r="AC3419" s="41" t="s">
        <v>136</v>
      </c>
      <c r="AD3419" s="41" t="s">
        <v>116</v>
      </c>
      <c r="AE3419" s="41" t="s">
        <v>136</v>
      </c>
      <c r="AF3419" s="41" t="s">
        <v>136</v>
      </c>
      <c r="AG3419" s="126">
        <v>51</v>
      </c>
      <c r="AH3419" s="41">
        <v>204</v>
      </c>
      <c r="AI3419" s="48">
        <v>59</v>
      </c>
      <c r="AJ3419" s="41">
        <v>236</v>
      </c>
      <c r="AK3419" s="108" t="s">
        <v>6158</v>
      </c>
      <c r="AL3419" s="106" t="s">
        <v>6159</v>
      </c>
      <c r="AM3419" s="41"/>
      <c r="AP3419" s="54"/>
      <c r="AQ3419" s="54"/>
      <c r="AR3419" s="54"/>
      <c r="AS3419" s="54"/>
    </row>
    <row r="3420" s="7" customFormat="1" ht="53" customHeight="1" spans="1:45">
      <c r="A3420" s="41" t="s">
        <v>139</v>
      </c>
      <c r="B3420" s="24" t="s">
        <v>5634</v>
      </c>
      <c r="C3420" s="25" t="s">
        <v>6555</v>
      </c>
      <c r="D3420" s="41" t="s">
        <v>3721</v>
      </c>
      <c r="E3420" s="80" t="s">
        <v>6556</v>
      </c>
      <c r="F3420" s="123" t="s">
        <v>383</v>
      </c>
      <c r="G3420" s="80" t="s">
        <v>2911</v>
      </c>
      <c r="H3420" s="41" t="s">
        <v>138</v>
      </c>
      <c r="I3420" s="41" t="s">
        <v>4030</v>
      </c>
      <c r="J3420" s="41" t="s">
        <v>4031</v>
      </c>
      <c r="K3420" s="41">
        <v>6724007</v>
      </c>
      <c r="L3420" s="125">
        <v>24.16</v>
      </c>
      <c r="M3420" s="125">
        <v>24.16</v>
      </c>
      <c r="N3420" s="42"/>
      <c r="O3420" s="42"/>
      <c r="P3420" s="125">
        <v>24.16</v>
      </c>
      <c r="Q3420" s="42"/>
      <c r="R3420" s="42"/>
      <c r="S3420" s="48"/>
      <c r="T3420" s="80"/>
      <c r="U3420" s="23"/>
      <c r="V3420" s="48" t="str">
        <f t="shared" si="53"/>
        <v/>
      </c>
      <c r="W3420" s="48"/>
      <c r="X3420" s="48"/>
      <c r="Y3420" s="48"/>
      <c r="Z3420" s="48"/>
      <c r="AA3420" s="41" t="s">
        <v>135</v>
      </c>
      <c r="AB3420" s="41" t="s">
        <v>116</v>
      </c>
      <c r="AC3420" s="41" t="s">
        <v>136</v>
      </c>
      <c r="AD3420" s="41" t="s">
        <v>116</v>
      </c>
      <c r="AE3420" s="41" t="s">
        <v>136</v>
      </c>
      <c r="AF3420" s="41" t="s">
        <v>136</v>
      </c>
      <c r="AG3420" s="126">
        <v>50</v>
      </c>
      <c r="AH3420" s="41">
        <v>200</v>
      </c>
      <c r="AI3420" s="48">
        <v>84</v>
      </c>
      <c r="AJ3420" s="41">
        <v>336</v>
      </c>
      <c r="AK3420" s="108" t="s">
        <v>6158</v>
      </c>
      <c r="AL3420" s="106" t="s">
        <v>6159</v>
      </c>
      <c r="AM3420" s="41"/>
      <c r="AP3420" s="54"/>
      <c r="AQ3420" s="54"/>
      <c r="AR3420" s="54"/>
      <c r="AS3420" s="54"/>
    </row>
    <row r="3421" s="7" customFormat="1" ht="53" customHeight="1" spans="1:45">
      <c r="A3421" s="41" t="s">
        <v>139</v>
      </c>
      <c r="B3421" s="24" t="s">
        <v>5634</v>
      </c>
      <c r="C3421" s="25" t="s">
        <v>6557</v>
      </c>
      <c r="D3421" s="41" t="s">
        <v>3721</v>
      </c>
      <c r="E3421" s="60" t="s">
        <v>6558</v>
      </c>
      <c r="F3421" s="67" t="s">
        <v>383</v>
      </c>
      <c r="G3421" s="60" t="s">
        <v>2927</v>
      </c>
      <c r="H3421" s="41" t="s">
        <v>138</v>
      </c>
      <c r="I3421" s="41" t="s">
        <v>4030</v>
      </c>
      <c r="J3421" s="41" t="s">
        <v>4031</v>
      </c>
      <c r="K3421" s="41">
        <v>6724007</v>
      </c>
      <c r="L3421" s="131">
        <v>43.68</v>
      </c>
      <c r="M3421" s="131">
        <v>43.68</v>
      </c>
      <c r="N3421" s="42"/>
      <c r="O3421" s="42"/>
      <c r="P3421" s="131">
        <v>43.68</v>
      </c>
      <c r="Q3421" s="42"/>
      <c r="R3421" s="42"/>
      <c r="S3421" s="48"/>
      <c r="T3421" s="60"/>
      <c r="U3421" s="23"/>
      <c r="V3421" s="48" t="str">
        <f t="shared" si="53"/>
        <v/>
      </c>
      <c r="W3421" s="48"/>
      <c r="X3421" s="48"/>
      <c r="Y3421" s="48"/>
      <c r="Z3421" s="48"/>
      <c r="AA3421" s="41" t="s">
        <v>135</v>
      </c>
      <c r="AB3421" s="41" t="s">
        <v>116</v>
      </c>
      <c r="AC3421" s="41" t="s">
        <v>136</v>
      </c>
      <c r="AD3421" s="41" t="s">
        <v>116</v>
      </c>
      <c r="AE3421" s="41" t="s">
        <v>136</v>
      </c>
      <c r="AF3421" s="41" t="s">
        <v>136</v>
      </c>
      <c r="AG3421" s="126">
        <v>45</v>
      </c>
      <c r="AH3421" s="41">
        <v>180</v>
      </c>
      <c r="AI3421" s="48">
        <v>153</v>
      </c>
      <c r="AJ3421" s="41">
        <v>612</v>
      </c>
      <c r="AK3421" s="108" t="s">
        <v>6158</v>
      </c>
      <c r="AL3421" s="106" t="s">
        <v>6159</v>
      </c>
      <c r="AM3421" s="41"/>
      <c r="AP3421" s="54"/>
      <c r="AQ3421" s="54"/>
      <c r="AR3421" s="54"/>
      <c r="AS3421" s="54"/>
    </row>
    <row r="3422" s="7" customFormat="1" ht="53" customHeight="1" spans="1:45">
      <c r="A3422" s="41" t="s">
        <v>139</v>
      </c>
      <c r="B3422" s="24" t="s">
        <v>5634</v>
      </c>
      <c r="C3422" s="25" t="s">
        <v>6559</v>
      </c>
      <c r="D3422" s="41" t="s">
        <v>3721</v>
      </c>
      <c r="E3422" s="60" t="s">
        <v>6560</v>
      </c>
      <c r="F3422" s="67" t="s">
        <v>383</v>
      </c>
      <c r="G3422" s="60" t="s">
        <v>2135</v>
      </c>
      <c r="H3422" s="41" t="s">
        <v>138</v>
      </c>
      <c r="I3422" s="41" t="s">
        <v>4030</v>
      </c>
      <c r="J3422" s="41" t="s">
        <v>4031</v>
      </c>
      <c r="K3422" s="41">
        <v>6724007</v>
      </c>
      <c r="L3422" s="131">
        <v>27.04</v>
      </c>
      <c r="M3422" s="131">
        <v>27.04</v>
      </c>
      <c r="N3422" s="42"/>
      <c r="O3422" s="42"/>
      <c r="P3422" s="131">
        <v>27.04</v>
      </c>
      <c r="Q3422" s="42"/>
      <c r="R3422" s="42"/>
      <c r="S3422" s="48"/>
      <c r="T3422" s="60"/>
      <c r="U3422" s="23"/>
      <c r="V3422" s="48" t="str">
        <f t="shared" si="53"/>
        <v/>
      </c>
      <c r="W3422" s="48"/>
      <c r="X3422" s="48"/>
      <c r="Y3422" s="48"/>
      <c r="Z3422" s="48"/>
      <c r="AA3422" s="41" t="s">
        <v>135</v>
      </c>
      <c r="AB3422" s="41" t="s">
        <v>116</v>
      </c>
      <c r="AC3422" s="41" t="s">
        <v>136</v>
      </c>
      <c r="AD3422" s="41" t="s">
        <v>116</v>
      </c>
      <c r="AE3422" s="41" t="s">
        <v>136</v>
      </c>
      <c r="AF3422" s="41" t="s">
        <v>136</v>
      </c>
      <c r="AG3422" s="126">
        <v>65</v>
      </c>
      <c r="AH3422" s="41">
        <v>260</v>
      </c>
      <c r="AI3422" s="48">
        <v>94</v>
      </c>
      <c r="AJ3422" s="41">
        <v>376</v>
      </c>
      <c r="AK3422" s="108" t="s">
        <v>6158</v>
      </c>
      <c r="AL3422" s="106" t="s">
        <v>6159</v>
      </c>
      <c r="AM3422" s="41"/>
      <c r="AP3422" s="54"/>
      <c r="AQ3422" s="54"/>
      <c r="AR3422" s="54"/>
      <c r="AS3422" s="54"/>
    </row>
    <row r="3423" s="7" customFormat="1" ht="53" customHeight="1" spans="1:45">
      <c r="A3423" s="41" t="s">
        <v>139</v>
      </c>
      <c r="B3423" s="24" t="s">
        <v>5634</v>
      </c>
      <c r="C3423" s="25" t="s">
        <v>6561</v>
      </c>
      <c r="D3423" s="41" t="s">
        <v>3721</v>
      </c>
      <c r="E3423" s="60" t="s">
        <v>6562</v>
      </c>
      <c r="F3423" s="67" t="s">
        <v>383</v>
      </c>
      <c r="G3423" s="60" t="s">
        <v>2918</v>
      </c>
      <c r="H3423" s="41" t="s">
        <v>138</v>
      </c>
      <c r="I3423" s="41" t="s">
        <v>4030</v>
      </c>
      <c r="J3423" s="41" t="s">
        <v>4031</v>
      </c>
      <c r="K3423" s="41">
        <v>6724007</v>
      </c>
      <c r="L3423" s="131">
        <v>19.36</v>
      </c>
      <c r="M3423" s="131">
        <v>19.36</v>
      </c>
      <c r="N3423" s="42"/>
      <c r="O3423" s="42"/>
      <c r="P3423" s="131">
        <v>19.36</v>
      </c>
      <c r="Q3423" s="42"/>
      <c r="R3423" s="42"/>
      <c r="S3423" s="48"/>
      <c r="T3423" s="60"/>
      <c r="U3423" s="23"/>
      <c r="V3423" s="48" t="str">
        <f t="shared" si="53"/>
        <v/>
      </c>
      <c r="W3423" s="48"/>
      <c r="X3423" s="48"/>
      <c r="Y3423" s="48"/>
      <c r="Z3423" s="48"/>
      <c r="AA3423" s="41" t="s">
        <v>135</v>
      </c>
      <c r="AB3423" s="41" t="s">
        <v>116</v>
      </c>
      <c r="AC3423" s="41" t="s">
        <v>136</v>
      </c>
      <c r="AD3423" s="41" t="s">
        <v>116</v>
      </c>
      <c r="AE3423" s="41" t="s">
        <v>136</v>
      </c>
      <c r="AF3423" s="41" t="s">
        <v>136</v>
      </c>
      <c r="AG3423" s="126">
        <v>20</v>
      </c>
      <c r="AH3423" s="41">
        <v>80</v>
      </c>
      <c r="AI3423" s="48">
        <v>67</v>
      </c>
      <c r="AJ3423" s="41">
        <v>268</v>
      </c>
      <c r="AK3423" s="108" t="s">
        <v>6158</v>
      </c>
      <c r="AL3423" s="106" t="s">
        <v>6159</v>
      </c>
      <c r="AM3423" s="41"/>
      <c r="AP3423" s="54"/>
      <c r="AQ3423" s="54"/>
      <c r="AR3423" s="54"/>
      <c r="AS3423" s="54"/>
    </row>
    <row r="3424" s="7" customFormat="1" ht="53" customHeight="1" spans="1:45">
      <c r="A3424" s="41" t="s">
        <v>139</v>
      </c>
      <c r="B3424" s="24" t="s">
        <v>5634</v>
      </c>
      <c r="C3424" s="25" t="s">
        <v>6563</v>
      </c>
      <c r="D3424" s="41" t="s">
        <v>3721</v>
      </c>
      <c r="E3424" s="60" t="s">
        <v>6564</v>
      </c>
      <c r="F3424" s="67" t="s">
        <v>383</v>
      </c>
      <c r="G3424" s="60" t="s">
        <v>1602</v>
      </c>
      <c r="H3424" s="41" t="s">
        <v>138</v>
      </c>
      <c r="I3424" s="41" t="s">
        <v>4030</v>
      </c>
      <c r="J3424" s="41" t="s">
        <v>4031</v>
      </c>
      <c r="K3424" s="41">
        <v>6724007</v>
      </c>
      <c r="L3424" s="131">
        <v>33.84</v>
      </c>
      <c r="M3424" s="131">
        <v>33.84</v>
      </c>
      <c r="N3424" s="42"/>
      <c r="O3424" s="42"/>
      <c r="P3424" s="131">
        <v>33.84</v>
      </c>
      <c r="Q3424" s="42"/>
      <c r="R3424" s="42"/>
      <c r="S3424" s="48"/>
      <c r="T3424" s="60"/>
      <c r="U3424" s="23"/>
      <c r="V3424" s="48" t="str">
        <f t="shared" si="53"/>
        <v/>
      </c>
      <c r="W3424" s="48"/>
      <c r="X3424" s="48"/>
      <c r="Y3424" s="48"/>
      <c r="Z3424" s="48"/>
      <c r="AA3424" s="41" t="s">
        <v>135</v>
      </c>
      <c r="AB3424" s="41" t="s">
        <v>116</v>
      </c>
      <c r="AC3424" s="41" t="s">
        <v>136</v>
      </c>
      <c r="AD3424" s="41" t="s">
        <v>116</v>
      </c>
      <c r="AE3424" s="41" t="s">
        <v>136</v>
      </c>
      <c r="AF3424" s="41" t="s">
        <v>136</v>
      </c>
      <c r="AG3424" s="126">
        <v>64</v>
      </c>
      <c r="AH3424" s="41">
        <v>256</v>
      </c>
      <c r="AI3424" s="48">
        <v>118</v>
      </c>
      <c r="AJ3424" s="41">
        <v>472</v>
      </c>
      <c r="AK3424" s="108" t="s">
        <v>6158</v>
      </c>
      <c r="AL3424" s="106" t="s">
        <v>6159</v>
      </c>
      <c r="AM3424" s="41"/>
      <c r="AP3424" s="54"/>
      <c r="AQ3424" s="54"/>
      <c r="AR3424" s="54"/>
      <c r="AS3424" s="54"/>
    </row>
    <row r="3425" s="7" customFormat="1" ht="53" customHeight="1" spans="1:45">
      <c r="A3425" s="41" t="s">
        <v>139</v>
      </c>
      <c r="B3425" s="24" t="s">
        <v>5634</v>
      </c>
      <c r="C3425" s="25" t="s">
        <v>6565</v>
      </c>
      <c r="D3425" s="41" t="s">
        <v>3721</v>
      </c>
      <c r="E3425" s="60" t="s">
        <v>6566</v>
      </c>
      <c r="F3425" s="67" t="s">
        <v>383</v>
      </c>
      <c r="G3425" s="60" t="s">
        <v>6567</v>
      </c>
      <c r="H3425" s="41" t="s">
        <v>138</v>
      </c>
      <c r="I3425" s="41" t="s">
        <v>4030</v>
      </c>
      <c r="J3425" s="41" t="s">
        <v>4031</v>
      </c>
      <c r="K3425" s="41">
        <v>6724007</v>
      </c>
      <c r="L3425" s="131">
        <v>46.16</v>
      </c>
      <c r="M3425" s="131">
        <v>46.16</v>
      </c>
      <c r="N3425" s="42"/>
      <c r="O3425" s="42"/>
      <c r="P3425" s="131">
        <v>46.16</v>
      </c>
      <c r="Q3425" s="42"/>
      <c r="R3425" s="42"/>
      <c r="S3425" s="48"/>
      <c r="T3425" s="60"/>
      <c r="U3425" s="23"/>
      <c r="V3425" s="48" t="str">
        <f t="shared" si="53"/>
        <v/>
      </c>
      <c r="W3425" s="48"/>
      <c r="X3425" s="48"/>
      <c r="Y3425" s="48"/>
      <c r="Z3425" s="48"/>
      <c r="AA3425" s="41" t="s">
        <v>135</v>
      </c>
      <c r="AB3425" s="41" t="s">
        <v>116</v>
      </c>
      <c r="AC3425" s="41" t="s">
        <v>136</v>
      </c>
      <c r="AD3425" s="41" t="s">
        <v>116</v>
      </c>
      <c r="AE3425" s="41" t="s">
        <v>136</v>
      </c>
      <c r="AF3425" s="41" t="s">
        <v>136</v>
      </c>
      <c r="AG3425" s="126">
        <v>30</v>
      </c>
      <c r="AH3425" s="41">
        <v>120</v>
      </c>
      <c r="AI3425" s="48">
        <v>161</v>
      </c>
      <c r="AJ3425" s="41">
        <v>644</v>
      </c>
      <c r="AK3425" s="108" t="s">
        <v>6158</v>
      </c>
      <c r="AL3425" s="106" t="s">
        <v>6159</v>
      </c>
      <c r="AM3425" s="41"/>
      <c r="AP3425" s="54"/>
      <c r="AQ3425" s="54"/>
      <c r="AR3425" s="54"/>
      <c r="AS3425" s="54"/>
    </row>
    <row r="3426" s="7" customFormat="1" ht="53" customHeight="1" spans="1:45">
      <c r="A3426" s="41" t="s">
        <v>139</v>
      </c>
      <c r="B3426" s="24" t="s">
        <v>5634</v>
      </c>
      <c r="C3426" s="25" t="s">
        <v>6568</v>
      </c>
      <c r="D3426" s="41" t="s">
        <v>3721</v>
      </c>
      <c r="E3426" s="60" t="s">
        <v>6569</v>
      </c>
      <c r="F3426" s="67" t="s">
        <v>383</v>
      </c>
      <c r="G3426" s="60" t="s">
        <v>384</v>
      </c>
      <c r="H3426" s="41" t="s">
        <v>138</v>
      </c>
      <c r="I3426" s="41" t="s">
        <v>4030</v>
      </c>
      <c r="J3426" s="41" t="s">
        <v>4031</v>
      </c>
      <c r="K3426" s="41">
        <v>6724007</v>
      </c>
      <c r="L3426" s="131">
        <v>36.268</v>
      </c>
      <c r="M3426" s="131">
        <v>36.268</v>
      </c>
      <c r="N3426" s="42"/>
      <c r="O3426" s="42"/>
      <c r="P3426" s="131">
        <v>36.268</v>
      </c>
      <c r="Q3426" s="42"/>
      <c r="R3426" s="42"/>
      <c r="S3426" s="48"/>
      <c r="T3426" s="60"/>
      <c r="U3426" s="23"/>
      <c r="V3426" s="48" t="str">
        <f t="shared" si="53"/>
        <v/>
      </c>
      <c r="W3426" s="48"/>
      <c r="X3426" s="48"/>
      <c r="Y3426" s="48"/>
      <c r="Z3426" s="48"/>
      <c r="AA3426" s="41" t="s">
        <v>135</v>
      </c>
      <c r="AB3426" s="41" t="s">
        <v>116</v>
      </c>
      <c r="AC3426" s="41" t="s">
        <v>136</v>
      </c>
      <c r="AD3426" s="41" t="s">
        <v>116</v>
      </c>
      <c r="AE3426" s="41" t="s">
        <v>136</v>
      </c>
      <c r="AF3426" s="41" t="s">
        <v>136</v>
      </c>
      <c r="AG3426" s="126">
        <v>66</v>
      </c>
      <c r="AH3426" s="41">
        <v>264</v>
      </c>
      <c r="AI3426" s="48">
        <v>127</v>
      </c>
      <c r="AJ3426" s="41">
        <v>508</v>
      </c>
      <c r="AK3426" s="108" t="s">
        <v>6158</v>
      </c>
      <c r="AL3426" s="106" t="s">
        <v>6159</v>
      </c>
      <c r="AM3426" s="41"/>
      <c r="AP3426" s="54"/>
      <c r="AQ3426" s="54"/>
      <c r="AR3426" s="54"/>
      <c r="AS3426" s="54"/>
    </row>
    <row r="3427" s="7" customFormat="1" ht="53" customHeight="1" spans="1:45">
      <c r="A3427" s="41" t="s">
        <v>139</v>
      </c>
      <c r="B3427" s="24" t="s">
        <v>5634</v>
      </c>
      <c r="C3427" s="25" t="s">
        <v>6570</v>
      </c>
      <c r="D3427" s="41" t="s">
        <v>3721</v>
      </c>
      <c r="E3427" s="60" t="s">
        <v>6571</v>
      </c>
      <c r="F3427" s="67" t="s">
        <v>383</v>
      </c>
      <c r="G3427" s="60" t="s">
        <v>2133</v>
      </c>
      <c r="H3427" s="41" t="s">
        <v>138</v>
      </c>
      <c r="I3427" s="41" t="s">
        <v>4030</v>
      </c>
      <c r="J3427" s="41" t="s">
        <v>4031</v>
      </c>
      <c r="K3427" s="41">
        <v>6724007</v>
      </c>
      <c r="L3427" s="131">
        <v>25.04</v>
      </c>
      <c r="M3427" s="131">
        <v>25.04</v>
      </c>
      <c r="N3427" s="42"/>
      <c r="O3427" s="42"/>
      <c r="P3427" s="131">
        <v>25.04</v>
      </c>
      <c r="Q3427" s="42"/>
      <c r="R3427" s="42"/>
      <c r="S3427" s="48"/>
      <c r="T3427" s="60"/>
      <c r="U3427" s="23"/>
      <c r="V3427" s="48" t="str">
        <f t="shared" si="53"/>
        <v/>
      </c>
      <c r="W3427" s="48"/>
      <c r="X3427" s="48"/>
      <c r="Y3427" s="48"/>
      <c r="Z3427" s="48"/>
      <c r="AA3427" s="41" t="s">
        <v>135</v>
      </c>
      <c r="AB3427" s="41" t="s">
        <v>116</v>
      </c>
      <c r="AC3427" s="41" t="s">
        <v>136</v>
      </c>
      <c r="AD3427" s="41" t="s">
        <v>116</v>
      </c>
      <c r="AE3427" s="41" t="s">
        <v>136</v>
      </c>
      <c r="AF3427" s="41" t="s">
        <v>136</v>
      </c>
      <c r="AG3427" s="126">
        <v>35</v>
      </c>
      <c r="AH3427" s="41">
        <v>140</v>
      </c>
      <c r="AI3427" s="48">
        <v>88</v>
      </c>
      <c r="AJ3427" s="41">
        <v>352</v>
      </c>
      <c r="AK3427" s="108" t="s">
        <v>6158</v>
      </c>
      <c r="AL3427" s="106" t="s">
        <v>6159</v>
      </c>
      <c r="AM3427" s="41"/>
      <c r="AP3427" s="54"/>
      <c r="AQ3427" s="54"/>
      <c r="AR3427" s="54"/>
      <c r="AS3427" s="54"/>
    </row>
    <row r="3428" s="7" customFormat="1" ht="53" customHeight="1" spans="1:45">
      <c r="A3428" s="41" t="s">
        <v>139</v>
      </c>
      <c r="B3428" s="24" t="s">
        <v>5634</v>
      </c>
      <c r="C3428" s="25" t="s">
        <v>6572</v>
      </c>
      <c r="D3428" s="41" t="s">
        <v>3721</v>
      </c>
      <c r="E3428" s="106" t="s">
        <v>6573</v>
      </c>
      <c r="F3428" s="28" t="s">
        <v>324</v>
      </c>
      <c r="G3428" s="106" t="s">
        <v>6574</v>
      </c>
      <c r="H3428" s="41" t="s">
        <v>138</v>
      </c>
      <c r="I3428" s="41" t="s">
        <v>4030</v>
      </c>
      <c r="J3428" s="41" t="s">
        <v>4031</v>
      </c>
      <c r="K3428" s="41">
        <v>6724007</v>
      </c>
      <c r="L3428" s="113">
        <v>6.64</v>
      </c>
      <c r="M3428" s="113">
        <v>6.64</v>
      </c>
      <c r="N3428" s="42"/>
      <c r="O3428" s="42"/>
      <c r="P3428" s="113">
        <v>6.64</v>
      </c>
      <c r="Q3428" s="42"/>
      <c r="R3428" s="42"/>
      <c r="S3428" s="48"/>
      <c r="T3428" s="106"/>
      <c r="U3428" s="23"/>
      <c r="V3428" s="48" t="str">
        <f t="shared" si="53"/>
        <v/>
      </c>
      <c r="W3428" s="48"/>
      <c r="X3428" s="48"/>
      <c r="Y3428" s="48"/>
      <c r="Z3428" s="48"/>
      <c r="AA3428" s="41" t="s">
        <v>135</v>
      </c>
      <c r="AB3428" s="41" t="s">
        <v>116</v>
      </c>
      <c r="AC3428" s="41" t="s">
        <v>136</v>
      </c>
      <c r="AD3428" s="41" t="s">
        <v>116</v>
      </c>
      <c r="AE3428" s="41" t="s">
        <v>136</v>
      </c>
      <c r="AF3428" s="41" t="s">
        <v>136</v>
      </c>
      <c r="AG3428" s="118">
        <v>15</v>
      </c>
      <c r="AH3428" s="41">
        <v>60</v>
      </c>
      <c r="AI3428" s="48">
        <v>23</v>
      </c>
      <c r="AJ3428" s="41">
        <v>92</v>
      </c>
      <c r="AK3428" s="108" t="s">
        <v>6158</v>
      </c>
      <c r="AL3428" s="106" t="s">
        <v>6159</v>
      </c>
      <c r="AM3428" s="41"/>
      <c r="AP3428" s="54"/>
      <c r="AQ3428" s="54"/>
      <c r="AR3428" s="54"/>
      <c r="AS3428" s="54"/>
    </row>
    <row r="3429" s="7" customFormat="1" ht="53" customHeight="1" spans="1:45">
      <c r="A3429" s="41" t="s">
        <v>139</v>
      </c>
      <c r="B3429" s="24" t="s">
        <v>5634</v>
      </c>
      <c r="C3429" s="25" t="s">
        <v>6575</v>
      </c>
      <c r="D3429" s="41" t="s">
        <v>3721</v>
      </c>
      <c r="E3429" s="106" t="s">
        <v>6576</v>
      </c>
      <c r="F3429" s="28" t="s">
        <v>324</v>
      </c>
      <c r="G3429" s="106" t="s">
        <v>5975</v>
      </c>
      <c r="H3429" s="41" t="s">
        <v>138</v>
      </c>
      <c r="I3429" s="41" t="s">
        <v>4030</v>
      </c>
      <c r="J3429" s="41" t="s">
        <v>4031</v>
      </c>
      <c r="K3429" s="41">
        <v>6724007</v>
      </c>
      <c r="L3429" s="113">
        <v>10.36</v>
      </c>
      <c r="M3429" s="113">
        <v>10.36</v>
      </c>
      <c r="N3429" s="42"/>
      <c r="O3429" s="42"/>
      <c r="P3429" s="113">
        <v>10.36</v>
      </c>
      <c r="Q3429" s="42"/>
      <c r="R3429" s="42"/>
      <c r="S3429" s="48"/>
      <c r="T3429" s="106"/>
      <c r="U3429" s="23"/>
      <c r="V3429" s="48" t="str">
        <f t="shared" si="53"/>
        <v/>
      </c>
      <c r="W3429" s="48"/>
      <c r="X3429" s="48"/>
      <c r="Y3429" s="48"/>
      <c r="Z3429" s="48"/>
      <c r="AA3429" s="41" t="s">
        <v>135</v>
      </c>
      <c r="AB3429" s="41" t="s">
        <v>116</v>
      </c>
      <c r="AC3429" s="41" t="s">
        <v>136</v>
      </c>
      <c r="AD3429" s="41" t="s">
        <v>116</v>
      </c>
      <c r="AE3429" s="41" t="s">
        <v>136</v>
      </c>
      <c r="AF3429" s="41" t="s">
        <v>136</v>
      </c>
      <c r="AG3429" s="118">
        <v>19</v>
      </c>
      <c r="AH3429" s="41">
        <v>76</v>
      </c>
      <c r="AI3429" s="48">
        <v>36</v>
      </c>
      <c r="AJ3429" s="41">
        <v>144</v>
      </c>
      <c r="AK3429" s="108" t="s">
        <v>6158</v>
      </c>
      <c r="AL3429" s="106" t="s">
        <v>6159</v>
      </c>
      <c r="AM3429" s="41"/>
      <c r="AP3429" s="54"/>
      <c r="AQ3429" s="54"/>
      <c r="AR3429" s="54"/>
      <c r="AS3429" s="54"/>
    </row>
    <row r="3430" s="7" customFormat="1" ht="53" customHeight="1" spans="1:45">
      <c r="A3430" s="41" t="s">
        <v>139</v>
      </c>
      <c r="B3430" s="24" t="s">
        <v>5634</v>
      </c>
      <c r="C3430" s="25" t="s">
        <v>6577</v>
      </c>
      <c r="D3430" s="41" t="s">
        <v>3721</v>
      </c>
      <c r="E3430" s="106" t="s">
        <v>6578</v>
      </c>
      <c r="F3430" s="28" t="s">
        <v>324</v>
      </c>
      <c r="G3430" s="106" t="s">
        <v>6579</v>
      </c>
      <c r="H3430" s="41" t="s">
        <v>138</v>
      </c>
      <c r="I3430" s="41" t="s">
        <v>4030</v>
      </c>
      <c r="J3430" s="41" t="s">
        <v>4031</v>
      </c>
      <c r="K3430" s="41">
        <v>6724007</v>
      </c>
      <c r="L3430" s="113">
        <v>10.08</v>
      </c>
      <c r="M3430" s="113">
        <v>10.08</v>
      </c>
      <c r="N3430" s="42"/>
      <c r="O3430" s="42"/>
      <c r="P3430" s="113">
        <v>10.08</v>
      </c>
      <c r="Q3430" s="42"/>
      <c r="R3430" s="42"/>
      <c r="S3430" s="48"/>
      <c r="T3430" s="106"/>
      <c r="U3430" s="23"/>
      <c r="V3430" s="48" t="str">
        <f t="shared" si="53"/>
        <v/>
      </c>
      <c r="W3430" s="48"/>
      <c r="X3430" s="48"/>
      <c r="Y3430" s="48"/>
      <c r="Z3430" s="48"/>
      <c r="AA3430" s="41" t="s">
        <v>135</v>
      </c>
      <c r="AB3430" s="41" t="s">
        <v>116</v>
      </c>
      <c r="AC3430" s="41" t="s">
        <v>136</v>
      </c>
      <c r="AD3430" s="41" t="s">
        <v>116</v>
      </c>
      <c r="AE3430" s="41" t="s">
        <v>136</v>
      </c>
      <c r="AF3430" s="41" t="s">
        <v>136</v>
      </c>
      <c r="AG3430" s="118">
        <v>4</v>
      </c>
      <c r="AH3430" s="41">
        <v>16</v>
      </c>
      <c r="AI3430" s="48">
        <v>35</v>
      </c>
      <c r="AJ3430" s="41">
        <v>140</v>
      </c>
      <c r="AK3430" s="108" t="s">
        <v>6158</v>
      </c>
      <c r="AL3430" s="106" t="s">
        <v>6159</v>
      </c>
      <c r="AM3430" s="41"/>
      <c r="AP3430" s="54"/>
      <c r="AQ3430" s="54"/>
      <c r="AR3430" s="54"/>
      <c r="AS3430" s="54"/>
    </row>
    <row r="3431" s="7" customFormat="1" ht="53" customHeight="1" spans="1:45">
      <c r="A3431" s="41" t="s">
        <v>139</v>
      </c>
      <c r="B3431" s="24" t="s">
        <v>5634</v>
      </c>
      <c r="C3431" s="25" t="s">
        <v>6580</v>
      </c>
      <c r="D3431" s="41" t="s">
        <v>3721</v>
      </c>
      <c r="E3431" s="106" t="s">
        <v>6581</v>
      </c>
      <c r="F3431" s="28" t="s">
        <v>324</v>
      </c>
      <c r="G3431" s="106" t="s">
        <v>6582</v>
      </c>
      <c r="H3431" s="41" t="s">
        <v>138</v>
      </c>
      <c r="I3431" s="41" t="s">
        <v>4030</v>
      </c>
      <c r="J3431" s="41" t="s">
        <v>4031</v>
      </c>
      <c r="K3431" s="41">
        <v>6724007</v>
      </c>
      <c r="L3431" s="113">
        <v>8.08</v>
      </c>
      <c r="M3431" s="113">
        <v>8.08</v>
      </c>
      <c r="N3431" s="42"/>
      <c r="O3431" s="42"/>
      <c r="P3431" s="113">
        <v>8.08</v>
      </c>
      <c r="Q3431" s="42"/>
      <c r="R3431" s="42"/>
      <c r="S3431" s="48"/>
      <c r="T3431" s="106"/>
      <c r="U3431" s="23"/>
      <c r="V3431" s="48" t="str">
        <f t="shared" si="53"/>
        <v/>
      </c>
      <c r="W3431" s="48"/>
      <c r="X3431" s="48"/>
      <c r="Y3431" s="48"/>
      <c r="Z3431" s="48"/>
      <c r="AA3431" s="41" t="s">
        <v>135</v>
      </c>
      <c r="AB3431" s="41" t="s">
        <v>116</v>
      </c>
      <c r="AC3431" s="41" t="s">
        <v>136</v>
      </c>
      <c r="AD3431" s="41" t="s">
        <v>116</v>
      </c>
      <c r="AE3431" s="41" t="s">
        <v>136</v>
      </c>
      <c r="AF3431" s="41" t="s">
        <v>136</v>
      </c>
      <c r="AG3431" s="118">
        <v>11</v>
      </c>
      <c r="AH3431" s="41">
        <v>44</v>
      </c>
      <c r="AI3431" s="48">
        <v>28</v>
      </c>
      <c r="AJ3431" s="41">
        <v>112</v>
      </c>
      <c r="AK3431" s="108" t="s">
        <v>6158</v>
      </c>
      <c r="AL3431" s="106" t="s">
        <v>6159</v>
      </c>
      <c r="AM3431" s="41"/>
      <c r="AP3431" s="54"/>
      <c r="AQ3431" s="54"/>
      <c r="AR3431" s="54"/>
      <c r="AS3431" s="54"/>
    </row>
    <row r="3432" s="7" customFormat="1" ht="53" customHeight="1" spans="1:45">
      <c r="A3432" s="41" t="s">
        <v>139</v>
      </c>
      <c r="B3432" s="24" t="s">
        <v>5634</v>
      </c>
      <c r="C3432" s="25" t="s">
        <v>6583</v>
      </c>
      <c r="D3432" s="41" t="s">
        <v>3721</v>
      </c>
      <c r="E3432" s="106" t="s">
        <v>6584</v>
      </c>
      <c r="F3432" s="28" t="s">
        <v>324</v>
      </c>
      <c r="G3432" s="106" t="s">
        <v>757</v>
      </c>
      <c r="H3432" s="41" t="s">
        <v>138</v>
      </c>
      <c r="I3432" s="41" t="s">
        <v>4030</v>
      </c>
      <c r="J3432" s="41" t="s">
        <v>4031</v>
      </c>
      <c r="K3432" s="41">
        <v>6724007</v>
      </c>
      <c r="L3432" s="113">
        <v>7.304</v>
      </c>
      <c r="M3432" s="113">
        <v>7.304</v>
      </c>
      <c r="N3432" s="42"/>
      <c r="O3432" s="42"/>
      <c r="P3432" s="113">
        <v>7.304</v>
      </c>
      <c r="Q3432" s="42"/>
      <c r="R3432" s="42"/>
      <c r="S3432" s="48"/>
      <c r="T3432" s="106"/>
      <c r="U3432" s="23"/>
      <c r="V3432" s="48" t="str">
        <f t="shared" si="53"/>
        <v/>
      </c>
      <c r="W3432" s="48"/>
      <c r="X3432" s="48"/>
      <c r="Y3432" s="48"/>
      <c r="Z3432" s="48"/>
      <c r="AA3432" s="41" t="s">
        <v>135</v>
      </c>
      <c r="AB3432" s="41" t="s">
        <v>116</v>
      </c>
      <c r="AC3432" s="41" t="s">
        <v>136</v>
      </c>
      <c r="AD3432" s="41" t="s">
        <v>116</v>
      </c>
      <c r="AE3432" s="41" t="s">
        <v>136</v>
      </c>
      <c r="AF3432" s="41" t="s">
        <v>136</v>
      </c>
      <c r="AG3432" s="118">
        <v>20</v>
      </c>
      <c r="AH3432" s="41">
        <v>80</v>
      </c>
      <c r="AI3432" s="48">
        <v>25</v>
      </c>
      <c r="AJ3432" s="41">
        <v>100</v>
      </c>
      <c r="AK3432" s="108" t="s">
        <v>6158</v>
      </c>
      <c r="AL3432" s="106" t="s">
        <v>6159</v>
      </c>
      <c r="AM3432" s="41"/>
      <c r="AP3432" s="54"/>
      <c r="AQ3432" s="54"/>
      <c r="AR3432" s="54"/>
      <c r="AS3432" s="54"/>
    </row>
    <row r="3433" s="7" customFormat="1" ht="53" customHeight="1" spans="1:45">
      <c r="A3433" s="41" t="s">
        <v>139</v>
      </c>
      <c r="B3433" s="24" t="s">
        <v>5634</v>
      </c>
      <c r="C3433" s="25" t="s">
        <v>6585</v>
      </c>
      <c r="D3433" s="41" t="s">
        <v>3721</v>
      </c>
      <c r="E3433" s="106" t="s">
        <v>6586</v>
      </c>
      <c r="F3433" s="28" t="s">
        <v>324</v>
      </c>
      <c r="G3433" s="108" t="s">
        <v>6587</v>
      </c>
      <c r="H3433" s="41" t="s">
        <v>138</v>
      </c>
      <c r="I3433" s="41" t="s">
        <v>4030</v>
      </c>
      <c r="J3433" s="41" t="s">
        <v>4031</v>
      </c>
      <c r="K3433" s="41">
        <v>6724007</v>
      </c>
      <c r="L3433" s="113">
        <v>11</v>
      </c>
      <c r="M3433" s="113">
        <v>11</v>
      </c>
      <c r="N3433" s="42"/>
      <c r="O3433" s="42"/>
      <c r="P3433" s="113">
        <v>11</v>
      </c>
      <c r="Q3433" s="42"/>
      <c r="R3433" s="42"/>
      <c r="S3433" s="48"/>
      <c r="T3433" s="108"/>
      <c r="U3433" s="23"/>
      <c r="V3433" s="48" t="str">
        <f t="shared" si="53"/>
        <v/>
      </c>
      <c r="W3433" s="48"/>
      <c r="X3433" s="48"/>
      <c r="Y3433" s="48"/>
      <c r="Z3433" s="48"/>
      <c r="AA3433" s="41" t="s">
        <v>135</v>
      </c>
      <c r="AB3433" s="41" t="s">
        <v>116</v>
      </c>
      <c r="AC3433" s="41" t="s">
        <v>136</v>
      </c>
      <c r="AD3433" s="41" t="s">
        <v>116</v>
      </c>
      <c r="AE3433" s="41" t="s">
        <v>136</v>
      </c>
      <c r="AF3433" s="41" t="s">
        <v>136</v>
      </c>
      <c r="AG3433" s="118">
        <v>8</v>
      </c>
      <c r="AH3433" s="41">
        <v>32</v>
      </c>
      <c r="AI3433" s="48">
        <v>38</v>
      </c>
      <c r="AJ3433" s="41">
        <v>152</v>
      </c>
      <c r="AK3433" s="108" t="s">
        <v>6158</v>
      </c>
      <c r="AL3433" s="106" t="s">
        <v>6159</v>
      </c>
      <c r="AM3433" s="41"/>
      <c r="AP3433" s="54"/>
      <c r="AQ3433" s="54"/>
      <c r="AR3433" s="54"/>
      <c r="AS3433" s="54"/>
    </row>
    <row r="3434" s="7" customFormat="1" ht="53" customHeight="1" spans="1:45">
      <c r="A3434" s="41" t="s">
        <v>139</v>
      </c>
      <c r="B3434" s="24" t="s">
        <v>5634</v>
      </c>
      <c r="C3434" s="25" t="s">
        <v>6588</v>
      </c>
      <c r="D3434" s="41" t="s">
        <v>3721</v>
      </c>
      <c r="E3434" s="106" t="s">
        <v>6589</v>
      </c>
      <c r="F3434" s="28" t="s">
        <v>324</v>
      </c>
      <c r="G3434" s="108" t="s">
        <v>6590</v>
      </c>
      <c r="H3434" s="41" t="s">
        <v>138</v>
      </c>
      <c r="I3434" s="41" t="s">
        <v>4030</v>
      </c>
      <c r="J3434" s="41" t="s">
        <v>4031</v>
      </c>
      <c r="K3434" s="41">
        <v>6724007</v>
      </c>
      <c r="L3434" s="113">
        <v>14.3</v>
      </c>
      <c r="M3434" s="113">
        <v>14.3</v>
      </c>
      <c r="N3434" s="42"/>
      <c r="O3434" s="42"/>
      <c r="P3434" s="113">
        <v>14.3</v>
      </c>
      <c r="Q3434" s="42"/>
      <c r="R3434" s="42"/>
      <c r="S3434" s="48"/>
      <c r="T3434" s="108"/>
      <c r="U3434" s="23"/>
      <c r="V3434" s="48" t="str">
        <f t="shared" si="53"/>
        <v/>
      </c>
      <c r="W3434" s="48"/>
      <c r="X3434" s="48"/>
      <c r="Y3434" s="48"/>
      <c r="Z3434" s="48"/>
      <c r="AA3434" s="41" t="s">
        <v>135</v>
      </c>
      <c r="AB3434" s="41" t="s">
        <v>116</v>
      </c>
      <c r="AC3434" s="41" t="s">
        <v>136</v>
      </c>
      <c r="AD3434" s="41" t="s">
        <v>116</v>
      </c>
      <c r="AE3434" s="41" t="s">
        <v>136</v>
      </c>
      <c r="AF3434" s="41" t="s">
        <v>136</v>
      </c>
      <c r="AG3434" s="118">
        <v>12</v>
      </c>
      <c r="AH3434" s="41">
        <v>48</v>
      </c>
      <c r="AI3434" s="48">
        <v>50</v>
      </c>
      <c r="AJ3434" s="41">
        <v>200</v>
      </c>
      <c r="AK3434" s="108" t="s">
        <v>6158</v>
      </c>
      <c r="AL3434" s="106" t="s">
        <v>6159</v>
      </c>
      <c r="AM3434" s="41"/>
      <c r="AP3434" s="54"/>
      <c r="AQ3434" s="54"/>
      <c r="AR3434" s="54"/>
      <c r="AS3434" s="54"/>
    </row>
    <row r="3435" s="7" customFormat="1" ht="53" customHeight="1" spans="1:45">
      <c r="A3435" s="41" t="s">
        <v>139</v>
      </c>
      <c r="B3435" s="24" t="s">
        <v>5634</v>
      </c>
      <c r="C3435" s="25" t="s">
        <v>6591</v>
      </c>
      <c r="D3435" s="41" t="s">
        <v>3721</v>
      </c>
      <c r="E3435" s="60" t="s">
        <v>6581</v>
      </c>
      <c r="F3435" s="28" t="s">
        <v>324</v>
      </c>
      <c r="G3435" s="60" t="s">
        <v>6592</v>
      </c>
      <c r="H3435" s="41" t="s">
        <v>138</v>
      </c>
      <c r="I3435" s="41" t="s">
        <v>4030</v>
      </c>
      <c r="J3435" s="41" t="s">
        <v>4031</v>
      </c>
      <c r="K3435" s="41">
        <v>6724007</v>
      </c>
      <c r="L3435" s="131">
        <v>8.08</v>
      </c>
      <c r="M3435" s="131">
        <v>8.08</v>
      </c>
      <c r="N3435" s="42"/>
      <c r="O3435" s="42"/>
      <c r="P3435" s="131">
        <v>8.08</v>
      </c>
      <c r="Q3435" s="42"/>
      <c r="R3435" s="42"/>
      <c r="S3435" s="48"/>
      <c r="T3435" s="60"/>
      <c r="U3435" s="23"/>
      <c r="V3435" s="48" t="str">
        <f t="shared" si="53"/>
        <v/>
      </c>
      <c r="W3435" s="48"/>
      <c r="X3435" s="48"/>
      <c r="Y3435" s="48"/>
      <c r="Z3435" s="48"/>
      <c r="AA3435" s="41" t="s">
        <v>135</v>
      </c>
      <c r="AB3435" s="41" t="s">
        <v>116</v>
      </c>
      <c r="AC3435" s="41" t="s">
        <v>136</v>
      </c>
      <c r="AD3435" s="41" t="s">
        <v>116</v>
      </c>
      <c r="AE3435" s="41" t="s">
        <v>136</v>
      </c>
      <c r="AF3435" s="41" t="s">
        <v>136</v>
      </c>
      <c r="AG3435" s="126">
        <v>3</v>
      </c>
      <c r="AH3435" s="41">
        <v>12</v>
      </c>
      <c r="AI3435" s="48">
        <v>28</v>
      </c>
      <c r="AJ3435" s="41">
        <v>112</v>
      </c>
      <c r="AK3435" s="108" t="s">
        <v>6158</v>
      </c>
      <c r="AL3435" s="106" t="s">
        <v>6159</v>
      </c>
      <c r="AM3435" s="41"/>
      <c r="AP3435" s="54"/>
      <c r="AQ3435" s="54"/>
      <c r="AR3435" s="54"/>
      <c r="AS3435" s="54"/>
    </row>
    <row r="3436" s="7" customFormat="1" ht="53" customHeight="1" spans="1:45">
      <c r="A3436" s="41" t="s">
        <v>139</v>
      </c>
      <c r="B3436" s="24" t="s">
        <v>5634</v>
      </c>
      <c r="C3436" s="25" t="s">
        <v>6593</v>
      </c>
      <c r="D3436" s="41" t="s">
        <v>3721</v>
      </c>
      <c r="E3436" s="60" t="s">
        <v>6594</v>
      </c>
      <c r="F3436" s="28" t="s">
        <v>324</v>
      </c>
      <c r="G3436" s="60" t="s">
        <v>6595</v>
      </c>
      <c r="H3436" s="41" t="s">
        <v>138</v>
      </c>
      <c r="I3436" s="41" t="s">
        <v>4030</v>
      </c>
      <c r="J3436" s="41" t="s">
        <v>4031</v>
      </c>
      <c r="K3436" s="41">
        <v>6724007</v>
      </c>
      <c r="L3436" s="131">
        <v>5.1</v>
      </c>
      <c r="M3436" s="131">
        <v>5.1</v>
      </c>
      <c r="N3436" s="42"/>
      <c r="O3436" s="42"/>
      <c r="P3436" s="131">
        <v>5.1</v>
      </c>
      <c r="Q3436" s="42"/>
      <c r="R3436" s="42"/>
      <c r="S3436" s="48"/>
      <c r="T3436" s="60"/>
      <c r="U3436" s="23"/>
      <c r="V3436" s="48" t="str">
        <f t="shared" si="53"/>
        <v/>
      </c>
      <c r="W3436" s="48"/>
      <c r="X3436" s="48"/>
      <c r="Y3436" s="48"/>
      <c r="Z3436" s="48"/>
      <c r="AA3436" s="41" t="s">
        <v>135</v>
      </c>
      <c r="AB3436" s="41" t="s">
        <v>116</v>
      </c>
      <c r="AC3436" s="41" t="s">
        <v>136</v>
      </c>
      <c r="AD3436" s="41" t="s">
        <v>116</v>
      </c>
      <c r="AE3436" s="41" t="s">
        <v>136</v>
      </c>
      <c r="AF3436" s="41" t="s">
        <v>136</v>
      </c>
      <c r="AG3436" s="126">
        <v>1</v>
      </c>
      <c r="AH3436" s="41">
        <v>4</v>
      </c>
      <c r="AI3436" s="48">
        <v>18</v>
      </c>
      <c r="AJ3436" s="41">
        <v>72</v>
      </c>
      <c r="AK3436" s="108" t="s">
        <v>6158</v>
      </c>
      <c r="AL3436" s="106" t="s">
        <v>6159</v>
      </c>
      <c r="AM3436" s="41"/>
      <c r="AP3436" s="54"/>
      <c r="AQ3436" s="54"/>
      <c r="AR3436" s="54"/>
      <c r="AS3436" s="54"/>
    </row>
    <row r="3437" s="7" customFormat="1" ht="53" customHeight="1" spans="1:45">
      <c r="A3437" s="41" t="s">
        <v>139</v>
      </c>
      <c r="B3437" s="24" t="s">
        <v>5634</v>
      </c>
      <c r="C3437" s="25" t="s">
        <v>6596</v>
      </c>
      <c r="D3437" s="41" t="s">
        <v>3721</v>
      </c>
      <c r="E3437" s="60" t="s">
        <v>6597</v>
      </c>
      <c r="F3437" s="28" t="s">
        <v>324</v>
      </c>
      <c r="G3437" s="60" t="s">
        <v>329</v>
      </c>
      <c r="H3437" s="41" t="s">
        <v>138</v>
      </c>
      <c r="I3437" s="41" t="s">
        <v>4030</v>
      </c>
      <c r="J3437" s="41" t="s">
        <v>4031</v>
      </c>
      <c r="K3437" s="41">
        <v>6724007</v>
      </c>
      <c r="L3437" s="131">
        <v>6.4</v>
      </c>
      <c r="M3437" s="131">
        <v>6.4</v>
      </c>
      <c r="N3437" s="42"/>
      <c r="O3437" s="42"/>
      <c r="P3437" s="131">
        <v>6.4</v>
      </c>
      <c r="Q3437" s="42"/>
      <c r="R3437" s="42"/>
      <c r="S3437" s="48"/>
      <c r="T3437" s="60"/>
      <c r="U3437" s="23"/>
      <c r="V3437" s="48" t="str">
        <f t="shared" si="53"/>
        <v/>
      </c>
      <c r="W3437" s="48"/>
      <c r="X3437" s="48"/>
      <c r="Y3437" s="48"/>
      <c r="Z3437" s="48"/>
      <c r="AA3437" s="41" t="s">
        <v>135</v>
      </c>
      <c r="AB3437" s="41" t="s">
        <v>116</v>
      </c>
      <c r="AC3437" s="41" t="s">
        <v>136</v>
      </c>
      <c r="AD3437" s="41" t="s">
        <v>116</v>
      </c>
      <c r="AE3437" s="41" t="s">
        <v>136</v>
      </c>
      <c r="AF3437" s="41" t="s">
        <v>136</v>
      </c>
      <c r="AG3437" s="126">
        <v>1</v>
      </c>
      <c r="AH3437" s="41">
        <v>4</v>
      </c>
      <c r="AI3437" s="48">
        <v>22</v>
      </c>
      <c r="AJ3437" s="41">
        <v>88</v>
      </c>
      <c r="AK3437" s="108" t="s">
        <v>6158</v>
      </c>
      <c r="AL3437" s="106" t="s">
        <v>6159</v>
      </c>
      <c r="AM3437" s="41"/>
      <c r="AP3437" s="54"/>
      <c r="AQ3437" s="54"/>
      <c r="AR3437" s="54"/>
      <c r="AS3437" s="54"/>
    </row>
    <row r="3438" s="7" customFormat="1" ht="53" customHeight="1" spans="1:45">
      <c r="A3438" s="41" t="s">
        <v>139</v>
      </c>
      <c r="B3438" s="24" t="s">
        <v>5634</v>
      </c>
      <c r="C3438" s="25" t="s">
        <v>6598</v>
      </c>
      <c r="D3438" s="41" t="s">
        <v>3721</v>
      </c>
      <c r="E3438" s="60" t="s">
        <v>6599</v>
      </c>
      <c r="F3438" s="28" t="s">
        <v>324</v>
      </c>
      <c r="G3438" s="60" t="s">
        <v>325</v>
      </c>
      <c r="H3438" s="41" t="s">
        <v>138</v>
      </c>
      <c r="I3438" s="41" t="s">
        <v>4030</v>
      </c>
      <c r="J3438" s="41" t="s">
        <v>4031</v>
      </c>
      <c r="K3438" s="41">
        <v>6724007</v>
      </c>
      <c r="L3438" s="131">
        <v>8.4</v>
      </c>
      <c r="M3438" s="131">
        <v>8.4</v>
      </c>
      <c r="N3438" s="42"/>
      <c r="O3438" s="42"/>
      <c r="P3438" s="131">
        <v>8.4</v>
      </c>
      <c r="Q3438" s="42"/>
      <c r="R3438" s="42"/>
      <c r="S3438" s="48"/>
      <c r="T3438" s="60"/>
      <c r="U3438" s="23"/>
      <c r="V3438" s="48" t="str">
        <f t="shared" si="53"/>
        <v/>
      </c>
      <c r="W3438" s="48"/>
      <c r="X3438" s="48"/>
      <c r="Y3438" s="48"/>
      <c r="Z3438" s="48"/>
      <c r="AA3438" s="41" t="s">
        <v>135</v>
      </c>
      <c r="AB3438" s="41" t="s">
        <v>116</v>
      </c>
      <c r="AC3438" s="41" t="s">
        <v>136</v>
      </c>
      <c r="AD3438" s="41" t="s">
        <v>116</v>
      </c>
      <c r="AE3438" s="41" t="s">
        <v>136</v>
      </c>
      <c r="AF3438" s="41" t="s">
        <v>136</v>
      </c>
      <c r="AG3438" s="126">
        <v>2</v>
      </c>
      <c r="AH3438" s="41">
        <v>8</v>
      </c>
      <c r="AI3438" s="48">
        <v>29</v>
      </c>
      <c r="AJ3438" s="41">
        <v>116</v>
      </c>
      <c r="AK3438" s="108" t="s">
        <v>6158</v>
      </c>
      <c r="AL3438" s="106" t="s">
        <v>6159</v>
      </c>
      <c r="AM3438" s="41"/>
      <c r="AP3438" s="54"/>
      <c r="AQ3438" s="54"/>
      <c r="AR3438" s="54"/>
      <c r="AS3438" s="54"/>
    </row>
    <row r="3439" s="7" customFormat="1" ht="53" customHeight="1" spans="1:45">
      <c r="A3439" s="41" t="s">
        <v>139</v>
      </c>
      <c r="B3439" s="24" t="s">
        <v>5634</v>
      </c>
      <c r="C3439" s="25" t="s">
        <v>6600</v>
      </c>
      <c r="D3439" s="41" t="s">
        <v>3721</v>
      </c>
      <c r="E3439" s="60" t="s">
        <v>6601</v>
      </c>
      <c r="F3439" s="28" t="s">
        <v>324</v>
      </c>
      <c r="G3439" s="60" t="s">
        <v>348</v>
      </c>
      <c r="H3439" s="41" t="s">
        <v>138</v>
      </c>
      <c r="I3439" s="41" t="s">
        <v>4030</v>
      </c>
      <c r="J3439" s="41" t="s">
        <v>4031</v>
      </c>
      <c r="K3439" s="41">
        <v>6724007</v>
      </c>
      <c r="L3439" s="131">
        <v>21.16</v>
      </c>
      <c r="M3439" s="131">
        <v>21.16</v>
      </c>
      <c r="N3439" s="42"/>
      <c r="O3439" s="42"/>
      <c r="P3439" s="131">
        <v>21.16</v>
      </c>
      <c r="Q3439" s="42"/>
      <c r="R3439" s="42"/>
      <c r="S3439" s="48"/>
      <c r="T3439" s="60"/>
      <c r="U3439" s="23"/>
      <c r="V3439" s="48" t="str">
        <f t="shared" si="53"/>
        <v/>
      </c>
      <c r="W3439" s="48"/>
      <c r="X3439" s="48"/>
      <c r="Y3439" s="48"/>
      <c r="Z3439" s="48"/>
      <c r="AA3439" s="41" t="s">
        <v>135</v>
      </c>
      <c r="AB3439" s="41" t="s">
        <v>116</v>
      </c>
      <c r="AC3439" s="41" t="s">
        <v>136</v>
      </c>
      <c r="AD3439" s="41" t="s">
        <v>116</v>
      </c>
      <c r="AE3439" s="41" t="s">
        <v>136</v>
      </c>
      <c r="AF3439" s="41" t="s">
        <v>136</v>
      </c>
      <c r="AG3439" s="126">
        <v>13</v>
      </c>
      <c r="AH3439" s="41">
        <v>52</v>
      </c>
      <c r="AI3439" s="48">
        <v>74</v>
      </c>
      <c r="AJ3439" s="41">
        <v>296</v>
      </c>
      <c r="AK3439" s="108" t="s">
        <v>6158</v>
      </c>
      <c r="AL3439" s="106" t="s">
        <v>6159</v>
      </c>
      <c r="AM3439" s="41"/>
      <c r="AP3439" s="54"/>
      <c r="AQ3439" s="54"/>
      <c r="AR3439" s="54"/>
      <c r="AS3439" s="54"/>
    </row>
    <row r="3440" s="7" customFormat="1" ht="53" customHeight="1" spans="1:45">
      <c r="A3440" s="41" t="s">
        <v>139</v>
      </c>
      <c r="B3440" s="24" t="s">
        <v>5634</v>
      </c>
      <c r="C3440" s="25" t="s">
        <v>6602</v>
      </c>
      <c r="D3440" s="41" t="s">
        <v>3721</v>
      </c>
      <c r="E3440" s="80" t="s">
        <v>6603</v>
      </c>
      <c r="F3440" s="28" t="s">
        <v>324</v>
      </c>
      <c r="G3440" s="80" t="s">
        <v>6590</v>
      </c>
      <c r="H3440" s="41" t="s">
        <v>138</v>
      </c>
      <c r="I3440" s="41" t="s">
        <v>4030</v>
      </c>
      <c r="J3440" s="41" t="s">
        <v>4031</v>
      </c>
      <c r="K3440" s="41">
        <v>6724007</v>
      </c>
      <c r="L3440" s="125">
        <v>5.72</v>
      </c>
      <c r="M3440" s="125">
        <v>5.72</v>
      </c>
      <c r="N3440" s="42"/>
      <c r="O3440" s="42"/>
      <c r="P3440" s="125">
        <v>5.72</v>
      </c>
      <c r="Q3440" s="42"/>
      <c r="R3440" s="42"/>
      <c r="S3440" s="48"/>
      <c r="T3440" s="80"/>
      <c r="U3440" s="23"/>
      <c r="V3440" s="48" t="str">
        <f t="shared" si="53"/>
        <v/>
      </c>
      <c r="W3440" s="48"/>
      <c r="X3440" s="48"/>
      <c r="Y3440" s="48"/>
      <c r="Z3440" s="48"/>
      <c r="AA3440" s="41" t="s">
        <v>135</v>
      </c>
      <c r="AB3440" s="41" t="s">
        <v>116</v>
      </c>
      <c r="AC3440" s="41" t="s">
        <v>136</v>
      </c>
      <c r="AD3440" s="41" t="s">
        <v>116</v>
      </c>
      <c r="AE3440" s="41" t="s">
        <v>136</v>
      </c>
      <c r="AF3440" s="41" t="s">
        <v>136</v>
      </c>
      <c r="AG3440" s="126">
        <v>13</v>
      </c>
      <c r="AH3440" s="41">
        <v>52</v>
      </c>
      <c r="AI3440" s="48">
        <v>20</v>
      </c>
      <c r="AJ3440" s="41">
        <v>80</v>
      </c>
      <c r="AK3440" s="108" t="s">
        <v>6158</v>
      </c>
      <c r="AL3440" s="106" t="s">
        <v>6159</v>
      </c>
      <c r="AM3440" s="41"/>
      <c r="AP3440" s="54"/>
      <c r="AQ3440" s="54"/>
      <c r="AR3440" s="54"/>
      <c r="AS3440" s="54"/>
    </row>
    <row r="3441" s="7" customFormat="1" ht="53" customHeight="1" spans="1:45">
      <c r="A3441" s="41" t="s">
        <v>139</v>
      </c>
      <c r="B3441" s="24" t="s">
        <v>5634</v>
      </c>
      <c r="C3441" s="25" t="s">
        <v>6604</v>
      </c>
      <c r="D3441" s="41" t="s">
        <v>3721</v>
      </c>
      <c r="E3441" s="80" t="s">
        <v>6605</v>
      </c>
      <c r="F3441" s="28" t="s">
        <v>324</v>
      </c>
      <c r="G3441" s="80" t="s">
        <v>343</v>
      </c>
      <c r="H3441" s="41" t="s">
        <v>138</v>
      </c>
      <c r="I3441" s="41" t="s">
        <v>4030</v>
      </c>
      <c r="J3441" s="41" t="s">
        <v>4031</v>
      </c>
      <c r="K3441" s="41">
        <v>6724007</v>
      </c>
      <c r="L3441" s="125">
        <v>7.88</v>
      </c>
      <c r="M3441" s="125">
        <v>7.88</v>
      </c>
      <c r="N3441" s="42"/>
      <c r="O3441" s="42"/>
      <c r="P3441" s="125">
        <v>7.88</v>
      </c>
      <c r="Q3441" s="42"/>
      <c r="R3441" s="42"/>
      <c r="S3441" s="48"/>
      <c r="T3441" s="80"/>
      <c r="U3441" s="23"/>
      <c r="V3441" s="48" t="str">
        <f t="shared" si="53"/>
        <v/>
      </c>
      <c r="W3441" s="48"/>
      <c r="X3441" s="48"/>
      <c r="Y3441" s="48"/>
      <c r="Z3441" s="48"/>
      <c r="AA3441" s="41" t="s">
        <v>135</v>
      </c>
      <c r="AB3441" s="41" t="s">
        <v>116</v>
      </c>
      <c r="AC3441" s="41" t="s">
        <v>136</v>
      </c>
      <c r="AD3441" s="41" t="s">
        <v>116</v>
      </c>
      <c r="AE3441" s="41" t="s">
        <v>136</v>
      </c>
      <c r="AF3441" s="41" t="s">
        <v>136</v>
      </c>
      <c r="AG3441" s="126">
        <v>2</v>
      </c>
      <c r="AH3441" s="41">
        <v>8</v>
      </c>
      <c r="AI3441" s="48">
        <v>27</v>
      </c>
      <c r="AJ3441" s="41">
        <v>108</v>
      </c>
      <c r="AK3441" s="108" t="s">
        <v>6158</v>
      </c>
      <c r="AL3441" s="106" t="s">
        <v>6159</v>
      </c>
      <c r="AM3441" s="41"/>
      <c r="AP3441" s="54"/>
      <c r="AQ3441" s="54"/>
      <c r="AR3441" s="54"/>
      <c r="AS3441" s="54"/>
    </row>
    <row r="3442" s="7" customFormat="1" ht="53" customHeight="1" spans="1:45">
      <c r="A3442" s="41" t="s">
        <v>139</v>
      </c>
      <c r="B3442" s="24" t="s">
        <v>5634</v>
      </c>
      <c r="C3442" s="25" t="s">
        <v>6606</v>
      </c>
      <c r="D3442" s="41" t="s">
        <v>3721</v>
      </c>
      <c r="E3442" s="60" t="s">
        <v>6607</v>
      </c>
      <c r="F3442" s="28" t="s">
        <v>324</v>
      </c>
      <c r="G3442" s="60" t="s">
        <v>339</v>
      </c>
      <c r="H3442" s="41" t="s">
        <v>138</v>
      </c>
      <c r="I3442" s="41" t="s">
        <v>4030</v>
      </c>
      <c r="J3442" s="41" t="s">
        <v>4031</v>
      </c>
      <c r="K3442" s="41">
        <v>6724007</v>
      </c>
      <c r="L3442" s="131">
        <v>45.91</v>
      </c>
      <c r="M3442" s="131">
        <v>45.91</v>
      </c>
      <c r="N3442" s="42"/>
      <c r="O3442" s="42"/>
      <c r="P3442" s="131">
        <v>45.91</v>
      </c>
      <c r="Q3442" s="42"/>
      <c r="R3442" s="42"/>
      <c r="S3442" s="48"/>
      <c r="T3442" s="60"/>
      <c r="U3442" s="23"/>
      <c r="V3442" s="48" t="str">
        <f t="shared" si="53"/>
        <v/>
      </c>
      <c r="W3442" s="48"/>
      <c r="X3442" s="48"/>
      <c r="Y3442" s="48"/>
      <c r="Z3442" s="48"/>
      <c r="AA3442" s="41" t="s">
        <v>135</v>
      </c>
      <c r="AB3442" s="41" t="s">
        <v>116</v>
      </c>
      <c r="AC3442" s="41" t="s">
        <v>136</v>
      </c>
      <c r="AD3442" s="41" t="s">
        <v>116</v>
      </c>
      <c r="AE3442" s="41" t="s">
        <v>136</v>
      </c>
      <c r="AF3442" s="41" t="s">
        <v>136</v>
      </c>
      <c r="AG3442" s="126">
        <v>7</v>
      </c>
      <c r="AH3442" s="41">
        <v>28</v>
      </c>
      <c r="AI3442" s="48">
        <v>160</v>
      </c>
      <c r="AJ3442" s="41">
        <v>640</v>
      </c>
      <c r="AK3442" s="108" t="s">
        <v>6158</v>
      </c>
      <c r="AL3442" s="106" t="s">
        <v>6159</v>
      </c>
      <c r="AM3442" s="41"/>
      <c r="AP3442" s="54"/>
      <c r="AQ3442" s="54"/>
      <c r="AR3442" s="54"/>
      <c r="AS3442" s="54"/>
    </row>
    <row r="3443" s="7" customFormat="1" ht="53" customHeight="1" spans="1:45">
      <c r="A3443" s="41" t="s">
        <v>139</v>
      </c>
      <c r="B3443" s="24" t="s">
        <v>5634</v>
      </c>
      <c r="C3443" s="25" t="s">
        <v>6608</v>
      </c>
      <c r="D3443" s="41" t="s">
        <v>3721</v>
      </c>
      <c r="E3443" s="60" t="s">
        <v>6609</v>
      </c>
      <c r="F3443" s="28" t="s">
        <v>324</v>
      </c>
      <c r="G3443" s="60" t="s">
        <v>6610</v>
      </c>
      <c r="H3443" s="41" t="s">
        <v>138</v>
      </c>
      <c r="I3443" s="41" t="s">
        <v>4030</v>
      </c>
      <c r="J3443" s="41" t="s">
        <v>4031</v>
      </c>
      <c r="K3443" s="41">
        <v>6724007</v>
      </c>
      <c r="L3443" s="131">
        <v>11.988</v>
      </c>
      <c r="M3443" s="131">
        <v>11.988</v>
      </c>
      <c r="N3443" s="42"/>
      <c r="O3443" s="42"/>
      <c r="P3443" s="131">
        <v>11.988</v>
      </c>
      <c r="Q3443" s="42"/>
      <c r="R3443" s="42"/>
      <c r="S3443" s="48"/>
      <c r="T3443" s="60"/>
      <c r="U3443" s="23"/>
      <c r="V3443" s="48" t="str">
        <f t="shared" si="53"/>
        <v/>
      </c>
      <c r="W3443" s="48"/>
      <c r="X3443" s="48"/>
      <c r="Y3443" s="48"/>
      <c r="Z3443" s="48"/>
      <c r="AA3443" s="41" t="s">
        <v>135</v>
      </c>
      <c r="AB3443" s="41" t="s">
        <v>116</v>
      </c>
      <c r="AC3443" s="41" t="s">
        <v>136</v>
      </c>
      <c r="AD3443" s="41" t="s">
        <v>116</v>
      </c>
      <c r="AE3443" s="41" t="s">
        <v>136</v>
      </c>
      <c r="AF3443" s="41" t="s">
        <v>136</v>
      </c>
      <c r="AG3443" s="126">
        <v>9</v>
      </c>
      <c r="AH3443" s="41">
        <v>36</v>
      </c>
      <c r="AI3443" s="48">
        <v>42</v>
      </c>
      <c r="AJ3443" s="41">
        <v>168</v>
      </c>
      <c r="AK3443" s="108" t="s">
        <v>6158</v>
      </c>
      <c r="AL3443" s="106" t="s">
        <v>6159</v>
      </c>
      <c r="AM3443" s="41"/>
      <c r="AP3443" s="54"/>
      <c r="AQ3443" s="54"/>
      <c r="AR3443" s="54"/>
      <c r="AS3443" s="54"/>
    </row>
    <row r="3444" s="7" customFormat="1" ht="53" customHeight="1" spans="1:45">
      <c r="A3444" s="41" t="s">
        <v>139</v>
      </c>
      <c r="B3444" s="24" t="s">
        <v>5634</v>
      </c>
      <c r="C3444" s="25" t="s">
        <v>6611</v>
      </c>
      <c r="D3444" s="41" t="s">
        <v>3721</v>
      </c>
      <c r="E3444" s="60" t="s">
        <v>6612</v>
      </c>
      <c r="F3444" s="28" t="s">
        <v>324</v>
      </c>
      <c r="G3444" s="60" t="s">
        <v>6613</v>
      </c>
      <c r="H3444" s="41" t="s">
        <v>138</v>
      </c>
      <c r="I3444" s="41" t="s">
        <v>4030</v>
      </c>
      <c r="J3444" s="41" t="s">
        <v>4031</v>
      </c>
      <c r="K3444" s="41">
        <v>6724007</v>
      </c>
      <c r="L3444" s="131">
        <v>8.004</v>
      </c>
      <c r="M3444" s="131">
        <v>8.004</v>
      </c>
      <c r="N3444" s="42"/>
      <c r="O3444" s="42"/>
      <c r="P3444" s="131">
        <v>8.004</v>
      </c>
      <c r="Q3444" s="42"/>
      <c r="R3444" s="42"/>
      <c r="S3444" s="48"/>
      <c r="T3444" s="60"/>
      <c r="U3444" s="23"/>
      <c r="V3444" s="48" t="str">
        <f t="shared" si="53"/>
        <v/>
      </c>
      <c r="W3444" s="48"/>
      <c r="X3444" s="48"/>
      <c r="Y3444" s="48"/>
      <c r="Z3444" s="48"/>
      <c r="AA3444" s="41" t="s">
        <v>135</v>
      </c>
      <c r="AB3444" s="41" t="s">
        <v>116</v>
      </c>
      <c r="AC3444" s="41" t="s">
        <v>136</v>
      </c>
      <c r="AD3444" s="41" t="s">
        <v>116</v>
      </c>
      <c r="AE3444" s="41" t="s">
        <v>136</v>
      </c>
      <c r="AF3444" s="41" t="s">
        <v>136</v>
      </c>
      <c r="AG3444" s="126">
        <v>21</v>
      </c>
      <c r="AH3444" s="41">
        <v>84</v>
      </c>
      <c r="AI3444" s="48">
        <v>28</v>
      </c>
      <c r="AJ3444" s="41">
        <v>112</v>
      </c>
      <c r="AK3444" s="108" t="s">
        <v>6158</v>
      </c>
      <c r="AL3444" s="106" t="s">
        <v>6159</v>
      </c>
      <c r="AM3444" s="41"/>
      <c r="AP3444" s="54"/>
      <c r="AQ3444" s="54"/>
      <c r="AR3444" s="54"/>
      <c r="AS3444" s="54"/>
    </row>
    <row r="3445" s="7" customFormat="1" ht="53" customHeight="1" spans="1:45">
      <c r="A3445" s="41" t="s">
        <v>139</v>
      </c>
      <c r="B3445" s="24" t="s">
        <v>5634</v>
      </c>
      <c r="C3445" s="25" t="s">
        <v>6614</v>
      </c>
      <c r="D3445" s="41" t="s">
        <v>3721</v>
      </c>
      <c r="E3445" s="106" t="s">
        <v>6615</v>
      </c>
      <c r="F3445" s="28" t="s">
        <v>1849</v>
      </c>
      <c r="G3445" s="106" t="s">
        <v>4906</v>
      </c>
      <c r="H3445" s="41" t="s">
        <v>138</v>
      </c>
      <c r="I3445" s="41" t="s">
        <v>4030</v>
      </c>
      <c r="J3445" s="41" t="s">
        <v>4031</v>
      </c>
      <c r="K3445" s="41">
        <v>6724007</v>
      </c>
      <c r="L3445" s="113">
        <v>44.5</v>
      </c>
      <c r="M3445" s="113">
        <v>44.5</v>
      </c>
      <c r="N3445" s="42"/>
      <c r="O3445" s="42"/>
      <c r="P3445" s="113">
        <v>44.5</v>
      </c>
      <c r="Q3445" s="42"/>
      <c r="R3445" s="42"/>
      <c r="S3445" s="48"/>
      <c r="T3445" s="106"/>
      <c r="U3445" s="23"/>
      <c r="V3445" s="48" t="str">
        <f t="shared" si="53"/>
        <v/>
      </c>
      <c r="W3445" s="48"/>
      <c r="X3445" s="48"/>
      <c r="Y3445" s="48"/>
      <c r="Z3445" s="48"/>
      <c r="AA3445" s="41" t="s">
        <v>135</v>
      </c>
      <c r="AB3445" s="41" t="s">
        <v>116</v>
      </c>
      <c r="AC3445" s="41" t="s">
        <v>136</v>
      </c>
      <c r="AD3445" s="41" t="s">
        <v>116</v>
      </c>
      <c r="AE3445" s="41" t="s">
        <v>136</v>
      </c>
      <c r="AF3445" s="41" t="s">
        <v>136</v>
      </c>
      <c r="AG3445" s="118">
        <v>69</v>
      </c>
      <c r="AH3445" s="41">
        <v>276</v>
      </c>
      <c r="AI3445" s="48">
        <v>155</v>
      </c>
      <c r="AJ3445" s="41">
        <v>620</v>
      </c>
      <c r="AK3445" s="108" t="s">
        <v>6158</v>
      </c>
      <c r="AL3445" s="106" t="s">
        <v>6159</v>
      </c>
      <c r="AM3445" s="41"/>
      <c r="AP3445" s="54"/>
      <c r="AQ3445" s="54"/>
      <c r="AR3445" s="54"/>
      <c r="AS3445" s="54"/>
    </row>
    <row r="3446" s="7" customFormat="1" ht="53" customHeight="1" spans="1:45">
      <c r="A3446" s="41" t="s">
        <v>139</v>
      </c>
      <c r="B3446" s="24" t="s">
        <v>5634</v>
      </c>
      <c r="C3446" s="25" t="s">
        <v>6616</v>
      </c>
      <c r="D3446" s="41" t="s">
        <v>3721</v>
      </c>
      <c r="E3446" s="106" t="s">
        <v>6617</v>
      </c>
      <c r="F3446" s="28" t="s">
        <v>1849</v>
      </c>
      <c r="G3446" s="93" t="s">
        <v>6618</v>
      </c>
      <c r="H3446" s="41" t="s">
        <v>138</v>
      </c>
      <c r="I3446" s="41" t="s">
        <v>4030</v>
      </c>
      <c r="J3446" s="41" t="s">
        <v>4031</v>
      </c>
      <c r="K3446" s="41">
        <v>6724007</v>
      </c>
      <c r="L3446" s="113">
        <v>8.8</v>
      </c>
      <c r="M3446" s="113">
        <v>8.8</v>
      </c>
      <c r="N3446" s="42"/>
      <c r="O3446" s="42"/>
      <c r="P3446" s="113">
        <v>8.8</v>
      </c>
      <c r="Q3446" s="42"/>
      <c r="R3446" s="42"/>
      <c r="S3446" s="48"/>
      <c r="T3446" s="93"/>
      <c r="U3446" s="23"/>
      <c r="V3446" s="48" t="str">
        <f t="shared" si="53"/>
        <v/>
      </c>
      <c r="W3446" s="48"/>
      <c r="X3446" s="48"/>
      <c r="Y3446" s="48"/>
      <c r="Z3446" s="48"/>
      <c r="AA3446" s="41" t="s">
        <v>135</v>
      </c>
      <c r="AB3446" s="41" t="s">
        <v>116</v>
      </c>
      <c r="AC3446" s="41" t="s">
        <v>136</v>
      </c>
      <c r="AD3446" s="41" t="s">
        <v>116</v>
      </c>
      <c r="AE3446" s="41" t="s">
        <v>136</v>
      </c>
      <c r="AF3446" s="41" t="s">
        <v>136</v>
      </c>
      <c r="AG3446" s="119">
        <v>2</v>
      </c>
      <c r="AH3446" s="41">
        <v>8</v>
      </c>
      <c r="AI3446" s="48">
        <v>30</v>
      </c>
      <c r="AJ3446" s="41">
        <v>120</v>
      </c>
      <c r="AK3446" s="108" t="s">
        <v>6158</v>
      </c>
      <c r="AL3446" s="106" t="s">
        <v>6159</v>
      </c>
      <c r="AM3446" s="41"/>
      <c r="AP3446" s="54"/>
      <c r="AQ3446" s="54"/>
      <c r="AR3446" s="54"/>
      <c r="AS3446" s="54"/>
    </row>
    <row r="3447" s="7" customFormat="1" ht="53" customHeight="1" spans="1:45">
      <c r="A3447" s="41" t="s">
        <v>139</v>
      </c>
      <c r="B3447" s="24" t="s">
        <v>5634</v>
      </c>
      <c r="C3447" s="25" t="s">
        <v>6619</v>
      </c>
      <c r="D3447" s="41" t="s">
        <v>3721</v>
      </c>
      <c r="E3447" s="120" t="s">
        <v>6519</v>
      </c>
      <c r="F3447" s="28" t="s">
        <v>1849</v>
      </c>
      <c r="G3447" s="120" t="s">
        <v>182</v>
      </c>
      <c r="H3447" s="41" t="s">
        <v>138</v>
      </c>
      <c r="I3447" s="41" t="s">
        <v>4030</v>
      </c>
      <c r="J3447" s="41" t="s">
        <v>4031</v>
      </c>
      <c r="K3447" s="41">
        <v>6724007</v>
      </c>
      <c r="L3447" s="113">
        <v>16.2</v>
      </c>
      <c r="M3447" s="113">
        <v>16.2</v>
      </c>
      <c r="N3447" s="42"/>
      <c r="O3447" s="42"/>
      <c r="P3447" s="113">
        <v>16.2</v>
      </c>
      <c r="Q3447" s="42"/>
      <c r="R3447" s="42"/>
      <c r="S3447" s="48"/>
      <c r="T3447" s="120"/>
      <c r="U3447" s="23"/>
      <c r="V3447" s="48" t="str">
        <f t="shared" si="53"/>
        <v/>
      </c>
      <c r="W3447" s="48"/>
      <c r="X3447" s="48"/>
      <c r="Y3447" s="48"/>
      <c r="Z3447" s="48"/>
      <c r="AA3447" s="41" t="s">
        <v>135</v>
      </c>
      <c r="AB3447" s="41" t="s">
        <v>116</v>
      </c>
      <c r="AC3447" s="41" t="s">
        <v>136</v>
      </c>
      <c r="AD3447" s="41" t="s">
        <v>116</v>
      </c>
      <c r="AE3447" s="41" t="s">
        <v>136</v>
      </c>
      <c r="AF3447" s="41" t="s">
        <v>136</v>
      </c>
      <c r="AG3447" s="118">
        <v>21</v>
      </c>
      <c r="AH3447" s="41">
        <v>84</v>
      </c>
      <c r="AI3447" s="48">
        <v>56</v>
      </c>
      <c r="AJ3447" s="41">
        <v>224</v>
      </c>
      <c r="AK3447" s="108" t="s">
        <v>6158</v>
      </c>
      <c r="AL3447" s="106" t="s">
        <v>6159</v>
      </c>
      <c r="AM3447" s="41"/>
      <c r="AP3447" s="54"/>
      <c r="AQ3447" s="54"/>
      <c r="AR3447" s="54"/>
      <c r="AS3447" s="54"/>
    </row>
    <row r="3448" s="7" customFormat="1" ht="53" customHeight="1" spans="1:45">
      <c r="A3448" s="41" t="s">
        <v>139</v>
      </c>
      <c r="B3448" s="24" t="s">
        <v>5634</v>
      </c>
      <c r="C3448" s="25" t="s">
        <v>6620</v>
      </c>
      <c r="D3448" s="41" t="s">
        <v>3721</v>
      </c>
      <c r="E3448" s="120" t="s">
        <v>6201</v>
      </c>
      <c r="F3448" s="28" t="s">
        <v>1849</v>
      </c>
      <c r="G3448" s="120" t="s">
        <v>755</v>
      </c>
      <c r="H3448" s="41" t="s">
        <v>138</v>
      </c>
      <c r="I3448" s="41" t="s">
        <v>4030</v>
      </c>
      <c r="J3448" s="41" t="s">
        <v>4031</v>
      </c>
      <c r="K3448" s="41">
        <v>6724007</v>
      </c>
      <c r="L3448" s="113">
        <v>12</v>
      </c>
      <c r="M3448" s="113">
        <v>12</v>
      </c>
      <c r="N3448" s="42"/>
      <c r="O3448" s="42"/>
      <c r="P3448" s="113">
        <v>12</v>
      </c>
      <c r="Q3448" s="42"/>
      <c r="R3448" s="42"/>
      <c r="S3448" s="48"/>
      <c r="T3448" s="120"/>
      <c r="U3448" s="23"/>
      <c r="V3448" s="48" t="str">
        <f t="shared" si="53"/>
        <v/>
      </c>
      <c r="W3448" s="48"/>
      <c r="X3448" s="48"/>
      <c r="Y3448" s="48"/>
      <c r="Z3448" s="48"/>
      <c r="AA3448" s="41" t="s">
        <v>135</v>
      </c>
      <c r="AB3448" s="41" t="s">
        <v>116</v>
      </c>
      <c r="AC3448" s="41" t="s">
        <v>136</v>
      </c>
      <c r="AD3448" s="41" t="s">
        <v>116</v>
      </c>
      <c r="AE3448" s="41" t="s">
        <v>136</v>
      </c>
      <c r="AF3448" s="41" t="s">
        <v>136</v>
      </c>
      <c r="AG3448" s="118">
        <v>23</v>
      </c>
      <c r="AH3448" s="41">
        <v>92</v>
      </c>
      <c r="AI3448" s="48">
        <v>42</v>
      </c>
      <c r="AJ3448" s="41">
        <v>168</v>
      </c>
      <c r="AK3448" s="108" t="s">
        <v>6158</v>
      </c>
      <c r="AL3448" s="106" t="s">
        <v>6159</v>
      </c>
      <c r="AM3448" s="41"/>
      <c r="AP3448" s="54"/>
      <c r="AQ3448" s="54"/>
      <c r="AR3448" s="54"/>
      <c r="AS3448" s="54"/>
    </row>
    <row r="3449" s="7" customFormat="1" ht="53" customHeight="1" spans="1:45">
      <c r="A3449" s="41" t="s">
        <v>139</v>
      </c>
      <c r="B3449" s="24" t="s">
        <v>5634</v>
      </c>
      <c r="C3449" s="25" t="s">
        <v>6621</v>
      </c>
      <c r="D3449" s="41" t="s">
        <v>3721</v>
      </c>
      <c r="E3449" s="120" t="s">
        <v>6622</v>
      </c>
      <c r="F3449" s="28" t="s">
        <v>1849</v>
      </c>
      <c r="G3449" s="120" t="s">
        <v>6623</v>
      </c>
      <c r="H3449" s="41" t="s">
        <v>138</v>
      </c>
      <c r="I3449" s="41" t="s">
        <v>4030</v>
      </c>
      <c r="J3449" s="41" t="s">
        <v>4031</v>
      </c>
      <c r="K3449" s="41">
        <v>6724007</v>
      </c>
      <c r="L3449" s="113">
        <v>14.4</v>
      </c>
      <c r="M3449" s="113">
        <v>14.4</v>
      </c>
      <c r="N3449" s="42"/>
      <c r="O3449" s="42"/>
      <c r="P3449" s="113">
        <v>14.4</v>
      </c>
      <c r="Q3449" s="42"/>
      <c r="R3449" s="42"/>
      <c r="S3449" s="48"/>
      <c r="T3449" s="120"/>
      <c r="U3449" s="23"/>
      <c r="V3449" s="48" t="str">
        <f t="shared" si="53"/>
        <v/>
      </c>
      <c r="W3449" s="48"/>
      <c r="X3449" s="48"/>
      <c r="Y3449" s="48"/>
      <c r="Z3449" s="48"/>
      <c r="AA3449" s="41" t="s">
        <v>135</v>
      </c>
      <c r="AB3449" s="41" t="s">
        <v>116</v>
      </c>
      <c r="AC3449" s="41" t="s">
        <v>136</v>
      </c>
      <c r="AD3449" s="41" t="s">
        <v>116</v>
      </c>
      <c r="AE3449" s="41" t="s">
        <v>136</v>
      </c>
      <c r="AF3449" s="41" t="s">
        <v>136</v>
      </c>
      <c r="AG3449" s="118">
        <v>13</v>
      </c>
      <c r="AH3449" s="41">
        <v>52</v>
      </c>
      <c r="AI3449" s="48">
        <v>50</v>
      </c>
      <c r="AJ3449" s="41">
        <v>200</v>
      </c>
      <c r="AK3449" s="108" t="s">
        <v>6158</v>
      </c>
      <c r="AL3449" s="106" t="s">
        <v>6159</v>
      </c>
      <c r="AM3449" s="41"/>
      <c r="AP3449" s="54"/>
      <c r="AQ3449" s="54"/>
      <c r="AR3449" s="54"/>
      <c r="AS3449" s="54"/>
    </row>
    <row r="3450" s="7" customFormat="1" ht="53" customHeight="1" spans="1:45">
      <c r="A3450" s="41" t="s">
        <v>139</v>
      </c>
      <c r="B3450" s="24" t="s">
        <v>5634</v>
      </c>
      <c r="C3450" s="25" t="s">
        <v>6624</v>
      </c>
      <c r="D3450" s="41" t="s">
        <v>3721</v>
      </c>
      <c r="E3450" s="120" t="s">
        <v>6625</v>
      </c>
      <c r="F3450" s="28" t="s">
        <v>1849</v>
      </c>
      <c r="G3450" s="120" t="s">
        <v>187</v>
      </c>
      <c r="H3450" s="41" t="s">
        <v>138</v>
      </c>
      <c r="I3450" s="41" t="s">
        <v>4030</v>
      </c>
      <c r="J3450" s="41" t="s">
        <v>4031</v>
      </c>
      <c r="K3450" s="41">
        <v>6724007</v>
      </c>
      <c r="L3450" s="113">
        <v>20.12</v>
      </c>
      <c r="M3450" s="113">
        <v>20.12</v>
      </c>
      <c r="N3450" s="42"/>
      <c r="O3450" s="42"/>
      <c r="P3450" s="113">
        <v>20.12</v>
      </c>
      <c r="Q3450" s="42"/>
      <c r="R3450" s="42"/>
      <c r="S3450" s="48"/>
      <c r="T3450" s="120"/>
      <c r="U3450" s="23"/>
      <c r="V3450" s="48" t="str">
        <f t="shared" si="53"/>
        <v/>
      </c>
      <c r="W3450" s="48"/>
      <c r="X3450" s="48"/>
      <c r="Y3450" s="48"/>
      <c r="Z3450" s="48"/>
      <c r="AA3450" s="41" t="s">
        <v>135</v>
      </c>
      <c r="AB3450" s="41" t="s">
        <v>116</v>
      </c>
      <c r="AC3450" s="41" t="s">
        <v>136</v>
      </c>
      <c r="AD3450" s="41" t="s">
        <v>116</v>
      </c>
      <c r="AE3450" s="41" t="s">
        <v>136</v>
      </c>
      <c r="AF3450" s="41" t="s">
        <v>136</v>
      </c>
      <c r="AG3450" s="118">
        <v>10</v>
      </c>
      <c r="AH3450" s="41">
        <v>40</v>
      </c>
      <c r="AI3450" s="48">
        <v>70</v>
      </c>
      <c r="AJ3450" s="41">
        <v>280</v>
      </c>
      <c r="AK3450" s="108" t="s">
        <v>6158</v>
      </c>
      <c r="AL3450" s="106" t="s">
        <v>6159</v>
      </c>
      <c r="AM3450" s="41"/>
      <c r="AP3450" s="54"/>
      <c r="AQ3450" s="54"/>
      <c r="AR3450" s="54"/>
      <c r="AS3450" s="54"/>
    </row>
    <row r="3451" s="7" customFormat="1" ht="53" customHeight="1" spans="1:45">
      <c r="A3451" s="41" t="s">
        <v>139</v>
      </c>
      <c r="B3451" s="24" t="s">
        <v>5634</v>
      </c>
      <c r="C3451" s="25" t="s">
        <v>6626</v>
      </c>
      <c r="D3451" s="41" t="s">
        <v>3721</v>
      </c>
      <c r="E3451" s="120" t="s">
        <v>6627</v>
      </c>
      <c r="F3451" s="28" t="s">
        <v>1849</v>
      </c>
      <c r="G3451" s="120" t="s">
        <v>4322</v>
      </c>
      <c r="H3451" s="41" t="s">
        <v>138</v>
      </c>
      <c r="I3451" s="41" t="s">
        <v>4030</v>
      </c>
      <c r="J3451" s="41" t="s">
        <v>4031</v>
      </c>
      <c r="K3451" s="41">
        <v>6724007</v>
      </c>
      <c r="L3451" s="113">
        <v>17.6</v>
      </c>
      <c r="M3451" s="113">
        <v>17.6</v>
      </c>
      <c r="N3451" s="42"/>
      <c r="O3451" s="42"/>
      <c r="P3451" s="113">
        <v>17.6</v>
      </c>
      <c r="Q3451" s="42"/>
      <c r="R3451" s="42"/>
      <c r="S3451" s="48"/>
      <c r="T3451" s="120"/>
      <c r="U3451" s="23"/>
      <c r="V3451" s="48" t="str">
        <f t="shared" si="53"/>
        <v/>
      </c>
      <c r="W3451" s="48"/>
      <c r="X3451" s="48"/>
      <c r="Y3451" s="48"/>
      <c r="Z3451" s="48"/>
      <c r="AA3451" s="41" t="s">
        <v>135</v>
      </c>
      <c r="AB3451" s="41" t="s">
        <v>116</v>
      </c>
      <c r="AC3451" s="41" t="s">
        <v>136</v>
      </c>
      <c r="AD3451" s="41" t="s">
        <v>116</v>
      </c>
      <c r="AE3451" s="41" t="s">
        <v>136</v>
      </c>
      <c r="AF3451" s="41" t="s">
        <v>136</v>
      </c>
      <c r="AG3451" s="118">
        <v>2</v>
      </c>
      <c r="AH3451" s="41">
        <v>8</v>
      </c>
      <c r="AI3451" s="48">
        <v>62</v>
      </c>
      <c r="AJ3451" s="41">
        <v>248</v>
      </c>
      <c r="AK3451" s="108" t="s">
        <v>6158</v>
      </c>
      <c r="AL3451" s="106" t="s">
        <v>6159</v>
      </c>
      <c r="AM3451" s="41"/>
      <c r="AP3451" s="54"/>
      <c r="AQ3451" s="54"/>
      <c r="AR3451" s="54"/>
      <c r="AS3451" s="54"/>
    </row>
    <row r="3452" s="7" customFormat="1" ht="53" customHeight="1" spans="1:45">
      <c r="A3452" s="41" t="s">
        <v>139</v>
      </c>
      <c r="B3452" s="24" t="s">
        <v>5634</v>
      </c>
      <c r="C3452" s="25" t="s">
        <v>6628</v>
      </c>
      <c r="D3452" s="41" t="s">
        <v>3721</v>
      </c>
      <c r="E3452" s="121" t="s">
        <v>6581</v>
      </c>
      <c r="F3452" s="28" t="s">
        <v>1849</v>
      </c>
      <c r="G3452" s="121" t="s">
        <v>6629</v>
      </c>
      <c r="H3452" s="41" t="s">
        <v>138</v>
      </c>
      <c r="I3452" s="41" t="s">
        <v>4030</v>
      </c>
      <c r="J3452" s="41" t="s">
        <v>4031</v>
      </c>
      <c r="K3452" s="41">
        <v>6724007</v>
      </c>
      <c r="L3452" s="113">
        <v>8.08</v>
      </c>
      <c r="M3452" s="113">
        <v>8.08</v>
      </c>
      <c r="N3452" s="42"/>
      <c r="O3452" s="42"/>
      <c r="P3452" s="113">
        <v>8.08</v>
      </c>
      <c r="Q3452" s="42"/>
      <c r="R3452" s="42"/>
      <c r="S3452" s="48"/>
      <c r="T3452" s="121"/>
      <c r="U3452" s="23"/>
      <c r="V3452" s="48" t="str">
        <f t="shared" si="53"/>
        <v/>
      </c>
      <c r="W3452" s="48"/>
      <c r="X3452" s="48"/>
      <c r="Y3452" s="48"/>
      <c r="Z3452" s="48"/>
      <c r="AA3452" s="41" t="s">
        <v>135</v>
      </c>
      <c r="AB3452" s="41" t="s">
        <v>116</v>
      </c>
      <c r="AC3452" s="41" t="s">
        <v>136</v>
      </c>
      <c r="AD3452" s="41" t="s">
        <v>116</v>
      </c>
      <c r="AE3452" s="41" t="s">
        <v>136</v>
      </c>
      <c r="AF3452" s="41" t="s">
        <v>136</v>
      </c>
      <c r="AG3452" s="118">
        <v>14</v>
      </c>
      <c r="AH3452" s="41">
        <v>56</v>
      </c>
      <c r="AI3452" s="48">
        <v>28</v>
      </c>
      <c r="AJ3452" s="41">
        <v>112</v>
      </c>
      <c r="AK3452" s="108" t="s">
        <v>6158</v>
      </c>
      <c r="AL3452" s="106" t="s">
        <v>6159</v>
      </c>
      <c r="AM3452" s="41"/>
      <c r="AP3452" s="54"/>
      <c r="AQ3452" s="54"/>
      <c r="AR3452" s="54"/>
      <c r="AS3452" s="54"/>
    </row>
    <row r="3453" s="7" customFormat="1" ht="53" customHeight="1" spans="1:45">
      <c r="A3453" s="41" t="s">
        <v>139</v>
      </c>
      <c r="B3453" s="24" t="s">
        <v>5634</v>
      </c>
      <c r="C3453" s="25" t="s">
        <v>6630</v>
      </c>
      <c r="D3453" s="41" t="s">
        <v>3721</v>
      </c>
      <c r="E3453" s="130" t="s">
        <v>6631</v>
      </c>
      <c r="F3453" s="28" t="s">
        <v>1849</v>
      </c>
      <c r="G3453" s="130" t="s">
        <v>2286</v>
      </c>
      <c r="H3453" s="41" t="s">
        <v>138</v>
      </c>
      <c r="I3453" s="41" t="s">
        <v>4030</v>
      </c>
      <c r="J3453" s="41" t="s">
        <v>4031</v>
      </c>
      <c r="K3453" s="41">
        <v>6724007</v>
      </c>
      <c r="L3453" s="113">
        <v>15.92</v>
      </c>
      <c r="M3453" s="113">
        <v>15.92</v>
      </c>
      <c r="N3453" s="42"/>
      <c r="O3453" s="42"/>
      <c r="P3453" s="113">
        <v>15.92</v>
      </c>
      <c r="Q3453" s="42"/>
      <c r="R3453" s="42"/>
      <c r="S3453" s="48"/>
      <c r="T3453" s="130"/>
      <c r="U3453" s="23"/>
      <c r="V3453" s="48" t="str">
        <f t="shared" si="53"/>
        <v/>
      </c>
      <c r="W3453" s="48"/>
      <c r="X3453" s="48"/>
      <c r="Y3453" s="48"/>
      <c r="Z3453" s="48"/>
      <c r="AA3453" s="41" t="s">
        <v>135</v>
      </c>
      <c r="AB3453" s="41" t="s">
        <v>116</v>
      </c>
      <c r="AC3453" s="41" t="s">
        <v>136</v>
      </c>
      <c r="AD3453" s="41" t="s">
        <v>116</v>
      </c>
      <c r="AE3453" s="41" t="s">
        <v>136</v>
      </c>
      <c r="AF3453" s="41" t="s">
        <v>136</v>
      </c>
      <c r="AG3453" s="118">
        <v>39</v>
      </c>
      <c r="AH3453" s="41">
        <v>156</v>
      </c>
      <c r="AI3453" s="48">
        <v>55</v>
      </c>
      <c r="AJ3453" s="41">
        <v>220</v>
      </c>
      <c r="AK3453" s="108" t="s">
        <v>6158</v>
      </c>
      <c r="AL3453" s="106" t="s">
        <v>6159</v>
      </c>
      <c r="AM3453" s="41"/>
      <c r="AP3453" s="54"/>
      <c r="AQ3453" s="54"/>
      <c r="AR3453" s="54"/>
      <c r="AS3453" s="54"/>
    </row>
    <row r="3454" s="7" customFormat="1" ht="53" customHeight="1" spans="1:45">
      <c r="A3454" s="41" t="s">
        <v>139</v>
      </c>
      <c r="B3454" s="24" t="s">
        <v>5634</v>
      </c>
      <c r="C3454" s="25" t="s">
        <v>6632</v>
      </c>
      <c r="D3454" s="41" t="s">
        <v>3721</v>
      </c>
      <c r="E3454" s="60" t="s">
        <v>6374</v>
      </c>
      <c r="F3454" s="28" t="s">
        <v>1849</v>
      </c>
      <c r="G3454" s="60" t="s">
        <v>4320</v>
      </c>
      <c r="H3454" s="41" t="s">
        <v>138</v>
      </c>
      <c r="I3454" s="41" t="s">
        <v>4030</v>
      </c>
      <c r="J3454" s="41" t="s">
        <v>4031</v>
      </c>
      <c r="K3454" s="41">
        <v>6724007</v>
      </c>
      <c r="L3454" s="131">
        <v>8.8</v>
      </c>
      <c r="M3454" s="131">
        <v>8.8</v>
      </c>
      <c r="N3454" s="42"/>
      <c r="O3454" s="42"/>
      <c r="P3454" s="131">
        <v>8.8</v>
      </c>
      <c r="Q3454" s="42"/>
      <c r="R3454" s="42"/>
      <c r="S3454" s="48"/>
      <c r="T3454" s="60"/>
      <c r="U3454" s="23"/>
      <c r="V3454" s="48" t="str">
        <f t="shared" si="53"/>
        <v/>
      </c>
      <c r="W3454" s="48"/>
      <c r="X3454" s="48"/>
      <c r="Y3454" s="48"/>
      <c r="Z3454" s="48"/>
      <c r="AA3454" s="41" t="s">
        <v>135</v>
      </c>
      <c r="AB3454" s="41" t="s">
        <v>116</v>
      </c>
      <c r="AC3454" s="41" t="s">
        <v>136</v>
      </c>
      <c r="AD3454" s="41" t="s">
        <v>116</v>
      </c>
      <c r="AE3454" s="41" t="s">
        <v>136</v>
      </c>
      <c r="AF3454" s="41" t="s">
        <v>136</v>
      </c>
      <c r="AG3454" s="126">
        <v>2</v>
      </c>
      <c r="AH3454" s="41">
        <v>8</v>
      </c>
      <c r="AI3454" s="48">
        <v>30</v>
      </c>
      <c r="AJ3454" s="41">
        <v>120</v>
      </c>
      <c r="AK3454" s="108" t="s">
        <v>6158</v>
      </c>
      <c r="AL3454" s="106" t="s">
        <v>6159</v>
      </c>
      <c r="AM3454" s="41"/>
      <c r="AP3454" s="54"/>
      <c r="AQ3454" s="54"/>
      <c r="AR3454" s="54"/>
      <c r="AS3454" s="54"/>
    </row>
    <row r="3455" s="7" customFormat="1" ht="53" customHeight="1" spans="1:45">
      <c r="A3455" s="41" t="s">
        <v>139</v>
      </c>
      <c r="B3455" s="24" t="s">
        <v>5634</v>
      </c>
      <c r="C3455" s="25" t="s">
        <v>6633</v>
      </c>
      <c r="D3455" s="41" t="s">
        <v>3721</v>
      </c>
      <c r="E3455" s="60" t="s">
        <v>6634</v>
      </c>
      <c r="F3455" s="28" t="s">
        <v>1849</v>
      </c>
      <c r="G3455" s="60" t="s">
        <v>4502</v>
      </c>
      <c r="H3455" s="41" t="s">
        <v>138</v>
      </c>
      <c r="I3455" s="41" t="s">
        <v>4030</v>
      </c>
      <c r="J3455" s="41" t="s">
        <v>4031</v>
      </c>
      <c r="K3455" s="41">
        <v>6724007</v>
      </c>
      <c r="L3455" s="131">
        <v>7.6</v>
      </c>
      <c r="M3455" s="131">
        <v>7.6</v>
      </c>
      <c r="N3455" s="42"/>
      <c r="O3455" s="42"/>
      <c r="P3455" s="131">
        <v>7.6</v>
      </c>
      <c r="Q3455" s="42"/>
      <c r="R3455" s="42"/>
      <c r="S3455" s="48"/>
      <c r="T3455" s="60"/>
      <c r="U3455" s="23"/>
      <c r="V3455" s="48" t="str">
        <f t="shared" si="53"/>
        <v/>
      </c>
      <c r="W3455" s="48"/>
      <c r="X3455" s="48"/>
      <c r="Y3455" s="48"/>
      <c r="Z3455" s="48"/>
      <c r="AA3455" s="41" t="s">
        <v>135</v>
      </c>
      <c r="AB3455" s="41" t="s">
        <v>116</v>
      </c>
      <c r="AC3455" s="41" t="s">
        <v>136</v>
      </c>
      <c r="AD3455" s="41" t="s">
        <v>116</v>
      </c>
      <c r="AE3455" s="41" t="s">
        <v>136</v>
      </c>
      <c r="AF3455" s="41" t="s">
        <v>136</v>
      </c>
      <c r="AG3455" s="126">
        <v>1</v>
      </c>
      <c r="AH3455" s="41">
        <v>4</v>
      </c>
      <c r="AI3455" s="48">
        <v>26</v>
      </c>
      <c r="AJ3455" s="41">
        <v>104</v>
      </c>
      <c r="AK3455" s="108" t="s">
        <v>6158</v>
      </c>
      <c r="AL3455" s="106" t="s">
        <v>6159</v>
      </c>
      <c r="AM3455" s="41"/>
      <c r="AP3455" s="54"/>
      <c r="AQ3455" s="54"/>
      <c r="AR3455" s="54"/>
      <c r="AS3455" s="54"/>
    </row>
    <row r="3456" s="7" customFormat="1" ht="53" customHeight="1" spans="1:45">
      <c r="A3456" s="41" t="s">
        <v>139</v>
      </c>
      <c r="B3456" s="24" t="s">
        <v>5634</v>
      </c>
      <c r="C3456" s="25" t="s">
        <v>6635</v>
      </c>
      <c r="D3456" s="41" t="s">
        <v>3721</v>
      </c>
      <c r="E3456" s="122" t="s">
        <v>6636</v>
      </c>
      <c r="F3456" s="28" t="s">
        <v>1849</v>
      </c>
      <c r="G3456" s="122" t="s">
        <v>4880</v>
      </c>
      <c r="H3456" s="41" t="s">
        <v>138</v>
      </c>
      <c r="I3456" s="41" t="s">
        <v>4030</v>
      </c>
      <c r="J3456" s="41" t="s">
        <v>4031</v>
      </c>
      <c r="K3456" s="41">
        <v>6724007</v>
      </c>
      <c r="L3456" s="131">
        <v>11.6</v>
      </c>
      <c r="M3456" s="131">
        <v>11.6</v>
      </c>
      <c r="N3456" s="42"/>
      <c r="O3456" s="42"/>
      <c r="P3456" s="131">
        <v>11.6</v>
      </c>
      <c r="Q3456" s="42"/>
      <c r="R3456" s="42"/>
      <c r="S3456" s="48"/>
      <c r="T3456" s="122"/>
      <c r="U3456" s="23"/>
      <c r="V3456" s="48" t="str">
        <f t="shared" si="53"/>
        <v/>
      </c>
      <c r="W3456" s="48"/>
      <c r="X3456" s="48"/>
      <c r="Y3456" s="48"/>
      <c r="Z3456" s="48"/>
      <c r="AA3456" s="41" t="s">
        <v>135</v>
      </c>
      <c r="AB3456" s="41" t="s">
        <v>116</v>
      </c>
      <c r="AC3456" s="41" t="s">
        <v>136</v>
      </c>
      <c r="AD3456" s="41" t="s">
        <v>116</v>
      </c>
      <c r="AE3456" s="41" t="s">
        <v>136</v>
      </c>
      <c r="AF3456" s="41" t="s">
        <v>136</v>
      </c>
      <c r="AG3456" s="126">
        <v>3</v>
      </c>
      <c r="AH3456" s="41">
        <v>12</v>
      </c>
      <c r="AI3456" s="48">
        <v>40</v>
      </c>
      <c r="AJ3456" s="41">
        <v>160</v>
      </c>
      <c r="AK3456" s="108" t="s">
        <v>6158</v>
      </c>
      <c r="AL3456" s="106" t="s">
        <v>6159</v>
      </c>
      <c r="AM3456" s="41"/>
      <c r="AP3456" s="54"/>
      <c r="AQ3456" s="54"/>
      <c r="AR3456" s="54"/>
      <c r="AS3456" s="54"/>
    </row>
    <row r="3457" s="7" customFormat="1" ht="53" customHeight="1" spans="1:45">
      <c r="A3457" s="41" t="s">
        <v>139</v>
      </c>
      <c r="B3457" s="24" t="s">
        <v>5634</v>
      </c>
      <c r="C3457" s="25" t="s">
        <v>6637</v>
      </c>
      <c r="D3457" s="41" t="s">
        <v>3721</v>
      </c>
      <c r="E3457" s="122" t="s">
        <v>6638</v>
      </c>
      <c r="F3457" s="28" t="s">
        <v>1849</v>
      </c>
      <c r="G3457" s="122" t="s">
        <v>4499</v>
      </c>
      <c r="H3457" s="41" t="s">
        <v>138</v>
      </c>
      <c r="I3457" s="41" t="s">
        <v>4030</v>
      </c>
      <c r="J3457" s="41" t="s">
        <v>4031</v>
      </c>
      <c r="K3457" s="41">
        <v>6724007</v>
      </c>
      <c r="L3457" s="131">
        <v>6.24</v>
      </c>
      <c r="M3457" s="131">
        <v>6.24</v>
      </c>
      <c r="N3457" s="42"/>
      <c r="O3457" s="42"/>
      <c r="P3457" s="131">
        <v>6.24</v>
      </c>
      <c r="Q3457" s="42"/>
      <c r="R3457" s="42"/>
      <c r="S3457" s="48"/>
      <c r="T3457" s="122"/>
      <c r="U3457" s="23"/>
      <c r="V3457" s="48" t="str">
        <f t="shared" si="53"/>
        <v/>
      </c>
      <c r="W3457" s="48"/>
      <c r="X3457" s="48"/>
      <c r="Y3457" s="48"/>
      <c r="Z3457" s="48"/>
      <c r="AA3457" s="41" t="s">
        <v>135</v>
      </c>
      <c r="AB3457" s="41" t="s">
        <v>116</v>
      </c>
      <c r="AC3457" s="41" t="s">
        <v>136</v>
      </c>
      <c r="AD3457" s="41" t="s">
        <v>116</v>
      </c>
      <c r="AE3457" s="41" t="s">
        <v>136</v>
      </c>
      <c r="AF3457" s="41" t="s">
        <v>136</v>
      </c>
      <c r="AG3457" s="126">
        <v>1</v>
      </c>
      <c r="AH3457" s="41">
        <v>4</v>
      </c>
      <c r="AI3457" s="48">
        <v>22</v>
      </c>
      <c r="AJ3457" s="41">
        <v>88</v>
      </c>
      <c r="AK3457" s="108" t="s">
        <v>6158</v>
      </c>
      <c r="AL3457" s="106" t="s">
        <v>6159</v>
      </c>
      <c r="AM3457" s="41"/>
      <c r="AP3457" s="54"/>
      <c r="AQ3457" s="54"/>
      <c r="AR3457" s="54"/>
      <c r="AS3457" s="54"/>
    </row>
    <row r="3458" s="7" customFormat="1" ht="53" customHeight="1" spans="1:45">
      <c r="A3458" s="41" t="s">
        <v>139</v>
      </c>
      <c r="B3458" s="24" t="s">
        <v>5634</v>
      </c>
      <c r="C3458" s="25" t="s">
        <v>6639</v>
      </c>
      <c r="D3458" s="41" t="s">
        <v>3721</v>
      </c>
      <c r="E3458" s="122" t="s">
        <v>6640</v>
      </c>
      <c r="F3458" s="28" t="s">
        <v>1849</v>
      </c>
      <c r="G3458" s="122" t="s">
        <v>4315</v>
      </c>
      <c r="H3458" s="41" t="s">
        <v>138</v>
      </c>
      <c r="I3458" s="41" t="s">
        <v>4030</v>
      </c>
      <c r="J3458" s="41" t="s">
        <v>4031</v>
      </c>
      <c r="K3458" s="41">
        <v>6724007</v>
      </c>
      <c r="L3458" s="131">
        <v>15.8764</v>
      </c>
      <c r="M3458" s="131">
        <v>15.8764</v>
      </c>
      <c r="N3458" s="42"/>
      <c r="O3458" s="42"/>
      <c r="P3458" s="131">
        <v>15.8764</v>
      </c>
      <c r="Q3458" s="42"/>
      <c r="R3458" s="42"/>
      <c r="S3458" s="48"/>
      <c r="T3458" s="122"/>
      <c r="U3458" s="23"/>
      <c r="V3458" s="48" t="str">
        <f t="shared" si="53"/>
        <v/>
      </c>
      <c r="W3458" s="48"/>
      <c r="X3458" s="48"/>
      <c r="Y3458" s="48"/>
      <c r="Z3458" s="48"/>
      <c r="AA3458" s="41" t="s">
        <v>135</v>
      </c>
      <c r="AB3458" s="41" t="s">
        <v>116</v>
      </c>
      <c r="AC3458" s="41" t="s">
        <v>136</v>
      </c>
      <c r="AD3458" s="41" t="s">
        <v>116</v>
      </c>
      <c r="AE3458" s="41" t="s">
        <v>136</v>
      </c>
      <c r="AF3458" s="41" t="s">
        <v>136</v>
      </c>
      <c r="AG3458" s="126">
        <v>3</v>
      </c>
      <c r="AH3458" s="41">
        <v>12</v>
      </c>
      <c r="AI3458" s="48">
        <v>55</v>
      </c>
      <c r="AJ3458" s="41">
        <v>220</v>
      </c>
      <c r="AK3458" s="108" t="s">
        <v>6158</v>
      </c>
      <c r="AL3458" s="106" t="s">
        <v>6159</v>
      </c>
      <c r="AM3458" s="41"/>
      <c r="AP3458" s="54"/>
      <c r="AQ3458" s="54"/>
      <c r="AR3458" s="54"/>
      <c r="AS3458" s="54"/>
    </row>
    <row r="3459" s="7" customFormat="1" ht="53" customHeight="1" spans="1:45">
      <c r="A3459" s="41" t="s">
        <v>139</v>
      </c>
      <c r="B3459" s="24" t="s">
        <v>5634</v>
      </c>
      <c r="C3459" s="25" t="s">
        <v>6641</v>
      </c>
      <c r="D3459" s="41" t="s">
        <v>3721</v>
      </c>
      <c r="E3459" s="122" t="s">
        <v>6532</v>
      </c>
      <c r="F3459" s="28" t="s">
        <v>1849</v>
      </c>
      <c r="G3459" s="122" t="s">
        <v>4910</v>
      </c>
      <c r="H3459" s="41" t="s">
        <v>138</v>
      </c>
      <c r="I3459" s="41" t="s">
        <v>4030</v>
      </c>
      <c r="J3459" s="41" t="s">
        <v>4031</v>
      </c>
      <c r="K3459" s="41">
        <v>6724007</v>
      </c>
      <c r="L3459" s="131">
        <v>64</v>
      </c>
      <c r="M3459" s="131">
        <v>64</v>
      </c>
      <c r="N3459" s="42"/>
      <c r="O3459" s="42"/>
      <c r="P3459" s="131">
        <v>64</v>
      </c>
      <c r="Q3459" s="42"/>
      <c r="R3459" s="42"/>
      <c r="S3459" s="48"/>
      <c r="T3459" s="122"/>
      <c r="U3459" s="23"/>
      <c r="V3459" s="48" t="str">
        <f t="shared" si="53"/>
        <v/>
      </c>
      <c r="W3459" s="48"/>
      <c r="X3459" s="48"/>
      <c r="Y3459" s="48"/>
      <c r="Z3459" s="48"/>
      <c r="AA3459" s="41" t="s">
        <v>135</v>
      </c>
      <c r="AB3459" s="41" t="s">
        <v>116</v>
      </c>
      <c r="AC3459" s="41" t="s">
        <v>136</v>
      </c>
      <c r="AD3459" s="41" t="s">
        <v>116</v>
      </c>
      <c r="AE3459" s="41" t="s">
        <v>136</v>
      </c>
      <c r="AF3459" s="41" t="s">
        <v>136</v>
      </c>
      <c r="AG3459" s="126">
        <v>10</v>
      </c>
      <c r="AH3459" s="41">
        <v>40</v>
      </c>
      <c r="AI3459" s="48">
        <v>224</v>
      </c>
      <c r="AJ3459" s="41">
        <v>896</v>
      </c>
      <c r="AK3459" s="108" t="s">
        <v>6158</v>
      </c>
      <c r="AL3459" s="106" t="s">
        <v>6159</v>
      </c>
      <c r="AM3459" s="41"/>
      <c r="AP3459" s="54"/>
      <c r="AQ3459" s="54"/>
      <c r="AR3459" s="54"/>
      <c r="AS3459" s="54"/>
    </row>
    <row r="3460" s="7" customFormat="1" ht="53" customHeight="1" spans="1:45">
      <c r="A3460" s="41" t="s">
        <v>139</v>
      </c>
      <c r="B3460" s="24" t="s">
        <v>5634</v>
      </c>
      <c r="C3460" s="25" t="s">
        <v>6642</v>
      </c>
      <c r="D3460" s="41" t="s">
        <v>3721</v>
      </c>
      <c r="E3460" s="122" t="s">
        <v>6643</v>
      </c>
      <c r="F3460" s="28" t="s">
        <v>1849</v>
      </c>
      <c r="G3460" s="122" t="s">
        <v>6644</v>
      </c>
      <c r="H3460" s="41" t="s">
        <v>138</v>
      </c>
      <c r="I3460" s="41" t="s">
        <v>4030</v>
      </c>
      <c r="J3460" s="41" t="s">
        <v>4031</v>
      </c>
      <c r="K3460" s="41">
        <v>6724007</v>
      </c>
      <c r="L3460" s="131">
        <v>14.96</v>
      </c>
      <c r="M3460" s="131">
        <v>14.96</v>
      </c>
      <c r="N3460" s="42"/>
      <c r="O3460" s="42"/>
      <c r="P3460" s="131">
        <v>14.96</v>
      </c>
      <c r="Q3460" s="42"/>
      <c r="R3460" s="42"/>
      <c r="S3460" s="48"/>
      <c r="T3460" s="122"/>
      <c r="U3460" s="23"/>
      <c r="V3460" s="48" t="str">
        <f t="shared" si="53"/>
        <v/>
      </c>
      <c r="W3460" s="48"/>
      <c r="X3460" s="48"/>
      <c r="Y3460" s="48"/>
      <c r="Z3460" s="48"/>
      <c r="AA3460" s="41" t="s">
        <v>135</v>
      </c>
      <c r="AB3460" s="41" t="s">
        <v>116</v>
      </c>
      <c r="AC3460" s="41" t="s">
        <v>136</v>
      </c>
      <c r="AD3460" s="41" t="s">
        <v>116</v>
      </c>
      <c r="AE3460" s="41" t="s">
        <v>136</v>
      </c>
      <c r="AF3460" s="41" t="s">
        <v>136</v>
      </c>
      <c r="AG3460" s="126">
        <v>3</v>
      </c>
      <c r="AH3460" s="41">
        <v>12</v>
      </c>
      <c r="AI3460" s="48">
        <v>52</v>
      </c>
      <c r="AJ3460" s="41">
        <v>208</v>
      </c>
      <c r="AK3460" s="108" t="s">
        <v>6158</v>
      </c>
      <c r="AL3460" s="106" t="s">
        <v>6159</v>
      </c>
      <c r="AM3460" s="41"/>
      <c r="AP3460" s="54"/>
      <c r="AQ3460" s="54"/>
      <c r="AR3460" s="54"/>
      <c r="AS3460" s="54"/>
    </row>
    <row r="3461" s="7" customFormat="1" ht="53" customHeight="1" spans="1:45">
      <c r="A3461" s="41" t="s">
        <v>139</v>
      </c>
      <c r="B3461" s="24" t="s">
        <v>5634</v>
      </c>
      <c r="C3461" s="25" t="s">
        <v>6645</v>
      </c>
      <c r="D3461" s="41" t="s">
        <v>3721</v>
      </c>
      <c r="E3461" s="122" t="s">
        <v>6622</v>
      </c>
      <c r="F3461" s="28" t="s">
        <v>1849</v>
      </c>
      <c r="G3461" s="122" t="s">
        <v>6646</v>
      </c>
      <c r="H3461" s="41" t="s">
        <v>138</v>
      </c>
      <c r="I3461" s="41" t="s">
        <v>4030</v>
      </c>
      <c r="J3461" s="41" t="s">
        <v>4031</v>
      </c>
      <c r="K3461" s="41">
        <v>6724007</v>
      </c>
      <c r="L3461" s="131">
        <v>14.4</v>
      </c>
      <c r="M3461" s="131">
        <v>14.4</v>
      </c>
      <c r="N3461" s="42"/>
      <c r="O3461" s="42"/>
      <c r="P3461" s="131">
        <v>14.4</v>
      </c>
      <c r="Q3461" s="42"/>
      <c r="R3461" s="42"/>
      <c r="S3461" s="48"/>
      <c r="T3461" s="122"/>
      <c r="U3461" s="23"/>
      <c r="V3461" s="48" t="str">
        <f t="shared" si="53"/>
        <v/>
      </c>
      <c r="W3461" s="48"/>
      <c r="X3461" s="48"/>
      <c r="Y3461" s="48"/>
      <c r="Z3461" s="48"/>
      <c r="AA3461" s="41" t="s">
        <v>135</v>
      </c>
      <c r="AB3461" s="41" t="s">
        <v>116</v>
      </c>
      <c r="AC3461" s="41" t="s">
        <v>136</v>
      </c>
      <c r="AD3461" s="41" t="s">
        <v>116</v>
      </c>
      <c r="AE3461" s="41" t="s">
        <v>136</v>
      </c>
      <c r="AF3461" s="41" t="s">
        <v>136</v>
      </c>
      <c r="AG3461" s="126">
        <v>3</v>
      </c>
      <c r="AH3461" s="41">
        <v>12</v>
      </c>
      <c r="AI3461" s="48">
        <v>50</v>
      </c>
      <c r="AJ3461" s="41">
        <v>200</v>
      </c>
      <c r="AK3461" s="108" t="s">
        <v>6158</v>
      </c>
      <c r="AL3461" s="106" t="s">
        <v>6159</v>
      </c>
      <c r="AM3461" s="41"/>
      <c r="AP3461" s="54"/>
      <c r="AQ3461" s="54"/>
      <c r="AR3461" s="54"/>
      <c r="AS3461" s="54"/>
    </row>
    <row r="3462" s="7" customFormat="1" ht="53" customHeight="1" spans="1:45">
      <c r="A3462" s="41" t="s">
        <v>139</v>
      </c>
      <c r="B3462" s="24" t="s">
        <v>5634</v>
      </c>
      <c r="C3462" s="25" t="s">
        <v>6647</v>
      </c>
      <c r="D3462" s="41" t="s">
        <v>3721</v>
      </c>
      <c r="E3462" s="122" t="s">
        <v>6648</v>
      </c>
      <c r="F3462" s="28" t="s">
        <v>1849</v>
      </c>
      <c r="G3462" s="122" t="s">
        <v>4514</v>
      </c>
      <c r="H3462" s="41" t="s">
        <v>138</v>
      </c>
      <c r="I3462" s="41" t="s">
        <v>4030</v>
      </c>
      <c r="J3462" s="41" t="s">
        <v>4031</v>
      </c>
      <c r="K3462" s="41">
        <v>6724007</v>
      </c>
      <c r="L3462" s="131">
        <v>1.06</v>
      </c>
      <c r="M3462" s="131">
        <v>1.06</v>
      </c>
      <c r="N3462" s="42"/>
      <c r="O3462" s="42"/>
      <c r="P3462" s="131">
        <v>1.06</v>
      </c>
      <c r="Q3462" s="42"/>
      <c r="R3462" s="42"/>
      <c r="S3462" s="48"/>
      <c r="T3462" s="122"/>
      <c r="U3462" s="23"/>
      <c r="V3462" s="48" t="str">
        <f t="shared" si="53"/>
        <v/>
      </c>
      <c r="W3462" s="48"/>
      <c r="X3462" s="48"/>
      <c r="Y3462" s="48"/>
      <c r="Z3462" s="48"/>
      <c r="AA3462" s="41" t="s">
        <v>135</v>
      </c>
      <c r="AB3462" s="41" t="s">
        <v>116</v>
      </c>
      <c r="AC3462" s="41" t="s">
        <v>136</v>
      </c>
      <c r="AD3462" s="41" t="s">
        <v>116</v>
      </c>
      <c r="AE3462" s="41" t="s">
        <v>136</v>
      </c>
      <c r="AF3462" s="41" t="s">
        <v>136</v>
      </c>
      <c r="AG3462" s="126">
        <v>2</v>
      </c>
      <c r="AH3462" s="41">
        <v>8</v>
      </c>
      <c r="AI3462" s="48">
        <v>4</v>
      </c>
      <c r="AJ3462" s="41">
        <v>16</v>
      </c>
      <c r="AK3462" s="108" t="s">
        <v>6158</v>
      </c>
      <c r="AL3462" s="106" t="s">
        <v>6159</v>
      </c>
      <c r="AM3462" s="41"/>
      <c r="AP3462" s="54"/>
      <c r="AQ3462" s="54"/>
      <c r="AR3462" s="54"/>
      <c r="AS3462" s="54"/>
    </row>
    <row r="3463" s="7" customFormat="1" ht="53" customHeight="1" spans="1:45">
      <c r="A3463" s="41" t="s">
        <v>139</v>
      </c>
      <c r="B3463" s="24" t="s">
        <v>5634</v>
      </c>
      <c r="C3463" s="25" t="s">
        <v>6649</v>
      </c>
      <c r="D3463" s="41" t="s">
        <v>3721</v>
      </c>
      <c r="E3463" s="122" t="s">
        <v>6227</v>
      </c>
      <c r="F3463" s="28" t="s">
        <v>1849</v>
      </c>
      <c r="G3463" s="122" t="s">
        <v>6650</v>
      </c>
      <c r="H3463" s="41" t="s">
        <v>138</v>
      </c>
      <c r="I3463" s="41" t="s">
        <v>4030</v>
      </c>
      <c r="J3463" s="41" t="s">
        <v>4031</v>
      </c>
      <c r="K3463" s="41">
        <v>6724007</v>
      </c>
      <c r="L3463" s="131">
        <v>18.92</v>
      </c>
      <c r="M3463" s="131">
        <v>18.92</v>
      </c>
      <c r="N3463" s="42"/>
      <c r="O3463" s="42"/>
      <c r="P3463" s="131">
        <v>18.92</v>
      </c>
      <c r="Q3463" s="42"/>
      <c r="R3463" s="42"/>
      <c r="S3463" s="48"/>
      <c r="T3463" s="122"/>
      <c r="U3463" s="23"/>
      <c r="V3463" s="48" t="str">
        <f t="shared" si="53"/>
        <v/>
      </c>
      <c r="W3463" s="48"/>
      <c r="X3463" s="48"/>
      <c r="Y3463" s="48"/>
      <c r="Z3463" s="48"/>
      <c r="AA3463" s="41" t="s">
        <v>135</v>
      </c>
      <c r="AB3463" s="41" t="s">
        <v>116</v>
      </c>
      <c r="AC3463" s="41" t="s">
        <v>136</v>
      </c>
      <c r="AD3463" s="41" t="s">
        <v>116</v>
      </c>
      <c r="AE3463" s="41" t="s">
        <v>136</v>
      </c>
      <c r="AF3463" s="41" t="s">
        <v>136</v>
      </c>
      <c r="AG3463" s="126">
        <v>16</v>
      </c>
      <c r="AH3463" s="41">
        <v>64</v>
      </c>
      <c r="AI3463" s="48">
        <v>66</v>
      </c>
      <c r="AJ3463" s="41">
        <v>264</v>
      </c>
      <c r="AK3463" s="108" t="s">
        <v>6158</v>
      </c>
      <c r="AL3463" s="106" t="s">
        <v>6159</v>
      </c>
      <c r="AM3463" s="41"/>
      <c r="AP3463" s="54"/>
      <c r="AQ3463" s="54"/>
      <c r="AR3463" s="54"/>
      <c r="AS3463" s="54"/>
    </row>
    <row r="3464" s="7" customFormat="1" ht="53" customHeight="1" spans="1:45">
      <c r="A3464" s="41" t="s">
        <v>139</v>
      </c>
      <c r="B3464" s="24" t="s">
        <v>5634</v>
      </c>
      <c r="C3464" s="25" t="s">
        <v>6651</v>
      </c>
      <c r="D3464" s="41" t="s">
        <v>3721</v>
      </c>
      <c r="E3464" s="122" t="s">
        <v>6652</v>
      </c>
      <c r="F3464" s="28" t="s">
        <v>1849</v>
      </c>
      <c r="G3464" s="122" t="s">
        <v>4313</v>
      </c>
      <c r="H3464" s="41" t="s">
        <v>138</v>
      </c>
      <c r="I3464" s="41" t="s">
        <v>4030</v>
      </c>
      <c r="J3464" s="41" t="s">
        <v>4031</v>
      </c>
      <c r="K3464" s="41">
        <v>6724007</v>
      </c>
      <c r="L3464" s="131">
        <v>23.2</v>
      </c>
      <c r="M3464" s="131">
        <v>23.2</v>
      </c>
      <c r="N3464" s="42"/>
      <c r="O3464" s="42"/>
      <c r="P3464" s="131">
        <v>23.2</v>
      </c>
      <c r="Q3464" s="42"/>
      <c r="R3464" s="42"/>
      <c r="S3464" s="48"/>
      <c r="T3464" s="122"/>
      <c r="U3464" s="23"/>
      <c r="V3464" s="48" t="str">
        <f t="shared" ref="V3464:V3527" si="54">T3464&amp;U3464</f>
        <v/>
      </c>
      <c r="W3464" s="48"/>
      <c r="X3464" s="48"/>
      <c r="Y3464" s="48"/>
      <c r="Z3464" s="48"/>
      <c r="AA3464" s="41" t="s">
        <v>135</v>
      </c>
      <c r="AB3464" s="41" t="s">
        <v>116</v>
      </c>
      <c r="AC3464" s="41" t="s">
        <v>136</v>
      </c>
      <c r="AD3464" s="41" t="s">
        <v>116</v>
      </c>
      <c r="AE3464" s="41" t="s">
        <v>136</v>
      </c>
      <c r="AF3464" s="41" t="s">
        <v>136</v>
      </c>
      <c r="AG3464" s="126">
        <v>12</v>
      </c>
      <c r="AH3464" s="41">
        <v>48</v>
      </c>
      <c r="AI3464" s="48">
        <v>81</v>
      </c>
      <c r="AJ3464" s="41">
        <v>324</v>
      </c>
      <c r="AK3464" s="108" t="s">
        <v>6158</v>
      </c>
      <c r="AL3464" s="106" t="s">
        <v>6159</v>
      </c>
      <c r="AM3464" s="41"/>
      <c r="AP3464" s="54"/>
      <c r="AQ3464" s="54"/>
      <c r="AR3464" s="54"/>
      <c r="AS3464" s="54"/>
    </row>
    <row r="3465" s="7" customFormat="1" ht="53" customHeight="1" spans="1:45">
      <c r="A3465" s="41" t="s">
        <v>139</v>
      </c>
      <c r="B3465" s="24" t="s">
        <v>5634</v>
      </c>
      <c r="C3465" s="25" t="s">
        <v>6653</v>
      </c>
      <c r="D3465" s="41" t="s">
        <v>3721</v>
      </c>
      <c r="E3465" s="122" t="s">
        <v>6654</v>
      </c>
      <c r="F3465" s="28" t="s">
        <v>1849</v>
      </c>
      <c r="G3465" s="122" t="s">
        <v>4495</v>
      </c>
      <c r="H3465" s="41" t="s">
        <v>138</v>
      </c>
      <c r="I3465" s="41" t="s">
        <v>4030</v>
      </c>
      <c r="J3465" s="41" t="s">
        <v>4031</v>
      </c>
      <c r="K3465" s="41">
        <v>6724007</v>
      </c>
      <c r="L3465" s="131">
        <v>23.64</v>
      </c>
      <c r="M3465" s="131">
        <v>23.64</v>
      </c>
      <c r="N3465" s="42"/>
      <c r="O3465" s="42"/>
      <c r="P3465" s="131">
        <v>23.64</v>
      </c>
      <c r="Q3465" s="42"/>
      <c r="R3465" s="42"/>
      <c r="S3465" s="48"/>
      <c r="T3465" s="122"/>
      <c r="U3465" s="23"/>
      <c r="V3465" s="48" t="str">
        <f t="shared" si="54"/>
        <v/>
      </c>
      <c r="W3465" s="48"/>
      <c r="X3465" s="48"/>
      <c r="Y3465" s="48"/>
      <c r="Z3465" s="48"/>
      <c r="AA3465" s="41" t="s">
        <v>135</v>
      </c>
      <c r="AB3465" s="41" t="s">
        <v>116</v>
      </c>
      <c r="AC3465" s="41" t="s">
        <v>136</v>
      </c>
      <c r="AD3465" s="41" t="s">
        <v>116</v>
      </c>
      <c r="AE3465" s="41" t="s">
        <v>136</v>
      </c>
      <c r="AF3465" s="41" t="s">
        <v>136</v>
      </c>
      <c r="AG3465" s="126">
        <v>17</v>
      </c>
      <c r="AH3465" s="41">
        <v>68</v>
      </c>
      <c r="AI3465" s="48">
        <v>82</v>
      </c>
      <c r="AJ3465" s="41">
        <v>328</v>
      </c>
      <c r="AK3465" s="108" t="s">
        <v>6158</v>
      </c>
      <c r="AL3465" s="106" t="s">
        <v>6159</v>
      </c>
      <c r="AM3465" s="41"/>
      <c r="AP3465" s="54"/>
      <c r="AQ3465" s="54"/>
      <c r="AR3465" s="54"/>
      <c r="AS3465" s="54"/>
    </row>
    <row r="3466" s="7" customFormat="1" ht="53" customHeight="1" spans="1:45">
      <c r="A3466" s="41" t="s">
        <v>139</v>
      </c>
      <c r="B3466" s="24" t="s">
        <v>5634</v>
      </c>
      <c r="C3466" s="25" t="s">
        <v>6655</v>
      </c>
      <c r="D3466" s="41" t="s">
        <v>3721</v>
      </c>
      <c r="E3466" s="122" t="s">
        <v>6209</v>
      </c>
      <c r="F3466" s="28" t="s">
        <v>1849</v>
      </c>
      <c r="G3466" s="122" t="s">
        <v>6656</v>
      </c>
      <c r="H3466" s="41" t="s">
        <v>138</v>
      </c>
      <c r="I3466" s="41" t="s">
        <v>4030</v>
      </c>
      <c r="J3466" s="41" t="s">
        <v>4031</v>
      </c>
      <c r="K3466" s="41">
        <v>6724007</v>
      </c>
      <c r="L3466" s="131">
        <v>10.8</v>
      </c>
      <c r="M3466" s="131">
        <v>10.8</v>
      </c>
      <c r="N3466" s="42"/>
      <c r="O3466" s="42"/>
      <c r="P3466" s="131">
        <v>10.8</v>
      </c>
      <c r="Q3466" s="42"/>
      <c r="R3466" s="42"/>
      <c r="S3466" s="48"/>
      <c r="T3466" s="122"/>
      <c r="U3466" s="23"/>
      <c r="V3466" s="48" t="str">
        <f t="shared" si="54"/>
        <v/>
      </c>
      <c r="W3466" s="48"/>
      <c r="X3466" s="48"/>
      <c r="Y3466" s="48"/>
      <c r="Z3466" s="48"/>
      <c r="AA3466" s="41" t="s">
        <v>135</v>
      </c>
      <c r="AB3466" s="41" t="s">
        <v>116</v>
      </c>
      <c r="AC3466" s="41" t="s">
        <v>136</v>
      </c>
      <c r="AD3466" s="41" t="s">
        <v>116</v>
      </c>
      <c r="AE3466" s="41" t="s">
        <v>136</v>
      </c>
      <c r="AF3466" s="41" t="s">
        <v>136</v>
      </c>
      <c r="AG3466" s="126">
        <v>26</v>
      </c>
      <c r="AH3466" s="41">
        <v>104</v>
      </c>
      <c r="AI3466" s="48">
        <v>37</v>
      </c>
      <c r="AJ3466" s="41">
        <v>148</v>
      </c>
      <c r="AK3466" s="108" t="s">
        <v>6158</v>
      </c>
      <c r="AL3466" s="106" t="s">
        <v>6159</v>
      </c>
      <c r="AM3466" s="41"/>
      <c r="AP3466" s="54"/>
      <c r="AQ3466" s="54"/>
      <c r="AR3466" s="54"/>
      <c r="AS3466" s="54"/>
    </row>
    <row r="3467" s="7" customFormat="1" ht="53" customHeight="1" spans="1:45">
      <c r="A3467" s="41" t="s">
        <v>139</v>
      </c>
      <c r="B3467" s="24" t="s">
        <v>5634</v>
      </c>
      <c r="C3467" s="25" t="s">
        <v>6657</v>
      </c>
      <c r="D3467" s="41" t="s">
        <v>3721</v>
      </c>
      <c r="E3467" s="122" t="s">
        <v>6627</v>
      </c>
      <c r="F3467" s="28" t="s">
        <v>1849</v>
      </c>
      <c r="G3467" s="122" t="s">
        <v>182</v>
      </c>
      <c r="H3467" s="41" t="s">
        <v>138</v>
      </c>
      <c r="I3467" s="41" t="s">
        <v>4030</v>
      </c>
      <c r="J3467" s="41" t="s">
        <v>4031</v>
      </c>
      <c r="K3467" s="41">
        <v>6724007</v>
      </c>
      <c r="L3467" s="125">
        <v>33.8</v>
      </c>
      <c r="M3467" s="125">
        <v>33.8</v>
      </c>
      <c r="N3467" s="42"/>
      <c r="O3467" s="42"/>
      <c r="P3467" s="125">
        <v>33.8</v>
      </c>
      <c r="Q3467" s="42"/>
      <c r="R3467" s="42"/>
      <c r="S3467" s="48"/>
      <c r="T3467" s="122"/>
      <c r="U3467" s="23"/>
      <c r="V3467" s="48" t="str">
        <f t="shared" si="54"/>
        <v/>
      </c>
      <c r="W3467" s="48"/>
      <c r="X3467" s="48"/>
      <c r="Y3467" s="48"/>
      <c r="Z3467" s="48"/>
      <c r="AA3467" s="41" t="s">
        <v>135</v>
      </c>
      <c r="AB3467" s="41" t="s">
        <v>116</v>
      </c>
      <c r="AC3467" s="41" t="s">
        <v>136</v>
      </c>
      <c r="AD3467" s="41" t="s">
        <v>116</v>
      </c>
      <c r="AE3467" s="41" t="s">
        <v>136</v>
      </c>
      <c r="AF3467" s="41" t="s">
        <v>136</v>
      </c>
      <c r="AG3467" s="126">
        <v>12</v>
      </c>
      <c r="AH3467" s="41">
        <v>48</v>
      </c>
      <c r="AI3467" s="48">
        <v>118</v>
      </c>
      <c r="AJ3467" s="41">
        <v>472</v>
      </c>
      <c r="AK3467" s="108" t="s">
        <v>6158</v>
      </c>
      <c r="AL3467" s="106" t="s">
        <v>6159</v>
      </c>
      <c r="AM3467" s="41"/>
      <c r="AP3467" s="54"/>
      <c r="AQ3467" s="54"/>
      <c r="AR3467" s="54"/>
      <c r="AS3467" s="54"/>
    </row>
    <row r="3468" s="7" customFormat="1" ht="53" customHeight="1" spans="1:45">
      <c r="A3468" s="41" t="s">
        <v>139</v>
      </c>
      <c r="B3468" s="24" t="s">
        <v>5634</v>
      </c>
      <c r="C3468" s="25" t="s">
        <v>6658</v>
      </c>
      <c r="D3468" s="41" t="s">
        <v>3721</v>
      </c>
      <c r="E3468" s="122" t="s">
        <v>6659</v>
      </c>
      <c r="F3468" s="28" t="s">
        <v>1849</v>
      </c>
      <c r="G3468" s="122" t="s">
        <v>755</v>
      </c>
      <c r="H3468" s="41" t="s">
        <v>138</v>
      </c>
      <c r="I3468" s="41" t="s">
        <v>4030</v>
      </c>
      <c r="J3468" s="41" t="s">
        <v>4031</v>
      </c>
      <c r="K3468" s="41">
        <v>6724007</v>
      </c>
      <c r="L3468" s="125">
        <v>5.08</v>
      </c>
      <c r="M3468" s="125">
        <v>5.08</v>
      </c>
      <c r="N3468" s="42"/>
      <c r="O3468" s="42"/>
      <c r="P3468" s="125">
        <v>5.08</v>
      </c>
      <c r="Q3468" s="42"/>
      <c r="R3468" s="42"/>
      <c r="S3468" s="48"/>
      <c r="T3468" s="122"/>
      <c r="U3468" s="23"/>
      <c r="V3468" s="48" t="str">
        <f t="shared" si="54"/>
        <v/>
      </c>
      <c r="W3468" s="48"/>
      <c r="X3468" s="48"/>
      <c r="Y3468" s="48"/>
      <c r="Z3468" s="48"/>
      <c r="AA3468" s="41" t="s">
        <v>135</v>
      </c>
      <c r="AB3468" s="41" t="s">
        <v>116</v>
      </c>
      <c r="AC3468" s="41" t="s">
        <v>136</v>
      </c>
      <c r="AD3468" s="41" t="s">
        <v>116</v>
      </c>
      <c r="AE3468" s="41" t="s">
        <v>136</v>
      </c>
      <c r="AF3468" s="41" t="s">
        <v>136</v>
      </c>
      <c r="AG3468" s="126">
        <v>7</v>
      </c>
      <c r="AH3468" s="41">
        <v>28</v>
      </c>
      <c r="AI3468" s="48">
        <v>17</v>
      </c>
      <c r="AJ3468" s="41">
        <v>68</v>
      </c>
      <c r="AK3468" s="108" t="s">
        <v>6158</v>
      </c>
      <c r="AL3468" s="106" t="s">
        <v>6159</v>
      </c>
      <c r="AM3468" s="41"/>
      <c r="AP3468" s="54"/>
      <c r="AQ3468" s="54"/>
      <c r="AR3468" s="54"/>
      <c r="AS3468" s="54"/>
    </row>
    <row r="3469" s="7" customFormat="1" ht="53" customHeight="1" spans="1:45">
      <c r="A3469" s="41" t="s">
        <v>139</v>
      </c>
      <c r="B3469" s="24" t="s">
        <v>5634</v>
      </c>
      <c r="C3469" s="25" t="s">
        <v>6660</v>
      </c>
      <c r="D3469" s="41" t="s">
        <v>3721</v>
      </c>
      <c r="E3469" s="122" t="s">
        <v>6661</v>
      </c>
      <c r="F3469" s="28" t="s">
        <v>1849</v>
      </c>
      <c r="G3469" s="122" t="s">
        <v>4317</v>
      </c>
      <c r="H3469" s="41" t="s">
        <v>138</v>
      </c>
      <c r="I3469" s="41" t="s">
        <v>4030</v>
      </c>
      <c r="J3469" s="41" t="s">
        <v>4031</v>
      </c>
      <c r="K3469" s="41">
        <v>6724007</v>
      </c>
      <c r="L3469" s="131">
        <v>16.16</v>
      </c>
      <c r="M3469" s="131">
        <v>16.16</v>
      </c>
      <c r="N3469" s="42"/>
      <c r="O3469" s="42"/>
      <c r="P3469" s="131">
        <v>16.16</v>
      </c>
      <c r="Q3469" s="42"/>
      <c r="R3469" s="42"/>
      <c r="S3469" s="48"/>
      <c r="T3469" s="122"/>
      <c r="U3469" s="23"/>
      <c r="V3469" s="48" t="str">
        <f t="shared" si="54"/>
        <v/>
      </c>
      <c r="W3469" s="48"/>
      <c r="X3469" s="48"/>
      <c r="Y3469" s="48"/>
      <c r="Z3469" s="48"/>
      <c r="AA3469" s="41" t="s">
        <v>135</v>
      </c>
      <c r="AB3469" s="41" t="s">
        <v>116</v>
      </c>
      <c r="AC3469" s="41" t="s">
        <v>136</v>
      </c>
      <c r="AD3469" s="41" t="s">
        <v>116</v>
      </c>
      <c r="AE3469" s="41" t="s">
        <v>136</v>
      </c>
      <c r="AF3469" s="41" t="s">
        <v>136</v>
      </c>
      <c r="AG3469" s="126">
        <v>7</v>
      </c>
      <c r="AH3469" s="41">
        <v>28</v>
      </c>
      <c r="AI3469" s="48">
        <v>56</v>
      </c>
      <c r="AJ3469" s="41">
        <v>224</v>
      </c>
      <c r="AK3469" s="108" t="s">
        <v>6158</v>
      </c>
      <c r="AL3469" s="106" t="s">
        <v>6159</v>
      </c>
      <c r="AM3469" s="41"/>
      <c r="AP3469" s="54"/>
      <c r="AQ3469" s="54"/>
      <c r="AR3469" s="54"/>
      <c r="AS3469" s="54"/>
    </row>
    <row r="3470" s="7" customFormat="1" ht="53" customHeight="1" spans="1:45">
      <c r="A3470" s="41" t="s">
        <v>139</v>
      </c>
      <c r="B3470" s="24" t="s">
        <v>5634</v>
      </c>
      <c r="C3470" s="25" t="s">
        <v>6662</v>
      </c>
      <c r="D3470" s="41" t="s">
        <v>3721</v>
      </c>
      <c r="E3470" s="122" t="s">
        <v>6663</v>
      </c>
      <c r="F3470" s="28" t="s">
        <v>1849</v>
      </c>
      <c r="G3470" s="122" t="s">
        <v>4100</v>
      </c>
      <c r="H3470" s="41" t="s">
        <v>138</v>
      </c>
      <c r="I3470" s="41" t="s">
        <v>4030</v>
      </c>
      <c r="J3470" s="41" t="s">
        <v>4031</v>
      </c>
      <c r="K3470" s="41">
        <v>6724007</v>
      </c>
      <c r="L3470" s="131">
        <v>20.64</v>
      </c>
      <c r="M3470" s="131">
        <v>20.64</v>
      </c>
      <c r="N3470" s="42"/>
      <c r="O3470" s="42"/>
      <c r="P3470" s="131">
        <v>20.64</v>
      </c>
      <c r="Q3470" s="42"/>
      <c r="R3470" s="42"/>
      <c r="S3470" s="48"/>
      <c r="T3470" s="122"/>
      <c r="U3470" s="23"/>
      <c r="V3470" s="48" t="str">
        <f t="shared" si="54"/>
        <v/>
      </c>
      <c r="W3470" s="48"/>
      <c r="X3470" s="48"/>
      <c r="Y3470" s="48"/>
      <c r="Z3470" s="48"/>
      <c r="AA3470" s="41" t="s">
        <v>135</v>
      </c>
      <c r="AB3470" s="41" t="s">
        <v>116</v>
      </c>
      <c r="AC3470" s="41" t="s">
        <v>136</v>
      </c>
      <c r="AD3470" s="41" t="s">
        <v>116</v>
      </c>
      <c r="AE3470" s="41" t="s">
        <v>136</v>
      </c>
      <c r="AF3470" s="41" t="s">
        <v>136</v>
      </c>
      <c r="AG3470" s="126">
        <v>12</v>
      </c>
      <c r="AH3470" s="41">
        <v>48</v>
      </c>
      <c r="AI3470" s="48">
        <v>72</v>
      </c>
      <c r="AJ3470" s="41">
        <v>288</v>
      </c>
      <c r="AK3470" s="108" t="s">
        <v>6158</v>
      </c>
      <c r="AL3470" s="106" t="s">
        <v>6159</v>
      </c>
      <c r="AM3470" s="41"/>
      <c r="AP3470" s="54"/>
      <c r="AQ3470" s="54"/>
      <c r="AR3470" s="54"/>
      <c r="AS3470" s="54"/>
    </row>
    <row r="3471" s="7" customFormat="1" ht="53" customHeight="1" spans="1:45">
      <c r="A3471" s="41" t="s">
        <v>139</v>
      </c>
      <c r="B3471" s="24" t="s">
        <v>5634</v>
      </c>
      <c r="C3471" s="25" t="s">
        <v>6664</v>
      </c>
      <c r="D3471" s="41" t="s">
        <v>3721</v>
      </c>
      <c r="E3471" s="122" t="s">
        <v>6665</v>
      </c>
      <c r="F3471" s="28" t="s">
        <v>1849</v>
      </c>
      <c r="G3471" s="122" t="s">
        <v>6666</v>
      </c>
      <c r="H3471" s="41" t="s">
        <v>138</v>
      </c>
      <c r="I3471" s="41" t="s">
        <v>4030</v>
      </c>
      <c r="J3471" s="41" t="s">
        <v>4031</v>
      </c>
      <c r="K3471" s="41">
        <v>6724007</v>
      </c>
      <c r="L3471" s="131">
        <v>72.68</v>
      </c>
      <c r="M3471" s="131">
        <v>72.68</v>
      </c>
      <c r="N3471" s="42"/>
      <c r="O3471" s="42"/>
      <c r="P3471" s="131">
        <v>72.68</v>
      </c>
      <c r="Q3471" s="42"/>
      <c r="R3471" s="42"/>
      <c r="S3471" s="48"/>
      <c r="T3471" s="122"/>
      <c r="U3471" s="23"/>
      <c r="V3471" s="48" t="str">
        <f t="shared" si="54"/>
        <v/>
      </c>
      <c r="W3471" s="48"/>
      <c r="X3471" s="48"/>
      <c r="Y3471" s="48"/>
      <c r="Z3471" s="48"/>
      <c r="AA3471" s="41" t="s">
        <v>135</v>
      </c>
      <c r="AB3471" s="41" t="s">
        <v>116</v>
      </c>
      <c r="AC3471" s="41" t="s">
        <v>136</v>
      </c>
      <c r="AD3471" s="41" t="s">
        <v>116</v>
      </c>
      <c r="AE3471" s="41" t="s">
        <v>136</v>
      </c>
      <c r="AF3471" s="41" t="s">
        <v>136</v>
      </c>
      <c r="AG3471" s="126">
        <v>28</v>
      </c>
      <c r="AH3471" s="41">
        <v>112</v>
      </c>
      <c r="AI3471" s="48">
        <v>254</v>
      </c>
      <c r="AJ3471" s="41">
        <v>1016</v>
      </c>
      <c r="AK3471" s="108" t="s">
        <v>6158</v>
      </c>
      <c r="AL3471" s="106" t="s">
        <v>6159</v>
      </c>
      <c r="AM3471" s="41"/>
      <c r="AP3471" s="54"/>
      <c r="AQ3471" s="54"/>
      <c r="AR3471" s="54"/>
      <c r="AS3471" s="54"/>
    </row>
    <row r="3472" s="7" customFormat="1" ht="53" customHeight="1" spans="1:45">
      <c r="A3472" s="41" t="s">
        <v>139</v>
      </c>
      <c r="B3472" s="24" t="s">
        <v>5634</v>
      </c>
      <c r="C3472" s="25" t="s">
        <v>6667</v>
      </c>
      <c r="D3472" s="41" t="s">
        <v>3721</v>
      </c>
      <c r="E3472" s="60" t="s">
        <v>6668</v>
      </c>
      <c r="F3472" s="28" t="s">
        <v>1849</v>
      </c>
      <c r="G3472" s="60" t="s">
        <v>4906</v>
      </c>
      <c r="H3472" s="41" t="s">
        <v>138</v>
      </c>
      <c r="I3472" s="41" t="s">
        <v>4030</v>
      </c>
      <c r="J3472" s="41" t="s">
        <v>4031</v>
      </c>
      <c r="K3472" s="41">
        <v>6724007</v>
      </c>
      <c r="L3472" s="131">
        <v>10.84</v>
      </c>
      <c r="M3472" s="131">
        <v>10.84</v>
      </c>
      <c r="N3472" s="42"/>
      <c r="O3472" s="42"/>
      <c r="P3472" s="131">
        <v>10.84</v>
      </c>
      <c r="Q3472" s="42"/>
      <c r="R3472" s="42"/>
      <c r="S3472" s="48"/>
      <c r="T3472" s="60"/>
      <c r="U3472" s="23"/>
      <c r="V3472" s="48" t="str">
        <f t="shared" si="54"/>
        <v/>
      </c>
      <c r="W3472" s="48"/>
      <c r="X3472" s="48"/>
      <c r="Y3472" s="48"/>
      <c r="Z3472" s="48"/>
      <c r="AA3472" s="41" t="s">
        <v>135</v>
      </c>
      <c r="AB3472" s="41" t="s">
        <v>116</v>
      </c>
      <c r="AC3472" s="41" t="s">
        <v>136</v>
      </c>
      <c r="AD3472" s="41" t="s">
        <v>116</v>
      </c>
      <c r="AE3472" s="41" t="s">
        <v>136</v>
      </c>
      <c r="AF3472" s="41" t="s">
        <v>136</v>
      </c>
      <c r="AG3472" s="126">
        <v>7</v>
      </c>
      <c r="AH3472" s="41">
        <v>28</v>
      </c>
      <c r="AI3472" s="48">
        <v>38</v>
      </c>
      <c r="AJ3472" s="41">
        <v>152</v>
      </c>
      <c r="AK3472" s="108" t="s">
        <v>6158</v>
      </c>
      <c r="AL3472" s="106" t="s">
        <v>6159</v>
      </c>
      <c r="AM3472" s="41"/>
      <c r="AP3472" s="54"/>
      <c r="AQ3472" s="54"/>
      <c r="AR3472" s="54"/>
      <c r="AS3472" s="54"/>
    </row>
    <row r="3473" s="7" customFormat="1" ht="53" customHeight="1" spans="1:45">
      <c r="A3473" s="41" t="s">
        <v>139</v>
      </c>
      <c r="B3473" s="24" t="s">
        <v>5634</v>
      </c>
      <c r="C3473" s="25" t="s">
        <v>6669</v>
      </c>
      <c r="D3473" s="41" t="s">
        <v>3721</v>
      </c>
      <c r="E3473" s="132" t="s">
        <v>6631</v>
      </c>
      <c r="F3473" s="28" t="s">
        <v>1849</v>
      </c>
      <c r="G3473" s="132" t="s">
        <v>2286</v>
      </c>
      <c r="H3473" s="41" t="s">
        <v>138</v>
      </c>
      <c r="I3473" s="41" t="s">
        <v>4030</v>
      </c>
      <c r="J3473" s="41" t="s">
        <v>4031</v>
      </c>
      <c r="K3473" s="41">
        <v>6724007</v>
      </c>
      <c r="L3473" s="131">
        <v>15.92</v>
      </c>
      <c r="M3473" s="131">
        <v>15.92</v>
      </c>
      <c r="N3473" s="42"/>
      <c r="O3473" s="42"/>
      <c r="P3473" s="131">
        <v>15.92</v>
      </c>
      <c r="Q3473" s="42"/>
      <c r="R3473" s="42"/>
      <c r="S3473" s="48"/>
      <c r="T3473" s="132"/>
      <c r="U3473" s="23"/>
      <c r="V3473" s="48" t="str">
        <f t="shared" si="54"/>
        <v/>
      </c>
      <c r="W3473" s="48"/>
      <c r="X3473" s="48"/>
      <c r="Y3473" s="48"/>
      <c r="Z3473" s="48"/>
      <c r="AA3473" s="41" t="s">
        <v>135</v>
      </c>
      <c r="AB3473" s="41" t="s">
        <v>116</v>
      </c>
      <c r="AC3473" s="41" t="s">
        <v>136</v>
      </c>
      <c r="AD3473" s="41" t="s">
        <v>116</v>
      </c>
      <c r="AE3473" s="41" t="s">
        <v>136</v>
      </c>
      <c r="AF3473" s="41" t="s">
        <v>136</v>
      </c>
      <c r="AG3473" s="126">
        <v>39</v>
      </c>
      <c r="AH3473" s="41">
        <v>156</v>
      </c>
      <c r="AI3473" s="48">
        <v>55</v>
      </c>
      <c r="AJ3473" s="41">
        <v>220</v>
      </c>
      <c r="AK3473" s="108" t="s">
        <v>6158</v>
      </c>
      <c r="AL3473" s="106" t="s">
        <v>6159</v>
      </c>
      <c r="AM3473" s="41"/>
      <c r="AP3473" s="54"/>
      <c r="AQ3473" s="54"/>
      <c r="AR3473" s="54"/>
      <c r="AS3473" s="54"/>
    </row>
    <row r="3474" s="7" customFormat="1" ht="53" customHeight="1" spans="1:45">
      <c r="A3474" s="41" t="s">
        <v>139</v>
      </c>
      <c r="B3474" s="24" t="s">
        <v>5634</v>
      </c>
      <c r="C3474" s="25" t="s">
        <v>6670</v>
      </c>
      <c r="D3474" s="41" t="s">
        <v>3721</v>
      </c>
      <c r="E3474" s="122" t="s">
        <v>6671</v>
      </c>
      <c r="F3474" s="28" t="s">
        <v>1849</v>
      </c>
      <c r="G3474" s="122" t="s">
        <v>4036</v>
      </c>
      <c r="H3474" s="41" t="s">
        <v>138</v>
      </c>
      <c r="I3474" s="41" t="s">
        <v>4030</v>
      </c>
      <c r="J3474" s="41" t="s">
        <v>4031</v>
      </c>
      <c r="K3474" s="41">
        <v>6724007</v>
      </c>
      <c r="L3474" s="125">
        <v>15.3348</v>
      </c>
      <c r="M3474" s="125">
        <v>15.3348</v>
      </c>
      <c r="N3474" s="42"/>
      <c r="O3474" s="42"/>
      <c r="P3474" s="125">
        <v>15.3348</v>
      </c>
      <c r="Q3474" s="42"/>
      <c r="R3474" s="42"/>
      <c r="S3474" s="48"/>
      <c r="T3474" s="122"/>
      <c r="U3474" s="23"/>
      <c r="V3474" s="48" t="str">
        <f t="shared" si="54"/>
        <v/>
      </c>
      <c r="W3474" s="48"/>
      <c r="X3474" s="48"/>
      <c r="Y3474" s="48"/>
      <c r="Z3474" s="48"/>
      <c r="AA3474" s="41" t="s">
        <v>135</v>
      </c>
      <c r="AB3474" s="41" t="s">
        <v>116</v>
      </c>
      <c r="AC3474" s="41" t="s">
        <v>136</v>
      </c>
      <c r="AD3474" s="41" t="s">
        <v>116</v>
      </c>
      <c r="AE3474" s="41" t="s">
        <v>136</v>
      </c>
      <c r="AF3474" s="41" t="s">
        <v>136</v>
      </c>
      <c r="AG3474" s="126">
        <v>42</v>
      </c>
      <c r="AH3474" s="41">
        <v>168</v>
      </c>
      <c r="AI3474" s="48">
        <v>53</v>
      </c>
      <c r="AJ3474" s="41">
        <v>212</v>
      </c>
      <c r="AK3474" s="108" t="s">
        <v>6158</v>
      </c>
      <c r="AL3474" s="106" t="s">
        <v>6159</v>
      </c>
      <c r="AM3474" s="41"/>
      <c r="AP3474" s="54"/>
      <c r="AQ3474" s="54"/>
      <c r="AR3474" s="54"/>
      <c r="AS3474" s="54"/>
    </row>
    <row r="3475" s="7" customFormat="1" ht="53" customHeight="1" spans="1:45">
      <c r="A3475" s="41" t="s">
        <v>139</v>
      </c>
      <c r="B3475" s="24" t="s">
        <v>5634</v>
      </c>
      <c r="C3475" s="25" t="s">
        <v>6672</v>
      </c>
      <c r="D3475" s="41" t="s">
        <v>3721</v>
      </c>
      <c r="E3475" s="122" t="s">
        <v>6673</v>
      </c>
      <c r="F3475" s="28" t="s">
        <v>1849</v>
      </c>
      <c r="G3475" s="122" t="s">
        <v>6674</v>
      </c>
      <c r="H3475" s="41" t="s">
        <v>138</v>
      </c>
      <c r="I3475" s="41" t="s">
        <v>4030</v>
      </c>
      <c r="J3475" s="41" t="s">
        <v>4031</v>
      </c>
      <c r="K3475" s="41">
        <v>6724007</v>
      </c>
      <c r="L3475" s="131">
        <v>17.92</v>
      </c>
      <c r="M3475" s="131">
        <v>17.92</v>
      </c>
      <c r="N3475" s="42"/>
      <c r="O3475" s="42"/>
      <c r="P3475" s="131">
        <v>17.92</v>
      </c>
      <c r="Q3475" s="42"/>
      <c r="R3475" s="42"/>
      <c r="S3475" s="48"/>
      <c r="T3475" s="122"/>
      <c r="U3475" s="23"/>
      <c r="V3475" s="48" t="str">
        <f t="shared" si="54"/>
        <v/>
      </c>
      <c r="W3475" s="48"/>
      <c r="X3475" s="48"/>
      <c r="Y3475" s="48"/>
      <c r="Z3475" s="48"/>
      <c r="AA3475" s="41" t="s">
        <v>135</v>
      </c>
      <c r="AB3475" s="41" t="s">
        <v>116</v>
      </c>
      <c r="AC3475" s="41" t="s">
        <v>136</v>
      </c>
      <c r="AD3475" s="41" t="s">
        <v>116</v>
      </c>
      <c r="AE3475" s="41" t="s">
        <v>136</v>
      </c>
      <c r="AF3475" s="41" t="s">
        <v>136</v>
      </c>
      <c r="AG3475" s="126">
        <v>15</v>
      </c>
      <c r="AH3475" s="41">
        <v>60</v>
      </c>
      <c r="AI3475" s="48">
        <v>62</v>
      </c>
      <c r="AJ3475" s="41">
        <v>248</v>
      </c>
      <c r="AK3475" s="108" t="s">
        <v>6158</v>
      </c>
      <c r="AL3475" s="106" t="s">
        <v>6159</v>
      </c>
      <c r="AM3475" s="41"/>
      <c r="AP3475" s="54"/>
      <c r="AQ3475" s="54"/>
      <c r="AR3475" s="54"/>
      <c r="AS3475" s="54"/>
    </row>
    <row r="3476" s="7" customFormat="1" ht="53" customHeight="1" spans="1:45">
      <c r="A3476" s="41" t="s">
        <v>139</v>
      </c>
      <c r="B3476" s="24" t="s">
        <v>5634</v>
      </c>
      <c r="C3476" s="25" t="s">
        <v>6675</v>
      </c>
      <c r="D3476" s="41" t="s">
        <v>3721</v>
      </c>
      <c r="E3476" s="122" t="s">
        <v>6676</v>
      </c>
      <c r="F3476" s="28" t="s">
        <v>1849</v>
      </c>
      <c r="G3476" s="122" t="s">
        <v>4516</v>
      </c>
      <c r="H3476" s="41" t="s">
        <v>138</v>
      </c>
      <c r="I3476" s="41" t="s">
        <v>4030</v>
      </c>
      <c r="J3476" s="41" t="s">
        <v>4031</v>
      </c>
      <c r="K3476" s="41">
        <v>6724007</v>
      </c>
      <c r="L3476" s="131">
        <v>30.1808</v>
      </c>
      <c r="M3476" s="131">
        <v>30.1808</v>
      </c>
      <c r="N3476" s="42"/>
      <c r="O3476" s="42"/>
      <c r="P3476" s="131">
        <v>30.1808</v>
      </c>
      <c r="Q3476" s="42"/>
      <c r="R3476" s="42"/>
      <c r="S3476" s="48"/>
      <c r="T3476" s="122"/>
      <c r="U3476" s="23"/>
      <c r="V3476" s="48" t="str">
        <f t="shared" si="54"/>
        <v/>
      </c>
      <c r="W3476" s="48"/>
      <c r="X3476" s="48"/>
      <c r="Y3476" s="48"/>
      <c r="Z3476" s="48"/>
      <c r="AA3476" s="41" t="s">
        <v>135</v>
      </c>
      <c r="AB3476" s="41" t="s">
        <v>116</v>
      </c>
      <c r="AC3476" s="41" t="s">
        <v>136</v>
      </c>
      <c r="AD3476" s="41" t="s">
        <v>116</v>
      </c>
      <c r="AE3476" s="41" t="s">
        <v>136</v>
      </c>
      <c r="AF3476" s="41" t="s">
        <v>136</v>
      </c>
      <c r="AG3476" s="126">
        <v>7</v>
      </c>
      <c r="AH3476" s="41">
        <v>28</v>
      </c>
      <c r="AI3476" s="48">
        <v>105</v>
      </c>
      <c r="AJ3476" s="41">
        <v>420</v>
      </c>
      <c r="AK3476" s="108" t="s">
        <v>6158</v>
      </c>
      <c r="AL3476" s="106" t="s">
        <v>6159</v>
      </c>
      <c r="AM3476" s="41"/>
      <c r="AP3476" s="54"/>
      <c r="AQ3476" s="54"/>
      <c r="AR3476" s="54"/>
      <c r="AS3476" s="54"/>
    </row>
    <row r="3477" s="7" customFormat="1" ht="53" customHeight="1" spans="1:45">
      <c r="A3477" s="41" t="s">
        <v>139</v>
      </c>
      <c r="B3477" s="24" t="s">
        <v>5634</v>
      </c>
      <c r="C3477" s="25" t="s">
        <v>6677</v>
      </c>
      <c r="D3477" s="41" t="s">
        <v>3721</v>
      </c>
      <c r="E3477" s="122" t="s">
        <v>6678</v>
      </c>
      <c r="F3477" s="28" t="s">
        <v>1849</v>
      </c>
      <c r="G3477" s="122" t="s">
        <v>3726</v>
      </c>
      <c r="H3477" s="41" t="s">
        <v>138</v>
      </c>
      <c r="I3477" s="41" t="s">
        <v>4030</v>
      </c>
      <c r="J3477" s="41" t="s">
        <v>4031</v>
      </c>
      <c r="K3477" s="41">
        <v>6724007</v>
      </c>
      <c r="L3477" s="131">
        <v>35.084</v>
      </c>
      <c r="M3477" s="131">
        <v>35.084</v>
      </c>
      <c r="N3477" s="42"/>
      <c r="O3477" s="42"/>
      <c r="P3477" s="131">
        <v>35.084</v>
      </c>
      <c r="Q3477" s="42"/>
      <c r="R3477" s="42"/>
      <c r="S3477" s="48"/>
      <c r="T3477" s="122"/>
      <c r="U3477" s="23"/>
      <c r="V3477" s="48" t="str">
        <f t="shared" si="54"/>
        <v/>
      </c>
      <c r="W3477" s="48"/>
      <c r="X3477" s="48"/>
      <c r="Y3477" s="48"/>
      <c r="Z3477" s="48"/>
      <c r="AA3477" s="41" t="s">
        <v>135</v>
      </c>
      <c r="AB3477" s="41" t="s">
        <v>116</v>
      </c>
      <c r="AC3477" s="41" t="s">
        <v>136</v>
      </c>
      <c r="AD3477" s="41" t="s">
        <v>116</v>
      </c>
      <c r="AE3477" s="41" t="s">
        <v>136</v>
      </c>
      <c r="AF3477" s="41" t="s">
        <v>136</v>
      </c>
      <c r="AG3477" s="126">
        <v>8</v>
      </c>
      <c r="AH3477" s="41">
        <v>32</v>
      </c>
      <c r="AI3477" s="48">
        <v>122</v>
      </c>
      <c r="AJ3477" s="41">
        <v>488</v>
      </c>
      <c r="AK3477" s="108" t="s">
        <v>6158</v>
      </c>
      <c r="AL3477" s="106" t="s">
        <v>6159</v>
      </c>
      <c r="AM3477" s="41"/>
      <c r="AP3477" s="54"/>
      <c r="AQ3477" s="54"/>
      <c r="AR3477" s="54"/>
      <c r="AS3477" s="54"/>
    </row>
    <row r="3478" s="7" customFormat="1" ht="53" customHeight="1" spans="1:45">
      <c r="A3478" s="41" t="s">
        <v>139</v>
      </c>
      <c r="B3478" s="24" t="s">
        <v>5634</v>
      </c>
      <c r="C3478" s="25" t="s">
        <v>6679</v>
      </c>
      <c r="D3478" s="41" t="s">
        <v>3721</v>
      </c>
      <c r="E3478" s="60" t="s">
        <v>6680</v>
      </c>
      <c r="F3478" s="28" t="s">
        <v>1849</v>
      </c>
      <c r="G3478" s="133" t="s">
        <v>6681</v>
      </c>
      <c r="H3478" s="41" t="s">
        <v>138</v>
      </c>
      <c r="I3478" s="41" t="s">
        <v>4030</v>
      </c>
      <c r="J3478" s="41" t="s">
        <v>4031</v>
      </c>
      <c r="K3478" s="41">
        <v>6724007</v>
      </c>
      <c r="L3478" s="131">
        <v>108.88</v>
      </c>
      <c r="M3478" s="131">
        <v>108.88</v>
      </c>
      <c r="N3478" s="42"/>
      <c r="O3478" s="42"/>
      <c r="P3478" s="131">
        <v>108.88</v>
      </c>
      <c r="Q3478" s="42"/>
      <c r="R3478" s="42"/>
      <c r="S3478" s="48"/>
      <c r="T3478" s="133"/>
      <c r="U3478" s="23"/>
      <c r="V3478" s="48" t="str">
        <f t="shared" si="54"/>
        <v/>
      </c>
      <c r="W3478" s="48"/>
      <c r="X3478" s="48"/>
      <c r="Y3478" s="48"/>
      <c r="Z3478" s="48"/>
      <c r="AA3478" s="41" t="s">
        <v>135</v>
      </c>
      <c r="AB3478" s="41" t="s">
        <v>116</v>
      </c>
      <c r="AC3478" s="41" t="s">
        <v>136</v>
      </c>
      <c r="AD3478" s="41" t="s">
        <v>116</v>
      </c>
      <c r="AE3478" s="41" t="s">
        <v>136</v>
      </c>
      <c r="AF3478" s="41" t="s">
        <v>136</v>
      </c>
      <c r="AG3478" s="126">
        <v>8</v>
      </c>
      <c r="AH3478" s="41">
        <v>32</v>
      </c>
      <c r="AI3478" s="48">
        <v>381</v>
      </c>
      <c r="AJ3478" s="41">
        <v>1524</v>
      </c>
      <c r="AK3478" s="108" t="s">
        <v>6158</v>
      </c>
      <c r="AL3478" s="106" t="s">
        <v>6159</v>
      </c>
      <c r="AM3478" s="41"/>
      <c r="AP3478" s="54"/>
      <c r="AQ3478" s="54"/>
      <c r="AR3478" s="54"/>
      <c r="AS3478" s="54"/>
    </row>
    <row r="3479" s="7" customFormat="1" ht="53" customHeight="1" spans="1:45">
      <c r="A3479" s="41" t="s">
        <v>139</v>
      </c>
      <c r="B3479" s="24" t="s">
        <v>5634</v>
      </c>
      <c r="C3479" s="25" t="s">
        <v>6682</v>
      </c>
      <c r="D3479" s="41" t="s">
        <v>3721</v>
      </c>
      <c r="E3479" s="122" t="s">
        <v>6636</v>
      </c>
      <c r="F3479" s="28" t="s">
        <v>1849</v>
      </c>
      <c r="G3479" s="122" t="s">
        <v>6683</v>
      </c>
      <c r="H3479" s="41" t="s">
        <v>138</v>
      </c>
      <c r="I3479" s="41" t="s">
        <v>4030</v>
      </c>
      <c r="J3479" s="41" t="s">
        <v>4031</v>
      </c>
      <c r="K3479" s="41">
        <v>6724007</v>
      </c>
      <c r="L3479" s="131">
        <v>11.6</v>
      </c>
      <c r="M3479" s="131">
        <v>11.6</v>
      </c>
      <c r="N3479" s="42"/>
      <c r="O3479" s="42"/>
      <c r="P3479" s="131">
        <v>11.6</v>
      </c>
      <c r="Q3479" s="42"/>
      <c r="R3479" s="42"/>
      <c r="S3479" s="48"/>
      <c r="T3479" s="122"/>
      <c r="U3479" s="23"/>
      <c r="V3479" s="48" t="str">
        <f t="shared" si="54"/>
        <v/>
      </c>
      <c r="W3479" s="48"/>
      <c r="X3479" s="48"/>
      <c r="Y3479" s="48"/>
      <c r="Z3479" s="48"/>
      <c r="AA3479" s="41" t="s">
        <v>135</v>
      </c>
      <c r="AB3479" s="41" t="s">
        <v>116</v>
      </c>
      <c r="AC3479" s="41" t="s">
        <v>136</v>
      </c>
      <c r="AD3479" s="41" t="s">
        <v>116</v>
      </c>
      <c r="AE3479" s="41" t="s">
        <v>136</v>
      </c>
      <c r="AF3479" s="41" t="s">
        <v>136</v>
      </c>
      <c r="AG3479" s="126">
        <v>3</v>
      </c>
      <c r="AH3479" s="41">
        <v>12</v>
      </c>
      <c r="AI3479" s="48">
        <v>40</v>
      </c>
      <c r="AJ3479" s="41">
        <v>160</v>
      </c>
      <c r="AK3479" s="108" t="s">
        <v>6158</v>
      </c>
      <c r="AL3479" s="106" t="s">
        <v>6159</v>
      </c>
      <c r="AM3479" s="41"/>
      <c r="AP3479" s="54"/>
      <c r="AQ3479" s="54"/>
      <c r="AR3479" s="54"/>
      <c r="AS3479" s="54"/>
    </row>
    <row r="3480" s="7" customFormat="1" ht="53" customHeight="1" spans="1:45">
      <c r="A3480" s="41" t="s">
        <v>139</v>
      </c>
      <c r="B3480" s="24" t="s">
        <v>5634</v>
      </c>
      <c r="C3480" s="25" t="s">
        <v>6684</v>
      </c>
      <c r="D3480" s="41" t="s">
        <v>3721</v>
      </c>
      <c r="E3480" s="60" t="s">
        <v>6685</v>
      </c>
      <c r="F3480" s="28" t="s">
        <v>1849</v>
      </c>
      <c r="G3480" s="60" t="s">
        <v>6686</v>
      </c>
      <c r="H3480" s="41" t="s">
        <v>138</v>
      </c>
      <c r="I3480" s="41" t="s">
        <v>4030</v>
      </c>
      <c r="J3480" s="41" t="s">
        <v>4031</v>
      </c>
      <c r="K3480" s="41">
        <v>6724007</v>
      </c>
      <c r="L3480" s="131">
        <v>14.764</v>
      </c>
      <c r="M3480" s="131">
        <v>14.764</v>
      </c>
      <c r="N3480" s="42"/>
      <c r="O3480" s="42"/>
      <c r="P3480" s="131">
        <v>14.764</v>
      </c>
      <c r="Q3480" s="42"/>
      <c r="R3480" s="42"/>
      <c r="S3480" s="48"/>
      <c r="T3480" s="60"/>
      <c r="U3480" s="23"/>
      <c r="V3480" s="48" t="str">
        <f t="shared" si="54"/>
        <v/>
      </c>
      <c r="W3480" s="48"/>
      <c r="X3480" s="48"/>
      <c r="Y3480" s="48"/>
      <c r="Z3480" s="48"/>
      <c r="AA3480" s="41" t="s">
        <v>135</v>
      </c>
      <c r="AB3480" s="41" t="s">
        <v>116</v>
      </c>
      <c r="AC3480" s="41" t="s">
        <v>136</v>
      </c>
      <c r="AD3480" s="41" t="s">
        <v>116</v>
      </c>
      <c r="AE3480" s="41" t="s">
        <v>136</v>
      </c>
      <c r="AF3480" s="41" t="s">
        <v>136</v>
      </c>
      <c r="AG3480" s="126">
        <v>4</v>
      </c>
      <c r="AH3480" s="41">
        <v>16</v>
      </c>
      <c r="AI3480" s="48">
        <v>51</v>
      </c>
      <c r="AJ3480" s="41">
        <v>204</v>
      </c>
      <c r="AK3480" s="108" t="s">
        <v>6158</v>
      </c>
      <c r="AL3480" s="106" t="s">
        <v>6159</v>
      </c>
      <c r="AM3480" s="41"/>
      <c r="AP3480" s="54"/>
      <c r="AQ3480" s="54"/>
      <c r="AR3480" s="54"/>
      <c r="AS3480" s="54"/>
    </row>
    <row r="3481" s="7" customFormat="1" ht="53" customHeight="1" spans="1:45">
      <c r="A3481" s="41" t="s">
        <v>139</v>
      </c>
      <c r="B3481" s="24" t="s">
        <v>5634</v>
      </c>
      <c r="C3481" s="25" t="s">
        <v>6687</v>
      </c>
      <c r="D3481" s="41" t="s">
        <v>3721</v>
      </c>
      <c r="E3481" s="122" t="s">
        <v>6532</v>
      </c>
      <c r="F3481" s="28" t="s">
        <v>1849</v>
      </c>
      <c r="G3481" s="122" t="s">
        <v>6688</v>
      </c>
      <c r="H3481" s="41" t="s">
        <v>138</v>
      </c>
      <c r="I3481" s="41" t="s">
        <v>4030</v>
      </c>
      <c r="J3481" s="41" t="s">
        <v>4031</v>
      </c>
      <c r="K3481" s="41">
        <v>6724007</v>
      </c>
      <c r="L3481" s="131">
        <v>64</v>
      </c>
      <c r="M3481" s="131">
        <v>64</v>
      </c>
      <c r="N3481" s="42"/>
      <c r="O3481" s="42"/>
      <c r="P3481" s="131">
        <v>64</v>
      </c>
      <c r="Q3481" s="42"/>
      <c r="R3481" s="42"/>
      <c r="S3481" s="48"/>
      <c r="T3481" s="122"/>
      <c r="U3481" s="23"/>
      <c r="V3481" s="48" t="str">
        <f t="shared" si="54"/>
        <v/>
      </c>
      <c r="W3481" s="48"/>
      <c r="X3481" s="48"/>
      <c r="Y3481" s="48"/>
      <c r="Z3481" s="48"/>
      <c r="AA3481" s="41" t="s">
        <v>135</v>
      </c>
      <c r="AB3481" s="41" t="s">
        <v>116</v>
      </c>
      <c r="AC3481" s="41" t="s">
        <v>136</v>
      </c>
      <c r="AD3481" s="41" t="s">
        <v>116</v>
      </c>
      <c r="AE3481" s="41" t="s">
        <v>136</v>
      </c>
      <c r="AF3481" s="41" t="s">
        <v>136</v>
      </c>
      <c r="AG3481" s="126">
        <v>8</v>
      </c>
      <c r="AH3481" s="41">
        <v>32</v>
      </c>
      <c r="AI3481" s="48">
        <v>224</v>
      </c>
      <c r="AJ3481" s="41">
        <v>896</v>
      </c>
      <c r="AK3481" s="108" t="s">
        <v>6158</v>
      </c>
      <c r="AL3481" s="106" t="s">
        <v>6159</v>
      </c>
      <c r="AM3481" s="41"/>
      <c r="AP3481" s="54"/>
      <c r="AQ3481" s="54"/>
      <c r="AR3481" s="54"/>
      <c r="AS3481" s="54"/>
    </row>
    <row r="3482" s="7" customFormat="1" ht="53" customHeight="1" spans="1:45">
      <c r="A3482" s="41" t="s">
        <v>139</v>
      </c>
      <c r="B3482" s="24" t="s">
        <v>5634</v>
      </c>
      <c r="C3482" s="25" t="s">
        <v>6689</v>
      </c>
      <c r="D3482" s="41" t="s">
        <v>3721</v>
      </c>
      <c r="E3482" s="122" t="s">
        <v>6643</v>
      </c>
      <c r="F3482" s="28" t="s">
        <v>1849</v>
      </c>
      <c r="G3482" s="122" t="s">
        <v>6690</v>
      </c>
      <c r="H3482" s="41" t="s">
        <v>138</v>
      </c>
      <c r="I3482" s="41" t="s">
        <v>4030</v>
      </c>
      <c r="J3482" s="41" t="s">
        <v>4031</v>
      </c>
      <c r="K3482" s="41">
        <v>6724007</v>
      </c>
      <c r="L3482" s="131">
        <v>14.96</v>
      </c>
      <c r="M3482" s="131">
        <v>14.96</v>
      </c>
      <c r="N3482" s="42"/>
      <c r="O3482" s="42"/>
      <c r="P3482" s="131">
        <v>14.96</v>
      </c>
      <c r="Q3482" s="42"/>
      <c r="R3482" s="42"/>
      <c r="S3482" s="48"/>
      <c r="T3482" s="122"/>
      <c r="U3482" s="23"/>
      <c r="V3482" s="48" t="str">
        <f t="shared" si="54"/>
        <v/>
      </c>
      <c r="W3482" s="48"/>
      <c r="X3482" s="48"/>
      <c r="Y3482" s="48"/>
      <c r="Z3482" s="48"/>
      <c r="AA3482" s="41" t="s">
        <v>135</v>
      </c>
      <c r="AB3482" s="41" t="s">
        <v>116</v>
      </c>
      <c r="AC3482" s="41" t="s">
        <v>136</v>
      </c>
      <c r="AD3482" s="41" t="s">
        <v>116</v>
      </c>
      <c r="AE3482" s="41" t="s">
        <v>136</v>
      </c>
      <c r="AF3482" s="41" t="s">
        <v>136</v>
      </c>
      <c r="AG3482" s="126">
        <v>12</v>
      </c>
      <c r="AH3482" s="41">
        <v>48</v>
      </c>
      <c r="AI3482" s="48">
        <v>52</v>
      </c>
      <c r="AJ3482" s="41">
        <v>208</v>
      </c>
      <c r="AK3482" s="108" t="s">
        <v>6158</v>
      </c>
      <c r="AL3482" s="106" t="s">
        <v>6159</v>
      </c>
      <c r="AM3482" s="41"/>
      <c r="AP3482" s="54"/>
      <c r="AQ3482" s="54"/>
      <c r="AR3482" s="54"/>
      <c r="AS3482" s="54"/>
    </row>
    <row r="3483" s="7" customFormat="1" ht="53" customHeight="1" spans="1:45">
      <c r="A3483" s="41" t="s">
        <v>139</v>
      </c>
      <c r="B3483" s="24" t="s">
        <v>5634</v>
      </c>
      <c r="C3483" s="25" t="s">
        <v>6691</v>
      </c>
      <c r="D3483" s="41" t="s">
        <v>3721</v>
      </c>
      <c r="E3483" s="122" t="s">
        <v>6692</v>
      </c>
      <c r="F3483" s="28" t="s">
        <v>1849</v>
      </c>
      <c r="G3483" s="122" t="s">
        <v>6693</v>
      </c>
      <c r="H3483" s="41" t="s">
        <v>138</v>
      </c>
      <c r="I3483" s="41" t="s">
        <v>4030</v>
      </c>
      <c r="J3483" s="41" t="s">
        <v>4031</v>
      </c>
      <c r="K3483" s="41">
        <v>6724007</v>
      </c>
      <c r="L3483" s="131">
        <v>25.8</v>
      </c>
      <c r="M3483" s="131">
        <v>25.8</v>
      </c>
      <c r="N3483" s="42"/>
      <c r="O3483" s="42"/>
      <c r="P3483" s="131">
        <v>25.8</v>
      </c>
      <c r="Q3483" s="42"/>
      <c r="R3483" s="42"/>
      <c r="S3483" s="48"/>
      <c r="T3483" s="122"/>
      <c r="U3483" s="23"/>
      <c r="V3483" s="48" t="str">
        <f t="shared" si="54"/>
        <v/>
      </c>
      <c r="W3483" s="48"/>
      <c r="X3483" s="48"/>
      <c r="Y3483" s="48"/>
      <c r="Z3483" s="48"/>
      <c r="AA3483" s="41" t="s">
        <v>135</v>
      </c>
      <c r="AB3483" s="41" t="s">
        <v>116</v>
      </c>
      <c r="AC3483" s="41" t="s">
        <v>136</v>
      </c>
      <c r="AD3483" s="41" t="s">
        <v>116</v>
      </c>
      <c r="AE3483" s="41" t="s">
        <v>136</v>
      </c>
      <c r="AF3483" s="41" t="s">
        <v>136</v>
      </c>
      <c r="AG3483" s="126">
        <v>6</v>
      </c>
      <c r="AH3483" s="41">
        <v>24</v>
      </c>
      <c r="AI3483" s="48">
        <v>90</v>
      </c>
      <c r="AJ3483" s="41">
        <v>360</v>
      </c>
      <c r="AK3483" s="108" t="s">
        <v>6158</v>
      </c>
      <c r="AL3483" s="106" t="s">
        <v>6159</v>
      </c>
      <c r="AM3483" s="41"/>
      <c r="AP3483" s="54"/>
      <c r="AQ3483" s="54"/>
      <c r="AR3483" s="54"/>
      <c r="AS3483" s="54"/>
    </row>
    <row r="3484" s="7" customFormat="1" ht="53" customHeight="1" spans="1:45">
      <c r="A3484" s="41" t="s">
        <v>139</v>
      </c>
      <c r="B3484" s="24" t="s">
        <v>5634</v>
      </c>
      <c r="C3484" s="25" t="s">
        <v>6694</v>
      </c>
      <c r="D3484" s="41" t="s">
        <v>3721</v>
      </c>
      <c r="E3484" s="122" t="s">
        <v>6695</v>
      </c>
      <c r="F3484" s="28" t="s">
        <v>1849</v>
      </c>
      <c r="G3484" s="122" t="s">
        <v>6696</v>
      </c>
      <c r="H3484" s="41" t="s">
        <v>138</v>
      </c>
      <c r="I3484" s="41" t="s">
        <v>4030</v>
      </c>
      <c r="J3484" s="41" t="s">
        <v>4031</v>
      </c>
      <c r="K3484" s="41">
        <v>6724007</v>
      </c>
      <c r="L3484" s="131">
        <v>25.64</v>
      </c>
      <c r="M3484" s="131">
        <v>25.64</v>
      </c>
      <c r="N3484" s="42"/>
      <c r="O3484" s="42"/>
      <c r="P3484" s="131">
        <v>25.64</v>
      </c>
      <c r="Q3484" s="42"/>
      <c r="R3484" s="42"/>
      <c r="S3484" s="48"/>
      <c r="T3484" s="122"/>
      <c r="U3484" s="23"/>
      <c r="V3484" s="48" t="str">
        <f t="shared" si="54"/>
        <v/>
      </c>
      <c r="W3484" s="48"/>
      <c r="X3484" s="48"/>
      <c r="Y3484" s="48"/>
      <c r="Z3484" s="48"/>
      <c r="AA3484" s="41" t="s">
        <v>135</v>
      </c>
      <c r="AB3484" s="41" t="s">
        <v>116</v>
      </c>
      <c r="AC3484" s="41" t="s">
        <v>136</v>
      </c>
      <c r="AD3484" s="41" t="s">
        <v>116</v>
      </c>
      <c r="AE3484" s="41" t="s">
        <v>136</v>
      </c>
      <c r="AF3484" s="41" t="s">
        <v>136</v>
      </c>
      <c r="AG3484" s="126">
        <v>2</v>
      </c>
      <c r="AH3484" s="41">
        <v>8</v>
      </c>
      <c r="AI3484" s="48">
        <v>90</v>
      </c>
      <c r="AJ3484" s="41">
        <v>360</v>
      </c>
      <c r="AK3484" s="108" t="s">
        <v>6158</v>
      </c>
      <c r="AL3484" s="106" t="s">
        <v>6159</v>
      </c>
      <c r="AM3484" s="41"/>
      <c r="AP3484" s="54"/>
      <c r="AQ3484" s="54"/>
      <c r="AR3484" s="54"/>
      <c r="AS3484" s="54"/>
    </row>
    <row r="3485" s="7" customFormat="1" ht="53" customHeight="1" spans="1:45">
      <c r="A3485" s="41" t="s">
        <v>139</v>
      </c>
      <c r="B3485" s="24" t="s">
        <v>5634</v>
      </c>
      <c r="C3485" s="25" t="s">
        <v>6697</v>
      </c>
      <c r="D3485" s="41" t="s">
        <v>3721</v>
      </c>
      <c r="E3485" s="132" t="s">
        <v>6698</v>
      </c>
      <c r="F3485" s="28" t="s">
        <v>1849</v>
      </c>
      <c r="G3485" s="132" t="s">
        <v>6699</v>
      </c>
      <c r="H3485" s="41" t="s">
        <v>138</v>
      </c>
      <c r="I3485" s="41" t="s">
        <v>4030</v>
      </c>
      <c r="J3485" s="41" t="s">
        <v>4031</v>
      </c>
      <c r="K3485" s="41">
        <v>6724007</v>
      </c>
      <c r="L3485" s="131">
        <v>10</v>
      </c>
      <c r="M3485" s="131">
        <v>10</v>
      </c>
      <c r="N3485" s="42"/>
      <c r="O3485" s="42"/>
      <c r="P3485" s="131">
        <v>10</v>
      </c>
      <c r="Q3485" s="42"/>
      <c r="R3485" s="42"/>
      <c r="S3485" s="48"/>
      <c r="T3485" s="132"/>
      <c r="U3485" s="23"/>
      <c r="V3485" s="48" t="str">
        <f t="shared" si="54"/>
        <v/>
      </c>
      <c r="W3485" s="48"/>
      <c r="X3485" s="48"/>
      <c r="Y3485" s="48"/>
      <c r="Z3485" s="48"/>
      <c r="AA3485" s="41" t="s">
        <v>135</v>
      </c>
      <c r="AB3485" s="41" t="s">
        <v>116</v>
      </c>
      <c r="AC3485" s="41" t="s">
        <v>136</v>
      </c>
      <c r="AD3485" s="41" t="s">
        <v>116</v>
      </c>
      <c r="AE3485" s="41" t="s">
        <v>136</v>
      </c>
      <c r="AF3485" s="41" t="s">
        <v>136</v>
      </c>
      <c r="AG3485" s="126">
        <v>5</v>
      </c>
      <c r="AH3485" s="41">
        <v>20</v>
      </c>
      <c r="AI3485" s="48">
        <v>35</v>
      </c>
      <c r="AJ3485" s="41">
        <v>140</v>
      </c>
      <c r="AK3485" s="108" t="s">
        <v>6158</v>
      </c>
      <c r="AL3485" s="106" t="s">
        <v>6159</v>
      </c>
      <c r="AM3485" s="41"/>
      <c r="AP3485" s="54"/>
      <c r="AQ3485" s="54"/>
      <c r="AR3485" s="54"/>
      <c r="AS3485" s="54"/>
    </row>
    <row r="3486" s="7" customFormat="1" ht="53" customHeight="1" spans="1:45">
      <c r="A3486" s="41" t="s">
        <v>139</v>
      </c>
      <c r="B3486" s="24" t="s">
        <v>5634</v>
      </c>
      <c r="C3486" s="25" t="s">
        <v>6700</v>
      </c>
      <c r="D3486" s="41" t="s">
        <v>3721</v>
      </c>
      <c r="E3486" s="122" t="s">
        <v>6701</v>
      </c>
      <c r="F3486" s="28" t="s">
        <v>1849</v>
      </c>
      <c r="G3486" s="122" t="s">
        <v>6702</v>
      </c>
      <c r="H3486" s="41" t="s">
        <v>138</v>
      </c>
      <c r="I3486" s="41" t="s">
        <v>4030</v>
      </c>
      <c r="J3486" s="41" t="s">
        <v>4031</v>
      </c>
      <c r="K3486" s="41">
        <v>6724007</v>
      </c>
      <c r="L3486" s="131">
        <v>26.56</v>
      </c>
      <c r="M3486" s="131">
        <v>26.56</v>
      </c>
      <c r="N3486" s="42"/>
      <c r="O3486" s="42"/>
      <c r="P3486" s="131">
        <v>26.56</v>
      </c>
      <c r="Q3486" s="42"/>
      <c r="R3486" s="42"/>
      <c r="S3486" s="48"/>
      <c r="T3486" s="122"/>
      <c r="U3486" s="23"/>
      <c r="V3486" s="48" t="str">
        <f t="shared" si="54"/>
        <v/>
      </c>
      <c r="W3486" s="48"/>
      <c r="X3486" s="48"/>
      <c r="Y3486" s="48"/>
      <c r="Z3486" s="48"/>
      <c r="AA3486" s="41" t="s">
        <v>135</v>
      </c>
      <c r="AB3486" s="41" t="s">
        <v>116</v>
      </c>
      <c r="AC3486" s="41" t="s">
        <v>136</v>
      </c>
      <c r="AD3486" s="41" t="s">
        <v>116</v>
      </c>
      <c r="AE3486" s="41" t="s">
        <v>136</v>
      </c>
      <c r="AF3486" s="41" t="s">
        <v>136</v>
      </c>
      <c r="AG3486" s="126">
        <v>4</v>
      </c>
      <c r="AH3486" s="41">
        <v>16</v>
      </c>
      <c r="AI3486" s="48">
        <v>93</v>
      </c>
      <c r="AJ3486" s="41">
        <v>372</v>
      </c>
      <c r="AK3486" s="108" t="s">
        <v>6158</v>
      </c>
      <c r="AL3486" s="106" t="s">
        <v>6159</v>
      </c>
      <c r="AM3486" s="41"/>
      <c r="AP3486" s="54"/>
      <c r="AQ3486" s="54"/>
      <c r="AR3486" s="54"/>
      <c r="AS3486" s="54"/>
    </row>
    <row r="3487" s="7" customFormat="1" ht="53" customHeight="1" spans="1:45">
      <c r="A3487" s="41" t="s">
        <v>139</v>
      </c>
      <c r="B3487" s="24" t="s">
        <v>5634</v>
      </c>
      <c r="C3487" s="25" t="s">
        <v>6703</v>
      </c>
      <c r="D3487" s="41" t="s">
        <v>3721</v>
      </c>
      <c r="E3487" s="60" t="s">
        <v>6704</v>
      </c>
      <c r="F3487" s="28" t="s">
        <v>1849</v>
      </c>
      <c r="G3487" s="60" t="s">
        <v>4036</v>
      </c>
      <c r="H3487" s="41" t="s">
        <v>138</v>
      </c>
      <c r="I3487" s="41" t="s">
        <v>4030</v>
      </c>
      <c r="J3487" s="41" t="s">
        <v>4031</v>
      </c>
      <c r="K3487" s="41">
        <v>6724007</v>
      </c>
      <c r="L3487" s="131">
        <v>15.3348</v>
      </c>
      <c r="M3487" s="131">
        <v>15.3348</v>
      </c>
      <c r="N3487" s="42"/>
      <c r="O3487" s="42"/>
      <c r="P3487" s="131">
        <v>15.3348</v>
      </c>
      <c r="Q3487" s="42"/>
      <c r="R3487" s="42"/>
      <c r="S3487" s="48"/>
      <c r="T3487" s="60"/>
      <c r="U3487" s="23"/>
      <c r="V3487" s="48" t="str">
        <f t="shared" si="54"/>
        <v/>
      </c>
      <c r="W3487" s="48"/>
      <c r="X3487" s="48"/>
      <c r="Y3487" s="48"/>
      <c r="Z3487" s="48"/>
      <c r="AA3487" s="41" t="s">
        <v>135</v>
      </c>
      <c r="AB3487" s="41" t="s">
        <v>116</v>
      </c>
      <c r="AC3487" s="41" t="s">
        <v>136</v>
      </c>
      <c r="AD3487" s="41" t="s">
        <v>116</v>
      </c>
      <c r="AE3487" s="41" t="s">
        <v>136</v>
      </c>
      <c r="AF3487" s="41" t="s">
        <v>136</v>
      </c>
      <c r="AG3487" s="126">
        <v>20</v>
      </c>
      <c r="AH3487" s="41">
        <v>80</v>
      </c>
      <c r="AI3487" s="48">
        <v>53</v>
      </c>
      <c r="AJ3487" s="41">
        <v>212</v>
      </c>
      <c r="AK3487" s="108" t="s">
        <v>6158</v>
      </c>
      <c r="AL3487" s="106" t="s">
        <v>6159</v>
      </c>
      <c r="AM3487" s="41"/>
      <c r="AP3487" s="54"/>
      <c r="AQ3487" s="54"/>
      <c r="AR3487" s="54"/>
      <c r="AS3487" s="54"/>
    </row>
    <row r="3488" s="7" customFormat="1" ht="53" customHeight="1" spans="1:45">
      <c r="A3488" s="41" t="s">
        <v>139</v>
      </c>
      <c r="B3488" s="24" t="s">
        <v>5634</v>
      </c>
      <c r="C3488" s="25" t="s">
        <v>6705</v>
      </c>
      <c r="D3488" s="41" t="s">
        <v>3721</v>
      </c>
      <c r="E3488" s="122" t="s">
        <v>6706</v>
      </c>
      <c r="F3488" s="28" t="s">
        <v>1849</v>
      </c>
      <c r="G3488" s="122" t="s">
        <v>6707</v>
      </c>
      <c r="H3488" s="41" t="s">
        <v>138</v>
      </c>
      <c r="I3488" s="41" t="s">
        <v>4030</v>
      </c>
      <c r="J3488" s="41" t="s">
        <v>4031</v>
      </c>
      <c r="K3488" s="41">
        <v>6724007</v>
      </c>
      <c r="L3488" s="131">
        <v>52.8</v>
      </c>
      <c r="M3488" s="131">
        <v>52.8</v>
      </c>
      <c r="N3488" s="42"/>
      <c r="O3488" s="42"/>
      <c r="P3488" s="131">
        <v>52.8</v>
      </c>
      <c r="Q3488" s="42"/>
      <c r="R3488" s="42"/>
      <c r="S3488" s="48"/>
      <c r="T3488" s="122"/>
      <c r="U3488" s="23"/>
      <c r="V3488" s="48" t="str">
        <f t="shared" si="54"/>
        <v/>
      </c>
      <c r="W3488" s="48"/>
      <c r="X3488" s="48"/>
      <c r="Y3488" s="48"/>
      <c r="Z3488" s="48"/>
      <c r="AA3488" s="41" t="s">
        <v>135</v>
      </c>
      <c r="AB3488" s="41" t="s">
        <v>116</v>
      </c>
      <c r="AC3488" s="41" t="s">
        <v>136</v>
      </c>
      <c r="AD3488" s="41" t="s">
        <v>116</v>
      </c>
      <c r="AE3488" s="41" t="s">
        <v>136</v>
      </c>
      <c r="AF3488" s="41" t="s">
        <v>136</v>
      </c>
      <c r="AG3488" s="126">
        <v>14</v>
      </c>
      <c r="AH3488" s="41">
        <v>56</v>
      </c>
      <c r="AI3488" s="48">
        <v>185</v>
      </c>
      <c r="AJ3488" s="41">
        <v>740</v>
      </c>
      <c r="AK3488" s="108" t="s">
        <v>6158</v>
      </c>
      <c r="AL3488" s="106" t="s">
        <v>6159</v>
      </c>
      <c r="AM3488" s="41"/>
      <c r="AP3488" s="54"/>
      <c r="AQ3488" s="54"/>
      <c r="AR3488" s="54"/>
      <c r="AS3488" s="54"/>
    </row>
    <row r="3489" s="7" customFormat="1" ht="53" customHeight="1" spans="1:45">
      <c r="A3489" s="41" t="s">
        <v>139</v>
      </c>
      <c r="B3489" s="24" t="s">
        <v>5634</v>
      </c>
      <c r="C3489" s="25" t="s">
        <v>6708</v>
      </c>
      <c r="D3489" s="41" t="s">
        <v>3721</v>
      </c>
      <c r="E3489" s="60" t="s">
        <v>6709</v>
      </c>
      <c r="F3489" s="28" t="s">
        <v>1452</v>
      </c>
      <c r="G3489" s="60" t="s">
        <v>6710</v>
      </c>
      <c r="H3489" s="41" t="s">
        <v>138</v>
      </c>
      <c r="I3489" s="41" t="s">
        <v>4030</v>
      </c>
      <c r="J3489" s="41" t="s">
        <v>4031</v>
      </c>
      <c r="K3489" s="41">
        <v>6724007</v>
      </c>
      <c r="L3489" s="131">
        <v>42.6</v>
      </c>
      <c r="M3489" s="131">
        <v>42.6</v>
      </c>
      <c r="N3489" s="42"/>
      <c r="O3489" s="42"/>
      <c r="P3489" s="131">
        <v>42.6</v>
      </c>
      <c r="Q3489" s="42"/>
      <c r="R3489" s="42"/>
      <c r="S3489" s="48"/>
      <c r="T3489" s="60"/>
      <c r="U3489" s="23"/>
      <c r="V3489" s="48" t="str">
        <f t="shared" si="54"/>
        <v/>
      </c>
      <c r="W3489" s="48"/>
      <c r="X3489" s="48"/>
      <c r="Y3489" s="48"/>
      <c r="Z3489" s="48"/>
      <c r="AA3489" s="41" t="s">
        <v>135</v>
      </c>
      <c r="AB3489" s="41" t="s">
        <v>116</v>
      </c>
      <c r="AC3489" s="41" t="s">
        <v>136</v>
      </c>
      <c r="AD3489" s="41" t="s">
        <v>116</v>
      </c>
      <c r="AE3489" s="41" t="s">
        <v>136</v>
      </c>
      <c r="AF3489" s="41" t="s">
        <v>136</v>
      </c>
      <c r="AG3489" s="126">
        <v>10</v>
      </c>
      <c r="AH3489" s="41">
        <v>40</v>
      </c>
      <c r="AI3489" s="48">
        <v>149</v>
      </c>
      <c r="AJ3489" s="41">
        <v>596</v>
      </c>
      <c r="AK3489" s="108" t="s">
        <v>6158</v>
      </c>
      <c r="AL3489" s="106" t="s">
        <v>6159</v>
      </c>
      <c r="AM3489" s="41"/>
      <c r="AP3489" s="54"/>
      <c r="AQ3489" s="54"/>
      <c r="AR3489" s="54"/>
      <c r="AS3489" s="54"/>
    </row>
    <row r="3490" s="7" customFormat="1" ht="53" customHeight="1" spans="1:45">
      <c r="A3490" s="41" t="s">
        <v>139</v>
      </c>
      <c r="B3490" s="24" t="s">
        <v>5634</v>
      </c>
      <c r="C3490" s="25" t="s">
        <v>6711</v>
      </c>
      <c r="D3490" s="41" t="s">
        <v>3721</v>
      </c>
      <c r="E3490" s="60" t="s">
        <v>6356</v>
      </c>
      <c r="F3490" s="28" t="s">
        <v>1452</v>
      </c>
      <c r="G3490" s="60" t="s">
        <v>6712</v>
      </c>
      <c r="H3490" s="41" t="s">
        <v>138</v>
      </c>
      <c r="I3490" s="41" t="s">
        <v>4030</v>
      </c>
      <c r="J3490" s="41" t="s">
        <v>4031</v>
      </c>
      <c r="K3490" s="41">
        <v>6724007</v>
      </c>
      <c r="L3490" s="131">
        <v>26</v>
      </c>
      <c r="M3490" s="131">
        <v>26</v>
      </c>
      <c r="N3490" s="42"/>
      <c r="O3490" s="42"/>
      <c r="P3490" s="131">
        <v>26</v>
      </c>
      <c r="Q3490" s="42"/>
      <c r="R3490" s="42"/>
      <c r="S3490" s="48"/>
      <c r="T3490" s="60"/>
      <c r="U3490" s="23"/>
      <c r="V3490" s="48" t="str">
        <f t="shared" si="54"/>
        <v/>
      </c>
      <c r="W3490" s="48"/>
      <c r="X3490" s="48"/>
      <c r="Y3490" s="48"/>
      <c r="Z3490" s="48"/>
      <c r="AA3490" s="41" t="s">
        <v>135</v>
      </c>
      <c r="AB3490" s="41" t="s">
        <v>116</v>
      </c>
      <c r="AC3490" s="41" t="s">
        <v>136</v>
      </c>
      <c r="AD3490" s="41" t="s">
        <v>116</v>
      </c>
      <c r="AE3490" s="41" t="s">
        <v>136</v>
      </c>
      <c r="AF3490" s="41" t="s">
        <v>136</v>
      </c>
      <c r="AG3490" s="126">
        <v>14</v>
      </c>
      <c r="AH3490" s="41">
        <v>56</v>
      </c>
      <c r="AI3490" s="48">
        <v>91</v>
      </c>
      <c r="AJ3490" s="41">
        <v>364</v>
      </c>
      <c r="AK3490" s="108" t="s">
        <v>6158</v>
      </c>
      <c r="AL3490" s="106" t="s">
        <v>6159</v>
      </c>
      <c r="AM3490" s="41"/>
      <c r="AP3490" s="54"/>
      <c r="AQ3490" s="54"/>
      <c r="AR3490" s="54"/>
      <c r="AS3490" s="54"/>
    </row>
    <row r="3491" s="7" customFormat="1" ht="53" customHeight="1" spans="1:45">
      <c r="A3491" s="41" t="s">
        <v>139</v>
      </c>
      <c r="B3491" s="24" t="s">
        <v>5634</v>
      </c>
      <c r="C3491" s="25" t="s">
        <v>6713</v>
      </c>
      <c r="D3491" s="41" t="s">
        <v>3721</v>
      </c>
      <c r="E3491" s="30" t="s">
        <v>6714</v>
      </c>
      <c r="F3491" s="28" t="s">
        <v>1849</v>
      </c>
      <c r="G3491" s="30" t="s">
        <v>4100</v>
      </c>
      <c r="H3491" s="41" t="s">
        <v>138</v>
      </c>
      <c r="I3491" s="41" t="s">
        <v>4030</v>
      </c>
      <c r="J3491" s="41" t="s">
        <v>4031</v>
      </c>
      <c r="K3491" s="41">
        <v>6724007</v>
      </c>
      <c r="L3491" s="43">
        <v>20</v>
      </c>
      <c r="M3491" s="43">
        <v>20</v>
      </c>
      <c r="N3491" s="42"/>
      <c r="O3491" s="42"/>
      <c r="P3491" s="43">
        <v>20</v>
      </c>
      <c r="Q3491" s="42"/>
      <c r="R3491" s="42"/>
      <c r="S3491" s="48"/>
      <c r="T3491" s="30"/>
      <c r="U3491" s="23"/>
      <c r="V3491" s="48" t="str">
        <f t="shared" si="54"/>
        <v/>
      </c>
      <c r="W3491" s="48"/>
      <c r="X3491" s="48"/>
      <c r="Y3491" s="48"/>
      <c r="Z3491" s="48"/>
      <c r="AA3491" s="41" t="s">
        <v>135</v>
      </c>
      <c r="AB3491" s="41" t="s">
        <v>116</v>
      </c>
      <c r="AC3491" s="41" t="s">
        <v>136</v>
      </c>
      <c r="AD3491" s="41" t="s">
        <v>116</v>
      </c>
      <c r="AE3491" s="41" t="s">
        <v>136</v>
      </c>
      <c r="AF3491" s="41" t="s">
        <v>136</v>
      </c>
      <c r="AG3491" s="26">
        <v>11</v>
      </c>
      <c r="AH3491" s="41">
        <v>40</v>
      </c>
      <c r="AI3491" s="48">
        <v>56</v>
      </c>
      <c r="AJ3491" s="48">
        <v>224</v>
      </c>
      <c r="AK3491" s="30" t="s">
        <v>4032</v>
      </c>
      <c r="AL3491" s="26" t="s">
        <v>4033</v>
      </c>
      <c r="AM3491" s="41"/>
      <c r="AP3491" s="54"/>
      <c r="AQ3491" s="54"/>
      <c r="AR3491" s="54"/>
      <c r="AS3491" s="54"/>
    </row>
    <row r="3492" s="7" customFormat="1" ht="53" customHeight="1" spans="1:45">
      <c r="A3492" s="23" t="s">
        <v>6715</v>
      </c>
      <c r="B3492" s="24" t="s">
        <v>6716</v>
      </c>
      <c r="C3492" s="25" t="s">
        <v>6717</v>
      </c>
      <c r="D3492" s="28" t="s">
        <v>6718</v>
      </c>
      <c r="E3492" s="86" t="s">
        <v>6719</v>
      </c>
      <c r="F3492" s="28" t="s">
        <v>144</v>
      </c>
      <c r="G3492" s="28" t="s">
        <v>145</v>
      </c>
      <c r="H3492" s="41" t="s">
        <v>138</v>
      </c>
      <c r="I3492" s="28" t="s">
        <v>147</v>
      </c>
      <c r="J3492" s="41" t="s">
        <v>148</v>
      </c>
      <c r="K3492" s="41" t="s">
        <v>149</v>
      </c>
      <c r="L3492" s="42">
        <v>0.4</v>
      </c>
      <c r="M3492" s="86">
        <v>0.4</v>
      </c>
      <c r="N3492" s="86">
        <v>0.4</v>
      </c>
      <c r="O3492" s="87"/>
      <c r="P3492" s="87"/>
      <c r="Q3492" s="87"/>
      <c r="R3492" s="89"/>
      <c r="S3492" s="48"/>
      <c r="T3492" s="28"/>
      <c r="U3492" s="23"/>
      <c r="V3492" s="48" t="str">
        <f t="shared" si="54"/>
        <v/>
      </c>
      <c r="W3492" s="48"/>
      <c r="X3492" s="48"/>
      <c r="Y3492" s="48"/>
      <c r="Z3492" s="48"/>
      <c r="AA3492" s="48" t="s">
        <v>135</v>
      </c>
      <c r="AB3492" s="41" t="s">
        <v>116</v>
      </c>
      <c r="AC3492" s="41" t="s">
        <v>136</v>
      </c>
      <c r="AD3492" s="41" t="s">
        <v>116</v>
      </c>
      <c r="AE3492" s="48" t="s">
        <v>136</v>
      </c>
      <c r="AF3492" s="41" t="s">
        <v>136</v>
      </c>
      <c r="AG3492" s="92">
        <v>20</v>
      </c>
      <c r="AH3492" s="50">
        <v>44</v>
      </c>
      <c r="AI3492" s="50">
        <v>32</v>
      </c>
      <c r="AJ3492" s="50">
        <v>72</v>
      </c>
      <c r="AK3492" s="30" t="s">
        <v>6720</v>
      </c>
      <c r="AL3492" s="30" t="s">
        <v>6721</v>
      </c>
      <c r="AM3492" s="48"/>
      <c r="AP3492" s="54"/>
      <c r="AQ3492" s="54"/>
      <c r="AR3492" s="54"/>
      <c r="AS3492" s="54"/>
    </row>
    <row r="3493" s="7" customFormat="1" ht="53" customHeight="1" spans="1:45">
      <c r="A3493" s="23" t="s">
        <v>6715</v>
      </c>
      <c r="B3493" s="24" t="s">
        <v>6716</v>
      </c>
      <c r="C3493" s="25" t="s">
        <v>6722</v>
      </c>
      <c r="D3493" s="28" t="s">
        <v>6718</v>
      </c>
      <c r="E3493" s="86" t="s">
        <v>6723</v>
      </c>
      <c r="F3493" s="28" t="s">
        <v>144</v>
      </c>
      <c r="G3493" s="28" t="s">
        <v>154</v>
      </c>
      <c r="H3493" s="41" t="s">
        <v>138</v>
      </c>
      <c r="I3493" s="28" t="s">
        <v>147</v>
      </c>
      <c r="J3493" s="41" t="s">
        <v>148</v>
      </c>
      <c r="K3493" s="41" t="s">
        <v>149</v>
      </c>
      <c r="L3493" s="42">
        <v>0.24</v>
      </c>
      <c r="M3493" s="86">
        <v>0.24</v>
      </c>
      <c r="N3493" s="86">
        <v>0.24</v>
      </c>
      <c r="O3493" s="87"/>
      <c r="P3493" s="87"/>
      <c r="Q3493" s="87"/>
      <c r="R3493" s="89"/>
      <c r="S3493" s="48"/>
      <c r="T3493" s="28"/>
      <c r="U3493" s="23"/>
      <c r="V3493" s="48" t="str">
        <f t="shared" si="54"/>
        <v/>
      </c>
      <c r="W3493" s="48"/>
      <c r="X3493" s="48"/>
      <c r="Y3493" s="48"/>
      <c r="Z3493" s="48"/>
      <c r="AA3493" s="48" t="s">
        <v>135</v>
      </c>
      <c r="AB3493" s="41" t="s">
        <v>116</v>
      </c>
      <c r="AC3493" s="41" t="s">
        <v>136</v>
      </c>
      <c r="AD3493" s="41" t="s">
        <v>116</v>
      </c>
      <c r="AE3493" s="48" t="s">
        <v>136</v>
      </c>
      <c r="AF3493" s="41" t="s">
        <v>136</v>
      </c>
      <c r="AG3493" s="92">
        <v>12</v>
      </c>
      <c r="AH3493" s="50">
        <v>26.4</v>
      </c>
      <c r="AI3493" s="50">
        <v>19.2</v>
      </c>
      <c r="AJ3493" s="50">
        <v>43.2</v>
      </c>
      <c r="AK3493" s="30" t="s">
        <v>6720</v>
      </c>
      <c r="AL3493" s="30" t="s">
        <v>6721</v>
      </c>
      <c r="AM3493" s="48"/>
      <c r="AP3493" s="54"/>
      <c r="AQ3493" s="54"/>
      <c r="AR3493" s="54"/>
      <c r="AS3493" s="54"/>
    </row>
    <row r="3494" s="7" customFormat="1" ht="53" customHeight="1" spans="1:45">
      <c r="A3494" s="23" t="s">
        <v>6715</v>
      </c>
      <c r="B3494" s="24" t="s">
        <v>6716</v>
      </c>
      <c r="C3494" s="25" t="s">
        <v>6724</v>
      </c>
      <c r="D3494" s="28" t="s">
        <v>6718</v>
      </c>
      <c r="E3494" s="86" t="s">
        <v>6725</v>
      </c>
      <c r="F3494" s="28" t="s">
        <v>144</v>
      </c>
      <c r="G3494" s="28" t="s">
        <v>158</v>
      </c>
      <c r="H3494" s="41" t="s">
        <v>138</v>
      </c>
      <c r="I3494" s="28" t="s">
        <v>147</v>
      </c>
      <c r="J3494" s="41" t="s">
        <v>148</v>
      </c>
      <c r="K3494" s="41" t="s">
        <v>149</v>
      </c>
      <c r="L3494" s="42">
        <v>1.06</v>
      </c>
      <c r="M3494" s="86">
        <v>1.06</v>
      </c>
      <c r="N3494" s="86">
        <v>1.06</v>
      </c>
      <c r="O3494" s="87"/>
      <c r="P3494" s="87"/>
      <c r="Q3494" s="87"/>
      <c r="R3494" s="89"/>
      <c r="S3494" s="48"/>
      <c r="T3494" s="28"/>
      <c r="U3494" s="23"/>
      <c r="V3494" s="48" t="str">
        <f t="shared" si="54"/>
        <v/>
      </c>
      <c r="W3494" s="48"/>
      <c r="X3494" s="48"/>
      <c r="Y3494" s="48"/>
      <c r="Z3494" s="48"/>
      <c r="AA3494" s="48" t="s">
        <v>135</v>
      </c>
      <c r="AB3494" s="41" t="s">
        <v>116</v>
      </c>
      <c r="AC3494" s="41" t="s">
        <v>136</v>
      </c>
      <c r="AD3494" s="41" t="s">
        <v>116</v>
      </c>
      <c r="AE3494" s="48" t="s">
        <v>136</v>
      </c>
      <c r="AF3494" s="41" t="s">
        <v>136</v>
      </c>
      <c r="AG3494" s="92">
        <v>53</v>
      </c>
      <c r="AH3494" s="50">
        <v>116.6</v>
      </c>
      <c r="AI3494" s="50">
        <v>84.8</v>
      </c>
      <c r="AJ3494" s="50">
        <v>190.8</v>
      </c>
      <c r="AK3494" s="30" t="s">
        <v>6720</v>
      </c>
      <c r="AL3494" s="30" t="s">
        <v>6721</v>
      </c>
      <c r="AM3494" s="48"/>
      <c r="AP3494" s="54"/>
      <c r="AQ3494" s="54"/>
      <c r="AR3494" s="54"/>
      <c r="AS3494" s="54"/>
    </row>
    <row r="3495" s="7" customFormat="1" ht="53" customHeight="1" spans="1:45">
      <c r="A3495" s="23" t="s">
        <v>6715</v>
      </c>
      <c r="B3495" s="24" t="s">
        <v>6716</v>
      </c>
      <c r="C3495" s="25" t="s">
        <v>6726</v>
      </c>
      <c r="D3495" s="28" t="s">
        <v>6718</v>
      </c>
      <c r="E3495" s="86" t="s">
        <v>6727</v>
      </c>
      <c r="F3495" s="28" t="s">
        <v>144</v>
      </c>
      <c r="G3495" s="28" t="s">
        <v>169</v>
      </c>
      <c r="H3495" s="41" t="s">
        <v>138</v>
      </c>
      <c r="I3495" s="28" t="s">
        <v>147</v>
      </c>
      <c r="J3495" s="41" t="s">
        <v>148</v>
      </c>
      <c r="K3495" s="41" t="s">
        <v>149</v>
      </c>
      <c r="L3495" s="42">
        <v>0.54</v>
      </c>
      <c r="M3495" s="86">
        <v>0.54</v>
      </c>
      <c r="N3495" s="86">
        <v>0.54</v>
      </c>
      <c r="O3495" s="87"/>
      <c r="P3495" s="87"/>
      <c r="Q3495" s="87"/>
      <c r="R3495" s="89"/>
      <c r="S3495" s="48"/>
      <c r="T3495" s="28"/>
      <c r="U3495" s="23"/>
      <c r="V3495" s="48" t="str">
        <f t="shared" si="54"/>
        <v/>
      </c>
      <c r="W3495" s="48"/>
      <c r="X3495" s="48"/>
      <c r="Y3495" s="48"/>
      <c r="Z3495" s="48"/>
      <c r="AA3495" s="48" t="s">
        <v>135</v>
      </c>
      <c r="AB3495" s="41" t="s">
        <v>116</v>
      </c>
      <c r="AC3495" s="41" t="s">
        <v>136</v>
      </c>
      <c r="AD3495" s="41" t="s">
        <v>116</v>
      </c>
      <c r="AE3495" s="48" t="s">
        <v>136</v>
      </c>
      <c r="AF3495" s="41" t="s">
        <v>136</v>
      </c>
      <c r="AG3495" s="92">
        <v>27</v>
      </c>
      <c r="AH3495" s="50">
        <v>59.4</v>
      </c>
      <c r="AI3495" s="50">
        <v>43.2</v>
      </c>
      <c r="AJ3495" s="50">
        <v>97.2</v>
      </c>
      <c r="AK3495" s="30" t="s">
        <v>6720</v>
      </c>
      <c r="AL3495" s="30" t="s">
        <v>6721</v>
      </c>
      <c r="AM3495" s="48"/>
      <c r="AP3495" s="54"/>
      <c r="AQ3495" s="54"/>
      <c r="AR3495" s="54"/>
      <c r="AS3495" s="54"/>
    </row>
    <row r="3496" s="7" customFormat="1" ht="53" customHeight="1" spans="1:45">
      <c r="A3496" s="23" t="s">
        <v>6715</v>
      </c>
      <c r="B3496" s="24" t="s">
        <v>6716</v>
      </c>
      <c r="C3496" s="25" t="s">
        <v>6728</v>
      </c>
      <c r="D3496" s="28" t="s">
        <v>6718</v>
      </c>
      <c r="E3496" s="86" t="s">
        <v>6729</v>
      </c>
      <c r="F3496" s="28" t="s">
        <v>144</v>
      </c>
      <c r="G3496" s="28" t="s">
        <v>4079</v>
      </c>
      <c r="H3496" s="41" t="s">
        <v>138</v>
      </c>
      <c r="I3496" s="28" t="s">
        <v>147</v>
      </c>
      <c r="J3496" s="41" t="s">
        <v>148</v>
      </c>
      <c r="K3496" s="41" t="s">
        <v>149</v>
      </c>
      <c r="L3496" s="42">
        <v>1.38</v>
      </c>
      <c r="M3496" s="86">
        <v>1.38</v>
      </c>
      <c r="N3496" s="86">
        <v>1.38</v>
      </c>
      <c r="O3496" s="87"/>
      <c r="P3496" s="87"/>
      <c r="Q3496" s="87"/>
      <c r="R3496" s="89"/>
      <c r="S3496" s="48"/>
      <c r="T3496" s="28"/>
      <c r="U3496" s="23"/>
      <c r="V3496" s="48" t="str">
        <f t="shared" si="54"/>
        <v/>
      </c>
      <c r="W3496" s="48"/>
      <c r="X3496" s="48"/>
      <c r="Y3496" s="48"/>
      <c r="Z3496" s="48"/>
      <c r="AA3496" s="48" t="s">
        <v>135</v>
      </c>
      <c r="AB3496" s="41" t="s">
        <v>116</v>
      </c>
      <c r="AC3496" s="41" t="s">
        <v>116</v>
      </c>
      <c r="AD3496" s="41" t="s">
        <v>116</v>
      </c>
      <c r="AE3496" s="48" t="s">
        <v>136</v>
      </c>
      <c r="AF3496" s="41" t="s">
        <v>136</v>
      </c>
      <c r="AG3496" s="92">
        <v>69</v>
      </c>
      <c r="AH3496" s="50">
        <v>151.8</v>
      </c>
      <c r="AI3496" s="50">
        <v>110.4</v>
      </c>
      <c r="AJ3496" s="50">
        <v>248.4</v>
      </c>
      <c r="AK3496" s="30" t="s">
        <v>6720</v>
      </c>
      <c r="AL3496" s="30" t="s">
        <v>6721</v>
      </c>
      <c r="AM3496" s="48"/>
      <c r="AP3496" s="54"/>
      <c r="AQ3496" s="54"/>
      <c r="AR3496" s="54"/>
      <c r="AS3496" s="54"/>
    </row>
    <row r="3497" s="7" customFormat="1" ht="53" customHeight="1" spans="1:45">
      <c r="A3497" s="23" t="s">
        <v>6715</v>
      </c>
      <c r="B3497" s="24" t="s">
        <v>6716</v>
      </c>
      <c r="C3497" s="25" t="s">
        <v>6730</v>
      </c>
      <c r="D3497" s="28" t="s">
        <v>6718</v>
      </c>
      <c r="E3497" s="86" t="s">
        <v>6731</v>
      </c>
      <c r="F3497" s="28" t="s">
        <v>144</v>
      </c>
      <c r="G3497" s="28" t="s">
        <v>182</v>
      </c>
      <c r="H3497" s="41" t="s">
        <v>138</v>
      </c>
      <c r="I3497" s="28" t="s">
        <v>147</v>
      </c>
      <c r="J3497" s="41" t="s">
        <v>148</v>
      </c>
      <c r="K3497" s="41" t="s">
        <v>149</v>
      </c>
      <c r="L3497" s="42">
        <v>0.58</v>
      </c>
      <c r="M3497" s="86">
        <v>0.58</v>
      </c>
      <c r="N3497" s="86">
        <v>0.58</v>
      </c>
      <c r="O3497" s="87"/>
      <c r="P3497" s="87"/>
      <c r="Q3497" s="87"/>
      <c r="R3497" s="89"/>
      <c r="S3497" s="48"/>
      <c r="T3497" s="28"/>
      <c r="U3497" s="23"/>
      <c r="V3497" s="48" t="str">
        <f t="shared" si="54"/>
        <v/>
      </c>
      <c r="W3497" s="48"/>
      <c r="X3497" s="48"/>
      <c r="Y3497" s="48"/>
      <c r="Z3497" s="48"/>
      <c r="AA3497" s="48" t="s">
        <v>135</v>
      </c>
      <c r="AB3497" s="41" t="s">
        <v>116</v>
      </c>
      <c r="AC3497" s="41" t="s">
        <v>136</v>
      </c>
      <c r="AD3497" s="41" t="s">
        <v>116</v>
      </c>
      <c r="AE3497" s="48" t="s">
        <v>136</v>
      </c>
      <c r="AF3497" s="41" t="s">
        <v>136</v>
      </c>
      <c r="AG3497" s="92">
        <v>29</v>
      </c>
      <c r="AH3497" s="50">
        <v>63.8</v>
      </c>
      <c r="AI3497" s="50">
        <v>46.4</v>
      </c>
      <c r="AJ3497" s="50">
        <v>104.4</v>
      </c>
      <c r="AK3497" s="30" t="s">
        <v>6720</v>
      </c>
      <c r="AL3497" s="30" t="s">
        <v>6721</v>
      </c>
      <c r="AM3497" s="48"/>
      <c r="AP3497" s="54"/>
      <c r="AQ3497" s="54"/>
      <c r="AR3497" s="54"/>
      <c r="AS3497" s="54"/>
    </row>
    <row r="3498" s="7" customFormat="1" ht="53" customHeight="1" spans="1:45">
      <c r="A3498" s="23" t="s">
        <v>6715</v>
      </c>
      <c r="B3498" s="24" t="s">
        <v>6716</v>
      </c>
      <c r="C3498" s="25" t="s">
        <v>6732</v>
      </c>
      <c r="D3498" s="28" t="s">
        <v>6718</v>
      </c>
      <c r="E3498" s="86" t="s">
        <v>6733</v>
      </c>
      <c r="F3498" s="28" t="s">
        <v>144</v>
      </c>
      <c r="G3498" s="28" t="s">
        <v>187</v>
      </c>
      <c r="H3498" s="41" t="s">
        <v>138</v>
      </c>
      <c r="I3498" s="28" t="s">
        <v>147</v>
      </c>
      <c r="J3498" s="41" t="s">
        <v>148</v>
      </c>
      <c r="K3498" s="41" t="s">
        <v>149</v>
      </c>
      <c r="L3498" s="42">
        <v>0.98</v>
      </c>
      <c r="M3498" s="86">
        <v>0.98</v>
      </c>
      <c r="N3498" s="86">
        <v>0.98</v>
      </c>
      <c r="O3498" s="87"/>
      <c r="P3498" s="87"/>
      <c r="Q3498" s="87"/>
      <c r="R3498" s="89"/>
      <c r="S3498" s="48"/>
      <c r="T3498" s="28"/>
      <c r="U3498" s="23"/>
      <c r="V3498" s="48" t="str">
        <f t="shared" si="54"/>
        <v/>
      </c>
      <c r="W3498" s="48"/>
      <c r="X3498" s="48"/>
      <c r="Y3498" s="48"/>
      <c r="Z3498" s="48"/>
      <c r="AA3498" s="48" t="s">
        <v>135</v>
      </c>
      <c r="AB3498" s="41" t="s">
        <v>116</v>
      </c>
      <c r="AC3498" s="41" t="s">
        <v>116</v>
      </c>
      <c r="AD3498" s="41" t="s">
        <v>116</v>
      </c>
      <c r="AE3498" s="48" t="s">
        <v>136</v>
      </c>
      <c r="AF3498" s="41" t="s">
        <v>136</v>
      </c>
      <c r="AG3498" s="92">
        <v>49</v>
      </c>
      <c r="AH3498" s="50">
        <v>107.8</v>
      </c>
      <c r="AI3498" s="50">
        <v>78.4</v>
      </c>
      <c r="AJ3498" s="50">
        <v>176.4</v>
      </c>
      <c r="AK3498" s="30" t="s">
        <v>6720</v>
      </c>
      <c r="AL3498" s="30" t="s">
        <v>6721</v>
      </c>
      <c r="AM3498" s="48"/>
      <c r="AP3498" s="54"/>
      <c r="AQ3498" s="54"/>
      <c r="AR3498" s="54"/>
      <c r="AS3498" s="54"/>
    </row>
    <row r="3499" s="7" customFormat="1" ht="53" customHeight="1" spans="1:45">
      <c r="A3499" s="23" t="s">
        <v>6715</v>
      </c>
      <c r="B3499" s="24" t="s">
        <v>6716</v>
      </c>
      <c r="C3499" s="25" t="s">
        <v>6734</v>
      </c>
      <c r="D3499" s="28" t="s">
        <v>6718</v>
      </c>
      <c r="E3499" s="86" t="s">
        <v>6735</v>
      </c>
      <c r="F3499" s="28" t="s">
        <v>144</v>
      </c>
      <c r="G3499" s="28" t="s">
        <v>195</v>
      </c>
      <c r="H3499" s="41" t="s">
        <v>138</v>
      </c>
      <c r="I3499" s="28" t="s">
        <v>147</v>
      </c>
      <c r="J3499" s="41" t="s">
        <v>148</v>
      </c>
      <c r="K3499" s="41" t="s">
        <v>149</v>
      </c>
      <c r="L3499" s="42">
        <v>0.92</v>
      </c>
      <c r="M3499" s="86">
        <v>0.92</v>
      </c>
      <c r="N3499" s="86">
        <v>0.92</v>
      </c>
      <c r="O3499" s="87"/>
      <c r="P3499" s="87"/>
      <c r="Q3499" s="87"/>
      <c r="R3499" s="89"/>
      <c r="S3499" s="48"/>
      <c r="T3499" s="28"/>
      <c r="U3499" s="23"/>
      <c r="V3499" s="48" t="str">
        <f t="shared" si="54"/>
        <v/>
      </c>
      <c r="W3499" s="48"/>
      <c r="X3499" s="48"/>
      <c r="Y3499" s="48"/>
      <c r="Z3499" s="48"/>
      <c r="AA3499" s="48" t="s">
        <v>135</v>
      </c>
      <c r="AB3499" s="41" t="s">
        <v>116</v>
      </c>
      <c r="AC3499" s="41" t="s">
        <v>136</v>
      </c>
      <c r="AD3499" s="41" t="s">
        <v>116</v>
      </c>
      <c r="AE3499" s="48" t="s">
        <v>136</v>
      </c>
      <c r="AF3499" s="41" t="s">
        <v>136</v>
      </c>
      <c r="AG3499" s="92">
        <v>46</v>
      </c>
      <c r="AH3499" s="50">
        <v>101.2</v>
      </c>
      <c r="AI3499" s="50">
        <v>73.6</v>
      </c>
      <c r="AJ3499" s="50">
        <v>165.6</v>
      </c>
      <c r="AK3499" s="30" t="s">
        <v>6720</v>
      </c>
      <c r="AL3499" s="30" t="s">
        <v>6721</v>
      </c>
      <c r="AM3499" s="48"/>
      <c r="AP3499" s="54"/>
      <c r="AQ3499" s="54"/>
      <c r="AR3499" s="54"/>
      <c r="AS3499" s="54"/>
    </row>
    <row r="3500" s="7" customFormat="1" ht="53" customHeight="1" spans="1:45">
      <c r="A3500" s="23" t="s">
        <v>6715</v>
      </c>
      <c r="B3500" s="24" t="s">
        <v>6716</v>
      </c>
      <c r="C3500" s="25" t="s">
        <v>6736</v>
      </c>
      <c r="D3500" s="28" t="s">
        <v>6718</v>
      </c>
      <c r="E3500" s="86" t="s">
        <v>6737</v>
      </c>
      <c r="F3500" s="28" t="s">
        <v>144</v>
      </c>
      <c r="G3500" s="28" t="s">
        <v>197</v>
      </c>
      <c r="H3500" s="41" t="s">
        <v>138</v>
      </c>
      <c r="I3500" s="28" t="s">
        <v>147</v>
      </c>
      <c r="J3500" s="41" t="s">
        <v>148</v>
      </c>
      <c r="K3500" s="41" t="s">
        <v>149</v>
      </c>
      <c r="L3500" s="42">
        <v>0.46</v>
      </c>
      <c r="M3500" s="86">
        <v>0.46</v>
      </c>
      <c r="N3500" s="86">
        <v>0.46</v>
      </c>
      <c r="O3500" s="87"/>
      <c r="P3500" s="87"/>
      <c r="Q3500" s="87"/>
      <c r="R3500" s="89"/>
      <c r="S3500" s="48"/>
      <c r="T3500" s="28"/>
      <c r="U3500" s="23"/>
      <c r="V3500" s="48" t="str">
        <f t="shared" si="54"/>
        <v/>
      </c>
      <c r="W3500" s="48"/>
      <c r="X3500" s="48"/>
      <c r="Y3500" s="48"/>
      <c r="Z3500" s="48"/>
      <c r="AA3500" s="48" t="s">
        <v>135</v>
      </c>
      <c r="AB3500" s="41" t="s">
        <v>116</v>
      </c>
      <c r="AC3500" s="41" t="s">
        <v>136</v>
      </c>
      <c r="AD3500" s="41" t="s">
        <v>116</v>
      </c>
      <c r="AE3500" s="48" t="s">
        <v>136</v>
      </c>
      <c r="AF3500" s="41" t="s">
        <v>136</v>
      </c>
      <c r="AG3500" s="92">
        <v>23</v>
      </c>
      <c r="AH3500" s="50">
        <v>50.6</v>
      </c>
      <c r="AI3500" s="50">
        <v>36.8</v>
      </c>
      <c r="AJ3500" s="50">
        <v>82.8</v>
      </c>
      <c r="AK3500" s="30" t="s">
        <v>6720</v>
      </c>
      <c r="AL3500" s="30" t="s">
        <v>6721</v>
      </c>
      <c r="AM3500" s="48"/>
      <c r="AP3500" s="54"/>
      <c r="AQ3500" s="54"/>
      <c r="AR3500" s="54"/>
      <c r="AS3500" s="54"/>
    </row>
    <row r="3501" s="7" customFormat="1" ht="53" customHeight="1" spans="1:45">
      <c r="A3501" s="23" t="s">
        <v>6715</v>
      </c>
      <c r="B3501" s="24" t="s">
        <v>6716</v>
      </c>
      <c r="C3501" s="25" t="s">
        <v>6738</v>
      </c>
      <c r="D3501" s="28" t="s">
        <v>6718</v>
      </c>
      <c r="E3501" s="86" t="s">
        <v>6739</v>
      </c>
      <c r="F3501" s="28" t="s">
        <v>144</v>
      </c>
      <c r="G3501" s="28" t="s">
        <v>6740</v>
      </c>
      <c r="H3501" s="41" t="s">
        <v>138</v>
      </c>
      <c r="I3501" s="28" t="s">
        <v>147</v>
      </c>
      <c r="J3501" s="41" t="s">
        <v>148</v>
      </c>
      <c r="K3501" s="41" t="s">
        <v>149</v>
      </c>
      <c r="L3501" s="42">
        <v>0.96</v>
      </c>
      <c r="M3501" s="86">
        <v>0.96</v>
      </c>
      <c r="N3501" s="86">
        <v>0.96</v>
      </c>
      <c r="O3501" s="87"/>
      <c r="P3501" s="87"/>
      <c r="Q3501" s="87"/>
      <c r="R3501" s="89"/>
      <c r="S3501" s="48"/>
      <c r="T3501" s="28"/>
      <c r="U3501" s="23"/>
      <c r="V3501" s="48" t="str">
        <f t="shared" si="54"/>
        <v/>
      </c>
      <c r="W3501" s="48"/>
      <c r="X3501" s="48"/>
      <c r="Y3501" s="48"/>
      <c r="Z3501" s="48"/>
      <c r="AA3501" s="48" t="s">
        <v>135</v>
      </c>
      <c r="AB3501" s="41" t="s">
        <v>116</v>
      </c>
      <c r="AC3501" s="41" t="s">
        <v>136</v>
      </c>
      <c r="AD3501" s="41" t="s">
        <v>116</v>
      </c>
      <c r="AE3501" s="48" t="s">
        <v>136</v>
      </c>
      <c r="AF3501" s="41" t="s">
        <v>136</v>
      </c>
      <c r="AG3501" s="92">
        <v>48</v>
      </c>
      <c r="AH3501" s="50">
        <v>105.6</v>
      </c>
      <c r="AI3501" s="50">
        <v>76.8</v>
      </c>
      <c r="AJ3501" s="50">
        <v>172.8</v>
      </c>
      <c r="AK3501" s="30" t="s">
        <v>6720</v>
      </c>
      <c r="AL3501" s="30" t="s">
        <v>6721</v>
      </c>
      <c r="AM3501" s="48"/>
      <c r="AP3501" s="54"/>
      <c r="AQ3501" s="54"/>
      <c r="AR3501" s="54"/>
      <c r="AS3501" s="54"/>
    </row>
    <row r="3502" s="7" customFormat="1" ht="53" customHeight="1" spans="1:45">
      <c r="A3502" s="23" t="s">
        <v>6715</v>
      </c>
      <c r="B3502" s="24" t="s">
        <v>6716</v>
      </c>
      <c r="C3502" s="25" t="s">
        <v>6741</v>
      </c>
      <c r="D3502" s="28" t="s">
        <v>6718</v>
      </c>
      <c r="E3502" s="86" t="s">
        <v>6742</v>
      </c>
      <c r="F3502" s="28" t="s">
        <v>144</v>
      </c>
      <c r="G3502" s="28" t="s">
        <v>3738</v>
      </c>
      <c r="H3502" s="41" t="s">
        <v>138</v>
      </c>
      <c r="I3502" s="28" t="s">
        <v>147</v>
      </c>
      <c r="J3502" s="41" t="s">
        <v>148</v>
      </c>
      <c r="K3502" s="41" t="s">
        <v>149</v>
      </c>
      <c r="L3502" s="42">
        <v>1.34</v>
      </c>
      <c r="M3502" s="86">
        <v>1.34</v>
      </c>
      <c r="N3502" s="86">
        <v>1.34</v>
      </c>
      <c r="O3502" s="87"/>
      <c r="P3502" s="87"/>
      <c r="Q3502" s="87"/>
      <c r="R3502" s="89"/>
      <c r="S3502" s="48"/>
      <c r="T3502" s="28"/>
      <c r="U3502" s="23"/>
      <c r="V3502" s="48" t="str">
        <f t="shared" si="54"/>
        <v/>
      </c>
      <c r="W3502" s="48"/>
      <c r="X3502" s="48"/>
      <c r="Y3502" s="48"/>
      <c r="Z3502" s="48"/>
      <c r="AA3502" s="48" t="s">
        <v>135</v>
      </c>
      <c r="AB3502" s="41" t="s">
        <v>116</v>
      </c>
      <c r="AC3502" s="41" t="s">
        <v>136</v>
      </c>
      <c r="AD3502" s="41" t="s">
        <v>116</v>
      </c>
      <c r="AE3502" s="48" t="s">
        <v>136</v>
      </c>
      <c r="AF3502" s="41" t="s">
        <v>136</v>
      </c>
      <c r="AG3502" s="92">
        <v>67</v>
      </c>
      <c r="AH3502" s="50">
        <v>147.4</v>
      </c>
      <c r="AI3502" s="50">
        <v>107.2</v>
      </c>
      <c r="AJ3502" s="50">
        <v>241.2</v>
      </c>
      <c r="AK3502" s="30" t="s">
        <v>6720</v>
      </c>
      <c r="AL3502" s="30" t="s">
        <v>6721</v>
      </c>
      <c r="AM3502" s="48"/>
      <c r="AP3502" s="54"/>
      <c r="AQ3502" s="54"/>
      <c r="AR3502" s="54"/>
      <c r="AS3502" s="54"/>
    </row>
    <row r="3503" s="7" customFormat="1" ht="53" customHeight="1" spans="1:45">
      <c r="A3503" s="23" t="s">
        <v>6715</v>
      </c>
      <c r="B3503" s="24" t="s">
        <v>6716</v>
      </c>
      <c r="C3503" s="25" t="s">
        <v>6743</v>
      </c>
      <c r="D3503" s="28" t="s">
        <v>6718</v>
      </c>
      <c r="E3503" s="86" t="s">
        <v>6744</v>
      </c>
      <c r="F3503" s="28" t="s">
        <v>144</v>
      </c>
      <c r="G3503" s="28" t="s">
        <v>300</v>
      </c>
      <c r="H3503" s="41" t="s">
        <v>138</v>
      </c>
      <c r="I3503" s="28" t="s">
        <v>147</v>
      </c>
      <c r="J3503" s="41" t="s">
        <v>148</v>
      </c>
      <c r="K3503" s="41" t="s">
        <v>149</v>
      </c>
      <c r="L3503" s="42">
        <v>0.16</v>
      </c>
      <c r="M3503" s="86">
        <v>0.16</v>
      </c>
      <c r="N3503" s="86">
        <v>0.16</v>
      </c>
      <c r="O3503" s="87"/>
      <c r="P3503" s="87"/>
      <c r="Q3503" s="87"/>
      <c r="R3503" s="89"/>
      <c r="S3503" s="48"/>
      <c r="T3503" s="28"/>
      <c r="U3503" s="23"/>
      <c r="V3503" s="48" t="str">
        <f t="shared" si="54"/>
        <v/>
      </c>
      <c r="W3503" s="48"/>
      <c r="X3503" s="48"/>
      <c r="Y3503" s="48"/>
      <c r="Z3503" s="48"/>
      <c r="AA3503" s="48" t="s">
        <v>135</v>
      </c>
      <c r="AB3503" s="41" t="s">
        <v>116</v>
      </c>
      <c r="AC3503" s="41" t="s">
        <v>136</v>
      </c>
      <c r="AD3503" s="41" t="s">
        <v>116</v>
      </c>
      <c r="AE3503" s="48" t="s">
        <v>136</v>
      </c>
      <c r="AF3503" s="41" t="s">
        <v>136</v>
      </c>
      <c r="AG3503" s="92">
        <v>8</v>
      </c>
      <c r="AH3503" s="50">
        <v>17.6</v>
      </c>
      <c r="AI3503" s="50">
        <v>12.8</v>
      </c>
      <c r="AJ3503" s="50">
        <v>28.8</v>
      </c>
      <c r="AK3503" s="30" t="s">
        <v>6720</v>
      </c>
      <c r="AL3503" s="30" t="s">
        <v>6721</v>
      </c>
      <c r="AM3503" s="48"/>
      <c r="AP3503" s="54"/>
      <c r="AQ3503" s="54"/>
      <c r="AR3503" s="54"/>
      <c r="AS3503" s="54"/>
    </row>
    <row r="3504" s="7" customFormat="1" ht="53" customHeight="1" spans="1:45">
      <c r="A3504" s="23" t="s">
        <v>6715</v>
      </c>
      <c r="B3504" s="24" t="s">
        <v>6716</v>
      </c>
      <c r="C3504" s="25" t="s">
        <v>6745</v>
      </c>
      <c r="D3504" s="28" t="s">
        <v>6718</v>
      </c>
      <c r="E3504" s="86" t="s">
        <v>6746</v>
      </c>
      <c r="F3504" s="28" t="s">
        <v>144</v>
      </c>
      <c r="G3504" s="28" t="s">
        <v>205</v>
      </c>
      <c r="H3504" s="41" t="s">
        <v>138</v>
      </c>
      <c r="I3504" s="28" t="s">
        <v>147</v>
      </c>
      <c r="J3504" s="41" t="s">
        <v>148</v>
      </c>
      <c r="K3504" s="41" t="s">
        <v>149</v>
      </c>
      <c r="L3504" s="42">
        <v>0.84</v>
      </c>
      <c r="M3504" s="86">
        <v>0.84</v>
      </c>
      <c r="N3504" s="86">
        <v>0.84</v>
      </c>
      <c r="O3504" s="87"/>
      <c r="P3504" s="87"/>
      <c r="Q3504" s="87"/>
      <c r="R3504" s="89"/>
      <c r="S3504" s="48"/>
      <c r="T3504" s="28"/>
      <c r="U3504" s="23"/>
      <c r="V3504" s="48" t="str">
        <f t="shared" si="54"/>
        <v/>
      </c>
      <c r="W3504" s="48"/>
      <c r="X3504" s="48"/>
      <c r="Y3504" s="48"/>
      <c r="Z3504" s="48"/>
      <c r="AA3504" s="48" t="s">
        <v>135</v>
      </c>
      <c r="AB3504" s="41" t="s">
        <v>116</v>
      </c>
      <c r="AC3504" s="41" t="s">
        <v>116</v>
      </c>
      <c r="AD3504" s="41" t="s">
        <v>116</v>
      </c>
      <c r="AE3504" s="48" t="s">
        <v>136</v>
      </c>
      <c r="AF3504" s="41" t="s">
        <v>136</v>
      </c>
      <c r="AG3504" s="92">
        <v>42</v>
      </c>
      <c r="AH3504" s="50">
        <v>92.4</v>
      </c>
      <c r="AI3504" s="50">
        <v>67.2</v>
      </c>
      <c r="AJ3504" s="50">
        <v>151.2</v>
      </c>
      <c r="AK3504" s="30" t="s">
        <v>6720</v>
      </c>
      <c r="AL3504" s="30" t="s">
        <v>6721</v>
      </c>
      <c r="AM3504" s="48"/>
      <c r="AP3504" s="54"/>
      <c r="AQ3504" s="54"/>
      <c r="AR3504" s="54"/>
      <c r="AS3504" s="54"/>
    </row>
    <row r="3505" s="7" customFormat="1" ht="53" customHeight="1" spans="1:45">
      <c r="A3505" s="23" t="s">
        <v>6715</v>
      </c>
      <c r="B3505" s="24" t="s">
        <v>6716</v>
      </c>
      <c r="C3505" s="25" t="s">
        <v>6747</v>
      </c>
      <c r="D3505" s="28" t="s">
        <v>6718</v>
      </c>
      <c r="E3505" s="86" t="s">
        <v>6733</v>
      </c>
      <c r="F3505" s="28" t="s">
        <v>144</v>
      </c>
      <c r="G3505" s="28" t="s">
        <v>207</v>
      </c>
      <c r="H3505" s="41" t="s">
        <v>138</v>
      </c>
      <c r="I3505" s="28" t="s">
        <v>147</v>
      </c>
      <c r="J3505" s="41" t="s">
        <v>148</v>
      </c>
      <c r="K3505" s="41" t="s">
        <v>149</v>
      </c>
      <c r="L3505" s="42">
        <v>0.98</v>
      </c>
      <c r="M3505" s="86">
        <v>0.98</v>
      </c>
      <c r="N3505" s="86">
        <v>0.98</v>
      </c>
      <c r="O3505" s="87"/>
      <c r="P3505" s="87"/>
      <c r="Q3505" s="87"/>
      <c r="R3505" s="89"/>
      <c r="S3505" s="48"/>
      <c r="T3505" s="28"/>
      <c r="U3505" s="23"/>
      <c r="V3505" s="48" t="str">
        <f t="shared" si="54"/>
        <v/>
      </c>
      <c r="W3505" s="48"/>
      <c r="X3505" s="48"/>
      <c r="Y3505" s="48"/>
      <c r="Z3505" s="48"/>
      <c r="AA3505" s="48" t="s">
        <v>135</v>
      </c>
      <c r="AB3505" s="41" t="s">
        <v>116</v>
      </c>
      <c r="AC3505" s="41" t="s">
        <v>136</v>
      </c>
      <c r="AD3505" s="41" t="s">
        <v>116</v>
      </c>
      <c r="AE3505" s="48" t="s">
        <v>136</v>
      </c>
      <c r="AF3505" s="41" t="s">
        <v>136</v>
      </c>
      <c r="AG3505" s="92">
        <v>49</v>
      </c>
      <c r="AH3505" s="50">
        <v>107.8</v>
      </c>
      <c r="AI3505" s="50">
        <v>78.4</v>
      </c>
      <c r="AJ3505" s="50">
        <v>176.4</v>
      </c>
      <c r="AK3505" s="30" t="s">
        <v>6720</v>
      </c>
      <c r="AL3505" s="30" t="s">
        <v>6721</v>
      </c>
      <c r="AM3505" s="48"/>
      <c r="AP3505" s="54"/>
      <c r="AQ3505" s="54"/>
      <c r="AR3505" s="54"/>
      <c r="AS3505" s="54"/>
    </row>
    <row r="3506" s="7" customFormat="1" ht="53" customHeight="1" spans="1:45">
      <c r="A3506" s="23" t="s">
        <v>6715</v>
      </c>
      <c r="B3506" s="24" t="s">
        <v>6716</v>
      </c>
      <c r="C3506" s="25" t="s">
        <v>6748</v>
      </c>
      <c r="D3506" s="28" t="s">
        <v>6718</v>
      </c>
      <c r="E3506" s="86" t="s">
        <v>6749</v>
      </c>
      <c r="F3506" s="28" t="s">
        <v>144</v>
      </c>
      <c r="G3506" s="28" t="s">
        <v>210</v>
      </c>
      <c r="H3506" s="41" t="s">
        <v>138</v>
      </c>
      <c r="I3506" s="28" t="s">
        <v>147</v>
      </c>
      <c r="J3506" s="41" t="s">
        <v>148</v>
      </c>
      <c r="K3506" s="41" t="s">
        <v>149</v>
      </c>
      <c r="L3506" s="42">
        <v>0.26</v>
      </c>
      <c r="M3506" s="86">
        <v>0.26</v>
      </c>
      <c r="N3506" s="86">
        <v>0.26</v>
      </c>
      <c r="O3506" s="87"/>
      <c r="P3506" s="87"/>
      <c r="Q3506" s="87"/>
      <c r="R3506" s="89"/>
      <c r="S3506" s="48"/>
      <c r="T3506" s="28"/>
      <c r="U3506" s="23"/>
      <c r="V3506" s="48" t="str">
        <f t="shared" si="54"/>
        <v/>
      </c>
      <c r="W3506" s="48"/>
      <c r="X3506" s="48"/>
      <c r="Y3506" s="48"/>
      <c r="Z3506" s="48"/>
      <c r="AA3506" s="48" t="s">
        <v>135</v>
      </c>
      <c r="AB3506" s="41" t="s">
        <v>116</v>
      </c>
      <c r="AC3506" s="41" t="s">
        <v>136</v>
      </c>
      <c r="AD3506" s="41" t="s">
        <v>116</v>
      </c>
      <c r="AE3506" s="48" t="s">
        <v>136</v>
      </c>
      <c r="AF3506" s="41" t="s">
        <v>136</v>
      </c>
      <c r="AG3506" s="92">
        <v>13</v>
      </c>
      <c r="AH3506" s="50">
        <v>28.6</v>
      </c>
      <c r="AI3506" s="50">
        <v>20.8</v>
      </c>
      <c r="AJ3506" s="50">
        <v>46.8</v>
      </c>
      <c r="AK3506" s="30" t="s">
        <v>6720</v>
      </c>
      <c r="AL3506" s="30" t="s">
        <v>6721</v>
      </c>
      <c r="AM3506" s="48"/>
      <c r="AP3506" s="54"/>
      <c r="AQ3506" s="54"/>
      <c r="AR3506" s="54"/>
      <c r="AS3506" s="54"/>
    </row>
    <row r="3507" s="7" customFormat="1" ht="53" customHeight="1" spans="1:45">
      <c r="A3507" s="23" t="s">
        <v>6715</v>
      </c>
      <c r="B3507" s="24" t="s">
        <v>6716</v>
      </c>
      <c r="C3507" s="25" t="s">
        <v>6750</v>
      </c>
      <c r="D3507" s="28" t="s">
        <v>6718</v>
      </c>
      <c r="E3507" s="86" t="s">
        <v>6731</v>
      </c>
      <c r="F3507" s="28" t="s">
        <v>144</v>
      </c>
      <c r="G3507" s="28" t="s">
        <v>974</v>
      </c>
      <c r="H3507" s="41" t="s">
        <v>138</v>
      </c>
      <c r="I3507" s="28" t="s">
        <v>147</v>
      </c>
      <c r="J3507" s="41" t="s">
        <v>148</v>
      </c>
      <c r="K3507" s="41" t="s">
        <v>149</v>
      </c>
      <c r="L3507" s="42">
        <v>0.58</v>
      </c>
      <c r="M3507" s="86">
        <v>0.58</v>
      </c>
      <c r="N3507" s="86">
        <v>0.58</v>
      </c>
      <c r="O3507" s="87"/>
      <c r="P3507" s="87"/>
      <c r="Q3507" s="87"/>
      <c r="R3507" s="89"/>
      <c r="S3507" s="48"/>
      <c r="T3507" s="28"/>
      <c r="U3507" s="23"/>
      <c r="V3507" s="48" t="str">
        <f t="shared" si="54"/>
        <v/>
      </c>
      <c r="W3507" s="48"/>
      <c r="X3507" s="48"/>
      <c r="Y3507" s="48"/>
      <c r="Z3507" s="48"/>
      <c r="AA3507" s="48" t="s">
        <v>135</v>
      </c>
      <c r="AB3507" s="41" t="s">
        <v>116</v>
      </c>
      <c r="AC3507" s="41" t="s">
        <v>116</v>
      </c>
      <c r="AD3507" s="41" t="s">
        <v>116</v>
      </c>
      <c r="AE3507" s="48" t="s">
        <v>136</v>
      </c>
      <c r="AF3507" s="41" t="s">
        <v>136</v>
      </c>
      <c r="AG3507" s="92">
        <v>29</v>
      </c>
      <c r="AH3507" s="50">
        <v>63.8</v>
      </c>
      <c r="AI3507" s="50">
        <v>46.4</v>
      </c>
      <c r="AJ3507" s="50">
        <v>104.4</v>
      </c>
      <c r="AK3507" s="30" t="s">
        <v>6720</v>
      </c>
      <c r="AL3507" s="30" t="s">
        <v>6721</v>
      </c>
      <c r="AM3507" s="48"/>
      <c r="AP3507" s="54"/>
      <c r="AQ3507" s="54"/>
      <c r="AR3507" s="54"/>
      <c r="AS3507" s="54"/>
    </row>
    <row r="3508" s="7" customFormat="1" ht="53" customHeight="1" spans="1:45">
      <c r="A3508" s="23" t="s">
        <v>6715</v>
      </c>
      <c r="B3508" s="24" t="s">
        <v>6716</v>
      </c>
      <c r="C3508" s="25" t="s">
        <v>6751</v>
      </c>
      <c r="D3508" s="28" t="s">
        <v>6718</v>
      </c>
      <c r="E3508" s="86" t="s">
        <v>6752</v>
      </c>
      <c r="F3508" s="28" t="s">
        <v>144</v>
      </c>
      <c r="G3508" s="28" t="s">
        <v>215</v>
      </c>
      <c r="H3508" s="41" t="s">
        <v>138</v>
      </c>
      <c r="I3508" s="28" t="s">
        <v>147</v>
      </c>
      <c r="J3508" s="41" t="s">
        <v>148</v>
      </c>
      <c r="K3508" s="41" t="s">
        <v>149</v>
      </c>
      <c r="L3508" s="42">
        <v>0.72</v>
      </c>
      <c r="M3508" s="86">
        <v>0.72</v>
      </c>
      <c r="N3508" s="86">
        <v>0.72</v>
      </c>
      <c r="O3508" s="87"/>
      <c r="P3508" s="87"/>
      <c r="Q3508" s="87"/>
      <c r="R3508" s="89"/>
      <c r="S3508" s="48"/>
      <c r="T3508" s="28"/>
      <c r="U3508" s="23"/>
      <c r="V3508" s="48" t="str">
        <f t="shared" si="54"/>
        <v/>
      </c>
      <c r="W3508" s="48"/>
      <c r="X3508" s="48"/>
      <c r="Y3508" s="48"/>
      <c r="Z3508" s="48"/>
      <c r="AA3508" s="48" t="s">
        <v>135</v>
      </c>
      <c r="AB3508" s="41" t="s">
        <v>116</v>
      </c>
      <c r="AC3508" s="41" t="s">
        <v>136</v>
      </c>
      <c r="AD3508" s="41" t="s">
        <v>116</v>
      </c>
      <c r="AE3508" s="48" t="s">
        <v>136</v>
      </c>
      <c r="AF3508" s="41" t="s">
        <v>136</v>
      </c>
      <c r="AG3508" s="92">
        <v>36</v>
      </c>
      <c r="AH3508" s="50">
        <v>79.2</v>
      </c>
      <c r="AI3508" s="50">
        <v>57.6</v>
      </c>
      <c r="AJ3508" s="50">
        <v>129.6</v>
      </c>
      <c r="AK3508" s="30" t="s">
        <v>6720</v>
      </c>
      <c r="AL3508" s="30" t="s">
        <v>6721</v>
      </c>
      <c r="AM3508" s="48"/>
      <c r="AP3508" s="54"/>
      <c r="AQ3508" s="54"/>
      <c r="AR3508" s="54"/>
      <c r="AS3508" s="54"/>
    </row>
    <row r="3509" s="7" customFormat="1" ht="53" customHeight="1" spans="1:45">
      <c r="A3509" s="23" t="s">
        <v>6715</v>
      </c>
      <c r="B3509" s="24" t="s">
        <v>6716</v>
      </c>
      <c r="C3509" s="25" t="s">
        <v>6753</v>
      </c>
      <c r="D3509" s="28" t="s">
        <v>6718</v>
      </c>
      <c r="E3509" s="28" t="s">
        <v>6754</v>
      </c>
      <c r="F3509" s="28" t="s">
        <v>219</v>
      </c>
      <c r="G3509" s="28" t="s">
        <v>1893</v>
      </c>
      <c r="H3509" s="41" t="s">
        <v>138</v>
      </c>
      <c r="I3509" s="28" t="s">
        <v>147</v>
      </c>
      <c r="J3509" s="41" t="s">
        <v>148</v>
      </c>
      <c r="K3509" s="41" t="s">
        <v>149</v>
      </c>
      <c r="L3509" s="42">
        <v>2.26</v>
      </c>
      <c r="M3509" s="86">
        <v>2.26</v>
      </c>
      <c r="N3509" s="86">
        <v>2.26</v>
      </c>
      <c r="O3509" s="87"/>
      <c r="P3509" s="86"/>
      <c r="Q3509" s="86"/>
      <c r="R3509" s="135"/>
      <c r="S3509" s="48"/>
      <c r="T3509" s="28"/>
      <c r="U3509" s="23"/>
      <c r="V3509" s="48" t="str">
        <f t="shared" si="54"/>
        <v/>
      </c>
      <c r="W3509" s="48"/>
      <c r="X3509" s="48"/>
      <c r="Y3509" s="48"/>
      <c r="Z3509" s="48"/>
      <c r="AA3509" s="48" t="s">
        <v>135</v>
      </c>
      <c r="AB3509" s="41" t="s">
        <v>116</v>
      </c>
      <c r="AC3509" s="41" t="s">
        <v>136</v>
      </c>
      <c r="AD3509" s="41" t="s">
        <v>116</v>
      </c>
      <c r="AE3509" s="48" t="s">
        <v>136</v>
      </c>
      <c r="AF3509" s="41" t="s">
        <v>136</v>
      </c>
      <c r="AG3509" s="28">
        <v>113</v>
      </c>
      <c r="AH3509" s="50">
        <v>248.6</v>
      </c>
      <c r="AI3509" s="50">
        <v>180.8</v>
      </c>
      <c r="AJ3509" s="50">
        <v>406.8</v>
      </c>
      <c r="AK3509" s="28" t="s">
        <v>6720</v>
      </c>
      <c r="AL3509" s="28" t="s">
        <v>6755</v>
      </c>
      <c r="AM3509" s="48"/>
      <c r="AP3509" s="54"/>
      <c r="AQ3509" s="54"/>
      <c r="AR3509" s="54"/>
      <c r="AS3509" s="54"/>
    </row>
    <row r="3510" s="7" customFormat="1" ht="53" customHeight="1" spans="1:45">
      <c r="A3510" s="23" t="s">
        <v>6715</v>
      </c>
      <c r="B3510" s="24" t="s">
        <v>6716</v>
      </c>
      <c r="C3510" s="25" t="s">
        <v>6756</v>
      </c>
      <c r="D3510" s="28" t="s">
        <v>6718</v>
      </c>
      <c r="E3510" s="28" t="s">
        <v>6754</v>
      </c>
      <c r="F3510" s="28" t="s">
        <v>219</v>
      </c>
      <c r="G3510" s="28" t="s">
        <v>560</v>
      </c>
      <c r="H3510" s="41" t="s">
        <v>138</v>
      </c>
      <c r="I3510" s="28" t="s">
        <v>147</v>
      </c>
      <c r="J3510" s="41" t="s">
        <v>148</v>
      </c>
      <c r="K3510" s="41" t="s">
        <v>149</v>
      </c>
      <c r="L3510" s="42">
        <v>1.24</v>
      </c>
      <c r="M3510" s="86">
        <v>1.24</v>
      </c>
      <c r="N3510" s="86">
        <v>1.24</v>
      </c>
      <c r="O3510" s="87"/>
      <c r="P3510" s="86"/>
      <c r="Q3510" s="86"/>
      <c r="R3510" s="135"/>
      <c r="S3510" s="48"/>
      <c r="T3510" s="28"/>
      <c r="U3510" s="23"/>
      <c r="V3510" s="48" t="str">
        <f t="shared" si="54"/>
        <v/>
      </c>
      <c r="W3510" s="48"/>
      <c r="X3510" s="48"/>
      <c r="Y3510" s="48"/>
      <c r="Z3510" s="48"/>
      <c r="AA3510" s="48" t="s">
        <v>135</v>
      </c>
      <c r="AB3510" s="41" t="s">
        <v>116</v>
      </c>
      <c r="AC3510" s="41" t="s">
        <v>136</v>
      </c>
      <c r="AD3510" s="41" t="s">
        <v>116</v>
      </c>
      <c r="AE3510" s="48" t="s">
        <v>136</v>
      </c>
      <c r="AF3510" s="41" t="s">
        <v>136</v>
      </c>
      <c r="AG3510" s="28">
        <v>62</v>
      </c>
      <c r="AH3510" s="50">
        <v>136.4</v>
      </c>
      <c r="AI3510" s="50">
        <v>99.2</v>
      </c>
      <c r="AJ3510" s="50">
        <v>223.2</v>
      </c>
      <c r="AK3510" s="28" t="s">
        <v>6720</v>
      </c>
      <c r="AL3510" s="28" t="s">
        <v>6755</v>
      </c>
      <c r="AM3510" s="48"/>
      <c r="AP3510" s="54"/>
      <c r="AQ3510" s="54"/>
      <c r="AR3510" s="54"/>
      <c r="AS3510" s="54"/>
    </row>
    <row r="3511" s="7" customFormat="1" ht="53" customHeight="1" spans="1:45">
      <c r="A3511" s="23" t="s">
        <v>6715</v>
      </c>
      <c r="B3511" s="24" t="s">
        <v>6716</v>
      </c>
      <c r="C3511" s="25" t="s">
        <v>6757</v>
      </c>
      <c r="D3511" s="28" t="s">
        <v>6718</v>
      </c>
      <c r="E3511" s="28" t="s">
        <v>6754</v>
      </c>
      <c r="F3511" s="28" t="s">
        <v>219</v>
      </c>
      <c r="G3511" s="28" t="s">
        <v>577</v>
      </c>
      <c r="H3511" s="41" t="s">
        <v>138</v>
      </c>
      <c r="I3511" s="28" t="s">
        <v>147</v>
      </c>
      <c r="J3511" s="41" t="s">
        <v>148</v>
      </c>
      <c r="K3511" s="41" t="s">
        <v>149</v>
      </c>
      <c r="L3511" s="42">
        <v>0.86</v>
      </c>
      <c r="M3511" s="86">
        <v>0.86</v>
      </c>
      <c r="N3511" s="86">
        <v>0.86</v>
      </c>
      <c r="O3511" s="87"/>
      <c r="P3511" s="86"/>
      <c r="Q3511" s="86"/>
      <c r="R3511" s="135"/>
      <c r="S3511" s="48"/>
      <c r="T3511" s="28"/>
      <c r="U3511" s="23"/>
      <c r="V3511" s="48" t="str">
        <f t="shared" si="54"/>
        <v/>
      </c>
      <c r="W3511" s="48"/>
      <c r="X3511" s="48"/>
      <c r="Y3511" s="48"/>
      <c r="Z3511" s="48"/>
      <c r="AA3511" s="48" t="s">
        <v>135</v>
      </c>
      <c r="AB3511" s="41" t="s">
        <v>116</v>
      </c>
      <c r="AC3511" s="41" t="s">
        <v>116</v>
      </c>
      <c r="AD3511" s="41" t="s">
        <v>116</v>
      </c>
      <c r="AE3511" s="48" t="s">
        <v>136</v>
      </c>
      <c r="AF3511" s="41" t="s">
        <v>136</v>
      </c>
      <c r="AG3511" s="28">
        <v>43</v>
      </c>
      <c r="AH3511" s="50">
        <v>94.6</v>
      </c>
      <c r="AI3511" s="50">
        <v>68.8</v>
      </c>
      <c r="AJ3511" s="50">
        <v>154.8</v>
      </c>
      <c r="AK3511" s="28" t="s">
        <v>6720</v>
      </c>
      <c r="AL3511" s="28" t="s">
        <v>6755</v>
      </c>
      <c r="AM3511" s="48"/>
      <c r="AP3511" s="54"/>
      <c r="AQ3511" s="54"/>
      <c r="AR3511" s="54"/>
      <c r="AS3511" s="54"/>
    </row>
    <row r="3512" s="7" customFormat="1" ht="53" customHeight="1" spans="1:45">
      <c r="A3512" s="23" t="s">
        <v>6715</v>
      </c>
      <c r="B3512" s="24" t="s">
        <v>6716</v>
      </c>
      <c r="C3512" s="25" t="s">
        <v>6758</v>
      </c>
      <c r="D3512" s="28" t="s">
        <v>6718</v>
      </c>
      <c r="E3512" s="28" t="s">
        <v>6754</v>
      </c>
      <c r="F3512" s="28" t="s">
        <v>219</v>
      </c>
      <c r="G3512" s="28" t="s">
        <v>1886</v>
      </c>
      <c r="H3512" s="41" t="s">
        <v>138</v>
      </c>
      <c r="I3512" s="28" t="s">
        <v>147</v>
      </c>
      <c r="J3512" s="41" t="s">
        <v>148</v>
      </c>
      <c r="K3512" s="41" t="s">
        <v>149</v>
      </c>
      <c r="L3512" s="42">
        <v>1.16</v>
      </c>
      <c r="M3512" s="86">
        <v>1.16</v>
      </c>
      <c r="N3512" s="86">
        <v>1.16</v>
      </c>
      <c r="O3512" s="87"/>
      <c r="P3512" s="86"/>
      <c r="Q3512" s="86"/>
      <c r="R3512" s="135"/>
      <c r="S3512" s="48"/>
      <c r="T3512" s="28"/>
      <c r="U3512" s="23"/>
      <c r="V3512" s="48" t="str">
        <f t="shared" si="54"/>
        <v/>
      </c>
      <c r="W3512" s="48"/>
      <c r="X3512" s="48"/>
      <c r="Y3512" s="48"/>
      <c r="Z3512" s="48"/>
      <c r="AA3512" s="48" t="s">
        <v>135</v>
      </c>
      <c r="AB3512" s="41" t="s">
        <v>116</v>
      </c>
      <c r="AC3512" s="41" t="s">
        <v>116</v>
      </c>
      <c r="AD3512" s="41" t="s">
        <v>116</v>
      </c>
      <c r="AE3512" s="48" t="s">
        <v>136</v>
      </c>
      <c r="AF3512" s="41" t="s">
        <v>136</v>
      </c>
      <c r="AG3512" s="28">
        <v>58</v>
      </c>
      <c r="AH3512" s="50">
        <v>127.6</v>
      </c>
      <c r="AI3512" s="50">
        <v>92.8</v>
      </c>
      <c r="AJ3512" s="50">
        <v>208.8</v>
      </c>
      <c r="AK3512" s="28" t="s">
        <v>6720</v>
      </c>
      <c r="AL3512" s="28" t="s">
        <v>6755</v>
      </c>
      <c r="AM3512" s="48"/>
      <c r="AP3512" s="54"/>
      <c r="AQ3512" s="54"/>
      <c r="AR3512" s="54"/>
      <c r="AS3512" s="54"/>
    </row>
    <row r="3513" s="7" customFormat="1" ht="53" customHeight="1" spans="1:45">
      <c r="A3513" s="23" t="s">
        <v>6715</v>
      </c>
      <c r="B3513" s="24" t="s">
        <v>6716</v>
      </c>
      <c r="C3513" s="25" t="s">
        <v>6759</v>
      </c>
      <c r="D3513" s="28" t="s">
        <v>6718</v>
      </c>
      <c r="E3513" s="28" t="s">
        <v>6754</v>
      </c>
      <c r="F3513" s="28" t="s">
        <v>219</v>
      </c>
      <c r="G3513" s="28" t="s">
        <v>220</v>
      </c>
      <c r="H3513" s="41" t="s">
        <v>138</v>
      </c>
      <c r="I3513" s="28" t="s">
        <v>147</v>
      </c>
      <c r="J3513" s="41" t="s">
        <v>148</v>
      </c>
      <c r="K3513" s="41" t="s">
        <v>149</v>
      </c>
      <c r="L3513" s="42">
        <v>1.28</v>
      </c>
      <c r="M3513" s="86">
        <v>1.28</v>
      </c>
      <c r="N3513" s="86">
        <v>1.28</v>
      </c>
      <c r="O3513" s="87"/>
      <c r="P3513" s="86"/>
      <c r="Q3513" s="86"/>
      <c r="R3513" s="135"/>
      <c r="S3513" s="48"/>
      <c r="T3513" s="28"/>
      <c r="U3513" s="23"/>
      <c r="V3513" s="48" t="str">
        <f t="shared" si="54"/>
        <v/>
      </c>
      <c r="W3513" s="48"/>
      <c r="X3513" s="48"/>
      <c r="Y3513" s="48"/>
      <c r="Z3513" s="48"/>
      <c r="AA3513" s="48" t="s">
        <v>135</v>
      </c>
      <c r="AB3513" s="41" t="s">
        <v>116</v>
      </c>
      <c r="AC3513" s="41" t="s">
        <v>136</v>
      </c>
      <c r="AD3513" s="41" t="s">
        <v>116</v>
      </c>
      <c r="AE3513" s="48" t="s">
        <v>136</v>
      </c>
      <c r="AF3513" s="41" t="s">
        <v>136</v>
      </c>
      <c r="AG3513" s="28">
        <v>64</v>
      </c>
      <c r="AH3513" s="50">
        <v>140.8</v>
      </c>
      <c r="AI3513" s="50">
        <v>102.4</v>
      </c>
      <c r="AJ3513" s="50">
        <v>230.4</v>
      </c>
      <c r="AK3513" s="28" t="s">
        <v>6720</v>
      </c>
      <c r="AL3513" s="28" t="s">
        <v>6755</v>
      </c>
      <c r="AM3513" s="48"/>
      <c r="AP3513" s="54"/>
      <c r="AQ3513" s="54"/>
      <c r="AR3513" s="54"/>
      <c r="AS3513" s="54"/>
    </row>
    <row r="3514" s="7" customFormat="1" ht="53" customHeight="1" spans="1:45">
      <c r="A3514" s="23" t="s">
        <v>6715</v>
      </c>
      <c r="B3514" s="24" t="s">
        <v>6716</v>
      </c>
      <c r="C3514" s="25" t="s">
        <v>6760</v>
      </c>
      <c r="D3514" s="28" t="s">
        <v>6718</v>
      </c>
      <c r="E3514" s="28" t="s">
        <v>6754</v>
      </c>
      <c r="F3514" s="28" t="s">
        <v>219</v>
      </c>
      <c r="G3514" s="28" t="s">
        <v>563</v>
      </c>
      <c r="H3514" s="41" t="s">
        <v>138</v>
      </c>
      <c r="I3514" s="28" t="s">
        <v>147</v>
      </c>
      <c r="J3514" s="41" t="s">
        <v>148</v>
      </c>
      <c r="K3514" s="41" t="s">
        <v>149</v>
      </c>
      <c r="L3514" s="42">
        <v>1.46</v>
      </c>
      <c r="M3514" s="86">
        <v>1.46</v>
      </c>
      <c r="N3514" s="86">
        <v>1.46</v>
      </c>
      <c r="O3514" s="87"/>
      <c r="P3514" s="86"/>
      <c r="Q3514" s="86"/>
      <c r="R3514" s="135"/>
      <c r="S3514" s="48"/>
      <c r="T3514" s="28"/>
      <c r="U3514" s="23"/>
      <c r="V3514" s="48" t="str">
        <f t="shared" si="54"/>
        <v/>
      </c>
      <c r="W3514" s="48"/>
      <c r="X3514" s="48"/>
      <c r="Y3514" s="48"/>
      <c r="Z3514" s="48"/>
      <c r="AA3514" s="48" t="s">
        <v>135</v>
      </c>
      <c r="AB3514" s="41" t="s">
        <v>116</v>
      </c>
      <c r="AC3514" s="41" t="s">
        <v>136</v>
      </c>
      <c r="AD3514" s="41" t="s">
        <v>116</v>
      </c>
      <c r="AE3514" s="48" t="s">
        <v>136</v>
      </c>
      <c r="AF3514" s="41" t="s">
        <v>136</v>
      </c>
      <c r="AG3514" s="28">
        <v>73</v>
      </c>
      <c r="AH3514" s="50">
        <v>160.6</v>
      </c>
      <c r="AI3514" s="50">
        <v>116.8</v>
      </c>
      <c r="AJ3514" s="50">
        <v>262.8</v>
      </c>
      <c r="AK3514" s="28" t="s">
        <v>6720</v>
      </c>
      <c r="AL3514" s="28" t="s">
        <v>6755</v>
      </c>
      <c r="AM3514" s="48"/>
      <c r="AP3514" s="54"/>
      <c r="AQ3514" s="54"/>
      <c r="AR3514" s="54"/>
      <c r="AS3514" s="54"/>
    </row>
    <row r="3515" s="7" customFormat="1" ht="53" customHeight="1" spans="1:45">
      <c r="A3515" s="23" t="s">
        <v>6715</v>
      </c>
      <c r="B3515" s="24" t="s">
        <v>6716</v>
      </c>
      <c r="C3515" s="25" t="s">
        <v>6761</v>
      </c>
      <c r="D3515" s="28" t="s">
        <v>6718</v>
      </c>
      <c r="E3515" s="28" t="s">
        <v>6754</v>
      </c>
      <c r="F3515" s="28" t="s">
        <v>219</v>
      </c>
      <c r="G3515" s="28" t="s">
        <v>580</v>
      </c>
      <c r="H3515" s="41" t="s">
        <v>138</v>
      </c>
      <c r="I3515" s="28" t="s">
        <v>147</v>
      </c>
      <c r="J3515" s="41" t="s">
        <v>148</v>
      </c>
      <c r="K3515" s="41" t="s">
        <v>149</v>
      </c>
      <c r="L3515" s="42">
        <v>1.22</v>
      </c>
      <c r="M3515" s="86">
        <v>1.22</v>
      </c>
      <c r="N3515" s="86">
        <v>1.22</v>
      </c>
      <c r="O3515" s="87"/>
      <c r="P3515" s="86"/>
      <c r="Q3515" s="86"/>
      <c r="R3515" s="135"/>
      <c r="S3515" s="48"/>
      <c r="T3515" s="28"/>
      <c r="U3515" s="23"/>
      <c r="V3515" s="48" t="str">
        <f t="shared" si="54"/>
        <v/>
      </c>
      <c r="W3515" s="48"/>
      <c r="X3515" s="48"/>
      <c r="Y3515" s="48"/>
      <c r="Z3515" s="48"/>
      <c r="AA3515" s="48" t="s">
        <v>135</v>
      </c>
      <c r="AB3515" s="41" t="s">
        <v>116</v>
      </c>
      <c r="AC3515" s="41" t="s">
        <v>116</v>
      </c>
      <c r="AD3515" s="41" t="s">
        <v>116</v>
      </c>
      <c r="AE3515" s="48" t="s">
        <v>136</v>
      </c>
      <c r="AF3515" s="41" t="s">
        <v>136</v>
      </c>
      <c r="AG3515" s="28">
        <v>61</v>
      </c>
      <c r="AH3515" s="50">
        <v>134.2</v>
      </c>
      <c r="AI3515" s="50">
        <v>97.6</v>
      </c>
      <c r="AJ3515" s="50">
        <v>219.6</v>
      </c>
      <c r="AK3515" s="28" t="s">
        <v>6720</v>
      </c>
      <c r="AL3515" s="28" t="s">
        <v>6755</v>
      </c>
      <c r="AM3515" s="48"/>
      <c r="AP3515" s="54"/>
      <c r="AQ3515" s="54"/>
      <c r="AR3515" s="54"/>
      <c r="AS3515" s="54"/>
    </row>
    <row r="3516" s="7" customFormat="1" ht="53" customHeight="1" spans="1:45">
      <c r="A3516" s="23" t="s">
        <v>6715</v>
      </c>
      <c r="B3516" s="24" t="s">
        <v>6716</v>
      </c>
      <c r="C3516" s="25" t="s">
        <v>6762</v>
      </c>
      <c r="D3516" s="28" t="s">
        <v>6718</v>
      </c>
      <c r="E3516" s="28" t="s">
        <v>6754</v>
      </c>
      <c r="F3516" s="28" t="s">
        <v>219</v>
      </c>
      <c r="G3516" s="28" t="s">
        <v>575</v>
      </c>
      <c r="H3516" s="41" t="s">
        <v>138</v>
      </c>
      <c r="I3516" s="28" t="s">
        <v>147</v>
      </c>
      <c r="J3516" s="41" t="s">
        <v>148</v>
      </c>
      <c r="K3516" s="41" t="s">
        <v>149</v>
      </c>
      <c r="L3516" s="42">
        <v>1.34</v>
      </c>
      <c r="M3516" s="86">
        <v>1.34</v>
      </c>
      <c r="N3516" s="86">
        <v>1.34</v>
      </c>
      <c r="O3516" s="87"/>
      <c r="P3516" s="86"/>
      <c r="Q3516" s="86"/>
      <c r="R3516" s="135"/>
      <c r="S3516" s="48"/>
      <c r="T3516" s="28"/>
      <c r="U3516" s="23"/>
      <c r="V3516" s="48" t="str">
        <f t="shared" si="54"/>
        <v/>
      </c>
      <c r="W3516" s="48"/>
      <c r="X3516" s="48"/>
      <c r="Y3516" s="48"/>
      <c r="Z3516" s="48"/>
      <c r="AA3516" s="48" t="s">
        <v>135</v>
      </c>
      <c r="AB3516" s="41" t="s">
        <v>116</v>
      </c>
      <c r="AC3516" s="41" t="s">
        <v>116</v>
      </c>
      <c r="AD3516" s="41" t="s">
        <v>116</v>
      </c>
      <c r="AE3516" s="48" t="s">
        <v>136</v>
      </c>
      <c r="AF3516" s="41" t="s">
        <v>136</v>
      </c>
      <c r="AG3516" s="28">
        <v>67</v>
      </c>
      <c r="AH3516" s="50">
        <v>147.4</v>
      </c>
      <c r="AI3516" s="50">
        <v>107.2</v>
      </c>
      <c r="AJ3516" s="50">
        <v>241.2</v>
      </c>
      <c r="AK3516" s="28" t="s">
        <v>6720</v>
      </c>
      <c r="AL3516" s="28" t="s">
        <v>6755</v>
      </c>
      <c r="AM3516" s="48"/>
      <c r="AP3516" s="54"/>
      <c r="AQ3516" s="54"/>
      <c r="AR3516" s="54"/>
      <c r="AS3516" s="54"/>
    </row>
    <row r="3517" s="7" customFormat="1" ht="53" customHeight="1" spans="1:45">
      <c r="A3517" s="23" t="s">
        <v>6715</v>
      </c>
      <c r="B3517" s="24" t="s">
        <v>6716</v>
      </c>
      <c r="C3517" s="25" t="s">
        <v>6763</v>
      </c>
      <c r="D3517" s="28" t="s">
        <v>6718</v>
      </c>
      <c r="E3517" s="28" t="s">
        <v>6754</v>
      </c>
      <c r="F3517" s="28" t="s">
        <v>219</v>
      </c>
      <c r="G3517" s="28" t="s">
        <v>573</v>
      </c>
      <c r="H3517" s="41" t="s">
        <v>138</v>
      </c>
      <c r="I3517" s="28" t="s">
        <v>147</v>
      </c>
      <c r="J3517" s="41" t="s">
        <v>148</v>
      </c>
      <c r="K3517" s="41" t="s">
        <v>149</v>
      </c>
      <c r="L3517" s="42">
        <v>1.5</v>
      </c>
      <c r="M3517" s="86">
        <v>1.5</v>
      </c>
      <c r="N3517" s="86">
        <v>1.5</v>
      </c>
      <c r="O3517" s="87"/>
      <c r="P3517" s="86"/>
      <c r="Q3517" s="86"/>
      <c r="R3517" s="135"/>
      <c r="S3517" s="48"/>
      <c r="T3517" s="28"/>
      <c r="U3517" s="23"/>
      <c r="V3517" s="48" t="str">
        <f t="shared" si="54"/>
        <v/>
      </c>
      <c r="W3517" s="48"/>
      <c r="X3517" s="48"/>
      <c r="Y3517" s="48"/>
      <c r="Z3517" s="48"/>
      <c r="AA3517" s="48" t="s">
        <v>135</v>
      </c>
      <c r="AB3517" s="41" t="s">
        <v>116</v>
      </c>
      <c r="AC3517" s="41" t="s">
        <v>116</v>
      </c>
      <c r="AD3517" s="41" t="s">
        <v>116</v>
      </c>
      <c r="AE3517" s="48" t="s">
        <v>136</v>
      </c>
      <c r="AF3517" s="41" t="s">
        <v>136</v>
      </c>
      <c r="AG3517" s="28">
        <v>75</v>
      </c>
      <c r="AH3517" s="50">
        <v>165</v>
      </c>
      <c r="AI3517" s="50">
        <v>120</v>
      </c>
      <c r="AJ3517" s="50">
        <v>270</v>
      </c>
      <c r="AK3517" s="28" t="s">
        <v>6720</v>
      </c>
      <c r="AL3517" s="28" t="s">
        <v>6755</v>
      </c>
      <c r="AM3517" s="48"/>
      <c r="AP3517" s="54"/>
      <c r="AQ3517" s="54"/>
      <c r="AR3517" s="54"/>
      <c r="AS3517" s="54"/>
    </row>
    <row r="3518" s="7" customFormat="1" ht="53" customHeight="1" spans="1:45">
      <c r="A3518" s="23" t="s">
        <v>6715</v>
      </c>
      <c r="B3518" s="24" t="s">
        <v>6716</v>
      </c>
      <c r="C3518" s="25" t="s">
        <v>6764</v>
      </c>
      <c r="D3518" s="28" t="s">
        <v>6718</v>
      </c>
      <c r="E3518" s="28" t="s">
        <v>6754</v>
      </c>
      <c r="F3518" s="28" t="s">
        <v>219</v>
      </c>
      <c r="G3518" s="28" t="s">
        <v>570</v>
      </c>
      <c r="H3518" s="41" t="s">
        <v>138</v>
      </c>
      <c r="I3518" s="28" t="s">
        <v>147</v>
      </c>
      <c r="J3518" s="41" t="s">
        <v>148</v>
      </c>
      <c r="K3518" s="41" t="s">
        <v>149</v>
      </c>
      <c r="L3518" s="42">
        <v>1.52</v>
      </c>
      <c r="M3518" s="86">
        <v>1.52</v>
      </c>
      <c r="N3518" s="86">
        <v>1.52</v>
      </c>
      <c r="O3518" s="87"/>
      <c r="P3518" s="86"/>
      <c r="Q3518" s="86"/>
      <c r="R3518" s="135"/>
      <c r="S3518" s="48"/>
      <c r="T3518" s="28"/>
      <c r="U3518" s="23"/>
      <c r="V3518" s="48" t="str">
        <f t="shared" si="54"/>
        <v/>
      </c>
      <c r="W3518" s="48"/>
      <c r="X3518" s="48"/>
      <c r="Y3518" s="48"/>
      <c r="Z3518" s="48"/>
      <c r="AA3518" s="48" t="s">
        <v>135</v>
      </c>
      <c r="AB3518" s="41" t="s">
        <v>116</v>
      </c>
      <c r="AC3518" s="41" t="s">
        <v>136</v>
      </c>
      <c r="AD3518" s="41" t="s">
        <v>116</v>
      </c>
      <c r="AE3518" s="48" t="s">
        <v>136</v>
      </c>
      <c r="AF3518" s="41" t="s">
        <v>136</v>
      </c>
      <c r="AG3518" s="28">
        <v>76</v>
      </c>
      <c r="AH3518" s="50">
        <v>167.2</v>
      </c>
      <c r="AI3518" s="50">
        <v>121.6</v>
      </c>
      <c r="AJ3518" s="50">
        <v>273.6</v>
      </c>
      <c r="AK3518" s="28" t="s">
        <v>6720</v>
      </c>
      <c r="AL3518" s="28" t="s">
        <v>6755</v>
      </c>
      <c r="AM3518" s="48"/>
      <c r="AP3518" s="54"/>
      <c r="AQ3518" s="54"/>
      <c r="AR3518" s="54"/>
      <c r="AS3518" s="54"/>
    </row>
    <row r="3519" s="7" customFormat="1" ht="53" customHeight="1" spans="1:45">
      <c r="A3519" s="23" t="s">
        <v>6715</v>
      </c>
      <c r="B3519" s="24" t="s">
        <v>6716</v>
      </c>
      <c r="C3519" s="25" t="s">
        <v>6765</v>
      </c>
      <c r="D3519" s="28" t="s">
        <v>6718</v>
      </c>
      <c r="E3519" s="28" t="s">
        <v>6754</v>
      </c>
      <c r="F3519" s="28" t="s">
        <v>219</v>
      </c>
      <c r="G3519" s="28" t="s">
        <v>566</v>
      </c>
      <c r="H3519" s="41" t="s">
        <v>138</v>
      </c>
      <c r="I3519" s="28" t="s">
        <v>147</v>
      </c>
      <c r="J3519" s="41" t="s">
        <v>148</v>
      </c>
      <c r="K3519" s="41" t="s">
        <v>149</v>
      </c>
      <c r="L3519" s="42">
        <v>2.16</v>
      </c>
      <c r="M3519" s="86">
        <v>2.16</v>
      </c>
      <c r="N3519" s="86">
        <v>2.16</v>
      </c>
      <c r="O3519" s="87"/>
      <c r="P3519" s="86"/>
      <c r="Q3519" s="86"/>
      <c r="R3519" s="135"/>
      <c r="S3519" s="48"/>
      <c r="T3519" s="28"/>
      <c r="U3519" s="23"/>
      <c r="V3519" s="48" t="str">
        <f t="shared" si="54"/>
        <v/>
      </c>
      <c r="W3519" s="48"/>
      <c r="X3519" s="48"/>
      <c r="Y3519" s="48"/>
      <c r="Z3519" s="48"/>
      <c r="AA3519" s="48" t="s">
        <v>135</v>
      </c>
      <c r="AB3519" s="41" t="s">
        <v>116</v>
      </c>
      <c r="AC3519" s="41" t="s">
        <v>136</v>
      </c>
      <c r="AD3519" s="41" t="s">
        <v>116</v>
      </c>
      <c r="AE3519" s="48" t="s">
        <v>136</v>
      </c>
      <c r="AF3519" s="41" t="s">
        <v>136</v>
      </c>
      <c r="AG3519" s="28">
        <v>108</v>
      </c>
      <c r="AH3519" s="50">
        <v>237.6</v>
      </c>
      <c r="AI3519" s="50">
        <v>172.8</v>
      </c>
      <c r="AJ3519" s="50">
        <v>388.8</v>
      </c>
      <c r="AK3519" s="28" t="s">
        <v>6720</v>
      </c>
      <c r="AL3519" s="28" t="s">
        <v>6755</v>
      </c>
      <c r="AM3519" s="48"/>
      <c r="AP3519" s="54"/>
      <c r="AQ3519" s="54"/>
      <c r="AR3519" s="54"/>
      <c r="AS3519" s="54"/>
    </row>
    <row r="3520" s="7" customFormat="1" ht="53" customHeight="1" spans="1:45">
      <c r="A3520" s="23" t="s">
        <v>6715</v>
      </c>
      <c r="B3520" s="24" t="s">
        <v>6716</v>
      </c>
      <c r="C3520" s="25" t="s">
        <v>6766</v>
      </c>
      <c r="D3520" s="28" t="s">
        <v>6718</v>
      </c>
      <c r="E3520" s="55" t="s">
        <v>6767</v>
      </c>
      <c r="F3520" s="55" t="s">
        <v>383</v>
      </c>
      <c r="G3520" s="55" t="s">
        <v>1602</v>
      </c>
      <c r="H3520" s="41" t="s">
        <v>138</v>
      </c>
      <c r="I3520" s="55" t="s">
        <v>147</v>
      </c>
      <c r="J3520" s="41" t="s">
        <v>148</v>
      </c>
      <c r="K3520" s="41" t="s">
        <v>149</v>
      </c>
      <c r="L3520" s="42">
        <v>1.68</v>
      </c>
      <c r="M3520" s="86">
        <v>1.68</v>
      </c>
      <c r="N3520" s="86">
        <v>1.68</v>
      </c>
      <c r="O3520" s="87"/>
      <c r="P3520" s="134"/>
      <c r="Q3520" s="134"/>
      <c r="R3520" s="136"/>
      <c r="S3520" s="48"/>
      <c r="T3520" s="55"/>
      <c r="U3520" s="23"/>
      <c r="V3520" s="48" t="str">
        <f t="shared" si="54"/>
        <v/>
      </c>
      <c r="W3520" s="48"/>
      <c r="X3520" s="48"/>
      <c r="Y3520" s="48"/>
      <c r="Z3520" s="48"/>
      <c r="AA3520" s="48" t="s">
        <v>135</v>
      </c>
      <c r="AB3520" s="41" t="s">
        <v>116</v>
      </c>
      <c r="AC3520" s="41" t="s">
        <v>116</v>
      </c>
      <c r="AD3520" s="41" t="s">
        <v>116</v>
      </c>
      <c r="AE3520" s="48" t="s">
        <v>136</v>
      </c>
      <c r="AF3520" s="41" t="s">
        <v>136</v>
      </c>
      <c r="AG3520" s="55">
        <v>84</v>
      </c>
      <c r="AH3520" s="50">
        <v>184.8</v>
      </c>
      <c r="AI3520" s="50">
        <v>134.4</v>
      </c>
      <c r="AJ3520" s="50">
        <v>302.4</v>
      </c>
      <c r="AK3520" s="55" t="s">
        <v>6720</v>
      </c>
      <c r="AL3520" s="55" t="s">
        <v>6768</v>
      </c>
      <c r="AM3520" s="48"/>
      <c r="AP3520" s="54"/>
      <c r="AQ3520" s="54"/>
      <c r="AR3520" s="54"/>
      <c r="AS3520" s="54"/>
    </row>
    <row r="3521" s="7" customFormat="1" ht="53" customHeight="1" spans="1:45">
      <c r="A3521" s="23" t="s">
        <v>6715</v>
      </c>
      <c r="B3521" s="24" t="s">
        <v>6716</v>
      </c>
      <c r="C3521" s="25" t="s">
        <v>6769</v>
      </c>
      <c r="D3521" s="28" t="s">
        <v>6718</v>
      </c>
      <c r="E3521" s="55" t="s">
        <v>6770</v>
      </c>
      <c r="F3521" s="55" t="s">
        <v>383</v>
      </c>
      <c r="G3521" s="55" t="s">
        <v>2135</v>
      </c>
      <c r="H3521" s="41" t="s">
        <v>138</v>
      </c>
      <c r="I3521" s="55" t="s">
        <v>147</v>
      </c>
      <c r="J3521" s="41" t="s">
        <v>148</v>
      </c>
      <c r="K3521" s="41" t="s">
        <v>149</v>
      </c>
      <c r="L3521" s="42">
        <v>1.8</v>
      </c>
      <c r="M3521" s="86">
        <v>1.8</v>
      </c>
      <c r="N3521" s="86">
        <v>1.8</v>
      </c>
      <c r="O3521" s="87"/>
      <c r="P3521" s="134"/>
      <c r="Q3521" s="134"/>
      <c r="R3521" s="136"/>
      <c r="S3521" s="48"/>
      <c r="T3521" s="55"/>
      <c r="U3521" s="23"/>
      <c r="V3521" s="48" t="str">
        <f t="shared" si="54"/>
        <v/>
      </c>
      <c r="W3521" s="48"/>
      <c r="X3521" s="48"/>
      <c r="Y3521" s="48"/>
      <c r="Z3521" s="48"/>
      <c r="AA3521" s="48" t="s">
        <v>135</v>
      </c>
      <c r="AB3521" s="41" t="s">
        <v>116</v>
      </c>
      <c r="AC3521" s="41" t="s">
        <v>116</v>
      </c>
      <c r="AD3521" s="41" t="s">
        <v>116</v>
      </c>
      <c r="AE3521" s="48" t="s">
        <v>136</v>
      </c>
      <c r="AF3521" s="41" t="s">
        <v>136</v>
      </c>
      <c r="AG3521" s="55">
        <v>90</v>
      </c>
      <c r="AH3521" s="50">
        <v>198</v>
      </c>
      <c r="AI3521" s="50">
        <v>144</v>
      </c>
      <c r="AJ3521" s="50">
        <v>324</v>
      </c>
      <c r="AK3521" s="55" t="s">
        <v>6720</v>
      </c>
      <c r="AL3521" s="55" t="s">
        <v>6768</v>
      </c>
      <c r="AM3521" s="48"/>
      <c r="AP3521" s="54"/>
      <c r="AQ3521" s="54"/>
      <c r="AR3521" s="54"/>
      <c r="AS3521" s="54"/>
    </row>
    <row r="3522" s="7" customFormat="1" ht="53" customHeight="1" spans="1:45">
      <c r="A3522" s="23" t="s">
        <v>6715</v>
      </c>
      <c r="B3522" s="24" t="s">
        <v>6716</v>
      </c>
      <c r="C3522" s="25" t="s">
        <v>6771</v>
      </c>
      <c r="D3522" s="28" t="s">
        <v>6718</v>
      </c>
      <c r="E3522" s="55" t="s">
        <v>6772</v>
      </c>
      <c r="F3522" s="55" t="s">
        <v>383</v>
      </c>
      <c r="G3522" s="55" t="s">
        <v>2927</v>
      </c>
      <c r="H3522" s="41" t="s">
        <v>138</v>
      </c>
      <c r="I3522" s="55" t="s">
        <v>147</v>
      </c>
      <c r="J3522" s="41" t="s">
        <v>148</v>
      </c>
      <c r="K3522" s="41" t="s">
        <v>149</v>
      </c>
      <c r="L3522" s="42">
        <v>1.02</v>
      </c>
      <c r="M3522" s="86">
        <v>1.02</v>
      </c>
      <c r="N3522" s="86">
        <v>1.02</v>
      </c>
      <c r="O3522" s="87"/>
      <c r="P3522" s="134"/>
      <c r="Q3522" s="134"/>
      <c r="R3522" s="136"/>
      <c r="S3522" s="48"/>
      <c r="T3522" s="55"/>
      <c r="U3522" s="23"/>
      <c r="V3522" s="48" t="str">
        <f t="shared" si="54"/>
        <v/>
      </c>
      <c r="W3522" s="48"/>
      <c r="X3522" s="48"/>
      <c r="Y3522" s="48"/>
      <c r="Z3522" s="48"/>
      <c r="AA3522" s="48" t="s">
        <v>135</v>
      </c>
      <c r="AB3522" s="41" t="s">
        <v>116</v>
      </c>
      <c r="AC3522" s="41" t="s">
        <v>116</v>
      </c>
      <c r="AD3522" s="41" t="s">
        <v>116</v>
      </c>
      <c r="AE3522" s="48" t="s">
        <v>136</v>
      </c>
      <c r="AF3522" s="41" t="s">
        <v>136</v>
      </c>
      <c r="AG3522" s="55">
        <v>51</v>
      </c>
      <c r="AH3522" s="50">
        <v>112.2</v>
      </c>
      <c r="AI3522" s="50">
        <v>81.6</v>
      </c>
      <c r="AJ3522" s="50">
        <v>183.6</v>
      </c>
      <c r="AK3522" s="55" t="s">
        <v>6720</v>
      </c>
      <c r="AL3522" s="55" t="s">
        <v>6768</v>
      </c>
      <c r="AM3522" s="48"/>
      <c r="AP3522" s="54"/>
      <c r="AQ3522" s="54"/>
      <c r="AR3522" s="54"/>
      <c r="AS3522" s="54"/>
    </row>
    <row r="3523" s="7" customFormat="1" ht="53" customHeight="1" spans="1:45">
      <c r="A3523" s="23" t="s">
        <v>6715</v>
      </c>
      <c r="B3523" s="24" t="s">
        <v>6716</v>
      </c>
      <c r="C3523" s="25" t="s">
        <v>6773</v>
      </c>
      <c r="D3523" s="28" t="s">
        <v>6718</v>
      </c>
      <c r="E3523" s="55" t="s">
        <v>6774</v>
      </c>
      <c r="F3523" s="55" t="s">
        <v>383</v>
      </c>
      <c r="G3523" s="55" t="s">
        <v>2918</v>
      </c>
      <c r="H3523" s="41" t="s">
        <v>138</v>
      </c>
      <c r="I3523" s="55" t="s">
        <v>147</v>
      </c>
      <c r="J3523" s="41" t="s">
        <v>148</v>
      </c>
      <c r="K3523" s="41" t="s">
        <v>149</v>
      </c>
      <c r="L3523" s="42">
        <v>0.66</v>
      </c>
      <c r="M3523" s="86">
        <v>0.66</v>
      </c>
      <c r="N3523" s="86">
        <v>0.66</v>
      </c>
      <c r="O3523" s="87"/>
      <c r="P3523" s="134"/>
      <c r="Q3523" s="134"/>
      <c r="R3523" s="136"/>
      <c r="S3523" s="48"/>
      <c r="T3523" s="55"/>
      <c r="U3523" s="23"/>
      <c r="V3523" s="48" t="str">
        <f t="shared" si="54"/>
        <v/>
      </c>
      <c r="W3523" s="48"/>
      <c r="X3523" s="48"/>
      <c r="Y3523" s="48"/>
      <c r="Z3523" s="48"/>
      <c r="AA3523" s="48" t="s">
        <v>135</v>
      </c>
      <c r="AB3523" s="41" t="s">
        <v>116</v>
      </c>
      <c r="AC3523" s="41" t="s">
        <v>136</v>
      </c>
      <c r="AD3523" s="41" t="s">
        <v>116</v>
      </c>
      <c r="AE3523" s="48" t="s">
        <v>136</v>
      </c>
      <c r="AF3523" s="41" t="s">
        <v>136</v>
      </c>
      <c r="AG3523" s="55">
        <v>33</v>
      </c>
      <c r="AH3523" s="50">
        <v>72.6</v>
      </c>
      <c r="AI3523" s="50">
        <v>52.8</v>
      </c>
      <c r="AJ3523" s="50">
        <v>118.8</v>
      </c>
      <c r="AK3523" s="55" t="s">
        <v>6720</v>
      </c>
      <c r="AL3523" s="55" t="s">
        <v>6768</v>
      </c>
      <c r="AM3523" s="48"/>
      <c r="AP3523" s="54"/>
      <c r="AQ3523" s="54"/>
      <c r="AR3523" s="54"/>
      <c r="AS3523" s="54"/>
    </row>
    <row r="3524" s="7" customFormat="1" ht="53" customHeight="1" spans="1:45">
      <c r="A3524" s="23" t="s">
        <v>6715</v>
      </c>
      <c r="B3524" s="24" t="s">
        <v>6716</v>
      </c>
      <c r="C3524" s="25" t="s">
        <v>6775</v>
      </c>
      <c r="D3524" s="28" t="s">
        <v>6718</v>
      </c>
      <c r="E3524" s="55" t="s">
        <v>6772</v>
      </c>
      <c r="F3524" s="55" t="s">
        <v>383</v>
      </c>
      <c r="G3524" s="55" t="s">
        <v>2921</v>
      </c>
      <c r="H3524" s="41" t="s">
        <v>138</v>
      </c>
      <c r="I3524" s="55" t="s">
        <v>147</v>
      </c>
      <c r="J3524" s="41" t="s">
        <v>148</v>
      </c>
      <c r="K3524" s="41" t="s">
        <v>149</v>
      </c>
      <c r="L3524" s="42">
        <v>1.02</v>
      </c>
      <c r="M3524" s="86">
        <v>1.02</v>
      </c>
      <c r="N3524" s="86">
        <v>1.02</v>
      </c>
      <c r="O3524" s="87"/>
      <c r="P3524" s="134"/>
      <c r="Q3524" s="134"/>
      <c r="R3524" s="136"/>
      <c r="S3524" s="48"/>
      <c r="T3524" s="55"/>
      <c r="U3524" s="23"/>
      <c r="V3524" s="48" t="str">
        <f t="shared" si="54"/>
        <v/>
      </c>
      <c r="W3524" s="48"/>
      <c r="X3524" s="48"/>
      <c r="Y3524" s="48"/>
      <c r="Z3524" s="48"/>
      <c r="AA3524" s="48" t="s">
        <v>135</v>
      </c>
      <c r="AB3524" s="41" t="s">
        <v>116</v>
      </c>
      <c r="AC3524" s="41" t="s">
        <v>116</v>
      </c>
      <c r="AD3524" s="41" t="s">
        <v>116</v>
      </c>
      <c r="AE3524" s="48" t="s">
        <v>136</v>
      </c>
      <c r="AF3524" s="41" t="s">
        <v>136</v>
      </c>
      <c r="AG3524" s="55">
        <v>51</v>
      </c>
      <c r="AH3524" s="50">
        <v>112.2</v>
      </c>
      <c r="AI3524" s="50">
        <v>81.6</v>
      </c>
      <c r="AJ3524" s="50">
        <v>183.6</v>
      </c>
      <c r="AK3524" s="55" t="s">
        <v>6720</v>
      </c>
      <c r="AL3524" s="55" t="s">
        <v>6768</v>
      </c>
      <c r="AM3524" s="48"/>
      <c r="AP3524" s="54"/>
      <c r="AQ3524" s="54"/>
      <c r="AR3524" s="54"/>
      <c r="AS3524" s="54"/>
    </row>
    <row r="3525" s="7" customFormat="1" ht="53" customHeight="1" spans="1:45">
      <c r="A3525" s="23" t="s">
        <v>6715</v>
      </c>
      <c r="B3525" s="24" t="s">
        <v>6716</v>
      </c>
      <c r="C3525" s="25" t="s">
        <v>6776</v>
      </c>
      <c r="D3525" s="28" t="s">
        <v>6718</v>
      </c>
      <c r="E3525" s="55" t="s">
        <v>6777</v>
      </c>
      <c r="F3525" s="55" t="s">
        <v>383</v>
      </c>
      <c r="G3525" s="55" t="s">
        <v>2137</v>
      </c>
      <c r="H3525" s="41" t="s">
        <v>138</v>
      </c>
      <c r="I3525" s="55" t="s">
        <v>147</v>
      </c>
      <c r="J3525" s="41" t="s">
        <v>148</v>
      </c>
      <c r="K3525" s="41" t="s">
        <v>149</v>
      </c>
      <c r="L3525" s="42">
        <v>1.22</v>
      </c>
      <c r="M3525" s="86">
        <v>1.22</v>
      </c>
      <c r="N3525" s="86">
        <v>1.22</v>
      </c>
      <c r="O3525" s="87"/>
      <c r="P3525" s="134"/>
      <c r="Q3525" s="134"/>
      <c r="R3525" s="136"/>
      <c r="S3525" s="48"/>
      <c r="T3525" s="55"/>
      <c r="U3525" s="23"/>
      <c r="V3525" s="48" t="str">
        <f t="shared" si="54"/>
        <v/>
      </c>
      <c r="W3525" s="48"/>
      <c r="X3525" s="48"/>
      <c r="Y3525" s="48"/>
      <c r="Z3525" s="48"/>
      <c r="AA3525" s="48" t="s">
        <v>135</v>
      </c>
      <c r="AB3525" s="41" t="s">
        <v>116</v>
      </c>
      <c r="AC3525" s="41" t="s">
        <v>116</v>
      </c>
      <c r="AD3525" s="41" t="s">
        <v>116</v>
      </c>
      <c r="AE3525" s="48" t="s">
        <v>136</v>
      </c>
      <c r="AF3525" s="41" t="s">
        <v>136</v>
      </c>
      <c r="AG3525" s="55">
        <v>61</v>
      </c>
      <c r="AH3525" s="50">
        <v>134.2</v>
      </c>
      <c r="AI3525" s="50">
        <v>97.6</v>
      </c>
      <c r="AJ3525" s="50">
        <v>219.6</v>
      </c>
      <c r="AK3525" s="55" t="s">
        <v>6720</v>
      </c>
      <c r="AL3525" s="55" t="s">
        <v>6768</v>
      </c>
      <c r="AM3525" s="48"/>
      <c r="AP3525" s="54"/>
      <c r="AQ3525" s="54"/>
      <c r="AR3525" s="54"/>
      <c r="AS3525" s="54"/>
    </row>
    <row r="3526" s="7" customFormat="1" ht="53" customHeight="1" spans="1:45">
      <c r="A3526" s="23" t="s">
        <v>6715</v>
      </c>
      <c r="B3526" s="24" t="s">
        <v>6716</v>
      </c>
      <c r="C3526" s="25" t="s">
        <v>6778</v>
      </c>
      <c r="D3526" s="28" t="s">
        <v>6718</v>
      </c>
      <c r="E3526" s="55" t="s">
        <v>6779</v>
      </c>
      <c r="F3526" s="55" t="s">
        <v>383</v>
      </c>
      <c r="G3526" s="55" t="s">
        <v>2142</v>
      </c>
      <c r="H3526" s="41" t="s">
        <v>138</v>
      </c>
      <c r="I3526" s="55" t="s">
        <v>147</v>
      </c>
      <c r="J3526" s="41" t="s">
        <v>148</v>
      </c>
      <c r="K3526" s="41" t="s">
        <v>149</v>
      </c>
      <c r="L3526" s="42">
        <v>0.9</v>
      </c>
      <c r="M3526" s="86">
        <v>0.9</v>
      </c>
      <c r="N3526" s="86">
        <v>0.9</v>
      </c>
      <c r="O3526" s="87"/>
      <c r="P3526" s="134"/>
      <c r="Q3526" s="134"/>
      <c r="R3526" s="136"/>
      <c r="S3526" s="48"/>
      <c r="T3526" s="55"/>
      <c r="U3526" s="23"/>
      <c r="V3526" s="48" t="str">
        <f t="shared" si="54"/>
        <v/>
      </c>
      <c r="W3526" s="48"/>
      <c r="X3526" s="48"/>
      <c r="Y3526" s="48"/>
      <c r="Z3526" s="48"/>
      <c r="AA3526" s="48" t="s">
        <v>135</v>
      </c>
      <c r="AB3526" s="41" t="s">
        <v>116</v>
      </c>
      <c r="AC3526" s="41" t="s">
        <v>136</v>
      </c>
      <c r="AD3526" s="41" t="s">
        <v>116</v>
      </c>
      <c r="AE3526" s="48" t="s">
        <v>136</v>
      </c>
      <c r="AF3526" s="41" t="s">
        <v>136</v>
      </c>
      <c r="AG3526" s="55">
        <v>45</v>
      </c>
      <c r="AH3526" s="50">
        <v>99</v>
      </c>
      <c r="AI3526" s="50">
        <v>72</v>
      </c>
      <c r="AJ3526" s="50">
        <v>162</v>
      </c>
      <c r="AK3526" s="55" t="s">
        <v>6720</v>
      </c>
      <c r="AL3526" s="55" t="s">
        <v>6768</v>
      </c>
      <c r="AM3526" s="48"/>
      <c r="AP3526" s="54"/>
      <c r="AQ3526" s="54"/>
      <c r="AR3526" s="54"/>
      <c r="AS3526" s="54"/>
    </row>
    <row r="3527" s="7" customFormat="1" ht="53" customHeight="1" spans="1:45">
      <c r="A3527" s="23" t="s">
        <v>6715</v>
      </c>
      <c r="B3527" s="24" t="s">
        <v>6716</v>
      </c>
      <c r="C3527" s="25" t="s">
        <v>6780</v>
      </c>
      <c r="D3527" s="28" t="s">
        <v>6718</v>
      </c>
      <c r="E3527" s="55" t="s">
        <v>6781</v>
      </c>
      <c r="F3527" s="55" t="s">
        <v>383</v>
      </c>
      <c r="G3527" s="55" t="s">
        <v>384</v>
      </c>
      <c r="H3527" s="41" t="s">
        <v>138</v>
      </c>
      <c r="I3527" s="55" t="s">
        <v>147</v>
      </c>
      <c r="J3527" s="41" t="s">
        <v>148</v>
      </c>
      <c r="K3527" s="41" t="s">
        <v>149</v>
      </c>
      <c r="L3527" s="42">
        <v>1.32</v>
      </c>
      <c r="M3527" s="86">
        <v>1.32</v>
      </c>
      <c r="N3527" s="86">
        <v>1.32</v>
      </c>
      <c r="O3527" s="87"/>
      <c r="P3527" s="134"/>
      <c r="Q3527" s="134"/>
      <c r="R3527" s="136"/>
      <c r="S3527" s="48"/>
      <c r="T3527" s="55"/>
      <c r="U3527" s="23"/>
      <c r="V3527" s="48" t="str">
        <f t="shared" si="54"/>
        <v/>
      </c>
      <c r="W3527" s="48"/>
      <c r="X3527" s="48"/>
      <c r="Y3527" s="48"/>
      <c r="Z3527" s="48"/>
      <c r="AA3527" s="48" t="s">
        <v>135</v>
      </c>
      <c r="AB3527" s="41" t="s">
        <v>116</v>
      </c>
      <c r="AC3527" s="41" t="s">
        <v>136</v>
      </c>
      <c r="AD3527" s="41" t="s">
        <v>116</v>
      </c>
      <c r="AE3527" s="48" t="s">
        <v>136</v>
      </c>
      <c r="AF3527" s="41" t="s">
        <v>136</v>
      </c>
      <c r="AG3527" s="55">
        <v>66</v>
      </c>
      <c r="AH3527" s="50">
        <v>145.2</v>
      </c>
      <c r="AI3527" s="50">
        <v>105.6</v>
      </c>
      <c r="AJ3527" s="50">
        <v>237.6</v>
      </c>
      <c r="AK3527" s="55" t="s">
        <v>6720</v>
      </c>
      <c r="AL3527" s="55" t="s">
        <v>6768</v>
      </c>
      <c r="AM3527" s="48"/>
      <c r="AP3527" s="54"/>
      <c r="AQ3527" s="54"/>
      <c r="AR3527" s="54"/>
      <c r="AS3527" s="54"/>
    </row>
    <row r="3528" s="7" customFormat="1" ht="53" customHeight="1" spans="1:45">
      <c r="A3528" s="23" t="s">
        <v>6715</v>
      </c>
      <c r="B3528" s="24" t="s">
        <v>6716</v>
      </c>
      <c r="C3528" s="25" t="s">
        <v>6782</v>
      </c>
      <c r="D3528" s="28" t="s">
        <v>6718</v>
      </c>
      <c r="E3528" s="55" t="s">
        <v>6783</v>
      </c>
      <c r="F3528" s="55" t="s">
        <v>383</v>
      </c>
      <c r="G3528" s="55" t="s">
        <v>2909</v>
      </c>
      <c r="H3528" s="41" t="s">
        <v>138</v>
      </c>
      <c r="I3528" s="55" t="s">
        <v>147</v>
      </c>
      <c r="J3528" s="41" t="s">
        <v>148</v>
      </c>
      <c r="K3528" s="41" t="s">
        <v>149</v>
      </c>
      <c r="L3528" s="42">
        <v>0.94</v>
      </c>
      <c r="M3528" s="86">
        <v>0.94</v>
      </c>
      <c r="N3528" s="86">
        <v>0.94</v>
      </c>
      <c r="O3528" s="87"/>
      <c r="P3528" s="134"/>
      <c r="Q3528" s="134"/>
      <c r="R3528" s="136"/>
      <c r="S3528" s="48"/>
      <c r="T3528" s="55"/>
      <c r="U3528" s="23"/>
      <c r="V3528" s="48" t="str">
        <f t="shared" ref="V3528:V3591" si="55">T3528&amp;U3528</f>
        <v/>
      </c>
      <c r="W3528" s="48"/>
      <c r="X3528" s="48"/>
      <c r="Y3528" s="48"/>
      <c r="Z3528" s="48"/>
      <c r="AA3528" s="48" t="s">
        <v>135</v>
      </c>
      <c r="AB3528" s="41" t="s">
        <v>116</v>
      </c>
      <c r="AC3528" s="41" t="s">
        <v>136</v>
      </c>
      <c r="AD3528" s="41" t="s">
        <v>116</v>
      </c>
      <c r="AE3528" s="48" t="s">
        <v>136</v>
      </c>
      <c r="AF3528" s="41" t="s">
        <v>136</v>
      </c>
      <c r="AG3528" s="55">
        <v>47</v>
      </c>
      <c r="AH3528" s="50">
        <v>103.4</v>
      </c>
      <c r="AI3528" s="50">
        <v>75.2</v>
      </c>
      <c r="AJ3528" s="50">
        <v>169.2</v>
      </c>
      <c r="AK3528" s="55" t="s">
        <v>6720</v>
      </c>
      <c r="AL3528" s="55" t="s">
        <v>6768</v>
      </c>
      <c r="AM3528" s="48"/>
      <c r="AP3528" s="54"/>
      <c r="AQ3528" s="54"/>
      <c r="AR3528" s="54"/>
      <c r="AS3528" s="54"/>
    </row>
    <row r="3529" s="7" customFormat="1" ht="53" customHeight="1" spans="1:45">
      <c r="A3529" s="23" t="s">
        <v>6715</v>
      </c>
      <c r="B3529" s="24" t="s">
        <v>6716</v>
      </c>
      <c r="C3529" s="25" t="s">
        <v>6784</v>
      </c>
      <c r="D3529" s="28" t="s">
        <v>6718</v>
      </c>
      <c r="E3529" s="55" t="s">
        <v>6785</v>
      </c>
      <c r="F3529" s="55" t="s">
        <v>383</v>
      </c>
      <c r="G3529" s="55" t="s">
        <v>2911</v>
      </c>
      <c r="H3529" s="41" t="s">
        <v>138</v>
      </c>
      <c r="I3529" s="55" t="s">
        <v>147</v>
      </c>
      <c r="J3529" s="41" t="s">
        <v>148</v>
      </c>
      <c r="K3529" s="41" t="s">
        <v>149</v>
      </c>
      <c r="L3529" s="42">
        <v>1.16</v>
      </c>
      <c r="M3529" s="86">
        <v>1.16</v>
      </c>
      <c r="N3529" s="86">
        <v>1.16</v>
      </c>
      <c r="O3529" s="87"/>
      <c r="P3529" s="134"/>
      <c r="Q3529" s="134"/>
      <c r="R3529" s="136"/>
      <c r="S3529" s="48"/>
      <c r="T3529" s="55"/>
      <c r="U3529" s="23"/>
      <c r="V3529" s="48" t="str">
        <f t="shared" si="55"/>
        <v/>
      </c>
      <c r="W3529" s="48"/>
      <c r="X3529" s="48"/>
      <c r="Y3529" s="48"/>
      <c r="Z3529" s="48"/>
      <c r="AA3529" s="48" t="s">
        <v>135</v>
      </c>
      <c r="AB3529" s="41" t="s">
        <v>116</v>
      </c>
      <c r="AC3529" s="41" t="s">
        <v>116</v>
      </c>
      <c r="AD3529" s="41" t="s">
        <v>116</v>
      </c>
      <c r="AE3529" s="48" t="s">
        <v>136</v>
      </c>
      <c r="AF3529" s="41" t="s">
        <v>136</v>
      </c>
      <c r="AG3529" s="55">
        <v>58</v>
      </c>
      <c r="AH3529" s="50">
        <v>127.6</v>
      </c>
      <c r="AI3529" s="50">
        <v>92.8</v>
      </c>
      <c r="AJ3529" s="50">
        <v>208.8</v>
      </c>
      <c r="AK3529" s="55" t="s">
        <v>6720</v>
      </c>
      <c r="AL3529" s="55" t="s">
        <v>6768</v>
      </c>
      <c r="AM3529" s="48"/>
      <c r="AP3529" s="54"/>
      <c r="AQ3529" s="54"/>
      <c r="AR3529" s="54"/>
      <c r="AS3529" s="54"/>
    </row>
    <row r="3530" s="7" customFormat="1" ht="53" customHeight="1" spans="1:45">
      <c r="A3530" s="23" t="s">
        <v>6715</v>
      </c>
      <c r="B3530" s="24" t="s">
        <v>6716</v>
      </c>
      <c r="C3530" s="25" t="s">
        <v>6786</v>
      </c>
      <c r="D3530" s="28" t="s">
        <v>6718</v>
      </c>
      <c r="E3530" s="55" t="s">
        <v>6787</v>
      </c>
      <c r="F3530" s="55" t="s">
        <v>383</v>
      </c>
      <c r="G3530" s="55" t="s">
        <v>2899</v>
      </c>
      <c r="H3530" s="41" t="s">
        <v>138</v>
      </c>
      <c r="I3530" s="55" t="s">
        <v>147</v>
      </c>
      <c r="J3530" s="41" t="s">
        <v>148</v>
      </c>
      <c r="K3530" s="41" t="s">
        <v>149</v>
      </c>
      <c r="L3530" s="42">
        <v>0.96</v>
      </c>
      <c r="M3530" s="86">
        <v>0.96</v>
      </c>
      <c r="N3530" s="86">
        <v>0.96</v>
      </c>
      <c r="O3530" s="87"/>
      <c r="P3530" s="134"/>
      <c r="Q3530" s="134"/>
      <c r="R3530" s="136"/>
      <c r="S3530" s="48"/>
      <c r="T3530" s="55"/>
      <c r="U3530" s="23"/>
      <c r="V3530" s="48" t="str">
        <f t="shared" si="55"/>
        <v/>
      </c>
      <c r="W3530" s="48"/>
      <c r="X3530" s="48"/>
      <c r="Y3530" s="48"/>
      <c r="Z3530" s="48"/>
      <c r="AA3530" s="48" t="s">
        <v>135</v>
      </c>
      <c r="AB3530" s="41" t="s">
        <v>116</v>
      </c>
      <c r="AC3530" s="41" t="s">
        <v>116</v>
      </c>
      <c r="AD3530" s="41" t="s">
        <v>116</v>
      </c>
      <c r="AE3530" s="48" t="s">
        <v>136</v>
      </c>
      <c r="AF3530" s="41" t="s">
        <v>136</v>
      </c>
      <c r="AG3530" s="55">
        <v>48</v>
      </c>
      <c r="AH3530" s="50">
        <v>105.6</v>
      </c>
      <c r="AI3530" s="50">
        <v>76.8</v>
      </c>
      <c r="AJ3530" s="50">
        <v>172.8</v>
      </c>
      <c r="AK3530" s="55" t="s">
        <v>6720</v>
      </c>
      <c r="AL3530" s="55" t="s">
        <v>6768</v>
      </c>
      <c r="AM3530" s="48"/>
      <c r="AP3530" s="54"/>
      <c r="AQ3530" s="54"/>
      <c r="AR3530" s="54"/>
      <c r="AS3530" s="54"/>
    </row>
    <row r="3531" s="7" customFormat="1" ht="53" customHeight="1" spans="1:45">
      <c r="A3531" s="23" t="s">
        <v>6715</v>
      </c>
      <c r="B3531" s="24" t="s">
        <v>6716</v>
      </c>
      <c r="C3531" s="25" t="s">
        <v>6788</v>
      </c>
      <c r="D3531" s="28" t="s">
        <v>6718</v>
      </c>
      <c r="E3531" s="55" t="s">
        <v>6789</v>
      </c>
      <c r="F3531" s="55" t="s">
        <v>383</v>
      </c>
      <c r="G3531" s="55" t="s">
        <v>6567</v>
      </c>
      <c r="H3531" s="41" t="s">
        <v>138</v>
      </c>
      <c r="I3531" s="55" t="s">
        <v>147</v>
      </c>
      <c r="J3531" s="41" t="s">
        <v>148</v>
      </c>
      <c r="K3531" s="41" t="s">
        <v>149</v>
      </c>
      <c r="L3531" s="42">
        <v>1.48</v>
      </c>
      <c r="M3531" s="86">
        <v>1.48</v>
      </c>
      <c r="N3531" s="86">
        <v>1.48</v>
      </c>
      <c r="O3531" s="87"/>
      <c r="P3531" s="134"/>
      <c r="Q3531" s="134"/>
      <c r="R3531" s="136"/>
      <c r="S3531" s="48"/>
      <c r="T3531" s="55"/>
      <c r="U3531" s="23"/>
      <c r="V3531" s="48" t="str">
        <f t="shared" si="55"/>
        <v/>
      </c>
      <c r="W3531" s="48"/>
      <c r="X3531" s="48"/>
      <c r="Y3531" s="48"/>
      <c r="Z3531" s="48"/>
      <c r="AA3531" s="48" t="s">
        <v>135</v>
      </c>
      <c r="AB3531" s="41" t="s">
        <v>116</v>
      </c>
      <c r="AC3531" s="41" t="s">
        <v>136</v>
      </c>
      <c r="AD3531" s="41" t="s">
        <v>116</v>
      </c>
      <c r="AE3531" s="48" t="s">
        <v>136</v>
      </c>
      <c r="AF3531" s="41" t="s">
        <v>136</v>
      </c>
      <c r="AG3531" s="55">
        <v>74</v>
      </c>
      <c r="AH3531" s="50">
        <v>162.8</v>
      </c>
      <c r="AI3531" s="50">
        <v>118.4</v>
      </c>
      <c r="AJ3531" s="50">
        <v>266.4</v>
      </c>
      <c r="AK3531" s="55" t="s">
        <v>6720</v>
      </c>
      <c r="AL3531" s="55" t="s">
        <v>6768</v>
      </c>
      <c r="AM3531" s="48"/>
      <c r="AP3531" s="54"/>
      <c r="AQ3531" s="54"/>
      <c r="AR3531" s="54"/>
      <c r="AS3531" s="54"/>
    </row>
    <row r="3532" s="7" customFormat="1" ht="53" customHeight="1" spans="1:45">
      <c r="A3532" s="23" t="s">
        <v>6715</v>
      </c>
      <c r="B3532" s="24" t="s">
        <v>6716</v>
      </c>
      <c r="C3532" s="25" t="s">
        <v>6790</v>
      </c>
      <c r="D3532" s="28" t="s">
        <v>6718</v>
      </c>
      <c r="E3532" s="55" t="s">
        <v>6791</v>
      </c>
      <c r="F3532" s="55" t="s">
        <v>383</v>
      </c>
      <c r="G3532" s="55" t="s">
        <v>2133</v>
      </c>
      <c r="H3532" s="41" t="s">
        <v>138</v>
      </c>
      <c r="I3532" s="55" t="s">
        <v>147</v>
      </c>
      <c r="J3532" s="41" t="s">
        <v>148</v>
      </c>
      <c r="K3532" s="41" t="s">
        <v>149</v>
      </c>
      <c r="L3532" s="42">
        <v>0.92</v>
      </c>
      <c r="M3532" s="86">
        <v>0.92</v>
      </c>
      <c r="N3532" s="86">
        <v>0.92</v>
      </c>
      <c r="O3532" s="87"/>
      <c r="P3532" s="134"/>
      <c r="Q3532" s="134"/>
      <c r="R3532" s="136"/>
      <c r="S3532" s="48"/>
      <c r="T3532" s="55"/>
      <c r="U3532" s="23"/>
      <c r="V3532" s="48" t="str">
        <f t="shared" si="55"/>
        <v/>
      </c>
      <c r="W3532" s="48"/>
      <c r="X3532" s="48"/>
      <c r="Y3532" s="48"/>
      <c r="Z3532" s="48"/>
      <c r="AA3532" s="48" t="s">
        <v>135</v>
      </c>
      <c r="AB3532" s="41" t="s">
        <v>116</v>
      </c>
      <c r="AC3532" s="41" t="s">
        <v>116</v>
      </c>
      <c r="AD3532" s="41" t="s">
        <v>116</v>
      </c>
      <c r="AE3532" s="48" t="s">
        <v>136</v>
      </c>
      <c r="AF3532" s="41" t="s">
        <v>136</v>
      </c>
      <c r="AG3532" s="55">
        <v>46</v>
      </c>
      <c r="AH3532" s="50">
        <v>101.2</v>
      </c>
      <c r="AI3532" s="50">
        <v>73.6</v>
      </c>
      <c r="AJ3532" s="50">
        <v>165.6</v>
      </c>
      <c r="AK3532" s="55" t="s">
        <v>6720</v>
      </c>
      <c r="AL3532" s="55" t="s">
        <v>6768</v>
      </c>
      <c r="AM3532" s="48"/>
      <c r="AP3532" s="54"/>
      <c r="AQ3532" s="54"/>
      <c r="AR3532" s="54"/>
      <c r="AS3532" s="54"/>
    </row>
    <row r="3533" s="7" customFormat="1" ht="53" customHeight="1" spans="1:45">
      <c r="A3533" s="23" t="s">
        <v>6715</v>
      </c>
      <c r="B3533" s="24" t="s">
        <v>6716</v>
      </c>
      <c r="C3533" s="25" t="s">
        <v>6792</v>
      </c>
      <c r="D3533" s="28" t="s">
        <v>6718</v>
      </c>
      <c r="E3533" s="55" t="s">
        <v>6793</v>
      </c>
      <c r="F3533" s="55" t="s">
        <v>383</v>
      </c>
      <c r="G3533" s="55" t="s">
        <v>2915</v>
      </c>
      <c r="H3533" s="41" t="s">
        <v>138</v>
      </c>
      <c r="I3533" s="55" t="s">
        <v>147</v>
      </c>
      <c r="J3533" s="41" t="s">
        <v>148</v>
      </c>
      <c r="K3533" s="41" t="s">
        <v>149</v>
      </c>
      <c r="L3533" s="42">
        <v>1.12</v>
      </c>
      <c r="M3533" s="86">
        <v>1.12</v>
      </c>
      <c r="N3533" s="86">
        <v>1.12</v>
      </c>
      <c r="O3533" s="87"/>
      <c r="P3533" s="134"/>
      <c r="Q3533" s="134"/>
      <c r="R3533" s="136"/>
      <c r="S3533" s="48"/>
      <c r="T3533" s="55"/>
      <c r="U3533" s="23"/>
      <c r="V3533" s="48" t="str">
        <f t="shared" si="55"/>
        <v/>
      </c>
      <c r="W3533" s="48"/>
      <c r="X3533" s="48"/>
      <c r="Y3533" s="48"/>
      <c r="Z3533" s="48"/>
      <c r="AA3533" s="48" t="s">
        <v>135</v>
      </c>
      <c r="AB3533" s="41" t="s">
        <v>116</v>
      </c>
      <c r="AC3533" s="41" t="s">
        <v>136</v>
      </c>
      <c r="AD3533" s="41" t="s">
        <v>116</v>
      </c>
      <c r="AE3533" s="48" t="s">
        <v>136</v>
      </c>
      <c r="AF3533" s="41" t="s">
        <v>136</v>
      </c>
      <c r="AG3533" s="55">
        <v>56</v>
      </c>
      <c r="AH3533" s="50">
        <v>123.2</v>
      </c>
      <c r="AI3533" s="50">
        <v>89.6</v>
      </c>
      <c r="AJ3533" s="50">
        <v>201.6</v>
      </c>
      <c r="AK3533" s="55" t="s">
        <v>6720</v>
      </c>
      <c r="AL3533" s="55" t="s">
        <v>6768</v>
      </c>
      <c r="AM3533" s="48"/>
      <c r="AP3533" s="54"/>
      <c r="AQ3533" s="54"/>
      <c r="AR3533" s="54"/>
      <c r="AS3533" s="54"/>
    </row>
    <row r="3534" s="7" customFormat="1" ht="53" customHeight="1" spans="1:45">
      <c r="A3534" s="23" t="s">
        <v>6715</v>
      </c>
      <c r="B3534" s="24" t="s">
        <v>6716</v>
      </c>
      <c r="C3534" s="25" t="s">
        <v>6794</v>
      </c>
      <c r="D3534" s="28" t="s">
        <v>6718</v>
      </c>
      <c r="E3534" s="28" t="s">
        <v>6795</v>
      </c>
      <c r="F3534" s="28" t="s">
        <v>236</v>
      </c>
      <c r="G3534" s="28" t="s">
        <v>6326</v>
      </c>
      <c r="H3534" s="41" t="s">
        <v>138</v>
      </c>
      <c r="I3534" s="28" t="s">
        <v>147</v>
      </c>
      <c r="J3534" s="41" t="s">
        <v>148</v>
      </c>
      <c r="K3534" s="41" t="s">
        <v>149</v>
      </c>
      <c r="L3534" s="42">
        <v>0.4</v>
      </c>
      <c r="M3534" s="86">
        <v>0.4</v>
      </c>
      <c r="N3534" s="86">
        <v>0.4</v>
      </c>
      <c r="O3534" s="87"/>
      <c r="P3534" s="86"/>
      <c r="Q3534" s="86"/>
      <c r="R3534" s="89"/>
      <c r="S3534" s="48"/>
      <c r="T3534" s="28"/>
      <c r="U3534" s="23"/>
      <c r="V3534" s="48" t="str">
        <f t="shared" si="55"/>
        <v/>
      </c>
      <c r="W3534" s="48"/>
      <c r="X3534" s="48"/>
      <c r="Y3534" s="48"/>
      <c r="Z3534" s="48"/>
      <c r="AA3534" s="48" t="s">
        <v>135</v>
      </c>
      <c r="AB3534" s="41" t="s">
        <v>116</v>
      </c>
      <c r="AC3534" s="41" t="s">
        <v>116</v>
      </c>
      <c r="AD3534" s="41" t="s">
        <v>116</v>
      </c>
      <c r="AE3534" s="48" t="s">
        <v>136</v>
      </c>
      <c r="AF3534" s="41" t="s">
        <v>136</v>
      </c>
      <c r="AG3534" s="28">
        <v>20</v>
      </c>
      <c r="AH3534" s="50">
        <v>44</v>
      </c>
      <c r="AI3534" s="50">
        <v>32</v>
      </c>
      <c r="AJ3534" s="50">
        <v>72</v>
      </c>
      <c r="AK3534" s="28" t="s">
        <v>6720</v>
      </c>
      <c r="AL3534" s="28" t="s">
        <v>6755</v>
      </c>
      <c r="AM3534" s="48"/>
      <c r="AP3534" s="54"/>
      <c r="AQ3534" s="54"/>
      <c r="AR3534" s="54"/>
      <c r="AS3534" s="54"/>
    </row>
    <row r="3535" s="7" customFormat="1" ht="53" customHeight="1" spans="1:45">
      <c r="A3535" s="23" t="s">
        <v>6715</v>
      </c>
      <c r="B3535" s="24" t="s">
        <v>6716</v>
      </c>
      <c r="C3535" s="25" t="s">
        <v>6796</v>
      </c>
      <c r="D3535" s="28" t="s">
        <v>6718</v>
      </c>
      <c r="E3535" s="28" t="s">
        <v>6797</v>
      </c>
      <c r="F3535" s="28" t="s">
        <v>236</v>
      </c>
      <c r="G3535" s="28" t="s">
        <v>6323</v>
      </c>
      <c r="H3535" s="41" t="s">
        <v>138</v>
      </c>
      <c r="I3535" s="28" t="s">
        <v>147</v>
      </c>
      <c r="J3535" s="41" t="s">
        <v>148</v>
      </c>
      <c r="K3535" s="41" t="s">
        <v>149</v>
      </c>
      <c r="L3535" s="42">
        <v>0.8</v>
      </c>
      <c r="M3535" s="86">
        <v>0.8</v>
      </c>
      <c r="N3535" s="86">
        <v>0.8</v>
      </c>
      <c r="O3535" s="87"/>
      <c r="P3535" s="86"/>
      <c r="Q3535" s="86"/>
      <c r="R3535" s="89"/>
      <c r="S3535" s="48"/>
      <c r="T3535" s="28"/>
      <c r="U3535" s="23"/>
      <c r="V3535" s="48" t="str">
        <f t="shared" si="55"/>
        <v/>
      </c>
      <c r="W3535" s="48"/>
      <c r="X3535" s="48"/>
      <c r="Y3535" s="48"/>
      <c r="Z3535" s="48"/>
      <c r="AA3535" s="48" t="s">
        <v>135</v>
      </c>
      <c r="AB3535" s="41" t="s">
        <v>116</v>
      </c>
      <c r="AC3535" s="41" t="s">
        <v>116</v>
      </c>
      <c r="AD3535" s="41" t="s">
        <v>116</v>
      </c>
      <c r="AE3535" s="48" t="s">
        <v>136</v>
      </c>
      <c r="AF3535" s="41" t="s">
        <v>136</v>
      </c>
      <c r="AG3535" s="28">
        <v>40</v>
      </c>
      <c r="AH3535" s="50">
        <v>88</v>
      </c>
      <c r="AI3535" s="50">
        <v>64</v>
      </c>
      <c r="AJ3535" s="50">
        <v>144</v>
      </c>
      <c r="AK3535" s="28" t="s">
        <v>6720</v>
      </c>
      <c r="AL3535" s="28" t="s">
        <v>6755</v>
      </c>
      <c r="AM3535" s="48"/>
      <c r="AP3535" s="54"/>
      <c r="AQ3535" s="54"/>
      <c r="AR3535" s="54"/>
      <c r="AS3535" s="54"/>
    </row>
    <row r="3536" s="7" customFormat="1" ht="53" customHeight="1" spans="1:45">
      <c r="A3536" s="23" t="s">
        <v>6715</v>
      </c>
      <c r="B3536" s="24" t="s">
        <v>6716</v>
      </c>
      <c r="C3536" s="25" t="s">
        <v>6798</v>
      </c>
      <c r="D3536" s="28" t="s">
        <v>6718</v>
      </c>
      <c r="E3536" s="28" t="s">
        <v>6799</v>
      </c>
      <c r="F3536" s="28" t="s">
        <v>236</v>
      </c>
      <c r="G3536" s="28" t="s">
        <v>6309</v>
      </c>
      <c r="H3536" s="41" t="s">
        <v>138</v>
      </c>
      <c r="I3536" s="28" t="s">
        <v>147</v>
      </c>
      <c r="J3536" s="41" t="s">
        <v>148</v>
      </c>
      <c r="K3536" s="41" t="s">
        <v>149</v>
      </c>
      <c r="L3536" s="42">
        <v>2</v>
      </c>
      <c r="M3536" s="86">
        <v>2</v>
      </c>
      <c r="N3536" s="86">
        <v>2</v>
      </c>
      <c r="O3536" s="87"/>
      <c r="P3536" s="86"/>
      <c r="Q3536" s="86"/>
      <c r="R3536" s="89"/>
      <c r="S3536" s="48"/>
      <c r="T3536" s="28"/>
      <c r="U3536" s="23"/>
      <c r="V3536" s="48" t="str">
        <f t="shared" si="55"/>
        <v/>
      </c>
      <c r="W3536" s="48"/>
      <c r="X3536" s="48"/>
      <c r="Y3536" s="48"/>
      <c r="Z3536" s="48"/>
      <c r="AA3536" s="48" t="s">
        <v>135</v>
      </c>
      <c r="AB3536" s="41" t="s">
        <v>116</v>
      </c>
      <c r="AC3536" s="41" t="s">
        <v>116</v>
      </c>
      <c r="AD3536" s="41" t="s">
        <v>116</v>
      </c>
      <c r="AE3536" s="48" t="s">
        <v>136</v>
      </c>
      <c r="AF3536" s="41" t="s">
        <v>136</v>
      </c>
      <c r="AG3536" s="28">
        <v>100</v>
      </c>
      <c r="AH3536" s="50">
        <v>220</v>
      </c>
      <c r="AI3536" s="50">
        <v>160</v>
      </c>
      <c r="AJ3536" s="50">
        <v>360</v>
      </c>
      <c r="AK3536" s="28" t="s">
        <v>6720</v>
      </c>
      <c r="AL3536" s="28" t="s">
        <v>6755</v>
      </c>
      <c r="AM3536" s="48"/>
      <c r="AP3536" s="54"/>
      <c r="AQ3536" s="54"/>
      <c r="AR3536" s="54"/>
      <c r="AS3536" s="54"/>
    </row>
    <row r="3537" s="7" customFormat="1" ht="53" customHeight="1" spans="1:45">
      <c r="A3537" s="23" t="s">
        <v>6715</v>
      </c>
      <c r="B3537" s="24" t="s">
        <v>6716</v>
      </c>
      <c r="C3537" s="25" t="s">
        <v>6800</v>
      </c>
      <c r="D3537" s="28" t="s">
        <v>6718</v>
      </c>
      <c r="E3537" s="28" t="s">
        <v>6801</v>
      </c>
      <c r="F3537" s="28" t="s">
        <v>236</v>
      </c>
      <c r="G3537" s="28" t="s">
        <v>755</v>
      </c>
      <c r="H3537" s="41" t="s">
        <v>138</v>
      </c>
      <c r="I3537" s="28" t="s">
        <v>147</v>
      </c>
      <c r="J3537" s="41" t="s">
        <v>148</v>
      </c>
      <c r="K3537" s="41" t="s">
        <v>149</v>
      </c>
      <c r="L3537" s="42">
        <v>1.5</v>
      </c>
      <c r="M3537" s="86">
        <v>1.5</v>
      </c>
      <c r="N3537" s="86">
        <v>1.5</v>
      </c>
      <c r="O3537" s="87"/>
      <c r="P3537" s="86"/>
      <c r="Q3537" s="86"/>
      <c r="R3537" s="89"/>
      <c r="S3537" s="48"/>
      <c r="T3537" s="28"/>
      <c r="U3537" s="23"/>
      <c r="V3537" s="48" t="str">
        <f t="shared" si="55"/>
        <v/>
      </c>
      <c r="W3537" s="48"/>
      <c r="X3537" s="48"/>
      <c r="Y3537" s="48"/>
      <c r="Z3537" s="48"/>
      <c r="AA3537" s="48" t="s">
        <v>135</v>
      </c>
      <c r="AB3537" s="41" t="s">
        <v>116</v>
      </c>
      <c r="AC3537" s="41" t="s">
        <v>116</v>
      </c>
      <c r="AD3537" s="41" t="s">
        <v>116</v>
      </c>
      <c r="AE3537" s="48" t="s">
        <v>136</v>
      </c>
      <c r="AF3537" s="41" t="s">
        <v>136</v>
      </c>
      <c r="AG3537" s="28">
        <v>75</v>
      </c>
      <c r="AH3537" s="50">
        <v>165</v>
      </c>
      <c r="AI3537" s="50">
        <v>120</v>
      </c>
      <c r="AJ3537" s="50">
        <v>270</v>
      </c>
      <c r="AK3537" s="28" t="s">
        <v>6720</v>
      </c>
      <c r="AL3537" s="28" t="s">
        <v>6755</v>
      </c>
      <c r="AM3537" s="48"/>
      <c r="AP3537" s="54"/>
      <c r="AQ3537" s="54"/>
      <c r="AR3537" s="54"/>
      <c r="AS3537" s="54"/>
    </row>
    <row r="3538" s="7" customFormat="1" ht="53" customHeight="1" spans="1:45">
      <c r="A3538" s="23" t="s">
        <v>6715</v>
      </c>
      <c r="B3538" s="24" t="s">
        <v>6716</v>
      </c>
      <c r="C3538" s="25" t="s">
        <v>6802</v>
      </c>
      <c r="D3538" s="28" t="s">
        <v>6718</v>
      </c>
      <c r="E3538" s="28" t="s">
        <v>6795</v>
      </c>
      <c r="F3538" s="28" t="s">
        <v>236</v>
      </c>
      <c r="G3538" s="28" t="s">
        <v>6299</v>
      </c>
      <c r="H3538" s="41" t="s">
        <v>138</v>
      </c>
      <c r="I3538" s="28" t="s">
        <v>147</v>
      </c>
      <c r="J3538" s="41" t="s">
        <v>148</v>
      </c>
      <c r="K3538" s="41" t="s">
        <v>149</v>
      </c>
      <c r="L3538" s="42">
        <v>0.4</v>
      </c>
      <c r="M3538" s="86">
        <v>0.4</v>
      </c>
      <c r="N3538" s="86">
        <v>0.4</v>
      </c>
      <c r="O3538" s="87"/>
      <c r="P3538" s="86"/>
      <c r="Q3538" s="86"/>
      <c r="R3538" s="89"/>
      <c r="S3538" s="48"/>
      <c r="T3538" s="28"/>
      <c r="U3538" s="23"/>
      <c r="V3538" s="48" t="str">
        <f t="shared" si="55"/>
        <v/>
      </c>
      <c r="W3538" s="48"/>
      <c r="X3538" s="48"/>
      <c r="Y3538" s="48"/>
      <c r="Z3538" s="48"/>
      <c r="AA3538" s="48" t="s">
        <v>135</v>
      </c>
      <c r="AB3538" s="41" t="s">
        <v>116</v>
      </c>
      <c r="AC3538" s="41" t="s">
        <v>116</v>
      </c>
      <c r="AD3538" s="41" t="s">
        <v>116</v>
      </c>
      <c r="AE3538" s="48" t="s">
        <v>136</v>
      </c>
      <c r="AF3538" s="41" t="s">
        <v>136</v>
      </c>
      <c r="AG3538" s="28">
        <v>20</v>
      </c>
      <c r="AH3538" s="50">
        <v>44</v>
      </c>
      <c r="AI3538" s="50">
        <v>32</v>
      </c>
      <c r="AJ3538" s="50">
        <v>72</v>
      </c>
      <c r="AK3538" s="28" t="s">
        <v>6720</v>
      </c>
      <c r="AL3538" s="28" t="s">
        <v>6755</v>
      </c>
      <c r="AM3538" s="48"/>
      <c r="AP3538" s="54"/>
      <c r="AQ3538" s="54"/>
      <c r="AR3538" s="54"/>
      <c r="AS3538" s="54"/>
    </row>
    <row r="3539" s="7" customFormat="1" ht="53" customHeight="1" spans="1:45">
      <c r="A3539" s="23" t="s">
        <v>6715</v>
      </c>
      <c r="B3539" s="24" t="s">
        <v>6716</v>
      </c>
      <c r="C3539" s="25" t="s">
        <v>6803</v>
      </c>
      <c r="D3539" s="28" t="s">
        <v>6718</v>
      </c>
      <c r="E3539" s="28" t="s">
        <v>6799</v>
      </c>
      <c r="F3539" s="28" t="s">
        <v>236</v>
      </c>
      <c r="G3539" s="28" t="s">
        <v>6804</v>
      </c>
      <c r="H3539" s="41" t="s">
        <v>138</v>
      </c>
      <c r="I3539" s="28" t="s">
        <v>147</v>
      </c>
      <c r="J3539" s="41" t="s">
        <v>148</v>
      </c>
      <c r="K3539" s="41" t="s">
        <v>149</v>
      </c>
      <c r="L3539" s="42">
        <v>2</v>
      </c>
      <c r="M3539" s="86">
        <v>2</v>
      </c>
      <c r="N3539" s="86">
        <v>2</v>
      </c>
      <c r="O3539" s="87"/>
      <c r="P3539" s="86"/>
      <c r="Q3539" s="86"/>
      <c r="R3539" s="89"/>
      <c r="S3539" s="48"/>
      <c r="T3539" s="28"/>
      <c r="U3539" s="23"/>
      <c r="V3539" s="48" t="str">
        <f t="shared" si="55"/>
        <v/>
      </c>
      <c r="W3539" s="48"/>
      <c r="X3539" s="48"/>
      <c r="Y3539" s="48"/>
      <c r="Z3539" s="48"/>
      <c r="AA3539" s="48" t="s">
        <v>135</v>
      </c>
      <c r="AB3539" s="41" t="s">
        <v>116</v>
      </c>
      <c r="AC3539" s="41" t="s">
        <v>136</v>
      </c>
      <c r="AD3539" s="41" t="s">
        <v>116</v>
      </c>
      <c r="AE3539" s="48" t="s">
        <v>136</v>
      </c>
      <c r="AF3539" s="41" t="s">
        <v>136</v>
      </c>
      <c r="AG3539" s="28">
        <v>100</v>
      </c>
      <c r="AH3539" s="50">
        <v>220</v>
      </c>
      <c r="AI3539" s="50">
        <v>160</v>
      </c>
      <c r="AJ3539" s="50">
        <v>360</v>
      </c>
      <c r="AK3539" s="28" t="s">
        <v>6720</v>
      </c>
      <c r="AL3539" s="28" t="s">
        <v>6755</v>
      </c>
      <c r="AM3539" s="48"/>
      <c r="AP3539" s="54"/>
      <c r="AQ3539" s="54"/>
      <c r="AR3539" s="54"/>
      <c r="AS3539" s="54"/>
    </row>
    <row r="3540" s="7" customFormat="1" ht="53" customHeight="1" spans="1:45">
      <c r="A3540" s="23" t="s">
        <v>6715</v>
      </c>
      <c r="B3540" s="24" t="s">
        <v>6716</v>
      </c>
      <c r="C3540" s="25" t="s">
        <v>6805</v>
      </c>
      <c r="D3540" s="28" t="s">
        <v>6718</v>
      </c>
      <c r="E3540" s="28" t="s">
        <v>6806</v>
      </c>
      <c r="F3540" s="28" t="s">
        <v>236</v>
      </c>
      <c r="G3540" s="28" t="s">
        <v>6329</v>
      </c>
      <c r="H3540" s="41" t="s">
        <v>138</v>
      </c>
      <c r="I3540" s="28" t="s">
        <v>147</v>
      </c>
      <c r="J3540" s="41" t="s">
        <v>148</v>
      </c>
      <c r="K3540" s="41" t="s">
        <v>149</v>
      </c>
      <c r="L3540" s="42">
        <v>2.2</v>
      </c>
      <c r="M3540" s="86">
        <v>2.2</v>
      </c>
      <c r="N3540" s="86">
        <v>2.2</v>
      </c>
      <c r="O3540" s="87"/>
      <c r="P3540" s="86"/>
      <c r="Q3540" s="86"/>
      <c r="R3540" s="89"/>
      <c r="S3540" s="48"/>
      <c r="T3540" s="28"/>
      <c r="U3540" s="23"/>
      <c r="V3540" s="48" t="str">
        <f t="shared" si="55"/>
        <v/>
      </c>
      <c r="W3540" s="48"/>
      <c r="X3540" s="48"/>
      <c r="Y3540" s="48"/>
      <c r="Z3540" s="48"/>
      <c r="AA3540" s="48" t="s">
        <v>135</v>
      </c>
      <c r="AB3540" s="41" t="s">
        <v>116</v>
      </c>
      <c r="AC3540" s="41" t="s">
        <v>136</v>
      </c>
      <c r="AD3540" s="41" t="s">
        <v>116</v>
      </c>
      <c r="AE3540" s="48" t="s">
        <v>136</v>
      </c>
      <c r="AF3540" s="41" t="s">
        <v>136</v>
      </c>
      <c r="AG3540" s="28">
        <v>110</v>
      </c>
      <c r="AH3540" s="50">
        <v>242</v>
      </c>
      <c r="AI3540" s="50">
        <v>176</v>
      </c>
      <c r="AJ3540" s="50">
        <v>396</v>
      </c>
      <c r="AK3540" s="28" t="s">
        <v>6720</v>
      </c>
      <c r="AL3540" s="28" t="s">
        <v>6755</v>
      </c>
      <c r="AM3540" s="48"/>
      <c r="AP3540" s="54"/>
      <c r="AQ3540" s="54"/>
      <c r="AR3540" s="54"/>
      <c r="AS3540" s="54"/>
    </row>
    <row r="3541" s="7" customFormat="1" ht="53" customHeight="1" spans="1:45">
      <c r="A3541" s="23" t="s">
        <v>6715</v>
      </c>
      <c r="B3541" s="24" t="s">
        <v>6716</v>
      </c>
      <c r="C3541" s="25" t="s">
        <v>6807</v>
      </c>
      <c r="D3541" s="28" t="s">
        <v>6718</v>
      </c>
      <c r="E3541" s="28" t="s">
        <v>6808</v>
      </c>
      <c r="F3541" s="28" t="s">
        <v>236</v>
      </c>
      <c r="G3541" s="28" t="s">
        <v>6335</v>
      </c>
      <c r="H3541" s="41" t="s">
        <v>138</v>
      </c>
      <c r="I3541" s="28" t="s">
        <v>147</v>
      </c>
      <c r="J3541" s="41" t="s">
        <v>148</v>
      </c>
      <c r="K3541" s="41" t="s">
        <v>149</v>
      </c>
      <c r="L3541" s="42">
        <v>0.5</v>
      </c>
      <c r="M3541" s="86">
        <v>0.5</v>
      </c>
      <c r="N3541" s="86">
        <v>0.5</v>
      </c>
      <c r="O3541" s="87"/>
      <c r="P3541" s="86"/>
      <c r="Q3541" s="86"/>
      <c r="R3541" s="89"/>
      <c r="S3541" s="48"/>
      <c r="T3541" s="28"/>
      <c r="U3541" s="23"/>
      <c r="V3541" s="48" t="str">
        <f t="shared" si="55"/>
        <v/>
      </c>
      <c r="W3541" s="48"/>
      <c r="X3541" s="48"/>
      <c r="Y3541" s="48"/>
      <c r="Z3541" s="48"/>
      <c r="AA3541" s="48" t="s">
        <v>135</v>
      </c>
      <c r="AB3541" s="41" t="s">
        <v>116</v>
      </c>
      <c r="AC3541" s="41" t="s">
        <v>136</v>
      </c>
      <c r="AD3541" s="41" t="s">
        <v>116</v>
      </c>
      <c r="AE3541" s="48" t="s">
        <v>136</v>
      </c>
      <c r="AF3541" s="41" t="s">
        <v>136</v>
      </c>
      <c r="AG3541" s="28">
        <v>25</v>
      </c>
      <c r="AH3541" s="50">
        <v>55</v>
      </c>
      <c r="AI3541" s="50">
        <v>40</v>
      </c>
      <c r="AJ3541" s="50">
        <v>90</v>
      </c>
      <c r="AK3541" s="28" t="s">
        <v>6720</v>
      </c>
      <c r="AL3541" s="28" t="s">
        <v>6755</v>
      </c>
      <c r="AM3541" s="48"/>
      <c r="AP3541" s="54"/>
      <c r="AQ3541" s="54"/>
      <c r="AR3541" s="54"/>
      <c r="AS3541" s="54"/>
    </row>
    <row r="3542" s="7" customFormat="1" ht="53" customHeight="1" spans="1:45">
      <c r="A3542" s="23" t="s">
        <v>6715</v>
      </c>
      <c r="B3542" s="24" t="s">
        <v>6716</v>
      </c>
      <c r="C3542" s="25" t="s">
        <v>6809</v>
      </c>
      <c r="D3542" s="28" t="s">
        <v>6718</v>
      </c>
      <c r="E3542" s="28" t="s">
        <v>6810</v>
      </c>
      <c r="F3542" s="28" t="s">
        <v>236</v>
      </c>
      <c r="G3542" s="28" t="s">
        <v>6296</v>
      </c>
      <c r="H3542" s="41" t="s">
        <v>138</v>
      </c>
      <c r="I3542" s="28" t="s">
        <v>147</v>
      </c>
      <c r="J3542" s="41" t="s">
        <v>148</v>
      </c>
      <c r="K3542" s="41" t="s">
        <v>149</v>
      </c>
      <c r="L3542" s="42">
        <v>1.1</v>
      </c>
      <c r="M3542" s="86">
        <v>1.1</v>
      </c>
      <c r="N3542" s="86">
        <v>1.1</v>
      </c>
      <c r="O3542" s="87"/>
      <c r="P3542" s="86"/>
      <c r="Q3542" s="86"/>
      <c r="R3542" s="89"/>
      <c r="S3542" s="48"/>
      <c r="T3542" s="28"/>
      <c r="U3542" s="23"/>
      <c r="V3542" s="48" t="str">
        <f t="shared" si="55"/>
        <v/>
      </c>
      <c r="W3542" s="48"/>
      <c r="X3542" s="48"/>
      <c r="Y3542" s="48"/>
      <c r="Z3542" s="48"/>
      <c r="AA3542" s="48" t="s">
        <v>135</v>
      </c>
      <c r="AB3542" s="41" t="s">
        <v>116</v>
      </c>
      <c r="AC3542" s="41" t="s">
        <v>136</v>
      </c>
      <c r="AD3542" s="41" t="s">
        <v>116</v>
      </c>
      <c r="AE3542" s="48" t="s">
        <v>136</v>
      </c>
      <c r="AF3542" s="41" t="s">
        <v>136</v>
      </c>
      <c r="AG3542" s="28">
        <v>55</v>
      </c>
      <c r="AH3542" s="50">
        <v>121</v>
      </c>
      <c r="AI3542" s="50">
        <v>88</v>
      </c>
      <c r="AJ3542" s="50">
        <v>198</v>
      </c>
      <c r="AK3542" s="28" t="s">
        <v>6720</v>
      </c>
      <c r="AL3542" s="28" t="s">
        <v>6755</v>
      </c>
      <c r="AM3542" s="48"/>
      <c r="AP3542" s="54"/>
      <c r="AQ3542" s="54"/>
      <c r="AR3542" s="54"/>
      <c r="AS3542" s="54"/>
    </row>
    <row r="3543" s="7" customFormat="1" ht="53" customHeight="1" spans="1:45">
      <c r="A3543" s="23" t="s">
        <v>6715</v>
      </c>
      <c r="B3543" s="24" t="s">
        <v>6716</v>
      </c>
      <c r="C3543" s="25" t="s">
        <v>6811</v>
      </c>
      <c r="D3543" s="28" t="s">
        <v>6718</v>
      </c>
      <c r="E3543" s="28" t="s">
        <v>6799</v>
      </c>
      <c r="F3543" s="28" t="s">
        <v>236</v>
      </c>
      <c r="G3543" s="28" t="s">
        <v>6320</v>
      </c>
      <c r="H3543" s="41" t="s">
        <v>138</v>
      </c>
      <c r="I3543" s="28" t="s">
        <v>147</v>
      </c>
      <c r="J3543" s="41" t="s">
        <v>148</v>
      </c>
      <c r="K3543" s="41" t="s">
        <v>149</v>
      </c>
      <c r="L3543" s="42">
        <v>2</v>
      </c>
      <c r="M3543" s="86">
        <v>2</v>
      </c>
      <c r="N3543" s="86">
        <v>2</v>
      </c>
      <c r="O3543" s="87"/>
      <c r="P3543" s="86"/>
      <c r="Q3543" s="86"/>
      <c r="R3543" s="89"/>
      <c r="S3543" s="48"/>
      <c r="T3543" s="28"/>
      <c r="U3543" s="23"/>
      <c r="V3543" s="48" t="str">
        <f t="shared" si="55"/>
        <v/>
      </c>
      <c r="W3543" s="48"/>
      <c r="X3543" s="48"/>
      <c r="Y3543" s="48"/>
      <c r="Z3543" s="48"/>
      <c r="AA3543" s="48" t="s">
        <v>135</v>
      </c>
      <c r="AB3543" s="41" t="s">
        <v>116</v>
      </c>
      <c r="AC3543" s="41" t="s">
        <v>136</v>
      </c>
      <c r="AD3543" s="41" t="s">
        <v>116</v>
      </c>
      <c r="AE3543" s="48" t="s">
        <v>136</v>
      </c>
      <c r="AF3543" s="41" t="s">
        <v>136</v>
      </c>
      <c r="AG3543" s="28">
        <v>100</v>
      </c>
      <c r="AH3543" s="50">
        <v>220</v>
      </c>
      <c r="AI3543" s="50">
        <v>160</v>
      </c>
      <c r="AJ3543" s="50">
        <v>360</v>
      </c>
      <c r="AK3543" s="28" t="s">
        <v>6720</v>
      </c>
      <c r="AL3543" s="28" t="s">
        <v>6755</v>
      </c>
      <c r="AM3543" s="48"/>
      <c r="AP3543" s="54"/>
      <c r="AQ3543" s="54"/>
      <c r="AR3543" s="54"/>
      <c r="AS3543" s="54"/>
    </row>
    <row r="3544" s="7" customFormat="1" ht="53" customHeight="1" spans="1:45">
      <c r="A3544" s="23" t="s">
        <v>6715</v>
      </c>
      <c r="B3544" s="24" t="s">
        <v>6716</v>
      </c>
      <c r="C3544" s="25" t="s">
        <v>6812</v>
      </c>
      <c r="D3544" s="28" t="s">
        <v>6718</v>
      </c>
      <c r="E3544" s="28" t="s">
        <v>6813</v>
      </c>
      <c r="F3544" s="28" t="s">
        <v>236</v>
      </c>
      <c r="G3544" s="28" t="s">
        <v>4061</v>
      </c>
      <c r="H3544" s="41" t="s">
        <v>138</v>
      </c>
      <c r="I3544" s="28" t="s">
        <v>147</v>
      </c>
      <c r="J3544" s="41" t="s">
        <v>148</v>
      </c>
      <c r="K3544" s="41" t="s">
        <v>149</v>
      </c>
      <c r="L3544" s="42">
        <v>1.3</v>
      </c>
      <c r="M3544" s="86">
        <v>1.3</v>
      </c>
      <c r="N3544" s="86">
        <v>1.3</v>
      </c>
      <c r="O3544" s="87"/>
      <c r="P3544" s="86"/>
      <c r="Q3544" s="86"/>
      <c r="R3544" s="89"/>
      <c r="S3544" s="48"/>
      <c r="T3544" s="28"/>
      <c r="U3544" s="23"/>
      <c r="V3544" s="48" t="str">
        <f t="shared" si="55"/>
        <v/>
      </c>
      <c r="W3544" s="48"/>
      <c r="X3544" s="48"/>
      <c r="Y3544" s="48"/>
      <c r="Z3544" s="48"/>
      <c r="AA3544" s="48" t="s">
        <v>135</v>
      </c>
      <c r="AB3544" s="41" t="s">
        <v>116</v>
      </c>
      <c r="AC3544" s="41" t="s">
        <v>136</v>
      </c>
      <c r="AD3544" s="41" t="s">
        <v>116</v>
      </c>
      <c r="AE3544" s="48" t="s">
        <v>136</v>
      </c>
      <c r="AF3544" s="41" t="s">
        <v>136</v>
      </c>
      <c r="AG3544" s="28">
        <v>65</v>
      </c>
      <c r="AH3544" s="50">
        <v>143</v>
      </c>
      <c r="AI3544" s="50">
        <v>104</v>
      </c>
      <c r="AJ3544" s="50">
        <v>234</v>
      </c>
      <c r="AK3544" s="28" t="s">
        <v>6720</v>
      </c>
      <c r="AL3544" s="28" t="s">
        <v>6755</v>
      </c>
      <c r="AM3544" s="48"/>
      <c r="AP3544" s="54"/>
      <c r="AQ3544" s="54"/>
      <c r="AR3544" s="54"/>
      <c r="AS3544" s="54"/>
    </row>
    <row r="3545" s="7" customFormat="1" ht="53" customHeight="1" spans="1:45">
      <c r="A3545" s="23" t="s">
        <v>6715</v>
      </c>
      <c r="B3545" s="24" t="s">
        <v>6716</v>
      </c>
      <c r="C3545" s="25" t="s">
        <v>6814</v>
      </c>
      <c r="D3545" s="28" t="s">
        <v>6718</v>
      </c>
      <c r="E3545" s="28" t="s">
        <v>6815</v>
      </c>
      <c r="F3545" s="28" t="s">
        <v>236</v>
      </c>
      <c r="G3545" s="28" t="s">
        <v>6274</v>
      </c>
      <c r="H3545" s="41" t="s">
        <v>138</v>
      </c>
      <c r="I3545" s="28" t="s">
        <v>147</v>
      </c>
      <c r="J3545" s="41" t="s">
        <v>148</v>
      </c>
      <c r="K3545" s="41" t="s">
        <v>149</v>
      </c>
      <c r="L3545" s="42">
        <v>0.6</v>
      </c>
      <c r="M3545" s="86">
        <v>0.6</v>
      </c>
      <c r="N3545" s="86"/>
      <c r="O3545" s="87"/>
      <c r="P3545" s="87">
        <v>0.6</v>
      </c>
      <c r="Q3545" s="86"/>
      <c r="R3545" s="89"/>
      <c r="S3545" s="48"/>
      <c r="T3545" s="28"/>
      <c r="U3545" s="23"/>
      <c r="V3545" s="48" t="str">
        <f t="shared" si="55"/>
        <v/>
      </c>
      <c r="W3545" s="48"/>
      <c r="X3545" s="48"/>
      <c r="Y3545" s="48"/>
      <c r="Z3545" s="48"/>
      <c r="AA3545" s="48" t="s">
        <v>135</v>
      </c>
      <c r="AB3545" s="41" t="s">
        <v>116</v>
      </c>
      <c r="AC3545" s="41" t="s">
        <v>136</v>
      </c>
      <c r="AD3545" s="41" t="s">
        <v>116</v>
      </c>
      <c r="AE3545" s="48" t="s">
        <v>136</v>
      </c>
      <c r="AF3545" s="41" t="s">
        <v>136</v>
      </c>
      <c r="AG3545" s="28">
        <v>30</v>
      </c>
      <c r="AH3545" s="50">
        <v>66</v>
      </c>
      <c r="AI3545" s="50">
        <v>48</v>
      </c>
      <c r="AJ3545" s="50">
        <v>108</v>
      </c>
      <c r="AK3545" s="28" t="s">
        <v>6720</v>
      </c>
      <c r="AL3545" s="28" t="s">
        <v>6755</v>
      </c>
      <c r="AM3545" s="48"/>
      <c r="AP3545" s="54"/>
      <c r="AQ3545" s="54"/>
      <c r="AR3545" s="54"/>
      <c r="AS3545" s="54"/>
    </row>
    <row r="3546" s="7" customFormat="1" ht="53" customHeight="1" spans="1:45">
      <c r="A3546" s="23" t="s">
        <v>6715</v>
      </c>
      <c r="B3546" s="24" t="s">
        <v>6716</v>
      </c>
      <c r="C3546" s="25" t="s">
        <v>6816</v>
      </c>
      <c r="D3546" s="28" t="s">
        <v>6718</v>
      </c>
      <c r="E3546" s="28" t="s">
        <v>6815</v>
      </c>
      <c r="F3546" s="28" t="s">
        <v>236</v>
      </c>
      <c r="G3546" s="28" t="s">
        <v>6277</v>
      </c>
      <c r="H3546" s="41" t="s">
        <v>138</v>
      </c>
      <c r="I3546" s="28" t="s">
        <v>147</v>
      </c>
      <c r="J3546" s="41" t="s">
        <v>148</v>
      </c>
      <c r="K3546" s="41" t="s">
        <v>149</v>
      </c>
      <c r="L3546" s="42">
        <v>0.6</v>
      </c>
      <c r="M3546" s="86">
        <v>0.6</v>
      </c>
      <c r="N3546" s="86"/>
      <c r="O3546" s="87"/>
      <c r="P3546" s="87">
        <v>0.6</v>
      </c>
      <c r="Q3546" s="86"/>
      <c r="R3546" s="89"/>
      <c r="S3546" s="48"/>
      <c r="T3546" s="28"/>
      <c r="U3546" s="23"/>
      <c r="V3546" s="48" t="str">
        <f t="shared" si="55"/>
        <v/>
      </c>
      <c r="W3546" s="48"/>
      <c r="X3546" s="48"/>
      <c r="Y3546" s="48"/>
      <c r="Z3546" s="48"/>
      <c r="AA3546" s="48" t="s">
        <v>135</v>
      </c>
      <c r="AB3546" s="41" t="s">
        <v>116</v>
      </c>
      <c r="AC3546" s="41" t="s">
        <v>136</v>
      </c>
      <c r="AD3546" s="41" t="s">
        <v>116</v>
      </c>
      <c r="AE3546" s="48" t="s">
        <v>136</v>
      </c>
      <c r="AF3546" s="41" t="s">
        <v>136</v>
      </c>
      <c r="AG3546" s="28">
        <v>30</v>
      </c>
      <c r="AH3546" s="50">
        <v>66</v>
      </c>
      <c r="AI3546" s="50">
        <v>48</v>
      </c>
      <c r="AJ3546" s="50">
        <v>108</v>
      </c>
      <c r="AK3546" s="28" t="s">
        <v>6720</v>
      </c>
      <c r="AL3546" s="28" t="s">
        <v>6755</v>
      </c>
      <c r="AM3546" s="48"/>
      <c r="AP3546" s="54"/>
      <c r="AQ3546" s="54"/>
      <c r="AR3546" s="54"/>
      <c r="AS3546" s="54"/>
    </row>
    <row r="3547" s="7" customFormat="1" ht="53" customHeight="1" spans="1:45">
      <c r="A3547" s="23" t="s">
        <v>6715</v>
      </c>
      <c r="B3547" s="24" t="s">
        <v>6716</v>
      </c>
      <c r="C3547" s="25" t="s">
        <v>6817</v>
      </c>
      <c r="D3547" s="28" t="s">
        <v>6718</v>
      </c>
      <c r="E3547" s="28" t="s">
        <v>6818</v>
      </c>
      <c r="F3547" s="28" t="s">
        <v>236</v>
      </c>
      <c r="G3547" s="28" t="s">
        <v>608</v>
      </c>
      <c r="H3547" s="41" t="s">
        <v>138</v>
      </c>
      <c r="I3547" s="28" t="s">
        <v>147</v>
      </c>
      <c r="J3547" s="41" t="s">
        <v>148</v>
      </c>
      <c r="K3547" s="41" t="s">
        <v>149</v>
      </c>
      <c r="L3547" s="42">
        <v>1.4</v>
      </c>
      <c r="M3547" s="86">
        <v>1.4</v>
      </c>
      <c r="N3547" s="86"/>
      <c r="O3547" s="87"/>
      <c r="P3547" s="87">
        <v>1.4</v>
      </c>
      <c r="Q3547" s="86"/>
      <c r="R3547" s="89"/>
      <c r="S3547" s="48"/>
      <c r="T3547" s="28"/>
      <c r="U3547" s="23"/>
      <c r="V3547" s="48" t="str">
        <f t="shared" si="55"/>
        <v/>
      </c>
      <c r="W3547" s="48"/>
      <c r="X3547" s="48"/>
      <c r="Y3547" s="48"/>
      <c r="Z3547" s="48"/>
      <c r="AA3547" s="48" t="s">
        <v>135</v>
      </c>
      <c r="AB3547" s="41" t="s">
        <v>116</v>
      </c>
      <c r="AC3547" s="41" t="s">
        <v>136</v>
      </c>
      <c r="AD3547" s="41" t="s">
        <v>116</v>
      </c>
      <c r="AE3547" s="48" t="s">
        <v>136</v>
      </c>
      <c r="AF3547" s="41" t="s">
        <v>136</v>
      </c>
      <c r="AG3547" s="28">
        <v>70</v>
      </c>
      <c r="AH3547" s="50">
        <v>154</v>
      </c>
      <c r="AI3547" s="50">
        <v>112</v>
      </c>
      <c r="AJ3547" s="50">
        <v>252</v>
      </c>
      <c r="AK3547" s="28" t="s">
        <v>6720</v>
      </c>
      <c r="AL3547" s="28" t="s">
        <v>6755</v>
      </c>
      <c r="AM3547" s="48"/>
      <c r="AP3547" s="54"/>
      <c r="AQ3547" s="54"/>
      <c r="AR3547" s="54"/>
      <c r="AS3547" s="54"/>
    </row>
    <row r="3548" s="7" customFormat="1" ht="53" customHeight="1" spans="1:45">
      <c r="A3548" s="23" t="s">
        <v>6715</v>
      </c>
      <c r="B3548" s="24" t="s">
        <v>6716</v>
      </c>
      <c r="C3548" s="25" t="s">
        <v>6819</v>
      </c>
      <c r="D3548" s="28" t="s">
        <v>6718</v>
      </c>
      <c r="E3548" s="28" t="s">
        <v>6820</v>
      </c>
      <c r="F3548" s="28" t="s">
        <v>2022</v>
      </c>
      <c r="G3548" s="28" t="s">
        <v>2023</v>
      </c>
      <c r="H3548" s="41" t="s">
        <v>138</v>
      </c>
      <c r="I3548" s="28" t="s">
        <v>147</v>
      </c>
      <c r="J3548" s="41" t="s">
        <v>148</v>
      </c>
      <c r="K3548" s="41" t="s">
        <v>149</v>
      </c>
      <c r="L3548" s="42">
        <v>1.14</v>
      </c>
      <c r="M3548" s="86">
        <v>1.14</v>
      </c>
      <c r="N3548" s="86">
        <v>1.14</v>
      </c>
      <c r="O3548" s="87"/>
      <c r="P3548" s="86"/>
      <c r="Q3548" s="86"/>
      <c r="R3548" s="135"/>
      <c r="S3548" s="48"/>
      <c r="T3548" s="28"/>
      <c r="U3548" s="23"/>
      <c r="V3548" s="48" t="str">
        <f t="shared" si="55"/>
        <v/>
      </c>
      <c r="W3548" s="48"/>
      <c r="X3548" s="48"/>
      <c r="Y3548" s="48"/>
      <c r="Z3548" s="48"/>
      <c r="AA3548" s="48" t="s">
        <v>135</v>
      </c>
      <c r="AB3548" s="41" t="s">
        <v>116</v>
      </c>
      <c r="AC3548" s="41" t="s">
        <v>116</v>
      </c>
      <c r="AD3548" s="41" t="s">
        <v>116</v>
      </c>
      <c r="AE3548" s="48" t="s">
        <v>136</v>
      </c>
      <c r="AF3548" s="41" t="s">
        <v>136</v>
      </c>
      <c r="AG3548" s="28">
        <v>57</v>
      </c>
      <c r="AH3548" s="50">
        <v>125.4</v>
      </c>
      <c r="AI3548" s="50">
        <v>91.2</v>
      </c>
      <c r="AJ3548" s="50">
        <v>205.2</v>
      </c>
      <c r="AK3548" s="28" t="s">
        <v>6720</v>
      </c>
      <c r="AL3548" s="28" t="s">
        <v>6755</v>
      </c>
      <c r="AM3548" s="48"/>
      <c r="AP3548" s="54"/>
      <c r="AQ3548" s="54"/>
      <c r="AR3548" s="54"/>
      <c r="AS3548" s="54"/>
    </row>
    <row r="3549" s="7" customFormat="1" ht="53" customHeight="1" spans="1:45">
      <c r="A3549" s="23" t="s">
        <v>6715</v>
      </c>
      <c r="B3549" s="24" t="s">
        <v>6716</v>
      </c>
      <c r="C3549" s="25" t="s">
        <v>6821</v>
      </c>
      <c r="D3549" s="28" t="s">
        <v>6718</v>
      </c>
      <c r="E3549" s="28" t="s">
        <v>6822</v>
      </c>
      <c r="F3549" s="28" t="s">
        <v>2022</v>
      </c>
      <c r="G3549" s="28" t="s">
        <v>2032</v>
      </c>
      <c r="H3549" s="41" t="s">
        <v>138</v>
      </c>
      <c r="I3549" s="28" t="s">
        <v>147</v>
      </c>
      <c r="J3549" s="41" t="s">
        <v>148</v>
      </c>
      <c r="K3549" s="41" t="s">
        <v>149</v>
      </c>
      <c r="L3549" s="42">
        <v>1.98</v>
      </c>
      <c r="M3549" s="86">
        <v>1.98</v>
      </c>
      <c r="N3549" s="86">
        <v>1.98</v>
      </c>
      <c r="O3549" s="87"/>
      <c r="P3549" s="86"/>
      <c r="Q3549" s="86"/>
      <c r="R3549" s="135"/>
      <c r="S3549" s="48"/>
      <c r="T3549" s="28"/>
      <c r="U3549" s="23"/>
      <c r="V3549" s="48" t="str">
        <f t="shared" si="55"/>
        <v/>
      </c>
      <c r="W3549" s="48"/>
      <c r="X3549" s="48"/>
      <c r="Y3549" s="48"/>
      <c r="Z3549" s="48"/>
      <c r="AA3549" s="48" t="s">
        <v>135</v>
      </c>
      <c r="AB3549" s="41" t="s">
        <v>116</v>
      </c>
      <c r="AC3549" s="41" t="s">
        <v>116</v>
      </c>
      <c r="AD3549" s="41" t="s">
        <v>116</v>
      </c>
      <c r="AE3549" s="48" t="s">
        <v>136</v>
      </c>
      <c r="AF3549" s="41" t="s">
        <v>136</v>
      </c>
      <c r="AG3549" s="28">
        <v>99</v>
      </c>
      <c r="AH3549" s="50">
        <v>217.8</v>
      </c>
      <c r="AI3549" s="50">
        <v>158.4</v>
      </c>
      <c r="AJ3549" s="50">
        <v>356.4</v>
      </c>
      <c r="AK3549" s="28" t="s">
        <v>6720</v>
      </c>
      <c r="AL3549" s="28" t="s">
        <v>6755</v>
      </c>
      <c r="AM3549" s="48"/>
      <c r="AP3549" s="54"/>
      <c r="AQ3549" s="54"/>
      <c r="AR3549" s="54"/>
      <c r="AS3549" s="54"/>
    </row>
    <row r="3550" s="7" customFormat="1" ht="53" customHeight="1" spans="1:45">
      <c r="A3550" s="23" t="s">
        <v>6715</v>
      </c>
      <c r="B3550" s="24" t="s">
        <v>6716</v>
      </c>
      <c r="C3550" s="25" t="s">
        <v>6823</v>
      </c>
      <c r="D3550" s="28" t="s">
        <v>6718</v>
      </c>
      <c r="E3550" s="28" t="s">
        <v>6824</v>
      </c>
      <c r="F3550" s="28" t="s">
        <v>2022</v>
      </c>
      <c r="G3550" s="28" t="s">
        <v>2026</v>
      </c>
      <c r="H3550" s="41" t="s">
        <v>138</v>
      </c>
      <c r="I3550" s="28" t="s">
        <v>147</v>
      </c>
      <c r="J3550" s="41" t="s">
        <v>148</v>
      </c>
      <c r="K3550" s="41" t="s">
        <v>149</v>
      </c>
      <c r="L3550" s="42">
        <v>1.68</v>
      </c>
      <c r="M3550" s="86">
        <v>1.68</v>
      </c>
      <c r="N3550" s="86">
        <v>1.68</v>
      </c>
      <c r="O3550" s="87"/>
      <c r="P3550" s="86"/>
      <c r="Q3550" s="86"/>
      <c r="R3550" s="135"/>
      <c r="S3550" s="48"/>
      <c r="T3550" s="28"/>
      <c r="U3550" s="23"/>
      <c r="V3550" s="48" t="str">
        <f t="shared" si="55"/>
        <v/>
      </c>
      <c r="W3550" s="48"/>
      <c r="X3550" s="48"/>
      <c r="Y3550" s="48"/>
      <c r="Z3550" s="48"/>
      <c r="AA3550" s="48" t="s">
        <v>135</v>
      </c>
      <c r="AB3550" s="41" t="s">
        <v>116</v>
      </c>
      <c r="AC3550" s="41" t="s">
        <v>116</v>
      </c>
      <c r="AD3550" s="41" t="s">
        <v>116</v>
      </c>
      <c r="AE3550" s="48" t="s">
        <v>136</v>
      </c>
      <c r="AF3550" s="41" t="s">
        <v>136</v>
      </c>
      <c r="AG3550" s="28">
        <v>84</v>
      </c>
      <c r="AH3550" s="50">
        <v>184.8</v>
      </c>
      <c r="AI3550" s="50">
        <v>134.4</v>
      </c>
      <c r="AJ3550" s="50">
        <v>302.4</v>
      </c>
      <c r="AK3550" s="28" t="s">
        <v>6720</v>
      </c>
      <c r="AL3550" s="28" t="s">
        <v>6755</v>
      </c>
      <c r="AM3550" s="48"/>
      <c r="AP3550" s="54"/>
      <c r="AQ3550" s="54"/>
      <c r="AR3550" s="54"/>
      <c r="AS3550" s="54"/>
    </row>
    <row r="3551" s="7" customFormat="1" ht="53" customHeight="1" spans="1:45">
      <c r="A3551" s="23" t="s">
        <v>6715</v>
      </c>
      <c r="B3551" s="24" t="s">
        <v>6716</v>
      </c>
      <c r="C3551" s="25" t="s">
        <v>6825</v>
      </c>
      <c r="D3551" s="28" t="s">
        <v>6718</v>
      </c>
      <c r="E3551" s="28" t="s">
        <v>6826</v>
      </c>
      <c r="F3551" s="28" t="s">
        <v>2022</v>
      </c>
      <c r="G3551" s="28" t="s">
        <v>2035</v>
      </c>
      <c r="H3551" s="41" t="s">
        <v>138</v>
      </c>
      <c r="I3551" s="28" t="s">
        <v>147</v>
      </c>
      <c r="J3551" s="41" t="s">
        <v>148</v>
      </c>
      <c r="K3551" s="41" t="s">
        <v>149</v>
      </c>
      <c r="L3551" s="42">
        <v>1.88</v>
      </c>
      <c r="M3551" s="86">
        <v>1.88</v>
      </c>
      <c r="N3551" s="86">
        <v>1.88</v>
      </c>
      <c r="O3551" s="87"/>
      <c r="P3551" s="86"/>
      <c r="Q3551" s="86"/>
      <c r="R3551" s="135"/>
      <c r="S3551" s="48"/>
      <c r="T3551" s="28"/>
      <c r="U3551" s="23"/>
      <c r="V3551" s="48" t="str">
        <f t="shared" si="55"/>
        <v/>
      </c>
      <c r="W3551" s="48"/>
      <c r="X3551" s="48"/>
      <c r="Y3551" s="48"/>
      <c r="Z3551" s="48"/>
      <c r="AA3551" s="48" t="s">
        <v>135</v>
      </c>
      <c r="AB3551" s="41" t="s">
        <v>116</v>
      </c>
      <c r="AC3551" s="41" t="s">
        <v>136</v>
      </c>
      <c r="AD3551" s="41" t="s">
        <v>116</v>
      </c>
      <c r="AE3551" s="48" t="s">
        <v>136</v>
      </c>
      <c r="AF3551" s="41" t="s">
        <v>136</v>
      </c>
      <c r="AG3551" s="28">
        <v>94</v>
      </c>
      <c r="AH3551" s="50">
        <v>206.8</v>
      </c>
      <c r="AI3551" s="50">
        <v>150.4</v>
      </c>
      <c r="AJ3551" s="50">
        <v>338.4</v>
      </c>
      <c r="AK3551" s="28" t="s">
        <v>6720</v>
      </c>
      <c r="AL3551" s="28" t="s">
        <v>6755</v>
      </c>
      <c r="AM3551" s="48"/>
      <c r="AP3551" s="54"/>
      <c r="AQ3551" s="54"/>
      <c r="AR3551" s="54"/>
      <c r="AS3551" s="54"/>
    </row>
    <row r="3552" s="7" customFormat="1" ht="53" customHeight="1" spans="1:45">
      <c r="A3552" s="23" t="s">
        <v>6715</v>
      </c>
      <c r="B3552" s="24" t="s">
        <v>6716</v>
      </c>
      <c r="C3552" s="25" t="s">
        <v>6827</v>
      </c>
      <c r="D3552" s="28" t="s">
        <v>6718</v>
      </c>
      <c r="E3552" s="28" t="s">
        <v>6828</v>
      </c>
      <c r="F3552" s="28" t="s">
        <v>2022</v>
      </c>
      <c r="G3552" s="28" t="s">
        <v>6829</v>
      </c>
      <c r="H3552" s="41" t="s">
        <v>138</v>
      </c>
      <c r="I3552" s="28" t="s">
        <v>147</v>
      </c>
      <c r="J3552" s="41" t="s">
        <v>148</v>
      </c>
      <c r="K3552" s="41" t="s">
        <v>149</v>
      </c>
      <c r="L3552" s="42">
        <v>1.26</v>
      </c>
      <c r="M3552" s="86">
        <v>1.26</v>
      </c>
      <c r="N3552" s="86">
        <v>1.26</v>
      </c>
      <c r="O3552" s="87"/>
      <c r="P3552" s="86"/>
      <c r="Q3552" s="86"/>
      <c r="R3552" s="135"/>
      <c r="S3552" s="48"/>
      <c r="T3552" s="28"/>
      <c r="U3552" s="23"/>
      <c r="V3552" s="48" t="str">
        <f t="shared" si="55"/>
        <v/>
      </c>
      <c r="W3552" s="48"/>
      <c r="X3552" s="48"/>
      <c r="Y3552" s="48"/>
      <c r="Z3552" s="48"/>
      <c r="AA3552" s="48" t="s">
        <v>135</v>
      </c>
      <c r="AB3552" s="41" t="s">
        <v>116</v>
      </c>
      <c r="AC3552" s="41" t="s">
        <v>136</v>
      </c>
      <c r="AD3552" s="41" t="s">
        <v>116</v>
      </c>
      <c r="AE3552" s="48" t="s">
        <v>136</v>
      </c>
      <c r="AF3552" s="41" t="s">
        <v>136</v>
      </c>
      <c r="AG3552" s="28">
        <v>63</v>
      </c>
      <c r="AH3552" s="50">
        <v>138.6</v>
      </c>
      <c r="AI3552" s="50">
        <v>100.8</v>
      </c>
      <c r="AJ3552" s="50">
        <v>226.8</v>
      </c>
      <c r="AK3552" s="28" t="s">
        <v>6720</v>
      </c>
      <c r="AL3552" s="28" t="s">
        <v>6755</v>
      </c>
      <c r="AM3552" s="48"/>
      <c r="AP3552" s="54"/>
      <c r="AQ3552" s="54"/>
      <c r="AR3552" s="54"/>
      <c r="AS3552" s="54"/>
    </row>
    <row r="3553" s="7" customFormat="1" ht="53" customHeight="1" spans="1:45">
      <c r="A3553" s="23" t="s">
        <v>6715</v>
      </c>
      <c r="B3553" s="24" t="s">
        <v>6716</v>
      </c>
      <c r="C3553" s="25" t="s">
        <v>6830</v>
      </c>
      <c r="D3553" s="28" t="s">
        <v>6718</v>
      </c>
      <c r="E3553" s="28" t="s">
        <v>6831</v>
      </c>
      <c r="F3553" s="28" t="s">
        <v>2022</v>
      </c>
      <c r="G3553" s="28" t="s">
        <v>2038</v>
      </c>
      <c r="H3553" s="41" t="s">
        <v>138</v>
      </c>
      <c r="I3553" s="28" t="s">
        <v>147</v>
      </c>
      <c r="J3553" s="41" t="s">
        <v>148</v>
      </c>
      <c r="K3553" s="41" t="s">
        <v>149</v>
      </c>
      <c r="L3553" s="42">
        <v>2.9</v>
      </c>
      <c r="M3553" s="86">
        <v>2.9</v>
      </c>
      <c r="N3553" s="86">
        <v>2.9</v>
      </c>
      <c r="O3553" s="87"/>
      <c r="P3553" s="86"/>
      <c r="Q3553" s="86"/>
      <c r="R3553" s="135"/>
      <c r="S3553" s="48"/>
      <c r="T3553" s="28"/>
      <c r="U3553" s="23"/>
      <c r="V3553" s="48" t="str">
        <f t="shared" si="55"/>
        <v/>
      </c>
      <c r="W3553" s="48"/>
      <c r="X3553" s="48"/>
      <c r="Y3553" s="48"/>
      <c r="Z3553" s="48"/>
      <c r="AA3553" s="48" t="s">
        <v>135</v>
      </c>
      <c r="AB3553" s="41" t="s">
        <v>116</v>
      </c>
      <c r="AC3553" s="41" t="s">
        <v>136</v>
      </c>
      <c r="AD3553" s="41" t="s">
        <v>116</v>
      </c>
      <c r="AE3553" s="48" t="s">
        <v>136</v>
      </c>
      <c r="AF3553" s="41" t="s">
        <v>136</v>
      </c>
      <c r="AG3553" s="28">
        <v>145</v>
      </c>
      <c r="AH3553" s="50">
        <v>319</v>
      </c>
      <c r="AI3553" s="50">
        <v>232</v>
      </c>
      <c r="AJ3553" s="50">
        <v>522</v>
      </c>
      <c r="AK3553" s="28" t="s">
        <v>6720</v>
      </c>
      <c r="AL3553" s="28" t="s">
        <v>6755</v>
      </c>
      <c r="AM3553" s="48"/>
      <c r="AP3553" s="54"/>
      <c r="AQ3553" s="54"/>
      <c r="AR3553" s="54"/>
      <c r="AS3553" s="54"/>
    </row>
    <row r="3554" s="7" customFormat="1" ht="53" customHeight="1" spans="1:45">
      <c r="A3554" s="23" t="s">
        <v>6715</v>
      </c>
      <c r="B3554" s="24" t="s">
        <v>6716</v>
      </c>
      <c r="C3554" s="25" t="s">
        <v>6832</v>
      </c>
      <c r="D3554" s="28" t="s">
        <v>6718</v>
      </c>
      <c r="E3554" s="28" t="s">
        <v>6833</v>
      </c>
      <c r="F3554" s="28" t="s">
        <v>2022</v>
      </c>
      <c r="G3554" s="28" t="s">
        <v>6249</v>
      </c>
      <c r="H3554" s="41" t="s">
        <v>138</v>
      </c>
      <c r="I3554" s="28" t="s">
        <v>147</v>
      </c>
      <c r="J3554" s="41" t="s">
        <v>148</v>
      </c>
      <c r="K3554" s="41" t="s">
        <v>149</v>
      </c>
      <c r="L3554" s="42">
        <v>1.18</v>
      </c>
      <c r="M3554" s="86">
        <v>1.18</v>
      </c>
      <c r="N3554" s="86">
        <v>1.18</v>
      </c>
      <c r="O3554" s="87"/>
      <c r="P3554" s="86"/>
      <c r="Q3554" s="86"/>
      <c r="R3554" s="135"/>
      <c r="S3554" s="48"/>
      <c r="T3554" s="28"/>
      <c r="U3554" s="23"/>
      <c r="V3554" s="48" t="str">
        <f t="shared" si="55"/>
        <v/>
      </c>
      <c r="W3554" s="48"/>
      <c r="X3554" s="48"/>
      <c r="Y3554" s="48"/>
      <c r="Z3554" s="48"/>
      <c r="AA3554" s="48" t="s">
        <v>135</v>
      </c>
      <c r="AB3554" s="41" t="s">
        <v>116</v>
      </c>
      <c r="AC3554" s="41" t="s">
        <v>136</v>
      </c>
      <c r="AD3554" s="41" t="s">
        <v>116</v>
      </c>
      <c r="AE3554" s="48" t="s">
        <v>136</v>
      </c>
      <c r="AF3554" s="41" t="s">
        <v>136</v>
      </c>
      <c r="AG3554" s="28">
        <v>59</v>
      </c>
      <c r="AH3554" s="50">
        <v>129.8</v>
      </c>
      <c r="AI3554" s="50">
        <v>94.4</v>
      </c>
      <c r="AJ3554" s="50">
        <v>212.4</v>
      </c>
      <c r="AK3554" s="28" t="s">
        <v>6720</v>
      </c>
      <c r="AL3554" s="28" t="s">
        <v>6755</v>
      </c>
      <c r="AM3554" s="48"/>
      <c r="AP3554" s="54"/>
      <c r="AQ3554" s="54"/>
      <c r="AR3554" s="54"/>
      <c r="AS3554" s="54"/>
    </row>
    <row r="3555" s="7" customFormat="1" ht="53" customHeight="1" spans="1:45">
      <c r="A3555" s="23" t="s">
        <v>6715</v>
      </c>
      <c r="B3555" s="24" t="s">
        <v>6716</v>
      </c>
      <c r="C3555" s="25" t="s">
        <v>6834</v>
      </c>
      <c r="D3555" s="28" t="s">
        <v>6718</v>
      </c>
      <c r="E3555" s="28" t="s">
        <v>6835</v>
      </c>
      <c r="F3555" s="28" t="s">
        <v>2022</v>
      </c>
      <c r="G3555" s="28" t="s">
        <v>2044</v>
      </c>
      <c r="H3555" s="41" t="s">
        <v>138</v>
      </c>
      <c r="I3555" s="28" t="s">
        <v>147</v>
      </c>
      <c r="J3555" s="41" t="s">
        <v>148</v>
      </c>
      <c r="K3555" s="41" t="s">
        <v>149</v>
      </c>
      <c r="L3555" s="42">
        <v>0.84</v>
      </c>
      <c r="M3555" s="86">
        <v>0.84</v>
      </c>
      <c r="N3555" s="86">
        <v>0.84</v>
      </c>
      <c r="O3555" s="87"/>
      <c r="P3555" s="86"/>
      <c r="Q3555" s="86"/>
      <c r="R3555" s="135"/>
      <c r="S3555" s="48"/>
      <c r="T3555" s="28"/>
      <c r="U3555" s="23"/>
      <c r="V3555" s="48" t="str">
        <f t="shared" si="55"/>
        <v/>
      </c>
      <c r="W3555" s="48"/>
      <c r="X3555" s="48"/>
      <c r="Y3555" s="48"/>
      <c r="Z3555" s="48"/>
      <c r="AA3555" s="48" t="s">
        <v>135</v>
      </c>
      <c r="AB3555" s="41" t="s">
        <v>116</v>
      </c>
      <c r="AC3555" s="41" t="s">
        <v>136</v>
      </c>
      <c r="AD3555" s="41" t="s">
        <v>116</v>
      </c>
      <c r="AE3555" s="48" t="s">
        <v>136</v>
      </c>
      <c r="AF3555" s="41" t="s">
        <v>136</v>
      </c>
      <c r="AG3555" s="28">
        <v>42</v>
      </c>
      <c r="AH3555" s="50">
        <v>92.4</v>
      </c>
      <c r="AI3555" s="50">
        <v>67.2</v>
      </c>
      <c r="AJ3555" s="50">
        <v>151.2</v>
      </c>
      <c r="AK3555" s="28" t="s">
        <v>6720</v>
      </c>
      <c r="AL3555" s="28" t="s">
        <v>6755</v>
      </c>
      <c r="AM3555" s="48"/>
      <c r="AP3555" s="54"/>
      <c r="AQ3555" s="54"/>
      <c r="AR3555" s="54"/>
      <c r="AS3555" s="54"/>
    </row>
    <row r="3556" s="7" customFormat="1" ht="53" customHeight="1" spans="1:45">
      <c r="A3556" s="23" t="s">
        <v>6715</v>
      </c>
      <c r="B3556" s="24" t="s">
        <v>6716</v>
      </c>
      <c r="C3556" s="25" t="s">
        <v>6836</v>
      </c>
      <c r="D3556" s="28" t="s">
        <v>6718</v>
      </c>
      <c r="E3556" s="28" t="s">
        <v>6837</v>
      </c>
      <c r="F3556" s="28" t="s">
        <v>2022</v>
      </c>
      <c r="G3556" s="28" t="s">
        <v>2046</v>
      </c>
      <c r="H3556" s="41" t="s">
        <v>138</v>
      </c>
      <c r="I3556" s="28" t="s">
        <v>147</v>
      </c>
      <c r="J3556" s="41" t="s">
        <v>148</v>
      </c>
      <c r="K3556" s="41" t="s">
        <v>149</v>
      </c>
      <c r="L3556" s="42">
        <v>0.88</v>
      </c>
      <c r="M3556" s="86">
        <v>0.88</v>
      </c>
      <c r="N3556" s="86">
        <v>0.88</v>
      </c>
      <c r="O3556" s="87"/>
      <c r="P3556" s="86"/>
      <c r="Q3556" s="86"/>
      <c r="R3556" s="135"/>
      <c r="S3556" s="48"/>
      <c r="T3556" s="28"/>
      <c r="U3556" s="23"/>
      <c r="V3556" s="48" t="str">
        <f t="shared" si="55"/>
        <v/>
      </c>
      <c r="W3556" s="48"/>
      <c r="X3556" s="48"/>
      <c r="Y3556" s="48"/>
      <c r="Z3556" s="48"/>
      <c r="AA3556" s="48" t="s">
        <v>135</v>
      </c>
      <c r="AB3556" s="41" t="s">
        <v>116</v>
      </c>
      <c r="AC3556" s="41" t="s">
        <v>136</v>
      </c>
      <c r="AD3556" s="41" t="s">
        <v>116</v>
      </c>
      <c r="AE3556" s="48" t="s">
        <v>136</v>
      </c>
      <c r="AF3556" s="41" t="s">
        <v>136</v>
      </c>
      <c r="AG3556" s="28">
        <v>44</v>
      </c>
      <c r="AH3556" s="50">
        <v>96.8</v>
      </c>
      <c r="AI3556" s="50">
        <v>70.4</v>
      </c>
      <c r="AJ3556" s="50">
        <v>158.4</v>
      </c>
      <c r="AK3556" s="28" t="s">
        <v>6720</v>
      </c>
      <c r="AL3556" s="28" t="s">
        <v>6755</v>
      </c>
      <c r="AM3556" s="48"/>
      <c r="AP3556" s="54"/>
      <c r="AQ3556" s="54"/>
      <c r="AR3556" s="54"/>
      <c r="AS3556" s="54"/>
    </row>
    <row r="3557" s="7" customFormat="1" ht="53" customHeight="1" spans="1:45">
      <c r="A3557" s="23" t="s">
        <v>6715</v>
      </c>
      <c r="B3557" s="24" t="s">
        <v>6716</v>
      </c>
      <c r="C3557" s="25" t="s">
        <v>6838</v>
      </c>
      <c r="D3557" s="28" t="s">
        <v>6718</v>
      </c>
      <c r="E3557" s="28" t="s">
        <v>6839</v>
      </c>
      <c r="F3557" s="28" t="s">
        <v>2022</v>
      </c>
      <c r="G3557" s="28" t="s">
        <v>6840</v>
      </c>
      <c r="H3557" s="41" t="s">
        <v>138</v>
      </c>
      <c r="I3557" s="28" t="s">
        <v>147</v>
      </c>
      <c r="J3557" s="41" t="s">
        <v>148</v>
      </c>
      <c r="K3557" s="41" t="s">
        <v>149</v>
      </c>
      <c r="L3557" s="42">
        <v>1.08</v>
      </c>
      <c r="M3557" s="86">
        <v>1.08</v>
      </c>
      <c r="N3557" s="86">
        <v>1.08</v>
      </c>
      <c r="O3557" s="87"/>
      <c r="P3557" s="86"/>
      <c r="Q3557" s="86"/>
      <c r="R3557" s="135"/>
      <c r="S3557" s="48"/>
      <c r="T3557" s="28"/>
      <c r="U3557" s="23"/>
      <c r="V3557" s="48" t="str">
        <f t="shared" si="55"/>
        <v/>
      </c>
      <c r="W3557" s="48"/>
      <c r="X3557" s="48"/>
      <c r="Y3557" s="48"/>
      <c r="Z3557" s="48"/>
      <c r="AA3557" s="48" t="s">
        <v>135</v>
      </c>
      <c r="AB3557" s="41" t="s">
        <v>116</v>
      </c>
      <c r="AC3557" s="41" t="s">
        <v>136</v>
      </c>
      <c r="AD3557" s="41" t="s">
        <v>116</v>
      </c>
      <c r="AE3557" s="48" t="s">
        <v>136</v>
      </c>
      <c r="AF3557" s="41" t="s">
        <v>136</v>
      </c>
      <c r="AG3557" s="28">
        <v>54</v>
      </c>
      <c r="AH3557" s="50">
        <v>118.8</v>
      </c>
      <c r="AI3557" s="50">
        <v>86.4</v>
      </c>
      <c r="AJ3557" s="50">
        <v>194.4</v>
      </c>
      <c r="AK3557" s="28" t="s">
        <v>6720</v>
      </c>
      <c r="AL3557" s="28" t="s">
        <v>6755</v>
      </c>
      <c r="AM3557" s="48"/>
      <c r="AP3557" s="54"/>
      <c r="AQ3557" s="54"/>
      <c r="AR3557" s="54"/>
      <c r="AS3557" s="54"/>
    </row>
    <row r="3558" s="7" customFormat="1" ht="53" customHeight="1" spans="1:45">
      <c r="A3558" s="23" t="s">
        <v>6715</v>
      </c>
      <c r="B3558" s="24" t="s">
        <v>6716</v>
      </c>
      <c r="C3558" s="25" t="s">
        <v>6841</v>
      </c>
      <c r="D3558" s="28" t="s">
        <v>6718</v>
      </c>
      <c r="E3558" s="28" t="s">
        <v>6842</v>
      </c>
      <c r="F3558" s="28" t="s">
        <v>2022</v>
      </c>
      <c r="G3558" s="28" t="s">
        <v>2053</v>
      </c>
      <c r="H3558" s="41" t="s">
        <v>138</v>
      </c>
      <c r="I3558" s="28" t="s">
        <v>147</v>
      </c>
      <c r="J3558" s="41" t="s">
        <v>148</v>
      </c>
      <c r="K3558" s="41" t="s">
        <v>149</v>
      </c>
      <c r="L3558" s="42">
        <v>1.3</v>
      </c>
      <c r="M3558" s="86">
        <v>1.3</v>
      </c>
      <c r="N3558" s="86">
        <v>1.3</v>
      </c>
      <c r="O3558" s="87"/>
      <c r="P3558" s="86"/>
      <c r="Q3558" s="86"/>
      <c r="R3558" s="135"/>
      <c r="S3558" s="48"/>
      <c r="T3558" s="28"/>
      <c r="U3558" s="23"/>
      <c r="V3558" s="48" t="str">
        <f t="shared" si="55"/>
        <v/>
      </c>
      <c r="W3558" s="48"/>
      <c r="X3558" s="48"/>
      <c r="Y3558" s="48"/>
      <c r="Z3558" s="48"/>
      <c r="AA3558" s="48" t="s">
        <v>135</v>
      </c>
      <c r="AB3558" s="41" t="s">
        <v>116</v>
      </c>
      <c r="AC3558" s="41" t="s">
        <v>136</v>
      </c>
      <c r="AD3558" s="41" t="s">
        <v>116</v>
      </c>
      <c r="AE3558" s="48" t="s">
        <v>136</v>
      </c>
      <c r="AF3558" s="41" t="s">
        <v>136</v>
      </c>
      <c r="AG3558" s="28">
        <v>65</v>
      </c>
      <c r="AH3558" s="50">
        <v>143</v>
      </c>
      <c r="AI3558" s="50">
        <v>104</v>
      </c>
      <c r="AJ3558" s="50">
        <v>234</v>
      </c>
      <c r="AK3558" s="28" t="s">
        <v>6720</v>
      </c>
      <c r="AL3558" s="28" t="s">
        <v>6755</v>
      </c>
      <c r="AM3558" s="48"/>
      <c r="AP3558" s="54"/>
      <c r="AQ3558" s="54"/>
      <c r="AR3558" s="54"/>
      <c r="AS3558" s="54"/>
    </row>
    <row r="3559" s="7" customFormat="1" ht="53" customHeight="1" spans="1:45">
      <c r="A3559" s="23" t="s">
        <v>6715</v>
      </c>
      <c r="B3559" s="24" t="s">
        <v>6716</v>
      </c>
      <c r="C3559" s="25" t="s">
        <v>6843</v>
      </c>
      <c r="D3559" s="28" t="s">
        <v>6718</v>
      </c>
      <c r="E3559" s="28" t="s">
        <v>6844</v>
      </c>
      <c r="F3559" s="28" t="s">
        <v>2022</v>
      </c>
      <c r="G3559" s="28" t="s">
        <v>2029</v>
      </c>
      <c r="H3559" s="41" t="s">
        <v>138</v>
      </c>
      <c r="I3559" s="28" t="s">
        <v>147</v>
      </c>
      <c r="J3559" s="41" t="s">
        <v>148</v>
      </c>
      <c r="K3559" s="41" t="s">
        <v>149</v>
      </c>
      <c r="L3559" s="42">
        <v>0.98</v>
      </c>
      <c r="M3559" s="86">
        <v>0.98</v>
      </c>
      <c r="N3559" s="86">
        <v>0.98</v>
      </c>
      <c r="O3559" s="87"/>
      <c r="P3559" s="86"/>
      <c r="Q3559" s="86"/>
      <c r="R3559" s="135"/>
      <c r="S3559" s="48"/>
      <c r="T3559" s="28"/>
      <c r="U3559" s="23"/>
      <c r="V3559" s="48" t="str">
        <f t="shared" si="55"/>
        <v/>
      </c>
      <c r="W3559" s="48"/>
      <c r="X3559" s="48"/>
      <c r="Y3559" s="48"/>
      <c r="Z3559" s="48"/>
      <c r="AA3559" s="48" t="s">
        <v>135</v>
      </c>
      <c r="AB3559" s="41" t="s">
        <v>116</v>
      </c>
      <c r="AC3559" s="41" t="s">
        <v>116</v>
      </c>
      <c r="AD3559" s="41" t="s">
        <v>116</v>
      </c>
      <c r="AE3559" s="48" t="s">
        <v>136</v>
      </c>
      <c r="AF3559" s="41" t="s">
        <v>136</v>
      </c>
      <c r="AG3559" s="28">
        <v>49</v>
      </c>
      <c r="AH3559" s="50">
        <v>107.8</v>
      </c>
      <c r="AI3559" s="50">
        <v>78.4</v>
      </c>
      <c r="AJ3559" s="50">
        <v>176.4</v>
      </c>
      <c r="AK3559" s="28" t="s">
        <v>6720</v>
      </c>
      <c r="AL3559" s="28" t="s">
        <v>6755</v>
      </c>
      <c r="AM3559" s="48"/>
      <c r="AP3559" s="54"/>
      <c r="AQ3559" s="54"/>
      <c r="AR3559" s="54"/>
      <c r="AS3559" s="54"/>
    </row>
    <row r="3560" s="7" customFormat="1" ht="53" customHeight="1" spans="1:45">
      <c r="A3560" s="23" t="s">
        <v>6715</v>
      </c>
      <c r="B3560" s="24" t="s">
        <v>6716</v>
      </c>
      <c r="C3560" s="25" t="s">
        <v>6845</v>
      </c>
      <c r="D3560" s="28" t="s">
        <v>6718</v>
      </c>
      <c r="E3560" s="28" t="s">
        <v>6842</v>
      </c>
      <c r="F3560" s="28" t="s">
        <v>2022</v>
      </c>
      <c r="G3560" s="28" t="s">
        <v>6846</v>
      </c>
      <c r="H3560" s="41" t="s">
        <v>138</v>
      </c>
      <c r="I3560" s="28" t="s">
        <v>147</v>
      </c>
      <c r="J3560" s="41" t="s">
        <v>148</v>
      </c>
      <c r="K3560" s="41" t="s">
        <v>149</v>
      </c>
      <c r="L3560" s="42">
        <v>1.3</v>
      </c>
      <c r="M3560" s="86">
        <v>1.3</v>
      </c>
      <c r="N3560" s="86">
        <v>1.3</v>
      </c>
      <c r="O3560" s="87"/>
      <c r="P3560" s="86"/>
      <c r="Q3560" s="86"/>
      <c r="R3560" s="135"/>
      <c r="S3560" s="48"/>
      <c r="T3560" s="28"/>
      <c r="U3560" s="23"/>
      <c r="V3560" s="48" t="str">
        <f t="shared" si="55"/>
        <v/>
      </c>
      <c r="W3560" s="48"/>
      <c r="X3560" s="48"/>
      <c r="Y3560" s="48"/>
      <c r="Z3560" s="48"/>
      <c r="AA3560" s="48" t="s">
        <v>135</v>
      </c>
      <c r="AB3560" s="41" t="s">
        <v>116</v>
      </c>
      <c r="AC3560" s="41" t="s">
        <v>136</v>
      </c>
      <c r="AD3560" s="41" t="s">
        <v>116</v>
      </c>
      <c r="AE3560" s="48" t="s">
        <v>136</v>
      </c>
      <c r="AF3560" s="41" t="s">
        <v>136</v>
      </c>
      <c r="AG3560" s="28">
        <v>65</v>
      </c>
      <c r="AH3560" s="50">
        <v>143</v>
      </c>
      <c r="AI3560" s="50">
        <v>104</v>
      </c>
      <c r="AJ3560" s="50">
        <v>234</v>
      </c>
      <c r="AK3560" s="28" t="s">
        <v>6720</v>
      </c>
      <c r="AL3560" s="28" t="s">
        <v>6755</v>
      </c>
      <c r="AM3560" s="48"/>
      <c r="AP3560" s="54"/>
      <c r="AQ3560" s="54"/>
      <c r="AR3560" s="54"/>
      <c r="AS3560" s="54"/>
    </row>
    <row r="3561" s="7" customFormat="1" ht="53" customHeight="1" spans="1:45">
      <c r="A3561" s="23" t="s">
        <v>6715</v>
      </c>
      <c r="B3561" s="24" t="s">
        <v>6716</v>
      </c>
      <c r="C3561" s="25" t="s">
        <v>6847</v>
      </c>
      <c r="D3561" s="28" t="s">
        <v>6718</v>
      </c>
      <c r="E3561" s="28" t="s">
        <v>6848</v>
      </c>
      <c r="F3561" s="28" t="s">
        <v>324</v>
      </c>
      <c r="G3561" s="28" t="s">
        <v>329</v>
      </c>
      <c r="H3561" s="41" t="s">
        <v>138</v>
      </c>
      <c r="I3561" s="28" t="s">
        <v>147</v>
      </c>
      <c r="J3561" s="41" t="s">
        <v>148</v>
      </c>
      <c r="K3561" s="41" t="s">
        <v>149</v>
      </c>
      <c r="L3561" s="42">
        <v>1.54</v>
      </c>
      <c r="M3561" s="86">
        <v>1.54</v>
      </c>
      <c r="N3561" s="86">
        <v>1.54</v>
      </c>
      <c r="O3561" s="87"/>
      <c r="P3561" s="86"/>
      <c r="Q3561" s="86"/>
      <c r="R3561" s="135"/>
      <c r="S3561" s="48"/>
      <c r="T3561" s="28"/>
      <c r="U3561" s="23"/>
      <c r="V3561" s="48" t="str">
        <f t="shared" si="55"/>
        <v/>
      </c>
      <c r="W3561" s="48"/>
      <c r="X3561" s="48"/>
      <c r="Y3561" s="48"/>
      <c r="Z3561" s="48"/>
      <c r="AA3561" s="48" t="s">
        <v>135</v>
      </c>
      <c r="AB3561" s="41" t="s">
        <v>116</v>
      </c>
      <c r="AC3561" s="41" t="s">
        <v>116</v>
      </c>
      <c r="AD3561" s="41" t="s">
        <v>116</v>
      </c>
      <c r="AE3561" s="48" t="s">
        <v>136</v>
      </c>
      <c r="AF3561" s="41" t="s">
        <v>136</v>
      </c>
      <c r="AG3561" s="28">
        <v>77</v>
      </c>
      <c r="AH3561" s="50">
        <v>169.4</v>
      </c>
      <c r="AI3561" s="50">
        <v>123.2</v>
      </c>
      <c r="AJ3561" s="50">
        <v>277.2</v>
      </c>
      <c r="AK3561" s="28" t="s">
        <v>6720</v>
      </c>
      <c r="AL3561" s="28" t="s">
        <v>6755</v>
      </c>
      <c r="AM3561" s="48"/>
      <c r="AP3561" s="54"/>
      <c r="AQ3561" s="54"/>
      <c r="AR3561" s="54"/>
      <c r="AS3561" s="54"/>
    </row>
    <row r="3562" s="7" customFormat="1" ht="53" customHeight="1" spans="1:45">
      <c r="A3562" s="23" t="s">
        <v>6715</v>
      </c>
      <c r="B3562" s="24" t="s">
        <v>6716</v>
      </c>
      <c r="C3562" s="25" t="s">
        <v>6849</v>
      </c>
      <c r="D3562" s="28" t="s">
        <v>6718</v>
      </c>
      <c r="E3562" s="28" t="s">
        <v>6848</v>
      </c>
      <c r="F3562" s="28" t="s">
        <v>324</v>
      </c>
      <c r="G3562" s="28" t="s">
        <v>325</v>
      </c>
      <c r="H3562" s="41" t="s">
        <v>138</v>
      </c>
      <c r="I3562" s="28" t="s">
        <v>147</v>
      </c>
      <c r="J3562" s="41" t="s">
        <v>148</v>
      </c>
      <c r="K3562" s="41" t="s">
        <v>149</v>
      </c>
      <c r="L3562" s="42">
        <v>1.54</v>
      </c>
      <c r="M3562" s="86">
        <v>1.54</v>
      </c>
      <c r="N3562" s="86">
        <v>1.54</v>
      </c>
      <c r="O3562" s="87"/>
      <c r="P3562" s="86"/>
      <c r="Q3562" s="86"/>
      <c r="R3562" s="135"/>
      <c r="S3562" s="48"/>
      <c r="T3562" s="28"/>
      <c r="U3562" s="23"/>
      <c r="V3562" s="48" t="str">
        <f t="shared" si="55"/>
        <v/>
      </c>
      <c r="W3562" s="48"/>
      <c r="X3562" s="48"/>
      <c r="Y3562" s="48"/>
      <c r="Z3562" s="48"/>
      <c r="AA3562" s="48" t="s">
        <v>135</v>
      </c>
      <c r="AB3562" s="41" t="s">
        <v>116</v>
      </c>
      <c r="AC3562" s="41" t="s">
        <v>116</v>
      </c>
      <c r="AD3562" s="41" t="s">
        <v>116</v>
      </c>
      <c r="AE3562" s="48" t="s">
        <v>136</v>
      </c>
      <c r="AF3562" s="41" t="s">
        <v>136</v>
      </c>
      <c r="AG3562" s="28">
        <v>77</v>
      </c>
      <c r="AH3562" s="50">
        <v>169.4</v>
      </c>
      <c r="AI3562" s="50">
        <v>123.2</v>
      </c>
      <c r="AJ3562" s="50">
        <v>277.2</v>
      </c>
      <c r="AK3562" s="28" t="s">
        <v>6720</v>
      </c>
      <c r="AL3562" s="28" t="s">
        <v>6850</v>
      </c>
      <c r="AM3562" s="48"/>
      <c r="AP3562" s="54"/>
      <c r="AQ3562" s="54"/>
      <c r="AR3562" s="54"/>
      <c r="AS3562" s="54"/>
    </row>
    <row r="3563" s="7" customFormat="1" ht="53" customHeight="1" spans="1:45">
      <c r="A3563" s="23" t="s">
        <v>6715</v>
      </c>
      <c r="B3563" s="24" t="s">
        <v>6716</v>
      </c>
      <c r="C3563" s="25" t="s">
        <v>6851</v>
      </c>
      <c r="D3563" s="28" t="s">
        <v>6718</v>
      </c>
      <c r="E3563" s="28" t="s">
        <v>6852</v>
      </c>
      <c r="F3563" s="28" t="s">
        <v>324</v>
      </c>
      <c r="G3563" s="28" t="s">
        <v>339</v>
      </c>
      <c r="H3563" s="41" t="s">
        <v>138</v>
      </c>
      <c r="I3563" s="28" t="s">
        <v>147</v>
      </c>
      <c r="J3563" s="41" t="s">
        <v>148</v>
      </c>
      <c r="K3563" s="41" t="s">
        <v>149</v>
      </c>
      <c r="L3563" s="42">
        <v>1.52</v>
      </c>
      <c r="M3563" s="86">
        <v>1.52</v>
      </c>
      <c r="N3563" s="86">
        <v>1.52</v>
      </c>
      <c r="O3563" s="87"/>
      <c r="P3563" s="86"/>
      <c r="Q3563" s="86"/>
      <c r="R3563" s="135"/>
      <c r="S3563" s="48"/>
      <c r="T3563" s="28"/>
      <c r="U3563" s="23"/>
      <c r="V3563" s="48" t="str">
        <f t="shared" si="55"/>
        <v/>
      </c>
      <c r="W3563" s="48"/>
      <c r="X3563" s="48"/>
      <c r="Y3563" s="48"/>
      <c r="Z3563" s="48"/>
      <c r="AA3563" s="48" t="s">
        <v>135</v>
      </c>
      <c r="AB3563" s="41" t="s">
        <v>116</v>
      </c>
      <c r="AC3563" s="41" t="s">
        <v>116</v>
      </c>
      <c r="AD3563" s="41" t="s">
        <v>116</v>
      </c>
      <c r="AE3563" s="48" t="s">
        <v>136</v>
      </c>
      <c r="AF3563" s="41" t="s">
        <v>136</v>
      </c>
      <c r="AG3563" s="28">
        <v>76</v>
      </c>
      <c r="AH3563" s="50">
        <v>167.2</v>
      </c>
      <c r="AI3563" s="50">
        <v>121.6</v>
      </c>
      <c r="AJ3563" s="50">
        <v>273.6</v>
      </c>
      <c r="AK3563" s="28" t="s">
        <v>6720</v>
      </c>
      <c r="AL3563" s="28" t="s">
        <v>6853</v>
      </c>
      <c r="AM3563" s="48"/>
      <c r="AP3563" s="54"/>
      <c r="AQ3563" s="54"/>
      <c r="AR3563" s="54"/>
      <c r="AS3563" s="54"/>
    </row>
    <row r="3564" s="7" customFormat="1" ht="53" customHeight="1" spans="1:45">
      <c r="A3564" s="23" t="s">
        <v>6715</v>
      </c>
      <c r="B3564" s="24" t="s">
        <v>6716</v>
      </c>
      <c r="C3564" s="25" t="s">
        <v>6854</v>
      </c>
      <c r="D3564" s="28" t="s">
        <v>6718</v>
      </c>
      <c r="E3564" s="28" t="s">
        <v>6852</v>
      </c>
      <c r="F3564" s="28" t="s">
        <v>324</v>
      </c>
      <c r="G3564" s="28" t="s">
        <v>346</v>
      </c>
      <c r="H3564" s="41" t="s">
        <v>138</v>
      </c>
      <c r="I3564" s="28" t="s">
        <v>147</v>
      </c>
      <c r="J3564" s="41" t="s">
        <v>148</v>
      </c>
      <c r="K3564" s="41" t="s">
        <v>149</v>
      </c>
      <c r="L3564" s="42">
        <v>1.52</v>
      </c>
      <c r="M3564" s="86">
        <v>1.52</v>
      </c>
      <c r="N3564" s="86">
        <v>1.52</v>
      </c>
      <c r="O3564" s="87"/>
      <c r="P3564" s="86"/>
      <c r="Q3564" s="86"/>
      <c r="R3564" s="135"/>
      <c r="S3564" s="48"/>
      <c r="T3564" s="28"/>
      <c r="U3564" s="23"/>
      <c r="V3564" s="48" t="str">
        <f t="shared" si="55"/>
        <v/>
      </c>
      <c r="W3564" s="48"/>
      <c r="X3564" s="48"/>
      <c r="Y3564" s="48"/>
      <c r="Z3564" s="48"/>
      <c r="AA3564" s="48" t="s">
        <v>135</v>
      </c>
      <c r="AB3564" s="41" t="s">
        <v>116</v>
      </c>
      <c r="AC3564" s="41" t="s">
        <v>136</v>
      </c>
      <c r="AD3564" s="41" t="s">
        <v>116</v>
      </c>
      <c r="AE3564" s="48" t="s">
        <v>136</v>
      </c>
      <c r="AF3564" s="41" t="s">
        <v>136</v>
      </c>
      <c r="AG3564" s="28">
        <v>76</v>
      </c>
      <c r="AH3564" s="50">
        <v>167.2</v>
      </c>
      <c r="AI3564" s="50">
        <v>121.6</v>
      </c>
      <c r="AJ3564" s="50">
        <v>273.6</v>
      </c>
      <c r="AK3564" s="28" t="s">
        <v>6720</v>
      </c>
      <c r="AL3564" s="28" t="s">
        <v>6855</v>
      </c>
      <c r="AM3564" s="48"/>
      <c r="AP3564" s="54"/>
      <c r="AQ3564" s="54"/>
      <c r="AR3564" s="54"/>
      <c r="AS3564" s="54"/>
    </row>
    <row r="3565" s="7" customFormat="1" ht="53" customHeight="1" spans="1:45">
      <c r="A3565" s="23" t="s">
        <v>6715</v>
      </c>
      <c r="B3565" s="24" t="s">
        <v>6716</v>
      </c>
      <c r="C3565" s="25" t="s">
        <v>6856</v>
      </c>
      <c r="D3565" s="28" t="s">
        <v>6718</v>
      </c>
      <c r="E3565" s="28" t="s">
        <v>6852</v>
      </c>
      <c r="F3565" s="28" t="s">
        <v>324</v>
      </c>
      <c r="G3565" s="28" t="s">
        <v>335</v>
      </c>
      <c r="H3565" s="41" t="s">
        <v>138</v>
      </c>
      <c r="I3565" s="28" t="s">
        <v>147</v>
      </c>
      <c r="J3565" s="41" t="s">
        <v>148</v>
      </c>
      <c r="K3565" s="41" t="s">
        <v>149</v>
      </c>
      <c r="L3565" s="42">
        <v>1.52</v>
      </c>
      <c r="M3565" s="86">
        <v>1.52</v>
      </c>
      <c r="N3565" s="86">
        <v>1.52</v>
      </c>
      <c r="O3565" s="87"/>
      <c r="P3565" s="86"/>
      <c r="Q3565" s="86"/>
      <c r="R3565" s="135"/>
      <c r="S3565" s="48"/>
      <c r="T3565" s="28"/>
      <c r="U3565" s="23"/>
      <c r="V3565" s="48" t="str">
        <f t="shared" si="55"/>
        <v/>
      </c>
      <c r="W3565" s="48"/>
      <c r="X3565" s="48"/>
      <c r="Y3565" s="48"/>
      <c r="Z3565" s="48"/>
      <c r="AA3565" s="48" t="s">
        <v>135</v>
      </c>
      <c r="AB3565" s="41" t="s">
        <v>116</v>
      </c>
      <c r="AC3565" s="41" t="s">
        <v>136</v>
      </c>
      <c r="AD3565" s="41" t="s">
        <v>116</v>
      </c>
      <c r="AE3565" s="48" t="s">
        <v>136</v>
      </c>
      <c r="AF3565" s="41" t="s">
        <v>136</v>
      </c>
      <c r="AG3565" s="28">
        <v>76</v>
      </c>
      <c r="AH3565" s="50">
        <v>167.2</v>
      </c>
      <c r="AI3565" s="50">
        <v>121.6</v>
      </c>
      <c r="AJ3565" s="50">
        <v>273.6</v>
      </c>
      <c r="AK3565" s="28" t="s">
        <v>6720</v>
      </c>
      <c r="AL3565" s="28" t="s">
        <v>6857</v>
      </c>
      <c r="AM3565" s="48"/>
      <c r="AP3565" s="54"/>
      <c r="AQ3565" s="54"/>
      <c r="AR3565" s="54"/>
      <c r="AS3565" s="54"/>
    </row>
    <row r="3566" s="7" customFormat="1" ht="53" customHeight="1" spans="1:45">
      <c r="A3566" s="23" t="s">
        <v>6715</v>
      </c>
      <c r="B3566" s="24" t="s">
        <v>6716</v>
      </c>
      <c r="C3566" s="25" t="s">
        <v>6858</v>
      </c>
      <c r="D3566" s="28" t="s">
        <v>6718</v>
      </c>
      <c r="E3566" s="28" t="s">
        <v>6852</v>
      </c>
      <c r="F3566" s="28" t="s">
        <v>324</v>
      </c>
      <c r="G3566" s="28" t="s">
        <v>332</v>
      </c>
      <c r="H3566" s="41" t="s">
        <v>138</v>
      </c>
      <c r="I3566" s="28" t="s">
        <v>147</v>
      </c>
      <c r="J3566" s="41" t="s">
        <v>148</v>
      </c>
      <c r="K3566" s="41" t="s">
        <v>149</v>
      </c>
      <c r="L3566" s="42">
        <v>1.52</v>
      </c>
      <c r="M3566" s="86">
        <v>1.52</v>
      </c>
      <c r="N3566" s="86">
        <v>1.52</v>
      </c>
      <c r="O3566" s="87"/>
      <c r="P3566" s="86"/>
      <c r="Q3566" s="86"/>
      <c r="R3566" s="135"/>
      <c r="S3566" s="48"/>
      <c r="T3566" s="28"/>
      <c r="U3566" s="23"/>
      <c r="V3566" s="48" t="str">
        <f t="shared" si="55"/>
        <v/>
      </c>
      <c r="W3566" s="48"/>
      <c r="X3566" s="48"/>
      <c r="Y3566" s="48"/>
      <c r="Z3566" s="48"/>
      <c r="AA3566" s="48" t="s">
        <v>135</v>
      </c>
      <c r="AB3566" s="41" t="s">
        <v>116</v>
      </c>
      <c r="AC3566" s="41" t="s">
        <v>136</v>
      </c>
      <c r="AD3566" s="41" t="s">
        <v>116</v>
      </c>
      <c r="AE3566" s="48" t="s">
        <v>136</v>
      </c>
      <c r="AF3566" s="41" t="s">
        <v>136</v>
      </c>
      <c r="AG3566" s="28">
        <v>76</v>
      </c>
      <c r="AH3566" s="50">
        <v>167.2</v>
      </c>
      <c r="AI3566" s="50">
        <v>121.6</v>
      </c>
      <c r="AJ3566" s="50">
        <v>273.6</v>
      </c>
      <c r="AK3566" s="28" t="s">
        <v>6720</v>
      </c>
      <c r="AL3566" s="28" t="s">
        <v>6859</v>
      </c>
      <c r="AM3566" s="48"/>
      <c r="AP3566" s="54"/>
      <c r="AQ3566" s="54"/>
      <c r="AR3566" s="54"/>
      <c r="AS3566" s="54"/>
    </row>
    <row r="3567" s="7" customFormat="1" ht="53" customHeight="1" spans="1:45">
      <c r="A3567" s="23" t="s">
        <v>6715</v>
      </c>
      <c r="B3567" s="24" t="s">
        <v>6716</v>
      </c>
      <c r="C3567" s="25" t="s">
        <v>6860</v>
      </c>
      <c r="D3567" s="28" t="s">
        <v>6718</v>
      </c>
      <c r="E3567" s="28" t="s">
        <v>6852</v>
      </c>
      <c r="F3567" s="28" t="s">
        <v>324</v>
      </c>
      <c r="G3567" s="28" t="s">
        <v>6861</v>
      </c>
      <c r="H3567" s="41" t="s">
        <v>138</v>
      </c>
      <c r="I3567" s="28" t="s">
        <v>147</v>
      </c>
      <c r="J3567" s="41" t="s">
        <v>148</v>
      </c>
      <c r="K3567" s="41" t="s">
        <v>149</v>
      </c>
      <c r="L3567" s="42">
        <v>1.52</v>
      </c>
      <c r="M3567" s="86">
        <v>1.52</v>
      </c>
      <c r="N3567" s="86">
        <v>1.52</v>
      </c>
      <c r="O3567" s="87"/>
      <c r="P3567" s="86"/>
      <c r="Q3567" s="86"/>
      <c r="R3567" s="135"/>
      <c r="S3567" s="48"/>
      <c r="T3567" s="28"/>
      <c r="U3567" s="23"/>
      <c r="V3567" s="48" t="str">
        <f t="shared" si="55"/>
        <v/>
      </c>
      <c r="W3567" s="48"/>
      <c r="X3567" s="48"/>
      <c r="Y3567" s="48"/>
      <c r="Z3567" s="48"/>
      <c r="AA3567" s="48" t="s">
        <v>135</v>
      </c>
      <c r="AB3567" s="41" t="s">
        <v>116</v>
      </c>
      <c r="AC3567" s="41" t="s">
        <v>136</v>
      </c>
      <c r="AD3567" s="41" t="s">
        <v>116</v>
      </c>
      <c r="AE3567" s="48" t="s">
        <v>136</v>
      </c>
      <c r="AF3567" s="41" t="s">
        <v>136</v>
      </c>
      <c r="AG3567" s="28">
        <v>76</v>
      </c>
      <c r="AH3567" s="50">
        <v>167.2</v>
      </c>
      <c r="AI3567" s="50">
        <v>121.6</v>
      </c>
      <c r="AJ3567" s="50">
        <v>273.6</v>
      </c>
      <c r="AK3567" s="28" t="s">
        <v>6720</v>
      </c>
      <c r="AL3567" s="28" t="s">
        <v>6862</v>
      </c>
      <c r="AM3567" s="48"/>
      <c r="AP3567" s="54"/>
      <c r="AQ3567" s="54"/>
      <c r="AR3567" s="54"/>
      <c r="AS3567" s="54"/>
    </row>
    <row r="3568" s="7" customFormat="1" ht="53" customHeight="1" spans="1:45">
      <c r="A3568" s="23" t="s">
        <v>6715</v>
      </c>
      <c r="B3568" s="24" t="s">
        <v>6716</v>
      </c>
      <c r="C3568" s="25" t="s">
        <v>6863</v>
      </c>
      <c r="D3568" s="28" t="s">
        <v>6718</v>
      </c>
      <c r="E3568" s="28" t="s">
        <v>6852</v>
      </c>
      <c r="F3568" s="28" t="s">
        <v>324</v>
      </c>
      <c r="G3568" s="28" t="s">
        <v>343</v>
      </c>
      <c r="H3568" s="41" t="s">
        <v>138</v>
      </c>
      <c r="I3568" s="28" t="s">
        <v>147</v>
      </c>
      <c r="J3568" s="41" t="s">
        <v>148</v>
      </c>
      <c r="K3568" s="41" t="s">
        <v>149</v>
      </c>
      <c r="L3568" s="42">
        <v>1.52</v>
      </c>
      <c r="M3568" s="86">
        <v>1.52</v>
      </c>
      <c r="N3568" s="86">
        <v>1.52</v>
      </c>
      <c r="O3568" s="87"/>
      <c r="P3568" s="86"/>
      <c r="Q3568" s="86"/>
      <c r="R3568" s="135"/>
      <c r="S3568" s="48"/>
      <c r="T3568" s="28"/>
      <c r="U3568" s="23"/>
      <c r="V3568" s="48" t="str">
        <f t="shared" si="55"/>
        <v/>
      </c>
      <c r="W3568" s="48"/>
      <c r="X3568" s="48"/>
      <c r="Y3568" s="48"/>
      <c r="Z3568" s="48"/>
      <c r="AA3568" s="48" t="s">
        <v>135</v>
      </c>
      <c r="AB3568" s="41" t="s">
        <v>116</v>
      </c>
      <c r="AC3568" s="41" t="s">
        <v>136</v>
      </c>
      <c r="AD3568" s="41" t="s">
        <v>116</v>
      </c>
      <c r="AE3568" s="48" t="s">
        <v>136</v>
      </c>
      <c r="AF3568" s="41" t="s">
        <v>136</v>
      </c>
      <c r="AG3568" s="28">
        <v>76</v>
      </c>
      <c r="AH3568" s="50">
        <v>167.2</v>
      </c>
      <c r="AI3568" s="50">
        <v>121.6</v>
      </c>
      <c r="AJ3568" s="50">
        <v>273.6</v>
      </c>
      <c r="AK3568" s="28" t="s">
        <v>6720</v>
      </c>
      <c r="AL3568" s="28" t="s">
        <v>6864</v>
      </c>
      <c r="AM3568" s="48"/>
      <c r="AP3568" s="54"/>
      <c r="AQ3568" s="54"/>
      <c r="AR3568" s="54"/>
      <c r="AS3568" s="54"/>
    </row>
    <row r="3569" s="7" customFormat="1" ht="53" customHeight="1" spans="1:45">
      <c r="A3569" s="23" t="s">
        <v>6715</v>
      </c>
      <c r="B3569" s="24" t="s">
        <v>6716</v>
      </c>
      <c r="C3569" s="25" t="s">
        <v>6865</v>
      </c>
      <c r="D3569" s="28" t="s">
        <v>6718</v>
      </c>
      <c r="E3569" s="28" t="s">
        <v>6866</v>
      </c>
      <c r="F3569" s="30" t="s">
        <v>246</v>
      </c>
      <c r="G3569" s="123" t="s">
        <v>366</v>
      </c>
      <c r="H3569" s="41" t="s">
        <v>138</v>
      </c>
      <c r="I3569" s="30" t="s">
        <v>147</v>
      </c>
      <c r="J3569" s="41" t="s">
        <v>148</v>
      </c>
      <c r="K3569" s="41" t="s">
        <v>149</v>
      </c>
      <c r="L3569" s="42">
        <v>1.34</v>
      </c>
      <c r="M3569" s="86">
        <v>1.34</v>
      </c>
      <c r="N3569" s="86">
        <v>1.34</v>
      </c>
      <c r="O3569" s="87"/>
      <c r="P3569" s="87"/>
      <c r="Q3569" s="87"/>
      <c r="R3569" s="89"/>
      <c r="S3569" s="48"/>
      <c r="T3569" s="123"/>
      <c r="U3569" s="23"/>
      <c r="V3569" s="48" t="str">
        <f t="shared" si="55"/>
        <v/>
      </c>
      <c r="W3569" s="48"/>
      <c r="X3569" s="48"/>
      <c r="Y3569" s="48"/>
      <c r="Z3569" s="48"/>
      <c r="AA3569" s="48" t="s">
        <v>135</v>
      </c>
      <c r="AB3569" s="41" t="s">
        <v>116</v>
      </c>
      <c r="AC3569" s="41" t="s">
        <v>116</v>
      </c>
      <c r="AD3569" s="41" t="s">
        <v>116</v>
      </c>
      <c r="AE3569" s="48" t="s">
        <v>136</v>
      </c>
      <c r="AF3569" s="41" t="s">
        <v>136</v>
      </c>
      <c r="AG3569" s="30">
        <v>67</v>
      </c>
      <c r="AH3569" s="50">
        <v>147.4</v>
      </c>
      <c r="AI3569" s="50">
        <v>107.2</v>
      </c>
      <c r="AJ3569" s="50">
        <v>241.2</v>
      </c>
      <c r="AK3569" s="28" t="s">
        <v>6720</v>
      </c>
      <c r="AL3569" s="30" t="s">
        <v>6755</v>
      </c>
      <c r="AM3569" s="48"/>
      <c r="AP3569" s="54"/>
      <c r="AQ3569" s="54"/>
      <c r="AR3569" s="54"/>
      <c r="AS3569" s="54"/>
    </row>
    <row r="3570" s="7" customFormat="1" ht="53" customHeight="1" spans="1:45">
      <c r="A3570" s="23" t="s">
        <v>6715</v>
      </c>
      <c r="B3570" s="24" t="s">
        <v>6716</v>
      </c>
      <c r="C3570" s="25" t="s">
        <v>6867</v>
      </c>
      <c r="D3570" s="28" t="s">
        <v>6718</v>
      </c>
      <c r="E3570" s="28" t="s">
        <v>6868</v>
      </c>
      <c r="F3570" s="30" t="s">
        <v>246</v>
      </c>
      <c r="G3570" s="123" t="s">
        <v>3997</v>
      </c>
      <c r="H3570" s="41" t="s">
        <v>138</v>
      </c>
      <c r="I3570" s="30" t="s">
        <v>147</v>
      </c>
      <c r="J3570" s="41" t="s">
        <v>148</v>
      </c>
      <c r="K3570" s="41" t="s">
        <v>149</v>
      </c>
      <c r="L3570" s="42">
        <v>1.62</v>
      </c>
      <c r="M3570" s="86">
        <v>1.62</v>
      </c>
      <c r="N3570" s="86">
        <v>1.62</v>
      </c>
      <c r="O3570" s="87"/>
      <c r="P3570" s="87"/>
      <c r="Q3570" s="87"/>
      <c r="R3570" s="89"/>
      <c r="S3570" s="48"/>
      <c r="T3570" s="123"/>
      <c r="U3570" s="23"/>
      <c r="V3570" s="48" t="str">
        <f t="shared" si="55"/>
        <v/>
      </c>
      <c r="W3570" s="48"/>
      <c r="X3570" s="48"/>
      <c r="Y3570" s="48"/>
      <c r="Z3570" s="48"/>
      <c r="AA3570" s="48" t="s">
        <v>135</v>
      </c>
      <c r="AB3570" s="41" t="s">
        <v>116</v>
      </c>
      <c r="AC3570" s="41" t="s">
        <v>136</v>
      </c>
      <c r="AD3570" s="41" t="s">
        <v>116</v>
      </c>
      <c r="AE3570" s="48" t="s">
        <v>136</v>
      </c>
      <c r="AF3570" s="41" t="s">
        <v>136</v>
      </c>
      <c r="AG3570" s="30">
        <v>81</v>
      </c>
      <c r="AH3570" s="50">
        <v>178.2</v>
      </c>
      <c r="AI3570" s="50">
        <v>129.6</v>
      </c>
      <c r="AJ3570" s="50">
        <v>291.6</v>
      </c>
      <c r="AK3570" s="28" t="s">
        <v>6720</v>
      </c>
      <c r="AL3570" s="30" t="s">
        <v>6755</v>
      </c>
      <c r="AM3570" s="48"/>
      <c r="AP3570" s="54"/>
      <c r="AQ3570" s="54"/>
      <c r="AR3570" s="54"/>
      <c r="AS3570" s="54"/>
    </row>
    <row r="3571" s="7" customFormat="1" ht="53" customHeight="1" spans="1:45">
      <c r="A3571" s="23" t="s">
        <v>6715</v>
      </c>
      <c r="B3571" s="24" t="s">
        <v>6716</v>
      </c>
      <c r="C3571" s="25" t="s">
        <v>6869</v>
      </c>
      <c r="D3571" s="28" t="s">
        <v>6718</v>
      </c>
      <c r="E3571" s="28" t="s">
        <v>6870</v>
      </c>
      <c r="F3571" s="30" t="s">
        <v>246</v>
      </c>
      <c r="G3571" s="123" t="s">
        <v>701</v>
      </c>
      <c r="H3571" s="41" t="s">
        <v>138</v>
      </c>
      <c r="I3571" s="30" t="s">
        <v>147</v>
      </c>
      <c r="J3571" s="41" t="s">
        <v>148</v>
      </c>
      <c r="K3571" s="41" t="s">
        <v>149</v>
      </c>
      <c r="L3571" s="42">
        <v>1.94</v>
      </c>
      <c r="M3571" s="86">
        <v>1.94</v>
      </c>
      <c r="N3571" s="86">
        <v>1.94</v>
      </c>
      <c r="O3571" s="87"/>
      <c r="P3571" s="87"/>
      <c r="Q3571" s="87"/>
      <c r="R3571" s="89"/>
      <c r="S3571" s="48"/>
      <c r="T3571" s="123"/>
      <c r="U3571" s="23"/>
      <c r="V3571" s="48" t="str">
        <f t="shared" si="55"/>
        <v/>
      </c>
      <c r="W3571" s="48"/>
      <c r="X3571" s="48"/>
      <c r="Y3571" s="48"/>
      <c r="Z3571" s="48"/>
      <c r="AA3571" s="48" t="s">
        <v>135</v>
      </c>
      <c r="AB3571" s="41" t="s">
        <v>116</v>
      </c>
      <c r="AC3571" s="41" t="s">
        <v>116</v>
      </c>
      <c r="AD3571" s="41" t="s">
        <v>116</v>
      </c>
      <c r="AE3571" s="48" t="s">
        <v>136</v>
      </c>
      <c r="AF3571" s="41" t="s">
        <v>136</v>
      </c>
      <c r="AG3571" s="30">
        <v>97</v>
      </c>
      <c r="AH3571" s="50">
        <v>213.4</v>
      </c>
      <c r="AI3571" s="50">
        <v>155.2</v>
      </c>
      <c r="AJ3571" s="50">
        <v>349.2</v>
      </c>
      <c r="AK3571" s="28" t="s">
        <v>6720</v>
      </c>
      <c r="AL3571" s="30" t="s">
        <v>6755</v>
      </c>
      <c r="AM3571" s="48"/>
      <c r="AP3571" s="54"/>
      <c r="AQ3571" s="54"/>
      <c r="AR3571" s="54"/>
      <c r="AS3571" s="54"/>
    </row>
    <row r="3572" s="7" customFormat="1" ht="53" customHeight="1" spans="1:45">
      <c r="A3572" s="23" t="s">
        <v>6715</v>
      </c>
      <c r="B3572" s="24" t="s">
        <v>6716</v>
      </c>
      <c r="C3572" s="25" t="s">
        <v>6871</v>
      </c>
      <c r="D3572" s="28" t="s">
        <v>6718</v>
      </c>
      <c r="E3572" s="28" t="s">
        <v>6828</v>
      </c>
      <c r="F3572" s="30" t="s">
        <v>246</v>
      </c>
      <c r="G3572" s="123" t="s">
        <v>370</v>
      </c>
      <c r="H3572" s="41" t="s">
        <v>138</v>
      </c>
      <c r="I3572" s="30" t="s">
        <v>147</v>
      </c>
      <c r="J3572" s="41" t="s">
        <v>148</v>
      </c>
      <c r="K3572" s="41" t="s">
        <v>149</v>
      </c>
      <c r="L3572" s="42">
        <v>1.26</v>
      </c>
      <c r="M3572" s="86">
        <v>1.26</v>
      </c>
      <c r="N3572" s="86">
        <v>1.26</v>
      </c>
      <c r="O3572" s="87"/>
      <c r="P3572" s="87"/>
      <c r="Q3572" s="87"/>
      <c r="R3572" s="89"/>
      <c r="S3572" s="48"/>
      <c r="T3572" s="123"/>
      <c r="U3572" s="23"/>
      <c r="V3572" s="48" t="str">
        <f t="shared" si="55"/>
        <v/>
      </c>
      <c r="W3572" s="48"/>
      <c r="X3572" s="48"/>
      <c r="Y3572" s="48"/>
      <c r="Z3572" s="48"/>
      <c r="AA3572" s="48" t="s">
        <v>135</v>
      </c>
      <c r="AB3572" s="41" t="s">
        <v>116</v>
      </c>
      <c r="AC3572" s="41" t="s">
        <v>136</v>
      </c>
      <c r="AD3572" s="41" t="s">
        <v>116</v>
      </c>
      <c r="AE3572" s="48" t="s">
        <v>136</v>
      </c>
      <c r="AF3572" s="41" t="s">
        <v>136</v>
      </c>
      <c r="AG3572" s="30">
        <v>63</v>
      </c>
      <c r="AH3572" s="50">
        <v>138.6</v>
      </c>
      <c r="AI3572" s="50">
        <v>100.8</v>
      </c>
      <c r="AJ3572" s="50">
        <v>226.8</v>
      </c>
      <c r="AK3572" s="28" t="s">
        <v>6720</v>
      </c>
      <c r="AL3572" s="30" t="s">
        <v>6755</v>
      </c>
      <c r="AM3572" s="48"/>
      <c r="AP3572" s="54"/>
      <c r="AQ3572" s="54"/>
      <c r="AR3572" s="54"/>
      <c r="AS3572" s="54"/>
    </row>
    <row r="3573" s="7" customFormat="1" ht="53" customHeight="1" spans="1:45">
      <c r="A3573" s="23" t="s">
        <v>6715</v>
      </c>
      <c r="B3573" s="24" t="s">
        <v>6716</v>
      </c>
      <c r="C3573" s="25" t="s">
        <v>6872</v>
      </c>
      <c r="D3573" s="28" t="s">
        <v>6718</v>
      </c>
      <c r="E3573" s="28" t="s">
        <v>6873</v>
      </c>
      <c r="F3573" s="30" t="s">
        <v>246</v>
      </c>
      <c r="G3573" s="123" t="s">
        <v>2080</v>
      </c>
      <c r="H3573" s="41" t="s">
        <v>138</v>
      </c>
      <c r="I3573" s="30" t="s">
        <v>147</v>
      </c>
      <c r="J3573" s="41" t="s">
        <v>148</v>
      </c>
      <c r="K3573" s="41" t="s">
        <v>149</v>
      </c>
      <c r="L3573" s="42">
        <v>1.02</v>
      </c>
      <c r="M3573" s="86">
        <v>1.02</v>
      </c>
      <c r="N3573" s="86">
        <v>1.02</v>
      </c>
      <c r="O3573" s="87"/>
      <c r="P3573" s="87"/>
      <c r="Q3573" s="87"/>
      <c r="R3573" s="89"/>
      <c r="S3573" s="48"/>
      <c r="T3573" s="123"/>
      <c r="U3573" s="23"/>
      <c r="V3573" s="48" t="str">
        <f t="shared" si="55"/>
        <v/>
      </c>
      <c r="W3573" s="48"/>
      <c r="X3573" s="48"/>
      <c r="Y3573" s="48"/>
      <c r="Z3573" s="48"/>
      <c r="AA3573" s="48" t="s">
        <v>135</v>
      </c>
      <c r="AB3573" s="41" t="s">
        <v>116</v>
      </c>
      <c r="AC3573" s="41" t="s">
        <v>136</v>
      </c>
      <c r="AD3573" s="41" t="s">
        <v>116</v>
      </c>
      <c r="AE3573" s="48" t="s">
        <v>136</v>
      </c>
      <c r="AF3573" s="41" t="s">
        <v>136</v>
      </c>
      <c r="AG3573" s="30">
        <v>51</v>
      </c>
      <c r="AH3573" s="50">
        <v>112.2</v>
      </c>
      <c r="AI3573" s="50">
        <v>81.6</v>
      </c>
      <c r="AJ3573" s="50">
        <v>183.6</v>
      </c>
      <c r="AK3573" s="28" t="s">
        <v>6720</v>
      </c>
      <c r="AL3573" s="30" t="s">
        <v>6755</v>
      </c>
      <c r="AM3573" s="48"/>
      <c r="AP3573" s="54"/>
      <c r="AQ3573" s="54"/>
      <c r="AR3573" s="54"/>
      <c r="AS3573" s="54"/>
    </row>
    <row r="3574" s="7" customFormat="1" ht="53" customHeight="1" spans="1:45">
      <c r="A3574" s="23" t="s">
        <v>6715</v>
      </c>
      <c r="B3574" s="24" t="s">
        <v>6716</v>
      </c>
      <c r="C3574" s="25" t="s">
        <v>6874</v>
      </c>
      <c r="D3574" s="28" t="s">
        <v>6718</v>
      </c>
      <c r="E3574" s="28" t="s">
        <v>6875</v>
      </c>
      <c r="F3574" s="30" t="s">
        <v>246</v>
      </c>
      <c r="G3574" s="123" t="s">
        <v>4004</v>
      </c>
      <c r="H3574" s="41" t="s">
        <v>138</v>
      </c>
      <c r="I3574" s="30" t="s">
        <v>147</v>
      </c>
      <c r="J3574" s="41" t="s">
        <v>148</v>
      </c>
      <c r="K3574" s="41" t="s">
        <v>149</v>
      </c>
      <c r="L3574" s="42">
        <v>0.16</v>
      </c>
      <c r="M3574" s="86">
        <v>0.16</v>
      </c>
      <c r="N3574" s="86">
        <v>0.16</v>
      </c>
      <c r="O3574" s="87"/>
      <c r="P3574" s="87"/>
      <c r="Q3574" s="87"/>
      <c r="R3574" s="89"/>
      <c r="S3574" s="48"/>
      <c r="T3574" s="123"/>
      <c r="U3574" s="23"/>
      <c r="V3574" s="48" t="str">
        <f t="shared" si="55"/>
        <v/>
      </c>
      <c r="W3574" s="48"/>
      <c r="X3574" s="48"/>
      <c r="Y3574" s="48"/>
      <c r="Z3574" s="48"/>
      <c r="AA3574" s="48" t="s">
        <v>135</v>
      </c>
      <c r="AB3574" s="41" t="s">
        <v>116</v>
      </c>
      <c r="AC3574" s="41" t="s">
        <v>116</v>
      </c>
      <c r="AD3574" s="41" t="s">
        <v>116</v>
      </c>
      <c r="AE3574" s="48" t="s">
        <v>136</v>
      </c>
      <c r="AF3574" s="41" t="s">
        <v>136</v>
      </c>
      <c r="AG3574" s="30">
        <v>8</v>
      </c>
      <c r="AH3574" s="50">
        <v>17.6</v>
      </c>
      <c r="AI3574" s="50">
        <v>12.8</v>
      </c>
      <c r="AJ3574" s="50">
        <v>28.8</v>
      </c>
      <c r="AK3574" s="28" t="s">
        <v>6720</v>
      </c>
      <c r="AL3574" s="30" t="s">
        <v>6755</v>
      </c>
      <c r="AM3574" s="48"/>
      <c r="AP3574" s="54"/>
      <c r="AQ3574" s="54"/>
      <c r="AR3574" s="54"/>
      <c r="AS3574" s="54"/>
    </row>
    <row r="3575" s="7" customFormat="1" ht="53" customHeight="1" spans="1:45">
      <c r="A3575" s="23" t="s">
        <v>6715</v>
      </c>
      <c r="B3575" s="24" t="s">
        <v>6716</v>
      </c>
      <c r="C3575" s="25" t="s">
        <v>6876</v>
      </c>
      <c r="D3575" s="28" t="s">
        <v>6718</v>
      </c>
      <c r="E3575" s="28" t="s">
        <v>6877</v>
      </c>
      <c r="F3575" s="30" t="s">
        <v>246</v>
      </c>
      <c r="G3575" s="123" t="s">
        <v>247</v>
      </c>
      <c r="H3575" s="41" t="s">
        <v>138</v>
      </c>
      <c r="I3575" s="30" t="s">
        <v>147</v>
      </c>
      <c r="J3575" s="41" t="s">
        <v>148</v>
      </c>
      <c r="K3575" s="41" t="s">
        <v>149</v>
      </c>
      <c r="L3575" s="42">
        <v>0.72</v>
      </c>
      <c r="M3575" s="86">
        <v>0.72</v>
      </c>
      <c r="N3575" s="86">
        <v>0.72</v>
      </c>
      <c r="O3575" s="87"/>
      <c r="P3575" s="87"/>
      <c r="Q3575" s="87"/>
      <c r="R3575" s="89"/>
      <c r="S3575" s="48"/>
      <c r="T3575" s="123"/>
      <c r="U3575" s="23"/>
      <c r="V3575" s="48" t="str">
        <f t="shared" si="55"/>
        <v/>
      </c>
      <c r="W3575" s="48"/>
      <c r="X3575" s="48"/>
      <c r="Y3575" s="48"/>
      <c r="Z3575" s="48"/>
      <c r="AA3575" s="48" t="s">
        <v>135</v>
      </c>
      <c r="AB3575" s="41" t="s">
        <v>116</v>
      </c>
      <c r="AC3575" s="41" t="s">
        <v>116</v>
      </c>
      <c r="AD3575" s="41" t="s">
        <v>116</v>
      </c>
      <c r="AE3575" s="48" t="s">
        <v>136</v>
      </c>
      <c r="AF3575" s="41" t="s">
        <v>136</v>
      </c>
      <c r="AG3575" s="30">
        <v>36</v>
      </c>
      <c r="AH3575" s="50">
        <v>79.2</v>
      </c>
      <c r="AI3575" s="50">
        <v>57.6</v>
      </c>
      <c r="AJ3575" s="50">
        <v>129.6</v>
      </c>
      <c r="AK3575" s="28" t="s">
        <v>6720</v>
      </c>
      <c r="AL3575" s="30" t="s">
        <v>6755</v>
      </c>
      <c r="AM3575" s="48"/>
      <c r="AP3575" s="54"/>
      <c r="AQ3575" s="54"/>
      <c r="AR3575" s="54"/>
      <c r="AS3575" s="54"/>
    </row>
    <row r="3576" s="7" customFormat="1" ht="53" customHeight="1" spans="1:45">
      <c r="A3576" s="23" t="s">
        <v>6715</v>
      </c>
      <c r="B3576" s="24" t="s">
        <v>6716</v>
      </c>
      <c r="C3576" s="25" t="s">
        <v>6878</v>
      </c>
      <c r="D3576" s="28" t="s">
        <v>6718</v>
      </c>
      <c r="E3576" s="28" t="s">
        <v>6879</v>
      </c>
      <c r="F3576" s="30" t="s">
        <v>246</v>
      </c>
      <c r="G3576" s="123" t="s">
        <v>251</v>
      </c>
      <c r="H3576" s="41" t="s">
        <v>138</v>
      </c>
      <c r="I3576" s="30" t="s">
        <v>147</v>
      </c>
      <c r="J3576" s="41" t="s">
        <v>148</v>
      </c>
      <c r="K3576" s="41" t="s">
        <v>149</v>
      </c>
      <c r="L3576" s="42">
        <v>0.74</v>
      </c>
      <c r="M3576" s="86">
        <v>0.74</v>
      </c>
      <c r="N3576" s="86">
        <v>0.74</v>
      </c>
      <c r="O3576" s="87"/>
      <c r="P3576" s="87"/>
      <c r="Q3576" s="87"/>
      <c r="R3576" s="89"/>
      <c r="S3576" s="48"/>
      <c r="T3576" s="123"/>
      <c r="U3576" s="23"/>
      <c r="V3576" s="48" t="str">
        <f t="shared" si="55"/>
        <v/>
      </c>
      <c r="W3576" s="48"/>
      <c r="X3576" s="48"/>
      <c r="Y3576" s="48"/>
      <c r="Z3576" s="48"/>
      <c r="AA3576" s="48" t="s">
        <v>135</v>
      </c>
      <c r="AB3576" s="41" t="s">
        <v>116</v>
      </c>
      <c r="AC3576" s="41" t="s">
        <v>136</v>
      </c>
      <c r="AD3576" s="41" t="s">
        <v>116</v>
      </c>
      <c r="AE3576" s="48" t="s">
        <v>136</v>
      </c>
      <c r="AF3576" s="41" t="s">
        <v>136</v>
      </c>
      <c r="AG3576" s="30">
        <v>37</v>
      </c>
      <c r="AH3576" s="50">
        <v>81.4</v>
      </c>
      <c r="AI3576" s="50">
        <v>59.2</v>
      </c>
      <c r="AJ3576" s="50">
        <v>133.2</v>
      </c>
      <c r="AK3576" s="28" t="s">
        <v>6720</v>
      </c>
      <c r="AL3576" s="30" t="s">
        <v>6755</v>
      </c>
      <c r="AM3576" s="48"/>
      <c r="AP3576" s="54"/>
      <c r="AQ3576" s="54"/>
      <c r="AR3576" s="54"/>
      <c r="AS3576" s="54"/>
    </row>
    <row r="3577" s="7" customFormat="1" ht="53" customHeight="1" spans="1:45">
      <c r="A3577" s="23" t="s">
        <v>6715</v>
      </c>
      <c r="B3577" s="24" t="s">
        <v>6716</v>
      </c>
      <c r="C3577" s="25" t="s">
        <v>6880</v>
      </c>
      <c r="D3577" s="28" t="s">
        <v>6718</v>
      </c>
      <c r="E3577" s="28" t="s">
        <v>6881</v>
      </c>
      <c r="F3577" s="30" t="s">
        <v>246</v>
      </c>
      <c r="G3577" s="123" t="s">
        <v>254</v>
      </c>
      <c r="H3577" s="41" t="s">
        <v>138</v>
      </c>
      <c r="I3577" s="30" t="s">
        <v>147</v>
      </c>
      <c r="J3577" s="41" t="s">
        <v>148</v>
      </c>
      <c r="K3577" s="41" t="s">
        <v>149</v>
      </c>
      <c r="L3577" s="42">
        <v>1.52</v>
      </c>
      <c r="M3577" s="86">
        <v>1.52</v>
      </c>
      <c r="N3577" s="86">
        <v>1.52</v>
      </c>
      <c r="O3577" s="87"/>
      <c r="P3577" s="87"/>
      <c r="Q3577" s="87"/>
      <c r="R3577" s="89"/>
      <c r="S3577" s="48"/>
      <c r="T3577" s="123"/>
      <c r="U3577" s="23"/>
      <c r="V3577" s="48" t="str">
        <f t="shared" si="55"/>
        <v/>
      </c>
      <c r="W3577" s="48"/>
      <c r="X3577" s="48"/>
      <c r="Y3577" s="48"/>
      <c r="Z3577" s="48"/>
      <c r="AA3577" s="48" t="s">
        <v>135</v>
      </c>
      <c r="AB3577" s="41" t="s">
        <v>116</v>
      </c>
      <c r="AC3577" s="41" t="s">
        <v>136</v>
      </c>
      <c r="AD3577" s="41" t="s">
        <v>116</v>
      </c>
      <c r="AE3577" s="48" t="s">
        <v>136</v>
      </c>
      <c r="AF3577" s="41" t="s">
        <v>136</v>
      </c>
      <c r="AG3577" s="30">
        <v>76</v>
      </c>
      <c r="AH3577" s="50">
        <v>167.2</v>
      </c>
      <c r="AI3577" s="50">
        <v>121.6</v>
      </c>
      <c r="AJ3577" s="50">
        <v>273.6</v>
      </c>
      <c r="AK3577" s="28" t="s">
        <v>6720</v>
      </c>
      <c r="AL3577" s="30" t="s">
        <v>6755</v>
      </c>
      <c r="AM3577" s="48"/>
      <c r="AP3577" s="54"/>
      <c r="AQ3577" s="54"/>
      <c r="AR3577" s="54"/>
      <c r="AS3577" s="54"/>
    </row>
    <row r="3578" s="7" customFormat="1" ht="53" customHeight="1" spans="1:45">
      <c r="A3578" s="23" t="s">
        <v>6715</v>
      </c>
      <c r="B3578" s="24" t="s">
        <v>6716</v>
      </c>
      <c r="C3578" s="25" t="s">
        <v>6882</v>
      </c>
      <c r="D3578" s="28" t="s">
        <v>6718</v>
      </c>
      <c r="E3578" s="28" t="s">
        <v>6883</v>
      </c>
      <c r="F3578" s="30" t="s">
        <v>246</v>
      </c>
      <c r="G3578" s="123" t="s">
        <v>986</v>
      </c>
      <c r="H3578" s="41" t="s">
        <v>138</v>
      </c>
      <c r="I3578" s="30" t="s">
        <v>147</v>
      </c>
      <c r="J3578" s="41" t="s">
        <v>148</v>
      </c>
      <c r="K3578" s="41" t="s">
        <v>149</v>
      </c>
      <c r="L3578" s="42">
        <v>0.68</v>
      </c>
      <c r="M3578" s="86">
        <v>0.68</v>
      </c>
      <c r="N3578" s="86">
        <v>0.68</v>
      </c>
      <c r="O3578" s="87"/>
      <c r="P3578" s="87"/>
      <c r="Q3578" s="87"/>
      <c r="R3578" s="89"/>
      <c r="S3578" s="48"/>
      <c r="T3578" s="123"/>
      <c r="U3578" s="23"/>
      <c r="V3578" s="48" t="str">
        <f t="shared" si="55"/>
        <v/>
      </c>
      <c r="W3578" s="48"/>
      <c r="X3578" s="48"/>
      <c r="Y3578" s="48"/>
      <c r="Z3578" s="48"/>
      <c r="AA3578" s="48" t="s">
        <v>135</v>
      </c>
      <c r="AB3578" s="41" t="s">
        <v>116</v>
      </c>
      <c r="AC3578" s="41" t="s">
        <v>116</v>
      </c>
      <c r="AD3578" s="41" t="s">
        <v>116</v>
      </c>
      <c r="AE3578" s="48" t="s">
        <v>136</v>
      </c>
      <c r="AF3578" s="41" t="s">
        <v>136</v>
      </c>
      <c r="AG3578" s="30">
        <v>34</v>
      </c>
      <c r="AH3578" s="50">
        <v>74.8</v>
      </c>
      <c r="AI3578" s="50">
        <v>54.4</v>
      </c>
      <c r="AJ3578" s="50">
        <v>122.4</v>
      </c>
      <c r="AK3578" s="28" t="s">
        <v>6720</v>
      </c>
      <c r="AL3578" s="30" t="s">
        <v>6755</v>
      </c>
      <c r="AM3578" s="48"/>
      <c r="AP3578" s="54"/>
      <c r="AQ3578" s="54"/>
      <c r="AR3578" s="54"/>
      <c r="AS3578" s="54"/>
    </row>
    <row r="3579" s="7" customFormat="1" ht="53" customHeight="1" spans="1:45">
      <c r="A3579" s="23" t="s">
        <v>6715</v>
      </c>
      <c r="B3579" s="24" t="s">
        <v>6716</v>
      </c>
      <c r="C3579" s="25" t="s">
        <v>6884</v>
      </c>
      <c r="D3579" s="28" t="s">
        <v>6718</v>
      </c>
      <c r="E3579" s="28" t="s">
        <v>6885</v>
      </c>
      <c r="F3579" s="30" t="s">
        <v>246</v>
      </c>
      <c r="G3579" s="123" t="s">
        <v>2086</v>
      </c>
      <c r="H3579" s="41" t="s">
        <v>138</v>
      </c>
      <c r="I3579" s="30" t="s">
        <v>147</v>
      </c>
      <c r="J3579" s="41" t="s">
        <v>148</v>
      </c>
      <c r="K3579" s="41" t="s">
        <v>149</v>
      </c>
      <c r="L3579" s="42">
        <v>1.2</v>
      </c>
      <c r="M3579" s="86">
        <v>1.2</v>
      </c>
      <c r="N3579" s="86">
        <v>1.2</v>
      </c>
      <c r="O3579" s="87"/>
      <c r="P3579" s="87"/>
      <c r="Q3579" s="87"/>
      <c r="R3579" s="89"/>
      <c r="S3579" s="48"/>
      <c r="T3579" s="123"/>
      <c r="U3579" s="23"/>
      <c r="V3579" s="48" t="str">
        <f t="shared" si="55"/>
        <v/>
      </c>
      <c r="W3579" s="48"/>
      <c r="X3579" s="48"/>
      <c r="Y3579" s="48"/>
      <c r="Z3579" s="48"/>
      <c r="AA3579" s="48" t="s">
        <v>135</v>
      </c>
      <c r="AB3579" s="41" t="s">
        <v>116</v>
      </c>
      <c r="AC3579" s="41" t="s">
        <v>136</v>
      </c>
      <c r="AD3579" s="41" t="s">
        <v>116</v>
      </c>
      <c r="AE3579" s="48" t="s">
        <v>136</v>
      </c>
      <c r="AF3579" s="41" t="s">
        <v>136</v>
      </c>
      <c r="AG3579" s="30">
        <v>60</v>
      </c>
      <c r="AH3579" s="50">
        <v>132</v>
      </c>
      <c r="AI3579" s="50">
        <v>96</v>
      </c>
      <c r="AJ3579" s="50">
        <v>216</v>
      </c>
      <c r="AK3579" s="28" t="s">
        <v>6720</v>
      </c>
      <c r="AL3579" s="30" t="s">
        <v>6755</v>
      </c>
      <c r="AM3579" s="48"/>
      <c r="AP3579" s="54"/>
      <c r="AQ3579" s="54"/>
      <c r="AR3579" s="54"/>
      <c r="AS3579" s="54"/>
    </row>
    <row r="3580" s="7" customFormat="1" ht="53" customHeight="1" spans="1:45">
      <c r="A3580" s="23" t="s">
        <v>6715</v>
      </c>
      <c r="B3580" s="24" t="s">
        <v>6716</v>
      </c>
      <c r="C3580" s="25" t="s">
        <v>6886</v>
      </c>
      <c r="D3580" s="28" t="s">
        <v>6718</v>
      </c>
      <c r="E3580" s="28" t="s">
        <v>6887</v>
      </c>
      <c r="F3580" s="30" t="s">
        <v>246</v>
      </c>
      <c r="G3580" s="123" t="s">
        <v>2089</v>
      </c>
      <c r="H3580" s="41" t="s">
        <v>138</v>
      </c>
      <c r="I3580" s="30" t="s">
        <v>147</v>
      </c>
      <c r="J3580" s="41" t="s">
        <v>148</v>
      </c>
      <c r="K3580" s="41" t="s">
        <v>149</v>
      </c>
      <c r="L3580" s="42">
        <v>1.28</v>
      </c>
      <c r="M3580" s="86">
        <v>1.28</v>
      </c>
      <c r="N3580" s="86">
        <v>1.28</v>
      </c>
      <c r="O3580" s="87"/>
      <c r="P3580" s="87"/>
      <c r="Q3580" s="87"/>
      <c r="R3580" s="89"/>
      <c r="S3580" s="48"/>
      <c r="T3580" s="123"/>
      <c r="U3580" s="23"/>
      <c r="V3580" s="48" t="str">
        <f t="shared" si="55"/>
        <v/>
      </c>
      <c r="W3580" s="48"/>
      <c r="X3580" s="48"/>
      <c r="Y3580" s="48"/>
      <c r="Z3580" s="48"/>
      <c r="AA3580" s="48" t="s">
        <v>135</v>
      </c>
      <c r="AB3580" s="41" t="s">
        <v>116</v>
      </c>
      <c r="AC3580" s="41" t="s">
        <v>136</v>
      </c>
      <c r="AD3580" s="41" t="s">
        <v>116</v>
      </c>
      <c r="AE3580" s="48" t="s">
        <v>136</v>
      </c>
      <c r="AF3580" s="41" t="s">
        <v>136</v>
      </c>
      <c r="AG3580" s="30">
        <v>64</v>
      </c>
      <c r="AH3580" s="50">
        <v>140.8</v>
      </c>
      <c r="AI3580" s="50">
        <v>102.4</v>
      </c>
      <c r="AJ3580" s="50">
        <v>230.4</v>
      </c>
      <c r="AK3580" s="28" t="s">
        <v>6720</v>
      </c>
      <c r="AL3580" s="30" t="s">
        <v>6755</v>
      </c>
      <c r="AM3580" s="48"/>
      <c r="AP3580" s="54"/>
      <c r="AQ3580" s="54"/>
      <c r="AR3580" s="54"/>
      <c r="AS3580" s="54"/>
    </row>
    <row r="3581" s="7" customFormat="1" ht="53" customHeight="1" spans="1:45">
      <c r="A3581" s="23" t="s">
        <v>6715</v>
      </c>
      <c r="B3581" s="24" t="s">
        <v>6716</v>
      </c>
      <c r="C3581" s="25" t="s">
        <v>6888</v>
      </c>
      <c r="D3581" s="28" t="s">
        <v>6718</v>
      </c>
      <c r="E3581" s="28" t="s">
        <v>6889</v>
      </c>
      <c r="F3581" s="30" t="s">
        <v>246</v>
      </c>
      <c r="G3581" s="123" t="s">
        <v>706</v>
      </c>
      <c r="H3581" s="41" t="s">
        <v>138</v>
      </c>
      <c r="I3581" s="30" t="s">
        <v>147</v>
      </c>
      <c r="J3581" s="41" t="s">
        <v>148</v>
      </c>
      <c r="K3581" s="41" t="s">
        <v>149</v>
      </c>
      <c r="L3581" s="42">
        <v>1.32</v>
      </c>
      <c r="M3581" s="86">
        <v>1.32</v>
      </c>
      <c r="N3581" s="86">
        <v>1.32</v>
      </c>
      <c r="O3581" s="87"/>
      <c r="P3581" s="87"/>
      <c r="Q3581" s="87"/>
      <c r="R3581" s="89"/>
      <c r="S3581" s="48"/>
      <c r="T3581" s="123"/>
      <c r="U3581" s="23"/>
      <c r="V3581" s="48" t="str">
        <f t="shared" si="55"/>
        <v/>
      </c>
      <c r="W3581" s="48"/>
      <c r="X3581" s="48"/>
      <c r="Y3581" s="48"/>
      <c r="Z3581" s="48"/>
      <c r="AA3581" s="48" t="s">
        <v>135</v>
      </c>
      <c r="AB3581" s="41" t="s">
        <v>116</v>
      </c>
      <c r="AC3581" s="41" t="s">
        <v>116</v>
      </c>
      <c r="AD3581" s="41" t="s">
        <v>116</v>
      </c>
      <c r="AE3581" s="48" t="s">
        <v>136</v>
      </c>
      <c r="AF3581" s="41" t="s">
        <v>136</v>
      </c>
      <c r="AG3581" s="30">
        <v>66</v>
      </c>
      <c r="AH3581" s="50">
        <v>145.2</v>
      </c>
      <c r="AI3581" s="50">
        <v>105.6</v>
      </c>
      <c r="AJ3581" s="50">
        <v>237.6</v>
      </c>
      <c r="AK3581" s="28" t="s">
        <v>6720</v>
      </c>
      <c r="AL3581" s="30" t="s">
        <v>6755</v>
      </c>
      <c r="AM3581" s="48"/>
      <c r="AP3581" s="54"/>
      <c r="AQ3581" s="54"/>
      <c r="AR3581" s="54"/>
      <c r="AS3581" s="54"/>
    </row>
    <row r="3582" s="7" customFormat="1" ht="53" customHeight="1" spans="1:45">
      <c r="A3582" s="23" t="s">
        <v>6715</v>
      </c>
      <c r="B3582" s="24" t="s">
        <v>6716</v>
      </c>
      <c r="C3582" s="25" t="s">
        <v>6890</v>
      </c>
      <c r="D3582" s="28" t="s">
        <v>6718</v>
      </c>
      <c r="E3582" s="28" t="s">
        <v>6891</v>
      </c>
      <c r="F3582" s="30" t="s">
        <v>246</v>
      </c>
      <c r="G3582" s="123" t="s">
        <v>6892</v>
      </c>
      <c r="H3582" s="41" t="s">
        <v>138</v>
      </c>
      <c r="I3582" s="30" t="s">
        <v>147</v>
      </c>
      <c r="J3582" s="41" t="s">
        <v>148</v>
      </c>
      <c r="K3582" s="41" t="s">
        <v>149</v>
      </c>
      <c r="L3582" s="42">
        <v>0.4</v>
      </c>
      <c r="M3582" s="86">
        <v>0.4</v>
      </c>
      <c r="N3582" s="86">
        <v>0.4</v>
      </c>
      <c r="O3582" s="87"/>
      <c r="P3582" s="87"/>
      <c r="Q3582" s="87"/>
      <c r="R3582" s="89"/>
      <c r="S3582" s="48"/>
      <c r="T3582" s="123"/>
      <c r="U3582" s="23"/>
      <c r="V3582" s="48" t="str">
        <f t="shared" si="55"/>
        <v/>
      </c>
      <c r="W3582" s="48"/>
      <c r="X3582" s="48"/>
      <c r="Y3582" s="48"/>
      <c r="Z3582" s="48"/>
      <c r="AA3582" s="48" t="s">
        <v>135</v>
      </c>
      <c r="AB3582" s="41" t="s">
        <v>116</v>
      </c>
      <c r="AC3582" s="41" t="s">
        <v>136</v>
      </c>
      <c r="AD3582" s="41" t="s">
        <v>116</v>
      </c>
      <c r="AE3582" s="48" t="s">
        <v>136</v>
      </c>
      <c r="AF3582" s="41" t="s">
        <v>136</v>
      </c>
      <c r="AG3582" s="30">
        <v>20</v>
      </c>
      <c r="AH3582" s="50">
        <v>44</v>
      </c>
      <c r="AI3582" s="50">
        <v>32</v>
      </c>
      <c r="AJ3582" s="50">
        <v>72</v>
      </c>
      <c r="AK3582" s="28" t="s">
        <v>6720</v>
      </c>
      <c r="AL3582" s="30" t="s">
        <v>6755</v>
      </c>
      <c r="AM3582" s="48"/>
      <c r="AP3582" s="54"/>
      <c r="AQ3582" s="54"/>
      <c r="AR3582" s="54"/>
      <c r="AS3582" s="54"/>
    </row>
    <row r="3583" s="7" customFormat="1" ht="53" customHeight="1" spans="1:45">
      <c r="A3583" s="23" t="s">
        <v>6715</v>
      </c>
      <c r="B3583" s="24" t="s">
        <v>6716</v>
      </c>
      <c r="C3583" s="25" t="s">
        <v>6893</v>
      </c>
      <c r="D3583" s="28" t="s">
        <v>6718</v>
      </c>
      <c r="E3583" s="56" t="s">
        <v>6894</v>
      </c>
      <c r="F3583" s="56" t="s">
        <v>387</v>
      </c>
      <c r="G3583" s="56" t="s">
        <v>587</v>
      </c>
      <c r="H3583" s="41" t="s">
        <v>138</v>
      </c>
      <c r="I3583" s="28" t="s">
        <v>147</v>
      </c>
      <c r="J3583" s="41" t="s">
        <v>148</v>
      </c>
      <c r="K3583" s="41" t="s">
        <v>149</v>
      </c>
      <c r="L3583" s="42">
        <v>1.9</v>
      </c>
      <c r="M3583" s="86">
        <v>1.9</v>
      </c>
      <c r="N3583" s="86">
        <v>1.9</v>
      </c>
      <c r="O3583" s="87"/>
      <c r="P3583" s="137"/>
      <c r="Q3583" s="137"/>
      <c r="R3583" s="138"/>
      <c r="S3583" s="48"/>
      <c r="T3583" s="56"/>
      <c r="U3583" s="23"/>
      <c r="V3583" s="48" t="str">
        <f t="shared" si="55"/>
        <v/>
      </c>
      <c r="W3583" s="48"/>
      <c r="X3583" s="48"/>
      <c r="Y3583" s="48"/>
      <c r="Z3583" s="48"/>
      <c r="AA3583" s="48" t="s">
        <v>135</v>
      </c>
      <c r="AB3583" s="41" t="s">
        <v>116</v>
      </c>
      <c r="AC3583" s="41" t="s">
        <v>136</v>
      </c>
      <c r="AD3583" s="41" t="s">
        <v>116</v>
      </c>
      <c r="AE3583" s="48" t="s">
        <v>136</v>
      </c>
      <c r="AF3583" s="41" t="s">
        <v>136</v>
      </c>
      <c r="AG3583" s="56">
        <v>95</v>
      </c>
      <c r="AH3583" s="50">
        <v>209</v>
      </c>
      <c r="AI3583" s="50">
        <v>152</v>
      </c>
      <c r="AJ3583" s="50">
        <v>342</v>
      </c>
      <c r="AK3583" s="139" t="s">
        <v>6895</v>
      </c>
      <c r="AL3583" s="28" t="s">
        <v>6896</v>
      </c>
      <c r="AM3583" s="48"/>
      <c r="AP3583" s="54"/>
      <c r="AQ3583" s="54"/>
      <c r="AR3583" s="54"/>
      <c r="AS3583" s="54"/>
    </row>
    <row r="3584" s="7" customFormat="1" ht="53" customHeight="1" spans="1:45">
      <c r="A3584" s="23" t="s">
        <v>6715</v>
      </c>
      <c r="B3584" s="24" t="s">
        <v>6716</v>
      </c>
      <c r="C3584" s="25" t="s">
        <v>6897</v>
      </c>
      <c r="D3584" s="28" t="s">
        <v>6718</v>
      </c>
      <c r="E3584" s="56" t="s">
        <v>6898</v>
      </c>
      <c r="F3584" s="56" t="s">
        <v>387</v>
      </c>
      <c r="G3584" s="56" t="s">
        <v>1348</v>
      </c>
      <c r="H3584" s="41" t="s">
        <v>138</v>
      </c>
      <c r="I3584" s="28" t="s">
        <v>147</v>
      </c>
      <c r="J3584" s="41" t="s">
        <v>148</v>
      </c>
      <c r="K3584" s="41" t="s">
        <v>149</v>
      </c>
      <c r="L3584" s="42">
        <v>1.2</v>
      </c>
      <c r="M3584" s="86">
        <v>1.2</v>
      </c>
      <c r="N3584" s="86">
        <v>1.2</v>
      </c>
      <c r="O3584" s="87"/>
      <c r="P3584" s="137"/>
      <c r="Q3584" s="137"/>
      <c r="R3584" s="138"/>
      <c r="S3584" s="48"/>
      <c r="T3584" s="56"/>
      <c r="U3584" s="23"/>
      <c r="V3584" s="48" t="str">
        <f t="shared" si="55"/>
        <v/>
      </c>
      <c r="W3584" s="48"/>
      <c r="X3584" s="48"/>
      <c r="Y3584" s="48"/>
      <c r="Z3584" s="48"/>
      <c r="AA3584" s="48" t="s">
        <v>135</v>
      </c>
      <c r="AB3584" s="41" t="s">
        <v>116</v>
      </c>
      <c r="AC3584" s="41" t="s">
        <v>136</v>
      </c>
      <c r="AD3584" s="41" t="s">
        <v>116</v>
      </c>
      <c r="AE3584" s="48" t="s">
        <v>136</v>
      </c>
      <c r="AF3584" s="41" t="s">
        <v>136</v>
      </c>
      <c r="AG3584" s="56">
        <v>60</v>
      </c>
      <c r="AH3584" s="50">
        <v>132</v>
      </c>
      <c r="AI3584" s="50">
        <v>96</v>
      </c>
      <c r="AJ3584" s="50">
        <v>216</v>
      </c>
      <c r="AK3584" s="139" t="s">
        <v>6895</v>
      </c>
      <c r="AL3584" s="28" t="s">
        <v>6896</v>
      </c>
      <c r="AM3584" s="48"/>
      <c r="AP3584" s="54"/>
      <c r="AQ3584" s="54"/>
      <c r="AR3584" s="54"/>
      <c r="AS3584" s="54"/>
    </row>
    <row r="3585" s="7" customFormat="1" ht="53" customHeight="1" spans="1:45">
      <c r="A3585" s="23" t="s">
        <v>6715</v>
      </c>
      <c r="B3585" s="24" t="s">
        <v>6716</v>
      </c>
      <c r="C3585" s="25" t="s">
        <v>6899</v>
      </c>
      <c r="D3585" s="28" t="s">
        <v>6718</v>
      </c>
      <c r="E3585" s="56" t="s">
        <v>6900</v>
      </c>
      <c r="F3585" s="56" t="s">
        <v>387</v>
      </c>
      <c r="G3585" s="56" t="s">
        <v>1351</v>
      </c>
      <c r="H3585" s="41" t="s">
        <v>138</v>
      </c>
      <c r="I3585" s="28" t="s">
        <v>147</v>
      </c>
      <c r="J3585" s="41" t="s">
        <v>148</v>
      </c>
      <c r="K3585" s="41" t="s">
        <v>149</v>
      </c>
      <c r="L3585" s="42">
        <v>1.4</v>
      </c>
      <c r="M3585" s="86">
        <v>1.4</v>
      </c>
      <c r="N3585" s="86">
        <v>1.4</v>
      </c>
      <c r="O3585" s="87"/>
      <c r="P3585" s="137"/>
      <c r="Q3585" s="137"/>
      <c r="R3585" s="138"/>
      <c r="S3585" s="48"/>
      <c r="T3585" s="56"/>
      <c r="U3585" s="23"/>
      <c r="V3585" s="48" t="str">
        <f t="shared" si="55"/>
        <v/>
      </c>
      <c r="W3585" s="48"/>
      <c r="X3585" s="48"/>
      <c r="Y3585" s="48"/>
      <c r="Z3585" s="48"/>
      <c r="AA3585" s="48" t="s">
        <v>135</v>
      </c>
      <c r="AB3585" s="41" t="s">
        <v>116</v>
      </c>
      <c r="AC3585" s="41" t="s">
        <v>136</v>
      </c>
      <c r="AD3585" s="41" t="s">
        <v>116</v>
      </c>
      <c r="AE3585" s="48" t="s">
        <v>136</v>
      </c>
      <c r="AF3585" s="41" t="s">
        <v>136</v>
      </c>
      <c r="AG3585" s="56">
        <v>70</v>
      </c>
      <c r="AH3585" s="50">
        <v>154</v>
      </c>
      <c r="AI3585" s="50">
        <v>112</v>
      </c>
      <c r="AJ3585" s="50">
        <v>252</v>
      </c>
      <c r="AK3585" s="139" t="s">
        <v>6895</v>
      </c>
      <c r="AL3585" s="28" t="s">
        <v>6896</v>
      </c>
      <c r="AM3585" s="48"/>
      <c r="AP3585" s="54"/>
      <c r="AQ3585" s="54"/>
      <c r="AR3585" s="54"/>
      <c r="AS3585" s="54"/>
    </row>
    <row r="3586" s="7" customFormat="1" ht="53" customHeight="1" spans="1:45">
      <c r="A3586" s="23" t="s">
        <v>6715</v>
      </c>
      <c r="B3586" s="24" t="s">
        <v>6716</v>
      </c>
      <c r="C3586" s="25" t="s">
        <v>6901</v>
      </c>
      <c r="D3586" s="28" t="s">
        <v>6718</v>
      </c>
      <c r="E3586" s="56" t="s">
        <v>6902</v>
      </c>
      <c r="F3586" s="56" t="s">
        <v>387</v>
      </c>
      <c r="G3586" s="56" t="s">
        <v>158</v>
      </c>
      <c r="H3586" s="41" t="s">
        <v>138</v>
      </c>
      <c r="I3586" s="28" t="s">
        <v>147</v>
      </c>
      <c r="J3586" s="41" t="s">
        <v>148</v>
      </c>
      <c r="K3586" s="41" t="s">
        <v>149</v>
      </c>
      <c r="L3586" s="42">
        <v>0.92</v>
      </c>
      <c r="M3586" s="86">
        <v>0.92</v>
      </c>
      <c r="N3586" s="86">
        <v>0.92</v>
      </c>
      <c r="O3586" s="87"/>
      <c r="P3586" s="137"/>
      <c r="Q3586" s="137"/>
      <c r="R3586" s="138"/>
      <c r="S3586" s="48"/>
      <c r="T3586" s="56"/>
      <c r="U3586" s="23"/>
      <c r="V3586" s="48" t="str">
        <f t="shared" si="55"/>
        <v/>
      </c>
      <c r="W3586" s="48"/>
      <c r="X3586" s="48"/>
      <c r="Y3586" s="48"/>
      <c r="Z3586" s="48"/>
      <c r="AA3586" s="48" t="s">
        <v>135</v>
      </c>
      <c r="AB3586" s="41" t="s">
        <v>116</v>
      </c>
      <c r="AC3586" s="41" t="s">
        <v>136</v>
      </c>
      <c r="AD3586" s="41" t="s">
        <v>116</v>
      </c>
      <c r="AE3586" s="48" t="s">
        <v>136</v>
      </c>
      <c r="AF3586" s="41" t="s">
        <v>136</v>
      </c>
      <c r="AG3586" s="56">
        <v>46</v>
      </c>
      <c r="AH3586" s="50">
        <v>101.2</v>
      </c>
      <c r="AI3586" s="50">
        <v>73.6</v>
      </c>
      <c r="AJ3586" s="50">
        <v>165.6</v>
      </c>
      <c r="AK3586" s="139" t="s">
        <v>6895</v>
      </c>
      <c r="AL3586" s="28" t="s">
        <v>6896</v>
      </c>
      <c r="AM3586" s="48"/>
      <c r="AP3586" s="54"/>
      <c r="AQ3586" s="54"/>
      <c r="AR3586" s="54"/>
      <c r="AS3586" s="54"/>
    </row>
    <row r="3587" s="7" customFormat="1" ht="53" customHeight="1" spans="1:45">
      <c r="A3587" s="23" t="s">
        <v>6715</v>
      </c>
      <c r="B3587" s="24" t="s">
        <v>6716</v>
      </c>
      <c r="C3587" s="25" t="s">
        <v>6903</v>
      </c>
      <c r="D3587" s="28" t="s">
        <v>6718</v>
      </c>
      <c r="E3587" s="56" t="s">
        <v>6904</v>
      </c>
      <c r="F3587" s="56" t="s">
        <v>387</v>
      </c>
      <c r="G3587" s="56" t="s">
        <v>5805</v>
      </c>
      <c r="H3587" s="41" t="s">
        <v>138</v>
      </c>
      <c r="I3587" s="28" t="s">
        <v>147</v>
      </c>
      <c r="J3587" s="41" t="s">
        <v>148</v>
      </c>
      <c r="K3587" s="41" t="s">
        <v>149</v>
      </c>
      <c r="L3587" s="42">
        <v>0.96</v>
      </c>
      <c r="M3587" s="86">
        <v>0.96</v>
      </c>
      <c r="N3587" s="86">
        <v>0.96</v>
      </c>
      <c r="O3587" s="87"/>
      <c r="P3587" s="137"/>
      <c r="Q3587" s="137"/>
      <c r="R3587" s="138"/>
      <c r="S3587" s="48"/>
      <c r="T3587" s="56"/>
      <c r="U3587" s="23"/>
      <c r="V3587" s="48" t="str">
        <f t="shared" si="55"/>
        <v/>
      </c>
      <c r="W3587" s="48"/>
      <c r="X3587" s="48"/>
      <c r="Y3587" s="48"/>
      <c r="Z3587" s="48"/>
      <c r="AA3587" s="48" t="s">
        <v>135</v>
      </c>
      <c r="AB3587" s="41" t="s">
        <v>116</v>
      </c>
      <c r="AC3587" s="41" t="s">
        <v>136</v>
      </c>
      <c r="AD3587" s="41" t="s">
        <v>116</v>
      </c>
      <c r="AE3587" s="48" t="s">
        <v>136</v>
      </c>
      <c r="AF3587" s="41" t="s">
        <v>136</v>
      </c>
      <c r="AG3587" s="56">
        <v>48</v>
      </c>
      <c r="AH3587" s="50">
        <v>105.6</v>
      </c>
      <c r="AI3587" s="50">
        <v>76.8</v>
      </c>
      <c r="AJ3587" s="50">
        <v>172.8</v>
      </c>
      <c r="AK3587" s="139" t="s">
        <v>6895</v>
      </c>
      <c r="AL3587" s="28" t="s">
        <v>6896</v>
      </c>
      <c r="AM3587" s="48"/>
      <c r="AP3587" s="54"/>
      <c r="AQ3587" s="54"/>
      <c r="AR3587" s="54"/>
      <c r="AS3587" s="54"/>
    </row>
    <row r="3588" s="7" customFormat="1" ht="53" customHeight="1" spans="1:45">
      <c r="A3588" s="23" t="s">
        <v>6715</v>
      </c>
      <c r="B3588" s="24" t="s">
        <v>6716</v>
      </c>
      <c r="C3588" s="25" t="s">
        <v>6905</v>
      </c>
      <c r="D3588" s="28" t="s">
        <v>6718</v>
      </c>
      <c r="E3588" s="56" t="s">
        <v>6906</v>
      </c>
      <c r="F3588" s="56" t="s">
        <v>387</v>
      </c>
      <c r="G3588" s="56" t="s">
        <v>1930</v>
      </c>
      <c r="H3588" s="41" t="s">
        <v>138</v>
      </c>
      <c r="I3588" s="28" t="s">
        <v>147</v>
      </c>
      <c r="J3588" s="41" t="s">
        <v>148</v>
      </c>
      <c r="K3588" s="41" t="s">
        <v>149</v>
      </c>
      <c r="L3588" s="42">
        <v>1.44</v>
      </c>
      <c r="M3588" s="86">
        <v>1.44</v>
      </c>
      <c r="N3588" s="86">
        <v>1.44</v>
      </c>
      <c r="O3588" s="87"/>
      <c r="P3588" s="137"/>
      <c r="Q3588" s="137"/>
      <c r="R3588" s="138"/>
      <c r="S3588" s="48"/>
      <c r="T3588" s="56"/>
      <c r="U3588" s="23"/>
      <c r="V3588" s="48" t="str">
        <f t="shared" si="55"/>
        <v/>
      </c>
      <c r="W3588" s="48"/>
      <c r="X3588" s="48"/>
      <c r="Y3588" s="48"/>
      <c r="Z3588" s="48"/>
      <c r="AA3588" s="48" t="s">
        <v>135</v>
      </c>
      <c r="AB3588" s="41" t="s">
        <v>116</v>
      </c>
      <c r="AC3588" s="41" t="s">
        <v>116</v>
      </c>
      <c r="AD3588" s="41" t="s">
        <v>116</v>
      </c>
      <c r="AE3588" s="48" t="s">
        <v>136</v>
      </c>
      <c r="AF3588" s="41" t="s">
        <v>136</v>
      </c>
      <c r="AG3588" s="56">
        <v>72</v>
      </c>
      <c r="AH3588" s="50">
        <v>158.4</v>
      </c>
      <c r="AI3588" s="50">
        <v>115.2</v>
      </c>
      <c r="AJ3588" s="50">
        <v>259.2</v>
      </c>
      <c r="AK3588" s="139" t="s">
        <v>6895</v>
      </c>
      <c r="AL3588" s="28" t="s">
        <v>6896</v>
      </c>
      <c r="AM3588" s="48"/>
      <c r="AP3588" s="54"/>
      <c r="AQ3588" s="54"/>
      <c r="AR3588" s="54"/>
      <c r="AS3588" s="54"/>
    </row>
    <row r="3589" s="7" customFormat="1" ht="53" customHeight="1" spans="1:45">
      <c r="A3589" s="23" t="s">
        <v>6715</v>
      </c>
      <c r="B3589" s="24" t="s">
        <v>6716</v>
      </c>
      <c r="C3589" s="25" t="s">
        <v>6907</v>
      </c>
      <c r="D3589" s="28" t="s">
        <v>6718</v>
      </c>
      <c r="E3589" s="56" t="s">
        <v>6908</v>
      </c>
      <c r="F3589" s="56" t="s">
        <v>387</v>
      </c>
      <c r="G3589" s="56" t="s">
        <v>6488</v>
      </c>
      <c r="H3589" s="41" t="s">
        <v>138</v>
      </c>
      <c r="I3589" s="28" t="s">
        <v>147</v>
      </c>
      <c r="J3589" s="41" t="s">
        <v>148</v>
      </c>
      <c r="K3589" s="41" t="s">
        <v>149</v>
      </c>
      <c r="L3589" s="42">
        <v>0.88</v>
      </c>
      <c r="M3589" s="86">
        <v>0.88</v>
      </c>
      <c r="N3589" s="86">
        <v>0.88</v>
      </c>
      <c r="O3589" s="87"/>
      <c r="P3589" s="137"/>
      <c r="Q3589" s="137"/>
      <c r="R3589" s="138"/>
      <c r="S3589" s="48"/>
      <c r="T3589" s="56"/>
      <c r="U3589" s="23"/>
      <c r="V3589" s="48" t="str">
        <f t="shared" si="55"/>
        <v/>
      </c>
      <c r="W3589" s="48"/>
      <c r="X3589" s="48"/>
      <c r="Y3589" s="48"/>
      <c r="Z3589" s="48"/>
      <c r="AA3589" s="48" t="s">
        <v>135</v>
      </c>
      <c r="AB3589" s="41" t="s">
        <v>116</v>
      </c>
      <c r="AC3589" s="41" t="s">
        <v>136</v>
      </c>
      <c r="AD3589" s="41" t="s">
        <v>116</v>
      </c>
      <c r="AE3589" s="48" t="s">
        <v>136</v>
      </c>
      <c r="AF3589" s="41" t="s">
        <v>136</v>
      </c>
      <c r="AG3589" s="56">
        <v>44</v>
      </c>
      <c r="AH3589" s="50">
        <v>96.8</v>
      </c>
      <c r="AI3589" s="50">
        <v>70.4</v>
      </c>
      <c r="AJ3589" s="50">
        <v>158.4</v>
      </c>
      <c r="AK3589" s="139" t="s">
        <v>6895</v>
      </c>
      <c r="AL3589" s="28" t="s">
        <v>6896</v>
      </c>
      <c r="AM3589" s="48"/>
      <c r="AP3589" s="54"/>
      <c r="AQ3589" s="54"/>
      <c r="AR3589" s="54"/>
      <c r="AS3589" s="54"/>
    </row>
    <row r="3590" s="7" customFormat="1" ht="53" customHeight="1" spans="1:45">
      <c r="A3590" s="23" t="s">
        <v>6715</v>
      </c>
      <c r="B3590" s="24" t="s">
        <v>6716</v>
      </c>
      <c r="C3590" s="25" t="s">
        <v>6909</v>
      </c>
      <c r="D3590" s="28" t="s">
        <v>6718</v>
      </c>
      <c r="E3590" s="56" t="s">
        <v>6910</v>
      </c>
      <c r="F3590" s="56" t="s">
        <v>387</v>
      </c>
      <c r="G3590" s="56" t="s">
        <v>1655</v>
      </c>
      <c r="H3590" s="41" t="s">
        <v>138</v>
      </c>
      <c r="I3590" s="28" t="s">
        <v>147</v>
      </c>
      <c r="J3590" s="41" t="s">
        <v>148</v>
      </c>
      <c r="K3590" s="41" t="s">
        <v>149</v>
      </c>
      <c r="L3590" s="42">
        <v>0.9</v>
      </c>
      <c r="M3590" s="86">
        <v>0.9</v>
      </c>
      <c r="N3590" s="86">
        <v>0.9</v>
      </c>
      <c r="O3590" s="87"/>
      <c r="P3590" s="137"/>
      <c r="Q3590" s="137"/>
      <c r="R3590" s="138"/>
      <c r="S3590" s="48"/>
      <c r="T3590" s="56"/>
      <c r="U3590" s="23"/>
      <c r="V3590" s="48" t="str">
        <f t="shared" si="55"/>
        <v/>
      </c>
      <c r="W3590" s="48"/>
      <c r="X3590" s="48"/>
      <c r="Y3590" s="48"/>
      <c r="Z3590" s="48"/>
      <c r="AA3590" s="48" t="s">
        <v>135</v>
      </c>
      <c r="AB3590" s="41" t="s">
        <v>116</v>
      </c>
      <c r="AC3590" s="41" t="s">
        <v>136</v>
      </c>
      <c r="AD3590" s="41" t="s">
        <v>116</v>
      </c>
      <c r="AE3590" s="48" t="s">
        <v>136</v>
      </c>
      <c r="AF3590" s="41" t="s">
        <v>136</v>
      </c>
      <c r="AG3590" s="56">
        <v>45</v>
      </c>
      <c r="AH3590" s="50">
        <v>99</v>
      </c>
      <c r="AI3590" s="50">
        <v>72</v>
      </c>
      <c r="AJ3590" s="50">
        <v>162</v>
      </c>
      <c r="AK3590" s="139" t="s">
        <v>6895</v>
      </c>
      <c r="AL3590" s="28" t="s">
        <v>6896</v>
      </c>
      <c r="AM3590" s="48"/>
      <c r="AP3590" s="54"/>
      <c r="AQ3590" s="54"/>
      <c r="AR3590" s="54"/>
      <c r="AS3590" s="54"/>
    </row>
    <row r="3591" s="7" customFormat="1" ht="53" customHeight="1" spans="1:45">
      <c r="A3591" s="23" t="s">
        <v>6715</v>
      </c>
      <c r="B3591" s="24" t="s">
        <v>6716</v>
      </c>
      <c r="C3591" s="25" t="s">
        <v>6911</v>
      </c>
      <c r="D3591" s="28" t="s">
        <v>6718</v>
      </c>
      <c r="E3591" s="56" t="s">
        <v>6912</v>
      </c>
      <c r="F3591" s="56" t="s">
        <v>387</v>
      </c>
      <c r="G3591" s="56" t="s">
        <v>1932</v>
      </c>
      <c r="H3591" s="41" t="s">
        <v>138</v>
      </c>
      <c r="I3591" s="28" t="s">
        <v>147</v>
      </c>
      <c r="J3591" s="41" t="s">
        <v>148</v>
      </c>
      <c r="K3591" s="41" t="s">
        <v>149</v>
      </c>
      <c r="L3591" s="42">
        <v>0.78</v>
      </c>
      <c r="M3591" s="86">
        <v>0.78</v>
      </c>
      <c r="N3591" s="86">
        <v>0.78</v>
      </c>
      <c r="O3591" s="87"/>
      <c r="P3591" s="137"/>
      <c r="Q3591" s="137"/>
      <c r="R3591" s="138"/>
      <c r="S3591" s="48"/>
      <c r="T3591" s="56"/>
      <c r="U3591" s="23"/>
      <c r="V3591" s="48" t="str">
        <f t="shared" si="55"/>
        <v/>
      </c>
      <c r="W3591" s="48"/>
      <c r="X3591" s="48"/>
      <c r="Y3591" s="48"/>
      <c r="Z3591" s="48"/>
      <c r="AA3591" s="48" t="s">
        <v>135</v>
      </c>
      <c r="AB3591" s="41" t="s">
        <v>116</v>
      </c>
      <c r="AC3591" s="41" t="s">
        <v>116</v>
      </c>
      <c r="AD3591" s="41" t="s">
        <v>116</v>
      </c>
      <c r="AE3591" s="48" t="s">
        <v>136</v>
      </c>
      <c r="AF3591" s="41" t="s">
        <v>136</v>
      </c>
      <c r="AG3591" s="56">
        <v>39</v>
      </c>
      <c r="AH3591" s="50">
        <v>85.8</v>
      </c>
      <c r="AI3591" s="50">
        <v>62.4</v>
      </c>
      <c r="AJ3591" s="50">
        <v>140.4</v>
      </c>
      <c r="AK3591" s="139" t="s">
        <v>6895</v>
      </c>
      <c r="AL3591" s="28" t="s">
        <v>6896</v>
      </c>
      <c r="AM3591" s="48"/>
      <c r="AP3591" s="54"/>
      <c r="AQ3591" s="54"/>
      <c r="AR3591" s="54"/>
      <c r="AS3591" s="54"/>
    </row>
    <row r="3592" s="7" customFormat="1" ht="53" customHeight="1" spans="1:45">
      <c r="A3592" s="23" t="s">
        <v>6715</v>
      </c>
      <c r="B3592" s="24" t="s">
        <v>6716</v>
      </c>
      <c r="C3592" s="25" t="s">
        <v>6913</v>
      </c>
      <c r="D3592" s="28" t="s">
        <v>6718</v>
      </c>
      <c r="E3592" s="56" t="s">
        <v>6914</v>
      </c>
      <c r="F3592" s="56" t="s">
        <v>387</v>
      </c>
      <c r="G3592" s="56" t="s">
        <v>2340</v>
      </c>
      <c r="H3592" s="41" t="s">
        <v>138</v>
      </c>
      <c r="I3592" s="28" t="s">
        <v>147</v>
      </c>
      <c r="J3592" s="41" t="s">
        <v>148</v>
      </c>
      <c r="K3592" s="41" t="s">
        <v>149</v>
      </c>
      <c r="L3592" s="42">
        <v>1.26</v>
      </c>
      <c r="M3592" s="86">
        <v>1.26</v>
      </c>
      <c r="N3592" s="86">
        <v>1.26</v>
      </c>
      <c r="O3592" s="87"/>
      <c r="P3592" s="137"/>
      <c r="Q3592" s="137"/>
      <c r="R3592" s="138"/>
      <c r="S3592" s="48"/>
      <c r="T3592" s="56"/>
      <c r="U3592" s="23"/>
      <c r="V3592" s="48" t="str">
        <f t="shared" ref="V3592:V3655" si="56">T3592&amp;U3592</f>
        <v/>
      </c>
      <c r="W3592" s="48"/>
      <c r="X3592" s="48"/>
      <c r="Y3592" s="48"/>
      <c r="Z3592" s="48"/>
      <c r="AA3592" s="48" t="s">
        <v>135</v>
      </c>
      <c r="AB3592" s="41" t="s">
        <v>116</v>
      </c>
      <c r="AC3592" s="41" t="s">
        <v>136</v>
      </c>
      <c r="AD3592" s="41" t="s">
        <v>116</v>
      </c>
      <c r="AE3592" s="48" t="s">
        <v>136</v>
      </c>
      <c r="AF3592" s="41" t="s">
        <v>136</v>
      </c>
      <c r="AG3592" s="56">
        <v>63</v>
      </c>
      <c r="AH3592" s="50">
        <v>138.6</v>
      </c>
      <c r="AI3592" s="50">
        <v>100.8</v>
      </c>
      <c r="AJ3592" s="50">
        <v>226.8</v>
      </c>
      <c r="AK3592" s="139" t="s">
        <v>6895</v>
      </c>
      <c r="AL3592" s="28" t="s">
        <v>6896</v>
      </c>
      <c r="AM3592" s="48"/>
      <c r="AP3592" s="54"/>
      <c r="AQ3592" s="54"/>
      <c r="AR3592" s="54"/>
      <c r="AS3592" s="54"/>
    </row>
    <row r="3593" s="7" customFormat="1" ht="53" customHeight="1" spans="1:45">
      <c r="A3593" s="23" t="s">
        <v>6715</v>
      </c>
      <c r="B3593" s="24" t="s">
        <v>6716</v>
      </c>
      <c r="C3593" s="25" t="s">
        <v>6915</v>
      </c>
      <c r="D3593" s="28" t="s">
        <v>6718</v>
      </c>
      <c r="E3593" s="56" t="s">
        <v>6916</v>
      </c>
      <c r="F3593" s="56" t="s">
        <v>387</v>
      </c>
      <c r="G3593" s="56" t="s">
        <v>1954</v>
      </c>
      <c r="H3593" s="41" t="s">
        <v>138</v>
      </c>
      <c r="I3593" s="28" t="s">
        <v>147</v>
      </c>
      <c r="J3593" s="41" t="s">
        <v>148</v>
      </c>
      <c r="K3593" s="41" t="s">
        <v>149</v>
      </c>
      <c r="L3593" s="42">
        <v>1.66</v>
      </c>
      <c r="M3593" s="86">
        <v>1.66</v>
      </c>
      <c r="N3593" s="86">
        <v>1.66</v>
      </c>
      <c r="O3593" s="87"/>
      <c r="P3593" s="137"/>
      <c r="Q3593" s="137"/>
      <c r="R3593" s="138"/>
      <c r="S3593" s="48"/>
      <c r="T3593" s="56"/>
      <c r="U3593" s="23"/>
      <c r="V3593" s="48" t="str">
        <f t="shared" si="56"/>
        <v/>
      </c>
      <c r="W3593" s="48"/>
      <c r="X3593" s="48"/>
      <c r="Y3593" s="48"/>
      <c r="Z3593" s="48"/>
      <c r="AA3593" s="48" t="s">
        <v>135</v>
      </c>
      <c r="AB3593" s="41" t="s">
        <v>116</v>
      </c>
      <c r="AC3593" s="41" t="s">
        <v>116</v>
      </c>
      <c r="AD3593" s="41" t="s">
        <v>116</v>
      </c>
      <c r="AE3593" s="48" t="s">
        <v>136</v>
      </c>
      <c r="AF3593" s="41" t="s">
        <v>136</v>
      </c>
      <c r="AG3593" s="56">
        <v>83</v>
      </c>
      <c r="AH3593" s="50">
        <v>182.6</v>
      </c>
      <c r="AI3593" s="50">
        <v>132.8</v>
      </c>
      <c r="AJ3593" s="50">
        <v>298.8</v>
      </c>
      <c r="AK3593" s="139" t="s">
        <v>6895</v>
      </c>
      <c r="AL3593" s="28" t="s">
        <v>6896</v>
      </c>
      <c r="AM3593" s="48"/>
      <c r="AP3593" s="54"/>
      <c r="AQ3593" s="54"/>
      <c r="AR3593" s="54"/>
      <c r="AS3593" s="54"/>
    </row>
    <row r="3594" s="7" customFormat="1" ht="53" customHeight="1" spans="1:45">
      <c r="A3594" s="23" t="s">
        <v>6715</v>
      </c>
      <c r="B3594" s="24" t="s">
        <v>6716</v>
      </c>
      <c r="C3594" s="25" t="s">
        <v>6917</v>
      </c>
      <c r="D3594" s="28" t="s">
        <v>6718</v>
      </c>
      <c r="E3594" s="56" t="s">
        <v>6918</v>
      </c>
      <c r="F3594" s="56" t="s">
        <v>387</v>
      </c>
      <c r="G3594" s="56" t="s">
        <v>1479</v>
      </c>
      <c r="H3594" s="41" t="s">
        <v>138</v>
      </c>
      <c r="I3594" s="28" t="s">
        <v>147</v>
      </c>
      <c r="J3594" s="41" t="s">
        <v>148</v>
      </c>
      <c r="K3594" s="41" t="s">
        <v>149</v>
      </c>
      <c r="L3594" s="42">
        <v>1.18</v>
      </c>
      <c r="M3594" s="86">
        <v>1.18</v>
      </c>
      <c r="N3594" s="86">
        <v>1.18</v>
      </c>
      <c r="O3594" s="87"/>
      <c r="P3594" s="137"/>
      <c r="Q3594" s="137"/>
      <c r="R3594" s="138"/>
      <c r="S3594" s="48"/>
      <c r="T3594" s="56"/>
      <c r="U3594" s="23"/>
      <c r="V3594" s="48" t="str">
        <f t="shared" si="56"/>
        <v/>
      </c>
      <c r="W3594" s="48"/>
      <c r="X3594" s="48"/>
      <c r="Y3594" s="48"/>
      <c r="Z3594" s="48"/>
      <c r="AA3594" s="48" t="s">
        <v>135</v>
      </c>
      <c r="AB3594" s="41" t="s">
        <v>116</v>
      </c>
      <c r="AC3594" s="41" t="s">
        <v>116</v>
      </c>
      <c r="AD3594" s="41" t="s">
        <v>116</v>
      </c>
      <c r="AE3594" s="48" t="s">
        <v>136</v>
      </c>
      <c r="AF3594" s="41" t="s">
        <v>136</v>
      </c>
      <c r="AG3594" s="56">
        <v>59</v>
      </c>
      <c r="AH3594" s="50">
        <v>129.8</v>
      </c>
      <c r="AI3594" s="50">
        <v>94.4</v>
      </c>
      <c r="AJ3594" s="50">
        <v>212.4</v>
      </c>
      <c r="AK3594" s="139" t="s">
        <v>6895</v>
      </c>
      <c r="AL3594" s="28" t="s">
        <v>6896</v>
      </c>
      <c r="AM3594" s="48"/>
      <c r="AP3594" s="54"/>
      <c r="AQ3594" s="54"/>
      <c r="AR3594" s="54"/>
      <c r="AS3594" s="54"/>
    </row>
    <row r="3595" s="7" customFormat="1" ht="53" customHeight="1" spans="1:45">
      <c r="A3595" s="23" t="s">
        <v>6715</v>
      </c>
      <c r="B3595" s="24" t="s">
        <v>6716</v>
      </c>
      <c r="C3595" s="25" t="s">
        <v>6919</v>
      </c>
      <c r="D3595" s="28" t="s">
        <v>6718</v>
      </c>
      <c r="E3595" s="56" t="s">
        <v>6920</v>
      </c>
      <c r="F3595" s="56" t="s">
        <v>387</v>
      </c>
      <c r="G3595" s="56" t="s">
        <v>1905</v>
      </c>
      <c r="H3595" s="41" t="s">
        <v>138</v>
      </c>
      <c r="I3595" s="28" t="s">
        <v>147</v>
      </c>
      <c r="J3595" s="41" t="s">
        <v>148</v>
      </c>
      <c r="K3595" s="41" t="s">
        <v>149</v>
      </c>
      <c r="L3595" s="42">
        <v>1</v>
      </c>
      <c r="M3595" s="86">
        <v>1</v>
      </c>
      <c r="N3595" s="86">
        <v>1</v>
      </c>
      <c r="O3595" s="87"/>
      <c r="P3595" s="137"/>
      <c r="Q3595" s="137"/>
      <c r="R3595" s="138"/>
      <c r="S3595" s="48"/>
      <c r="T3595" s="56"/>
      <c r="U3595" s="23"/>
      <c r="V3595" s="48" t="str">
        <f t="shared" si="56"/>
        <v/>
      </c>
      <c r="W3595" s="48"/>
      <c r="X3595" s="48"/>
      <c r="Y3595" s="48"/>
      <c r="Z3595" s="48"/>
      <c r="AA3595" s="48" t="s">
        <v>135</v>
      </c>
      <c r="AB3595" s="41" t="s">
        <v>116</v>
      </c>
      <c r="AC3595" s="41" t="s">
        <v>136</v>
      </c>
      <c r="AD3595" s="41" t="s">
        <v>116</v>
      </c>
      <c r="AE3595" s="48" t="s">
        <v>136</v>
      </c>
      <c r="AF3595" s="41" t="s">
        <v>136</v>
      </c>
      <c r="AG3595" s="56">
        <v>50</v>
      </c>
      <c r="AH3595" s="50">
        <v>110</v>
      </c>
      <c r="AI3595" s="50">
        <v>80</v>
      </c>
      <c r="AJ3595" s="50">
        <v>180</v>
      </c>
      <c r="AK3595" s="139" t="s">
        <v>6895</v>
      </c>
      <c r="AL3595" s="28" t="s">
        <v>6896</v>
      </c>
      <c r="AM3595" s="48"/>
      <c r="AP3595" s="54"/>
      <c r="AQ3595" s="54"/>
      <c r="AR3595" s="54"/>
      <c r="AS3595" s="54"/>
    </row>
    <row r="3596" s="7" customFormat="1" ht="53" customHeight="1" spans="1:45">
      <c r="A3596" s="23" t="s">
        <v>6715</v>
      </c>
      <c r="B3596" s="24" t="s">
        <v>6716</v>
      </c>
      <c r="C3596" s="25" t="s">
        <v>6921</v>
      </c>
      <c r="D3596" s="28" t="s">
        <v>6718</v>
      </c>
      <c r="E3596" s="56" t="s">
        <v>6922</v>
      </c>
      <c r="F3596" s="56" t="s">
        <v>387</v>
      </c>
      <c r="G3596" s="56" t="s">
        <v>577</v>
      </c>
      <c r="H3596" s="41" t="s">
        <v>138</v>
      </c>
      <c r="I3596" s="28" t="s">
        <v>147</v>
      </c>
      <c r="J3596" s="41" t="s">
        <v>148</v>
      </c>
      <c r="K3596" s="41" t="s">
        <v>149</v>
      </c>
      <c r="L3596" s="42">
        <v>1.16</v>
      </c>
      <c r="M3596" s="86">
        <v>1.16</v>
      </c>
      <c r="N3596" s="86">
        <v>1.16</v>
      </c>
      <c r="O3596" s="87"/>
      <c r="P3596" s="137"/>
      <c r="Q3596" s="137"/>
      <c r="R3596" s="138"/>
      <c r="S3596" s="48"/>
      <c r="T3596" s="56"/>
      <c r="U3596" s="23"/>
      <c r="V3596" s="48" t="str">
        <f t="shared" si="56"/>
        <v/>
      </c>
      <c r="W3596" s="48"/>
      <c r="X3596" s="48"/>
      <c r="Y3596" s="48"/>
      <c r="Z3596" s="48"/>
      <c r="AA3596" s="48" t="s">
        <v>135</v>
      </c>
      <c r="AB3596" s="41" t="s">
        <v>116</v>
      </c>
      <c r="AC3596" s="41" t="s">
        <v>116</v>
      </c>
      <c r="AD3596" s="41" t="s">
        <v>116</v>
      </c>
      <c r="AE3596" s="48" t="s">
        <v>136</v>
      </c>
      <c r="AF3596" s="41" t="s">
        <v>136</v>
      </c>
      <c r="AG3596" s="56">
        <v>58</v>
      </c>
      <c r="AH3596" s="50">
        <v>127.6</v>
      </c>
      <c r="AI3596" s="50">
        <v>92.8</v>
      </c>
      <c r="AJ3596" s="50">
        <v>208.8</v>
      </c>
      <c r="AK3596" s="139" t="s">
        <v>6895</v>
      </c>
      <c r="AL3596" s="28" t="s">
        <v>6896</v>
      </c>
      <c r="AM3596" s="48"/>
      <c r="AP3596" s="54"/>
      <c r="AQ3596" s="54"/>
      <c r="AR3596" s="54"/>
      <c r="AS3596" s="54"/>
    </row>
    <row r="3597" s="7" customFormat="1" ht="53" customHeight="1" spans="1:45">
      <c r="A3597" s="23" t="s">
        <v>6715</v>
      </c>
      <c r="B3597" s="24" t="s">
        <v>6716</v>
      </c>
      <c r="C3597" s="25" t="s">
        <v>6923</v>
      </c>
      <c r="D3597" s="28" t="s">
        <v>6718</v>
      </c>
      <c r="E3597" s="56" t="s">
        <v>6924</v>
      </c>
      <c r="F3597" s="56" t="s">
        <v>387</v>
      </c>
      <c r="G3597" s="56" t="s">
        <v>6925</v>
      </c>
      <c r="H3597" s="41" t="s">
        <v>138</v>
      </c>
      <c r="I3597" s="28" t="s">
        <v>147</v>
      </c>
      <c r="J3597" s="41" t="s">
        <v>148</v>
      </c>
      <c r="K3597" s="41" t="s">
        <v>149</v>
      </c>
      <c r="L3597" s="42">
        <v>1.64</v>
      </c>
      <c r="M3597" s="86">
        <v>1.64</v>
      </c>
      <c r="N3597" s="86">
        <v>1.64</v>
      </c>
      <c r="O3597" s="87"/>
      <c r="P3597" s="137"/>
      <c r="Q3597" s="137"/>
      <c r="R3597" s="138"/>
      <c r="S3597" s="48"/>
      <c r="T3597" s="56"/>
      <c r="U3597" s="23"/>
      <c r="V3597" s="48" t="str">
        <f t="shared" si="56"/>
        <v/>
      </c>
      <c r="W3597" s="48"/>
      <c r="X3597" s="48"/>
      <c r="Y3597" s="48"/>
      <c r="Z3597" s="48"/>
      <c r="AA3597" s="48" t="s">
        <v>135</v>
      </c>
      <c r="AB3597" s="41" t="s">
        <v>116</v>
      </c>
      <c r="AC3597" s="41" t="s">
        <v>136</v>
      </c>
      <c r="AD3597" s="41" t="s">
        <v>116</v>
      </c>
      <c r="AE3597" s="48" t="s">
        <v>136</v>
      </c>
      <c r="AF3597" s="41" t="s">
        <v>136</v>
      </c>
      <c r="AG3597" s="56">
        <v>82</v>
      </c>
      <c r="AH3597" s="50">
        <v>180.4</v>
      </c>
      <c r="AI3597" s="50">
        <v>131.2</v>
      </c>
      <c r="AJ3597" s="50">
        <v>295.2</v>
      </c>
      <c r="AK3597" s="139" t="s">
        <v>6895</v>
      </c>
      <c r="AL3597" s="28" t="s">
        <v>6896</v>
      </c>
      <c r="AM3597" s="48"/>
      <c r="AP3597" s="54"/>
      <c r="AQ3597" s="54"/>
      <c r="AR3597" s="54"/>
      <c r="AS3597" s="54"/>
    </row>
    <row r="3598" s="7" customFormat="1" ht="53" customHeight="1" spans="1:45">
      <c r="A3598" s="23" t="s">
        <v>6715</v>
      </c>
      <c r="B3598" s="24" t="s">
        <v>6716</v>
      </c>
      <c r="C3598" s="25" t="s">
        <v>6926</v>
      </c>
      <c r="D3598" s="28" t="s">
        <v>6718</v>
      </c>
      <c r="E3598" s="56" t="s">
        <v>6927</v>
      </c>
      <c r="F3598" s="56" t="s">
        <v>387</v>
      </c>
      <c r="G3598" s="56" t="s">
        <v>1925</v>
      </c>
      <c r="H3598" s="41" t="s">
        <v>138</v>
      </c>
      <c r="I3598" s="28" t="s">
        <v>147</v>
      </c>
      <c r="J3598" s="41" t="s">
        <v>148</v>
      </c>
      <c r="K3598" s="41" t="s">
        <v>149</v>
      </c>
      <c r="L3598" s="42">
        <v>2</v>
      </c>
      <c r="M3598" s="86">
        <v>2</v>
      </c>
      <c r="N3598" s="86">
        <v>2</v>
      </c>
      <c r="O3598" s="87"/>
      <c r="P3598" s="137"/>
      <c r="Q3598" s="137"/>
      <c r="R3598" s="138"/>
      <c r="S3598" s="48"/>
      <c r="T3598" s="56"/>
      <c r="U3598" s="23"/>
      <c r="V3598" s="48" t="str">
        <f t="shared" si="56"/>
        <v/>
      </c>
      <c r="W3598" s="48"/>
      <c r="X3598" s="48"/>
      <c r="Y3598" s="48"/>
      <c r="Z3598" s="48"/>
      <c r="AA3598" s="48" t="s">
        <v>135</v>
      </c>
      <c r="AB3598" s="41" t="s">
        <v>116</v>
      </c>
      <c r="AC3598" s="41" t="s">
        <v>136</v>
      </c>
      <c r="AD3598" s="41" t="s">
        <v>116</v>
      </c>
      <c r="AE3598" s="48" t="s">
        <v>136</v>
      </c>
      <c r="AF3598" s="41" t="s">
        <v>136</v>
      </c>
      <c r="AG3598" s="56">
        <v>100</v>
      </c>
      <c r="AH3598" s="50">
        <v>220</v>
      </c>
      <c r="AI3598" s="50">
        <v>160</v>
      </c>
      <c r="AJ3598" s="50">
        <v>360</v>
      </c>
      <c r="AK3598" s="139" t="s">
        <v>6895</v>
      </c>
      <c r="AL3598" s="28" t="s">
        <v>6896</v>
      </c>
      <c r="AM3598" s="48"/>
      <c r="AP3598" s="54"/>
      <c r="AQ3598" s="54"/>
      <c r="AR3598" s="54"/>
      <c r="AS3598" s="54"/>
    </row>
    <row r="3599" s="7" customFormat="1" ht="53" customHeight="1" spans="1:45">
      <c r="A3599" s="23" t="s">
        <v>6715</v>
      </c>
      <c r="B3599" s="24" t="s">
        <v>6716</v>
      </c>
      <c r="C3599" s="25" t="s">
        <v>6928</v>
      </c>
      <c r="D3599" s="28" t="s">
        <v>6718</v>
      </c>
      <c r="E3599" s="56" t="s">
        <v>6929</v>
      </c>
      <c r="F3599" s="56" t="s">
        <v>387</v>
      </c>
      <c r="G3599" s="56" t="s">
        <v>1960</v>
      </c>
      <c r="H3599" s="41" t="s">
        <v>138</v>
      </c>
      <c r="I3599" s="28" t="s">
        <v>147</v>
      </c>
      <c r="J3599" s="41" t="s">
        <v>148</v>
      </c>
      <c r="K3599" s="41" t="s">
        <v>149</v>
      </c>
      <c r="L3599" s="42">
        <v>1.1</v>
      </c>
      <c r="M3599" s="86">
        <v>1.1</v>
      </c>
      <c r="N3599" s="86">
        <v>1.1</v>
      </c>
      <c r="O3599" s="87"/>
      <c r="P3599" s="137"/>
      <c r="Q3599" s="137"/>
      <c r="R3599" s="138"/>
      <c r="S3599" s="48"/>
      <c r="T3599" s="56"/>
      <c r="U3599" s="23"/>
      <c r="V3599" s="48" t="str">
        <f t="shared" si="56"/>
        <v/>
      </c>
      <c r="W3599" s="48"/>
      <c r="X3599" s="48"/>
      <c r="Y3599" s="48"/>
      <c r="Z3599" s="48"/>
      <c r="AA3599" s="48" t="s">
        <v>135</v>
      </c>
      <c r="AB3599" s="41" t="s">
        <v>116</v>
      </c>
      <c r="AC3599" s="41" t="s">
        <v>136</v>
      </c>
      <c r="AD3599" s="41" t="s">
        <v>116</v>
      </c>
      <c r="AE3599" s="48" t="s">
        <v>136</v>
      </c>
      <c r="AF3599" s="41" t="s">
        <v>136</v>
      </c>
      <c r="AG3599" s="56">
        <v>55</v>
      </c>
      <c r="AH3599" s="50">
        <v>121</v>
      </c>
      <c r="AI3599" s="50">
        <v>88</v>
      </c>
      <c r="AJ3599" s="50">
        <v>198</v>
      </c>
      <c r="AK3599" s="139" t="s">
        <v>6895</v>
      </c>
      <c r="AL3599" s="28" t="s">
        <v>6896</v>
      </c>
      <c r="AM3599" s="48"/>
      <c r="AP3599" s="54"/>
      <c r="AQ3599" s="54"/>
      <c r="AR3599" s="54"/>
      <c r="AS3599" s="54"/>
    </row>
    <row r="3600" s="7" customFormat="1" ht="53" customHeight="1" spans="1:45">
      <c r="A3600" s="23" t="s">
        <v>6715</v>
      </c>
      <c r="B3600" s="24" t="s">
        <v>6716</v>
      </c>
      <c r="C3600" s="25" t="s">
        <v>6930</v>
      </c>
      <c r="D3600" s="28" t="s">
        <v>6718</v>
      </c>
      <c r="E3600" s="56" t="s">
        <v>6931</v>
      </c>
      <c r="F3600" s="56" t="s">
        <v>387</v>
      </c>
      <c r="G3600" s="56" t="s">
        <v>1957</v>
      </c>
      <c r="H3600" s="41" t="s">
        <v>138</v>
      </c>
      <c r="I3600" s="28" t="s">
        <v>147</v>
      </c>
      <c r="J3600" s="41" t="s">
        <v>148</v>
      </c>
      <c r="K3600" s="41" t="s">
        <v>149</v>
      </c>
      <c r="L3600" s="42">
        <v>1.48</v>
      </c>
      <c r="M3600" s="86">
        <v>1.48</v>
      </c>
      <c r="N3600" s="86">
        <v>1.48</v>
      </c>
      <c r="O3600" s="87"/>
      <c r="P3600" s="137"/>
      <c r="Q3600" s="137"/>
      <c r="R3600" s="138"/>
      <c r="S3600" s="48"/>
      <c r="T3600" s="56"/>
      <c r="U3600" s="23"/>
      <c r="V3600" s="48" t="str">
        <f t="shared" si="56"/>
        <v/>
      </c>
      <c r="W3600" s="48"/>
      <c r="X3600" s="48"/>
      <c r="Y3600" s="48"/>
      <c r="Z3600" s="48"/>
      <c r="AA3600" s="48" t="s">
        <v>135</v>
      </c>
      <c r="AB3600" s="41" t="s">
        <v>116</v>
      </c>
      <c r="AC3600" s="41" t="s">
        <v>136</v>
      </c>
      <c r="AD3600" s="41" t="s">
        <v>116</v>
      </c>
      <c r="AE3600" s="48" t="s">
        <v>136</v>
      </c>
      <c r="AF3600" s="41" t="s">
        <v>136</v>
      </c>
      <c r="AG3600" s="56">
        <v>74</v>
      </c>
      <c r="AH3600" s="50">
        <v>162.8</v>
      </c>
      <c r="AI3600" s="50">
        <v>118.4</v>
      </c>
      <c r="AJ3600" s="50">
        <v>266.4</v>
      </c>
      <c r="AK3600" s="139" t="s">
        <v>6895</v>
      </c>
      <c r="AL3600" s="28" t="s">
        <v>6896</v>
      </c>
      <c r="AM3600" s="48"/>
      <c r="AP3600" s="54"/>
      <c r="AQ3600" s="54"/>
      <c r="AR3600" s="54"/>
      <c r="AS3600" s="54"/>
    </row>
    <row r="3601" s="7" customFormat="1" ht="53" customHeight="1" spans="1:45">
      <c r="A3601" s="23" t="s">
        <v>6715</v>
      </c>
      <c r="B3601" s="24" t="s">
        <v>6716</v>
      </c>
      <c r="C3601" s="25" t="s">
        <v>6932</v>
      </c>
      <c r="D3601" s="28" t="s">
        <v>6718</v>
      </c>
      <c r="E3601" s="56" t="s">
        <v>6933</v>
      </c>
      <c r="F3601" s="56" t="s">
        <v>387</v>
      </c>
      <c r="G3601" s="56" t="s">
        <v>1901</v>
      </c>
      <c r="H3601" s="41" t="s">
        <v>138</v>
      </c>
      <c r="I3601" s="28" t="s">
        <v>147</v>
      </c>
      <c r="J3601" s="41" t="s">
        <v>148</v>
      </c>
      <c r="K3601" s="41" t="s">
        <v>149</v>
      </c>
      <c r="L3601" s="42">
        <v>1.62</v>
      </c>
      <c r="M3601" s="86">
        <v>1.62</v>
      </c>
      <c r="N3601" s="86">
        <v>1.62</v>
      </c>
      <c r="O3601" s="87"/>
      <c r="P3601" s="137"/>
      <c r="Q3601" s="137"/>
      <c r="R3601" s="138"/>
      <c r="S3601" s="48"/>
      <c r="T3601" s="56"/>
      <c r="U3601" s="23"/>
      <c r="V3601" s="48" t="str">
        <f t="shared" si="56"/>
        <v/>
      </c>
      <c r="W3601" s="48"/>
      <c r="X3601" s="48"/>
      <c r="Y3601" s="48"/>
      <c r="Z3601" s="48"/>
      <c r="AA3601" s="48" t="s">
        <v>135</v>
      </c>
      <c r="AB3601" s="41" t="s">
        <v>116</v>
      </c>
      <c r="AC3601" s="41" t="s">
        <v>136</v>
      </c>
      <c r="AD3601" s="41" t="s">
        <v>116</v>
      </c>
      <c r="AE3601" s="48" t="s">
        <v>136</v>
      </c>
      <c r="AF3601" s="41" t="s">
        <v>136</v>
      </c>
      <c r="AG3601" s="56">
        <v>81</v>
      </c>
      <c r="AH3601" s="50">
        <v>178.2</v>
      </c>
      <c r="AI3601" s="50">
        <v>129.6</v>
      </c>
      <c r="AJ3601" s="50">
        <v>291.6</v>
      </c>
      <c r="AK3601" s="139" t="s">
        <v>6895</v>
      </c>
      <c r="AL3601" s="28" t="s">
        <v>6896</v>
      </c>
      <c r="AM3601" s="48"/>
      <c r="AP3601" s="54"/>
      <c r="AQ3601" s="54"/>
      <c r="AR3601" s="54"/>
      <c r="AS3601" s="54"/>
    </row>
    <row r="3602" s="7" customFormat="1" ht="53" customHeight="1" spans="1:45">
      <c r="A3602" s="23" t="s">
        <v>6715</v>
      </c>
      <c r="B3602" s="24" t="s">
        <v>6716</v>
      </c>
      <c r="C3602" s="25" t="s">
        <v>6934</v>
      </c>
      <c r="D3602" s="28" t="s">
        <v>6718</v>
      </c>
      <c r="E3602" s="56" t="s">
        <v>6935</v>
      </c>
      <c r="F3602" s="56" t="s">
        <v>387</v>
      </c>
      <c r="G3602" s="56" t="s">
        <v>1658</v>
      </c>
      <c r="H3602" s="41" t="s">
        <v>138</v>
      </c>
      <c r="I3602" s="28" t="s">
        <v>147</v>
      </c>
      <c r="J3602" s="41" t="s">
        <v>148</v>
      </c>
      <c r="K3602" s="41" t="s">
        <v>149</v>
      </c>
      <c r="L3602" s="42">
        <v>1.78</v>
      </c>
      <c r="M3602" s="86">
        <v>1.78</v>
      </c>
      <c r="N3602" s="86">
        <v>1.78</v>
      </c>
      <c r="O3602" s="87"/>
      <c r="P3602" s="137"/>
      <c r="Q3602" s="137"/>
      <c r="R3602" s="138"/>
      <c r="S3602" s="48"/>
      <c r="T3602" s="56"/>
      <c r="U3602" s="23"/>
      <c r="V3602" s="48" t="str">
        <f t="shared" si="56"/>
        <v/>
      </c>
      <c r="W3602" s="48"/>
      <c r="X3602" s="48"/>
      <c r="Y3602" s="48"/>
      <c r="Z3602" s="48"/>
      <c r="AA3602" s="48" t="s">
        <v>135</v>
      </c>
      <c r="AB3602" s="41" t="s">
        <v>116</v>
      </c>
      <c r="AC3602" s="41" t="s">
        <v>116</v>
      </c>
      <c r="AD3602" s="41" t="s">
        <v>116</v>
      </c>
      <c r="AE3602" s="48" t="s">
        <v>136</v>
      </c>
      <c r="AF3602" s="41" t="s">
        <v>136</v>
      </c>
      <c r="AG3602" s="56">
        <v>89</v>
      </c>
      <c r="AH3602" s="50">
        <v>195.8</v>
      </c>
      <c r="AI3602" s="50">
        <v>142.4</v>
      </c>
      <c r="AJ3602" s="50">
        <v>320.4</v>
      </c>
      <c r="AK3602" s="139" t="s">
        <v>6895</v>
      </c>
      <c r="AL3602" s="28" t="s">
        <v>6896</v>
      </c>
      <c r="AM3602" s="48"/>
      <c r="AP3602" s="54"/>
      <c r="AQ3602" s="54"/>
      <c r="AR3602" s="54"/>
      <c r="AS3602" s="54"/>
    </row>
    <row r="3603" s="7" customFormat="1" ht="53" customHeight="1" spans="1:45">
      <c r="A3603" s="23" t="s">
        <v>6715</v>
      </c>
      <c r="B3603" s="24" t="s">
        <v>6716</v>
      </c>
      <c r="C3603" s="25" t="s">
        <v>6936</v>
      </c>
      <c r="D3603" s="28" t="s">
        <v>6718</v>
      </c>
      <c r="E3603" s="56" t="s">
        <v>6937</v>
      </c>
      <c r="F3603" s="56" t="s">
        <v>387</v>
      </c>
      <c r="G3603" s="56" t="s">
        <v>1898</v>
      </c>
      <c r="H3603" s="41" t="s">
        <v>138</v>
      </c>
      <c r="I3603" s="28" t="s">
        <v>147</v>
      </c>
      <c r="J3603" s="41" t="s">
        <v>148</v>
      </c>
      <c r="K3603" s="41" t="s">
        <v>149</v>
      </c>
      <c r="L3603" s="42">
        <v>2.48</v>
      </c>
      <c r="M3603" s="86">
        <v>2.48</v>
      </c>
      <c r="N3603" s="86">
        <v>2.48</v>
      </c>
      <c r="O3603" s="87"/>
      <c r="P3603" s="137"/>
      <c r="Q3603" s="137"/>
      <c r="R3603" s="138"/>
      <c r="S3603" s="48"/>
      <c r="T3603" s="56"/>
      <c r="U3603" s="23"/>
      <c r="V3603" s="48" t="str">
        <f t="shared" si="56"/>
        <v/>
      </c>
      <c r="W3603" s="48"/>
      <c r="X3603" s="48"/>
      <c r="Y3603" s="48"/>
      <c r="Z3603" s="48"/>
      <c r="AA3603" s="48" t="s">
        <v>135</v>
      </c>
      <c r="AB3603" s="41" t="s">
        <v>116</v>
      </c>
      <c r="AC3603" s="41" t="s">
        <v>116</v>
      </c>
      <c r="AD3603" s="41" t="s">
        <v>116</v>
      </c>
      <c r="AE3603" s="48" t="s">
        <v>136</v>
      </c>
      <c r="AF3603" s="41" t="s">
        <v>136</v>
      </c>
      <c r="AG3603" s="56">
        <v>124</v>
      </c>
      <c r="AH3603" s="50">
        <v>272.8</v>
      </c>
      <c r="AI3603" s="50">
        <v>198.4</v>
      </c>
      <c r="AJ3603" s="50">
        <v>446.4</v>
      </c>
      <c r="AK3603" s="139" t="s">
        <v>6895</v>
      </c>
      <c r="AL3603" s="28" t="s">
        <v>6896</v>
      </c>
      <c r="AM3603" s="48"/>
      <c r="AP3603" s="54"/>
      <c r="AQ3603" s="54"/>
      <c r="AR3603" s="54"/>
      <c r="AS3603" s="54"/>
    </row>
    <row r="3604" s="7" customFormat="1" ht="53" customHeight="1" spans="1:45">
      <c r="A3604" s="23" t="s">
        <v>6715</v>
      </c>
      <c r="B3604" s="24" t="s">
        <v>6716</v>
      </c>
      <c r="C3604" s="25" t="s">
        <v>6938</v>
      </c>
      <c r="D3604" s="28" t="s">
        <v>6718</v>
      </c>
      <c r="E3604" s="56" t="s">
        <v>6939</v>
      </c>
      <c r="F3604" s="56" t="s">
        <v>387</v>
      </c>
      <c r="G3604" s="56" t="s">
        <v>1946</v>
      </c>
      <c r="H3604" s="41" t="s">
        <v>138</v>
      </c>
      <c r="I3604" s="28" t="s">
        <v>147</v>
      </c>
      <c r="J3604" s="41" t="s">
        <v>148</v>
      </c>
      <c r="K3604" s="41" t="s">
        <v>149</v>
      </c>
      <c r="L3604" s="42">
        <v>1.26</v>
      </c>
      <c r="M3604" s="86">
        <v>1.26</v>
      </c>
      <c r="N3604" s="86">
        <v>1.26</v>
      </c>
      <c r="O3604" s="87"/>
      <c r="P3604" s="137"/>
      <c r="Q3604" s="137"/>
      <c r="R3604" s="138"/>
      <c r="S3604" s="48"/>
      <c r="T3604" s="56"/>
      <c r="U3604" s="23"/>
      <c r="V3604" s="48" t="str">
        <f t="shared" si="56"/>
        <v/>
      </c>
      <c r="W3604" s="48"/>
      <c r="X3604" s="48"/>
      <c r="Y3604" s="48"/>
      <c r="Z3604" s="48"/>
      <c r="AA3604" s="48" t="s">
        <v>135</v>
      </c>
      <c r="AB3604" s="41" t="s">
        <v>116</v>
      </c>
      <c r="AC3604" s="41" t="s">
        <v>136</v>
      </c>
      <c r="AD3604" s="41" t="s">
        <v>116</v>
      </c>
      <c r="AE3604" s="48" t="s">
        <v>136</v>
      </c>
      <c r="AF3604" s="41" t="s">
        <v>136</v>
      </c>
      <c r="AG3604" s="56">
        <v>63</v>
      </c>
      <c r="AH3604" s="50">
        <v>138.6</v>
      </c>
      <c r="AI3604" s="50">
        <v>100.8</v>
      </c>
      <c r="AJ3604" s="50">
        <v>226.8</v>
      </c>
      <c r="AK3604" s="139" t="s">
        <v>6895</v>
      </c>
      <c r="AL3604" s="28" t="s">
        <v>6896</v>
      </c>
      <c r="AM3604" s="48"/>
      <c r="AP3604" s="54"/>
      <c r="AQ3604" s="54"/>
      <c r="AR3604" s="54"/>
      <c r="AS3604" s="54"/>
    </row>
    <row r="3605" s="7" customFormat="1" ht="53" customHeight="1" spans="1:45">
      <c r="A3605" s="23" t="s">
        <v>6715</v>
      </c>
      <c r="B3605" s="24" t="s">
        <v>6716</v>
      </c>
      <c r="C3605" s="25" t="s">
        <v>6940</v>
      </c>
      <c r="D3605" s="28" t="s">
        <v>6718</v>
      </c>
      <c r="E3605" s="56" t="s">
        <v>6941</v>
      </c>
      <c r="F3605" s="56" t="s">
        <v>387</v>
      </c>
      <c r="G3605" s="56" t="s">
        <v>1652</v>
      </c>
      <c r="H3605" s="41" t="s">
        <v>138</v>
      </c>
      <c r="I3605" s="28" t="s">
        <v>147</v>
      </c>
      <c r="J3605" s="41" t="s">
        <v>148</v>
      </c>
      <c r="K3605" s="41" t="s">
        <v>149</v>
      </c>
      <c r="L3605" s="42">
        <v>0.8</v>
      </c>
      <c r="M3605" s="86">
        <v>0.8</v>
      </c>
      <c r="N3605" s="86">
        <v>0.8</v>
      </c>
      <c r="O3605" s="87"/>
      <c r="P3605" s="137"/>
      <c r="Q3605" s="137"/>
      <c r="R3605" s="138"/>
      <c r="S3605" s="48"/>
      <c r="T3605" s="56"/>
      <c r="U3605" s="23"/>
      <c r="V3605" s="48" t="str">
        <f t="shared" si="56"/>
        <v/>
      </c>
      <c r="W3605" s="48"/>
      <c r="X3605" s="48"/>
      <c r="Y3605" s="48"/>
      <c r="Z3605" s="48"/>
      <c r="AA3605" s="48" t="s">
        <v>135</v>
      </c>
      <c r="AB3605" s="41" t="s">
        <v>116</v>
      </c>
      <c r="AC3605" s="41" t="s">
        <v>136</v>
      </c>
      <c r="AD3605" s="41" t="s">
        <v>116</v>
      </c>
      <c r="AE3605" s="48" t="s">
        <v>136</v>
      </c>
      <c r="AF3605" s="41" t="s">
        <v>136</v>
      </c>
      <c r="AG3605" s="56">
        <v>40</v>
      </c>
      <c r="AH3605" s="50">
        <v>88</v>
      </c>
      <c r="AI3605" s="50">
        <v>64</v>
      </c>
      <c r="AJ3605" s="50">
        <v>144</v>
      </c>
      <c r="AK3605" s="139" t="s">
        <v>6895</v>
      </c>
      <c r="AL3605" s="28" t="s">
        <v>6896</v>
      </c>
      <c r="AM3605" s="48"/>
      <c r="AP3605" s="54"/>
      <c r="AQ3605" s="54"/>
      <c r="AR3605" s="54"/>
      <c r="AS3605" s="54"/>
    </row>
    <row r="3606" s="7" customFormat="1" ht="53" customHeight="1" spans="1:45">
      <c r="A3606" s="23" t="s">
        <v>6715</v>
      </c>
      <c r="B3606" s="24" t="s">
        <v>6716</v>
      </c>
      <c r="C3606" s="25" t="s">
        <v>6942</v>
      </c>
      <c r="D3606" s="28" t="s">
        <v>6718</v>
      </c>
      <c r="E3606" s="56" t="s">
        <v>6943</v>
      </c>
      <c r="F3606" s="56" t="s">
        <v>387</v>
      </c>
      <c r="G3606" s="56" t="s">
        <v>182</v>
      </c>
      <c r="H3606" s="41" t="s">
        <v>138</v>
      </c>
      <c r="I3606" s="28" t="s">
        <v>147</v>
      </c>
      <c r="J3606" s="41" t="s">
        <v>148</v>
      </c>
      <c r="K3606" s="41" t="s">
        <v>149</v>
      </c>
      <c r="L3606" s="42">
        <v>0.86</v>
      </c>
      <c r="M3606" s="86">
        <v>0.86</v>
      </c>
      <c r="N3606" s="86">
        <v>0.86</v>
      </c>
      <c r="O3606" s="87"/>
      <c r="P3606" s="137"/>
      <c r="Q3606" s="137"/>
      <c r="R3606" s="138"/>
      <c r="S3606" s="48"/>
      <c r="T3606" s="56"/>
      <c r="U3606" s="23"/>
      <c r="V3606" s="48" t="str">
        <f t="shared" si="56"/>
        <v/>
      </c>
      <c r="W3606" s="48"/>
      <c r="X3606" s="48"/>
      <c r="Y3606" s="48"/>
      <c r="Z3606" s="48"/>
      <c r="AA3606" s="48" t="s">
        <v>135</v>
      </c>
      <c r="AB3606" s="41" t="s">
        <v>116</v>
      </c>
      <c r="AC3606" s="41" t="s">
        <v>136</v>
      </c>
      <c r="AD3606" s="41" t="s">
        <v>116</v>
      </c>
      <c r="AE3606" s="48" t="s">
        <v>136</v>
      </c>
      <c r="AF3606" s="41" t="s">
        <v>136</v>
      </c>
      <c r="AG3606" s="56">
        <v>43</v>
      </c>
      <c r="AH3606" s="50">
        <v>94.6</v>
      </c>
      <c r="AI3606" s="50">
        <v>68.8</v>
      </c>
      <c r="AJ3606" s="50">
        <v>154.8</v>
      </c>
      <c r="AK3606" s="139" t="s">
        <v>6895</v>
      </c>
      <c r="AL3606" s="28" t="s">
        <v>6896</v>
      </c>
      <c r="AM3606" s="48"/>
      <c r="AP3606" s="54"/>
      <c r="AQ3606" s="54"/>
      <c r="AR3606" s="54"/>
      <c r="AS3606" s="54"/>
    </row>
    <row r="3607" s="7" customFormat="1" ht="53" customHeight="1" spans="1:45">
      <c r="A3607" s="23" t="s">
        <v>6715</v>
      </c>
      <c r="B3607" s="24" t="s">
        <v>6716</v>
      </c>
      <c r="C3607" s="25" t="s">
        <v>6944</v>
      </c>
      <c r="D3607" s="28" t="s">
        <v>6718</v>
      </c>
      <c r="E3607" s="56" t="s">
        <v>6945</v>
      </c>
      <c r="F3607" s="56" t="s">
        <v>387</v>
      </c>
      <c r="G3607" s="56" t="s">
        <v>1918</v>
      </c>
      <c r="H3607" s="41" t="s">
        <v>138</v>
      </c>
      <c r="I3607" s="28" t="s">
        <v>147</v>
      </c>
      <c r="J3607" s="41" t="s">
        <v>148</v>
      </c>
      <c r="K3607" s="41" t="s">
        <v>149</v>
      </c>
      <c r="L3607" s="42">
        <v>1.68</v>
      </c>
      <c r="M3607" s="86">
        <v>1.68</v>
      </c>
      <c r="N3607" s="86">
        <v>1.68</v>
      </c>
      <c r="O3607" s="87"/>
      <c r="P3607" s="137"/>
      <c r="Q3607" s="137"/>
      <c r="R3607" s="138"/>
      <c r="S3607" s="48"/>
      <c r="T3607" s="56"/>
      <c r="U3607" s="23"/>
      <c r="V3607" s="48" t="str">
        <f t="shared" si="56"/>
        <v/>
      </c>
      <c r="W3607" s="48"/>
      <c r="X3607" s="48"/>
      <c r="Y3607" s="48"/>
      <c r="Z3607" s="48"/>
      <c r="AA3607" s="48" t="s">
        <v>135</v>
      </c>
      <c r="AB3607" s="41" t="s">
        <v>116</v>
      </c>
      <c r="AC3607" s="41" t="s">
        <v>136</v>
      </c>
      <c r="AD3607" s="41" t="s">
        <v>116</v>
      </c>
      <c r="AE3607" s="48" t="s">
        <v>136</v>
      </c>
      <c r="AF3607" s="41" t="s">
        <v>136</v>
      </c>
      <c r="AG3607" s="56">
        <v>84</v>
      </c>
      <c r="AH3607" s="50">
        <v>184.8</v>
      </c>
      <c r="AI3607" s="50">
        <v>134.4</v>
      </c>
      <c r="AJ3607" s="50">
        <v>302.4</v>
      </c>
      <c r="AK3607" s="139" t="s">
        <v>6895</v>
      </c>
      <c r="AL3607" s="28" t="s">
        <v>6896</v>
      </c>
      <c r="AM3607" s="48"/>
      <c r="AP3607" s="54"/>
      <c r="AQ3607" s="54"/>
      <c r="AR3607" s="54"/>
      <c r="AS3607" s="54"/>
    </row>
    <row r="3608" s="7" customFormat="1" ht="53" customHeight="1" spans="1:45">
      <c r="A3608" s="23" t="s">
        <v>6715</v>
      </c>
      <c r="B3608" s="24" t="s">
        <v>6716</v>
      </c>
      <c r="C3608" s="25" t="s">
        <v>6946</v>
      </c>
      <c r="D3608" s="28" t="s">
        <v>6718</v>
      </c>
      <c r="E3608" s="56" t="s">
        <v>6914</v>
      </c>
      <c r="F3608" s="56" t="s">
        <v>387</v>
      </c>
      <c r="G3608" s="56" t="s">
        <v>388</v>
      </c>
      <c r="H3608" s="41" t="s">
        <v>138</v>
      </c>
      <c r="I3608" s="28" t="s">
        <v>147</v>
      </c>
      <c r="J3608" s="41" t="s">
        <v>148</v>
      </c>
      <c r="K3608" s="41" t="s">
        <v>149</v>
      </c>
      <c r="L3608" s="42">
        <v>1.26</v>
      </c>
      <c r="M3608" s="86">
        <v>1.26</v>
      </c>
      <c r="N3608" s="86">
        <v>1.26</v>
      </c>
      <c r="O3608" s="87"/>
      <c r="P3608" s="137"/>
      <c r="Q3608" s="137"/>
      <c r="R3608" s="138"/>
      <c r="S3608" s="48"/>
      <c r="T3608" s="56"/>
      <c r="U3608" s="23"/>
      <c r="V3608" s="48" t="str">
        <f t="shared" si="56"/>
        <v/>
      </c>
      <c r="W3608" s="48"/>
      <c r="X3608" s="48"/>
      <c r="Y3608" s="48"/>
      <c r="Z3608" s="48"/>
      <c r="AA3608" s="48" t="s">
        <v>135</v>
      </c>
      <c r="AB3608" s="41" t="s">
        <v>116</v>
      </c>
      <c r="AC3608" s="41" t="s">
        <v>116</v>
      </c>
      <c r="AD3608" s="41" t="s">
        <v>116</v>
      </c>
      <c r="AE3608" s="48" t="s">
        <v>136</v>
      </c>
      <c r="AF3608" s="41" t="s">
        <v>136</v>
      </c>
      <c r="AG3608" s="56">
        <v>63</v>
      </c>
      <c r="AH3608" s="50">
        <v>138.6</v>
      </c>
      <c r="AI3608" s="50">
        <v>100.8</v>
      </c>
      <c r="AJ3608" s="50">
        <v>226.8</v>
      </c>
      <c r="AK3608" s="139" t="s">
        <v>6895</v>
      </c>
      <c r="AL3608" s="28" t="s">
        <v>6896</v>
      </c>
      <c r="AM3608" s="48"/>
      <c r="AP3608" s="54"/>
      <c r="AQ3608" s="54"/>
      <c r="AR3608" s="54"/>
      <c r="AS3608" s="54"/>
    </row>
    <row r="3609" s="7" customFormat="1" ht="53" customHeight="1" spans="1:45">
      <c r="A3609" s="23" t="s">
        <v>6715</v>
      </c>
      <c r="B3609" s="24" t="s">
        <v>6716</v>
      </c>
      <c r="C3609" s="25" t="s">
        <v>6947</v>
      </c>
      <c r="D3609" s="28" t="s">
        <v>6718</v>
      </c>
      <c r="E3609" s="56" t="s">
        <v>6920</v>
      </c>
      <c r="F3609" s="56" t="s">
        <v>387</v>
      </c>
      <c r="G3609" s="56" t="s">
        <v>187</v>
      </c>
      <c r="H3609" s="41" t="s">
        <v>138</v>
      </c>
      <c r="I3609" s="28" t="s">
        <v>147</v>
      </c>
      <c r="J3609" s="41" t="s">
        <v>148</v>
      </c>
      <c r="K3609" s="41" t="s">
        <v>149</v>
      </c>
      <c r="L3609" s="42">
        <v>1</v>
      </c>
      <c r="M3609" s="86">
        <v>1</v>
      </c>
      <c r="N3609" s="86">
        <v>1</v>
      </c>
      <c r="O3609" s="87"/>
      <c r="P3609" s="137"/>
      <c r="Q3609" s="137"/>
      <c r="R3609" s="138"/>
      <c r="S3609" s="48"/>
      <c r="T3609" s="56"/>
      <c r="U3609" s="23"/>
      <c r="V3609" s="48" t="str">
        <f t="shared" si="56"/>
        <v/>
      </c>
      <c r="W3609" s="48"/>
      <c r="X3609" s="48"/>
      <c r="Y3609" s="48"/>
      <c r="Z3609" s="48"/>
      <c r="AA3609" s="48" t="s">
        <v>135</v>
      </c>
      <c r="AB3609" s="41" t="s">
        <v>116</v>
      </c>
      <c r="AC3609" s="41" t="s">
        <v>116</v>
      </c>
      <c r="AD3609" s="41" t="s">
        <v>116</v>
      </c>
      <c r="AE3609" s="48" t="s">
        <v>136</v>
      </c>
      <c r="AF3609" s="41" t="s">
        <v>136</v>
      </c>
      <c r="AG3609" s="56">
        <v>50</v>
      </c>
      <c r="AH3609" s="50">
        <v>110</v>
      </c>
      <c r="AI3609" s="50">
        <v>80</v>
      </c>
      <c r="AJ3609" s="50">
        <v>180</v>
      </c>
      <c r="AK3609" s="139" t="s">
        <v>6895</v>
      </c>
      <c r="AL3609" s="28" t="s">
        <v>6896</v>
      </c>
      <c r="AM3609" s="48"/>
      <c r="AP3609" s="54"/>
      <c r="AQ3609" s="54"/>
      <c r="AR3609" s="54"/>
      <c r="AS3609" s="54"/>
    </row>
    <row r="3610" s="7" customFormat="1" ht="53" customHeight="1" spans="1:45">
      <c r="A3610" s="23" t="s">
        <v>6715</v>
      </c>
      <c r="B3610" s="24" t="s">
        <v>6716</v>
      </c>
      <c r="C3610" s="25" t="s">
        <v>6948</v>
      </c>
      <c r="D3610" s="28" t="s">
        <v>6718</v>
      </c>
      <c r="E3610" s="28" t="s">
        <v>6949</v>
      </c>
      <c r="F3610" s="28" t="s">
        <v>377</v>
      </c>
      <c r="G3610" s="28" t="s">
        <v>1462</v>
      </c>
      <c r="H3610" s="41" t="s">
        <v>138</v>
      </c>
      <c r="I3610" s="28" t="s">
        <v>147</v>
      </c>
      <c r="J3610" s="41" t="s">
        <v>148</v>
      </c>
      <c r="K3610" s="41" t="s">
        <v>149</v>
      </c>
      <c r="L3610" s="42">
        <v>1.06</v>
      </c>
      <c r="M3610" s="86">
        <v>1.06</v>
      </c>
      <c r="N3610" s="86">
        <v>1.06</v>
      </c>
      <c r="O3610" s="87"/>
      <c r="P3610" s="86"/>
      <c r="Q3610" s="86"/>
      <c r="R3610" s="135"/>
      <c r="S3610" s="48"/>
      <c r="T3610" s="28"/>
      <c r="U3610" s="23"/>
      <c r="V3610" s="48" t="str">
        <f t="shared" si="56"/>
        <v/>
      </c>
      <c r="W3610" s="48"/>
      <c r="X3610" s="48"/>
      <c r="Y3610" s="48"/>
      <c r="Z3610" s="48"/>
      <c r="AA3610" s="48" t="s">
        <v>135</v>
      </c>
      <c r="AB3610" s="41" t="s">
        <v>116</v>
      </c>
      <c r="AC3610" s="41" t="s">
        <v>116</v>
      </c>
      <c r="AD3610" s="41" t="s">
        <v>116</v>
      </c>
      <c r="AE3610" s="48" t="s">
        <v>136</v>
      </c>
      <c r="AF3610" s="41" t="s">
        <v>136</v>
      </c>
      <c r="AG3610" s="28">
        <v>53</v>
      </c>
      <c r="AH3610" s="50">
        <v>116.6</v>
      </c>
      <c r="AI3610" s="50">
        <v>84.8</v>
      </c>
      <c r="AJ3610" s="50">
        <v>190.8</v>
      </c>
      <c r="AK3610" s="28" t="s">
        <v>6720</v>
      </c>
      <c r="AL3610" s="28" t="s">
        <v>6950</v>
      </c>
      <c r="AM3610" s="48"/>
      <c r="AP3610" s="54"/>
      <c r="AQ3610" s="54"/>
      <c r="AR3610" s="54"/>
      <c r="AS3610" s="54"/>
    </row>
    <row r="3611" s="7" customFormat="1" ht="53" customHeight="1" spans="1:45">
      <c r="A3611" s="23" t="s">
        <v>6715</v>
      </c>
      <c r="B3611" s="24" t="s">
        <v>6716</v>
      </c>
      <c r="C3611" s="25" t="s">
        <v>6951</v>
      </c>
      <c r="D3611" s="28" t="s">
        <v>6718</v>
      </c>
      <c r="E3611" s="28" t="s">
        <v>6952</v>
      </c>
      <c r="F3611" s="28" t="s">
        <v>377</v>
      </c>
      <c r="G3611" s="28" t="s">
        <v>378</v>
      </c>
      <c r="H3611" s="41" t="s">
        <v>138</v>
      </c>
      <c r="I3611" s="28" t="s">
        <v>147</v>
      </c>
      <c r="J3611" s="41" t="s">
        <v>148</v>
      </c>
      <c r="K3611" s="41" t="s">
        <v>149</v>
      </c>
      <c r="L3611" s="42">
        <v>0.62</v>
      </c>
      <c r="M3611" s="86">
        <v>0.62</v>
      </c>
      <c r="N3611" s="86">
        <v>0.62</v>
      </c>
      <c r="O3611" s="87"/>
      <c r="P3611" s="86"/>
      <c r="Q3611" s="86"/>
      <c r="R3611" s="135"/>
      <c r="S3611" s="48"/>
      <c r="T3611" s="28"/>
      <c r="U3611" s="23"/>
      <c r="V3611" s="48" t="str">
        <f t="shared" si="56"/>
        <v/>
      </c>
      <c r="W3611" s="48"/>
      <c r="X3611" s="48"/>
      <c r="Y3611" s="48"/>
      <c r="Z3611" s="48"/>
      <c r="AA3611" s="48" t="s">
        <v>135</v>
      </c>
      <c r="AB3611" s="41" t="s">
        <v>116</v>
      </c>
      <c r="AC3611" s="41" t="s">
        <v>136</v>
      </c>
      <c r="AD3611" s="41" t="s">
        <v>116</v>
      </c>
      <c r="AE3611" s="48" t="s">
        <v>136</v>
      </c>
      <c r="AF3611" s="41" t="s">
        <v>136</v>
      </c>
      <c r="AG3611" s="28">
        <v>31</v>
      </c>
      <c r="AH3611" s="50">
        <v>68.2</v>
      </c>
      <c r="AI3611" s="50">
        <v>49.6</v>
      </c>
      <c r="AJ3611" s="50">
        <v>111.6</v>
      </c>
      <c r="AK3611" s="28" t="s">
        <v>6720</v>
      </c>
      <c r="AL3611" s="28" t="s">
        <v>6950</v>
      </c>
      <c r="AM3611" s="48"/>
      <c r="AP3611" s="54"/>
      <c r="AQ3611" s="54"/>
      <c r="AR3611" s="54"/>
      <c r="AS3611" s="54"/>
    </row>
    <row r="3612" s="7" customFormat="1" ht="53" customHeight="1" spans="1:45">
      <c r="A3612" s="23" t="s">
        <v>6715</v>
      </c>
      <c r="B3612" s="24" t="s">
        <v>6716</v>
      </c>
      <c r="C3612" s="25" t="s">
        <v>6953</v>
      </c>
      <c r="D3612" s="28" t="s">
        <v>6718</v>
      </c>
      <c r="E3612" s="28" t="s">
        <v>6954</v>
      </c>
      <c r="F3612" s="28" t="s">
        <v>377</v>
      </c>
      <c r="G3612" s="28" t="s">
        <v>1469</v>
      </c>
      <c r="H3612" s="41" t="s">
        <v>138</v>
      </c>
      <c r="I3612" s="28" t="s">
        <v>147</v>
      </c>
      <c r="J3612" s="41" t="s">
        <v>148</v>
      </c>
      <c r="K3612" s="41" t="s">
        <v>149</v>
      </c>
      <c r="L3612" s="42">
        <v>0.52</v>
      </c>
      <c r="M3612" s="86">
        <v>0.52</v>
      </c>
      <c r="N3612" s="86">
        <v>0.52</v>
      </c>
      <c r="O3612" s="87"/>
      <c r="P3612" s="86"/>
      <c r="Q3612" s="86"/>
      <c r="R3612" s="135"/>
      <c r="S3612" s="48"/>
      <c r="T3612" s="28"/>
      <c r="U3612" s="23"/>
      <c r="V3612" s="48" t="str">
        <f t="shared" si="56"/>
        <v/>
      </c>
      <c r="W3612" s="48"/>
      <c r="X3612" s="48"/>
      <c r="Y3612" s="48"/>
      <c r="Z3612" s="48"/>
      <c r="AA3612" s="48" t="s">
        <v>135</v>
      </c>
      <c r="AB3612" s="41" t="s">
        <v>116</v>
      </c>
      <c r="AC3612" s="41" t="s">
        <v>136</v>
      </c>
      <c r="AD3612" s="41" t="s">
        <v>116</v>
      </c>
      <c r="AE3612" s="48" t="s">
        <v>136</v>
      </c>
      <c r="AF3612" s="41" t="s">
        <v>136</v>
      </c>
      <c r="AG3612" s="28">
        <v>26</v>
      </c>
      <c r="AH3612" s="50">
        <v>57.2</v>
      </c>
      <c r="AI3612" s="50">
        <v>41.6</v>
      </c>
      <c r="AJ3612" s="50">
        <v>93.6</v>
      </c>
      <c r="AK3612" s="28" t="s">
        <v>6720</v>
      </c>
      <c r="AL3612" s="28" t="s">
        <v>6950</v>
      </c>
      <c r="AM3612" s="48"/>
      <c r="AP3612" s="54"/>
      <c r="AQ3612" s="54"/>
      <c r="AR3612" s="54"/>
      <c r="AS3612" s="54"/>
    </row>
    <row r="3613" s="7" customFormat="1" ht="53" customHeight="1" spans="1:45">
      <c r="A3613" s="23" t="s">
        <v>6715</v>
      </c>
      <c r="B3613" s="24" t="s">
        <v>6716</v>
      </c>
      <c r="C3613" s="25" t="s">
        <v>6955</v>
      </c>
      <c r="D3613" s="28" t="s">
        <v>6718</v>
      </c>
      <c r="E3613" s="28" t="s">
        <v>6956</v>
      </c>
      <c r="F3613" s="28" t="s">
        <v>377</v>
      </c>
      <c r="G3613" s="28" t="s">
        <v>2116</v>
      </c>
      <c r="H3613" s="41" t="s">
        <v>138</v>
      </c>
      <c r="I3613" s="28" t="s">
        <v>147</v>
      </c>
      <c r="J3613" s="41" t="s">
        <v>148</v>
      </c>
      <c r="K3613" s="41" t="s">
        <v>149</v>
      </c>
      <c r="L3613" s="42">
        <v>0.1</v>
      </c>
      <c r="M3613" s="86">
        <v>0.1</v>
      </c>
      <c r="N3613" s="86">
        <v>0.1</v>
      </c>
      <c r="O3613" s="87"/>
      <c r="P3613" s="86"/>
      <c r="Q3613" s="86"/>
      <c r="R3613" s="135"/>
      <c r="S3613" s="48"/>
      <c r="T3613" s="28"/>
      <c r="U3613" s="23"/>
      <c r="V3613" s="48" t="str">
        <f t="shared" si="56"/>
        <v/>
      </c>
      <c r="W3613" s="48"/>
      <c r="X3613" s="48"/>
      <c r="Y3613" s="48"/>
      <c r="Z3613" s="48"/>
      <c r="AA3613" s="48" t="s">
        <v>135</v>
      </c>
      <c r="AB3613" s="41" t="s">
        <v>116</v>
      </c>
      <c r="AC3613" s="41" t="s">
        <v>136</v>
      </c>
      <c r="AD3613" s="41" t="s">
        <v>116</v>
      </c>
      <c r="AE3613" s="48" t="s">
        <v>136</v>
      </c>
      <c r="AF3613" s="41" t="s">
        <v>136</v>
      </c>
      <c r="AG3613" s="28">
        <v>5</v>
      </c>
      <c r="AH3613" s="50">
        <v>11</v>
      </c>
      <c r="AI3613" s="50">
        <v>8</v>
      </c>
      <c r="AJ3613" s="50">
        <v>18</v>
      </c>
      <c r="AK3613" s="28" t="s">
        <v>6720</v>
      </c>
      <c r="AL3613" s="28" t="s">
        <v>6950</v>
      </c>
      <c r="AM3613" s="48"/>
      <c r="AP3613" s="54"/>
      <c r="AQ3613" s="54"/>
      <c r="AR3613" s="54"/>
      <c r="AS3613" s="54"/>
    </row>
    <row r="3614" s="7" customFormat="1" ht="53" customHeight="1" spans="1:45">
      <c r="A3614" s="23" t="s">
        <v>6715</v>
      </c>
      <c r="B3614" s="24" t="s">
        <v>6716</v>
      </c>
      <c r="C3614" s="25" t="s">
        <v>6957</v>
      </c>
      <c r="D3614" s="28" t="s">
        <v>6718</v>
      </c>
      <c r="E3614" s="28" t="s">
        <v>6958</v>
      </c>
      <c r="F3614" s="28" t="s">
        <v>377</v>
      </c>
      <c r="G3614" s="28" t="s">
        <v>804</v>
      </c>
      <c r="H3614" s="41" t="s">
        <v>138</v>
      </c>
      <c r="I3614" s="28" t="s">
        <v>147</v>
      </c>
      <c r="J3614" s="41" t="s">
        <v>148</v>
      </c>
      <c r="K3614" s="41" t="s">
        <v>149</v>
      </c>
      <c r="L3614" s="42">
        <v>0.66</v>
      </c>
      <c r="M3614" s="86">
        <v>0.66</v>
      </c>
      <c r="N3614" s="86">
        <v>0.66</v>
      </c>
      <c r="O3614" s="87"/>
      <c r="P3614" s="86"/>
      <c r="Q3614" s="86"/>
      <c r="R3614" s="135"/>
      <c r="S3614" s="48"/>
      <c r="T3614" s="28"/>
      <c r="U3614" s="23"/>
      <c r="V3614" s="48" t="str">
        <f t="shared" si="56"/>
        <v/>
      </c>
      <c r="W3614" s="48"/>
      <c r="X3614" s="48"/>
      <c r="Y3614" s="48"/>
      <c r="Z3614" s="48"/>
      <c r="AA3614" s="48" t="s">
        <v>135</v>
      </c>
      <c r="AB3614" s="41" t="s">
        <v>116</v>
      </c>
      <c r="AC3614" s="41" t="s">
        <v>116</v>
      </c>
      <c r="AD3614" s="41" t="s">
        <v>116</v>
      </c>
      <c r="AE3614" s="48" t="s">
        <v>136</v>
      </c>
      <c r="AF3614" s="41" t="s">
        <v>136</v>
      </c>
      <c r="AG3614" s="28">
        <v>33</v>
      </c>
      <c r="AH3614" s="50">
        <v>72.6</v>
      </c>
      <c r="AI3614" s="50">
        <v>52.8</v>
      </c>
      <c r="AJ3614" s="50">
        <v>118.8</v>
      </c>
      <c r="AK3614" s="28" t="s">
        <v>6720</v>
      </c>
      <c r="AL3614" s="28" t="s">
        <v>6950</v>
      </c>
      <c r="AM3614" s="48"/>
      <c r="AP3614" s="54"/>
      <c r="AQ3614" s="54"/>
      <c r="AR3614" s="54"/>
      <c r="AS3614" s="54"/>
    </row>
    <row r="3615" s="7" customFormat="1" ht="53" customHeight="1" spans="1:45">
      <c r="A3615" s="23" t="s">
        <v>6715</v>
      </c>
      <c r="B3615" s="24" t="s">
        <v>6716</v>
      </c>
      <c r="C3615" s="25" t="s">
        <v>6959</v>
      </c>
      <c r="D3615" s="28" t="s">
        <v>6718</v>
      </c>
      <c r="E3615" s="28" t="s">
        <v>6960</v>
      </c>
      <c r="F3615" s="28" t="s">
        <v>377</v>
      </c>
      <c r="G3615" s="28" t="s">
        <v>1458</v>
      </c>
      <c r="H3615" s="41" t="s">
        <v>138</v>
      </c>
      <c r="I3615" s="28" t="s">
        <v>147</v>
      </c>
      <c r="J3615" s="41" t="s">
        <v>148</v>
      </c>
      <c r="K3615" s="41" t="s">
        <v>149</v>
      </c>
      <c r="L3615" s="42">
        <v>0.22</v>
      </c>
      <c r="M3615" s="86">
        <v>0.22</v>
      </c>
      <c r="N3615" s="86">
        <v>0.22</v>
      </c>
      <c r="O3615" s="87"/>
      <c r="P3615" s="86"/>
      <c r="Q3615" s="86"/>
      <c r="R3615" s="135"/>
      <c r="S3615" s="48"/>
      <c r="T3615" s="28"/>
      <c r="U3615" s="23"/>
      <c r="V3615" s="48" t="str">
        <f t="shared" si="56"/>
        <v/>
      </c>
      <c r="W3615" s="48"/>
      <c r="X3615" s="48"/>
      <c r="Y3615" s="48"/>
      <c r="Z3615" s="48"/>
      <c r="AA3615" s="48" t="s">
        <v>135</v>
      </c>
      <c r="AB3615" s="41" t="s">
        <v>116</v>
      </c>
      <c r="AC3615" s="41" t="s">
        <v>136</v>
      </c>
      <c r="AD3615" s="41" t="s">
        <v>116</v>
      </c>
      <c r="AE3615" s="48" t="s">
        <v>136</v>
      </c>
      <c r="AF3615" s="41" t="s">
        <v>136</v>
      </c>
      <c r="AG3615" s="28">
        <v>11</v>
      </c>
      <c r="AH3615" s="50">
        <v>24.2</v>
      </c>
      <c r="AI3615" s="50">
        <v>17.6</v>
      </c>
      <c r="AJ3615" s="50">
        <v>39.6</v>
      </c>
      <c r="AK3615" s="28" t="s">
        <v>6720</v>
      </c>
      <c r="AL3615" s="28" t="s">
        <v>6950</v>
      </c>
      <c r="AM3615" s="48"/>
      <c r="AP3615" s="54"/>
      <c r="AQ3615" s="54"/>
      <c r="AR3615" s="54"/>
      <c r="AS3615" s="54"/>
    </row>
    <row r="3616" s="7" customFormat="1" ht="53" customHeight="1" spans="1:45">
      <c r="A3616" s="23" t="s">
        <v>6715</v>
      </c>
      <c r="B3616" s="24" t="s">
        <v>6716</v>
      </c>
      <c r="C3616" s="25" t="s">
        <v>6961</v>
      </c>
      <c r="D3616" s="28" t="s">
        <v>6718</v>
      </c>
      <c r="E3616" s="28" t="s">
        <v>6962</v>
      </c>
      <c r="F3616" s="28" t="s">
        <v>377</v>
      </c>
      <c r="G3616" s="28" t="s">
        <v>2200</v>
      </c>
      <c r="H3616" s="41" t="s">
        <v>138</v>
      </c>
      <c r="I3616" s="28" t="s">
        <v>147</v>
      </c>
      <c r="J3616" s="41" t="s">
        <v>148</v>
      </c>
      <c r="K3616" s="41" t="s">
        <v>149</v>
      </c>
      <c r="L3616" s="42">
        <v>0.24</v>
      </c>
      <c r="M3616" s="86">
        <v>0.24</v>
      </c>
      <c r="N3616" s="86">
        <v>0.24</v>
      </c>
      <c r="O3616" s="87"/>
      <c r="P3616" s="86"/>
      <c r="Q3616" s="86"/>
      <c r="R3616" s="135"/>
      <c r="S3616" s="48"/>
      <c r="T3616" s="28"/>
      <c r="U3616" s="23"/>
      <c r="V3616" s="48" t="str">
        <f t="shared" si="56"/>
        <v/>
      </c>
      <c r="W3616" s="48"/>
      <c r="X3616" s="48"/>
      <c r="Y3616" s="48"/>
      <c r="Z3616" s="48"/>
      <c r="AA3616" s="48" t="s">
        <v>135</v>
      </c>
      <c r="AB3616" s="41" t="s">
        <v>116</v>
      </c>
      <c r="AC3616" s="41" t="s">
        <v>116</v>
      </c>
      <c r="AD3616" s="41" t="s">
        <v>116</v>
      </c>
      <c r="AE3616" s="48" t="s">
        <v>136</v>
      </c>
      <c r="AF3616" s="41" t="s">
        <v>136</v>
      </c>
      <c r="AG3616" s="28">
        <v>12</v>
      </c>
      <c r="AH3616" s="50">
        <v>26.4</v>
      </c>
      <c r="AI3616" s="50">
        <v>19.2</v>
      </c>
      <c r="AJ3616" s="50">
        <v>43.2</v>
      </c>
      <c r="AK3616" s="28" t="s">
        <v>6720</v>
      </c>
      <c r="AL3616" s="28" t="s">
        <v>6950</v>
      </c>
      <c r="AM3616" s="48"/>
      <c r="AP3616" s="54"/>
      <c r="AQ3616" s="54"/>
      <c r="AR3616" s="54"/>
      <c r="AS3616" s="54"/>
    </row>
    <row r="3617" s="7" customFormat="1" ht="53" customHeight="1" spans="1:45">
      <c r="A3617" s="23" t="s">
        <v>6715</v>
      </c>
      <c r="B3617" s="24" t="s">
        <v>6716</v>
      </c>
      <c r="C3617" s="25" t="s">
        <v>6963</v>
      </c>
      <c r="D3617" s="28" t="s">
        <v>6718</v>
      </c>
      <c r="E3617" s="28" t="s">
        <v>6964</v>
      </c>
      <c r="F3617" s="28" t="s">
        <v>377</v>
      </c>
      <c r="G3617" s="28" t="s">
        <v>714</v>
      </c>
      <c r="H3617" s="41" t="s">
        <v>138</v>
      </c>
      <c r="I3617" s="28" t="s">
        <v>147</v>
      </c>
      <c r="J3617" s="41" t="s">
        <v>148</v>
      </c>
      <c r="K3617" s="41" t="s">
        <v>149</v>
      </c>
      <c r="L3617" s="42">
        <v>0.96</v>
      </c>
      <c r="M3617" s="86">
        <v>0.96</v>
      </c>
      <c r="N3617" s="86">
        <v>0.96</v>
      </c>
      <c r="O3617" s="87"/>
      <c r="P3617" s="86"/>
      <c r="Q3617" s="86"/>
      <c r="R3617" s="135"/>
      <c r="S3617" s="48"/>
      <c r="T3617" s="28"/>
      <c r="U3617" s="23"/>
      <c r="V3617" s="48" t="str">
        <f t="shared" si="56"/>
        <v/>
      </c>
      <c r="W3617" s="48"/>
      <c r="X3617" s="48"/>
      <c r="Y3617" s="48"/>
      <c r="Z3617" s="48"/>
      <c r="AA3617" s="48" t="s">
        <v>135</v>
      </c>
      <c r="AB3617" s="41" t="s">
        <v>116</v>
      </c>
      <c r="AC3617" s="41" t="s">
        <v>136</v>
      </c>
      <c r="AD3617" s="41" t="s">
        <v>116</v>
      </c>
      <c r="AE3617" s="48" t="s">
        <v>136</v>
      </c>
      <c r="AF3617" s="41" t="s">
        <v>136</v>
      </c>
      <c r="AG3617" s="28">
        <v>48</v>
      </c>
      <c r="AH3617" s="50">
        <v>105.6</v>
      </c>
      <c r="AI3617" s="50">
        <v>76.8</v>
      </c>
      <c r="AJ3617" s="50">
        <v>172.8</v>
      </c>
      <c r="AK3617" s="28" t="s">
        <v>6720</v>
      </c>
      <c r="AL3617" s="28" t="s">
        <v>6950</v>
      </c>
      <c r="AM3617" s="48"/>
      <c r="AP3617" s="54"/>
      <c r="AQ3617" s="54"/>
      <c r="AR3617" s="54"/>
      <c r="AS3617" s="54"/>
    </row>
    <row r="3618" s="7" customFormat="1" ht="53" customHeight="1" spans="1:45">
      <c r="A3618" s="23" t="s">
        <v>6715</v>
      </c>
      <c r="B3618" s="24" t="s">
        <v>6716</v>
      </c>
      <c r="C3618" s="25" t="s">
        <v>6965</v>
      </c>
      <c r="D3618" s="28" t="s">
        <v>6718</v>
      </c>
      <c r="E3618" s="28" t="s">
        <v>6966</v>
      </c>
      <c r="F3618" s="28" t="s">
        <v>377</v>
      </c>
      <c r="G3618" s="28" t="s">
        <v>2099</v>
      </c>
      <c r="H3618" s="41" t="s">
        <v>138</v>
      </c>
      <c r="I3618" s="28" t="s">
        <v>147</v>
      </c>
      <c r="J3618" s="41" t="s">
        <v>148</v>
      </c>
      <c r="K3618" s="41" t="s">
        <v>149</v>
      </c>
      <c r="L3618" s="42">
        <v>0.9</v>
      </c>
      <c r="M3618" s="86">
        <v>0.9</v>
      </c>
      <c r="N3618" s="86">
        <v>0.9</v>
      </c>
      <c r="O3618" s="87"/>
      <c r="P3618" s="86"/>
      <c r="Q3618" s="86"/>
      <c r="R3618" s="135"/>
      <c r="S3618" s="48"/>
      <c r="T3618" s="28"/>
      <c r="U3618" s="23"/>
      <c r="V3618" s="48" t="str">
        <f t="shared" si="56"/>
        <v/>
      </c>
      <c r="W3618" s="48"/>
      <c r="X3618" s="48"/>
      <c r="Y3618" s="48"/>
      <c r="Z3618" s="48"/>
      <c r="AA3618" s="48" t="s">
        <v>135</v>
      </c>
      <c r="AB3618" s="41" t="s">
        <v>116</v>
      </c>
      <c r="AC3618" s="41" t="s">
        <v>136</v>
      </c>
      <c r="AD3618" s="41" t="s">
        <v>116</v>
      </c>
      <c r="AE3618" s="48" t="s">
        <v>136</v>
      </c>
      <c r="AF3618" s="41" t="s">
        <v>136</v>
      </c>
      <c r="AG3618" s="28">
        <v>45</v>
      </c>
      <c r="AH3618" s="50">
        <v>99</v>
      </c>
      <c r="AI3618" s="50">
        <v>72</v>
      </c>
      <c r="AJ3618" s="50">
        <v>162</v>
      </c>
      <c r="AK3618" s="28" t="s">
        <v>6720</v>
      </c>
      <c r="AL3618" s="28" t="s">
        <v>6950</v>
      </c>
      <c r="AM3618" s="48"/>
      <c r="AP3618" s="54"/>
      <c r="AQ3618" s="54"/>
      <c r="AR3618" s="54"/>
      <c r="AS3618" s="54"/>
    </row>
    <row r="3619" s="7" customFormat="1" ht="53" customHeight="1" spans="1:45">
      <c r="A3619" s="23" t="s">
        <v>6715</v>
      </c>
      <c r="B3619" s="24" t="s">
        <v>6716</v>
      </c>
      <c r="C3619" s="25" t="s">
        <v>6967</v>
      </c>
      <c r="D3619" s="28" t="s">
        <v>6718</v>
      </c>
      <c r="E3619" s="28" t="s">
        <v>6968</v>
      </c>
      <c r="F3619" s="28" t="s">
        <v>377</v>
      </c>
      <c r="G3619" s="28" t="s">
        <v>560</v>
      </c>
      <c r="H3619" s="41" t="s">
        <v>138</v>
      </c>
      <c r="I3619" s="28" t="s">
        <v>147</v>
      </c>
      <c r="J3619" s="41" t="s">
        <v>148</v>
      </c>
      <c r="K3619" s="41" t="s">
        <v>149</v>
      </c>
      <c r="L3619" s="42">
        <v>2.5</v>
      </c>
      <c r="M3619" s="86">
        <v>2.5</v>
      </c>
      <c r="N3619" s="86">
        <v>2.5</v>
      </c>
      <c r="O3619" s="87"/>
      <c r="P3619" s="86"/>
      <c r="Q3619" s="86"/>
      <c r="R3619" s="135"/>
      <c r="S3619" s="48"/>
      <c r="T3619" s="28"/>
      <c r="U3619" s="23"/>
      <c r="V3619" s="48" t="str">
        <f t="shared" si="56"/>
        <v/>
      </c>
      <c r="W3619" s="48"/>
      <c r="X3619" s="48"/>
      <c r="Y3619" s="48"/>
      <c r="Z3619" s="48"/>
      <c r="AA3619" s="48" t="s">
        <v>135</v>
      </c>
      <c r="AB3619" s="41" t="s">
        <v>116</v>
      </c>
      <c r="AC3619" s="41" t="s">
        <v>136</v>
      </c>
      <c r="AD3619" s="41" t="s">
        <v>116</v>
      </c>
      <c r="AE3619" s="48" t="s">
        <v>136</v>
      </c>
      <c r="AF3619" s="41" t="s">
        <v>136</v>
      </c>
      <c r="AG3619" s="28">
        <v>125</v>
      </c>
      <c r="AH3619" s="50">
        <v>275</v>
      </c>
      <c r="AI3619" s="50">
        <v>200</v>
      </c>
      <c r="AJ3619" s="50">
        <v>450</v>
      </c>
      <c r="AK3619" s="28" t="s">
        <v>6720</v>
      </c>
      <c r="AL3619" s="28" t="s">
        <v>6950</v>
      </c>
      <c r="AM3619" s="48"/>
      <c r="AP3619" s="54"/>
      <c r="AQ3619" s="54"/>
      <c r="AR3619" s="54"/>
      <c r="AS3619" s="54"/>
    </row>
    <row r="3620" s="7" customFormat="1" ht="53" customHeight="1" spans="1:45">
      <c r="A3620" s="23" t="s">
        <v>6715</v>
      </c>
      <c r="B3620" s="24" t="s">
        <v>6716</v>
      </c>
      <c r="C3620" s="25" t="s">
        <v>6969</v>
      </c>
      <c r="D3620" s="28" t="s">
        <v>6718</v>
      </c>
      <c r="E3620" s="28" t="s">
        <v>6970</v>
      </c>
      <c r="F3620" s="28" t="s">
        <v>377</v>
      </c>
      <c r="G3620" s="28" t="s">
        <v>814</v>
      </c>
      <c r="H3620" s="41" t="s">
        <v>138</v>
      </c>
      <c r="I3620" s="28" t="s">
        <v>147</v>
      </c>
      <c r="J3620" s="41" t="s">
        <v>148</v>
      </c>
      <c r="K3620" s="41" t="s">
        <v>149</v>
      </c>
      <c r="L3620" s="42">
        <v>1.94</v>
      </c>
      <c r="M3620" s="86">
        <v>1.94</v>
      </c>
      <c r="N3620" s="86">
        <v>1.94</v>
      </c>
      <c r="O3620" s="87"/>
      <c r="P3620" s="86"/>
      <c r="Q3620" s="86"/>
      <c r="R3620" s="135"/>
      <c r="S3620" s="48"/>
      <c r="T3620" s="28"/>
      <c r="U3620" s="23"/>
      <c r="V3620" s="48" t="str">
        <f t="shared" si="56"/>
        <v/>
      </c>
      <c r="W3620" s="48"/>
      <c r="X3620" s="48"/>
      <c r="Y3620" s="48"/>
      <c r="Z3620" s="48"/>
      <c r="AA3620" s="48" t="s">
        <v>135</v>
      </c>
      <c r="AB3620" s="41" t="s">
        <v>116</v>
      </c>
      <c r="AC3620" s="41" t="s">
        <v>136</v>
      </c>
      <c r="AD3620" s="41" t="s">
        <v>116</v>
      </c>
      <c r="AE3620" s="48" t="s">
        <v>136</v>
      </c>
      <c r="AF3620" s="41" t="s">
        <v>136</v>
      </c>
      <c r="AG3620" s="28">
        <v>97</v>
      </c>
      <c r="AH3620" s="50">
        <v>213.4</v>
      </c>
      <c r="AI3620" s="50">
        <v>155.2</v>
      </c>
      <c r="AJ3620" s="50">
        <v>349.2</v>
      </c>
      <c r="AK3620" s="28" t="s">
        <v>6720</v>
      </c>
      <c r="AL3620" s="28" t="s">
        <v>6950</v>
      </c>
      <c r="AM3620" s="48"/>
      <c r="AP3620" s="54"/>
      <c r="AQ3620" s="54"/>
      <c r="AR3620" s="54"/>
      <c r="AS3620" s="54"/>
    </row>
    <row r="3621" s="7" customFormat="1" ht="53" customHeight="1" spans="1:45">
      <c r="A3621" s="23" t="s">
        <v>6715</v>
      </c>
      <c r="B3621" s="24" t="s">
        <v>6716</v>
      </c>
      <c r="C3621" s="25" t="s">
        <v>6971</v>
      </c>
      <c r="D3621" s="28" t="s">
        <v>6718</v>
      </c>
      <c r="E3621" s="28" t="s">
        <v>6972</v>
      </c>
      <c r="F3621" s="28" t="s">
        <v>377</v>
      </c>
      <c r="G3621" s="28" t="s">
        <v>2105</v>
      </c>
      <c r="H3621" s="41" t="s">
        <v>138</v>
      </c>
      <c r="I3621" s="28" t="s">
        <v>147</v>
      </c>
      <c r="J3621" s="41" t="s">
        <v>148</v>
      </c>
      <c r="K3621" s="41" t="s">
        <v>149</v>
      </c>
      <c r="L3621" s="42">
        <v>1.52</v>
      </c>
      <c r="M3621" s="86">
        <v>1.52</v>
      </c>
      <c r="N3621" s="86">
        <v>1.52</v>
      </c>
      <c r="O3621" s="87"/>
      <c r="P3621" s="86"/>
      <c r="Q3621" s="86"/>
      <c r="R3621" s="135"/>
      <c r="S3621" s="48"/>
      <c r="T3621" s="28"/>
      <c r="U3621" s="23"/>
      <c r="V3621" s="48" t="str">
        <f t="shared" si="56"/>
        <v/>
      </c>
      <c r="W3621" s="48"/>
      <c r="X3621" s="48"/>
      <c r="Y3621" s="48"/>
      <c r="Z3621" s="48"/>
      <c r="AA3621" s="48" t="s">
        <v>135</v>
      </c>
      <c r="AB3621" s="41" t="s">
        <v>116</v>
      </c>
      <c r="AC3621" s="41" t="s">
        <v>136</v>
      </c>
      <c r="AD3621" s="41" t="s">
        <v>116</v>
      </c>
      <c r="AE3621" s="48" t="s">
        <v>136</v>
      </c>
      <c r="AF3621" s="41" t="s">
        <v>136</v>
      </c>
      <c r="AG3621" s="28">
        <v>76</v>
      </c>
      <c r="AH3621" s="50">
        <v>167.2</v>
      </c>
      <c r="AI3621" s="50">
        <v>121.6</v>
      </c>
      <c r="AJ3621" s="50">
        <v>273.6</v>
      </c>
      <c r="AK3621" s="28" t="s">
        <v>6720</v>
      </c>
      <c r="AL3621" s="28" t="s">
        <v>6950</v>
      </c>
      <c r="AM3621" s="48"/>
      <c r="AP3621" s="54"/>
      <c r="AQ3621" s="54"/>
      <c r="AR3621" s="54"/>
      <c r="AS3621" s="54"/>
    </row>
    <row r="3622" s="7" customFormat="1" ht="53" customHeight="1" spans="1:45">
      <c r="A3622" s="23" t="s">
        <v>6715</v>
      </c>
      <c r="B3622" s="24" t="s">
        <v>6716</v>
      </c>
      <c r="C3622" s="25" t="s">
        <v>6973</v>
      </c>
      <c r="D3622" s="28" t="s">
        <v>6718</v>
      </c>
      <c r="E3622" s="28" t="s">
        <v>6962</v>
      </c>
      <c r="F3622" s="28" t="s">
        <v>377</v>
      </c>
      <c r="G3622" s="28" t="s">
        <v>812</v>
      </c>
      <c r="H3622" s="41" t="s">
        <v>138</v>
      </c>
      <c r="I3622" s="28" t="s">
        <v>147</v>
      </c>
      <c r="J3622" s="41" t="s">
        <v>148</v>
      </c>
      <c r="K3622" s="41" t="s">
        <v>149</v>
      </c>
      <c r="L3622" s="42">
        <v>0.24</v>
      </c>
      <c r="M3622" s="86">
        <v>0.24</v>
      </c>
      <c r="N3622" s="86">
        <v>0.24</v>
      </c>
      <c r="O3622" s="87"/>
      <c r="P3622" s="86"/>
      <c r="Q3622" s="86"/>
      <c r="R3622" s="135"/>
      <c r="S3622" s="48"/>
      <c r="T3622" s="28"/>
      <c r="U3622" s="23"/>
      <c r="V3622" s="48" t="str">
        <f t="shared" si="56"/>
        <v/>
      </c>
      <c r="W3622" s="48"/>
      <c r="X3622" s="48"/>
      <c r="Y3622" s="48"/>
      <c r="Z3622" s="48"/>
      <c r="AA3622" s="48" t="s">
        <v>135</v>
      </c>
      <c r="AB3622" s="41" t="s">
        <v>116</v>
      </c>
      <c r="AC3622" s="41" t="s">
        <v>136</v>
      </c>
      <c r="AD3622" s="41" t="s">
        <v>116</v>
      </c>
      <c r="AE3622" s="48" t="s">
        <v>136</v>
      </c>
      <c r="AF3622" s="41" t="s">
        <v>136</v>
      </c>
      <c r="AG3622" s="28">
        <v>12</v>
      </c>
      <c r="AH3622" s="50">
        <v>26.4</v>
      </c>
      <c r="AI3622" s="50">
        <v>19.2</v>
      </c>
      <c r="AJ3622" s="50">
        <v>43.2</v>
      </c>
      <c r="AK3622" s="28" t="s">
        <v>6720</v>
      </c>
      <c r="AL3622" s="28" t="s">
        <v>6950</v>
      </c>
      <c r="AM3622" s="48"/>
      <c r="AP3622" s="54"/>
      <c r="AQ3622" s="54"/>
      <c r="AR3622" s="54"/>
      <c r="AS3622" s="54"/>
    </row>
    <row r="3623" s="7" customFormat="1" ht="53" customHeight="1" spans="1:45">
      <c r="A3623" s="23" t="s">
        <v>6715</v>
      </c>
      <c r="B3623" s="24" t="s">
        <v>6716</v>
      </c>
      <c r="C3623" s="25" t="s">
        <v>6974</v>
      </c>
      <c r="D3623" s="28" t="s">
        <v>6718</v>
      </c>
      <c r="E3623" s="28" t="s">
        <v>6975</v>
      </c>
      <c r="F3623" s="28" t="s">
        <v>377</v>
      </c>
      <c r="G3623" s="28" t="s">
        <v>2209</v>
      </c>
      <c r="H3623" s="41" t="s">
        <v>138</v>
      </c>
      <c r="I3623" s="28" t="s">
        <v>147</v>
      </c>
      <c r="J3623" s="41" t="s">
        <v>148</v>
      </c>
      <c r="K3623" s="41" t="s">
        <v>149</v>
      </c>
      <c r="L3623" s="42">
        <v>1.32</v>
      </c>
      <c r="M3623" s="86">
        <v>1.32</v>
      </c>
      <c r="N3623" s="86">
        <v>1.32</v>
      </c>
      <c r="O3623" s="87"/>
      <c r="P3623" s="86"/>
      <c r="Q3623" s="86"/>
      <c r="R3623" s="135"/>
      <c r="S3623" s="48"/>
      <c r="T3623" s="28"/>
      <c r="U3623" s="23"/>
      <c r="V3623" s="48" t="str">
        <f t="shared" si="56"/>
        <v/>
      </c>
      <c r="W3623" s="48"/>
      <c r="X3623" s="48"/>
      <c r="Y3623" s="48"/>
      <c r="Z3623" s="48"/>
      <c r="AA3623" s="48" t="s">
        <v>135</v>
      </c>
      <c r="AB3623" s="41" t="s">
        <v>116</v>
      </c>
      <c r="AC3623" s="41" t="s">
        <v>116</v>
      </c>
      <c r="AD3623" s="41" t="s">
        <v>116</v>
      </c>
      <c r="AE3623" s="48" t="s">
        <v>136</v>
      </c>
      <c r="AF3623" s="41" t="s">
        <v>136</v>
      </c>
      <c r="AG3623" s="28">
        <v>66</v>
      </c>
      <c r="AH3623" s="50">
        <v>145.2</v>
      </c>
      <c r="AI3623" s="50">
        <v>105.6</v>
      </c>
      <c r="AJ3623" s="50">
        <v>237.6</v>
      </c>
      <c r="AK3623" s="28" t="s">
        <v>6720</v>
      </c>
      <c r="AL3623" s="28" t="s">
        <v>6950</v>
      </c>
      <c r="AM3623" s="48"/>
      <c r="AP3623" s="54"/>
      <c r="AQ3623" s="54"/>
      <c r="AR3623" s="54"/>
      <c r="AS3623" s="54"/>
    </row>
    <row r="3624" s="7" customFormat="1" ht="53" customHeight="1" spans="1:45">
      <c r="A3624" s="23" t="s">
        <v>6715</v>
      </c>
      <c r="B3624" s="24" t="s">
        <v>6716</v>
      </c>
      <c r="C3624" s="25" t="s">
        <v>6976</v>
      </c>
      <c r="D3624" s="28" t="s">
        <v>6718</v>
      </c>
      <c r="E3624" s="30" t="s">
        <v>6977</v>
      </c>
      <c r="F3624" s="28" t="s">
        <v>1434</v>
      </c>
      <c r="G3624" s="28" t="s">
        <v>2129</v>
      </c>
      <c r="H3624" s="41" t="s">
        <v>138</v>
      </c>
      <c r="I3624" s="28" t="s">
        <v>147</v>
      </c>
      <c r="J3624" s="41" t="s">
        <v>148</v>
      </c>
      <c r="K3624" s="41" t="s">
        <v>149</v>
      </c>
      <c r="L3624" s="42">
        <v>3.52</v>
      </c>
      <c r="M3624" s="86">
        <v>3.52</v>
      </c>
      <c r="N3624" s="86"/>
      <c r="O3624" s="87"/>
      <c r="P3624" s="86">
        <v>3.52</v>
      </c>
      <c r="Q3624" s="86"/>
      <c r="R3624" s="135"/>
      <c r="S3624" s="48"/>
      <c r="T3624" s="28"/>
      <c r="U3624" s="23"/>
      <c r="V3624" s="48" t="str">
        <f t="shared" si="56"/>
        <v/>
      </c>
      <c r="W3624" s="48"/>
      <c r="X3624" s="48"/>
      <c r="Y3624" s="48"/>
      <c r="Z3624" s="48"/>
      <c r="AA3624" s="48" t="s">
        <v>135</v>
      </c>
      <c r="AB3624" s="41" t="s">
        <v>116</v>
      </c>
      <c r="AC3624" s="41" t="s">
        <v>136</v>
      </c>
      <c r="AD3624" s="41" t="s">
        <v>116</v>
      </c>
      <c r="AE3624" s="48" t="s">
        <v>136</v>
      </c>
      <c r="AF3624" s="41" t="s">
        <v>136</v>
      </c>
      <c r="AG3624" s="28">
        <v>176</v>
      </c>
      <c r="AH3624" s="50">
        <v>387.2</v>
      </c>
      <c r="AI3624" s="50">
        <v>281.6</v>
      </c>
      <c r="AJ3624" s="50">
        <v>633.6</v>
      </c>
      <c r="AK3624" s="28" t="s">
        <v>6720</v>
      </c>
      <c r="AL3624" s="28" t="s">
        <v>6755</v>
      </c>
      <c r="AM3624" s="48"/>
      <c r="AP3624" s="54"/>
      <c r="AQ3624" s="54"/>
      <c r="AR3624" s="54"/>
      <c r="AS3624" s="54"/>
    </row>
    <row r="3625" s="7" customFormat="1" ht="53" customHeight="1" spans="1:45">
      <c r="A3625" s="23" t="s">
        <v>6715</v>
      </c>
      <c r="B3625" s="24" t="s">
        <v>6716</v>
      </c>
      <c r="C3625" s="25" t="s">
        <v>6978</v>
      </c>
      <c r="D3625" s="28" t="s">
        <v>6718</v>
      </c>
      <c r="E3625" s="30" t="s">
        <v>6979</v>
      </c>
      <c r="F3625" s="28" t="s">
        <v>1434</v>
      </c>
      <c r="G3625" s="28" t="s">
        <v>957</v>
      </c>
      <c r="H3625" s="41" t="s">
        <v>138</v>
      </c>
      <c r="I3625" s="28" t="s">
        <v>147</v>
      </c>
      <c r="J3625" s="41" t="s">
        <v>148</v>
      </c>
      <c r="K3625" s="41" t="s">
        <v>149</v>
      </c>
      <c r="L3625" s="42">
        <v>1.3</v>
      </c>
      <c r="M3625" s="86">
        <v>1.3</v>
      </c>
      <c r="N3625" s="86"/>
      <c r="O3625" s="87"/>
      <c r="P3625" s="86">
        <v>1.3</v>
      </c>
      <c r="Q3625" s="86"/>
      <c r="R3625" s="135"/>
      <c r="S3625" s="48"/>
      <c r="T3625" s="28"/>
      <c r="U3625" s="23"/>
      <c r="V3625" s="48" t="str">
        <f t="shared" si="56"/>
        <v/>
      </c>
      <c r="W3625" s="48"/>
      <c r="X3625" s="48"/>
      <c r="Y3625" s="48"/>
      <c r="Z3625" s="48"/>
      <c r="AA3625" s="48" t="s">
        <v>135</v>
      </c>
      <c r="AB3625" s="41" t="s">
        <v>116</v>
      </c>
      <c r="AC3625" s="41" t="s">
        <v>116</v>
      </c>
      <c r="AD3625" s="41" t="s">
        <v>116</v>
      </c>
      <c r="AE3625" s="48" t="s">
        <v>136</v>
      </c>
      <c r="AF3625" s="41" t="s">
        <v>136</v>
      </c>
      <c r="AG3625" s="28">
        <v>65</v>
      </c>
      <c r="AH3625" s="50">
        <v>143</v>
      </c>
      <c r="AI3625" s="50">
        <v>104</v>
      </c>
      <c r="AJ3625" s="50">
        <v>234</v>
      </c>
      <c r="AK3625" s="28" t="s">
        <v>6720</v>
      </c>
      <c r="AL3625" s="28" t="s">
        <v>6755</v>
      </c>
      <c r="AM3625" s="48"/>
      <c r="AP3625" s="54"/>
      <c r="AQ3625" s="54"/>
      <c r="AR3625" s="54"/>
      <c r="AS3625" s="54"/>
    </row>
    <row r="3626" s="7" customFormat="1" ht="53" customHeight="1" spans="1:45">
      <c r="A3626" s="23" t="s">
        <v>6715</v>
      </c>
      <c r="B3626" s="24" t="s">
        <v>6716</v>
      </c>
      <c r="C3626" s="25" t="s">
        <v>6980</v>
      </c>
      <c r="D3626" s="28" t="s">
        <v>6718</v>
      </c>
      <c r="E3626" s="30" t="s">
        <v>6981</v>
      </c>
      <c r="F3626" s="28" t="s">
        <v>1434</v>
      </c>
      <c r="G3626" s="28" t="s">
        <v>182</v>
      </c>
      <c r="H3626" s="41" t="s">
        <v>138</v>
      </c>
      <c r="I3626" s="28" t="s">
        <v>147</v>
      </c>
      <c r="J3626" s="41" t="s">
        <v>148</v>
      </c>
      <c r="K3626" s="41" t="s">
        <v>149</v>
      </c>
      <c r="L3626" s="42">
        <v>0.54</v>
      </c>
      <c r="M3626" s="86">
        <v>0.54</v>
      </c>
      <c r="N3626" s="86"/>
      <c r="O3626" s="87"/>
      <c r="P3626" s="86">
        <v>0.54</v>
      </c>
      <c r="Q3626" s="86"/>
      <c r="R3626" s="135"/>
      <c r="S3626" s="48"/>
      <c r="T3626" s="28"/>
      <c r="U3626" s="23"/>
      <c r="V3626" s="48" t="str">
        <f t="shared" si="56"/>
        <v/>
      </c>
      <c r="W3626" s="48"/>
      <c r="X3626" s="48"/>
      <c r="Y3626" s="48"/>
      <c r="Z3626" s="48"/>
      <c r="AA3626" s="48" t="s">
        <v>135</v>
      </c>
      <c r="AB3626" s="41" t="s">
        <v>116</v>
      </c>
      <c r="AC3626" s="41" t="s">
        <v>136</v>
      </c>
      <c r="AD3626" s="41" t="s">
        <v>116</v>
      </c>
      <c r="AE3626" s="48" t="s">
        <v>136</v>
      </c>
      <c r="AF3626" s="41" t="s">
        <v>136</v>
      </c>
      <c r="AG3626" s="28">
        <v>27</v>
      </c>
      <c r="AH3626" s="50">
        <v>59.4</v>
      </c>
      <c r="AI3626" s="50">
        <v>43.2</v>
      </c>
      <c r="AJ3626" s="50">
        <v>97.2</v>
      </c>
      <c r="AK3626" s="28" t="s">
        <v>6720</v>
      </c>
      <c r="AL3626" s="28" t="s">
        <v>6755</v>
      </c>
      <c r="AM3626" s="48"/>
      <c r="AP3626" s="54"/>
      <c r="AQ3626" s="54"/>
      <c r="AR3626" s="54"/>
      <c r="AS3626" s="54"/>
    </row>
    <row r="3627" s="7" customFormat="1" ht="53" customHeight="1" spans="1:45">
      <c r="A3627" s="23" t="s">
        <v>6715</v>
      </c>
      <c r="B3627" s="24" t="s">
        <v>6716</v>
      </c>
      <c r="C3627" s="25" t="s">
        <v>6982</v>
      </c>
      <c r="D3627" s="28" t="s">
        <v>6718</v>
      </c>
      <c r="E3627" s="30" t="s">
        <v>6983</v>
      </c>
      <c r="F3627" s="28" t="s">
        <v>1434</v>
      </c>
      <c r="G3627" s="28" t="s">
        <v>2209</v>
      </c>
      <c r="H3627" s="41" t="s">
        <v>138</v>
      </c>
      <c r="I3627" s="28" t="s">
        <v>147</v>
      </c>
      <c r="J3627" s="41" t="s">
        <v>148</v>
      </c>
      <c r="K3627" s="41" t="s">
        <v>149</v>
      </c>
      <c r="L3627" s="42">
        <v>0.46</v>
      </c>
      <c r="M3627" s="86">
        <v>0.46</v>
      </c>
      <c r="N3627" s="86"/>
      <c r="O3627" s="87"/>
      <c r="P3627" s="86">
        <v>0.46</v>
      </c>
      <c r="Q3627" s="86"/>
      <c r="R3627" s="135"/>
      <c r="S3627" s="48"/>
      <c r="T3627" s="28"/>
      <c r="U3627" s="23"/>
      <c r="V3627" s="48" t="str">
        <f t="shared" si="56"/>
        <v/>
      </c>
      <c r="W3627" s="48"/>
      <c r="X3627" s="48"/>
      <c r="Y3627" s="48"/>
      <c r="Z3627" s="48"/>
      <c r="AA3627" s="48" t="s">
        <v>135</v>
      </c>
      <c r="AB3627" s="41" t="s">
        <v>116</v>
      </c>
      <c r="AC3627" s="41" t="s">
        <v>116</v>
      </c>
      <c r="AD3627" s="41" t="s">
        <v>116</v>
      </c>
      <c r="AE3627" s="48" t="s">
        <v>136</v>
      </c>
      <c r="AF3627" s="41" t="s">
        <v>136</v>
      </c>
      <c r="AG3627" s="28">
        <v>23</v>
      </c>
      <c r="AH3627" s="50">
        <v>50.6</v>
      </c>
      <c r="AI3627" s="50">
        <v>36.8</v>
      </c>
      <c r="AJ3627" s="50">
        <v>82.8</v>
      </c>
      <c r="AK3627" s="28" t="s">
        <v>6720</v>
      </c>
      <c r="AL3627" s="28" t="s">
        <v>6755</v>
      </c>
      <c r="AM3627" s="48"/>
      <c r="AP3627" s="54"/>
      <c r="AQ3627" s="54"/>
      <c r="AR3627" s="54"/>
      <c r="AS3627" s="54"/>
    </row>
    <row r="3628" s="7" customFormat="1" ht="53" customHeight="1" spans="1:45">
      <c r="A3628" s="23" t="s">
        <v>6715</v>
      </c>
      <c r="B3628" s="24" t="s">
        <v>6716</v>
      </c>
      <c r="C3628" s="25" t="s">
        <v>6984</v>
      </c>
      <c r="D3628" s="28" t="s">
        <v>6718</v>
      </c>
      <c r="E3628" s="30" t="s">
        <v>6985</v>
      </c>
      <c r="F3628" s="28" t="s">
        <v>1434</v>
      </c>
      <c r="G3628" s="28" t="s">
        <v>2124</v>
      </c>
      <c r="H3628" s="41" t="s">
        <v>138</v>
      </c>
      <c r="I3628" s="28" t="s">
        <v>147</v>
      </c>
      <c r="J3628" s="41" t="s">
        <v>148</v>
      </c>
      <c r="K3628" s="41" t="s">
        <v>149</v>
      </c>
      <c r="L3628" s="42">
        <v>1.24</v>
      </c>
      <c r="M3628" s="86">
        <v>1.24</v>
      </c>
      <c r="N3628" s="86"/>
      <c r="O3628" s="87"/>
      <c r="P3628" s="86">
        <v>1.24</v>
      </c>
      <c r="Q3628" s="86"/>
      <c r="R3628" s="135"/>
      <c r="S3628" s="48"/>
      <c r="T3628" s="28"/>
      <c r="U3628" s="23"/>
      <c r="V3628" s="48" t="str">
        <f t="shared" si="56"/>
        <v/>
      </c>
      <c r="W3628" s="48"/>
      <c r="X3628" s="48"/>
      <c r="Y3628" s="48"/>
      <c r="Z3628" s="48"/>
      <c r="AA3628" s="48" t="s">
        <v>135</v>
      </c>
      <c r="AB3628" s="41" t="s">
        <v>116</v>
      </c>
      <c r="AC3628" s="41" t="s">
        <v>136</v>
      </c>
      <c r="AD3628" s="41" t="s">
        <v>116</v>
      </c>
      <c r="AE3628" s="48" t="s">
        <v>136</v>
      </c>
      <c r="AF3628" s="41" t="s">
        <v>136</v>
      </c>
      <c r="AG3628" s="28">
        <v>62</v>
      </c>
      <c r="AH3628" s="50">
        <v>136.4</v>
      </c>
      <c r="AI3628" s="50">
        <v>99.2</v>
      </c>
      <c r="AJ3628" s="50">
        <v>223.2</v>
      </c>
      <c r="AK3628" s="28" t="s">
        <v>6720</v>
      </c>
      <c r="AL3628" s="28" t="s">
        <v>6755</v>
      </c>
      <c r="AM3628" s="48"/>
      <c r="AP3628" s="54"/>
      <c r="AQ3628" s="54"/>
      <c r="AR3628" s="54"/>
      <c r="AS3628" s="54"/>
    </row>
    <row r="3629" s="7" customFormat="1" ht="53" customHeight="1" spans="1:45">
      <c r="A3629" s="23" t="s">
        <v>6715</v>
      </c>
      <c r="B3629" s="24" t="s">
        <v>6716</v>
      </c>
      <c r="C3629" s="25" t="s">
        <v>6986</v>
      </c>
      <c r="D3629" s="28" t="s">
        <v>6718</v>
      </c>
      <c r="E3629" s="30" t="s">
        <v>6987</v>
      </c>
      <c r="F3629" s="28" t="s">
        <v>1434</v>
      </c>
      <c r="G3629" s="28" t="s">
        <v>5983</v>
      </c>
      <c r="H3629" s="41" t="s">
        <v>138</v>
      </c>
      <c r="I3629" s="28" t="s">
        <v>147</v>
      </c>
      <c r="J3629" s="41" t="s">
        <v>148</v>
      </c>
      <c r="K3629" s="41" t="s">
        <v>149</v>
      </c>
      <c r="L3629" s="42">
        <v>1.56</v>
      </c>
      <c r="M3629" s="86">
        <v>1.56</v>
      </c>
      <c r="N3629" s="86"/>
      <c r="O3629" s="87"/>
      <c r="P3629" s="86">
        <v>1.56</v>
      </c>
      <c r="Q3629" s="86"/>
      <c r="R3629" s="135"/>
      <c r="S3629" s="48"/>
      <c r="T3629" s="28"/>
      <c r="U3629" s="23"/>
      <c r="V3629" s="48" t="str">
        <f t="shared" si="56"/>
        <v/>
      </c>
      <c r="W3629" s="48"/>
      <c r="X3629" s="48"/>
      <c r="Y3629" s="48"/>
      <c r="Z3629" s="48"/>
      <c r="AA3629" s="48" t="s">
        <v>135</v>
      </c>
      <c r="AB3629" s="41" t="s">
        <v>116</v>
      </c>
      <c r="AC3629" s="41" t="s">
        <v>136</v>
      </c>
      <c r="AD3629" s="41" t="s">
        <v>116</v>
      </c>
      <c r="AE3629" s="48" t="s">
        <v>136</v>
      </c>
      <c r="AF3629" s="41" t="s">
        <v>136</v>
      </c>
      <c r="AG3629" s="28">
        <v>78</v>
      </c>
      <c r="AH3629" s="50">
        <v>171.6</v>
      </c>
      <c r="AI3629" s="50">
        <v>124.8</v>
      </c>
      <c r="AJ3629" s="50">
        <v>280.8</v>
      </c>
      <c r="AK3629" s="28" t="s">
        <v>6720</v>
      </c>
      <c r="AL3629" s="28" t="s">
        <v>6755</v>
      </c>
      <c r="AM3629" s="48"/>
      <c r="AP3629" s="54"/>
      <c r="AQ3629" s="54"/>
      <c r="AR3629" s="54"/>
      <c r="AS3629" s="54"/>
    </row>
    <row r="3630" s="7" customFormat="1" ht="53" customHeight="1" spans="1:45">
      <c r="A3630" s="23" t="s">
        <v>6715</v>
      </c>
      <c r="B3630" s="24" t="s">
        <v>6716</v>
      </c>
      <c r="C3630" s="25" t="s">
        <v>6988</v>
      </c>
      <c r="D3630" s="28" t="s">
        <v>6718</v>
      </c>
      <c r="E3630" s="30" t="s">
        <v>6989</v>
      </c>
      <c r="F3630" s="28" t="s">
        <v>1434</v>
      </c>
      <c r="G3630" s="28" t="s">
        <v>5981</v>
      </c>
      <c r="H3630" s="41" t="s">
        <v>138</v>
      </c>
      <c r="I3630" s="28" t="s">
        <v>147</v>
      </c>
      <c r="J3630" s="41" t="s">
        <v>148</v>
      </c>
      <c r="K3630" s="41" t="s">
        <v>149</v>
      </c>
      <c r="L3630" s="42">
        <v>1.22</v>
      </c>
      <c r="M3630" s="86">
        <v>1.22</v>
      </c>
      <c r="N3630" s="86"/>
      <c r="O3630" s="87"/>
      <c r="P3630" s="86">
        <v>1.22</v>
      </c>
      <c r="Q3630" s="86"/>
      <c r="R3630" s="135"/>
      <c r="S3630" s="48"/>
      <c r="T3630" s="28"/>
      <c r="U3630" s="23"/>
      <c r="V3630" s="48" t="str">
        <f t="shared" si="56"/>
        <v/>
      </c>
      <c r="W3630" s="48"/>
      <c r="X3630" s="48"/>
      <c r="Y3630" s="48"/>
      <c r="Z3630" s="48"/>
      <c r="AA3630" s="48" t="s">
        <v>135</v>
      </c>
      <c r="AB3630" s="41" t="s">
        <v>116</v>
      </c>
      <c r="AC3630" s="41" t="s">
        <v>116</v>
      </c>
      <c r="AD3630" s="41" t="s">
        <v>116</v>
      </c>
      <c r="AE3630" s="48" t="s">
        <v>136</v>
      </c>
      <c r="AF3630" s="41" t="s">
        <v>136</v>
      </c>
      <c r="AG3630" s="28">
        <v>61</v>
      </c>
      <c r="AH3630" s="50">
        <v>134.2</v>
      </c>
      <c r="AI3630" s="50">
        <v>97.6</v>
      </c>
      <c r="AJ3630" s="50">
        <v>219.6</v>
      </c>
      <c r="AK3630" s="28" t="s">
        <v>6720</v>
      </c>
      <c r="AL3630" s="28" t="s">
        <v>6755</v>
      </c>
      <c r="AM3630" s="48"/>
      <c r="AP3630" s="54"/>
      <c r="AQ3630" s="54"/>
      <c r="AR3630" s="54"/>
      <c r="AS3630" s="54"/>
    </row>
    <row r="3631" s="7" customFormat="1" ht="53" customHeight="1" spans="1:45">
      <c r="A3631" s="23" t="s">
        <v>6715</v>
      </c>
      <c r="B3631" s="24" t="s">
        <v>6716</v>
      </c>
      <c r="C3631" s="25" t="s">
        <v>6990</v>
      </c>
      <c r="D3631" s="28" t="s">
        <v>6718</v>
      </c>
      <c r="E3631" s="30" t="s">
        <v>6991</v>
      </c>
      <c r="F3631" s="28" t="s">
        <v>1434</v>
      </c>
      <c r="G3631" s="28" t="s">
        <v>5968</v>
      </c>
      <c r="H3631" s="41" t="s">
        <v>138</v>
      </c>
      <c r="I3631" s="28" t="s">
        <v>147</v>
      </c>
      <c r="J3631" s="41" t="s">
        <v>148</v>
      </c>
      <c r="K3631" s="41" t="s">
        <v>149</v>
      </c>
      <c r="L3631" s="42">
        <v>0.5</v>
      </c>
      <c r="M3631" s="86">
        <v>0.5</v>
      </c>
      <c r="N3631" s="86"/>
      <c r="O3631" s="87"/>
      <c r="P3631" s="86">
        <v>0.5</v>
      </c>
      <c r="Q3631" s="86"/>
      <c r="R3631" s="135"/>
      <c r="S3631" s="48"/>
      <c r="T3631" s="28"/>
      <c r="U3631" s="23"/>
      <c r="V3631" s="48" t="str">
        <f t="shared" si="56"/>
        <v/>
      </c>
      <c r="W3631" s="48"/>
      <c r="X3631" s="48"/>
      <c r="Y3631" s="48"/>
      <c r="Z3631" s="48"/>
      <c r="AA3631" s="48" t="s">
        <v>135</v>
      </c>
      <c r="AB3631" s="41" t="s">
        <v>116</v>
      </c>
      <c r="AC3631" s="41" t="s">
        <v>116</v>
      </c>
      <c r="AD3631" s="41" t="s">
        <v>116</v>
      </c>
      <c r="AE3631" s="48" t="s">
        <v>136</v>
      </c>
      <c r="AF3631" s="41" t="s">
        <v>136</v>
      </c>
      <c r="AG3631" s="28">
        <v>25</v>
      </c>
      <c r="AH3631" s="50">
        <v>55</v>
      </c>
      <c r="AI3631" s="50">
        <v>40</v>
      </c>
      <c r="AJ3631" s="50">
        <v>90</v>
      </c>
      <c r="AK3631" s="28" t="s">
        <v>6720</v>
      </c>
      <c r="AL3631" s="28" t="s">
        <v>6755</v>
      </c>
      <c r="AM3631" s="48"/>
      <c r="AP3631" s="54"/>
      <c r="AQ3631" s="54"/>
      <c r="AR3631" s="54"/>
      <c r="AS3631" s="54"/>
    </row>
    <row r="3632" s="7" customFormat="1" ht="53" customHeight="1" spans="1:45">
      <c r="A3632" s="23" t="s">
        <v>6715</v>
      </c>
      <c r="B3632" s="24" t="s">
        <v>6716</v>
      </c>
      <c r="C3632" s="25" t="s">
        <v>6992</v>
      </c>
      <c r="D3632" s="28" t="s">
        <v>6718</v>
      </c>
      <c r="E3632" s="30" t="s">
        <v>6993</v>
      </c>
      <c r="F3632" s="28" t="s">
        <v>1434</v>
      </c>
      <c r="G3632" s="28" t="s">
        <v>5973</v>
      </c>
      <c r="H3632" s="41" t="s">
        <v>138</v>
      </c>
      <c r="I3632" s="28" t="s">
        <v>147</v>
      </c>
      <c r="J3632" s="41" t="s">
        <v>148</v>
      </c>
      <c r="K3632" s="41" t="s">
        <v>149</v>
      </c>
      <c r="L3632" s="42">
        <v>0.76</v>
      </c>
      <c r="M3632" s="86">
        <v>0.76</v>
      </c>
      <c r="N3632" s="86"/>
      <c r="O3632" s="87"/>
      <c r="P3632" s="86">
        <v>0.76</v>
      </c>
      <c r="Q3632" s="86"/>
      <c r="R3632" s="135"/>
      <c r="S3632" s="48"/>
      <c r="T3632" s="28"/>
      <c r="U3632" s="23"/>
      <c r="V3632" s="48" t="str">
        <f t="shared" si="56"/>
        <v/>
      </c>
      <c r="W3632" s="48"/>
      <c r="X3632" s="48"/>
      <c r="Y3632" s="48"/>
      <c r="Z3632" s="48"/>
      <c r="AA3632" s="48" t="s">
        <v>135</v>
      </c>
      <c r="AB3632" s="41" t="s">
        <v>116</v>
      </c>
      <c r="AC3632" s="41" t="s">
        <v>136</v>
      </c>
      <c r="AD3632" s="41" t="s">
        <v>116</v>
      </c>
      <c r="AE3632" s="48" t="s">
        <v>136</v>
      </c>
      <c r="AF3632" s="41" t="s">
        <v>136</v>
      </c>
      <c r="AG3632" s="28">
        <v>38</v>
      </c>
      <c r="AH3632" s="50">
        <v>83.6</v>
      </c>
      <c r="AI3632" s="50">
        <v>60.8</v>
      </c>
      <c r="AJ3632" s="50">
        <v>136.8</v>
      </c>
      <c r="AK3632" s="28" t="s">
        <v>6720</v>
      </c>
      <c r="AL3632" s="28" t="s">
        <v>6755</v>
      </c>
      <c r="AM3632" s="48"/>
      <c r="AP3632" s="54"/>
      <c r="AQ3632" s="54"/>
      <c r="AR3632" s="54"/>
      <c r="AS3632" s="54"/>
    </row>
    <row r="3633" s="7" customFormat="1" ht="53" customHeight="1" spans="1:45">
      <c r="A3633" s="23" t="s">
        <v>6715</v>
      </c>
      <c r="B3633" s="24" t="s">
        <v>6716</v>
      </c>
      <c r="C3633" s="25" t="s">
        <v>6994</v>
      </c>
      <c r="D3633" s="28" t="s">
        <v>6718</v>
      </c>
      <c r="E3633" s="30" t="s">
        <v>6995</v>
      </c>
      <c r="F3633" s="28" t="s">
        <v>1434</v>
      </c>
      <c r="G3633" s="28" t="s">
        <v>5988</v>
      </c>
      <c r="H3633" s="41" t="s">
        <v>138</v>
      </c>
      <c r="I3633" s="28" t="s">
        <v>147</v>
      </c>
      <c r="J3633" s="41" t="s">
        <v>148</v>
      </c>
      <c r="K3633" s="41" t="s">
        <v>149</v>
      </c>
      <c r="L3633" s="42">
        <v>0.6</v>
      </c>
      <c r="M3633" s="86">
        <v>0.6</v>
      </c>
      <c r="N3633" s="86"/>
      <c r="O3633" s="87"/>
      <c r="P3633" s="86">
        <v>0.6</v>
      </c>
      <c r="Q3633" s="86"/>
      <c r="R3633" s="135"/>
      <c r="S3633" s="48"/>
      <c r="T3633" s="28"/>
      <c r="U3633" s="23"/>
      <c r="V3633" s="48" t="str">
        <f t="shared" si="56"/>
        <v/>
      </c>
      <c r="W3633" s="48"/>
      <c r="X3633" s="48"/>
      <c r="Y3633" s="48"/>
      <c r="Z3633" s="48"/>
      <c r="AA3633" s="48" t="s">
        <v>135</v>
      </c>
      <c r="AB3633" s="41" t="s">
        <v>116</v>
      </c>
      <c r="AC3633" s="41" t="s">
        <v>136</v>
      </c>
      <c r="AD3633" s="41" t="s">
        <v>116</v>
      </c>
      <c r="AE3633" s="48" t="s">
        <v>136</v>
      </c>
      <c r="AF3633" s="41" t="s">
        <v>136</v>
      </c>
      <c r="AG3633" s="28">
        <v>30</v>
      </c>
      <c r="AH3633" s="50">
        <v>66</v>
      </c>
      <c r="AI3633" s="50">
        <v>48</v>
      </c>
      <c r="AJ3633" s="50">
        <v>108</v>
      </c>
      <c r="AK3633" s="28" t="s">
        <v>6720</v>
      </c>
      <c r="AL3633" s="28" t="s">
        <v>6755</v>
      </c>
      <c r="AM3633" s="48"/>
      <c r="AP3633" s="54"/>
      <c r="AQ3633" s="54"/>
      <c r="AR3633" s="54"/>
      <c r="AS3633" s="54"/>
    </row>
    <row r="3634" s="7" customFormat="1" ht="53" customHeight="1" spans="1:45">
      <c r="A3634" s="23" t="s">
        <v>6715</v>
      </c>
      <c r="B3634" s="24" t="s">
        <v>6716</v>
      </c>
      <c r="C3634" s="25" t="s">
        <v>6996</v>
      </c>
      <c r="D3634" s="28" t="s">
        <v>6718</v>
      </c>
      <c r="E3634" s="30" t="s">
        <v>6997</v>
      </c>
      <c r="F3634" s="28" t="s">
        <v>1434</v>
      </c>
      <c r="G3634" s="28" t="s">
        <v>5971</v>
      </c>
      <c r="H3634" s="41" t="s">
        <v>138</v>
      </c>
      <c r="I3634" s="28" t="s">
        <v>147</v>
      </c>
      <c r="J3634" s="41" t="s">
        <v>148</v>
      </c>
      <c r="K3634" s="41" t="s">
        <v>149</v>
      </c>
      <c r="L3634" s="42">
        <v>0.74</v>
      </c>
      <c r="M3634" s="86">
        <v>0.74</v>
      </c>
      <c r="N3634" s="86"/>
      <c r="O3634" s="87"/>
      <c r="P3634" s="86">
        <v>0.74</v>
      </c>
      <c r="Q3634" s="86"/>
      <c r="R3634" s="135"/>
      <c r="S3634" s="48"/>
      <c r="T3634" s="28"/>
      <c r="U3634" s="23"/>
      <c r="V3634" s="48" t="str">
        <f t="shared" si="56"/>
        <v/>
      </c>
      <c r="W3634" s="48"/>
      <c r="X3634" s="48"/>
      <c r="Y3634" s="48"/>
      <c r="Z3634" s="48"/>
      <c r="AA3634" s="48" t="s">
        <v>135</v>
      </c>
      <c r="AB3634" s="41" t="s">
        <v>116</v>
      </c>
      <c r="AC3634" s="41" t="s">
        <v>136</v>
      </c>
      <c r="AD3634" s="41" t="s">
        <v>116</v>
      </c>
      <c r="AE3634" s="48" t="s">
        <v>136</v>
      </c>
      <c r="AF3634" s="41" t="s">
        <v>136</v>
      </c>
      <c r="AG3634" s="28">
        <v>37</v>
      </c>
      <c r="AH3634" s="50">
        <v>81.4</v>
      </c>
      <c r="AI3634" s="50">
        <v>59.2</v>
      </c>
      <c r="AJ3634" s="50">
        <v>133.2</v>
      </c>
      <c r="AK3634" s="28" t="s">
        <v>6720</v>
      </c>
      <c r="AL3634" s="28" t="s">
        <v>6755</v>
      </c>
      <c r="AM3634" s="48"/>
      <c r="AP3634" s="54"/>
      <c r="AQ3634" s="54"/>
      <c r="AR3634" s="54"/>
      <c r="AS3634" s="54"/>
    </row>
    <row r="3635" s="7" customFormat="1" ht="53" customHeight="1" spans="1:45">
      <c r="A3635" s="23" t="s">
        <v>6715</v>
      </c>
      <c r="B3635" s="24" t="s">
        <v>6716</v>
      </c>
      <c r="C3635" s="25" t="s">
        <v>6998</v>
      </c>
      <c r="D3635" s="28" t="s">
        <v>6718</v>
      </c>
      <c r="E3635" s="30" t="s">
        <v>6999</v>
      </c>
      <c r="F3635" s="28" t="s">
        <v>1434</v>
      </c>
      <c r="G3635" s="28" t="s">
        <v>2046</v>
      </c>
      <c r="H3635" s="41" t="s">
        <v>138</v>
      </c>
      <c r="I3635" s="28" t="s">
        <v>147</v>
      </c>
      <c r="J3635" s="41" t="s">
        <v>148</v>
      </c>
      <c r="K3635" s="41" t="s">
        <v>149</v>
      </c>
      <c r="L3635" s="42">
        <v>0.84</v>
      </c>
      <c r="M3635" s="86">
        <v>0.84</v>
      </c>
      <c r="N3635" s="86"/>
      <c r="O3635" s="87"/>
      <c r="P3635" s="86">
        <v>0.84</v>
      </c>
      <c r="Q3635" s="86"/>
      <c r="R3635" s="135"/>
      <c r="S3635" s="48"/>
      <c r="T3635" s="28"/>
      <c r="U3635" s="23"/>
      <c r="V3635" s="48" t="str">
        <f t="shared" si="56"/>
        <v/>
      </c>
      <c r="W3635" s="48"/>
      <c r="X3635" s="48"/>
      <c r="Y3635" s="48"/>
      <c r="Z3635" s="48"/>
      <c r="AA3635" s="48" t="s">
        <v>135</v>
      </c>
      <c r="AB3635" s="41" t="s">
        <v>116</v>
      </c>
      <c r="AC3635" s="41" t="s">
        <v>136</v>
      </c>
      <c r="AD3635" s="41" t="s">
        <v>116</v>
      </c>
      <c r="AE3635" s="48" t="s">
        <v>136</v>
      </c>
      <c r="AF3635" s="41" t="s">
        <v>136</v>
      </c>
      <c r="AG3635" s="28">
        <v>42</v>
      </c>
      <c r="AH3635" s="50">
        <v>92.4</v>
      </c>
      <c r="AI3635" s="50">
        <v>67.2</v>
      </c>
      <c r="AJ3635" s="50">
        <v>151.2</v>
      </c>
      <c r="AK3635" s="28" t="s">
        <v>6720</v>
      </c>
      <c r="AL3635" s="28" t="s">
        <v>6755</v>
      </c>
      <c r="AM3635" s="48"/>
      <c r="AP3635" s="54"/>
      <c r="AQ3635" s="54"/>
      <c r="AR3635" s="54"/>
      <c r="AS3635" s="54"/>
    </row>
    <row r="3636" s="7" customFormat="1" ht="53" customHeight="1" spans="1:45">
      <c r="A3636" s="23" t="s">
        <v>6715</v>
      </c>
      <c r="B3636" s="24" t="s">
        <v>6716</v>
      </c>
      <c r="C3636" s="25" t="s">
        <v>7000</v>
      </c>
      <c r="D3636" s="28" t="s">
        <v>6718</v>
      </c>
      <c r="E3636" s="30" t="s">
        <v>7001</v>
      </c>
      <c r="F3636" s="28" t="s">
        <v>1434</v>
      </c>
      <c r="G3636" s="28" t="s">
        <v>4022</v>
      </c>
      <c r="H3636" s="41" t="s">
        <v>138</v>
      </c>
      <c r="I3636" s="28" t="s">
        <v>147</v>
      </c>
      <c r="J3636" s="41" t="s">
        <v>148</v>
      </c>
      <c r="K3636" s="41" t="s">
        <v>149</v>
      </c>
      <c r="L3636" s="42">
        <v>1.4</v>
      </c>
      <c r="M3636" s="86">
        <v>1.4</v>
      </c>
      <c r="N3636" s="86"/>
      <c r="O3636" s="87"/>
      <c r="P3636" s="86">
        <v>1.4</v>
      </c>
      <c r="Q3636" s="86"/>
      <c r="R3636" s="135"/>
      <c r="S3636" s="48"/>
      <c r="T3636" s="28"/>
      <c r="U3636" s="23"/>
      <c r="V3636" s="48" t="str">
        <f t="shared" si="56"/>
        <v/>
      </c>
      <c r="W3636" s="48"/>
      <c r="X3636" s="48"/>
      <c r="Y3636" s="48"/>
      <c r="Z3636" s="48"/>
      <c r="AA3636" s="48" t="s">
        <v>135</v>
      </c>
      <c r="AB3636" s="41" t="s">
        <v>116</v>
      </c>
      <c r="AC3636" s="41" t="s">
        <v>136</v>
      </c>
      <c r="AD3636" s="41" t="s">
        <v>116</v>
      </c>
      <c r="AE3636" s="48" t="s">
        <v>136</v>
      </c>
      <c r="AF3636" s="41" t="s">
        <v>136</v>
      </c>
      <c r="AG3636" s="28">
        <v>70</v>
      </c>
      <c r="AH3636" s="50">
        <v>154</v>
      </c>
      <c r="AI3636" s="50">
        <v>112</v>
      </c>
      <c r="AJ3636" s="50">
        <v>252</v>
      </c>
      <c r="AK3636" s="28" t="s">
        <v>6720</v>
      </c>
      <c r="AL3636" s="28" t="s">
        <v>6755</v>
      </c>
      <c r="AM3636" s="48"/>
      <c r="AP3636" s="54"/>
      <c r="AQ3636" s="54"/>
      <c r="AR3636" s="54"/>
      <c r="AS3636" s="54"/>
    </row>
    <row r="3637" s="7" customFormat="1" ht="53" customHeight="1" spans="1:45">
      <c r="A3637" s="23" t="s">
        <v>6715</v>
      </c>
      <c r="B3637" s="24" t="s">
        <v>6716</v>
      </c>
      <c r="C3637" s="25" t="s">
        <v>7002</v>
      </c>
      <c r="D3637" s="28" t="s">
        <v>6718</v>
      </c>
      <c r="E3637" s="30" t="s">
        <v>7003</v>
      </c>
      <c r="F3637" s="28" t="s">
        <v>1434</v>
      </c>
      <c r="G3637" s="28" t="s">
        <v>5990</v>
      </c>
      <c r="H3637" s="41" t="s">
        <v>138</v>
      </c>
      <c r="I3637" s="28" t="s">
        <v>147</v>
      </c>
      <c r="J3637" s="41" t="s">
        <v>148</v>
      </c>
      <c r="K3637" s="41" t="s">
        <v>149</v>
      </c>
      <c r="L3637" s="42">
        <v>1</v>
      </c>
      <c r="M3637" s="86">
        <v>1</v>
      </c>
      <c r="N3637" s="86"/>
      <c r="O3637" s="87"/>
      <c r="P3637" s="86">
        <v>1</v>
      </c>
      <c r="Q3637" s="86"/>
      <c r="R3637" s="135"/>
      <c r="S3637" s="48"/>
      <c r="T3637" s="28"/>
      <c r="U3637" s="23"/>
      <c r="V3637" s="48" t="str">
        <f t="shared" si="56"/>
        <v/>
      </c>
      <c r="W3637" s="48"/>
      <c r="X3637" s="48"/>
      <c r="Y3637" s="48"/>
      <c r="Z3637" s="48"/>
      <c r="AA3637" s="48" t="s">
        <v>135</v>
      </c>
      <c r="AB3637" s="41" t="s">
        <v>116</v>
      </c>
      <c r="AC3637" s="41" t="s">
        <v>136</v>
      </c>
      <c r="AD3637" s="41" t="s">
        <v>116</v>
      </c>
      <c r="AE3637" s="48" t="s">
        <v>136</v>
      </c>
      <c r="AF3637" s="41" t="s">
        <v>136</v>
      </c>
      <c r="AG3637" s="28">
        <v>50</v>
      </c>
      <c r="AH3637" s="50">
        <v>110</v>
      </c>
      <c r="AI3637" s="50">
        <v>80</v>
      </c>
      <c r="AJ3637" s="50">
        <v>180</v>
      </c>
      <c r="AK3637" s="28" t="s">
        <v>6720</v>
      </c>
      <c r="AL3637" s="28" t="s">
        <v>6755</v>
      </c>
      <c r="AM3637" s="48"/>
      <c r="AP3637" s="54"/>
      <c r="AQ3637" s="54"/>
      <c r="AR3637" s="54"/>
      <c r="AS3637" s="54"/>
    </row>
    <row r="3638" s="7" customFormat="1" ht="53" customHeight="1" spans="1:45">
      <c r="A3638" s="23" t="s">
        <v>6715</v>
      </c>
      <c r="B3638" s="24" t="s">
        <v>6716</v>
      </c>
      <c r="C3638" s="25" t="s">
        <v>7004</v>
      </c>
      <c r="D3638" s="28" t="s">
        <v>6718</v>
      </c>
      <c r="E3638" s="30" t="s">
        <v>7005</v>
      </c>
      <c r="F3638" s="28" t="s">
        <v>1434</v>
      </c>
      <c r="G3638" s="28" t="s">
        <v>7006</v>
      </c>
      <c r="H3638" s="41" t="s">
        <v>138</v>
      </c>
      <c r="I3638" s="28" t="s">
        <v>147</v>
      </c>
      <c r="J3638" s="41" t="s">
        <v>148</v>
      </c>
      <c r="K3638" s="41" t="s">
        <v>149</v>
      </c>
      <c r="L3638" s="42">
        <v>0.4</v>
      </c>
      <c r="M3638" s="86">
        <v>0.4</v>
      </c>
      <c r="N3638" s="86"/>
      <c r="O3638" s="87"/>
      <c r="P3638" s="86">
        <v>0.4</v>
      </c>
      <c r="Q3638" s="86"/>
      <c r="R3638" s="135"/>
      <c r="S3638" s="48"/>
      <c r="T3638" s="28"/>
      <c r="U3638" s="23"/>
      <c r="V3638" s="48" t="str">
        <f t="shared" si="56"/>
        <v/>
      </c>
      <c r="W3638" s="48"/>
      <c r="X3638" s="48"/>
      <c r="Y3638" s="48"/>
      <c r="Z3638" s="48"/>
      <c r="AA3638" s="48" t="s">
        <v>135</v>
      </c>
      <c r="AB3638" s="41" t="s">
        <v>116</v>
      </c>
      <c r="AC3638" s="41" t="s">
        <v>116</v>
      </c>
      <c r="AD3638" s="41" t="s">
        <v>116</v>
      </c>
      <c r="AE3638" s="48" t="s">
        <v>136</v>
      </c>
      <c r="AF3638" s="41" t="s">
        <v>136</v>
      </c>
      <c r="AG3638" s="28">
        <v>20</v>
      </c>
      <c r="AH3638" s="50">
        <v>44</v>
      </c>
      <c r="AI3638" s="50">
        <v>32</v>
      </c>
      <c r="AJ3638" s="50">
        <v>72</v>
      </c>
      <c r="AK3638" s="28" t="s">
        <v>6720</v>
      </c>
      <c r="AL3638" s="28" t="s">
        <v>6755</v>
      </c>
      <c r="AM3638" s="48"/>
      <c r="AP3638" s="54"/>
      <c r="AQ3638" s="54"/>
      <c r="AR3638" s="54"/>
      <c r="AS3638" s="54"/>
    </row>
    <row r="3639" s="7" customFormat="1" ht="53" customHeight="1" spans="1:45">
      <c r="A3639" s="23" t="s">
        <v>6715</v>
      </c>
      <c r="B3639" s="24" t="s">
        <v>6716</v>
      </c>
      <c r="C3639" s="25" t="s">
        <v>7007</v>
      </c>
      <c r="D3639" s="28" t="s">
        <v>6718</v>
      </c>
      <c r="E3639" s="30" t="s">
        <v>7008</v>
      </c>
      <c r="F3639" s="28" t="s">
        <v>1434</v>
      </c>
      <c r="G3639" s="28" t="s">
        <v>5992</v>
      </c>
      <c r="H3639" s="41" t="s">
        <v>138</v>
      </c>
      <c r="I3639" s="28" t="s">
        <v>147</v>
      </c>
      <c r="J3639" s="41" t="s">
        <v>148</v>
      </c>
      <c r="K3639" s="41" t="s">
        <v>149</v>
      </c>
      <c r="L3639" s="42">
        <v>0.8</v>
      </c>
      <c r="M3639" s="86">
        <v>0.8</v>
      </c>
      <c r="N3639" s="86"/>
      <c r="O3639" s="87"/>
      <c r="P3639" s="86">
        <v>0.8</v>
      </c>
      <c r="Q3639" s="86"/>
      <c r="R3639" s="135"/>
      <c r="S3639" s="48"/>
      <c r="T3639" s="28"/>
      <c r="U3639" s="23"/>
      <c r="V3639" s="48" t="str">
        <f t="shared" si="56"/>
        <v/>
      </c>
      <c r="W3639" s="48"/>
      <c r="X3639" s="48"/>
      <c r="Y3639" s="48"/>
      <c r="Z3639" s="48"/>
      <c r="AA3639" s="48" t="s">
        <v>135</v>
      </c>
      <c r="AB3639" s="41" t="s">
        <v>116</v>
      </c>
      <c r="AC3639" s="41" t="s">
        <v>136</v>
      </c>
      <c r="AD3639" s="41" t="s">
        <v>116</v>
      </c>
      <c r="AE3639" s="48" t="s">
        <v>136</v>
      </c>
      <c r="AF3639" s="41" t="s">
        <v>136</v>
      </c>
      <c r="AG3639" s="28">
        <v>40</v>
      </c>
      <c r="AH3639" s="50">
        <v>88</v>
      </c>
      <c r="AI3639" s="50">
        <v>64</v>
      </c>
      <c r="AJ3639" s="50">
        <v>144</v>
      </c>
      <c r="AK3639" s="28" t="s">
        <v>6720</v>
      </c>
      <c r="AL3639" s="28" t="s">
        <v>6755</v>
      </c>
      <c r="AM3639" s="48"/>
      <c r="AP3639" s="54"/>
      <c r="AQ3639" s="54"/>
      <c r="AR3639" s="54"/>
      <c r="AS3639" s="54"/>
    </row>
    <row r="3640" s="7" customFormat="1" ht="53" customHeight="1" spans="1:45">
      <c r="A3640" s="23" t="s">
        <v>6715</v>
      </c>
      <c r="B3640" s="24" t="s">
        <v>6716</v>
      </c>
      <c r="C3640" s="25" t="s">
        <v>7009</v>
      </c>
      <c r="D3640" s="28" t="s">
        <v>6718</v>
      </c>
      <c r="E3640" s="30" t="s">
        <v>7010</v>
      </c>
      <c r="F3640" s="28" t="s">
        <v>1434</v>
      </c>
      <c r="G3640" s="28" t="s">
        <v>7011</v>
      </c>
      <c r="H3640" s="41" t="s">
        <v>138</v>
      </c>
      <c r="I3640" s="28" t="s">
        <v>147</v>
      </c>
      <c r="J3640" s="41" t="s">
        <v>148</v>
      </c>
      <c r="K3640" s="41" t="s">
        <v>149</v>
      </c>
      <c r="L3640" s="42">
        <v>0.9</v>
      </c>
      <c r="M3640" s="86">
        <v>0.9</v>
      </c>
      <c r="N3640" s="86"/>
      <c r="O3640" s="87"/>
      <c r="P3640" s="86">
        <v>0.9</v>
      </c>
      <c r="Q3640" s="86"/>
      <c r="R3640" s="135"/>
      <c r="S3640" s="48"/>
      <c r="T3640" s="28"/>
      <c r="U3640" s="23"/>
      <c r="V3640" s="48" t="str">
        <f t="shared" si="56"/>
        <v/>
      </c>
      <c r="W3640" s="48"/>
      <c r="X3640" s="48"/>
      <c r="Y3640" s="48"/>
      <c r="Z3640" s="48"/>
      <c r="AA3640" s="48" t="s">
        <v>135</v>
      </c>
      <c r="AB3640" s="41" t="s">
        <v>116</v>
      </c>
      <c r="AC3640" s="41" t="s">
        <v>136</v>
      </c>
      <c r="AD3640" s="41" t="s">
        <v>116</v>
      </c>
      <c r="AE3640" s="48" t="s">
        <v>136</v>
      </c>
      <c r="AF3640" s="41" t="s">
        <v>136</v>
      </c>
      <c r="AG3640" s="28">
        <v>45</v>
      </c>
      <c r="AH3640" s="50">
        <v>99</v>
      </c>
      <c r="AI3640" s="50">
        <v>72</v>
      </c>
      <c r="AJ3640" s="50">
        <v>162</v>
      </c>
      <c r="AK3640" s="28" t="s">
        <v>6720</v>
      </c>
      <c r="AL3640" s="28" t="s">
        <v>6755</v>
      </c>
      <c r="AM3640" s="48"/>
      <c r="AP3640" s="54"/>
      <c r="AQ3640" s="54"/>
      <c r="AR3640" s="54"/>
      <c r="AS3640" s="54"/>
    </row>
    <row r="3641" s="7" customFormat="1" ht="53" customHeight="1" spans="1:45">
      <c r="A3641" s="23" t="s">
        <v>6715</v>
      </c>
      <c r="B3641" s="24" t="s">
        <v>6716</v>
      </c>
      <c r="C3641" s="25" t="s">
        <v>7012</v>
      </c>
      <c r="D3641" s="28" t="s">
        <v>6718</v>
      </c>
      <c r="E3641" s="30" t="s">
        <v>7013</v>
      </c>
      <c r="F3641" s="28" t="s">
        <v>1434</v>
      </c>
      <c r="G3641" s="28" t="s">
        <v>6013</v>
      </c>
      <c r="H3641" s="41" t="s">
        <v>138</v>
      </c>
      <c r="I3641" s="28" t="s">
        <v>147</v>
      </c>
      <c r="J3641" s="41" t="s">
        <v>148</v>
      </c>
      <c r="K3641" s="41" t="s">
        <v>149</v>
      </c>
      <c r="L3641" s="42">
        <v>0.92</v>
      </c>
      <c r="M3641" s="86">
        <v>0.92</v>
      </c>
      <c r="N3641" s="86"/>
      <c r="O3641" s="87"/>
      <c r="P3641" s="86">
        <v>0.92</v>
      </c>
      <c r="Q3641" s="86"/>
      <c r="R3641" s="135"/>
      <c r="S3641" s="48"/>
      <c r="T3641" s="28"/>
      <c r="U3641" s="23"/>
      <c r="V3641" s="48" t="str">
        <f t="shared" si="56"/>
        <v/>
      </c>
      <c r="W3641" s="48"/>
      <c r="X3641" s="48"/>
      <c r="Y3641" s="48"/>
      <c r="Z3641" s="48"/>
      <c r="AA3641" s="48" t="s">
        <v>135</v>
      </c>
      <c r="AB3641" s="41" t="s">
        <v>116</v>
      </c>
      <c r="AC3641" s="41" t="s">
        <v>136</v>
      </c>
      <c r="AD3641" s="41" t="s">
        <v>116</v>
      </c>
      <c r="AE3641" s="48" t="s">
        <v>136</v>
      </c>
      <c r="AF3641" s="41" t="s">
        <v>136</v>
      </c>
      <c r="AG3641" s="28">
        <v>46</v>
      </c>
      <c r="AH3641" s="50">
        <v>101.2</v>
      </c>
      <c r="AI3641" s="50">
        <v>73.6</v>
      </c>
      <c r="AJ3641" s="50">
        <v>165.6</v>
      </c>
      <c r="AK3641" s="28" t="s">
        <v>6720</v>
      </c>
      <c r="AL3641" s="28" t="s">
        <v>6755</v>
      </c>
      <c r="AM3641" s="48"/>
      <c r="AP3641" s="54"/>
      <c r="AQ3641" s="54"/>
      <c r="AR3641" s="54"/>
      <c r="AS3641" s="54"/>
    </row>
    <row r="3642" s="7" customFormat="1" ht="53" customHeight="1" spans="1:45">
      <c r="A3642" s="23" t="s">
        <v>6715</v>
      </c>
      <c r="B3642" s="24" t="s">
        <v>6716</v>
      </c>
      <c r="C3642" s="25" t="s">
        <v>7014</v>
      </c>
      <c r="D3642" s="28" t="s">
        <v>6718</v>
      </c>
      <c r="E3642" s="30" t="s">
        <v>7015</v>
      </c>
      <c r="F3642" s="28" t="s">
        <v>1434</v>
      </c>
      <c r="G3642" s="28" t="s">
        <v>6541</v>
      </c>
      <c r="H3642" s="41" t="s">
        <v>138</v>
      </c>
      <c r="I3642" s="28" t="s">
        <v>147</v>
      </c>
      <c r="J3642" s="41" t="s">
        <v>148</v>
      </c>
      <c r="K3642" s="41" t="s">
        <v>149</v>
      </c>
      <c r="L3642" s="42">
        <v>1.04</v>
      </c>
      <c r="M3642" s="86">
        <v>1.04</v>
      </c>
      <c r="N3642" s="86"/>
      <c r="O3642" s="87"/>
      <c r="P3642" s="86">
        <v>1.04</v>
      </c>
      <c r="Q3642" s="86"/>
      <c r="R3642" s="135"/>
      <c r="S3642" s="48"/>
      <c r="T3642" s="28"/>
      <c r="U3642" s="23"/>
      <c r="V3642" s="48" t="str">
        <f t="shared" si="56"/>
        <v/>
      </c>
      <c r="W3642" s="48"/>
      <c r="X3642" s="48"/>
      <c r="Y3642" s="48"/>
      <c r="Z3642" s="48"/>
      <c r="AA3642" s="48" t="s">
        <v>135</v>
      </c>
      <c r="AB3642" s="41" t="s">
        <v>116</v>
      </c>
      <c r="AC3642" s="41" t="s">
        <v>136</v>
      </c>
      <c r="AD3642" s="41" t="s">
        <v>116</v>
      </c>
      <c r="AE3642" s="48" t="s">
        <v>136</v>
      </c>
      <c r="AF3642" s="41" t="s">
        <v>136</v>
      </c>
      <c r="AG3642" s="28">
        <v>52</v>
      </c>
      <c r="AH3642" s="50">
        <v>114.4</v>
      </c>
      <c r="AI3642" s="50">
        <v>83.2</v>
      </c>
      <c r="AJ3642" s="50">
        <v>187.2</v>
      </c>
      <c r="AK3642" s="28" t="s">
        <v>6720</v>
      </c>
      <c r="AL3642" s="28" t="s">
        <v>6755</v>
      </c>
      <c r="AM3642" s="48"/>
      <c r="AP3642" s="54"/>
      <c r="AQ3642" s="54"/>
      <c r="AR3642" s="54"/>
      <c r="AS3642" s="54"/>
    </row>
    <row r="3643" s="7" customFormat="1" ht="53" customHeight="1" spans="1:45">
      <c r="A3643" s="23" t="s">
        <v>6715</v>
      </c>
      <c r="B3643" s="24" t="s">
        <v>6716</v>
      </c>
      <c r="C3643" s="25" t="s">
        <v>7016</v>
      </c>
      <c r="D3643" s="28" t="s">
        <v>6718</v>
      </c>
      <c r="E3643" s="30" t="s">
        <v>7017</v>
      </c>
      <c r="F3643" s="28" t="s">
        <v>1434</v>
      </c>
      <c r="G3643" s="28" t="s">
        <v>6000</v>
      </c>
      <c r="H3643" s="41" t="s">
        <v>138</v>
      </c>
      <c r="I3643" s="28" t="s">
        <v>147</v>
      </c>
      <c r="J3643" s="41" t="s">
        <v>148</v>
      </c>
      <c r="K3643" s="41" t="s">
        <v>149</v>
      </c>
      <c r="L3643" s="42">
        <v>1.46</v>
      </c>
      <c r="M3643" s="86">
        <v>1.46</v>
      </c>
      <c r="N3643" s="86"/>
      <c r="O3643" s="87"/>
      <c r="P3643" s="86">
        <v>1.46</v>
      </c>
      <c r="Q3643" s="86"/>
      <c r="R3643" s="135"/>
      <c r="S3643" s="48"/>
      <c r="T3643" s="28"/>
      <c r="U3643" s="23"/>
      <c r="V3643" s="48" t="str">
        <f t="shared" si="56"/>
        <v/>
      </c>
      <c r="W3643" s="48"/>
      <c r="X3643" s="48"/>
      <c r="Y3643" s="48"/>
      <c r="Z3643" s="48"/>
      <c r="AA3643" s="48" t="s">
        <v>135</v>
      </c>
      <c r="AB3643" s="41" t="s">
        <v>116</v>
      </c>
      <c r="AC3643" s="41" t="s">
        <v>136</v>
      </c>
      <c r="AD3643" s="41" t="s">
        <v>116</v>
      </c>
      <c r="AE3643" s="48" t="s">
        <v>136</v>
      </c>
      <c r="AF3643" s="41" t="s">
        <v>136</v>
      </c>
      <c r="AG3643" s="28">
        <v>73</v>
      </c>
      <c r="AH3643" s="50">
        <v>160.6</v>
      </c>
      <c r="AI3643" s="50">
        <v>116.8</v>
      </c>
      <c r="AJ3643" s="50">
        <v>262.8</v>
      </c>
      <c r="AK3643" s="28" t="s">
        <v>6720</v>
      </c>
      <c r="AL3643" s="28" t="s">
        <v>6755</v>
      </c>
      <c r="AM3643" s="48"/>
      <c r="AP3643" s="54"/>
      <c r="AQ3643" s="54"/>
      <c r="AR3643" s="54"/>
      <c r="AS3643" s="54"/>
    </row>
    <row r="3644" s="7" customFormat="1" ht="53" customHeight="1" spans="1:45">
      <c r="A3644" s="23" t="s">
        <v>6715</v>
      </c>
      <c r="B3644" s="24" t="s">
        <v>6716</v>
      </c>
      <c r="C3644" s="25" t="s">
        <v>7018</v>
      </c>
      <c r="D3644" s="28" t="s">
        <v>6718</v>
      </c>
      <c r="E3644" s="30" t="s">
        <v>7019</v>
      </c>
      <c r="F3644" s="28" t="s">
        <v>1434</v>
      </c>
      <c r="G3644" s="28" t="s">
        <v>5975</v>
      </c>
      <c r="H3644" s="41" t="s">
        <v>138</v>
      </c>
      <c r="I3644" s="28" t="s">
        <v>147</v>
      </c>
      <c r="J3644" s="41" t="s">
        <v>148</v>
      </c>
      <c r="K3644" s="41" t="s">
        <v>149</v>
      </c>
      <c r="L3644" s="42">
        <v>2.96</v>
      </c>
      <c r="M3644" s="86">
        <v>2.96</v>
      </c>
      <c r="N3644" s="86"/>
      <c r="O3644" s="87"/>
      <c r="P3644" s="86">
        <v>2.96</v>
      </c>
      <c r="Q3644" s="86"/>
      <c r="R3644" s="135"/>
      <c r="S3644" s="48"/>
      <c r="T3644" s="28"/>
      <c r="U3644" s="23"/>
      <c r="V3644" s="48" t="str">
        <f t="shared" si="56"/>
        <v/>
      </c>
      <c r="W3644" s="48"/>
      <c r="X3644" s="48"/>
      <c r="Y3644" s="48"/>
      <c r="Z3644" s="48"/>
      <c r="AA3644" s="48" t="s">
        <v>135</v>
      </c>
      <c r="AB3644" s="41" t="s">
        <v>116</v>
      </c>
      <c r="AC3644" s="41" t="s">
        <v>136</v>
      </c>
      <c r="AD3644" s="41" t="s">
        <v>116</v>
      </c>
      <c r="AE3644" s="48" t="s">
        <v>136</v>
      </c>
      <c r="AF3644" s="41" t="s">
        <v>136</v>
      </c>
      <c r="AG3644" s="28">
        <v>148</v>
      </c>
      <c r="AH3644" s="50">
        <v>325.6</v>
      </c>
      <c r="AI3644" s="50">
        <v>236.8</v>
      </c>
      <c r="AJ3644" s="50">
        <v>532.8</v>
      </c>
      <c r="AK3644" s="28" t="s">
        <v>6720</v>
      </c>
      <c r="AL3644" s="28" t="s">
        <v>6755</v>
      </c>
      <c r="AM3644" s="48"/>
      <c r="AP3644" s="54"/>
      <c r="AQ3644" s="54"/>
      <c r="AR3644" s="54"/>
      <c r="AS3644" s="54"/>
    </row>
    <row r="3645" s="7" customFormat="1" ht="53" customHeight="1" spans="1:45">
      <c r="A3645" s="23" t="s">
        <v>6715</v>
      </c>
      <c r="B3645" s="24" t="s">
        <v>6716</v>
      </c>
      <c r="C3645" s="25" t="s">
        <v>7020</v>
      </c>
      <c r="D3645" s="28" t="s">
        <v>6718</v>
      </c>
      <c r="E3645" s="30" t="s">
        <v>7021</v>
      </c>
      <c r="F3645" s="28" t="s">
        <v>1434</v>
      </c>
      <c r="G3645" s="28" t="s">
        <v>6010</v>
      </c>
      <c r="H3645" s="41" t="s">
        <v>138</v>
      </c>
      <c r="I3645" s="28" t="s">
        <v>147</v>
      </c>
      <c r="J3645" s="41" t="s">
        <v>148</v>
      </c>
      <c r="K3645" s="41" t="s">
        <v>149</v>
      </c>
      <c r="L3645" s="42">
        <v>1.44</v>
      </c>
      <c r="M3645" s="86">
        <v>1.44</v>
      </c>
      <c r="N3645" s="86"/>
      <c r="O3645" s="87"/>
      <c r="P3645" s="86">
        <v>1.44</v>
      </c>
      <c r="Q3645" s="86"/>
      <c r="R3645" s="135"/>
      <c r="S3645" s="48"/>
      <c r="T3645" s="28"/>
      <c r="U3645" s="23"/>
      <c r="V3645" s="48" t="str">
        <f t="shared" si="56"/>
        <v/>
      </c>
      <c r="W3645" s="48"/>
      <c r="X3645" s="48"/>
      <c r="Y3645" s="48"/>
      <c r="Z3645" s="48"/>
      <c r="AA3645" s="48" t="s">
        <v>135</v>
      </c>
      <c r="AB3645" s="41" t="s">
        <v>116</v>
      </c>
      <c r="AC3645" s="41" t="s">
        <v>136</v>
      </c>
      <c r="AD3645" s="41" t="s">
        <v>116</v>
      </c>
      <c r="AE3645" s="48" t="s">
        <v>136</v>
      </c>
      <c r="AF3645" s="41" t="s">
        <v>136</v>
      </c>
      <c r="AG3645" s="28">
        <v>72</v>
      </c>
      <c r="AH3645" s="50">
        <v>158.4</v>
      </c>
      <c r="AI3645" s="50">
        <v>115.2</v>
      </c>
      <c r="AJ3645" s="50">
        <v>259.2</v>
      </c>
      <c r="AK3645" s="28" t="s">
        <v>6720</v>
      </c>
      <c r="AL3645" s="28" t="s">
        <v>6755</v>
      </c>
      <c r="AM3645" s="48"/>
      <c r="AP3645" s="54"/>
      <c r="AQ3645" s="54"/>
      <c r="AR3645" s="54"/>
      <c r="AS3645" s="54"/>
    </row>
    <row r="3646" s="7" customFormat="1" ht="53" customHeight="1" spans="1:45">
      <c r="A3646" s="23" t="s">
        <v>6715</v>
      </c>
      <c r="B3646" s="24" t="s">
        <v>6716</v>
      </c>
      <c r="C3646" s="25" t="s">
        <v>7022</v>
      </c>
      <c r="D3646" s="28" t="s">
        <v>6718</v>
      </c>
      <c r="E3646" s="30" t="s">
        <v>7023</v>
      </c>
      <c r="F3646" s="28" t="s">
        <v>1434</v>
      </c>
      <c r="G3646" s="28" t="s">
        <v>2375</v>
      </c>
      <c r="H3646" s="41" t="s">
        <v>138</v>
      </c>
      <c r="I3646" s="28" t="s">
        <v>147</v>
      </c>
      <c r="J3646" s="41" t="s">
        <v>148</v>
      </c>
      <c r="K3646" s="41" t="s">
        <v>149</v>
      </c>
      <c r="L3646" s="42">
        <v>1.62</v>
      </c>
      <c r="M3646" s="86">
        <v>1.62</v>
      </c>
      <c r="N3646" s="86"/>
      <c r="O3646" s="87"/>
      <c r="P3646" s="86">
        <v>1.62</v>
      </c>
      <c r="Q3646" s="86"/>
      <c r="R3646" s="135"/>
      <c r="S3646" s="48"/>
      <c r="T3646" s="28"/>
      <c r="U3646" s="23"/>
      <c r="V3646" s="48" t="str">
        <f t="shared" si="56"/>
        <v/>
      </c>
      <c r="W3646" s="48"/>
      <c r="X3646" s="48"/>
      <c r="Y3646" s="48"/>
      <c r="Z3646" s="48"/>
      <c r="AA3646" s="48" t="s">
        <v>135</v>
      </c>
      <c r="AB3646" s="41" t="s">
        <v>116</v>
      </c>
      <c r="AC3646" s="41" t="s">
        <v>116</v>
      </c>
      <c r="AD3646" s="41" t="s">
        <v>116</v>
      </c>
      <c r="AE3646" s="48" t="s">
        <v>136</v>
      </c>
      <c r="AF3646" s="41" t="s">
        <v>136</v>
      </c>
      <c r="AG3646" s="28">
        <v>81</v>
      </c>
      <c r="AH3646" s="50">
        <v>178.2</v>
      </c>
      <c r="AI3646" s="50">
        <v>129.6</v>
      </c>
      <c r="AJ3646" s="50">
        <v>291.6</v>
      </c>
      <c r="AK3646" s="28" t="s">
        <v>6720</v>
      </c>
      <c r="AL3646" s="28" t="s">
        <v>6755</v>
      </c>
      <c r="AM3646" s="48"/>
      <c r="AP3646" s="54"/>
      <c r="AQ3646" s="54"/>
      <c r="AR3646" s="54"/>
      <c r="AS3646" s="54"/>
    </row>
    <row r="3647" s="7" customFormat="1" ht="53" customHeight="1" spans="1:45">
      <c r="A3647" s="23" t="s">
        <v>6715</v>
      </c>
      <c r="B3647" s="24" t="s">
        <v>6716</v>
      </c>
      <c r="C3647" s="25" t="s">
        <v>7024</v>
      </c>
      <c r="D3647" s="28" t="s">
        <v>6718</v>
      </c>
      <c r="E3647" s="30" t="s">
        <v>7015</v>
      </c>
      <c r="F3647" s="28" t="s">
        <v>1434</v>
      </c>
      <c r="G3647" s="28" t="s">
        <v>6016</v>
      </c>
      <c r="H3647" s="41" t="s">
        <v>138</v>
      </c>
      <c r="I3647" s="28" t="s">
        <v>147</v>
      </c>
      <c r="J3647" s="41" t="s">
        <v>148</v>
      </c>
      <c r="K3647" s="41" t="s">
        <v>149</v>
      </c>
      <c r="L3647" s="42">
        <v>1.04</v>
      </c>
      <c r="M3647" s="86">
        <v>1.04</v>
      </c>
      <c r="N3647" s="86"/>
      <c r="O3647" s="87"/>
      <c r="P3647" s="86">
        <v>1.04</v>
      </c>
      <c r="Q3647" s="86"/>
      <c r="R3647" s="135"/>
      <c r="S3647" s="48"/>
      <c r="T3647" s="28"/>
      <c r="U3647" s="23"/>
      <c r="V3647" s="48" t="str">
        <f t="shared" si="56"/>
        <v/>
      </c>
      <c r="W3647" s="48"/>
      <c r="X3647" s="48"/>
      <c r="Y3647" s="48"/>
      <c r="Z3647" s="48"/>
      <c r="AA3647" s="48" t="s">
        <v>135</v>
      </c>
      <c r="AB3647" s="41" t="s">
        <v>116</v>
      </c>
      <c r="AC3647" s="41" t="s">
        <v>136</v>
      </c>
      <c r="AD3647" s="41" t="s">
        <v>116</v>
      </c>
      <c r="AE3647" s="48" t="s">
        <v>136</v>
      </c>
      <c r="AF3647" s="41" t="s">
        <v>136</v>
      </c>
      <c r="AG3647" s="28">
        <v>52</v>
      </c>
      <c r="AH3647" s="50">
        <v>114.4</v>
      </c>
      <c r="AI3647" s="50">
        <v>83.2</v>
      </c>
      <c r="AJ3647" s="50">
        <v>187.2</v>
      </c>
      <c r="AK3647" s="28" t="s">
        <v>6720</v>
      </c>
      <c r="AL3647" s="28" t="s">
        <v>6755</v>
      </c>
      <c r="AM3647" s="48"/>
      <c r="AP3647" s="54"/>
      <c r="AQ3647" s="54"/>
      <c r="AR3647" s="54"/>
      <c r="AS3647" s="54"/>
    </row>
    <row r="3648" s="7" customFormat="1" ht="53" customHeight="1" spans="1:45">
      <c r="A3648" s="23" t="s">
        <v>6715</v>
      </c>
      <c r="B3648" s="24" t="s">
        <v>6716</v>
      </c>
      <c r="C3648" s="25" t="s">
        <v>7025</v>
      </c>
      <c r="D3648" s="28" t="s">
        <v>6718</v>
      </c>
      <c r="E3648" s="30" t="s">
        <v>7010</v>
      </c>
      <c r="F3648" s="28" t="s">
        <v>1434</v>
      </c>
      <c r="G3648" s="28" t="s">
        <v>4018</v>
      </c>
      <c r="H3648" s="41" t="s">
        <v>138</v>
      </c>
      <c r="I3648" s="28" t="s">
        <v>147</v>
      </c>
      <c r="J3648" s="41" t="s">
        <v>148</v>
      </c>
      <c r="K3648" s="41" t="s">
        <v>149</v>
      </c>
      <c r="L3648" s="42">
        <v>0.9</v>
      </c>
      <c r="M3648" s="86">
        <v>0.9</v>
      </c>
      <c r="N3648" s="86"/>
      <c r="O3648" s="87"/>
      <c r="P3648" s="86">
        <v>0.9</v>
      </c>
      <c r="Q3648" s="86"/>
      <c r="R3648" s="135"/>
      <c r="S3648" s="48"/>
      <c r="T3648" s="28"/>
      <c r="U3648" s="23"/>
      <c r="V3648" s="48" t="str">
        <f t="shared" si="56"/>
        <v/>
      </c>
      <c r="W3648" s="48"/>
      <c r="X3648" s="48"/>
      <c r="Y3648" s="48"/>
      <c r="Z3648" s="48"/>
      <c r="AA3648" s="48" t="s">
        <v>135</v>
      </c>
      <c r="AB3648" s="41" t="s">
        <v>116</v>
      </c>
      <c r="AC3648" s="41" t="s">
        <v>116</v>
      </c>
      <c r="AD3648" s="41" t="s">
        <v>116</v>
      </c>
      <c r="AE3648" s="48" t="s">
        <v>136</v>
      </c>
      <c r="AF3648" s="41" t="s">
        <v>136</v>
      </c>
      <c r="AG3648" s="28">
        <v>45</v>
      </c>
      <c r="AH3648" s="50">
        <v>99</v>
      </c>
      <c r="AI3648" s="50">
        <v>72</v>
      </c>
      <c r="AJ3648" s="50">
        <v>162</v>
      </c>
      <c r="AK3648" s="28" t="s">
        <v>6720</v>
      </c>
      <c r="AL3648" s="28" t="s">
        <v>6755</v>
      </c>
      <c r="AM3648" s="48"/>
      <c r="AP3648" s="54"/>
      <c r="AQ3648" s="54"/>
      <c r="AR3648" s="54"/>
      <c r="AS3648" s="54"/>
    </row>
    <row r="3649" s="7" customFormat="1" ht="53" customHeight="1" spans="1:45">
      <c r="A3649" s="23" t="s">
        <v>6715</v>
      </c>
      <c r="B3649" s="24" t="s">
        <v>6716</v>
      </c>
      <c r="C3649" s="25" t="s">
        <v>7026</v>
      </c>
      <c r="D3649" s="28" t="s">
        <v>6718</v>
      </c>
      <c r="E3649" s="30" t="s">
        <v>7027</v>
      </c>
      <c r="F3649" s="28" t="s">
        <v>1434</v>
      </c>
      <c r="G3649" s="28" t="s">
        <v>5995</v>
      </c>
      <c r="H3649" s="41" t="s">
        <v>138</v>
      </c>
      <c r="I3649" s="28" t="s">
        <v>147</v>
      </c>
      <c r="J3649" s="41" t="s">
        <v>148</v>
      </c>
      <c r="K3649" s="41" t="s">
        <v>149</v>
      </c>
      <c r="L3649" s="42">
        <v>0.44</v>
      </c>
      <c r="M3649" s="86">
        <v>0.44</v>
      </c>
      <c r="N3649" s="86"/>
      <c r="O3649" s="87"/>
      <c r="P3649" s="86">
        <v>0.44</v>
      </c>
      <c r="Q3649" s="86"/>
      <c r="R3649" s="135"/>
      <c r="S3649" s="48"/>
      <c r="T3649" s="28"/>
      <c r="U3649" s="23"/>
      <c r="V3649" s="48" t="str">
        <f t="shared" si="56"/>
        <v/>
      </c>
      <c r="W3649" s="48"/>
      <c r="X3649" s="48"/>
      <c r="Y3649" s="48"/>
      <c r="Z3649" s="48"/>
      <c r="AA3649" s="48" t="s">
        <v>135</v>
      </c>
      <c r="AB3649" s="41" t="s">
        <v>116</v>
      </c>
      <c r="AC3649" s="41" t="s">
        <v>116</v>
      </c>
      <c r="AD3649" s="41" t="s">
        <v>116</v>
      </c>
      <c r="AE3649" s="48" t="s">
        <v>136</v>
      </c>
      <c r="AF3649" s="41" t="s">
        <v>136</v>
      </c>
      <c r="AG3649" s="30">
        <v>22</v>
      </c>
      <c r="AH3649" s="50">
        <v>48.4</v>
      </c>
      <c r="AI3649" s="50">
        <v>35.2</v>
      </c>
      <c r="AJ3649" s="50">
        <v>79.2</v>
      </c>
      <c r="AK3649" s="28" t="s">
        <v>6720</v>
      </c>
      <c r="AL3649" s="28" t="s">
        <v>6755</v>
      </c>
      <c r="AM3649" s="48"/>
      <c r="AP3649" s="54"/>
      <c r="AQ3649" s="54"/>
      <c r="AR3649" s="54"/>
      <c r="AS3649" s="54"/>
    </row>
    <row r="3650" s="7" customFormat="1" ht="53" customHeight="1" spans="1:45">
      <c r="A3650" s="23" t="s">
        <v>6715</v>
      </c>
      <c r="B3650" s="24" t="s">
        <v>6716</v>
      </c>
      <c r="C3650" s="25" t="s">
        <v>7028</v>
      </c>
      <c r="D3650" s="28" t="s">
        <v>6718</v>
      </c>
      <c r="E3650" s="30" t="s">
        <v>7029</v>
      </c>
      <c r="F3650" s="28" t="s">
        <v>1452</v>
      </c>
      <c r="G3650" s="28" t="s">
        <v>7030</v>
      </c>
      <c r="H3650" s="41" t="s">
        <v>138</v>
      </c>
      <c r="I3650" s="28" t="s">
        <v>147</v>
      </c>
      <c r="J3650" s="41" t="s">
        <v>148</v>
      </c>
      <c r="K3650" s="41" t="s">
        <v>149</v>
      </c>
      <c r="L3650" s="42">
        <v>1.2</v>
      </c>
      <c r="M3650" s="86">
        <v>1.2</v>
      </c>
      <c r="N3650" s="86"/>
      <c r="O3650" s="87"/>
      <c r="P3650" s="86">
        <v>1.2</v>
      </c>
      <c r="Q3650" s="86"/>
      <c r="R3650" s="135"/>
      <c r="S3650" s="48"/>
      <c r="T3650" s="28"/>
      <c r="U3650" s="23"/>
      <c r="V3650" s="48" t="str">
        <f t="shared" si="56"/>
        <v/>
      </c>
      <c r="W3650" s="48"/>
      <c r="X3650" s="48"/>
      <c r="Y3650" s="48"/>
      <c r="Z3650" s="48"/>
      <c r="AA3650" s="48" t="s">
        <v>135</v>
      </c>
      <c r="AB3650" s="41" t="s">
        <v>116</v>
      </c>
      <c r="AC3650" s="41" t="s">
        <v>136</v>
      </c>
      <c r="AD3650" s="41" t="s">
        <v>116</v>
      </c>
      <c r="AE3650" s="48" t="s">
        <v>136</v>
      </c>
      <c r="AF3650" s="41" t="s">
        <v>136</v>
      </c>
      <c r="AG3650" s="30">
        <v>60</v>
      </c>
      <c r="AH3650" s="50">
        <v>132</v>
      </c>
      <c r="AI3650" s="50">
        <v>96</v>
      </c>
      <c r="AJ3650" s="50">
        <v>216</v>
      </c>
      <c r="AK3650" s="30" t="s">
        <v>6720</v>
      </c>
      <c r="AL3650" s="30" t="s">
        <v>7031</v>
      </c>
      <c r="AM3650" s="48"/>
      <c r="AP3650" s="54"/>
      <c r="AQ3650" s="54"/>
      <c r="AR3650" s="54"/>
      <c r="AS3650" s="54"/>
    </row>
    <row r="3651" s="7" customFormat="1" ht="53" customHeight="1" spans="1:45">
      <c r="A3651" s="23" t="s">
        <v>6715</v>
      </c>
      <c r="B3651" s="24" t="s">
        <v>6716</v>
      </c>
      <c r="C3651" s="25" t="s">
        <v>7032</v>
      </c>
      <c r="D3651" s="28" t="s">
        <v>6718</v>
      </c>
      <c r="E3651" s="30" t="s">
        <v>7033</v>
      </c>
      <c r="F3651" s="28" t="s">
        <v>1452</v>
      </c>
      <c r="G3651" s="28" t="s">
        <v>7034</v>
      </c>
      <c r="H3651" s="41" t="s">
        <v>138</v>
      </c>
      <c r="I3651" s="28" t="s">
        <v>147</v>
      </c>
      <c r="J3651" s="41" t="s">
        <v>148</v>
      </c>
      <c r="K3651" s="41" t="s">
        <v>149</v>
      </c>
      <c r="L3651" s="42">
        <v>1</v>
      </c>
      <c r="M3651" s="86">
        <v>1</v>
      </c>
      <c r="N3651" s="86"/>
      <c r="O3651" s="87"/>
      <c r="P3651" s="86">
        <v>1</v>
      </c>
      <c r="Q3651" s="86"/>
      <c r="R3651" s="135"/>
      <c r="S3651" s="48"/>
      <c r="T3651" s="28"/>
      <c r="U3651" s="23"/>
      <c r="V3651" s="48" t="str">
        <f t="shared" si="56"/>
        <v/>
      </c>
      <c r="W3651" s="48"/>
      <c r="X3651" s="48"/>
      <c r="Y3651" s="48"/>
      <c r="Z3651" s="48"/>
      <c r="AA3651" s="48" t="s">
        <v>135</v>
      </c>
      <c r="AB3651" s="41" t="s">
        <v>116</v>
      </c>
      <c r="AC3651" s="41" t="s">
        <v>136</v>
      </c>
      <c r="AD3651" s="41" t="s">
        <v>116</v>
      </c>
      <c r="AE3651" s="48" t="s">
        <v>136</v>
      </c>
      <c r="AF3651" s="41" t="s">
        <v>136</v>
      </c>
      <c r="AG3651" s="30">
        <v>50</v>
      </c>
      <c r="AH3651" s="50">
        <v>110</v>
      </c>
      <c r="AI3651" s="50">
        <v>80</v>
      </c>
      <c r="AJ3651" s="50">
        <v>180</v>
      </c>
      <c r="AK3651" s="30" t="s">
        <v>6720</v>
      </c>
      <c r="AL3651" s="30" t="s">
        <v>7031</v>
      </c>
      <c r="AM3651" s="48"/>
      <c r="AP3651" s="54"/>
      <c r="AQ3651" s="54"/>
      <c r="AR3651" s="54"/>
      <c r="AS3651" s="54"/>
    </row>
    <row r="3652" s="7" customFormat="1" ht="53" customHeight="1" spans="1:45">
      <c r="A3652" s="23" t="s">
        <v>6715</v>
      </c>
      <c r="B3652" s="24" t="s">
        <v>6716</v>
      </c>
      <c r="C3652" s="25" t="s">
        <v>7035</v>
      </c>
      <c r="D3652" s="28" t="s">
        <v>6718</v>
      </c>
      <c r="E3652" s="28" t="s">
        <v>7033</v>
      </c>
      <c r="F3652" s="28" t="s">
        <v>1452</v>
      </c>
      <c r="G3652" s="28" t="s">
        <v>7036</v>
      </c>
      <c r="H3652" s="41" t="s">
        <v>138</v>
      </c>
      <c r="I3652" s="28" t="s">
        <v>147</v>
      </c>
      <c r="J3652" s="41" t="s">
        <v>148</v>
      </c>
      <c r="K3652" s="41" t="s">
        <v>149</v>
      </c>
      <c r="L3652" s="42">
        <v>0.7</v>
      </c>
      <c r="M3652" s="86">
        <v>0.7</v>
      </c>
      <c r="N3652" s="86"/>
      <c r="O3652" s="87"/>
      <c r="P3652" s="86">
        <v>0.7</v>
      </c>
      <c r="Q3652" s="86"/>
      <c r="R3652" s="135"/>
      <c r="S3652" s="48"/>
      <c r="T3652" s="28"/>
      <c r="U3652" s="23"/>
      <c r="V3652" s="48" t="str">
        <f t="shared" si="56"/>
        <v/>
      </c>
      <c r="W3652" s="48"/>
      <c r="X3652" s="48"/>
      <c r="Y3652" s="48"/>
      <c r="Z3652" s="48"/>
      <c r="AA3652" s="48" t="s">
        <v>135</v>
      </c>
      <c r="AB3652" s="41" t="s">
        <v>116</v>
      </c>
      <c r="AC3652" s="41" t="s">
        <v>116</v>
      </c>
      <c r="AD3652" s="41" t="s">
        <v>116</v>
      </c>
      <c r="AE3652" s="48" t="s">
        <v>136</v>
      </c>
      <c r="AF3652" s="41" t="s">
        <v>136</v>
      </c>
      <c r="AG3652" s="30">
        <v>35</v>
      </c>
      <c r="AH3652" s="50">
        <v>77</v>
      </c>
      <c r="AI3652" s="50">
        <v>56</v>
      </c>
      <c r="AJ3652" s="50">
        <v>126</v>
      </c>
      <c r="AK3652" s="30" t="s">
        <v>7037</v>
      </c>
      <c r="AL3652" s="30" t="s">
        <v>7031</v>
      </c>
      <c r="AM3652" s="48"/>
      <c r="AP3652" s="54"/>
      <c r="AQ3652" s="54"/>
      <c r="AR3652" s="54"/>
      <c r="AS3652" s="54"/>
    </row>
    <row r="3653" s="7" customFormat="1" ht="53" customHeight="1" spans="1:45">
      <c r="A3653" s="23" t="s">
        <v>6715</v>
      </c>
      <c r="B3653" s="24" t="s">
        <v>6716</v>
      </c>
      <c r="C3653" s="25" t="s">
        <v>7038</v>
      </c>
      <c r="D3653" s="28" t="s">
        <v>6718</v>
      </c>
      <c r="E3653" s="28" t="s">
        <v>7033</v>
      </c>
      <c r="F3653" s="28" t="s">
        <v>1452</v>
      </c>
      <c r="G3653" s="28" t="s">
        <v>7039</v>
      </c>
      <c r="H3653" s="41" t="s">
        <v>138</v>
      </c>
      <c r="I3653" s="28" t="s">
        <v>147</v>
      </c>
      <c r="J3653" s="41" t="s">
        <v>148</v>
      </c>
      <c r="K3653" s="41" t="s">
        <v>149</v>
      </c>
      <c r="L3653" s="42">
        <v>0.62</v>
      </c>
      <c r="M3653" s="86">
        <v>0.62</v>
      </c>
      <c r="N3653" s="86"/>
      <c r="O3653" s="87"/>
      <c r="P3653" s="86">
        <v>0.62</v>
      </c>
      <c r="Q3653" s="86"/>
      <c r="R3653" s="135"/>
      <c r="S3653" s="48"/>
      <c r="T3653" s="28"/>
      <c r="U3653" s="23"/>
      <c r="V3653" s="48" t="str">
        <f t="shared" si="56"/>
        <v/>
      </c>
      <c r="W3653" s="48"/>
      <c r="X3653" s="48"/>
      <c r="Y3653" s="48"/>
      <c r="Z3653" s="48"/>
      <c r="AA3653" s="48" t="s">
        <v>135</v>
      </c>
      <c r="AB3653" s="41" t="s">
        <v>116</v>
      </c>
      <c r="AC3653" s="41" t="s">
        <v>116</v>
      </c>
      <c r="AD3653" s="41" t="s">
        <v>116</v>
      </c>
      <c r="AE3653" s="48" t="s">
        <v>136</v>
      </c>
      <c r="AF3653" s="41" t="s">
        <v>136</v>
      </c>
      <c r="AG3653" s="30">
        <v>31</v>
      </c>
      <c r="AH3653" s="50">
        <v>68.2</v>
      </c>
      <c r="AI3653" s="50">
        <v>49.6</v>
      </c>
      <c r="AJ3653" s="50">
        <v>111.6</v>
      </c>
      <c r="AK3653" s="30" t="s">
        <v>7037</v>
      </c>
      <c r="AL3653" s="30" t="s">
        <v>7031</v>
      </c>
      <c r="AM3653" s="48"/>
      <c r="AP3653" s="54"/>
      <c r="AQ3653" s="54"/>
      <c r="AR3653" s="54"/>
      <c r="AS3653" s="54"/>
    </row>
    <row r="3654" s="7" customFormat="1" ht="53" customHeight="1" spans="1:45">
      <c r="A3654" s="23" t="s">
        <v>6715</v>
      </c>
      <c r="B3654" s="24" t="s">
        <v>6716</v>
      </c>
      <c r="C3654" s="25" t="s">
        <v>7040</v>
      </c>
      <c r="D3654" s="28" t="s">
        <v>6718</v>
      </c>
      <c r="E3654" s="30" t="s">
        <v>7033</v>
      </c>
      <c r="F3654" s="28" t="s">
        <v>1452</v>
      </c>
      <c r="G3654" s="28" t="s">
        <v>7041</v>
      </c>
      <c r="H3654" s="41" t="s">
        <v>138</v>
      </c>
      <c r="I3654" s="28" t="s">
        <v>147</v>
      </c>
      <c r="J3654" s="41" t="s">
        <v>148</v>
      </c>
      <c r="K3654" s="41" t="s">
        <v>149</v>
      </c>
      <c r="L3654" s="42">
        <v>0.5</v>
      </c>
      <c r="M3654" s="86">
        <v>0.5</v>
      </c>
      <c r="N3654" s="86"/>
      <c r="O3654" s="87"/>
      <c r="P3654" s="86">
        <v>0.5</v>
      </c>
      <c r="Q3654" s="86"/>
      <c r="R3654" s="135"/>
      <c r="S3654" s="48"/>
      <c r="T3654" s="28"/>
      <c r="U3654" s="23"/>
      <c r="V3654" s="48" t="str">
        <f t="shared" si="56"/>
        <v/>
      </c>
      <c r="W3654" s="48"/>
      <c r="X3654" s="48"/>
      <c r="Y3654" s="48"/>
      <c r="Z3654" s="48"/>
      <c r="AA3654" s="48" t="s">
        <v>135</v>
      </c>
      <c r="AB3654" s="41" t="s">
        <v>116</v>
      </c>
      <c r="AC3654" s="41" t="s">
        <v>116</v>
      </c>
      <c r="AD3654" s="41" t="s">
        <v>116</v>
      </c>
      <c r="AE3654" s="48" t="s">
        <v>136</v>
      </c>
      <c r="AF3654" s="41" t="s">
        <v>136</v>
      </c>
      <c r="AG3654" s="30">
        <v>25</v>
      </c>
      <c r="AH3654" s="50">
        <v>55</v>
      </c>
      <c r="AI3654" s="50">
        <v>40</v>
      </c>
      <c r="AJ3654" s="50">
        <v>90</v>
      </c>
      <c r="AK3654" s="30" t="s">
        <v>6720</v>
      </c>
      <c r="AL3654" s="30" t="s">
        <v>7031</v>
      </c>
      <c r="AM3654" s="48"/>
      <c r="AP3654" s="54"/>
      <c r="AQ3654" s="54"/>
      <c r="AR3654" s="54"/>
      <c r="AS3654" s="54"/>
    </row>
    <row r="3655" s="7" customFormat="1" ht="53" customHeight="1" spans="1:45">
      <c r="A3655" s="23" t="s">
        <v>6715</v>
      </c>
      <c r="B3655" s="24" t="s">
        <v>6716</v>
      </c>
      <c r="C3655" s="25" t="s">
        <v>7042</v>
      </c>
      <c r="D3655" s="28" t="s">
        <v>6718</v>
      </c>
      <c r="E3655" s="30" t="s">
        <v>7033</v>
      </c>
      <c r="F3655" s="28" t="s">
        <v>1452</v>
      </c>
      <c r="G3655" s="28" t="s">
        <v>7043</v>
      </c>
      <c r="H3655" s="41" t="s">
        <v>138</v>
      </c>
      <c r="I3655" s="28" t="s">
        <v>147</v>
      </c>
      <c r="J3655" s="41" t="s">
        <v>148</v>
      </c>
      <c r="K3655" s="41" t="s">
        <v>149</v>
      </c>
      <c r="L3655" s="42">
        <v>0.9</v>
      </c>
      <c r="M3655" s="86">
        <v>0.9</v>
      </c>
      <c r="N3655" s="86"/>
      <c r="O3655" s="87"/>
      <c r="P3655" s="86">
        <v>0.9</v>
      </c>
      <c r="Q3655" s="86"/>
      <c r="R3655" s="135"/>
      <c r="S3655" s="48"/>
      <c r="T3655" s="28"/>
      <c r="U3655" s="23"/>
      <c r="V3655" s="48" t="str">
        <f t="shared" si="56"/>
        <v/>
      </c>
      <c r="W3655" s="48"/>
      <c r="X3655" s="48"/>
      <c r="Y3655" s="48"/>
      <c r="Z3655" s="48"/>
      <c r="AA3655" s="48" t="s">
        <v>135</v>
      </c>
      <c r="AB3655" s="41" t="s">
        <v>116</v>
      </c>
      <c r="AC3655" s="41" t="s">
        <v>136</v>
      </c>
      <c r="AD3655" s="41" t="s">
        <v>116</v>
      </c>
      <c r="AE3655" s="48" t="s">
        <v>136</v>
      </c>
      <c r="AF3655" s="41" t="s">
        <v>136</v>
      </c>
      <c r="AG3655" s="30">
        <v>45</v>
      </c>
      <c r="AH3655" s="50">
        <v>99</v>
      </c>
      <c r="AI3655" s="50">
        <v>72</v>
      </c>
      <c r="AJ3655" s="50">
        <v>162</v>
      </c>
      <c r="AK3655" s="30" t="s">
        <v>6720</v>
      </c>
      <c r="AL3655" s="30" t="s">
        <v>7044</v>
      </c>
      <c r="AM3655" s="48"/>
      <c r="AP3655" s="54"/>
      <c r="AQ3655" s="54"/>
      <c r="AR3655" s="54"/>
      <c r="AS3655" s="54"/>
    </row>
    <row r="3656" s="7" customFormat="1" ht="53" customHeight="1" spans="1:45">
      <c r="A3656" s="23" t="s">
        <v>6715</v>
      </c>
      <c r="B3656" s="24" t="s">
        <v>6716</v>
      </c>
      <c r="C3656" s="25" t="s">
        <v>7045</v>
      </c>
      <c r="D3656" s="28" t="s">
        <v>6718</v>
      </c>
      <c r="E3656" s="30" t="s">
        <v>7033</v>
      </c>
      <c r="F3656" s="28" t="s">
        <v>1452</v>
      </c>
      <c r="G3656" s="28" t="s">
        <v>7046</v>
      </c>
      <c r="H3656" s="41" t="s">
        <v>138</v>
      </c>
      <c r="I3656" s="28" t="s">
        <v>147</v>
      </c>
      <c r="J3656" s="41" t="s">
        <v>148</v>
      </c>
      <c r="K3656" s="41" t="s">
        <v>149</v>
      </c>
      <c r="L3656" s="42">
        <v>1</v>
      </c>
      <c r="M3656" s="86">
        <v>1</v>
      </c>
      <c r="N3656" s="86"/>
      <c r="O3656" s="87"/>
      <c r="P3656" s="86">
        <v>1</v>
      </c>
      <c r="Q3656" s="86"/>
      <c r="R3656" s="135"/>
      <c r="S3656" s="48"/>
      <c r="T3656" s="28"/>
      <c r="U3656" s="23"/>
      <c r="V3656" s="48" t="str">
        <f t="shared" ref="V3656:V3719" si="57">T3656&amp;U3656</f>
        <v/>
      </c>
      <c r="W3656" s="48"/>
      <c r="X3656" s="48"/>
      <c r="Y3656" s="48"/>
      <c r="Z3656" s="48"/>
      <c r="AA3656" s="48" t="s">
        <v>135</v>
      </c>
      <c r="AB3656" s="41" t="s">
        <v>116</v>
      </c>
      <c r="AC3656" s="41" t="s">
        <v>136</v>
      </c>
      <c r="AD3656" s="41" t="s">
        <v>116</v>
      </c>
      <c r="AE3656" s="48" t="s">
        <v>136</v>
      </c>
      <c r="AF3656" s="41" t="s">
        <v>136</v>
      </c>
      <c r="AG3656" s="30">
        <v>50</v>
      </c>
      <c r="AH3656" s="50">
        <v>110</v>
      </c>
      <c r="AI3656" s="50">
        <v>80</v>
      </c>
      <c r="AJ3656" s="50">
        <v>180</v>
      </c>
      <c r="AK3656" s="30" t="s">
        <v>6720</v>
      </c>
      <c r="AL3656" s="30" t="s">
        <v>7044</v>
      </c>
      <c r="AM3656" s="48"/>
      <c r="AP3656" s="54"/>
      <c r="AQ3656" s="54"/>
      <c r="AR3656" s="54"/>
      <c r="AS3656" s="54"/>
    </row>
    <row r="3657" s="7" customFormat="1" ht="53" customHeight="1" spans="1:45">
      <c r="A3657" s="23" t="s">
        <v>6715</v>
      </c>
      <c r="B3657" s="24" t="s">
        <v>6716</v>
      </c>
      <c r="C3657" s="25" t="s">
        <v>7047</v>
      </c>
      <c r="D3657" s="28" t="s">
        <v>6718</v>
      </c>
      <c r="E3657" s="30" t="s">
        <v>7033</v>
      </c>
      <c r="F3657" s="28" t="s">
        <v>1452</v>
      </c>
      <c r="G3657" s="28" t="s">
        <v>4010</v>
      </c>
      <c r="H3657" s="41" t="s">
        <v>138</v>
      </c>
      <c r="I3657" s="28" t="s">
        <v>147</v>
      </c>
      <c r="J3657" s="41" t="s">
        <v>148</v>
      </c>
      <c r="K3657" s="41" t="s">
        <v>149</v>
      </c>
      <c r="L3657" s="42">
        <v>0.68</v>
      </c>
      <c r="M3657" s="86">
        <v>0.68</v>
      </c>
      <c r="N3657" s="86"/>
      <c r="O3657" s="87"/>
      <c r="P3657" s="86">
        <v>0.68</v>
      </c>
      <c r="Q3657" s="86"/>
      <c r="R3657" s="135"/>
      <c r="S3657" s="48"/>
      <c r="T3657" s="28"/>
      <c r="U3657" s="23"/>
      <c r="V3657" s="48" t="str">
        <f t="shared" si="57"/>
        <v/>
      </c>
      <c r="W3657" s="48"/>
      <c r="X3657" s="48"/>
      <c r="Y3657" s="48"/>
      <c r="Z3657" s="48"/>
      <c r="AA3657" s="48" t="s">
        <v>135</v>
      </c>
      <c r="AB3657" s="41" t="s">
        <v>116</v>
      </c>
      <c r="AC3657" s="41" t="s">
        <v>136</v>
      </c>
      <c r="AD3657" s="41" t="s">
        <v>116</v>
      </c>
      <c r="AE3657" s="48" t="s">
        <v>136</v>
      </c>
      <c r="AF3657" s="41" t="s">
        <v>136</v>
      </c>
      <c r="AG3657" s="30">
        <v>34</v>
      </c>
      <c r="AH3657" s="50">
        <v>74.8</v>
      </c>
      <c r="AI3657" s="50">
        <v>54.4</v>
      </c>
      <c r="AJ3657" s="50">
        <v>122.4</v>
      </c>
      <c r="AK3657" s="30" t="s">
        <v>6720</v>
      </c>
      <c r="AL3657" s="30" t="s">
        <v>7044</v>
      </c>
      <c r="AM3657" s="48"/>
      <c r="AP3657" s="54"/>
      <c r="AQ3657" s="54"/>
      <c r="AR3657" s="54"/>
      <c r="AS3657" s="54"/>
    </row>
    <row r="3658" s="7" customFormat="1" ht="53" customHeight="1" spans="1:45">
      <c r="A3658" s="23" t="s">
        <v>6715</v>
      </c>
      <c r="B3658" s="24" t="s">
        <v>6716</v>
      </c>
      <c r="C3658" s="25" t="s">
        <v>7048</v>
      </c>
      <c r="D3658" s="28" t="s">
        <v>6718</v>
      </c>
      <c r="E3658" s="30" t="s">
        <v>7033</v>
      </c>
      <c r="F3658" s="28" t="s">
        <v>1452</v>
      </c>
      <c r="G3658" s="28" t="s">
        <v>7049</v>
      </c>
      <c r="H3658" s="41" t="s">
        <v>138</v>
      </c>
      <c r="I3658" s="28" t="s">
        <v>147</v>
      </c>
      <c r="J3658" s="41" t="s">
        <v>148</v>
      </c>
      <c r="K3658" s="41" t="s">
        <v>149</v>
      </c>
      <c r="L3658" s="42">
        <v>1.1</v>
      </c>
      <c r="M3658" s="86">
        <v>1.1</v>
      </c>
      <c r="N3658" s="86"/>
      <c r="O3658" s="87"/>
      <c r="P3658" s="86">
        <v>1.1</v>
      </c>
      <c r="Q3658" s="86"/>
      <c r="R3658" s="135"/>
      <c r="S3658" s="48"/>
      <c r="T3658" s="28"/>
      <c r="U3658" s="23"/>
      <c r="V3658" s="48" t="str">
        <f t="shared" si="57"/>
        <v/>
      </c>
      <c r="W3658" s="48"/>
      <c r="X3658" s="48"/>
      <c r="Y3658" s="48"/>
      <c r="Z3658" s="48"/>
      <c r="AA3658" s="48" t="s">
        <v>135</v>
      </c>
      <c r="AB3658" s="41" t="s">
        <v>116</v>
      </c>
      <c r="AC3658" s="41" t="s">
        <v>136</v>
      </c>
      <c r="AD3658" s="41" t="s">
        <v>116</v>
      </c>
      <c r="AE3658" s="48" t="s">
        <v>136</v>
      </c>
      <c r="AF3658" s="41" t="s">
        <v>136</v>
      </c>
      <c r="AG3658" s="30">
        <v>55</v>
      </c>
      <c r="AH3658" s="50">
        <v>121</v>
      </c>
      <c r="AI3658" s="50">
        <v>88</v>
      </c>
      <c r="AJ3658" s="50">
        <v>198</v>
      </c>
      <c r="AK3658" s="30" t="s">
        <v>6720</v>
      </c>
      <c r="AL3658" s="30" t="s">
        <v>7044</v>
      </c>
      <c r="AM3658" s="48"/>
      <c r="AP3658" s="54"/>
      <c r="AQ3658" s="54"/>
      <c r="AR3658" s="54"/>
      <c r="AS3658" s="54"/>
    </row>
    <row r="3659" s="7" customFormat="1" ht="53" customHeight="1" spans="1:45">
      <c r="A3659" s="23" t="s">
        <v>6715</v>
      </c>
      <c r="B3659" s="24" t="s">
        <v>6716</v>
      </c>
      <c r="C3659" s="25" t="s">
        <v>7050</v>
      </c>
      <c r="D3659" s="28" t="s">
        <v>6718</v>
      </c>
      <c r="E3659" s="30" t="s">
        <v>7033</v>
      </c>
      <c r="F3659" s="28" t="s">
        <v>1452</v>
      </c>
      <c r="G3659" s="28" t="s">
        <v>7051</v>
      </c>
      <c r="H3659" s="41" t="s">
        <v>138</v>
      </c>
      <c r="I3659" s="28" t="s">
        <v>147</v>
      </c>
      <c r="J3659" s="41" t="s">
        <v>148</v>
      </c>
      <c r="K3659" s="41" t="s">
        <v>149</v>
      </c>
      <c r="L3659" s="42">
        <v>0.3</v>
      </c>
      <c r="M3659" s="86">
        <v>0.3</v>
      </c>
      <c r="N3659" s="86"/>
      <c r="O3659" s="87"/>
      <c r="P3659" s="86">
        <v>0.3</v>
      </c>
      <c r="Q3659" s="86"/>
      <c r="R3659" s="135"/>
      <c r="S3659" s="48"/>
      <c r="T3659" s="28"/>
      <c r="U3659" s="23"/>
      <c r="V3659" s="48" t="str">
        <f t="shared" si="57"/>
        <v/>
      </c>
      <c r="W3659" s="48"/>
      <c r="X3659" s="48"/>
      <c r="Y3659" s="48"/>
      <c r="Z3659" s="48"/>
      <c r="AA3659" s="48" t="s">
        <v>135</v>
      </c>
      <c r="AB3659" s="41" t="s">
        <v>116</v>
      </c>
      <c r="AC3659" s="41" t="s">
        <v>136</v>
      </c>
      <c r="AD3659" s="41" t="s">
        <v>116</v>
      </c>
      <c r="AE3659" s="48" t="s">
        <v>136</v>
      </c>
      <c r="AF3659" s="41" t="s">
        <v>136</v>
      </c>
      <c r="AG3659" s="30">
        <v>15</v>
      </c>
      <c r="AH3659" s="50">
        <v>33</v>
      </c>
      <c r="AI3659" s="50">
        <v>24</v>
      </c>
      <c r="AJ3659" s="50">
        <v>54</v>
      </c>
      <c r="AK3659" s="30" t="s">
        <v>6720</v>
      </c>
      <c r="AL3659" s="30" t="s">
        <v>7044</v>
      </c>
      <c r="AM3659" s="48"/>
      <c r="AP3659" s="54"/>
      <c r="AQ3659" s="54"/>
      <c r="AR3659" s="54"/>
      <c r="AS3659" s="54"/>
    </row>
    <row r="3660" s="7" customFormat="1" ht="53" customHeight="1" spans="1:45">
      <c r="A3660" s="23" t="s">
        <v>6715</v>
      </c>
      <c r="B3660" s="24" t="s">
        <v>6716</v>
      </c>
      <c r="C3660" s="25" t="s">
        <v>7052</v>
      </c>
      <c r="D3660" s="28" t="s">
        <v>6718</v>
      </c>
      <c r="E3660" s="30" t="s">
        <v>7033</v>
      </c>
      <c r="F3660" s="28" t="s">
        <v>1452</v>
      </c>
      <c r="G3660" s="28" t="s">
        <v>6503</v>
      </c>
      <c r="H3660" s="41" t="s">
        <v>138</v>
      </c>
      <c r="I3660" s="28" t="s">
        <v>147</v>
      </c>
      <c r="J3660" s="41" t="s">
        <v>148</v>
      </c>
      <c r="K3660" s="41" t="s">
        <v>149</v>
      </c>
      <c r="L3660" s="42">
        <v>0.4</v>
      </c>
      <c r="M3660" s="86">
        <v>0.4</v>
      </c>
      <c r="N3660" s="86"/>
      <c r="O3660" s="87"/>
      <c r="P3660" s="86">
        <v>0.4</v>
      </c>
      <c r="Q3660" s="86"/>
      <c r="R3660" s="135"/>
      <c r="S3660" s="48"/>
      <c r="T3660" s="28"/>
      <c r="U3660" s="23"/>
      <c r="V3660" s="48" t="str">
        <f t="shared" si="57"/>
        <v/>
      </c>
      <c r="W3660" s="48"/>
      <c r="X3660" s="48"/>
      <c r="Y3660" s="48"/>
      <c r="Z3660" s="48"/>
      <c r="AA3660" s="48" t="s">
        <v>135</v>
      </c>
      <c r="AB3660" s="41" t="s">
        <v>116</v>
      </c>
      <c r="AC3660" s="41" t="s">
        <v>136</v>
      </c>
      <c r="AD3660" s="41" t="s">
        <v>116</v>
      </c>
      <c r="AE3660" s="48" t="s">
        <v>136</v>
      </c>
      <c r="AF3660" s="41" t="s">
        <v>136</v>
      </c>
      <c r="AG3660" s="30">
        <v>20</v>
      </c>
      <c r="AH3660" s="50">
        <v>44</v>
      </c>
      <c r="AI3660" s="50">
        <v>32</v>
      </c>
      <c r="AJ3660" s="50">
        <v>72</v>
      </c>
      <c r="AK3660" s="30" t="s">
        <v>6720</v>
      </c>
      <c r="AL3660" s="30" t="s">
        <v>7044</v>
      </c>
      <c r="AM3660" s="48"/>
      <c r="AP3660" s="54"/>
      <c r="AQ3660" s="54"/>
      <c r="AR3660" s="54"/>
      <c r="AS3660" s="54"/>
    </row>
    <row r="3661" s="7" customFormat="1" ht="53" customHeight="1" spans="1:45">
      <c r="A3661" s="23" t="s">
        <v>6715</v>
      </c>
      <c r="B3661" s="24" t="s">
        <v>6716</v>
      </c>
      <c r="C3661" s="25" t="s">
        <v>7053</v>
      </c>
      <c r="D3661" s="28" t="s">
        <v>6718</v>
      </c>
      <c r="E3661" s="30" t="s">
        <v>7033</v>
      </c>
      <c r="F3661" s="28" t="s">
        <v>1452</v>
      </c>
      <c r="G3661" s="28" t="s">
        <v>7054</v>
      </c>
      <c r="H3661" s="41" t="s">
        <v>138</v>
      </c>
      <c r="I3661" s="28" t="s">
        <v>147</v>
      </c>
      <c r="J3661" s="41" t="s">
        <v>148</v>
      </c>
      <c r="K3661" s="41" t="s">
        <v>149</v>
      </c>
      <c r="L3661" s="42">
        <v>0.6</v>
      </c>
      <c r="M3661" s="86">
        <v>0.6</v>
      </c>
      <c r="N3661" s="86"/>
      <c r="O3661" s="87"/>
      <c r="P3661" s="86">
        <v>0.6</v>
      </c>
      <c r="Q3661" s="86"/>
      <c r="R3661" s="135"/>
      <c r="S3661" s="48"/>
      <c r="T3661" s="28"/>
      <c r="U3661" s="23"/>
      <c r="V3661" s="48" t="str">
        <f t="shared" si="57"/>
        <v/>
      </c>
      <c r="W3661" s="48"/>
      <c r="X3661" s="48"/>
      <c r="Y3661" s="48"/>
      <c r="Z3661" s="48"/>
      <c r="AA3661" s="48" t="s">
        <v>135</v>
      </c>
      <c r="AB3661" s="41" t="s">
        <v>116</v>
      </c>
      <c r="AC3661" s="41" t="s">
        <v>136</v>
      </c>
      <c r="AD3661" s="41" t="s">
        <v>116</v>
      </c>
      <c r="AE3661" s="48" t="s">
        <v>136</v>
      </c>
      <c r="AF3661" s="41" t="s">
        <v>136</v>
      </c>
      <c r="AG3661" s="30">
        <v>30</v>
      </c>
      <c r="AH3661" s="50">
        <v>66</v>
      </c>
      <c r="AI3661" s="50">
        <v>48</v>
      </c>
      <c r="AJ3661" s="50">
        <v>108</v>
      </c>
      <c r="AK3661" s="30" t="s">
        <v>6720</v>
      </c>
      <c r="AL3661" s="30" t="s">
        <v>7044</v>
      </c>
      <c r="AM3661" s="48"/>
      <c r="AP3661" s="54"/>
      <c r="AQ3661" s="54"/>
      <c r="AR3661" s="54"/>
      <c r="AS3661" s="54"/>
    </row>
    <row r="3662" s="7" customFormat="1" ht="53" customHeight="1" spans="1:45">
      <c r="A3662" s="23" t="s">
        <v>6715</v>
      </c>
      <c r="B3662" s="24" t="s">
        <v>6716</v>
      </c>
      <c r="C3662" s="25" t="s">
        <v>7055</v>
      </c>
      <c r="D3662" s="28" t="s">
        <v>6718</v>
      </c>
      <c r="E3662" s="30" t="s">
        <v>7056</v>
      </c>
      <c r="F3662" s="28" t="s">
        <v>1452</v>
      </c>
      <c r="G3662" s="28" t="s">
        <v>7057</v>
      </c>
      <c r="H3662" s="41" t="s">
        <v>138</v>
      </c>
      <c r="I3662" s="28" t="s">
        <v>147</v>
      </c>
      <c r="J3662" s="41" t="s">
        <v>148</v>
      </c>
      <c r="K3662" s="41" t="s">
        <v>149</v>
      </c>
      <c r="L3662" s="42">
        <v>1.1</v>
      </c>
      <c r="M3662" s="86">
        <v>1.1</v>
      </c>
      <c r="N3662" s="86"/>
      <c r="O3662" s="87"/>
      <c r="P3662" s="86">
        <v>1.1</v>
      </c>
      <c r="Q3662" s="86"/>
      <c r="R3662" s="135"/>
      <c r="S3662" s="48"/>
      <c r="T3662" s="28"/>
      <c r="U3662" s="23"/>
      <c r="V3662" s="48" t="str">
        <f t="shared" si="57"/>
        <v/>
      </c>
      <c r="W3662" s="48"/>
      <c r="X3662" s="48"/>
      <c r="Y3662" s="48"/>
      <c r="Z3662" s="48"/>
      <c r="AA3662" s="48" t="s">
        <v>135</v>
      </c>
      <c r="AB3662" s="41" t="s">
        <v>116</v>
      </c>
      <c r="AC3662" s="41" t="s">
        <v>136</v>
      </c>
      <c r="AD3662" s="41" t="s">
        <v>116</v>
      </c>
      <c r="AE3662" s="48" t="s">
        <v>136</v>
      </c>
      <c r="AF3662" s="41" t="s">
        <v>136</v>
      </c>
      <c r="AG3662" s="30">
        <v>55</v>
      </c>
      <c r="AH3662" s="50">
        <v>121</v>
      </c>
      <c r="AI3662" s="50">
        <v>88</v>
      </c>
      <c r="AJ3662" s="50">
        <v>198</v>
      </c>
      <c r="AK3662" s="30" t="s">
        <v>6720</v>
      </c>
      <c r="AL3662" s="30" t="s">
        <v>7058</v>
      </c>
      <c r="AM3662" s="48"/>
      <c r="AP3662" s="54"/>
      <c r="AQ3662" s="54"/>
      <c r="AR3662" s="54"/>
      <c r="AS3662" s="54"/>
    </row>
    <row r="3663" s="7" customFormat="1" ht="53" customHeight="1" spans="1:45">
      <c r="A3663" s="23" t="s">
        <v>6715</v>
      </c>
      <c r="B3663" s="24" t="s">
        <v>6716</v>
      </c>
      <c r="C3663" s="25" t="s">
        <v>7059</v>
      </c>
      <c r="D3663" s="28" t="s">
        <v>6718</v>
      </c>
      <c r="E3663" s="30" t="s">
        <v>7060</v>
      </c>
      <c r="F3663" s="28" t="s">
        <v>1452</v>
      </c>
      <c r="G3663" s="28" t="s">
        <v>7061</v>
      </c>
      <c r="H3663" s="41" t="s">
        <v>138</v>
      </c>
      <c r="I3663" s="28" t="s">
        <v>147</v>
      </c>
      <c r="J3663" s="41" t="s">
        <v>148</v>
      </c>
      <c r="K3663" s="41" t="s">
        <v>149</v>
      </c>
      <c r="L3663" s="42">
        <v>1.1</v>
      </c>
      <c r="M3663" s="86">
        <v>1.1</v>
      </c>
      <c r="N3663" s="86"/>
      <c r="O3663" s="87"/>
      <c r="P3663" s="86">
        <v>1.1</v>
      </c>
      <c r="Q3663" s="86"/>
      <c r="R3663" s="135"/>
      <c r="S3663" s="48"/>
      <c r="T3663" s="28"/>
      <c r="U3663" s="23"/>
      <c r="V3663" s="48" t="str">
        <f t="shared" si="57"/>
        <v/>
      </c>
      <c r="W3663" s="48"/>
      <c r="X3663" s="48"/>
      <c r="Y3663" s="48"/>
      <c r="Z3663" s="48"/>
      <c r="AA3663" s="48" t="s">
        <v>135</v>
      </c>
      <c r="AB3663" s="41" t="s">
        <v>116</v>
      </c>
      <c r="AC3663" s="41" t="s">
        <v>136</v>
      </c>
      <c r="AD3663" s="41" t="s">
        <v>116</v>
      </c>
      <c r="AE3663" s="48" t="s">
        <v>136</v>
      </c>
      <c r="AF3663" s="41" t="s">
        <v>136</v>
      </c>
      <c r="AG3663" s="28">
        <v>55</v>
      </c>
      <c r="AH3663" s="50">
        <v>121</v>
      </c>
      <c r="AI3663" s="50">
        <v>88</v>
      </c>
      <c r="AJ3663" s="50">
        <v>198</v>
      </c>
      <c r="AK3663" s="30" t="s">
        <v>6720</v>
      </c>
      <c r="AL3663" s="30" t="s">
        <v>7058</v>
      </c>
      <c r="AM3663" s="48"/>
      <c r="AP3663" s="54"/>
      <c r="AQ3663" s="54"/>
      <c r="AR3663" s="54"/>
      <c r="AS3663" s="54"/>
    </row>
    <row r="3664" s="7" customFormat="1" ht="53" customHeight="1" spans="1:45">
      <c r="A3664" s="23" t="s">
        <v>6715</v>
      </c>
      <c r="B3664" s="24" t="s">
        <v>6716</v>
      </c>
      <c r="C3664" s="25" t="s">
        <v>7062</v>
      </c>
      <c r="D3664" s="28" t="s">
        <v>6718</v>
      </c>
      <c r="E3664" s="30" t="s">
        <v>7063</v>
      </c>
      <c r="F3664" s="30" t="s">
        <v>396</v>
      </c>
      <c r="G3664" s="30" t="s">
        <v>2375</v>
      </c>
      <c r="H3664" s="41" t="s">
        <v>138</v>
      </c>
      <c r="I3664" s="28" t="s">
        <v>147</v>
      </c>
      <c r="J3664" s="41" t="s">
        <v>148</v>
      </c>
      <c r="K3664" s="41" t="s">
        <v>149</v>
      </c>
      <c r="L3664" s="42">
        <v>0.74</v>
      </c>
      <c r="M3664" s="86">
        <v>0.74</v>
      </c>
      <c r="N3664" s="86">
        <v>0.74</v>
      </c>
      <c r="O3664" s="87"/>
      <c r="P3664" s="87"/>
      <c r="Q3664" s="87"/>
      <c r="R3664" s="89"/>
      <c r="S3664" s="48"/>
      <c r="T3664" s="30"/>
      <c r="U3664" s="23"/>
      <c r="V3664" s="48" t="str">
        <f t="shared" si="57"/>
        <v/>
      </c>
      <c r="W3664" s="48"/>
      <c r="X3664" s="48"/>
      <c r="Y3664" s="48"/>
      <c r="Z3664" s="48"/>
      <c r="AA3664" s="48" t="s">
        <v>135</v>
      </c>
      <c r="AB3664" s="41" t="s">
        <v>116</v>
      </c>
      <c r="AC3664" s="41" t="s">
        <v>116</v>
      </c>
      <c r="AD3664" s="41" t="s">
        <v>116</v>
      </c>
      <c r="AE3664" s="48" t="s">
        <v>136</v>
      </c>
      <c r="AF3664" s="41" t="s">
        <v>136</v>
      </c>
      <c r="AG3664" s="30">
        <v>37</v>
      </c>
      <c r="AH3664" s="50">
        <v>81.4</v>
      </c>
      <c r="AI3664" s="50">
        <v>59.2</v>
      </c>
      <c r="AJ3664" s="50">
        <v>133.2</v>
      </c>
      <c r="AK3664" s="28" t="s">
        <v>6720</v>
      </c>
      <c r="AL3664" s="30" t="s">
        <v>6755</v>
      </c>
      <c r="AM3664" s="48"/>
      <c r="AP3664" s="54"/>
      <c r="AQ3664" s="54"/>
      <c r="AR3664" s="54"/>
      <c r="AS3664" s="54"/>
    </row>
    <row r="3665" s="7" customFormat="1" ht="53" customHeight="1" spans="1:45">
      <c r="A3665" s="23" t="s">
        <v>6715</v>
      </c>
      <c r="B3665" s="24" t="s">
        <v>6716</v>
      </c>
      <c r="C3665" s="25" t="s">
        <v>7064</v>
      </c>
      <c r="D3665" s="28" t="s">
        <v>6718</v>
      </c>
      <c r="E3665" s="30" t="s">
        <v>7063</v>
      </c>
      <c r="F3665" s="30" t="s">
        <v>396</v>
      </c>
      <c r="G3665" s="30" t="s">
        <v>2722</v>
      </c>
      <c r="H3665" s="41" t="s">
        <v>138</v>
      </c>
      <c r="I3665" s="28" t="s">
        <v>147</v>
      </c>
      <c r="J3665" s="41" t="s">
        <v>148</v>
      </c>
      <c r="K3665" s="41" t="s">
        <v>149</v>
      </c>
      <c r="L3665" s="42">
        <v>0.74</v>
      </c>
      <c r="M3665" s="86">
        <v>0.74</v>
      </c>
      <c r="N3665" s="86">
        <v>0.74</v>
      </c>
      <c r="O3665" s="87"/>
      <c r="P3665" s="87"/>
      <c r="Q3665" s="87"/>
      <c r="R3665" s="89"/>
      <c r="S3665" s="48"/>
      <c r="T3665" s="30"/>
      <c r="U3665" s="23"/>
      <c r="V3665" s="48" t="str">
        <f t="shared" si="57"/>
        <v/>
      </c>
      <c r="W3665" s="48"/>
      <c r="X3665" s="48"/>
      <c r="Y3665" s="48"/>
      <c r="Z3665" s="48"/>
      <c r="AA3665" s="48" t="s">
        <v>135</v>
      </c>
      <c r="AB3665" s="41" t="s">
        <v>116</v>
      </c>
      <c r="AC3665" s="41" t="s">
        <v>136</v>
      </c>
      <c r="AD3665" s="41" t="s">
        <v>116</v>
      </c>
      <c r="AE3665" s="48" t="s">
        <v>136</v>
      </c>
      <c r="AF3665" s="41" t="s">
        <v>136</v>
      </c>
      <c r="AG3665" s="30">
        <v>37</v>
      </c>
      <c r="AH3665" s="50">
        <v>81.4</v>
      </c>
      <c r="AI3665" s="50">
        <v>59.2</v>
      </c>
      <c r="AJ3665" s="50">
        <v>133.2</v>
      </c>
      <c r="AK3665" s="28" t="s">
        <v>6720</v>
      </c>
      <c r="AL3665" s="30" t="s">
        <v>6755</v>
      </c>
      <c r="AM3665" s="48"/>
      <c r="AP3665" s="54"/>
      <c r="AQ3665" s="54"/>
      <c r="AR3665" s="54"/>
      <c r="AS3665" s="54"/>
    </row>
    <row r="3666" s="7" customFormat="1" ht="53" customHeight="1" spans="1:45">
      <c r="A3666" s="23" t="s">
        <v>6715</v>
      </c>
      <c r="B3666" s="24" t="s">
        <v>6716</v>
      </c>
      <c r="C3666" s="25" t="s">
        <v>7065</v>
      </c>
      <c r="D3666" s="28" t="s">
        <v>6718</v>
      </c>
      <c r="E3666" s="30" t="s">
        <v>7063</v>
      </c>
      <c r="F3666" s="30" t="s">
        <v>396</v>
      </c>
      <c r="G3666" s="30" t="s">
        <v>1969</v>
      </c>
      <c r="H3666" s="41" t="s">
        <v>138</v>
      </c>
      <c r="I3666" s="28" t="s">
        <v>147</v>
      </c>
      <c r="J3666" s="41" t="s">
        <v>148</v>
      </c>
      <c r="K3666" s="41" t="s">
        <v>149</v>
      </c>
      <c r="L3666" s="42">
        <v>0.74</v>
      </c>
      <c r="M3666" s="86">
        <v>0.74</v>
      </c>
      <c r="N3666" s="86">
        <v>0.74</v>
      </c>
      <c r="O3666" s="87"/>
      <c r="P3666" s="87"/>
      <c r="Q3666" s="87"/>
      <c r="R3666" s="89"/>
      <c r="S3666" s="48"/>
      <c r="T3666" s="30"/>
      <c r="U3666" s="23"/>
      <c r="V3666" s="48" t="str">
        <f t="shared" si="57"/>
        <v/>
      </c>
      <c r="W3666" s="48"/>
      <c r="X3666" s="48"/>
      <c r="Y3666" s="48"/>
      <c r="Z3666" s="48"/>
      <c r="AA3666" s="48" t="s">
        <v>135</v>
      </c>
      <c r="AB3666" s="41" t="s">
        <v>116</v>
      </c>
      <c r="AC3666" s="41" t="s">
        <v>116</v>
      </c>
      <c r="AD3666" s="41" t="s">
        <v>116</v>
      </c>
      <c r="AE3666" s="48" t="s">
        <v>136</v>
      </c>
      <c r="AF3666" s="41" t="s">
        <v>136</v>
      </c>
      <c r="AG3666" s="30">
        <v>37</v>
      </c>
      <c r="AH3666" s="50">
        <v>81.4</v>
      </c>
      <c r="AI3666" s="50">
        <v>59.2</v>
      </c>
      <c r="AJ3666" s="50">
        <v>133.2</v>
      </c>
      <c r="AK3666" s="28" t="s">
        <v>6720</v>
      </c>
      <c r="AL3666" s="30" t="s">
        <v>6755</v>
      </c>
      <c r="AM3666" s="48"/>
      <c r="AP3666" s="54"/>
      <c r="AQ3666" s="54"/>
      <c r="AR3666" s="54"/>
      <c r="AS3666" s="54"/>
    </row>
    <row r="3667" s="7" customFormat="1" ht="53" customHeight="1" spans="1:45">
      <c r="A3667" s="23" t="s">
        <v>6715</v>
      </c>
      <c r="B3667" s="24" t="s">
        <v>6716</v>
      </c>
      <c r="C3667" s="25" t="s">
        <v>7066</v>
      </c>
      <c r="D3667" s="28" t="s">
        <v>6718</v>
      </c>
      <c r="E3667" s="30" t="s">
        <v>7063</v>
      </c>
      <c r="F3667" s="30" t="s">
        <v>396</v>
      </c>
      <c r="G3667" s="30" t="s">
        <v>7067</v>
      </c>
      <c r="H3667" s="41" t="s">
        <v>138</v>
      </c>
      <c r="I3667" s="28" t="s">
        <v>147</v>
      </c>
      <c r="J3667" s="41" t="s">
        <v>148</v>
      </c>
      <c r="K3667" s="41" t="s">
        <v>149</v>
      </c>
      <c r="L3667" s="42">
        <v>0.74</v>
      </c>
      <c r="M3667" s="86">
        <v>0.74</v>
      </c>
      <c r="N3667" s="86">
        <v>0.74</v>
      </c>
      <c r="O3667" s="87"/>
      <c r="P3667" s="87"/>
      <c r="Q3667" s="87"/>
      <c r="R3667" s="89"/>
      <c r="S3667" s="48"/>
      <c r="T3667" s="30"/>
      <c r="U3667" s="23"/>
      <c r="V3667" s="48" t="str">
        <f t="shared" si="57"/>
        <v/>
      </c>
      <c r="W3667" s="48"/>
      <c r="X3667" s="48"/>
      <c r="Y3667" s="48"/>
      <c r="Z3667" s="48"/>
      <c r="AA3667" s="48" t="s">
        <v>135</v>
      </c>
      <c r="AB3667" s="41" t="s">
        <v>116</v>
      </c>
      <c r="AC3667" s="41" t="s">
        <v>136</v>
      </c>
      <c r="AD3667" s="41" t="s">
        <v>116</v>
      </c>
      <c r="AE3667" s="48" t="s">
        <v>136</v>
      </c>
      <c r="AF3667" s="41" t="s">
        <v>136</v>
      </c>
      <c r="AG3667" s="30">
        <v>37</v>
      </c>
      <c r="AH3667" s="50">
        <v>81.4</v>
      </c>
      <c r="AI3667" s="50">
        <v>59.2</v>
      </c>
      <c r="AJ3667" s="50">
        <v>133.2</v>
      </c>
      <c r="AK3667" s="28" t="s">
        <v>6720</v>
      </c>
      <c r="AL3667" s="30" t="s">
        <v>6755</v>
      </c>
      <c r="AM3667" s="48"/>
      <c r="AP3667" s="54"/>
      <c r="AQ3667" s="54"/>
      <c r="AR3667" s="54"/>
      <c r="AS3667" s="54"/>
    </row>
    <row r="3668" s="7" customFormat="1" ht="53" customHeight="1" spans="1:45">
      <c r="A3668" s="23" t="s">
        <v>6715</v>
      </c>
      <c r="B3668" s="24" t="s">
        <v>6716</v>
      </c>
      <c r="C3668" s="25" t="s">
        <v>7068</v>
      </c>
      <c r="D3668" s="28" t="s">
        <v>6718</v>
      </c>
      <c r="E3668" s="30" t="s">
        <v>7063</v>
      </c>
      <c r="F3668" s="30" t="s">
        <v>396</v>
      </c>
      <c r="G3668" s="30" t="s">
        <v>2709</v>
      </c>
      <c r="H3668" s="41" t="s">
        <v>138</v>
      </c>
      <c r="I3668" s="28" t="s">
        <v>147</v>
      </c>
      <c r="J3668" s="41" t="s">
        <v>148</v>
      </c>
      <c r="K3668" s="41" t="s">
        <v>149</v>
      </c>
      <c r="L3668" s="42">
        <v>0.74</v>
      </c>
      <c r="M3668" s="86">
        <v>0.74</v>
      </c>
      <c r="N3668" s="86">
        <v>0.74</v>
      </c>
      <c r="O3668" s="87"/>
      <c r="P3668" s="87"/>
      <c r="Q3668" s="87"/>
      <c r="R3668" s="89"/>
      <c r="S3668" s="48"/>
      <c r="T3668" s="30"/>
      <c r="U3668" s="23"/>
      <c r="V3668" s="48" t="str">
        <f t="shared" si="57"/>
        <v/>
      </c>
      <c r="W3668" s="48"/>
      <c r="X3668" s="48"/>
      <c r="Y3668" s="48"/>
      <c r="Z3668" s="48"/>
      <c r="AA3668" s="48" t="s">
        <v>135</v>
      </c>
      <c r="AB3668" s="41" t="s">
        <v>116</v>
      </c>
      <c r="AC3668" s="41" t="s">
        <v>136</v>
      </c>
      <c r="AD3668" s="41" t="s">
        <v>116</v>
      </c>
      <c r="AE3668" s="48" t="s">
        <v>136</v>
      </c>
      <c r="AF3668" s="41" t="s">
        <v>136</v>
      </c>
      <c r="AG3668" s="30">
        <v>37</v>
      </c>
      <c r="AH3668" s="50">
        <v>81.4</v>
      </c>
      <c r="AI3668" s="50">
        <v>59.2</v>
      </c>
      <c r="AJ3668" s="50">
        <v>133.2</v>
      </c>
      <c r="AK3668" s="28" t="s">
        <v>6720</v>
      </c>
      <c r="AL3668" s="30" t="s">
        <v>6755</v>
      </c>
      <c r="AM3668" s="48"/>
      <c r="AP3668" s="54"/>
      <c r="AQ3668" s="54"/>
      <c r="AR3668" s="54"/>
      <c r="AS3668" s="54"/>
    </row>
    <row r="3669" s="7" customFormat="1" ht="53" customHeight="1" spans="1:45">
      <c r="A3669" s="23" t="s">
        <v>6715</v>
      </c>
      <c r="B3669" s="24" t="s">
        <v>6716</v>
      </c>
      <c r="C3669" s="25" t="s">
        <v>7069</v>
      </c>
      <c r="D3669" s="28" t="s">
        <v>6718</v>
      </c>
      <c r="E3669" s="30" t="s">
        <v>7063</v>
      </c>
      <c r="F3669" s="30" t="s">
        <v>396</v>
      </c>
      <c r="G3669" s="30" t="s">
        <v>397</v>
      </c>
      <c r="H3669" s="41" t="s">
        <v>138</v>
      </c>
      <c r="I3669" s="28" t="s">
        <v>147</v>
      </c>
      <c r="J3669" s="41" t="s">
        <v>148</v>
      </c>
      <c r="K3669" s="41" t="s">
        <v>149</v>
      </c>
      <c r="L3669" s="42">
        <v>0.74</v>
      </c>
      <c r="M3669" s="86">
        <v>0.74</v>
      </c>
      <c r="N3669" s="86">
        <v>0.74</v>
      </c>
      <c r="O3669" s="87"/>
      <c r="P3669" s="87"/>
      <c r="Q3669" s="87"/>
      <c r="R3669" s="89"/>
      <c r="S3669" s="48"/>
      <c r="T3669" s="30"/>
      <c r="U3669" s="23"/>
      <c r="V3669" s="48" t="str">
        <f t="shared" si="57"/>
        <v/>
      </c>
      <c r="W3669" s="48"/>
      <c r="X3669" s="48"/>
      <c r="Y3669" s="48"/>
      <c r="Z3669" s="48"/>
      <c r="AA3669" s="48" t="s">
        <v>135</v>
      </c>
      <c r="AB3669" s="41" t="s">
        <v>116</v>
      </c>
      <c r="AC3669" s="41" t="s">
        <v>116</v>
      </c>
      <c r="AD3669" s="41" t="s">
        <v>116</v>
      </c>
      <c r="AE3669" s="48" t="s">
        <v>136</v>
      </c>
      <c r="AF3669" s="41" t="s">
        <v>136</v>
      </c>
      <c r="AG3669" s="30">
        <v>37</v>
      </c>
      <c r="AH3669" s="50">
        <v>81.4</v>
      </c>
      <c r="AI3669" s="50">
        <v>59.2</v>
      </c>
      <c r="AJ3669" s="50">
        <v>133.2</v>
      </c>
      <c r="AK3669" s="28" t="s">
        <v>6720</v>
      </c>
      <c r="AL3669" s="30" t="s">
        <v>6755</v>
      </c>
      <c r="AM3669" s="48"/>
      <c r="AP3669" s="54"/>
      <c r="AQ3669" s="54"/>
      <c r="AR3669" s="54"/>
      <c r="AS3669" s="54"/>
    </row>
    <row r="3670" s="7" customFormat="1" ht="53" customHeight="1" spans="1:45">
      <c r="A3670" s="23" t="s">
        <v>6715</v>
      </c>
      <c r="B3670" s="24" t="s">
        <v>6716</v>
      </c>
      <c r="C3670" s="25" t="s">
        <v>7070</v>
      </c>
      <c r="D3670" s="28" t="s">
        <v>6718</v>
      </c>
      <c r="E3670" s="30" t="s">
        <v>7063</v>
      </c>
      <c r="F3670" s="30" t="s">
        <v>396</v>
      </c>
      <c r="G3670" s="30" t="s">
        <v>7071</v>
      </c>
      <c r="H3670" s="41" t="s">
        <v>138</v>
      </c>
      <c r="I3670" s="28" t="s">
        <v>147</v>
      </c>
      <c r="J3670" s="41" t="s">
        <v>148</v>
      </c>
      <c r="K3670" s="41" t="s">
        <v>149</v>
      </c>
      <c r="L3670" s="42">
        <v>0.74</v>
      </c>
      <c r="M3670" s="86">
        <v>0.74</v>
      </c>
      <c r="N3670" s="86">
        <v>0.74</v>
      </c>
      <c r="O3670" s="87"/>
      <c r="P3670" s="87"/>
      <c r="Q3670" s="87"/>
      <c r="R3670" s="89"/>
      <c r="S3670" s="48"/>
      <c r="T3670" s="30"/>
      <c r="U3670" s="23"/>
      <c r="V3670" s="48" t="str">
        <f t="shared" si="57"/>
        <v/>
      </c>
      <c r="W3670" s="48"/>
      <c r="X3670" s="48"/>
      <c r="Y3670" s="48"/>
      <c r="Z3670" s="48"/>
      <c r="AA3670" s="48" t="s">
        <v>135</v>
      </c>
      <c r="AB3670" s="41" t="s">
        <v>116</v>
      </c>
      <c r="AC3670" s="41" t="s">
        <v>136</v>
      </c>
      <c r="AD3670" s="41" t="s">
        <v>116</v>
      </c>
      <c r="AE3670" s="48" t="s">
        <v>136</v>
      </c>
      <c r="AF3670" s="41" t="s">
        <v>136</v>
      </c>
      <c r="AG3670" s="30">
        <v>37</v>
      </c>
      <c r="AH3670" s="50">
        <v>81.4</v>
      </c>
      <c r="AI3670" s="50">
        <v>59.2</v>
      </c>
      <c r="AJ3670" s="50">
        <v>133.2</v>
      </c>
      <c r="AK3670" s="28" t="s">
        <v>6720</v>
      </c>
      <c r="AL3670" s="30" t="s">
        <v>6755</v>
      </c>
      <c r="AM3670" s="48"/>
      <c r="AP3670" s="54"/>
      <c r="AQ3670" s="54"/>
      <c r="AR3670" s="54"/>
      <c r="AS3670" s="54"/>
    </row>
    <row r="3671" s="7" customFormat="1" ht="53" customHeight="1" spans="1:45">
      <c r="A3671" s="23" t="s">
        <v>6715</v>
      </c>
      <c r="B3671" s="24" t="s">
        <v>6716</v>
      </c>
      <c r="C3671" s="25" t="s">
        <v>7072</v>
      </c>
      <c r="D3671" s="28" t="s">
        <v>6718</v>
      </c>
      <c r="E3671" s="30" t="s">
        <v>7063</v>
      </c>
      <c r="F3671" s="30" t="s">
        <v>396</v>
      </c>
      <c r="G3671" s="30" t="s">
        <v>400</v>
      </c>
      <c r="H3671" s="41" t="s">
        <v>138</v>
      </c>
      <c r="I3671" s="28" t="s">
        <v>147</v>
      </c>
      <c r="J3671" s="41" t="s">
        <v>148</v>
      </c>
      <c r="K3671" s="41" t="s">
        <v>149</v>
      </c>
      <c r="L3671" s="42">
        <v>0.74</v>
      </c>
      <c r="M3671" s="86">
        <v>0.74</v>
      </c>
      <c r="N3671" s="86">
        <v>0.74</v>
      </c>
      <c r="O3671" s="87"/>
      <c r="P3671" s="87"/>
      <c r="Q3671" s="87"/>
      <c r="R3671" s="89"/>
      <c r="S3671" s="48"/>
      <c r="T3671" s="30"/>
      <c r="U3671" s="23"/>
      <c r="V3671" s="48" t="str">
        <f t="shared" si="57"/>
        <v/>
      </c>
      <c r="W3671" s="48"/>
      <c r="X3671" s="48"/>
      <c r="Y3671" s="48"/>
      <c r="Z3671" s="48"/>
      <c r="AA3671" s="48" t="s">
        <v>135</v>
      </c>
      <c r="AB3671" s="41" t="s">
        <v>116</v>
      </c>
      <c r="AC3671" s="41" t="s">
        <v>136</v>
      </c>
      <c r="AD3671" s="41" t="s">
        <v>116</v>
      </c>
      <c r="AE3671" s="48" t="s">
        <v>136</v>
      </c>
      <c r="AF3671" s="41" t="s">
        <v>136</v>
      </c>
      <c r="AG3671" s="30">
        <v>37</v>
      </c>
      <c r="AH3671" s="50">
        <v>81.4</v>
      </c>
      <c r="AI3671" s="50">
        <v>59.2</v>
      </c>
      <c r="AJ3671" s="50">
        <v>133.2</v>
      </c>
      <c r="AK3671" s="28" t="s">
        <v>6720</v>
      </c>
      <c r="AL3671" s="30" t="s">
        <v>6755</v>
      </c>
      <c r="AM3671" s="48"/>
      <c r="AP3671" s="54"/>
      <c r="AQ3671" s="54"/>
      <c r="AR3671" s="54"/>
      <c r="AS3671" s="54"/>
    </row>
    <row r="3672" s="7" customFormat="1" ht="53" customHeight="1" spans="1:45">
      <c r="A3672" s="23" t="s">
        <v>6715</v>
      </c>
      <c r="B3672" s="24" t="s">
        <v>6716</v>
      </c>
      <c r="C3672" s="25" t="s">
        <v>7073</v>
      </c>
      <c r="D3672" s="28" t="s">
        <v>6718</v>
      </c>
      <c r="E3672" s="30" t="s">
        <v>7063</v>
      </c>
      <c r="F3672" s="30" t="s">
        <v>396</v>
      </c>
      <c r="G3672" s="30" t="s">
        <v>404</v>
      </c>
      <c r="H3672" s="41" t="s">
        <v>138</v>
      </c>
      <c r="I3672" s="28" t="s">
        <v>147</v>
      </c>
      <c r="J3672" s="41" t="s">
        <v>148</v>
      </c>
      <c r="K3672" s="41" t="s">
        <v>149</v>
      </c>
      <c r="L3672" s="42">
        <v>0.74</v>
      </c>
      <c r="M3672" s="86">
        <v>0.74</v>
      </c>
      <c r="N3672" s="86">
        <v>0.74</v>
      </c>
      <c r="O3672" s="87"/>
      <c r="P3672" s="87"/>
      <c r="Q3672" s="87"/>
      <c r="R3672" s="89"/>
      <c r="S3672" s="48"/>
      <c r="T3672" s="30"/>
      <c r="U3672" s="23"/>
      <c r="V3672" s="48" t="str">
        <f t="shared" si="57"/>
        <v/>
      </c>
      <c r="W3672" s="48"/>
      <c r="X3672" s="48"/>
      <c r="Y3672" s="48"/>
      <c r="Z3672" s="48"/>
      <c r="AA3672" s="48" t="s">
        <v>135</v>
      </c>
      <c r="AB3672" s="41" t="s">
        <v>116</v>
      </c>
      <c r="AC3672" s="41" t="s">
        <v>116</v>
      </c>
      <c r="AD3672" s="41" t="s">
        <v>116</v>
      </c>
      <c r="AE3672" s="48" t="s">
        <v>136</v>
      </c>
      <c r="AF3672" s="41" t="s">
        <v>136</v>
      </c>
      <c r="AG3672" s="30">
        <v>37</v>
      </c>
      <c r="AH3672" s="50">
        <v>81.4</v>
      </c>
      <c r="AI3672" s="50">
        <v>59.2</v>
      </c>
      <c r="AJ3672" s="50">
        <v>133.2</v>
      </c>
      <c r="AK3672" s="28" t="s">
        <v>6720</v>
      </c>
      <c r="AL3672" s="30" t="s">
        <v>6755</v>
      </c>
      <c r="AM3672" s="48"/>
      <c r="AP3672" s="54"/>
      <c r="AQ3672" s="54"/>
      <c r="AR3672" s="54"/>
      <c r="AS3672" s="54"/>
    </row>
    <row r="3673" s="7" customFormat="1" ht="53" customHeight="1" spans="1:45">
      <c r="A3673" s="23" t="s">
        <v>6715</v>
      </c>
      <c r="B3673" s="24" t="s">
        <v>6716</v>
      </c>
      <c r="C3673" s="25" t="s">
        <v>7074</v>
      </c>
      <c r="D3673" s="28" t="s">
        <v>6718</v>
      </c>
      <c r="E3673" s="30" t="s">
        <v>7063</v>
      </c>
      <c r="F3673" s="30" t="s">
        <v>396</v>
      </c>
      <c r="G3673" s="30" t="s">
        <v>410</v>
      </c>
      <c r="H3673" s="41" t="s">
        <v>138</v>
      </c>
      <c r="I3673" s="28" t="s">
        <v>147</v>
      </c>
      <c r="J3673" s="41" t="s">
        <v>148</v>
      </c>
      <c r="K3673" s="41" t="s">
        <v>149</v>
      </c>
      <c r="L3673" s="42">
        <v>0.74</v>
      </c>
      <c r="M3673" s="86">
        <v>0.74</v>
      </c>
      <c r="N3673" s="86">
        <v>0.74</v>
      </c>
      <c r="O3673" s="87"/>
      <c r="P3673" s="87"/>
      <c r="Q3673" s="87"/>
      <c r="R3673" s="89"/>
      <c r="S3673" s="48"/>
      <c r="T3673" s="30"/>
      <c r="U3673" s="23"/>
      <c r="V3673" s="48" t="str">
        <f t="shared" si="57"/>
        <v/>
      </c>
      <c r="W3673" s="48"/>
      <c r="X3673" s="48"/>
      <c r="Y3673" s="48"/>
      <c r="Z3673" s="48"/>
      <c r="AA3673" s="48" t="s">
        <v>135</v>
      </c>
      <c r="AB3673" s="41" t="s">
        <v>116</v>
      </c>
      <c r="AC3673" s="41" t="s">
        <v>116</v>
      </c>
      <c r="AD3673" s="41" t="s">
        <v>116</v>
      </c>
      <c r="AE3673" s="48" t="s">
        <v>136</v>
      </c>
      <c r="AF3673" s="41" t="s">
        <v>136</v>
      </c>
      <c r="AG3673" s="30">
        <v>37</v>
      </c>
      <c r="AH3673" s="50">
        <v>81.4</v>
      </c>
      <c r="AI3673" s="50">
        <v>59.2</v>
      </c>
      <c r="AJ3673" s="50">
        <v>133.2</v>
      </c>
      <c r="AK3673" s="28" t="s">
        <v>6720</v>
      </c>
      <c r="AL3673" s="30" t="s">
        <v>6755</v>
      </c>
      <c r="AM3673" s="48"/>
      <c r="AP3673" s="54"/>
      <c r="AQ3673" s="54"/>
      <c r="AR3673" s="54"/>
      <c r="AS3673" s="54"/>
    </row>
    <row r="3674" s="7" customFormat="1" ht="53" customHeight="1" spans="1:45">
      <c r="A3674" s="23" t="s">
        <v>6715</v>
      </c>
      <c r="B3674" s="24" t="s">
        <v>6716</v>
      </c>
      <c r="C3674" s="25" t="s">
        <v>7075</v>
      </c>
      <c r="D3674" s="28" t="s">
        <v>6718</v>
      </c>
      <c r="E3674" s="30" t="s">
        <v>7063</v>
      </c>
      <c r="F3674" s="30" t="s">
        <v>396</v>
      </c>
      <c r="G3674" s="30" t="s">
        <v>7076</v>
      </c>
      <c r="H3674" s="41" t="s">
        <v>138</v>
      </c>
      <c r="I3674" s="28" t="s">
        <v>147</v>
      </c>
      <c r="J3674" s="41" t="s">
        <v>148</v>
      </c>
      <c r="K3674" s="41" t="s">
        <v>149</v>
      </c>
      <c r="L3674" s="42">
        <v>0.74</v>
      </c>
      <c r="M3674" s="86">
        <v>0.74</v>
      </c>
      <c r="N3674" s="86">
        <v>0.74</v>
      </c>
      <c r="O3674" s="87"/>
      <c r="P3674" s="87"/>
      <c r="Q3674" s="87"/>
      <c r="R3674" s="89"/>
      <c r="S3674" s="48"/>
      <c r="T3674" s="30"/>
      <c r="U3674" s="23"/>
      <c r="V3674" s="48" t="str">
        <f t="shared" si="57"/>
        <v/>
      </c>
      <c r="W3674" s="48"/>
      <c r="X3674" s="48"/>
      <c r="Y3674" s="48"/>
      <c r="Z3674" s="48"/>
      <c r="AA3674" s="48" t="s">
        <v>135</v>
      </c>
      <c r="AB3674" s="41" t="s">
        <v>116</v>
      </c>
      <c r="AC3674" s="41" t="s">
        <v>136</v>
      </c>
      <c r="AD3674" s="41" t="s">
        <v>116</v>
      </c>
      <c r="AE3674" s="48" t="s">
        <v>136</v>
      </c>
      <c r="AF3674" s="41" t="s">
        <v>136</v>
      </c>
      <c r="AG3674" s="30">
        <v>37</v>
      </c>
      <c r="AH3674" s="50">
        <v>81.4</v>
      </c>
      <c r="AI3674" s="50">
        <v>59.2</v>
      </c>
      <c r="AJ3674" s="50">
        <v>133.2</v>
      </c>
      <c r="AK3674" s="28" t="s">
        <v>6720</v>
      </c>
      <c r="AL3674" s="30" t="s">
        <v>6755</v>
      </c>
      <c r="AM3674" s="48"/>
      <c r="AP3674" s="54"/>
      <c r="AQ3674" s="54"/>
      <c r="AR3674" s="54"/>
      <c r="AS3674" s="54"/>
    </row>
    <row r="3675" s="7" customFormat="1" ht="53" customHeight="1" spans="1:45">
      <c r="A3675" s="23" t="s">
        <v>6715</v>
      </c>
      <c r="B3675" s="24" t="s">
        <v>6716</v>
      </c>
      <c r="C3675" s="25" t="s">
        <v>7077</v>
      </c>
      <c r="D3675" s="28" t="s">
        <v>6718</v>
      </c>
      <c r="E3675" s="30" t="s">
        <v>7063</v>
      </c>
      <c r="F3675" s="30" t="s">
        <v>396</v>
      </c>
      <c r="G3675" s="30" t="s">
        <v>2719</v>
      </c>
      <c r="H3675" s="41" t="s">
        <v>138</v>
      </c>
      <c r="I3675" s="28" t="s">
        <v>147</v>
      </c>
      <c r="J3675" s="41" t="s">
        <v>148</v>
      </c>
      <c r="K3675" s="41" t="s">
        <v>149</v>
      </c>
      <c r="L3675" s="42">
        <v>0.74</v>
      </c>
      <c r="M3675" s="86">
        <v>0.74</v>
      </c>
      <c r="N3675" s="86">
        <v>0.74</v>
      </c>
      <c r="O3675" s="87"/>
      <c r="P3675" s="87"/>
      <c r="Q3675" s="87"/>
      <c r="R3675" s="89"/>
      <c r="S3675" s="48"/>
      <c r="T3675" s="30"/>
      <c r="U3675" s="23"/>
      <c r="V3675" s="48" t="str">
        <f t="shared" si="57"/>
        <v/>
      </c>
      <c r="W3675" s="48"/>
      <c r="X3675" s="48"/>
      <c r="Y3675" s="48"/>
      <c r="Z3675" s="48"/>
      <c r="AA3675" s="48" t="s">
        <v>135</v>
      </c>
      <c r="AB3675" s="41" t="s">
        <v>116</v>
      </c>
      <c r="AC3675" s="41" t="s">
        <v>116</v>
      </c>
      <c r="AD3675" s="41" t="s">
        <v>116</v>
      </c>
      <c r="AE3675" s="48" t="s">
        <v>136</v>
      </c>
      <c r="AF3675" s="41" t="s">
        <v>136</v>
      </c>
      <c r="AG3675" s="30">
        <v>37</v>
      </c>
      <c r="AH3675" s="50">
        <v>81.4</v>
      </c>
      <c r="AI3675" s="50">
        <v>59.2</v>
      </c>
      <c r="AJ3675" s="50">
        <v>133.2</v>
      </c>
      <c r="AK3675" s="28" t="s">
        <v>6720</v>
      </c>
      <c r="AL3675" s="30" t="s">
        <v>6755</v>
      </c>
      <c r="AM3675" s="48"/>
      <c r="AP3675" s="54"/>
      <c r="AQ3675" s="54"/>
      <c r="AR3675" s="54"/>
      <c r="AS3675" s="54"/>
    </row>
    <row r="3676" s="7" customFormat="1" ht="53" customHeight="1" spans="1:45">
      <c r="A3676" s="23" t="s">
        <v>6715</v>
      </c>
      <c r="B3676" s="24" t="s">
        <v>6716</v>
      </c>
      <c r="C3676" s="25" t="s">
        <v>7078</v>
      </c>
      <c r="D3676" s="28" t="s">
        <v>6718</v>
      </c>
      <c r="E3676" s="30" t="s">
        <v>7063</v>
      </c>
      <c r="F3676" s="30" t="s">
        <v>396</v>
      </c>
      <c r="G3676" s="30" t="s">
        <v>407</v>
      </c>
      <c r="H3676" s="41" t="s">
        <v>138</v>
      </c>
      <c r="I3676" s="28" t="s">
        <v>147</v>
      </c>
      <c r="J3676" s="41" t="s">
        <v>148</v>
      </c>
      <c r="K3676" s="41" t="s">
        <v>149</v>
      </c>
      <c r="L3676" s="42">
        <v>0.74</v>
      </c>
      <c r="M3676" s="86">
        <v>0.74</v>
      </c>
      <c r="N3676" s="86">
        <v>0.74</v>
      </c>
      <c r="O3676" s="87"/>
      <c r="P3676" s="87"/>
      <c r="Q3676" s="87"/>
      <c r="R3676" s="89"/>
      <c r="S3676" s="48"/>
      <c r="T3676" s="30"/>
      <c r="U3676" s="23"/>
      <c r="V3676" s="48" t="str">
        <f t="shared" si="57"/>
        <v/>
      </c>
      <c r="W3676" s="48"/>
      <c r="X3676" s="48"/>
      <c r="Y3676" s="48"/>
      <c r="Z3676" s="48"/>
      <c r="AA3676" s="48" t="s">
        <v>135</v>
      </c>
      <c r="AB3676" s="41" t="s">
        <v>116</v>
      </c>
      <c r="AC3676" s="41" t="s">
        <v>136</v>
      </c>
      <c r="AD3676" s="41" t="s">
        <v>116</v>
      </c>
      <c r="AE3676" s="48" t="s">
        <v>136</v>
      </c>
      <c r="AF3676" s="41" t="s">
        <v>136</v>
      </c>
      <c r="AG3676" s="30">
        <v>37</v>
      </c>
      <c r="AH3676" s="50">
        <v>81.4</v>
      </c>
      <c r="AI3676" s="50">
        <v>59.2</v>
      </c>
      <c r="AJ3676" s="50">
        <v>133.2</v>
      </c>
      <c r="AK3676" s="28" t="s">
        <v>6720</v>
      </c>
      <c r="AL3676" s="30" t="s">
        <v>6755</v>
      </c>
      <c r="AM3676" s="48"/>
      <c r="AP3676" s="54"/>
      <c r="AQ3676" s="54"/>
      <c r="AR3676" s="54"/>
      <c r="AS3676" s="54"/>
    </row>
    <row r="3677" s="7" customFormat="1" ht="53" customHeight="1" spans="1:45">
      <c r="A3677" s="23" t="s">
        <v>6715</v>
      </c>
      <c r="B3677" s="24" t="s">
        <v>6716</v>
      </c>
      <c r="C3677" s="25" t="s">
        <v>7079</v>
      </c>
      <c r="D3677" s="28" t="s">
        <v>6718</v>
      </c>
      <c r="E3677" s="30" t="s">
        <v>7063</v>
      </c>
      <c r="F3677" s="30" t="s">
        <v>396</v>
      </c>
      <c r="G3677" s="30" t="s">
        <v>974</v>
      </c>
      <c r="H3677" s="41" t="s">
        <v>138</v>
      </c>
      <c r="I3677" s="28" t="s">
        <v>147</v>
      </c>
      <c r="J3677" s="41" t="s">
        <v>148</v>
      </c>
      <c r="K3677" s="41" t="s">
        <v>149</v>
      </c>
      <c r="L3677" s="42">
        <v>0.74</v>
      </c>
      <c r="M3677" s="86">
        <v>0.74</v>
      </c>
      <c r="N3677" s="86">
        <v>0.74</v>
      </c>
      <c r="O3677" s="87"/>
      <c r="P3677" s="87"/>
      <c r="Q3677" s="87"/>
      <c r="R3677" s="89"/>
      <c r="S3677" s="48"/>
      <c r="T3677" s="30"/>
      <c r="U3677" s="23"/>
      <c r="V3677" s="48" t="str">
        <f t="shared" si="57"/>
        <v/>
      </c>
      <c r="W3677" s="48"/>
      <c r="X3677" s="48"/>
      <c r="Y3677" s="48"/>
      <c r="Z3677" s="48"/>
      <c r="AA3677" s="48" t="s">
        <v>135</v>
      </c>
      <c r="AB3677" s="41" t="s">
        <v>116</v>
      </c>
      <c r="AC3677" s="41" t="s">
        <v>116</v>
      </c>
      <c r="AD3677" s="41" t="s">
        <v>116</v>
      </c>
      <c r="AE3677" s="48" t="s">
        <v>136</v>
      </c>
      <c r="AF3677" s="41" t="s">
        <v>136</v>
      </c>
      <c r="AG3677" s="30">
        <v>37</v>
      </c>
      <c r="AH3677" s="50">
        <v>81.4</v>
      </c>
      <c r="AI3677" s="50">
        <v>59.2</v>
      </c>
      <c r="AJ3677" s="50">
        <v>133.2</v>
      </c>
      <c r="AK3677" s="28" t="s">
        <v>6720</v>
      </c>
      <c r="AL3677" s="30" t="s">
        <v>6755</v>
      </c>
      <c r="AM3677" s="48"/>
      <c r="AP3677" s="54"/>
      <c r="AQ3677" s="54"/>
      <c r="AR3677" s="54"/>
      <c r="AS3677" s="54"/>
    </row>
    <row r="3678" s="7" customFormat="1" ht="53" customHeight="1" spans="1:45">
      <c r="A3678" s="23" t="s">
        <v>6715</v>
      </c>
      <c r="B3678" s="24" t="s">
        <v>6716</v>
      </c>
      <c r="C3678" s="25" t="s">
        <v>7080</v>
      </c>
      <c r="D3678" s="28" t="s">
        <v>6718</v>
      </c>
      <c r="E3678" s="30" t="s">
        <v>7063</v>
      </c>
      <c r="F3678" s="30" t="s">
        <v>396</v>
      </c>
      <c r="G3678" s="30" t="s">
        <v>6216</v>
      </c>
      <c r="H3678" s="41" t="s">
        <v>138</v>
      </c>
      <c r="I3678" s="28" t="s">
        <v>147</v>
      </c>
      <c r="J3678" s="41" t="s">
        <v>148</v>
      </c>
      <c r="K3678" s="41" t="s">
        <v>149</v>
      </c>
      <c r="L3678" s="42">
        <v>0.74</v>
      </c>
      <c r="M3678" s="86">
        <v>0.74</v>
      </c>
      <c r="N3678" s="86">
        <v>0.74</v>
      </c>
      <c r="O3678" s="87"/>
      <c r="P3678" s="87"/>
      <c r="Q3678" s="87"/>
      <c r="R3678" s="89"/>
      <c r="S3678" s="48"/>
      <c r="T3678" s="30"/>
      <c r="U3678" s="23"/>
      <c r="V3678" s="48" t="str">
        <f t="shared" si="57"/>
        <v/>
      </c>
      <c r="W3678" s="48"/>
      <c r="X3678" s="48"/>
      <c r="Y3678" s="48"/>
      <c r="Z3678" s="48"/>
      <c r="AA3678" s="48" t="s">
        <v>135</v>
      </c>
      <c r="AB3678" s="41" t="s">
        <v>116</v>
      </c>
      <c r="AC3678" s="41" t="s">
        <v>136</v>
      </c>
      <c r="AD3678" s="41" t="s">
        <v>116</v>
      </c>
      <c r="AE3678" s="48" t="s">
        <v>136</v>
      </c>
      <c r="AF3678" s="41" t="s">
        <v>136</v>
      </c>
      <c r="AG3678" s="30">
        <v>37</v>
      </c>
      <c r="AH3678" s="50">
        <v>81.4</v>
      </c>
      <c r="AI3678" s="50">
        <v>59.2</v>
      </c>
      <c r="AJ3678" s="50">
        <v>133.2</v>
      </c>
      <c r="AK3678" s="28" t="s">
        <v>6720</v>
      </c>
      <c r="AL3678" s="30" t="s">
        <v>6755</v>
      </c>
      <c r="AM3678" s="48"/>
      <c r="AP3678" s="54"/>
      <c r="AQ3678" s="54"/>
      <c r="AR3678" s="54"/>
      <c r="AS3678" s="54"/>
    </row>
    <row r="3679" s="7" customFormat="1" ht="53" customHeight="1" spans="1:45">
      <c r="A3679" s="23" t="s">
        <v>6715</v>
      </c>
      <c r="B3679" s="24" t="s">
        <v>6716</v>
      </c>
      <c r="C3679" s="25" t="s">
        <v>7081</v>
      </c>
      <c r="D3679" s="28" t="s">
        <v>6718</v>
      </c>
      <c r="E3679" s="30" t="s">
        <v>7063</v>
      </c>
      <c r="F3679" s="30" t="s">
        <v>396</v>
      </c>
      <c r="G3679" s="30" t="s">
        <v>1164</v>
      </c>
      <c r="H3679" s="41" t="s">
        <v>138</v>
      </c>
      <c r="I3679" s="28" t="s">
        <v>147</v>
      </c>
      <c r="J3679" s="41" t="s">
        <v>148</v>
      </c>
      <c r="K3679" s="41" t="s">
        <v>149</v>
      </c>
      <c r="L3679" s="42">
        <v>0.74</v>
      </c>
      <c r="M3679" s="86">
        <v>0.74</v>
      </c>
      <c r="N3679" s="86">
        <v>0.74</v>
      </c>
      <c r="O3679" s="87"/>
      <c r="P3679" s="87"/>
      <c r="Q3679" s="87"/>
      <c r="R3679" s="89"/>
      <c r="S3679" s="48"/>
      <c r="T3679" s="30"/>
      <c r="U3679" s="23"/>
      <c r="V3679" s="48" t="str">
        <f t="shared" si="57"/>
        <v/>
      </c>
      <c r="W3679" s="48"/>
      <c r="X3679" s="48"/>
      <c r="Y3679" s="48"/>
      <c r="Z3679" s="48"/>
      <c r="AA3679" s="48" t="s">
        <v>135</v>
      </c>
      <c r="AB3679" s="41" t="s">
        <v>116</v>
      </c>
      <c r="AC3679" s="41" t="s">
        <v>136</v>
      </c>
      <c r="AD3679" s="41" t="s">
        <v>116</v>
      </c>
      <c r="AE3679" s="48" t="s">
        <v>136</v>
      </c>
      <c r="AF3679" s="41" t="s">
        <v>136</v>
      </c>
      <c r="AG3679" s="30">
        <v>37</v>
      </c>
      <c r="AH3679" s="50">
        <v>81.4</v>
      </c>
      <c r="AI3679" s="50">
        <v>59.2</v>
      </c>
      <c r="AJ3679" s="50">
        <v>133.2</v>
      </c>
      <c r="AK3679" s="28" t="s">
        <v>6720</v>
      </c>
      <c r="AL3679" s="30" t="s">
        <v>6755</v>
      </c>
      <c r="AM3679" s="48"/>
      <c r="AP3679" s="54"/>
      <c r="AQ3679" s="54"/>
      <c r="AR3679" s="54"/>
      <c r="AS3679" s="54"/>
    </row>
    <row r="3680" s="7" customFormat="1" ht="53" customHeight="1" spans="1:45">
      <c r="A3680" s="23" t="s">
        <v>6715</v>
      </c>
      <c r="B3680" s="24" t="s">
        <v>6716</v>
      </c>
      <c r="C3680" s="25" t="s">
        <v>7082</v>
      </c>
      <c r="D3680" s="28" t="s">
        <v>6718</v>
      </c>
      <c r="E3680" s="30" t="s">
        <v>7063</v>
      </c>
      <c r="F3680" s="30" t="s">
        <v>396</v>
      </c>
      <c r="G3680" s="30" t="s">
        <v>2365</v>
      </c>
      <c r="H3680" s="41" t="s">
        <v>138</v>
      </c>
      <c r="I3680" s="28" t="s">
        <v>147</v>
      </c>
      <c r="J3680" s="41" t="s">
        <v>148</v>
      </c>
      <c r="K3680" s="41" t="s">
        <v>149</v>
      </c>
      <c r="L3680" s="42">
        <v>0.74</v>
      </c>
      <c r="M3680" s="86">
        <v>0.74</v>
      </c>
      <c r="N3680" s="86">
        <v>0.74</v>
      </c>
      <c r="O3680" s="87"/>
      <c r="P3680" s="87"/>
      <c r="Q3680" s="87"/>
      <c r="R3680" s="89"/>
      <c r="S3680" s="48"/>
      <c r="T3680" s="30"/>
      <c r="U3680" s="23"/>
      <c r="V3680" s="48" t="str">
        <f t="shared" si="57"/>
        <v/>
      </c>
      <c r="W3680" s="48"/>
      <c r="X3680" s="48"/>
      <c r="Y3680" s="48"/>
      <c r="Z3680" s="48"/>
      <c r="AA3680" s="48" t="s">
        <v>135</v>
      </c>
      <c r="AB3680" s="41" t="s">
        <v>116</v>
      </c>
      <c r="AC3680" s="41" t="s">
        <v>136</v>
      </c>
      <c r="AD3680" s="41" t="s">
        <v>116</v>
      </c>
      <c r="AE3680" s="48" t="s">
        <v>136</v>
      </c>
      <c r="AF3680" s="41" t="s">
        <v>136</v>
      </c>
      <c r="AG3680" s="30">
        <v>37</v>
      </c>
      <c r="AH3680" s="50">
        <v>81.4</v>
      </c>
      <c r="AI3680" s="50">
        <v>59.2</v>
      </c>
      <c r="AJ3680" s="50">
        <v>133.2</v>
      </c>
      <c r="AK3680" s="28" t="s">
        <v>6720</v>
      </c>
      <c r="AL3680" s="30" t="s">
        <v>6755</v>
      </c>
      <c r="AM3680" s="48"/>
      <c r="AP3680" s="54"/>
      <c r="AQ3680" s="54"/>
      <c r="AR3680" s="54"/>
      <c r="AS3680" s="54"/>
    </row>
    <row r="3681" s="7" customFormat="1" ht="53" customHeight="1" spans="1:45">
      <c r="A3681" s="23" t="s">
        <v>6715</v>
      </c>
      <c r="B3681" s="24" t="s">
        <v>6716</v>
      </c>
      <c r="C3681" s="25" t="s">
        <v>7083</v>
      </c>
      <c r="D3681" s="28" t="s">
        <v>6718</v>
      </c>
      <c r="E3681" s="30" t="s">
        <v>7063</v>
      </c>
      <c r="F3681" s="30" t="s">
        <v>396</v>
      </c>
      <c r="G3681" s="30" t="s">
        <v>4460</v>
      </c>
      <c r="H3681" s="41" t="s">
        <v>138</v>
      </c>
      <c r="I3681" s="28" t="s">
        <v>147</v>
      </c>
      <c r="J3681" s="41" t="s">
        <v>148</v>
      </c>
      <c r="K3681" s="41" t="s">
        <v>149</v>
      </c>
      <c r="L3681" s="42">
        <v>0.74</v>
      </c>
      <c r="M3681" s="86">
        <v>0.74</v>
      </c>
      <c r="N3681" s="86">
        <v>0.74</v>
      </c>
      <c r="O3681" s="87"/>
      <c r="P3681" s="87"/>
      <c r="Q3681" s="87"/>
      <c r="R3681" s="89"/>
      <c r="S3681" s="48"/>
      <c r="T3681" s="30"/>
      <c r="U3681" s="23"/>
      <c r="V3681" s="48" t="str">
        <f t="shared" si="57"/>
        <v/>
      </c>
      <c r="W3681" s="48"/>
      <c r="X3681" s="48"/>
      <c r="Y3681" s="48"/>
      <c r="Z3681" s="48"/>
      <c r="AA3681" s="48" t="s">
        <v>135</v>
      </c>
      <c r="AB3681" s="41" t="s">
        <v>116</v>
      </c>
      <c r="AC3681" s="41" t="s">
        <v>136</v>
      </c>
      <c r="AD3681" s="41" t="s">
        <v>116</v>
      </c>
      <c r="AE3681" s="48" t="s">
        <v>136</v>
      </c>
      <c r="AF3681" s="41" t="s">
        <v>136</v>
      </c>
      <c r="AG3681" s="30">
        <v>37</v>
      </c>
      <c r="AH3681" s="50">
        <v>81.4</v>
      </c>
      <c r="AI3681" s="50">
        <v>59.2</v>
      </c>
      <c r="AJ3681" s="50">
        <v>133.2</v>
      </c>
      <c r="AK3681" s="28" t="s">
        <v>6720</v>
      </c>
      <c r="AL3681" s="30" t="s">
        <v>6755</v>
      </c>
      <c r="AM3681" s="48"/>
      <c r="AP3681" s="54"/>
      <c r="AQ3681" s="54"/>
      <c r="AR3681" s="54"/>
      <c r="AS3681" s="54"/>
    </row>
    <row r="3682" s="7" customFormat="1" ht="53" customHeight="1" spans="1:45">
      <c r="A3682" s="23" t="s">
        <v>6715</v>
      </c>
      <c r="B3682" s="24" t="s">
        <v>6716</v>
      </c>
      <c r="C3682" s="25" t="s">
        <v>7084</v>
      </c>
      <c r="D3682" s="28" t="s">
        <v>6718</v>
      </c>
      <c r="E3682" s="30" t="s">
        <v>7063</v>
      </c>
      <c r="F3682" s="30" t="s">
        <v>396</v>
      </c>
      <c r="G3682" s="30" t="s">
        <v>444</v>
      </c>
      <c r="H3682" s="41" t="s">
        <v>138</v>
      </c>
      <c r="I3682" s="28" t="s">
        <v>147</v>
      </c>
      <c r="J3682" s="41" t="s">
        <v>148</v>
      </c>
      <c r="K3682" s="41" t="s">
        <v>149</v>
      </c>
      <c r="L3682" s="42">
        <v>0.74</v>
      </c>
      <c r="M3682" s="86">
        <v>0.74</v>
      </c>
      <c r="N3682" s="86">
        <v>0.74</v>
      </c>
      <c r="O3682" s="87"/>
      <c r="P3682" s="87"/>
      <c r="Q3682" s="87"/>
      <c r="R3682" s="89"/>
      <c r="S3682" s="48"/>
      <c r="T3682" s="30"/>
      <c r="U3682" s="23"/>
      <c r="V3682" s="48" t="str">
        <f t="shared" si="57"/>
        <v/>
      </c>
      <c r="W3682" s="48"/>
      <c r="X3682" s="48"/>
      <c r="Y3682" s="48"/>
      <c r="Z3682" s="48"/>
      <c r="AA3682" s="48" t="s">
        <v>135</v>
      </c>
      <c r="AB3682" s="41" t="s">
        <v>116</v>
      </c>
      <c r="AC3682" s="41" t="s">
        <v>136</v>
      </c>
      <c r="AD3682" s="41" t="s">
        <v>116</v>
      </c>
      <c r="AE3682" s="48" t="s">
        <v>136</v>
      </c>
      <c r="AF3682" s="41" t="s">
        <v>136</v>
      </c>
      <c r="AG3682" s="30">
        <v>37</v>
      </c>
      <c r="AH3682" s="50">
        <v>81.4</v>
      </c>
      <c r="AI3682" s="50">
        <v>59.2</v>
      </c>
      <c r="AJ3682" s="50">
        <v>133.2</v>
      </c>
      <c r="AK3682" s="28" t="s">
        <v>6720</v>
      </c>
      <c r="AL3682" s="30" t="s">
        <v>6755</v>
      </c>
      <c r="AM3682" s="48"/>
      <c r="AP3682" s="54"/>
      <c r="AQ3682" s="54"/>
      <c r="AR3682" s="54"/>
      <c r="AS3682" s="54"/>
    </row>
    <row r="3683" s="7" customFormat="1" ht="53" customHeight="1" spans="1:45">
      <c r="A3683" s="23" t="s">
        <v>6715</v>
      </c>
      <c r="B3683" s="24" t="s">
        <v>6716</v>
      </c>
      <c r="C3683" s="25" t="s">
        <v>7085</v>
      </c>
      <c r="D3683" s="28" t="s">
        <v>6718</v>
      </c>
      <c r="E3683" s="30" t="s">
        <v>7063</v>
      </c>
      <c r="F3683" s="30" t="s">
        <v>396</v>
      </c>
      <c r="G3683" s="30" t="s">
        <v>2358</v>
      </c>
      <c r="H3683" s="41" t="s">
        <v>138</v>
      </c>
      <c r="I3683" s="28" t="s">
        <v>147</v>
      </c>
      <c r="J3683" s="41" t="s">
        <v>148</v>
      </c>
      <c r="K3683" s="41" t="s">
        <v>149</v>
      </c>
      <c r="L3683" s="42">
        <v>0.74</v>
      </c>
      <c r="M3683" s="86">
        <v>0.74</v>
      </c>
      <c r="N3683" s="86">
        <v>0.74</v>
      </c>
      <c r="O3683" s="87"/>
      <c r="P3683" s="87"/>
      <c r="Q3683" s="87"/>
      <c r="R3683" s="89"/>
      <c r="S3683" s="48"/>
      <c r="T3683" s="30"/>
      <c r="U3683" s="23"/>
      <c r="V3683" s="48" t="str">
        <f t="shared" si="57"/>
        <v/>
      </c>
      <c r="W3683" s="48"/>
      <c r="X3683" s="48"/>
      <c r="Y3683" s="48"/>
      <c r="Z3683" s="48"/>
      <c r="AA3683" s="48" t="s">
        <v>135</v>
      </c>
      <c r="AB3683" s="41" t="s">
        <v>116</v>
      </c>
      <c r="AC3683" s="41" t="s">
        <v>136</v>
      </c>
      <c r="AD3683" s="41" t="s">
        <v>116</v>
      </c>
      <c r="AE3683" s="48" t="s">
        <v>136</v>
      </c>
      <c r="AF3683" s="41" t="s">
        <v>136</v>
      </c>
      <c r="AG3683" s="30">
        <v>37</v>
      </c>
      <c r="AH3683" s="50">
        <v>81.4</v>
      </c>
      <c r="AI3683" s="50">
        <v>59.2</v>
      </c>
      <c r="AJ3683" s="50">
        <v>133.2</v>
      </c>
      <c r="AK3683" s="28" t="s">
        <v>6720</v>
      </c>
      <c r="AL3683" s="30" t="s">
        <v>6755</v>
      </c>
      <c r="AM3683" s="48"/>
      <c r="AP3683" s="54"/>
      <c r="AQ3683" s="54"/>
      <c r="AR3683" s="54"/>
      <c r="AS3683" s="54"/>
    </row>
    <row r="3684" s="7" customFormat="1" ht="53" customHeight="1" spans="1:45">
      <c r="A3684" s="23" t="s">
        <v>6715</v>
      </c>
      <c r="B3684" s="24" t="s">
        <v>6716</v>
      </c>
      <c r="C3684" s="25" t="s">
        <v>7086</v>
      </c>
      <c r="D3684" s="28" t="s">
        <v>6718</v>
      </c>
      <c r="E3684" s="30" t="s">
        <v>7063</v>
      </c>
      <c r="F3684" s="30" t="s">
        <v>396</v>
      </c>
      <c r="G3684" s="30" t="s">
        <v>7087</v>
      </c>
      <c r="H3684" s="41" t="s">
        <v>138</v>
      </c>
      <c r="I3684" s="28" t="s">
        <v>147</v>
      </c>
      <c r="J3684" s="41" t="s">
        <v>148</v>
      </c>
      <c r="K3684" s="41" t="s">
        <v>149</v>
      </c>
      <c r="L3684" s="42">
        <v>0.74</v>
      </c>
      <c r="M3684" s="86">
        <v>0.74</v>
      </c>
      <c r="N3684" s="86">
        <v>0.74</v>
      </c>
      <c r="O3684" s="87"/>
      <c r="P3684" s="87"/>
      <c r="Q3684" s="87"/>
      <c r="R3684" s="89"/>
      <c r="S3684" s="48"/>
      <c r="T3684" s="30"/>
      <c r="U3684" s="23"/>
      <c r="V3684" s="48" t="str">
        <f t="shared" si="57"/>
        <v/>
      </c>
      <c r="W3684" s="48"/>
      <c r="X3684" s="48"/>
      <c r="Y3684" s="48"/>
      <c r="Z3684" s="48"/>
      <c r="AA3684" s="48" t="s">
        <v>135</v>
      </c>
      <c r="AB3684" s="41" t="s">
        <v>116</v>
      </c>
      <c r="AC3684" s="41" t="s">
        <v>136</v>
      </c>
      <c r="AD3684" s="41" t="s">
        <v>116</v>
      </c>
      <c r="AE3684" s="48" t="s">
        <v>136</v>
      </c>
      <c r="AF3684" s="41" t="s">
        <v>136</v>
      </c>
      <c r="AG3684" s="30">
        <v>37</v>
      </c>
      <c r="AH3684" s="50">
        <v>81.4</v>
      </c>
      <c r="AI3684" s="50">
        <v>59.2</v>
      </c>
      <c r="AJ3684" s="50">
        <v>133.2</v>
      </c>
      <c r="AK3684" s="28" t="s">
        <v>6720</v>
      </c>
      <c r="AL3684" s="30" t="s">
        <v>6755</v>
      </c>
      <c r="AM3684" s="48"/>
      <c r="AP3684" s="54"/>
      <c r="AQ3684" s="54"/>
      <c r="AR3684" s="54"/>
      <c r="AS3684" s="54"/>
    </row>
    <row r="3685" s="7" customFormat="1" ht="53" customHeight="1" spans="1:45">
      <c r="A3685" s="23" t="s">
        <v>6715</v>
      </c>
      <c r="B3685" s="24" t="s">
        <v>6716</v>
      </c>
      <c r="C3685" s="25" t="s">
        <v>7088</v>
      </c>
      <c r="D3685" s="28" t="s">
        <v>6718</v>
      </c>
      <c r="E3685" s="30" t="s">
        <v>7063</v>
      </c>
      <c r="F3685" s="30" t="s">
        <v>396</v>
      </c>
      <c r="G3685" s="30" t="s">
        <v>413</v>
      </c>
      <c r="H3685" s="41" t="s">
        <v>138</v>
      </c>
      <c r="I3685" s="28" t="s">
        <v>147</v>
      </c>
      <c r="J3685" s="41" t="s">
        <v>148</v>
      </c>
      <c r="K3685" s="41" t="s">
        <v>149</v>
      </c>
      <c r="L3685" s="42">
        <v>0.74</v>
      </c>
      <c r="M3685" s="86">
        <v>0.74</v>
      </c>
      <c r="N3685" s="86">
        <v>0.74</v>
      </c>
      <c r="O3685" s="87"/>
      <c r="P3685" s="87"/>
      <c r="Q3685" s="87"/>
      <c r="R3685" s="89"/>
      <c r="S3685" s="48"/>
      <c r="T3685" s="30"/>
      <c r="U3685" s="23"/>
      <c r="V3685" s="48" t="str">
        <f t="shared" si="57"/>
        <v/>
      </c>
      <c r="W3685" s="48"/>
      <c r="X3685" s="48"/>
      <c r="Y3685" s="48"/>
      <c r="Z3685" s="48"/>
      <c r="AA3685" s="48" t="s">
        <v>135</v>
      </c>
      <c r="AB3685" s="41" t="s">
        <v>116</v>
      </c>
      <c r="AC3685" s="41" t="s">
        <v>136</v>
      </c>
      <c r="AD3685" s="41" t="s">
        <v>116</v>
      </c>
      <c r="AE3685" s="48" t="s">
        <v>136</v>
      </c>
      <c r="AF3685" s="41" t="s">
        <v>136</v>
      </c>
      <c r="AG3685" s="30">
        <v>37</v>
      </c>
      <c r="AH3685" s="50">
        <v>81.4</v>
      </c>
      <c r="AI3685" s="50">
        <v>59.2</v>
      </c>
      <c r="AJ3685" s="50">
        <v>133.2</v>
      </c>
      <c r="AK3685" s="28" t="s">
        <v>6720</v>
      </c>
      <c r="AL3685" s="30" t="s">
        <v>6755</v>
      </c>
      <c r="AM3685" s="48"/>
      <c r="AP3685" s="54"/>
      <c r="AQ3685" s="54"/>
      <c r="AR3685" s="54"/>
      <c r="AS3685" s="54"/>
    </row>
    <row r="3686" s="7" customFormat="1" ht="53" customHeight="1" spans="1:45">
      <c r="A3686" s="23" t="s">
        <v>6715</v>
      </c>
      <c r="B3686" s="24" t="s">
        <v>6716</v>
      </c>
      <c r="C3686" s="25" t="s">
        <v>7089</v>
      </c>
      <c r="D3686" s="28" t="s">
        <v>6718</v>
      </c>
      <c r="E3686" s="30" t="s">
        <v>7090</v>
      </c>
      <c r="F3686" s="30" t="s">
        <v>396</v>
      </c>
      <c r="G3686" s="30" t="s">
        <v>601</v>
      </c>
      <c r="H3686" s="41" t="s">
        <v>138</v>
      </c>
      <c r="I3686" s="28" t="s">
        <v>147</v>
      </c>
      <c r="J3686" s="41" t="s">
        <v>148</v>
      </c>
      <c r="K3686" s="41" t="s">
        <v>149</v>
      </c>
      <c r="L3686" s="42">
        <v>0.32</v>
      </c>
      <c r="M3686" s="86">
        <v>0.32</v>
      </c>
      <c r="N3686" s="86">
        <v>0.32</v>
      </c>
      <c r="O3686" s="87"/>
      <c r="P3686" s="87"/>
      <c r="Q3686" s="87"/>
      <c r="R3686" s="89"/>
      <c r="S3686" s="48"/>
      <c r="T3686" s="30"/>
      <c r="U3686" s="23"/>
      <c r="V3686" s="48" t="str">
        <f t="shared" si="57"/>
        <v/>
      </c>
      <c r="W3686" s="48"/>
      <c r="X3686" s="48"/>
      <c r="Y3686" s="48"/>
      <c r="Z3686" s="48"/>
      <c r="AA3686" s="48" t="s">
        <v>135</v>
      </c>
      <c r="AB3686" s="41" t="s">
        <v>116</v>
      </c>
      <c r="AC3686" s="41" t="s">
        <v>116</v>
      </c>
      <c r="AD3686" s="41" t="s">
        <v>116</v>
      </c>
      <c r="AE3686" s="48" t="s">
        <v>136</v>
      </c>
      <c r="AF3686" s="41" t="s">
        <v>136</v>
      </c>
      <c r="AG3686" s="30">
        <v>16</v>
      </c>
      <c r="AH3686" s="50">
        <v>35.2</v>
      </c>
      <c r="AI3686" s="50">
        <v>25.6</v>
      </c>
      <c r="AJ3686" s="50">
        <v>57.6</v>
      </c>
      <c r="AK3686" s="28" t="s">
        <v>6720</v>
      </c>
      <c r="AL3686" s="30" t="s">
        <v>6755</v>
      </c>
      <c r="AM3686" s="48"/>
      <c r="AP3686" s="54"/>
      <c r="AQ3686" s="54"/>
      <c r="AR3686" s="54"/>
      <c r="AS3686" s="54"/>
    </row>
    <row r="3687" s="7" customFormat="1" ht="53" customHeight="1" spans="1:45">
      <c r="A3687" s="23" t="s">
        <v>6715</v>
      </c>
      <c r="B3687" s="24" t="s">
        <v>6716</v>
      </c>
      <c r="C3687" s="25" t="s">
        <v>7091</v>
      </c>
      <c r="D3687" s="28" t="s">
        <v>6718</v>
      </c>
      <c r="E3687" s="30" t="s">
        <v>7092</v>
      </c>
      <c r="F3687" s="30" t="s">
        <v>521</v>
      </c>
      <c r="G3687" s="30" t="s">
        <v>557</v>
      </c>
      <c r="H3687" s="41" t="s">
        <v>138</v>
      </c>
      <c r="I3687" s="28" t="s">
        <v>147</v>
      </c>
      <c r="J3687" s="41" t="s">
        <v>148</v>
      </c>
      <c r="K3687" s="41" t="s">
        <v>149</v>
      </c>
      <c r="L3687" s="42">
        <v>1.32</v>
      </c>
      <c r="M3687" s="86">
        <v>1.32</v>
      </c>
      <c r="N3687" s="86">
        <v>1.32</v>
      </c>
      <c r="O3687" s="87"/>
      <c r="P3687" s="87"/>
      <c r="Q3687" s="87"/>
      <c r="R3687" s="89"/>
      <c r="S3687" s="48"/>
      <c r="T3687" s="30"/>
      <c r="U3687" s="23"/>
      <c r="V3687" s="48" t="str">
        <f t="shared" si="57"/>
        <v/>
      </c>
      <c r="W3687" s="48"/>
      <c r="X3687" s="48"/>
      <c r="Y3687" s="48"/>
      <c r="Z3687" s="48"/>
      <c r="AA3687" s="48" t="s">
        <v>135</v>
      </c>
      <c r="AB3687" s="41" t="s">
        <v>116</v>
      </c>
      <c r="AC3687" s="41" t="s">
        <v>116</v>
      </c>
      <c r="AD3687" s="41" t="s">
        <v>116</v>
      </c>
      <c r="AE3687" s="48" t="s">
        <v>136</v>
      </c>
      <c r="AF3687" s="41" t="s">
        <v>136</v>
      </c>
      <c r="AG3687" s="140">
        <v>66</v>
      </c>
      <c r="AH3687" s="50">
        <v>145.2</v>
      </c>
      <c r="AI3687" s="50">
        <v>105.6</v>
      </c>
      <c r="AJ3687" s="50">
        <v>237.6</v>
      </c>
      <c r="AK3687" s="30" t="s">
        <v>6720</v>
      </c>
      <c r="AL3687" s="139" t="s">
        <v>7093</v>
      </c>
      <c r="AM3687" s="48"/>
      <c r="AP3687" s="54"/>
      <c r="AQ3687" s="54"/>
      <c r="AR3687" s="54"/>
      <c r="AS3687" s="54"/>
    </row>
    <row r="3688" s="7" customFormat="1" ht="53" customHeight="1" spans="1:45">
      <c r="A3688" s="23" t="s">
        <v>6715</v>
      </c>
      <c r="B3688" s="24" t="s">
        <v>6716</v>
      </c>
      <c r="C3688" s="25" t="s">
        <v>7094</v>
      </c>
      <c r="D3688" s="28" t="s">
        <v>6718</v>
      </c>
      <c r="E3688" s="30" t="s">
        <v>7095</v>
      </c>
      <c r="F3688" s="30" t="s">
        <v>521</v>
      </c>
      <c r="G3688" s="30" t="s">
        <v>1874</v>
      </c>
      <c r="H3688" s="41" t="s">
        <v>138</v>
      </c>
      <c r="I3688" s="28" t="s">
        <v>147</v>
      </c>
      <c r="J3688" s="41" t="s">
        <v>148</v>
      </c>
      <c r="K3688" s="41" t="s">
        <v>149</v>
      </c>
      <c r="L3688" s="42">
        <v>0.68</v>
      </c>
      <c r="M3688" s="86">
        <v>0.68</v>
      </c>
      <c r="N3688" s="86">
        <v>0.68</v>
      </c>
      <c r="O3688" s="87"/>
      <c r="P3688" s="87"/>
      <c r="Q3688" s="87"/>
      <c r="R3688" s="89"/>
      <c r="S3688" s="48"/>
      <c r="T3688" s="30"/>
      <c r="U3688" s="23"/>
      <c r="V3688" s="48" t="str">
        <f t="shared" si="57"/>
        <v/>
      </c>
      <c r="W3688" s="48"/>
      <c r="X3688" s="48"/>
      <c r="Y3688" s="48"/>
      <c r="Z3688" s="48"/>
      <c r="AA3688" s="48" t="s">
        <v>135</v>
      </c>
      <c r="AB3688" s="41" t="s">
        <v>116</v>
      </c>
      <c r="AC3688" s="41" t="s">
        <v>116</v>
      </c>
      <c r="AD3688" s="41" t="s">
        <v>116</v>
      </c>
      <c r="AE3688" s="48" t="s">
        <v>136</v>
      </c>
      <c r="AF3688" s="41" t="s">
        <v>136</v>
      </c>
      <c r="AG3688" s="140">
        <v>34</v>
      </c>
      <c r="AH3688" s="50">
        <v>74.8</v>
      </c>
      <c r="AI3688" s="50">
        <v>54.4</v>
      </c>
      <c r="AJ3688" s="50">
        <v>122.4</v>
      </c>
      <c r="AK3688" s="30" t="s">
        <v>6720</v>
      </c>
      <c r="AL3688" s="139" t="s">
        <v>7093</v>
      </c>
      <c r="AM3688" s="48"/>
      <c r="AP3688" s="54"/>
      <c r="AQ3688" s="54"/>
      <c r="AR3688" s="54"/>
      <c r="AS3688" s="54"/>
    </row>
    <row r="3689" s="7" customFormat="1" ht="53" customHeight="1" spans="1:45">
      <c r="A3689" s="23" t="s">
        <v>6715</v>
      </c>
      <c r="B3689" s="24" t="s">
        <v>6716</v>
      </c>
      <c r="C3689" s="25" t="s">
        <v>7096</v>
      </c>
      <c r="D3689" s="28" t="s">
        <v>6718</v>
      </c>
      <c r="E3689" s="30" t="s">
        <v>7097</v>
      </c>
      <c r="F3689" s="30" t="s">
        <v>521</v>
      </c>
      <c r="G3689" s="30" t="s">
        <v>5479</v>
      </c>
      <c r="H3689" s="41" t="s">
        <v>138</v>
      </c>
      <c r="I3689" s="28" t="s">
        <v>147</v>
      </c>
      <c r="J3689" s="41" t="s">
        <v>148</v>
      </c>
      <c r="K3689" s="41" t="s">
        <v>149</v>
      </c>
      <c r="L3689" s="42">
        <v>0.54</v>
      </c>
      <c r="M3689" s="86">
        <v>0.54</v>
      </c>
      <c r="N3689" s="86">
        <v>0.54</v>
      </c>
      <c r="O3689" s="87"/>
      <c r="P3689" s="87"/>
      <c r="Q3689" s="87"/>
      <c r="R3689" s="89"/>
      <c r="S3689" s="48"/>
      <c r="T3689" s="30"/>
      <c r="U3689" s="23"/>
      <c r="V3689" s="48" t="str">
        <f t="shared" si="57"/>
        <v/>
      </c>
      <c r="W3689" s="48"/>
      <c r="X3689" s="48"/>
      <c r="Y3689" s="48"/>
      <c r="Z3689" s="48"/>
      <c r="AA3689" s="48" t="s">
        <v>135</v>
      </c>
      <c r="AB3689" s="41" t="s">
        <v>116</v>
      </c>
      <c r="AC3689" s="41" t="s">
        <v>136</v>
      </c>
      <c r="AD3689" s="41" t="s">
        <v>116</v>
      </c>
      <c r="AE3689" s="48" t="s">
        <v>136</v>
      </c>
      <c r="AF3689" s="41" t="s">
        <v>136</v>
      </c>
      <c r="AG3689" s="140">
        <v>27</v>
      </c>
      <c r="AH3689" s="50">
        <v>59.4</v>
      </c>
      <c r="AI3689" s="50">
        <v>43.2</v>
      </c>
      <c r="AJ3689" s="50">
        <v>97.2</v>
      </c>
      <c r="AK3689" s="30" t="s">
        <v>6720</v>
      </c>
      <c r="AL3689" s="139" t="s">
        <v>7093</v>
      </c>
      <c r="AM3689" s="48"/>
      <c r="AP3689" s="54"/>
      <c r="AQ3689" s="54"/>
      <c r="AR3689" s="54"/>
      <c r="AS3689" s="54"/>
    </row>
    <row r="3690" s="7" customFormat="1" ht="53" customHeight="1" spans="1:45">
      <c r="A3690" s="23" t="s">
        <v>6715</v>
      </c>
      <c r="B3690" s="24" t="s">
        <v>6716</v>
      </c>
      <c r="C3690" s="25" t="s">
        <v>7098</v>
      </c>
      <c r="D3690" s="28" t="s">
        <v>6718</v>
      </c>
      <c r="E3690" s="30" t="s">
        <v>7099</v>
      </c>
      <c r="F3690" s="30" t="s">
        <v>521</v>
      </c>
      <c r="G3690" s="30" t="s">
        <v>5475</v>
      </c>
      <c r="H3690" s="41" t="s">
        <v>138</v>
      </c>
      <c r="I3690" s="28" t="s">
        <v>147</v>
      </c>
      <c r="J3690" s="41" t="s">
        <v>148</v>
      </c>
      <c r="K3690" s="41" t="s">
        <v>149</v>
      </c>
      <c r="L3690" s="42">
        <v>0.72</v>
      </c>
      <c r="M3690" s="86">
        <v>0.72</v>
      </c>
      <c r="N3690" s="86">
        <v>0.72</v>
      </c>
      <c r="O3690" s="87"/>
      <c r="P3690" s="87"/>
      <c r="Q3690" s="87"/>
      <c r="R3690" s="89"/>
      <c r="S3690" s="48"/>
      <c r="T3690" s="30"/>
      <c r="U3690" s="23"/>
      <c r="V3690" s="48" t="str">
        <f t="shared" si="57"/>
        <v/>
      </c>
      <c r="W3690" s="48"/>
      <c r="X3690" s="48"/>
      <c r="Y3690" s="48"/>
      <c r="Z3690" s="48"/>
      <c r="AA3690" s="48" t="s">
        <v>135</v>
      </c>
      <c r="AB3690" s="41" t="s">
        <v>116</v>
      </c>
      <c r="AC3690" s="41" t="s">
        <v>136</v>
      </c>
      <c r="AD3690" s="41" t="s">
        <v>116</v>
      </c>
      <c r="AE3690" s="48" t="s">
        <v>136</v>
      </c>
      <c r="AF3690" s="41" t="s">
        <v>136</v>
      </c>
      <c r="AG3690" s="140">
        <v>36</v>
      </c>
      <c r="AH3690" s="50">
        <v>79.2</v>
      </c>
      <c r="AI3690" s="50">
        <v>57.6</v>
      </c>
      <c r="AJ3690" s="50">
        <v>129.6</v>
      </c>
      <c r="AK3690" s="30" t="s">
        <v>6720</v>
      </c>
      <c r="AL3690" s="139" t="s">
        <v>7093</v>
      </c>
      <c r="AM3690" s="48"/>
      <c r="AP3690" s="54"/>
      <c r="AQ3690" s="54"/>
      <c r="AR3690" s="54"/>
      <c r="AS3690" s="54"/>
    </row>
    <row r="3691" s="7" customFormat="1" ht="53" customHeight="1" spans="1:45">
      <c r="A3691" s="23" t="s">
        <v>6715</v>
      </c>
      <c r="B3691" s="24" t="s">
        <v>6716</v>
      </c>
      <c r="C3691" s="25" t="s">
        <v>7100</v>
      </c>
      <c r="D3691" s="28" t="s">
        <v>6718</v>
      </c>
      <c r="E3691" s="30" t="s">
        <v>7101</v>
      </c>
      <c r="F3691" s="30" t="s">
        <v>521</v>
      </c>
      <c r="G3691" s="30" t="s">
        <v>544</v>
      </c>
      <c r="H3691" s="41" t="s">
        <v>138</v>
      </c>
      <c r="I3691" s="28" t="s">
        <v>147</v>
      </c>
      <c r="J3691" s="41" t="s">
        <v>148</v>
      </c>
      <c r="K3691" s="41" t="s">
        <v>149</v>
      </c>
      <c r="L3691" s="42">
        <v>0.5</v>
      </c>
      <c r="M3691" s="86">
        <v>0.5</v>
      </c>
      <c r="N3691" s="86">
        <v>0.5</v>
      </c>
      <c r="O3691" s="87"/>
      <c r="P3691" s="87"/>
      <c r="Q3691" s="87"/>
      <c r="R3691" s="89"/>
      <c r="S3691" s="48"/>
      <c r="T3691" s="30"/>
      <c r="U3691" s="23"/>
      <c r="V3691" s="48" t="str">
        <f t="shared" si="57"/>
        <v/>
      </c>
      <c r="W3691" s="48"/>
      <c r="X3691" s="48"/>
      <c r="Y3691" s="48"/>
      <c r="Z3691" s="48"/>
      <c r="AA3691" s="48" t="s">
        <v>135</v>
      </c>
      <c r="AB3691" s="41" t="s">
        <v>116</v>
      </c>
      <c r="AC3691" s="41" t="s">
        <v>136</v>
      </c>
      <c r="AD3691" s="41" t="s">
        <v>116</v>
      </c>
      <c r="AE3691" s="48" t="s">
        <v>136</v>
      </c>
      <c r="AF3691" s="41" t="s">
        <v>136</v>
      </c>
      <c r="AG3691" s="140">
        <v>25</v>
      </c>
      <c r="AH3691" s="50">
        <v>55</v>
      </c>
      <c r="AI3691" s="50">
        <v>40</v>
      </c>
      <c r="AJ3691" s="50">
        <v>90</v>
      </c>
      <c r="AK3691" s="30" t="s">
        <v>6720</v>
      </c>
      <c r="AL3691" s="139" t="s">
        <v>7093</v>
      </c>
      <c r="AM3691" s="48"/>
      <c r="AP3691" s="54"/>
      <c r="AQ3691" s="54"/>
      <c r="AR3691" s="54"/>
      <c r="AS3691" s="54"/>
    </row>
    <row r="3692" s="7" customFormat="1" ht="53" customHeight="1" spans="1:45">
      <c r="A3692" s="23" t="s">
        <v>6715</v>
      </c>
      <c r="B3692" s="24" t="s">
        <v>6716</v>
      </c>
      <c r="C3692" s="25" t="s">
        <v>7102</v>
      </c>
      <c r="D3692" s="28" t="s">
        <v>6718</v>
      </c>
      <c r="E3692" s="30" t="s">
        <v>7103</v>
      </c>
      <c r="F3692" s="30" t="s">
        <v>521</v>
      </c>
      <c r="G3692" s="30" t="s">
        <v>538</v>
      </c>
      <c r="H3692" s="41" t="s">
        <v>138</v>
      </c>
      <c r="I3692" s="28" t="s">
        <v>147</v>
      </c>
      <c r="J3692" s="41" t="s">
        <v>148</v>
      </c>
      <c r="K3692" s="41" t="s">
        <v>149</v>
      </c>
      <c r="L3692" s="42">
        <v>0.86</v>
      </c>
      <c r="M3692" s="86">
        <v>0.86</v>
      </c>
      <c r="N3692" s="86">
        <v>0.86</v>
      </c>
      <c r="O3692" s="87"/>
      <c r="P3692" s="87"/>
      <c r="Q3692" s="87"/>
      <c r="R3692" s="89"/>
      <c r="S3692" s="48"/>
      <c r="T3692" s="30"/>
      <c r="U3692" s="23"/>
      <c r="V3692" s="48" t="str">
        <f t="shared" si="57"/>
        <v/>
      </c>
      <c r="W3692" s="48"/>
      <c r="X3692" s="48"/>
      <c r="Y3692" s="48"/>
      <c r="Z3692" s="48"/>
      <c r="AA3692" s="48" t="s">
        <v>135</v>
      </c>
      <c r="AB3692" s="41" t="s">
        <v>116</v>
      </c>
      <c r="AC3692" s="41" t="s">
        <v>116</v>
      </c>
      <c r="AD3692" s="41" t="s">
        <v>116</v>
      </c>
      <c r="AE3692" s="48" t="s">
        <v>136</v>
      </c>
      <c r="AF3692" s="41" t="s">
        <v>136</v>
      </c>
      <c r="AG3692" s="140">
        <v>43</v>
      </c>
      <c r="AH3692" s="50">
        <v>94.6</v>
      </c>
      <c r="AI3692" s="50">
        <v>68.8</v>
      </c>
      <c r="AJ3692" s="50">
        <v>154.8</v>
      </c>
      <c r="AK3692" s="30" t="s">
        <v>6720</v>
      </c>
      <c r="AL3692" s="139" t="s">
        <v>7093</v>
      </c>
      <c r="AM3692" s="48"/>
      <c r="AP3692" s="54"/>
      <c r="AQ3692" s="54"/>
      <c r="AR3692" s="54"/>
      <c r="AS3692" s="54"/>
    </row>
    <row r="3693" s="7" customFormat="1" ht="53" customHeight="1" spans="1:45">
      <c r="A3693" s="23" t="s">
        <v>6715</v>
      </c>
      <c r="B3693" s="24" t="s">
        <v>6716</v>
      </c>
      <c r="C3693" s="25" t="s">
        <v>7104</v>
      </c>
      <c r="D3693" s="28" t="s">
        <v>6718</v>
      </c>
      <c r="E3693" s="30" t="s">
        <v>7105</v>
      </c>
      <c r="F3693" s="30" t="s">
        <v>521</v>
      </c>
      <c r="G3693" s="30" t="s">
        <v>5465</v>
      </c>
      <c r="H3693" s="41" t="s">
        <v>138</v>
      </c>
      <c r="I3693" s="28" t="s">
        <v>147</v>
      </c>
      <c r="J3693" s="41" t="s">
        <v>148</v>
      </c>
      <c r="K3693" s="41" t="s">
        <v>149</v>
      </c>
      <c r="L3693" s="42">
        <v>0.66</v>
      </c>
      <c r="M3693" s="86">
        <v>0.66</v>
      </c>
      <c r="N3693" s="86">
        <v>0.66</v>
      </c>
      <c r="O3693" s="87"/>
      <c r="P3693" s="87"/>
      <c r="Q3693" s="87"/>
      <c r="R3693" s="89"/>
      <c r="S3693" s="48"/>
      <c r="T3693" s="30"/>
      <c r="U3693" s="23"/>
      <c r="V3693" s="48" t="str">
        <f t="shared" si="57"/>
        <v/>
      </c>
      <c r="W3693" s="48"/>
      <c r="X3693" s="48"/>
      <c r="Y3693" s="48"/>
      <c r="Z3693" s="48"/>
      <c r="AA3693" s="48" t="s">
        <v>135</v>
      </c>
      <c r="AB3693" s="41" t="s">
        <v>116</v>
      </c>
      <c r="AC3693" s="41" t="s">
        <v>116</v>
      </c>
      <c r="AD3693" s="41" t="s">
        <v>116</v>
      </c>
      <c r="AE3693" s="48" t="s">
        <v>136</v>
      </c>
      <c r="AF3693" s="41" t="s">
        <v>136</v>
      </c>
      <c r="AG3693" s="140">
        <v>33</v>
      </c>
      <c r="AH3693" s="50">
        <v>72.6</v>
      </c>
      <c r="AI3693" s="50">
        <v>52.8</v>
      </c>
      <c r="AJ3693" s="50">
        <v>118.8</v>
      </c>
      <c r="AK3693" s="30" t="s">
        <v>6720</v>
      </c>
      <c r="AL3693" s="139" t="s">
        <v>7093</v>
      </c>
      <c r="AM3693" s="48"/>
      <c r="AP3693" s="54"/>
      <c r="AQ3693" s="54"/>
      <c r="AR3693" s="54"/>
      <c r="AS3693" s="54"/>
    </row>
    <row r="3694" s="7" customFormat="1" ht="53" customHeight="1" spans="1:45">
      <c r="A3694" s="23" t="s">
        <v>6715</v>
      </c>
      <c r="B3694" s="24" t="s">
        <v>6716</v>
      </c>
      <c r="C3694" s="25" t="s">
        <v>7106</v>
      </c>
      <c r="D3694" s="28" t="s">
        <v>6718</v>
      </c>
      <c r="E3694" s="30" t="s">
        <v>7107</v>
      </c>
      <c r="F3694" s="30" t="s">
        <v>521</v>
      </c>
      <c r="G3694" s="30" t="s">
        <v>551</v>
      </c>
      <c r="H3694" s="41" t="s">
        <v>138</v>
      </c>
      <c r="I3694" s="28" t="s">
        <v>147</v>
      </c>
      <c r="J3694" s="41" t="s">
        <v>148</v>
      </c>
      <c r="K3694" s="41" t="s">
        <v>149</v>
      </c>
      <c r="L3694" s="42">
        <v>0.7</v>
      </c>
      <c r="M3694" s="86">
        <v>0.7</v>
      </c>
      <c r="N3694" s="86">
        <v>0.7</v>
      </c>
      <c r="O3694" s="87"/>
      <c r="P3694" s="87"/>
      <c r="Q3694" s="87"/>
      <c r="R3694" s="89"/>
      <c r="S3694" s="48"/>
      <c r="T3694" s="30"/>
      <c r="U3694" s="23"/>
      <c r="V3694" s="48" t="str">
        <f t="shared" si="57"/>
        <v/>
      </c>
      <c r="W3694" s="48"/>
      <c r="X3694" s="48"/>
      <c r="Y3694" s="48"/>
      <c r="Z3694" s="48"/>
      <c r="AA3694" s="48" t="s">
        <v>135</v>
      </c>
      <c r="AB3694" s="41" t="s">
        <v>116</v>
      </c>
      <c r="AC3694" s="41" t="s">
        <v>116</v>
      </c>
      <c r="AD3694" s="41" t="s">
        <v>116</v>
      </c>
      <c r="AE3694" s="48" t="s">
        <v>136</v>
      </c>
      <c r="AF3694" s="41" t="s">
        <v>136</v>
      </c>
      <c r="AG3694" s="140">
        <v>35</v>
      </c>
      <c r="AH3694" s="50">
        <v>77</v>
      </c>
      <c r="AI3694" s="50">
        <v>56</v>
      </c>
      <c r="AJ3694" s="50">
        <v>126</v>
      </c>
      <c r="AK3694" s="30" t="s">
        <v>6720</v>
      </c>
      <c r="AL3694" s="139" t="s">
        <v>7093</v>
      </c>
      <c r="AM3694" s="48"/>
      <c r="AP3694" s="54"/>
      <c r="AQ3694" s="54"/>
      <c r="AR3694" s="54"/>
      <c r="AS3694" s="54"/>
    </row>
    <row r="3695" s="7" customFormat="1" ht="53" customHeight="1" spans="1:45">
      <c r="A3695" s="23" t="s">
        <v>6715</v>
      </c>
      <c r="B3695" s="24" t="s">
        <v>6716</v>
      </c>
      <c r="C3695" s="25" t="s">
        <v>7108</v>
      </c>
      <c r="D3695" s="28" t="s">
        <v>6718</v>
      </c>
      <c r="E3695" s="30" t="s">
        <v>7095</v>
      </c>
      <c r="F3695" s="30" t="s">
        <v>521</v>
      </c>
      <c r="G3695" s="30" t="s">
        <v>5482</v>
      </c>
      <c r="H3695" s="41" t="s">
        <v>138</v>
      </c>
      <c r="I3695" s="28" t="s">
        <v>147</v>
      </c>
      <c r="J3695" s="41" t="s">
        <v>148</v>
      </c>
      <c r="K3695" s="41" t="s">
        <v>149</v>
      </c>
      <c r="L3695" s="42">
        <v>0.68</v>
      </c>
      <c r="M3695" s="86">
        <v>0.68</v>
      </c>
      <c r="N3695" s="86">
        <v>0.68</v>
      </c>
      <c r="O3695" s="87"/>
      <c r="P3695" s="87"/>
      <c r="Q3695" s="87"/>
      <c r="R3695" s="89"/>
      <c r="S3695" s="48"/>
      <c r="T3695" s="30"/>
      <c r="U3695" s="23"/>
      <c r="V3695" s="48" t="str">
        <f t="shared" si="57"/>
        <v/>
      </c>
      <c r="W3695" s="48"/>
      <c r="X3695" s="48"/>
      <c r="Y3695" s="48"/>
      <c r="Z3695" s="48"/>
      <c r="AA3695" s="48" t="s">
        <v>135</v>
      </c>
      <c r="AB3695" s="41" t="s">
        <v>116</v>
      </c>
      <c r="AC3695" s="41" t="s">
        <v>136</v>
      </c>
      <c r="AD3695" s="41" t="s">
        <v>116</v>
      </c>
      <c r="AE3695" s="48" t="s">
        <v>136</v>
      </c>
      <c r="AF3695" s="41" t="s">
        <v>136</v>
      </c>
      <c r="AG3695" s="140">
        <v>34</v>
      </c>
      <c r="AH3695" s="50">
        <v>74.8</v>
      </c>
      <c r="AI3695" s="50">
        <v>54.4</v>
      </c>
      <c r="AJ3695" s="50">
        <v>122.4</v>
      </c>
      <c r="AK3695" s="30" t="s">
        <v>6720</v>
      </c>
      <c r="AL3695" s="139" t="s">
        <v>7093</v>
      </c>
      <c r="AM3695" s="48"/>
      <c r="AP3695" s="54"/>
      <c r="AQ3695" s="54"/>
      <c r="AR3695" s="54"/>
      <c r="AS3695" s="54"/>
    </row>
    <row r="3696" s="7" customFormat="1" ht="53" customHeight="1" spans="1:45">
      <c r="A3696" s="23" t="s">
        <v>6715</v>
      </c>
      <c r="B3696" s="24" t="s">
        <v>6716</v>
      </c>
      <c r="C3696" s="25" t="s">
        <v>7109</v>
      </c>
      <c r="D3696" s="28" t="s">
        <v>6718</v>
      </c>
      <c r="E3696" s="30" t="s">
        <v>7110</v>
      </c>
      <c r="F3696" s="30" t="s">
        <v>521</v>
      </c>
      <c r="G3696" s="30" t="s">
        <v>1348</v>
      </c>
      <c r="H3696" s="41" t="s">
        <v>138</v>
      </c>
      <c r="I3696" s="28" t="s">
        <v>147</v>
      </c>
      <c r="J3696" s="41" t="s">
        <v>148</v>
      </c>
      <c r="K3696" s="41" t="s">
        <v>149</v>
      </c>
      <c r="L3696" s="42">
        <v>0.28</v>
      </c>
      <c r="M3696" s="86">
        <v>0.28</v>
      </c>
      <c r="N3696" s="86">
        <v>0.28</v>
      </c>
      <c r="O3696" s="87"/>
      <c r="P3696" s="87"/>
      <c r="Q3696" s="87"/>
      <c r="R3696" s="89"/>
      <c r="S3696" s="48"/>
      <c r="T3696" s="30"/>
      <c r="U3696" s="23"/>
      <c r="V3696" s="48" t="str">
        <f t="shared" si="57"/>
        <v/>
      </c>
      <c r="W3696" s="48"/>
      <c r="X3696" s="48"/>
      <c r="Y3696" s="48"/>
      <c r="Z3696" s="48"/>
      <c r="AA3696" s="48" t="s">
        <v>135</v>
      </c>
      <c r="AB3696" s="41" t="s">
        <v>116</v>
      </c>
      <c r="AC3696" s="41" t="s">
        <v>136</v>
      </c>
      <c r="AD3696" s="41" t="s">
        <v>116</v>
      </c>
      <c r="AE3696" s="48" t="s">
        <v>136</v>
      </c>
      <c r="AF3696" s="41" t="s">
        <v>136</v>
      </c>
      <c r="AG3696" s="140">
        <v>14</v>
      </c>
      <c r="AH3696" s="50">
        <v>30.8</v>
      </c>
      <c r="AI3696" s="50">
        <v>22.4</v>
      </c>
      <c r="AJ3696" s="50">
        <v>50.4</v>
      </c>
      <c r="AK3696" s="30" t="s">
        <v>6720</v>
      </c>
      <c r="AL3696" s="139" t="s">
        <v>7093</v>
      </c>
      <c r="AM3696" s="48"/>
      <c r="AP3696" s="54"/>
      <c r="AQ3696" s="54"/>
      <c r="AR3696" s="54"/>
      <c r="AS3696" s="54"/>
    </row>
    <row r="3697" s="7" customFormat="1" ht="53" customHeight="1" spans="1:45">
      <c r="A3697" s="23" t="s">
        <v>6715</v>
      </c>
      <c r="B3697" s="24" t="s">
        <v>6716</v>
      </c>
      <c r="C3697" s="25" t="s">
        <v>7111</v>
      </c>
      <c r="D3697" s="28" t="s">
        <v>6718</v>
      </c>
      <c r="E3697" s="30" t="s">
        <v>7112</v>
      </c>
      <c r="F3697" s="30" t="s">
        <v>521</v>
      </c>
      <c r="G3697" s="30" t="s">
        <v>525</v>
      </c>
      <c r="H3697" s="41" t="s">
        <v>138</v>
      </c>
      <c r="I3697" s="28" t="s">
        <v>147</v>
      </c>
      <c r="J3697" s="41" t="s">
        <v>148</v>
      </c>
      <c r="K3697" s="41" t="s">
        <v>149</v>
      </c>
      <c r="L3697" s="42">
        <v>0.36</v>
      </c>
      <c r="M3697" s="86">
        <v>0.36</v>
      </c>
      <c r="N3697" s="86">
        <v>0.36</v>
      </c>
      <c r="O3697" s="87"/>
      <c r="P3697" s="87"/>
      <c r="Q3697" s="87"/>
      <c r="R3697" s="89"/>
      <c r="S3697" s="48"/>
      <c r="T3697" s="30"/>
      <c r="U3697" s="23"/>
      <c r="V3697" s="48" t="str">
        <f t="shared" si="57"/>
        <v/>
      </c>
      <c r="W3697" s="48"/>
      <c r="X3697" s="48"/>
      <c r="Y3697" s="48"/>
      <c r="Z3697" s="48"/>
      <c r="AA3697" s="48" t="s">
        <v>135</v>
      </c>
      <c r="AB3697" s="41" t="s">
        <v>116</v>
      </c>
      <c r="AC3697" s="41" t="s">
        <v>116</v>
      </c>
      <c r="AD3697" s="41" t="s">
        <v>116</v>
      </c>
      <c r="AE3697" s="48" t="s">
        <v>136</v>
      </c>
      <c r="AF3697" s="41" t="s">
        <v>136</v>
      </c>
      <c r="AG3697" s="140">
        <v>18</v>
      </c>
      <c r="AH3697" s="50">
        <v>39.6</v>
      </c>
      <c r="AI3697" s="50">
        <v>28.8</v>
      </c>
      <c r="AJ3697" s="50">
        <v>64.8</v>
      </c>
      <c r="AK3697" s="30" t="s">
        <v>6720</v>
      </c>
      <c r="AL3697" s="139" t="s">
        <v>7093</v>
      </c>
      <c r="AM3697" s="48"/>
      <c r="AP3697" s="54"/>
      <c r="AQ3697" s="54"/>
      <c r="AR3697" s="54"/>
      <c r="AS3697" s="54"/>
    </row>
    <row r="3698" s="7" customFormat="1" ht="53" customHeight="1" spans="1:45">
      <c r="A3698" s="23" t="s">
        <v>6715</v>
      </c>
      <c r="B3698" s="24" t="s">
        <v>6716</v>
      </c>
      <c r="C3698" s="25" t="s">
        <v>7113</v>
      </c>
      <c r="D3698" s="28" t="s">
        <v>6718</v>
      </c>
      <c r="E3698" s="30" t="s">
        <v>7114</v>
      </c>
      <c r="F3698" s="30" t="s">
        <v>521</v>
      </c>
      <c r="G3698" s="30" t="s">
        <v>5495</v>
      </c>
      <c r="H3698" s="41" t="s">
        <v>138</v>
      </c>
      <c r="I3698" s="28" t="s">
        <v>147</v>
      </c>
      <c r="J3698" s="41" t="s">
        <v>148</v>
      </c>
      <c r="K3698" s="41" t="s">
        <v>149</v>
      </c>
      <c r="L3698" s="42">
        <v>0.22</v>
      </c>
      <c r="M3698" s="86">
        <v>0.22</v>
      </c>
      <c r="N3698" s="86">
        <v>0.22</v>
      </c>
      <c r="O3698" s="87"/>
      <c r="P3698" s="87"/>
      <c r="Q3698" s="87"/>
      <c r="R3698" s="89"/>
      <c r="S3698" s="48"/>
      <c r="T3698" s="30"/>
      <c r="U3698" s="23"/>
      <c r="V3698" s="48" t="str">
        <f t="shared" si="57"/>
        <v/>
      </c>
      <c r="W3698" s="48"/>
      <c r="X3698" s="48"/>
      <c r="Y3698" s="48"/>
      <c r="Z3698" s="48"/>
      <c r="AA3698" s="48" t="s">
        <v>135</v>
      </c>
      <c r="AB3698" s="41" t="s">
        <v>116</v>
      </c>
      <c r="AC3698" s="41" t="s">
        <v>136</v>
      </c>
      <c r="AD3698" s="41" t="s">
        <v>116</v>
      </c>
      <c r="AE3698" s="48" t="s">
        <v>136</v>
      </c>
      <c r="AF3698" s="41" t="s">
        <v>136</v>
      </c>
      <c r="AG3698" s="140">
        <v>11</v>
      </c>
      <c r="AH3698" s="50">
        <v>24.2</v>
      </c>
      <c r="AI3698" s="50">
        <v>17.6</v>
      </c>
      <c r="AJ3698" s="50">
        <v>39.6</v>
      </c>
      <c r="AK3698" s="30" t="s">
        <v>6720</v>
      </c>
      <c r="AL3698" s="139" t="s">
        <v>7093</v>
      </c>
      <c r="AM3698" s="48"/>
      <c r="AP3698" s="54"/>
      <c r="AQ3698" s="54"/>
      <c r="AR3698" s="54"/>
      <c r="AS3698" s="54"/>
    </row>
    <row r="3699" s="7" customFormat="1" ht="53" customHeight="1" spans="1:45">
      <c r="A3699" s="23" t="s">
        <v>6715</v>
      </c>
      <c r="B3699" s="24" t="s">
        <v>6716</v>
      </c>
      <c r="C3699" s="25" t="s">
        <v>7115</v>
      </c>
      <c r="D3699" s="28" t="s">
        <v>6718</v>
      </c>
      <c r="E3699" s="30" t="s">
        <v>7107</v>
      </c>
      <c r="F3699" s="30" t="s">
        <v>521</v>
      </c>
      <c r="G3699" s="30" t="s">
        <v>542</v>
      </c>
      <c r="H3699" s="41" t="s">
        <v>138</v>
      </c>
      <c r="I3699" s="28" t="s">
        <v>147</v>
      </c>
      <c r="J3699" s="41" t="s">
        <v>148</v>
      </c>
      <c r="K3699" s="41" t="s">
        <v>149</v>
      </c>
      <c r="L3699" s="42">
        <v>0.7</v>
      </c>
      <c r="M3699" s="86">
        <v>0.7</v>
      </c>
      <c r="N3699" s="86">
        <v>0.7</v>
      </c>
      <c r="O3699" s="87"/>
      <c r="P3699" s="87"/>
      <c r="Q3699" s="87"/>
      <c r="R3699" s="89"/>
      <c r="S3699" s="48"/>
      <c r="T3699" s="30"/>
      <c r="U3699" s="23"/>
      <c r="V3699" s="48" t="str">
        <f t="shared" si="57"/>
        <v/>
      </c>
      <c r="W3699" s="48"/>
      <c r="X3699" s="48"/>
      <c r="Y3699" s="48"/>
      <c r="Z3699" s="48"/>
      <c r="AA3699" s="48" t="s">
        <v>135</v>
      </c>
      <c r="AB3699" s="41" t="s">
        <v>116</v>
      </c>
      <c r="AC3699" s="41" t="s">
        <v>136</v>
      </c>
      <c r="AD3699" s="41" t="s">
        <v>116</v>
      </c>
      <c r="AE3699" s="48" t="s">
        <v>136</v>
      </c>
      <c r="AF3699" s="41" t="s">
        <v>136</v>
      </c>
      <c r="AG3699" s="140">
        <v>35</v>
      </c>
      <c r="AH3699" s="50">
        <v>77</v>
      </c>
      <c r="AI3699" s="50">
        <v>56</v>
      </c>
      <c r="AJ3699" s="50">
        <v>126</v>
      </c>
      <c r="AK3699" s="30" t="s">
        <v>6720</v>
      </c>
      <c r="AL3699" s="139" t="s">
        <v>7093</v>
      </c>
      <c r="AM3699" s="48"/>
      <c r="AP3699" s="54"/>
      <c r="AQ3699" s="54"/>
      <c r="AR3699" s="54"/>
      <c r="AS3699" s="54"/>
    </row>
    <row r="3700" s="7" customFormat="1" ht="53" customHeight="1" spans="1:45">
      <c r="A3700" s="23" t="s">
        <v>6715</v>
      </c>
      <c r="B3700" s="24" t="s">
        <v>6716</v>
      </c>
      <c r="C3700" s="25" t="s">
        <v>7116</v>
      </c>
      <c r="D3700" s="28" t="s">
        <v>6718</v>
      </c>
      <c r="E3700" s="30" t="s">
        <v>7117</v>
      </c>
      <c r="F3700" s="30" t="s">
        <v>521</v>
      </c>
      <c r="G3700" s="30" t="s">
        <v>535</v>
      </c>
      <c r="H3700" s="41" t="s">
        <v>138</v>
      </c>
      <c r="I3700" s="28" t="s">
        <v>147</v>
      </c>
      <c r="J3700" s="41" t="s">
        <v>148</v>
      </c>
      <c r="K3700" s="41" t="s">
        <v>149</v>
      </c>
      <c r="L3700" s="42">
        <v>0.18</v>
      </c>
      <c r="M3700" s="86">
        <v>0.18</v>
      </c>
      <c r="N3700" s="86">
        <v>0.18</v>
      </c>
      <c r="O3700" s="87"/>
      <c r="P3700" s="87"/>
      <c r="Q3700" s="87"/>
      <c r="R3700" s="89"/>
      <c r="S3700" s="48"/>
      <c r="T3700" s="30"/>
      <c r="U3700" s="23"/>
      <c r="V3700" s="48" t="str">
        <f t="shared" si="57"/>
        <v/>
      </c>
      <c r="W3700" s="48"/>
      <c r="X3700" s="48"/>
      <c r="Y3700" s="48"/>
      <c r="Z3700" s="48"/>
      <c r="AA3700" s="48" t="s">
        <v>135</v>
      </c>
      <c r="AB3700" s="41" t="s">
        <v>116</v>
      </c>
      <c r="AC3700" s="41" t="s">
        <v>116</v>
      </c>
      <c r="AD3700" s="41" t="s">
        <v>116</v>
      </c>
      <c r="AE3700" s="48" t="s">
        <v>136</v>
      </c>
      <c r="AF3700" s="41" t="s">
        <v>136</v>
      </c>
      <c r="AG3700" s="140">
        <v>9</v>
      </c>
      <c r="AH3700" s="50">
        <v>19.8</v>
      </c>
      <c r="AI3700" s="50">
        <v>14.4</v>
      </c>
      <c r="AJ3700" s="50">
        <v>32.4</v>
      </c>
      <c r="AK3700" s="30" t="s">
        <v>6720</v>
      </c>
      <c r="AL3700" s="139" t="s">
        <v>7093</v>
      </c>
      <c r="AM3700" s="48"/>
      <c r="AP3700" s="54"/>
      <c r="AQ3700" s="54"/>
      <c r="AR3700" s="54"/>
      <c r="AS3700" s="54"/>
    </row>
    <row r="3701" s="7" customFormat="1" ht="53" customHeight="1" spans="1:45">
      <c r="A3701" s="23" t="s">
        <v>6715</v>
      </c>
      <c r="B3701" s="24" t="s">
        <v>6716</v>
      </c>
      <c r="C3701" s="25" t="s">
        <v>7118</v>
      </c>
      <c r="D3701" s="28" t="s">
        <v>6718</v>
      </c>
      <c r="E3701" s="28" t="s">
        <v>6813</v>
      </c>
      <c r="F3701" s="28" t="s">
        <v>456</v>
      </c>
      <c r="G3701" s="56" t="s">
        <v>1112</v>
      </c>
      <c r="H3701" s="41" t="s">
        <v>138</v>
      </c>
      <c r="I3701" s="28" t="s">
        <v>147</v>
      </c>
      <c r="J3701" s="41" t="s">
        <v>148</v>
      </c>
      <c r="K3701" s="41" t="s">
        <v>149</v>
      </c>
      <c r="L3701" s="42">
        <v>1.3</v>
      </c>
      <c r="M3701" s="86">
        <v>1.3</v>
      </c>
      <c r="N3701" s="86">
        <v>1.3</v>
      </c>
      <c r="O3701" s="87"/>
      <c r="P3701" s="137"/>
      <c r="Q3701" s="137"/>
      <c r="R3701" s="138"/>
      <c r="S3701" s="48"/>
      <c r="T3701" s="56"/>
      <c r="U3701" s="23"/>
      <c r="V3701" s="48" t="str">
        <f t="shared" si="57"/>
        <v/>
      </c>
      <c r="W3701" s="48"/>
      <c r="X3701" s="48"/>
      <c r="Y3701" s="48"/>
      <c r="Z3701" s="48"/>
      <c r="AA3701" s="48" t="s">
        <v>135</v>
      </c>
      <c r="AB3701" s="41" t="s">
        <v>116</v>
      </c>
      <c r="AC3701" s="41" t="s">
        <v>116</v>
      </c>
      <c r="AD3701" s="41" t="s">
        <v>116</v>
      </c>
      <c r="AE3701" s="48" t="s">
        <v>136</v>
      </c>
      <c r="AF3701" s="41" t="s">
        <v>136</v>
      </c>
      <c r="AG3701" s="56">
        <v>65</v>
      </c>
      <c r="AH3701" s="50">
        <v>143</v>
      </c>
      <c r="AI3701" s="50">
        <v>104</v>
      </c>
      <c r="AJ3701" s="50">
        <v>234</v>
      </c>
      <c r="AK3701" s="28" t="s">
        <v>6720</v>
      </c>
      <c r="AL3701" s="28" t="s">
        <v>6755</v>
      </c>
      <c r="AM3701" s="48"/>
      <c r="AP3701" s="54"/>
      <c r="AQ3701" s="54"/>
      <c r="AR3701" s="54"/>
      <c r="AS3701" s="54"/>
    </row>
    <row r="3702" s="7" customFormat="1" ht="53" customHeight="1" spans="1:45">
      <c r="A3702" s="23" t="s">
        <v>6715</v>
      </c>
      <c r="B3702" s="24" t="s">
        <v>6716</v>
      </c>
      <c r="C3702" s="25" t="s">
        <v>7119</v>
      </c>
      <c r="D3702" s="28" t="s">
        <v>6718</v>
      </c>
      <c r="E3702" s="28" t="s">
        <v>6801</v>
      </c>
      <c r="F3702" s="28" t="s">
        <v>456</v>
      </c>
      <c r="G3702" s="56" t="s">
        <v>482</v>
      </c>
      <c r="H3702" s="41" t="s">
        <v>138</v>
      </c>
      <c r="I3702" s="28" t="s">
        <v>147</v>
      </c>
      <c r="J3702" s="41" t="s">
        <v>148</v>
      </c>
      <c r="K3702" s="41" t="s">
        <v>149</v>
      </c>
      <c r="L3702" s="42">
        <v>1.5</v>
      </c>
      <c r="M3702" s="86">
        <v>1.5</v>
      </c>
      <c r="N3702" s="86">
        <v>1.5</v>
      </c>
      <c r="O3702" s="87"/>
      <c r="P3702" s="137"/>
      <c r="Q3702" s="137"/>
      <c r="R3702" s="138"/>
      <c r="S3702" s="48"/>
      <c r="T3702" s="56"/>
      <c r="U3702" s="23"/>
      <c r="V3702" s="48" t="str">
        <f t="shared" si="57"/>
        <v/>
      </c>
      <c r="W3702" s="48"/>
      <c r="X3702" s="48"/>
      <c r="Y3702" s="48"/>
      <c r="Z3702" s="48"/>
      <c r="AA3702" s="48" t="s">
        <v>135</v>
      </c>
      <c r="AB3702" s="41" t="s">
        <v>116</v>
      </c>
      <c r="AC3702" s="41" t="s">
        <v>116</v>
      </c>
      <c r="AD3702" s="41" t="s">
        <v>116</v>
      </c>
      <c r="AE3702" s="48" t="s">
        <v>136</v>
      </c>
      <c r="AF3702" s="41" t="s">
        <v>136</v>
      </c>
      <c r="AG3702" s="56">
        <v>75</v>
      </c>
      <c r="AH3702" s="50">
        <v>165</v>
      </c>
      <c r="AI3702" s="50">
        <v>120</v>
      </c>
      <c r="AJ3702" s="50">
        <v>270</v>
      </c>
      <c r="AK3702" s="28" t="s">
        <v>6720</v>
      </c>
      <c r="AL3702" s="28" t="s">
        <v>6755</v>
      </c>
      <c r="AM3702" s="48"/>
      <c r="AP3702" s="54"/>
      <c r="AQ3702" s="54"/>
      <c r="AR3702" s="54"/>
      <c r="AS3702" s="54"/>
    </row>
    <row r="3703" s="7" customFormat="1" ht="53" customHeight="1" spans="1:45">
      <c r="A3703" s="23" t="s">
        <v>6715</v>
      </c>
      <c r="B3703" s="24" t="s">
        <v>6716</v>
      </c>
      <c r="C3703" s="25" t="s">
        <v>7120</v>
      </c>
      <c r="D3703" s="28" t="s">
        <v>6718</v>
      </c>
      <c r="E3703" s="28" t="s">
        <v>6810</v>
      </c>
      <c r="F3703" s="28" t="s">
        <v>456</v>
      </c>
      <c r="G3703" s="56" t="s">
        <v>1822</v>
      </c>
      <c r="H3703" s="41" t="s">
        <v>138</v>
      </c>
      <c r="I3703" s="28" t="s">
        <v>147</v>
      </c>
      <c r="J3703" s="41" t="s">
        <v>148</v>
      </c>
      <c r="K3703" s="41" t="s">
        <v>149</v>
      </c>
      <c r="L3703" s="42">
        <v>1.1</v>
      </c>
      <c r="M3703" s="86">
        <v>1.1</v>
      </c>
      <c r="N3703" s="86">
        <v>1.1</v>
      </c>
      <c r="O3703" s="87"/>
      <c r="P3703" s="137"/>
      <c r="Q3703" s="137"/>
      <c r="R3703" s="138"/>
      <c r="S3703" s="48"/>
      <c r="T3703" s="56"/>
      <c r="U3703" s="23"/>
      <c r="V3703" s="48" t="str">
        <f t="shared" si="57"/>
        <v/>
      </c>
      <c r="W3703" s="48"/>
      <c r="X3703" s="48"/>
      <c r="Y3703" s="48"/>
      <c r="Z3703" s="48"/>
      <c r="AA3703" s="48" t="s">
        <v>135</v>
      </c>
      <c r="AB3703" s="41" t="s">
        <v>116</v>
      </c>
      <c r="AC3703" s="41" t="s">
        <v>116</v>
      </c>
      <c r="AD3703" s="41" t="s">
        <v>116</v>
      </c>
      <c r="AE3703" s="48" t="s">
        <v>136</v>
      </c>
      <c r="AF3703" s="41" t="s">
        <v>136</v>
      </c>
      <c r="AG3703" s="56">
        <v>55</v>
      </c>
      <c r="AH3703" s="50">
        <v>121</v>
      </c>
      <c r="AI3703" s="50">
        <v>88</v>
      </c>
      <c r="AJ3703" s="50">
        <v>198</v>
      </c>
      <c r="AK3703" s="28" t="s">
        <v>6720</v>
      </c>
      <c r="AL3703" s="28" t="s">
        <v>6755</v>
      </c>
      <c r="AM3703" s="48"/>
      <c r="AP3703" s="54"/>
      <c r="AQ3703" s="54"/>
      <c r="AR3703" s="54"/>
      <c r="AS3703" s="54"/>
    </row>
    <row r="3704" s="7" customFormat="1" ht="53" customHeight="1" spans="1:45">
      <c r="A3704" s="23" t="s">
        <v>6715</v>
      </c>
      <c r="B3704" s="24" t="s">
        <v>6716</v>
      </c>
      <c r="C3704" s="25" t="s">
        <v>7121</v>
      </c>
      <c r="D3704" s="28" t="s">
        <v>6718</v>
      </c>
      <c r="E3704" s="28" t="s">
        <v>7122</v>
      </c>
      <c r="F3704" s="28" t="s">
        <v>456</v>
      </c>
      <c r="G3704" s="56" t="s">
        <v>509</v>
      </c>
      <c r="H3704" s="41" t="s">
        <v>138</v>
      </c>
      <c r="I3704" s="28" t="s">
        <v>147</v>
      </c>
      <c r="J3704" s="41" t="s">
        <v>148</v>
      </c>
      <c r="K3704" s="41" t="s">
        <v>149</v>
      </c>
      <c r="L3704" s="42">
        <v>1.6</v>
      </c>
      <c r="M3704" s="86">
        <v>1.6</v>
      </c>
      <c r="N3704" s="86">
        <v>1.6</v>
      </c>
      <c r="O3704" s="87"/>
      <c r="P3704" s="137"/>
      <c r="Q3704" s="137"/>
      <c r="R3704" s="138"/>
      <c r="S3704" s="48"/>
      <c r="T3704" s="56"/>
      <c r="U3704" s="23"/>
      <c r="V3704" s="48" t="str">
        <f t="shared" si="57"/>
        <v/>
      </c>
      <c r="W3704" s="48"/>
      <c r="X3704" s="48"/>
      <c r="Y3704" s="48"/>
      <c r="Z3704" s="48"/>
      <c r="AA3704" s="48" t="s">
        <v>135</v>
      </c>
      <c r="AB3704" s="41" t="s">
        <v>116</v>
      </c>
      <c r="AC3704" s="41" t="s">
        <v>136</v>
      </c>
      <c r="AD3704" s="41" t="s">
        <v>116</v>
      </c>
      <c r="AE3704" s="48" t="s">
        <v>136</v>
      </c>
      <c r="AF3704" s="41" t="s">
        <v>136</v>
      </c>
      <c r="AG3704" s="56">
        <v>80</v>
      </c>
      <c r="AH3704" s="50">
        <v>176</v>
      </c>
      <c r="AI3704" s="50">
        <v>128</v>
      </c>
      <c r="AJ3704" s="50">
        <v>288</v>
      </c>
      <c r="AK3704" s="28" t="s">
        <v>6720</v>
      </c>
      <c r="AL3704" s="28" t="s">
        <v>6755</v>
      </c>
      <c r="AM3704" s="48"/>
      <c r="AP3704" s="54"/>
      <c r="AQ3704" s="54"/>
      <c r="AR3704" s="54"/>
      <c r="AS3704" s="54"/>
    </row>
    <row r="3705" s="7" customFormat="1" ht="53" customHeight="1" spans="1:45">
      <c r="A3705" s="23" t="s">
        <v>6715</v>
      </c>
      <c r="B3705" s="24" t="s">
        <v>6716</v>
      </c>
      <c r="C3705" s="25" t="s">
        <v>7123</v>
      </c>
      <c r="D3705" s="28" t="s">
        <v>6718</v>
      </c>
      <c r="E3705" s="28" t="s">
        <v>7124</v>
      </c>
      <c r="F3705" s="28" t="s">
        <v>456</v>
      </c>
      <c r="G3705" s="56" t="s">
        <v>7125</v>
      </c>
      <c r="H3705" s="41" t="s">
        <v>138</v>
      </c>
      <c r="I3705" s="28" t="s">
        <v>147</v>
      </c>
      <c r="J3705" s="41" t="s">
        <v>148</v>
      </c>
      <c r="K3705" s="41" t="s">
        <v>149</v>
      </c>
      <c r="L3705" s="42">
        <v>1.8</v>
      </c>
      <c r="M3705" s="86">
        <v>1.8</v>
      </c>
      <c r="N3705" s="86">
        <v>1.8</v>
      </c>
      <c r="O3705" s="87"/>
      <c r="P3705" s="137"/>
      <c r="Q3705" s="137"/>
      <c r="R3705" s="138"/>
      <c r="S3705" s="48"/>
      <c r="T3705" s="56"/>
      <c r="U3705" s="23"/>
      <c r="V3705" s="48" t="str">
        <f t="shared" si="57"/>
        <v/>
      </c>
      <c r="W3705" s="48"/>
      <c r="X3705" s="48"/>
      <c r="Y3705" s="48"/>
      <c r="Z3705" s="48"/>
      <c r="AA3705" s="48" t="s">
        <v>135</v>
      </c>
      <c r="AB3705" s="41" t="s">
        <v>116</v>
      </c>
      <c r="AC3705" s="41" t="s">
        <v>116</v>
      </c>
      <c r="AD3705" s="41" t="s">
        <v>116</v>
      </c>
      <c r="AE3705" s="48" t="s">
        <v>136</v>
      </c>
      <c r="AF3705" s="41" t="s">
        <v>136</v>
      </c>
      <c r="AG3705" s="56">
        <v>90</v>
      </c>
      <c r="AH3705" s="50">
        <v>198</v>
      </c>
      <c r="AI3705" s="50">
        <v>144</v>
      </c>
      <c r="AJ3705" s="50">
        <v>324</v>
      </c>
      <c r="AK3705" s="28" t="s">
        <v>6720</v>
      </c>
      <c r="AL3705" s="28" t="s">
        <v>6755</v>
      </c>
      <c r="AM3705" s="48"/>
      <c r="AP3705" s="54"/>
      <c r="AQ3705" s="54"/>
      <c r="AR3705" s="54"/>
      <c r="AS3705" s="54"/>
    </row>
    <row r="3706" s="7" customFormat="1" ht="53" customHeight="1" spans="1:45">
      <c r="A3706" s="23" t="s">
        <v>6715</v>
      </c>
      <c r="B3706" s="24" t="s">
        <v>6716</v>
      </c>
      <c r="C3706" s="25" t="s">
        <v>7126</v>
      </c>
      <c r="D3706" s="28" t="s">
        <v>6718</v>
      </c>
      <c r="E3706" s="28" t="s">
        <v>6797</v>
      </c>
      <c r="F3706" s="28" t="s">
        <v>456</v>
      </c>
      <c r="G3706" s="56" t="s">
        <v>869</v>
      </c>
      <c r="H3706" s="41" t="s">
        <v>138</v>
      </c>
      <c r="I3706" s="28" t="s">
        <v>147</v>
      </c>
      <c r="J3706" s="41" t="s">
        <v>148</v>
      </c>
      <c r="K3706" s="41" t="s">
        <v>149</v>
      </c>
      <c r="L3706" s="42">
        <v>0.8</v>
      </c>
      <c r="M3706" s="86">
        <v>0.8</v>
      </c>
      <c r="N3706" s="86">
        <v>0.8</v>
      </c>
      <c r="O3706" s="87"/>
      <c r="P3706" s="137"/>
      <c r="Q3706" s="137"/>
      <c r="R3706" s="138"/>
      <c r="S3706" s="48"/>
      <c r="T3706" s="56"/>
      <c r="U3706" s="23"/>
      <c r="V3706" s="48" t="str">
        <f t="shared" si="57"/>
        <v/>
      </c>
      <c r="W3706" s="48"/>
      <c r="X3706" s="48"/>
      <c r="Y3706" s="48"/>
      <c r="Z3706" s="48"/>
      <c r="AA3706" s="48" t="s">
        <v>135</v>
      </c>
      <c r="AB3706" s="41" t="s">
        <v>116</v>
      </c>
      <c r="AC3706" s="41" t="s">
        <v>136</v>
      </c>
      <c r="AD3706" s="41" t="s">
        <v>116</v>
      </c>
      <c r="AE3706" s="48" t="s">
        <v>136</v>
      </c>
      <c r="AF3706" s="41" t="s">
        <v>136</v>
      </c>
      <c r="AG3706" s="56">
        <v>40</v>
      </c>
      <c r="AH3706" s="50">
        <v>88</v>
      </c>
      <c r="AI3706" s="50">
        <v>64</v>
      </c>
      <c r="AJ3706" s="50">
        <v>144</v>
      </c>
      <c r="AK3706" s="28" t="s">
        <v>6720</v>
      </c>
      <c r="AL3706" s="28" t="s">
        <v>6755</v>
      </c>
      <c r="AM3706" s="48"/>
      <c r="AP3706" s="54"/>
      <c r="AQ3706" s="54"/>
      <c r="AR3706" s="54"/>
      <c r="AS3706" s="54"/>
    </row>
    <row r="3707" s="7" customFormat="1" ht="53" customHeight="1" spans="1:45">
      <c r="A3707" s="23" t="s">
        <v>6715</v>
      </c>
      <c r="B3707" s="24" t="s">
        <v>6716</v>
      </c>
      <c r="C3707" s="25" t="s">
        <v>7127</v>
      </c>
      <c r="D3707" s="28" t="s">
        <v>6718</v>
      </c>
      <c r="E3707" s="28" t="s">
        <v>6797</v>
      </c>
      <c r="F3707" s="28" t="s">
        <v>456</v>
      </c>
      <c r="G3707" s="56" t="s">
        <v>464</v>
      </c>
      <c r="H3707" s="41" t="s">
        <v>138</v>
      </c>
      <c r="I3707" s="28" t="s">
        <v>147</v>
      </c>
      <c r="J3707" s="41" t="s">
        <v>148</v>
      </c>
      <c r="K3707" s="41" t="s">
        <v>149</v>
      </c>
      <c r="L3707" s="42">
        <v>0.8</v>
      </c>
      <c r="M3707" s="86">
        <v>0.8</v>
      </c>
      <c r="N3707" s="86">
        <v>0.8</v>
      </c>
      <c r="O3707" s="87"/>
      <c r="P3707" s="137"/>
      <c r="Q3707" s="137"/>
      <c r="R3707" s="138"/>
      <c r="S3707" s="48"/>
      <c r="T3707" s="56"/>
      <c r="U3707" s="23"/>
      <c r="V3707" s="48" t="str">
        <f t="shared" si="57"/>
        <v/>
      </c>
      <c r="W3707" s="48"/>
      <c r="X3707" s="48"/>
      <c r="Y3707" s="48"/>
      <c r="Z3707" s="48"/>
      <c r="AA3707" s="48" t="s">
        <v>135</v>
      </c>
      <c r="AB3707" s="41" t="s">
        <v>116</v>
      </c>
      <c r="AC3707" s="41" t="s">
        <v>136</v>
      </c>
      <c r="AD3707" s="41" t="s">
        <v>116</v>
      </c>
      <c r="AE3707" s="48" t="s">
        <v>136</v>
      </c>
      <c r="AF3707" s="41" t="s">
        <v>136</v>
      </c>
      <c r="AG3707" s="56">
        <v>40</v>
      </c>
      <c r="AH3707" s="50">
        <v>88</v>
      </c>
      <c r="AI3707" s="50">
        <v>64</v>
      </c>
      <c r="AJ3707" s="50">
        <v>144</v>
      </c>
      <c r="AK3707" s="28" t="s">
        <v>6720</v>
      </c>
      <c r="AL3707" s="28" t="s">
        <v>6755</v>
      </c>
      <c r="AM3707" s="48"/>
      <c r="AP3707" s="54"/>
      <c r="AQ3707" s="54"/>
      <c r="AR3707" s="54"/>
      <c r="AS3707" s="54"/>
    </row>
    <row r="3708" s="7" customFormat="1" ht="53" customHeight="1" spans="1:45">
      <c r="A3708" s="23" t="s">
        <v>6715</v>
      </c>
      <c r="B3708" s="24" t="s">
        <v>6716</v>
      </c>
      <c r="C3708" s="25" t="s">
        <v>7128</v>
      </c>
      <c r="D3708" s="28" t="s">
        <v>6718</v>
      </c>
      <c r="E3708" s="28" t="s">
        <v>7129</v>
      </c>
      <c r="F3708" s="28" t="s">
        <v>456</v>
      </c>
      <c r="G3708" s="56" t="s">
        <v>1842</v>
      </c>
      <c r="H3708" s="41" t="s">
        <v>138</v>
      </c>
      <c r="I3708" s="28" t="s">
        <v>147</v>
      </c>
      <c r="J3708" s="41" t="s">
        <v>148</v>
      </c>
      <c r="K3708" s="41" t="s">
        <v>149</v>
      </c>
      <c r="L3708" s="42">
        <v>0.7</v>
      </c>
      <c r="M3708" s="86">
        <v>0.7</v>
      </c>
      <c r="N3708" s="86">
        <v>0.7</v>
      </c>
      <c r="O3708" s="87"/>
      <c r="P3708" s="137"/>
      <c r="Q3708" s="137"/>
      <c r="R3708" s="138"/>
      <c r="S3708" s="48"/>
      <c r="T3708" s="56"/>
      <c r="U3708" s="23"/>
      <c r="V3708" s="48" t="str">
        <f t="shared" si="57"/>
        <v/>
      </c>
      <c r="W3708" s="48"/>
      <c r="X3708" s="48"/>
      <c r="Y3708" s="48"/>
      <c r="Z3708" s="48"/>
      <c r="AA3708" s="48" t="s">
        <v>135</v>
      </c>
      <c r="AB3708" s="41" t="s">
        <v>116</v>
      </c>
      <c r="AC3708" s="41" t="s">
        <v>136</v>
      </c>
      <c r="AD3708" s="41" t="s">
        <v>116</v>
      </c>
      <c r="AE3708" s="48" t="s">
        <v>136</v>
      </c>
      <c r="AF3708" s="41" t="s">
        <v>136</v>
      </c>
      <c r="AG3708" s="56">
        <v>35</v>
      </c>
      <c r="AH3708" s="50">
        <v>77</v>
      </c>
      <c r="AI3708" s="50">
        <v>56</v>
      </c>
      <c r="AJ3708" s="50">
        <v>126</v>
      </c>
      <c r="AK3708" s="28" t="s">
        <v>6720</v>
      </c>
      <c r="AL3708" s="28" t="s">
        <v>6755</v>
      </c>
      <c r="AM3708" s="48"/>
      <c r="AP3708" s="54"/>
      <c r="AQ3708" s="54"/>
      <c r="AR3708" s="54"/>
      <c r="AS3708" s="54"/>
    </row>
    <row r="3709" s="7" customFormat="1" ht="53" customHeight="1" spans="1:45">
      <c r="A3709" s="23" t="s">
        <v>6715</v>
      </c>
      <c r="B3709" s="24" t="s">
        <v>6716</v>
      </c>
      <c r="C3709" s="25" t="s">
        <v>7130</v>
      </c>
      <c r="D3709" s="28" t="s">
        <v>6718</v>
      </c>
      <c r="E3709" s="28" t="s">
        <v>6801</v>
      </c>
      <c r="F3709" s="28" t="s">
        <v>456</v>
      </c>
      <c r="G3709" s="56" t="s">
        <v>498</v>
      </c>
      <c r="H3709" s="41" t="s">
        <v>138</v>
      </c>
      <c r="I3709" s="28" t="s">
        <v>147</v>
      </c>
      <c r="J3709" s="41" t="s">
        <v>148</v>
      </c>
      <c r="K3709" s="41" t="s">
        <v>149</v>
      </c>
      <c r="L3709" s="42">
        <v>1.5</v>
      </c>
      <c r="M3709" s="86">
        <v>1.5</v>
      </c>
      <c r="N3709" s="86">
        <v>1.5</v>
      </c>
      <c r="O3709" s="87"/>
      <c r="P3709" s="137"/>
      <c r="Q3709" s="137"/>
      <c r="R3709" s="138"/>
      <c r="S3709" s="48"/>
      <c r="T3709" s="56"/>
      <c r="U3709" s="23"/>
      <c r="V3709" s="48" t="str">
        <f t="shared" si="57"/>
        <v/>
      </c>
      <c r="W3709" s="48"/>
      <c r="X3709" s="48"/>
      <c r="Y3709" s="48"/>
      <c r="Z3709" s="48"/>
      <c r="AA3709" s="48" t="s">
        <v>135</v>
      </c>
      <c r="AB3709" s="41" t="s">
        <v>116</v>
      </c>
      <c r="AC3709" s="41" t="s">
        <v>136</v>
      </c>
      <c r="AD3709" s="41" t="s">
        <v>116</v>
      </c>
      <c r="AE3709" s="48" t="s">
        <v>136</v>
      </c>
      <c r="AF3709" s="41" t="s">
        <v>136</v>
      </c>
      <c r="AG3709" s="56">
        <v>75</v>
      </c>
      <c r="AH3709" s="50">
        <v>165</v>
      </c>
      <c r="AI3709" s="50">
        <v>120</v>
      </c>
      <c r="AJ3709" s="50">
        <v>270</v>
      </c>
      <c r="AK3709" s="28" t="s">
        <v>6720</v>
      </c>
      <c r="AL3709" s="28" t="s">
        <v>6755</v>
      </c>
      <c r="AM3709" s="48"/>
      <c r="AP3709" s="54"/>
      <c r="AQ3709" s="54"/>
      <c r="AR3709" s="54"/>
      <c r="AS3709" s="54"/>
    </row>
    <row r="3710" s="7" customFormat="1" ht="53" customHeight="1" spans="1:45">
      <c r="A3710" s="23" t="s">
        <v>6715</v>
      </c>
      <c r="B3710" s="24" t="s">
        <v>6716</v>
      </c>
      <c r="C3710" s="25" t="s">
        <v>7131</v>
      </c>
      <c r="D3710" s="28" t="s">
        <v>6718</v>
      </c>
      <c r="E3710" s="28" t="s">
        <v>6813</v>
      </c>
      <c r="F3710" s="28" t="s">
        <v>456</v>
      </c>
      <c r="G3710" s="56" t="s">
        <v>1819</v>
      </c>
      <c r="H3710" s="41" t="s">
        <v>138</v>
      </c>
      <c r="I3710" s="28" t="s">
        <v>147</v>
      </c>
      <c r="J3710" s="41" t="s">
        <v>148</v>
      </c>
      <c r="K3710" s="41" t="s">
        <v>149</v>
      </c>
      <c r="L3710" s="42">
        <v>1.3</v>
      </c>
      <c r="M3710" s="86">
        <v>1.3</v>
      </c>
      <c r="N3710" s="86">
        <v>1.3</v>
      </c>
      <c r="O3710" s="87"/>
      <c r="P3710" s="137"/>
      <c r="Q3710" s="137"/>
      <c r="R3710" s="138"/>
      <c r="S3710" s="48"/>
      <c r="T3710" s="56"/>
      <c r="U3710" s="23"/>
      <c r="V3710" s="48" t="str">
        <f t="shared" si="57"/>
        <v/>
      </c>
      <c r="W3710" s="48"/>
      <c r="X3710" s="48"/>
      <c r="Y3710" s="48"/>
      <c r="Z3710" s="48"/>
      <c r="AA3710" s="48" t="s">
        <v>135</v>
      </c>
      <c r="AB3710" s="41" t="s">
        <v>116</v>
      </c>
      <c r="AC3710" s="41" t="s">
        <v>136</v>
      </c>
      <c r="AD3710" s="41" t="s">
        <v>116</v>
      </c>
      <c r="AE3710" s="48" t="s">
        <v>136</v>
      </c>
      <c r="AF3710" s="41" t="s">
        <v>136</v>
      </c>
      <c r="AG3710" s="56">
        <v>65</v>
      </c>
      <c r="AH3710" s="50">
        <v>143</v>
      </c>
      <c r="AI3710" s="50">
        <v>104</v>
      </c>
      <c r="AJ3710" s="50">
        <v>234</v>
      </c>
      <c r="AK3710" s="28" t="s">
        <v>6720</v>
      </c>
      <c r="AL3710" s="28" t="s">
        <v>6755</v>
      </c>
      <c r="AM3710" s="48"/>
      <c r="AP3710" s="54"/>
      <c r="AQ3710" s="54"/>
      <c r="AR3710" s="54"/>
      <c r="AS3710" s="54"/>
    </row>
    <row r="3711" s="7" customFormat="1" ht="53" customHeight="1" spans="1:45">
      <c r="A3711" s="23" t="s">
        <v>6715</v>
      </c>
      <c r="B3711" s="24" t="s">
        <v>6716</v>
      </c>
      <c r="C3711" s="25" t="s">
        <v>7132</v>
      </c>
      <c r="D3711" s="28" t="s">
        <v>6718</v>
      </c>
      <c r="E3711" s="28" t="s">
        <v>7133</v>
      </c>
      <c r="F3711" s="28" t="s">
        <v>456</v>
      </c>
      <c r="G3711" s="56" t="s">
        <v>484</v>
      </c>
      <c r="H3711" s="41" t="s">
        <v>138</v>
      </c>
      <c r="I3711" s="28" t="s">
        <v>147</v>
      </c>
      <c r="J3711" s="41" t="s">
        <v>148</v>
      </c>
      <c r="K3711" s="41" t="s">
        <v>149</v>
      </c>
      <c r="L3711" s="42">
        <v>1</v>
      </c>
      <c r="M3711" s="86">
        <v>1</v>
      </c>
      <c r="N3711" s="86">
        <v>1</v>
      </c>
      <c r="O3711" s="87"/>
      <c r="P3711" s="137"/>
      <c r="Q3711" s="137"/>
      <c r="R3711" s="138"/>
      <c r="S3711" s="48"/>
      <c r="T3711" s="56"/>
      <c r="U3711" s="23"/>
      <c r="V3711" s="48" t="str">
        <f t="shared" si="57"/>
        <v/>
      </c>
      <c r="W3711" s="48"/>
      <c r="X3711" s="48"/>
      <c r="Y3711" s="48"/>
      <c r="Z3711" s="48"/>
      <c r="AA3711" s="48" t="s">
        <v>135</v>
      </c>
      <c r="AB3711" s="41" t="s">
        <v>116</v>
      </c>
      <c r="AC3711" s="41" t="s">
        <v>136</v>
      </c>
      <c r="AD3711" s="41" t="s">
        <v>116</v>
      </c>
      <c r="AE3711" s="48" t="s">
        <v>136</v>
      </c>
      <c r="AF3711" s="41" t="s">
        <v>136</v>
      </c>
      <c r="AG3711" s="56">
        <v>50</v>
      </c>
      <c r="AH3711" s="50">
        <v>110</v>
      </c>
      <c r="AI3711" s="50">
        <v>80</v>
      </c>
      <c r="AJ3711" s="50">
        <v>180</v>
      </c>
      <c r="AK3711" s="28" t="s">
        <v>6720</v>
      </c>
      <c r="AL3711" s="28" t="s">
        <v>6755</v>
      </c>
      <c r="AM3711" s="48"/>
      <c r="AP3711" s="54"/>
      <c r="AQ3711" s="54"/>
      <c r="AR3711" s="54"/>
      <c r="AS3711" s="54"/>
    </row>
    <row r="3712" s="7" customFormat="1" ht="53" customHeight="1" spans="1:45">
      <c r="A3712" s="23" t="s">
        <v>6715</v>
      </c>
      <c r="B3712" s="24" t="s">
        <v>6716</v>
      </c>
      <c r="C3712" s="25" t="s">
        <v>7134</v>
      </c>
      <c r="D3712" s="28" t="s">
        <v>6718</v>
      </c>
      <c r="E3712" s="28" t="s">
        <v>7135</v>
      </c>
      <c r="F3712" s="28" t="s">
        <v>1849</v>
      </c>
      <c r="G3712" s="28" t="s">
        <v>1850</v>
      </c>
      <c r="H3712" s="41" t="s">
        <v>138</v>
      </c>
      <c r="I3712" s="28" t="s">
        <v>147</v>
      </c>
      <c r="J3712" s="41" t="s">
        <v>148</v>
      </c>
      <c r="K3712" s="41" t="s">
        <v>149</v>
      </c>
      <c r="L3712" s="42">
        <v>1.56</v>
      </c>
      <c r="M3712" s="86">
        <v>1.56</v>
      </c>
      <c r="N3712" s="86">
        <v>1.56</v>
      </c>
      <c r="O3712" s="87"/>
      <c r="P3712" s="86"/>
      <c r="Q3712" s="86"/>
      <c r="R3712" s="135"/>
      <c r="S3712" s="48"/>
      <c r="T3712" s="28"/>
      <c r="U3712" s="23"/>
      <c r="V3712" s="48" t="str">
        <f t="shared" si="57"/>
        <v/>
      </c>
      <c r="W3712" s="48"/>
      <c r="X3712" s="48"/>
      <c r="Y3712" s="48"/>
      <c r="Z3712" s="48"/>
      <c r="AA3712" s="48" t="s">
        <v>135</v>
      </c>
      <c r="AB3712" s="41" t="s">
        <v>116</v>
      </c>
      <c r="AC3712" s="41" t="s">
        <v>136</v>
      </c>
      <c r="AD3712" s="41" t="s">
        <v>116</v>
      </c>
      <c r="AE3712" s="48" t="s">
        <v>136</v>
      </c>
      <c r="AF3712" s="41" t="s">
        <v>136</v>
      </c>
      <c r="AG3712" s="28">
        <v>78</v>
      </c>
      <c r="AH3712" s="50">
        <v>171.6</v>
      </c>
      <c r="AI3712" s="50">
        <v>124.8</v>
      </c>
      <c r="AJ3712" s="50">
        <v>280.8</v>
      </c>
      <c r="AK3712" s="28" t="s">
        <v>6720</v>
      </c>
      <c r="AL3712" s="28" t="s">
        <v>6896</v>
      </c>
      <c r="AM3712" s="48"/>
      <c r="AP3712" s="54"/>
      <c r="AQ3712" s="54"/>
      <c r="AR3712" s="54"/>
      <c r="AS3712" s="54"/>
    </row>
    <row r="3713" s="7" customFormat="1" ht="53" customHeight="1" spans="1:45">
      <c r="A3713" s="23" t="s">
        <v>6715</v>
      </c>
      <c r="B3713" s="24" t="s">
        <v>6716</v>
      </c>
      <c r="C3713" s="25" t="s">
        <v>7136</v>
      </c>
      <c r="D3713" s="28" t="s">
        <v>6718</v>
      </c>
      <c r="E3713" s="28" t="s">
        <v>7137</v>
      </c>
      <c r="F3713" s="28" t="s">
        <v>1849</v>
      </c>
      <c r="G3713" s="28" t="s">
        <v>7138</v>
      </c>
      <c r="H3713" s="41" t="s">
        <v>138</v>
      </c>
      <c r="I3713" s="28" t="s">
        <v>147</v>
      </c>
      <c r="J3713" s="41" t="s">
        <v>148</v>
      </c>
      <c r="K3713" s="41" t="s">
        <v>149</v>
      </c>
      <c r="L3713" s="42">
        <v>1.2</v>
      </c>
      <c r="M3713" s="86">
        <v>1.2</v>
      </c>
      <c r="N3713" s="86">
        <v>1.2</v>
      </c>
      <c r="O3713" s="87"/>
      <c r="P3713" s="86"/>
      <c r="Q3713" s="86"/>
      <c r="R3713" s="135"/>
      <c r="S3713" s="48"/>
      <c r="T3713" s="28"/>
      <c r="U3713" s="23"/>
      <c r="V3713" s="48" t="str">
        <f t="shared" si="57"/>
        <v/>
      </c>
      <c r="W3713" s="48"/>
      <c r="X3713" s="48"/>
      <c r="Y3713" s="48"/>
      <c r="Z3713" s="48"/>
      <c r="AA3713" s="48" t="s">
        <v>135</v>
      </c>
      <c r="AB3713" s="41" t="s">
        <v>116</v>
      </c>
      <c r="AC3713" s="41" t="s">
        <v>136</v>
      </c>
      <c r="AD3713" s="41" t="s">
        <v>116</v>
      </c>
      <c r="AE3713" s="48" t="s">
        <v>136</v>
      </c>
      <c r="AF3713" s="41" t="s">
        <v>136</v>
      </c>
      <c r="AG3713" s="28">
        <v>60</v>
      </c>
      <c r="AH3713" s="50">
        <v>132</v>
      </c>
      <c r="AI3713" s="50">
        <v>96</v>
      </c>
      <c r="AJ3713" s="50">
        <v>216</v>
      </c>
      <c r="AK3713" s="28" t="s">
        <v>6720</v>
      </c>
      <c r="AL3713" s="28" t="s">
        <v>6896</v>
      </c>
      <c r="AM3713" s="48"/>
      <c r="AP3713" s="54"/>
      <c r="AQ3713" s="54"/>
      <c r="AR3713" s="54"/>
      <c r="AS3713" s="54"/>
    </row>
    <row r="3714" s="7" customFormat="1" ht="53" customHeight="1" spans="1:45">
      <c r="A3714" s="23" t="s">
        <v>6715</v>
      </c>
      <c r="B3714" s="24" t="s">
        <v>6716</v>
      </c>
      <c r="C3714" s="25" t="s">
        <v>7139</v>
      </c>
      <c r="D3714" s="28" t="s">
        <v>6718</v>
      </c>
      <c r="E3714" s="28" t="s">
        <v>7140</v>
      </c>
      <c r="F3714" s="28" t="s">
        <v>1849</v>
      </c>
      <c r="G3714" s="28" t="s">
        <v>187</v>
      </c>
      <c r="H3714" s="41" t="s">
        <v>138</v>
      </c>
      <c r="I3714" s="28" t="s">
        <v>147</v>
      </c>
      <c r="J3714" s="41" t="s">
        <v>148</v>
      </c>
      <c r="K3714" s="41" t="s">
        <v>149</v>
      </c>
      <c r="L3714" s="42">
        <v>1.52</v>
      </c>
      <c r="M3714" s="86">
        <v>1.52</v>
      </c>
      <c r="N3714" s="86">
        <v>1.52</v>
      </c>
      <c r="O3714" s="87"/>
      <c r="P3714" s="86"/>
      <c r="Q3714" s="86"/>
      <c r="R3714" s="135"/>
      <c r="S3714" s="48"/>
      <c r="T3714" s="28"/>
      <c r="U3714" s="23"/>
      <c r="V3714" s="48" t="str">
        <f t="shared" si="57"/>
        <v/>
      </c>
      <c r="W3714" s="48"/>
      <c r="X3714" s="48"/>
      <c r="Y3714" s="48"/>
      <c r="Z3714" s="48"/>
      <c r="AA3714" s="48" t="s">
        <v>135</v>
      </c>
      <c r="AB3714" s="41" t="s">
        <v>116</v>
      </c>
      <c r="AC3714" s="41" t="s">
        <v>116</v>
      </c>
      <c r="AD3714" s="41" t="s">
        <v>116</v>
      </c>
      <c r="AE3714" s="48" t="s">
        <v>136</v>
      </c>
      <c r="AF3714" s="41" t="s">
        <v>136</v>
      </c>
      <c r="AG3714" s="28">
        <v>76</v>
      </c>
      <c r="AH3714" s="50">
        <v>167.2</v>
      </c>
      <c r="AI3714" s="50">
        <v>121.6</v>
      </c>
      <c r="AJ3714" s="50">
        <v>273.6</v>
      </c>
      <c r="AK3714" s="28" t="s">
        <v>6720</v>
      </c>
      <c r="AL3714" s="28" t="s">
        <v>6896</v>
      </c>
      <c r="AM3714" s="48"/>
      <c r="AP3714" s="54"/>
      <c r="AQ3714" s="54"/>
      <c r="AR3714" s="54"/>
      <c r="AS3714" s="54"/>
    </row>
    <row r="3715" s="7" customFormat="1" ht="53" customHeight="1" spans="1:45">
      <c r="A3715" s="23" t="s">
        <v>6715</v>
      </c>
      <c r="B3715" s="24" t="s">
        <v>6716</v>
      </c>
      <c r="C3715" s="25" t="s">
        <v>7141</v>
      </c>
      <c r="D3715" s="28" t="s">
        <v>6718</v>
      </c>
      <c r="E3715" s="28" t="s">
        <v>7142</v>
      </c>
      <c r="F3715" s="28" t="s">
        <v>1849</v>
      </c>
      <c r="G3715" s="28" t="s">
        <v>182</v>
      </c>
      <c r="H3715" s="41" t="s">
        <v>138</v>
      </c>
      <c r="I3715" s="28" t="s">
        <v>147</v>
      </c>
      <c r="J3715" s="41" t="s">
        <v>148</v>
      </c>
      <c r="K3715" s="41" t="s">
        <v>149</v>
      </c>
      <c r="L3715" s="42">
        <v>1.12</v>
      </c>
      <c r="M3715" s="86">
        <v>1.12</v>
      </c>
      <c r="N3715" s="86">
        <v>1.12</v>
      </c>
      <c r="O3715" s="87"/>
      <c r="P3715" s="86"/>
      <c r="Q3715" s="86"/>
      <c r="R3715" s="135"/>
      <c r="S3715" s="48"/>
      <c r="T3715" s="28"/>
      <c r="U3715" s="23"/>
      <c r="V3715" s="48" t="str">
        <f t="shared" si="57"/>
        <v/>
      </c>
      <c r="W3715" s="48"/>
      <c r="X3715" s="48"/>
      <c r="Y3715" s="48"/>
      <c r="Z3715" s="48"/>
      <c r="AA3715" s="48" t="s">
        <v>135</v>
      </c>
      <c r="AB3715" s="41" t="s">
        <v>116</v>
      </c>
      <c r="AC3715" s="41" t="s">
        <v>136</v>
      </c>
      <c r="AD3715" s="41" t="s">
        <v>116</v>
      </c>
      <c r="AE3715" s="48" t="s">
        <v>136</v>
      </c>
      <c r="AF3715" s="41" t="s">
        <v>136</v>
      </c>
      <c r="AG3715" s="28">
        <v>56</v>
      </c>
      <c r="AH3715" s="50">
        <v>123.2</v>
      </c>
      <c r="AI3715" s="50">
        <v>89.6</v>
      </c>
      <c r="AJ3715" s="50">
        <v>201.6</v>
      </c>
      <c r="AK3715" s="28" t="s">
        <v>6720</v>
      </c>
      <c r="AL3715" s="28" t="s">
        <v>6896</v>
      </c>
      <c r="AM3715" s="48"/>
      <c r="AP3715" s="54"/>
      <c r="AQ3715" s="54"/>
      <c r="AR3715" s="54"/>
      <c r="AS3715" s="54"/>
    </row>
    <row r="3716" s="7" customFormat="1" ht="53" customHeight="1" spans="1:45">
      <c r="A3716" s="23" t="s">
        <v>6715</v>
      </c>
      <c r="B3716" s="24" t="s">
        <v>6716</v>
      </c>
      <c r="C3716" s="25" t="s">
        <v>7143</v>
      </c>
      <c r="D3716" s="28" t="s">
        <v>6718</v>
      </c>
      <c r="E3716" s="28" t="s">
        <v>7144</v>
      </c>
      <c r="F3716" s="28" t="s">
        <v>1849</v>
      </c>
      <c r="G3716" s="28" t="s">
        <v>755</v>
      </c>
      <c r="H3716" s="41" t="s">
        <v>138</v>
      </c>
      <c r="I3716" s="28" t="s">
        <v>147</v>
      </c>
      <c r="J3716" s="41" t="s">
        <v>148</v>
      </c>
      <c r="K3716" s="41" t="s">
        <v>149</v>
      </c>
      <c r="L3716" s="42">
        <v>0.76</v>
      </c>
      <c r="M3716" s="86">
        <v>0.76</v>
      </c>
      <c r="N3716" s="86">
        <v>0.76</v>
      </c>
      <c r="O3716" s="87"/>
      <c r="P3716" s="86"/>
      <c r="Q3716" s="86"/>
      <c r="R3716" s="135"/>
      <c r="S3716" s="48"/>
      <c r="T3716" s="28"/>
      <c r="U3716" s="23"/>
      <c r="V3716" s="48" t="str">
        <f t="shared" si="57"/>
        <v/>
      </c>
      <c r="W3716" s="48"/>
      <c r="X3716" s="48"/>
      <c r="Y3716" s="48"/>
      <c r="Z3716" s="48"/>
      <c r="AA3716" s="48" t="s">
        <v>135</v>
      </c>
      <c r="AB3716" s="41" t="s">
        <v>116</v>
      </c>
      <c r="AC3716" s="41" t="s">
        <v>116</v>
      </c>
      <c r="AD3716" s="41" t="s">
        <v>116</v>
      </c>
      <c r="AE3716" s="48" t="s">
        <v>136</v>
      </c>
      <c r="AF3716" s="41" t="s">
        <v>136</v>
      </c>
      <c r="AG3716" s="28">
        <v>38</v>
      </c>
      <c r="AH3716" s="50">
        <v>83.6</v>
      </c>
      <c r="AI3716" s="50">
        <v>60.8</v>
      </c>
      <c r="AJ3716" s="50">
        <v>136.8</v>
      </c>
      <c r="AK3716" s="28" t="s">
        <v>6720</v>
      </c>
      <c r="AL3716" s="28" t="s">
        <v>6896</v>
      </c>
      <c r="AM3716" s="48"/>
      <c r="AP3716" s="54"/>
      <c r="AQ3716" s="54"/>
      <c r="AR3716" s="54"/>
      <c r="AS3716" s="54"/>
    </row>
    <row r="3717" s="7" customFormat="1" ht="53" customHeight="1" spans="1:45">
      <c r="A3717" s="23" t="s">
        <v>6715</v>
      </c>
      <c r="B3717" s="24" t="s">
        <v>6716</v>
      </c>
      <c r="C3717" s="25" t="s">
        <v>7145</v>
      </c>
      <c r="D3717" s="28" t="s">
        <v>6718</v>
      </c>
      <c r="E3717" s="28" t="s">
        <v>7146</v>
      </c>
      <c r="F3717" s="28" t="s">
        <v>1849</v>
      </c>
      <c r="G3717" s="28" t="s">
        <v>4315</v>
      </c>
      <c r="H3717" s="41" t="s">
        <v>138</v>
      </c>
      <c r="I3717" s="28" t="s">
        <v>147</v>
      </c>
      <c r="J3717" s="41" t="s">
        <v>148</v>
      </c>
      <c r="K3717" s="41" t="s">
        <v>149</v>
      </c>
      <c r="L3717" s="42">
        <v>1</v>
      </c>
      <c r="M3717" s="86">
        <v>1</v>
      </c>
      <c r="N3717" s="86">
        <v>1</v>
      </c>
      <c r="O3717" s="87"/>
      <c r="P3717" s="86"/>
      <c r="Q3717" s="86"/>
      <c r="R3717" s="135"/>
      <c r="S3717" s="48"/>
      <c r="T3717" s="28"/>
      <c r="U3717" s="23"/>
      <c r="V3717" s="48" t="str">
        <f t="shared" si="57"/>
        <v/>
      </c>
      <c r="W3717" s="48"/>
      <c r="X3717" s="48"/>
      <c r="Y3717" s="48"/>
      <c r="Z3717" s="48"/>
      <c r="AA3717" s="48" t="s">
        <v>135</v>
      </c>
      <c r="AB3717" s="41" t="s">
        <v>116</v>
      </c>
      <c r="AC3717" s="41" t="s">
        <v>136</v>
      </c>
      <c r="AD3717" s="41" t="s">
        <v>116</v>
      </c>
      <c r="AE3717" s="48" t="s">
        <v>136</v>
      </c>
      <c r="AF3717" s="41" t="s">
        <v>136</v>
      </c>
      <c r="AG3717" s="28">
        <v>50</v>
      </c>
      <c r="AH3717" s="50">
        <v>110</v>
      </c>
      <c r="AI3717" s="50">
        <v>80</v>
      </c>
      <c r="AJ3717" s="50">
        <v>180</v>
      </c>
      <c r="AK3717" s="28" t="s">
        <v>6720</v>
      </c>
      <c r="AL3717" s="28" t="s">
        <v>6896</v>
      </c>
      <c r="AM3717" s="48"/>
      <c r="AP3717" s="54"/>
      <c r="AQ3717" s="54"/>
      <c r="AR3717" s="54"/>
      <c r="AS3717" s="54"/>
    </row>
    <row r="3718" s="7" customFormat="1" ht="53" customHeight="1" spans="1:45">
      <c r="A3718" s="23" t="s">
        <v>6715</v>
      </c>
      <c r="B3718" s="24" t="s">
        <v>6716</v>
      </c>
      <c r="C3718" s="25" t="s">
        <v>7147</v>
      </c>
      <c r="D3718" s="28" t="s">
        <v>6718</v>
      </c>
      <c r="E3718" s="28" t="s">
        <v>7148</v>
      </c>
      <c r="F3718" s="28" t="s">
        <v>1849</v>
      </c>
      <c r="G3718" s="28" t="s">
        <v>5722</v>
      </c>
      <c r="H3718" s="41" t="s">
        <v>138</v>
      </c>
      <c r="I3718" s="28" t="s">
        <v>147</v>
      </c>
      <c r="J3718" s="41" t="s">
        <v>148</v>
      </c>
      <c r="K3718" s="41" t="s">
        <v>149</v>
      </c>
      <c r="L3718" s="42">
        <v>0.52</v>
      </c>
      <c r="M3718" s="86">
        <v>0.52</v>
      </c>
      <c r="N3718" s="86">
        <v>0.52</v>
      </c>
      <c r="O3718" s="87"/>
      <c r="P3718" s="86"/>
      <c r="Q3718" s="86"/>
      <c r="R3718" s="135"/>
      <c r="S3718" s="48"/>
      <c r="T3718" s="28"/>
      <c r="U3718" s="23"/>
      <c r="V3718" s="48" t="str">
        <f t="shared" si="57"/>
        <v/>
      </c>
      <c r="W3718" s="48"/>
      <c r="X3718" s="48"/>
      <c r="Y3718" s="48"/>
      <c r="Z3718" s="48"/>
      <c r="AA3718" s="48" t="s">
        <v>135</v>
      </c>
      <c r="AB3718" s="41" t="s">
        <v>116</v>
      </c>
      <c r="AC3718" s="41" t="s">
        <v>116</v>
      </c>
      <c r="AD3718" s="41" t="s">
        <v>116</v>
      </c>
      <c r="AE3718" s="48" t="s">
        <v>136</v>
      </c>
      <c r="AF3718" s="41" t="s">
        <v>136</v>
      </c>
      <c r="AG3718" s="28">
        <v>26</v>
      </c>
      <c r="AH3718" s="50">
        <v>57.2</v>
      </c>
      <c r="AI3718" s="50">
        <v>41.6</v>
      </c>
      <c r="AJ3718" s="50">
        <v>93.6</v>
      </c>
      <c r="AK3718" s="28" t="s">
        <v>6720</v>
      </c>
      <c r="AL3718" s="28" t="s">
        <v>6896</v>
      </c>
      <c r="AM3718" s="48"/>
      <c r="AP3718" s="54"/>
      <c r="AQ3718" s="54"/>
      <c r="AR3718" s="54"/>
      <c r="AS3718" s="54"/>
    </row>
    <row r="3719" s="7" customFormat="1" ht="53" customHeight="1" spans="1:45">
      <c r="A3719" s="23" t="s">
        <v>6715</v>
      </c>
      <c r="B3719" s="24" t="s">
        <v>6716</v>
      </c>
      <c r="C3719" s="25" t="s">
        <v>7149</v>
      </c>
      <c r="D3719" s="28" t="s">
        <v>6718</v>
      </c>
      <c r="E3719" s="28" t="s">
        <v>7150</v>
      </c>
      <c r="F3719" s="28" t="s">
        <v>1849</v>
      </c>
      <c r="G3719" s="28" t="s">
        <v>4320</v>
      </c>
      <c r="H3719" s="41" t="s">
        <v>138</v>
      </c>
      <c r="I3719" s="28" t="s">
        <v>147</v>
      </c>
      <c r="J3719" s="41" t="s">
        <v>148</v>
      </c>
      <c r="K3719" s="41" t="s">
        <v>149</v>
      </c>
      <c r="L3719" s="42">
        <v>0.44</v>
      </c>
      <c r="M3719" s="86">
        <v>0.44</v>
      </c>
      <c r="N3719" s="86">
        <v>0.44</v>
      </c>
      <c r="O3719" s="87"/>
      <c r="P3719" s="86"/>
      <c r="Q3719" s="86"/>
      <c r="R3719" s="135"/>
      <c r="S3719" s="48"/>
      <c r="T3719" s="28"/>
      <c r="U3719" s="23"/>
      <c r="V3719" s="48" t="str">
        <f t="shared" si="57"/>
        <v/>
      </c>
      <c r="W3719" s="48"/>
      <c r="X3719" s="48"/>
      <c r="Y3719" s="48"/>
      <c r="Z3719" s="48"/>
      <c r="AA3719" s="48" t="s">
        <v>135</v>
      </c>
      <c r="AB3719" s="41" t="s">
        <v>116</v>
      </c>
      <c r="AC3719" s="41" t="s">
        <v>136</v>
      </c>
      <c r="AD3719" s="41" t="s">
        <v>116</v>
      </c>
      <c r="AE3719" s="48" t="s">
        <v>136</v>
      </c>
      <c r="AF3719" s="41" t="s">
        <v>136</v>
      </c>
      <c r="AG3719" s="28">
        <v>22</v>
      </c>
      <c r="AH3719" s="50">
        <v>48.4</v>
      </c>
      <c r="AI3719" s="50">
        <v>35.2</v>
      </c>
      <c r="AJ3719" s="50">
        <v>79.2</v>
      </c>
      <c r="AK3719" s="28" t="s">
        <v>6720</v>
      </c>
      <c r="AL3719" s="28" t="s">
        <v>6896</v>
      </c>
      <c r="AM3719" s="48"/>
      <c r="AP3719" s="54"/>
      <c r="AQ3719" s="54"/>
      <c r="AR3719" s="54"/>
      <c r="AS3719" s="54"/>
    </row>
    <row r="3720" s="7" customFormat="1" ht="53" customHeight="1" spans="1:45">
      <c r="A3720" s="23" t="s">
        <v>6715</v>
      </c>
      <c r="B3720" s="24" t="s">
        <v>6716</v>
      </c>
      <c r="C3720" s="25" t="s">
        <v>7151</v>
      </c>
      <c r="D3720" s="28" t="s">
        <v>6718</v>
      </c>
      <c r="E3720" s="28" t="s">
        <v>7152</v>
      </c>
      <c r="F3720" s="28" t="s">
        <v>1849</v>
      </c>
      <c r="G3720" s="28" t="s">
        <v>7153</v>
      </c>
      <c r="H3720" s="41" t="s">
        <v>138</v>
      </c>
      <c r="I3720" s="28" t="s">
        <v>147</v>
      </c>
      <c r="J3720" s="41" t="s">
        <v>148</v>
      </c>
      <c r="K3720" s="41" t="s">
        <v>149</v>
      </c>
      <c r="L3720" s="42">
        <v>0.74</v>
      </c>
      <c r="M3720" s="86">
        <v>0.74</v>
      </c>
      <c r="N3720" s="86">
        <v>0.74</v>
      </c>
      <c r="O3720" s="87"/>
      <c r="P3720" s="86"/>
      <c r="Q3720" s="86"/>
      <c r="R3720" s="135"/>
      <c r="S3720" s="48"/>
      <c r="T3720" s="28"/>
      <c r="U3720" s="23"/>
      <c r="V3720" s="48" t="str">
        <f t="shared" ref="V3720:V3783" si="58">T3720&amp;U3720</f>
        <v/>
      </c>
      <c r="W3720" s="48"/>
      <c r="X3720" s="48"/>
      <c r="Y3720" s="48"/>
      <c r="Z3720" s="48"/>
      <c r="AA3720" s="48" t="s">
        <v>135</v>
      </c>
      <c r="AB3720" s="41" t="s">
        <v>116</v>
      </c>
      <c r="AC3720" s="41" t="s">
        <v>136</v>
      </c>
      <c r="AD3720" s="41" t="s">
        <v>116</v>
      </c>
      <c r="AE3720" s="48" t="s">
        <v>136</v>
      </c>
      <c r="AF3720" s="41" t="s">
        <v>136</v>
      </c>
      <c r="AG3720" s="28">
        <v>37</v>
      </c>
      <c r="AH3720" s="50">
        <v>81.4</v>
      </c>
      <c r="AI3720" s="50">
        <v>59.2</v>
      </c>
      <c r="AJ3720" s="50">
        <v>133.2</v>
      </c>
      <c r="AK3720" s="28" t="s">
        <v>6720</v>
      </c>
      <c r="AL3720" s="28" t="s">
        <v>6896</v>
      </c>
      <c r="AM3720" s="48"/>
      <c r="AP3720" s="54"/>
      <c r="AQ3720" s="54"/>
      <c r="AR3720" s="54"/>
      <c r="AS3720" s="54"/>
    </row>
    <row r="3721" s="7" customFormat="1" ht="53" customHeight="1" spans="1:45">
      <c r="A3721" s="23" t="s">
        <v>6715</v>
      </c>
      <c r="B3721" s="24" t="s">
        <v>6716</v>
      </c>
      <c r="C3721" s="25" t="s">
        <v>7154</v>
      </c>
      <c r="D3721" s="28" t="s">
        <v>6718</v>
      </c>
      <c r="E3721" s="28" t="s">
        <v>7155</v>
      </c>
      <c r="F3721" s="28" t="s">
        <v>1849</v>
      </c>
      <c r="G3721" s="28" t="s">
        <v>4906</v>
      </c>
      <c r="H3721" s="41" t="s">
        <v>138</v>
      </c>
      <c r="I3721" s="28" t="s">
        <v>147</v>
      </c>
      <c r="J3721" s="41" t="s">
        <v>148</v>
      </c>
      <c r="K3721" s="41" t="s">
        <v>149</v>
      </c>
      <c r="L3721" s="42">
        <v>1.1</v>
      </c>
      <c r="M3721" s="86">
        <v>1.1</v>
      </c>
      <c r="N3721" s="86">
        <v>1.1</v>
      </c>
      <c r="O3721" s="87"/>
      <c r="P3721" s="86"/>
      <c r="Q3721" s="86"/>
      <c r="R3721" s="135"/>
      <c r="S3721" s="48"/>
      <c r="T3721" s="28"/>
      <c r="U3721" s="23"/>
      <c r="V3721" s="48" t="str">
        <f t="shared" si="58"/>
        <v/>
      </c>
      <c r="W3721" s="48"/>
      <c r="X3721" s="48"/>
      <c r="Y3721" s="48"/>
      <c r="Z3721" s="48"/>
      <c r="AA3721" s="48" t="s">
        <v>135</v>
      </c>
      <c r="AB3721" s="41" t="s">
        <v>116</v>
      </c>
      <c r="AC3721" s="41" t="s">
        <v>116</v>
      </c>
      <c r="AD3721" s="41" t="s">
        <v>116</v>
      </c>
      <c r="AE3721" s="48" t="s">
        <v>136</v>
      </c>
      <c r="AF3721" s="41" t="s">
        <v>136</v>
      </c>
      <c r="AG3721" s="28">
        <v>55</v>
      </c>
      <c r="AH3721" s="50">
        <v>121</v>
      </c>
      <c r="AI3721" s="50">
        <v>88</v>
      </c>
      <c r="AJ3721" s="50">
        <v>198</v>
      </c>
      <c r="AK3721" s="28" t="s">
        <v>6720</v>
      </c>
      <c r="AL3721" s="28" t="s">
        <v>6896</v>
      </c>
      <c r="AM3721" s="48"/>
      <c r="AP3721" s="54"/>
      <c r="AQ3721" s="54"/>
      <c r="AR3721" s="54"/>
      <c r="AS3721" s="54"/>
    </row>
    <row r="3722" s="7" customFormat="1" ht="53" customHeight="1" spans="1:45">
      <c r="A3722" s="23" t="s">
        <v>6715</v>
      </c>
      <c r="B3722" s="24" t="s">
        <v>6716</v>
      </c>
      <c r="C3722" s="25" t="s">
        <v>7156</v>
      </c>
      <c r="D3722" s="28" t="s">
        <v>6718</v>
      </c>
      <c r="E3722" s="28" t="s">
        <v>7157</v>
      </c>
      <c r="F3722" s="28" t="s">
        <v>1849</v>
      </c>
      <c r="G3722" s="28" t="s">
        <v>2286</v>
      </c>
      <c r="H3722" s="41" t="s">
        <v>138</v>
      </c>
      <c r="I3722" s="28" t="s">
        <v>147</v>
      </c>
      <c r="J3722" s="41" t="s">
        <v>148</v>
      </c>
      <c r="K3722" s="41" t="s">
        <v>149</v>
      </c>
      <c r="L3722" s="42">
        <v>0.5</v>
      </c>
      <c r="M3722" s="86">
        <v>0.5</v>
      </c>
      <c r="N3722" s="86">
        <v>0.5</v>
      </c>
      <c r="O3722" s="87"/>
      <c r="P3722" s="86"/>
      <c r="Q3722" s="86"/>
      <c r="R3722" s="135"/>
      <c r="S3722" s="48"/>
      <c r="T3722" s="28"/>
      <c r="U3722" s="23"/>
      <c r="V3722" s="48" t="str">
        <f t="shared" si="58"/>
        <v/>
      </c>
      <c r="W3722" s="48"/>
      <c r="X3722" s="48"/>
      <c r="Y3722" s="48"/>
      <c r="Z3722" s="48"/>
      <c r="AA3722" s="48" t="s">
        <v>135</v>
      </c>
      <c r="AB3722" s="41" t="s">
        <v>116</v>
      </c>
      <c r="AC3722" s="41" t="s">
        <v>136</v>
      </c>
      <c r="AD3722" s="41" t="s">
        <v>116</v>
      </c>
      <c r="AE3722" s="48" t="s">
        <v>136</v>
      </c>
      <c r="AF3722" s="41" t="s">
        <v>136</v>
      </c>
      <c r="AG3722" s="28">
        <v>25</v>
      </c>
      <c r="AH3722" s="50">
        <v>55</v>
      </c>
      <c r="AI3722" s="50">
        <v>40</v>
      </c>
      <c r="AJ3722" s="50">
        <v>90</v>
      </c>
      <c r="AK3722" s="28" t="s">
        <v>6720</v>
      </c>
      <c r="AL3722" s="28" t="s">
        <v>6896</v>
      </c>
      <c r="AM3722" s="48"/>
      <c r="AP3722" s="54"/>
      <c r="AQ3722" s="54"/>
      <c r="AR3722" s="54"/>
      <c r="AS3722" s="54"/>
    </row>
    <row r="3723" s="7" customFormat="1" ht="53" customHeight="1" spans="1:45">
      <c r="A3723" s="23" t="s">
        <v>6715</v>
      </c>
      <c r="B3723" s="24" t="s">
        <v>6716</v>
      </c>
      <c r="C3723" s="25" t="s">
        <v>7158</v>
      </c>
      <c r="D3723" s="28" t="s">
        <v>6718</v>
      </c>
      <c r="E3723" s="28" t="s">
        <v>7135</v>
      </c>
      <c r="F3723" s="28" t="s">
        <v>1849</v>
      </c>
      <c r="G3723" s="28" t="s">
        <v>4324</v>
      </c>
      <c r="H3723" s="41" t="s">
        <v>138</v>
      </c>
      <c r="I3723" s="28" t="s">
        <v>147</v>
      </c>
      <c r="J3723" s="41" t="s">
        <v>148</v>
      </c>
      <c r="K3723" s="41" t="s">
        <v>149</v>
      </c>
      <c r="L3723" s="42">
        <v>1.56</v>
      </c>
      <c r="M3723" s="86">
        <v>1.56</v>
      </c>
      <c r="N3723" s="86">
        <v>1.56</v>
      </c>
      <c r="O3723" s="87"/>
      <c r="P3723" s="86"/>
      <c r="Q3723" s="86"/>
      <c r="R3723" s="135"/>
      <c r="S3723" s="48"/>
      <c r="T3723" s="28"/>
      <c r="U3723" s="23"/>
      <c r="V3723" s="48" t="str">
        <f t="shared" si="58"/>
        <v/>
      </c>
      <c r="W3723" s="48"/>
      <c r="X3723" s="48"/>
      <c r="Y3723" s="48"/>
      <c r="Z3723" s="48"/>
      <c r="AA3723" s="48" t="s">
        <v>135</v>
      </c>
      <c r="AB3723" s="41" t="s">
        <v>116</v>
      </c>
      <c r="AC3723" s="41" t="s">
        <v>116</v>
      </c>
      <c r="AD3723" s="41" t="s">
        <v>116</v>
      </c>
      <c r="AE3723" s="48" t="s">
        <v>136</v>
      </c>
      <c r="AF3723" s="41" t="s">
        <v>136</v>
      </c>
      <c r="AG3723" s="28">
        <v>78</v>
      </c>
      <c r="AH3723" s="50">
        <v>171.6</v>
      </c>
      <c r="AI3723" s="50">
        <v>124.8</v>
      </c>
      <c r="AJ3723" s="50">
        <v>280.8</v>
      </c>
      <c r="AK3723" s="28" t="s">
        <v>6720</v>
      </c>
      <c r="AL3723" s="28" t="s">
        <v>6896</v>
      </c>
      <c r="AM3723" s="48"/>
      <c r="AP3723" s="54"/>
      <c r="AQ3723" s="54"/>
      <c r="AR3723" s="54"/>
      <c r="AS3723" s="54"/>
    </row>
    <row r="3724" s="7" customFormat="1" ht="53" customHeight="1" spans="1:45">
      <c r="A3724" s="23" t="s">
        <v>6715</v>
      </c>
      <c r="B3724" s="24" t="s">
        <v>6716</v>
      </c>
      <c r="C3724" s="25" t="s">
        <v>7159</v>
      </c>
      <c r="D3724" s="28" t="s">
        <v>6718</v>
      </c>
      <c r="E3724" s="28" t="s">
        <v>7160</v>
      </c>
      <c r="F3724" s="28" t="s">
        <v>1849</v>
      </c>
      <c r="G3724" s="28" t="s">
        <v>4036</v>
      </c>
      <c r="H3724" s="41" t="s">
        <v>138</v>
      </c>
      <c r="I3724" s="28" t="s">
        <v>147</v>
      </c>
      <c r="J3724" s="41" t="s">
        <v>148</v>
      </c>
      <c r="K3724" s="41" t="s">
        <v>149</v>
      </c>
      <c r="L3724" s="42">
        <v>0.96</v>
      </c>
      <c r="M3724" s="86">
        <v>0.96</v>
      </c>
      <c r="N3724" s="86">
        <v>0.96</v>
      </c>
      <c r="O3724" s="87"/>
      <c r="P3724" s="86"/>
      <c r="Q3724" s="86"/>
      <c r="R3724" s="135"/>
      <c r="S3724" s="48"/>
      <c r="T3724" s="28"/>
      <c r="U3724" s="23"/>
      <c r="V3724" s="48" t="str">
        <f t="shared" si="58"/>
        <v/>
      </c>
      <c r="W3724" s="48"/>
      <c r="X3724" s="48"/>
      <c r="Y3724" s="48"/>
      <c r="Z3724" s="48"/>
      <c r="AA3724" s="48" t="s">
        <v>135</v>
      </c>
      <c r="AB3724" s="41" t="s">
        <v>116</v>
      </c>
      <c r="AC3724" s="41" t="s">
        <v>116</v>
      </c>
      <c r="AD3724" s="41" t="s">
        <v>116</v>
      </c>
      <c r="AE3724" s="48" t="s">
        <v>136</v>
      </c>
      <c r="AF3724" s="41" t="s">
        <v>136</v>
      </c>
      <c r="AG3724" s="28">
        <v>48</v>
      </c>
      <c r="AH3724" s="50">
        <v>105.6</v>
      </c>
      <c r="AI3724" s="50">
        <v>76.8</v>
      </c>
      <c r="AJ3724" s="50">
        <v>172.8</v>
      </c>
      <c r="AK3724" s="28" t="s">
        <v>6720</v>
      </c>
      <c r="AL3724" s="28" t="s">
        <v>6896</v>
      </c>
      <c r="AM3724" s="48"/>
      <c r="AP3724" s="54"/>
      <c r="AQ3724" s="54"/>
      <c r="AR3724" s="54"/>
      <c r="AS3724" s="54"/>
    </row>
    <row r="3725" s="7" customFormat="1" ht="53" customHeight="1" spans="1:45">
      <c r="A3725" s="23" t="s">
        <v>6715</v>
      </c>
      <c r="B3725" s="24" t="s">
        <v>6716</v>
      </c>
      <c r="C3725" s="25" t="s">
        <v>7161</v>
      </c>
      <c r="D3725" s="28" t="s">
        <v>6718</v>
      </c>
      <c r="E3725" s="28" t="s">
        <v>7162</v>
      </c>
      <c r="F3725" s="28" t="s">
        <v>1849</v>
      </c>
      <c r="G3725" s="28" t="s">
        <v>4516</v>
      </c>
      <c r="H3725" s="41" t="s">
        <v>138</v>
      </c>
      <c r="I3725" s="28" t="s">
        <v>147</v>
      </c>
      <c r="J3725" s="41" t="s">
        <v>148</v>
      </c>
      <c r="K3725" s="41" t="s">
        <v>149</v>
      </c>
      <c r="L3725" s="42">
        <v>0.8</v>
      </c>
      <c r="M3725" s="86">
        <v>0.8</v>
      </c>
      <c r="N3725" s="86">
        <v>0.8</v>
      </c>
      <c r="O3725" s="87"/>
      <c r="P3725" s="86"/>
      <c r="Q3725" s="86"/>
      <c r="R3725" s="135"/>
      <c r="S3725" s="48"/>
      <c r="T3725" s="28"/>
      <c r="U3725" s="23"/>
      <c r="V3725" s="48" t="str">
        <f t="shared" si="58"/>
        <v/>
      </c>
      <c r="W3725" s="48"/>
      <c r="X3725" s="48"/>
      <c r="Y3725" s="48"/>
      <c r="Z3725" s="48"/>
      <c r="AA3725" s="48" t="s">
        <v>135</v>
      </c>
      <c r="AB3725" s="41" t="s">
        <v>116</v>
      </c>
      <c r="AC3725" s="41" t="s">
        <v>136</v>
      </c>
      <c r="AD3725" s="41" t="s">
        <v>116</v>
      </c>
      <c r="AE3725" s="48" t="s">
        <v>136</v>
      </c>
      <c r="AF3725" s="41" t="s">
        <v>136</v>
      </c>
      <c r="AG3725" s="28">
        <v>40</v>
      </c>
      <c r="AH3725" s="50">
        <v>88</v>
      </c>
      <c r="AI3725" s="50">
        <v>64</v>
      </c>
      <c r="AJ3725" s="50">
        <v>144</v>
      </c>
      <c r="AK3725" s="28" t="s">
        <v>6720</v>
      </c>
      <c r="AL3725" s="28" t="s">
        <v>6896</v>
      </c>
      <c r="AM3725" s="48"/>
      <c r="AP3725" s="54"/>
      <c r="AQ3725" s="54"/>
      <c r="AR3725" s="54"/>
      <c r="AS3725" s="54"/>
    </row>
    <row r="3726" s="7" customFormat="1" ht="53" customHeight="1" spans="1:45">
      <c r="A3726" s="23" t="s">
        <v>6715</v>
      </c>
      <c r="B3726" s="24" t="s">
        <v>6716</v>
      </c>
      <c r="C3726" s="25" t="s">
        <v>7163</v>
      </c>
      <c r="D3726" s="28" t="s">
        <v>6718</v>
      </c>
      <c r="E3726" s="28" t="s">
        <v>7164</v>
      </c>
      <c r="F3726" s="28" t="s">
        <v>1849</v>
      </c>
      <c r="G3726" s="28" t="s">
        <v>3726</v>
      </c>
      <c r="H3726" s="41" t="s">
        <v>138</v>
      </c>
      <c r="I3726" s="28" t="s">
        <v>147</v>
      </c>
      <c r="J3726" s="41" t="s">
        <v>148</v>
      </c>
      <c r="K3726" s="41" t="s">
        <v>149</v>
      </c>
      <c r="L3726" s="42">
        <v>1.22</v>
      </c>
      <c r="M3726" s="86">
        <v>1.22</v>
      </c>
      <c r="N3726" s="86">
        <v>1.22</v>
      </c>
      <c r="O3726" s="87"/>
      <c r="P3726" s="86"/>
      <c r="Q3726" s="86"/>
      <c r="R3726" s="135"/>
      <c r="S3726" s="48"/>
      <c r="T3726" s="28"/>
      <c r="U3726" s="23"/>
      <c r="V3726" s="48" t="str">
        <f t="shared" si="58"/>
        <v/>
      </c>
      <c r="W3726" s="48"/>
      <c r="X3726" s="48"/>
      <c r="Y3726" s="48"/>
      <c r="Z3726" s="48"/>
      <c r="AA3726" s="48" t="s">
        <v>135</v>
      </c>
      <c r="AB3726" s="41" t="s">
        <v>116</v>
      </c>
      <c r="AC3726" s="41" t="s">
        <v>116</v>
      </c>
      <c r="AD3726" s="41" t="s">
        <v>116</v>
      </c>
      <c r="AE3726" s="48" t="s">
        <v>136</v>
      </c>
      <c r="AF3726" s="41" t="s">
        <v>136</v>
      </c>
      <c r="AG3726" s="28">
        <v>61</v>
      </c>
      <c r="AH3726" s="50">
        <v>134.2</v>
      </c>
      <c r="AI3726" s="50">
        <v>97.6</v>
      </c>
      <c r="AJ3726" s="50">
        <v>219.6</v>
      </c>
      <c r="AK3726" s="28" t="s">
        <v>6720</v>
      </c>
      <c r="AL3726" s="28" t="s">
        <v>6896</v>
      </c>
      <c r="AM3726" s="48"/>
      <c r="AP3726" s="54"/>
      <c r="AQ3726" s="54"/>
      <c r="AR3726" s="54"/>
      <c r="AS3726" s="54"/>
    </row>
    <row r="3727" s="7" customFormat="1" ht="53" customHeight="1" spans="1:45">
      <c r="A3727" s="23" t="s">
        <v>6715</v>
      </c>
      <c r="B3727" s="24" t="s">
        <v>6716</v>
      </c>
      <c r="C3727" s="25" t="s">
        <v>7165</v>
      </c>
      <c r="D3727" s="28" t="s">
        <v>6718</v>
      </c>
      <c r="E3727" s="86" t="s">
        <v>7166</v>
      </c>
      <c r="F3727" s="28" t="s">
        <v>241</v>
      </c>
      <c r="G3727" s="28" t="s">
        <v>953</v>
      </c>
      <c r="H3727" s="41" t="s">
        <v>138</v>
      </c>
      <c r="I3727" s="28" t="s">
        <v>147</v>
      </c>
      <c r="J3727" s="41" t="s">
        <v>148</v>
      </c>
      <c r="K3727" s="41" t="s">
        <v>149</v>
      </c>
      <c r="L3727" s="42">
        <v>0.832832832832832</v>
      </c>
      <c r="M3727" s="86">
        <v>0.832832832832832</v>
      </c>
      <c r="N3727" s="86">
        <v>0.832832832832832</v>
      </c>
      <c r="O3727" s="87"/>
      <c r="P3727" s="86"/>
      <c r="Q3727" s="86"/>
      <c r="R3727" s="135"/>
      <c r="S3727" s="48"/>
      <c r="T3727" s="28"/>
      <c r="U3727" s="23"/>
      <c r="V3727" s="48" t="str">
        <f t="shared" si="58"/>
        <v/>
      </c>
      <c r="W3727" s="48"/>
      <c r="X3727" s="48"/>
      <c r="Y3727" s="48"/>
      <c r="Z3727" s="48"/>
      <c r="AA3727" s="48" t="s">
        <v>135</v>
      </c>
      <c r="AB3727" s="41" t="s">
        <v>116</v>
      </c>
      <c r="AC3727" s="41" t="s">
        <v>136</v>
      </c>
      <c r="AD3727" s="41" t="s">
        <v>116</v>
      </c>
      <c r="AE3727" s="48" t="s">
        <v>136</v>
      </c>
      <c r="AF3727" s="41" t="s">
        <v>136</v>
      </c>
      <c r="AG3727" s="140">
        <v>41.6416416416416</v>
      </c>
      <c r="AH3727" s="50">
        <v>91.6116116116115</v>
      </c>
      <c r="AI3727" s="50">
        <v>66.6266266266266</v>
      </c>
      <c r="AJ3727" s="50">
        <v>149.90990990991</v>
      </c>
      <c r="AK3727" s="28" t="s">
        <v>6720</v>
      </c>
      <c r="AL3727" s="28" t="s">
        <v>6896</v>
      </c>
      <c r="AM3727" s="48"/>
      <c r="AP3727" s="54"/>
      <c r="AQ3727" s="54"/>
      <c r="AR3727" s="54"/>
      <c r="AS3727" s="54"/>
    </row>
    <row r="3728" s="7" customFormat="1" ht="53" customHeight="1" spans="1:45">
      <c r="A3728" s="23" t="s">
        <v>6715</v>
      </c>
      <c r="B3728" s="24" t="s">
        <v>6716</v>
      </c>
      <c r="C3728" s="25" t="s">
        <v>7167</v>
      </c>
      <c r="D3728" s="28" t="s">
        <v>6718</v>
      </c>
      <c r="E3728" s="86" t="s">
        <v>7168</v>
      </c>
      <c r="F3728" s="28" t="s">
        <v>241</v>
      </c>
      <c r="G3728" s="28" t="s">
        <v>7169</v>
      </c>
      <c r="H3728" s="41" t="s">
        <v>138</v>
      </c>
      <c r="I3728" s="28" t="s">
        <v>147</v>
      </c>
      <c r="J3728" s="41" t="s">
        <v>148</v>
      </c>
      <c r="K3728" s="41" t="s">
        <v>149</v>
      </c>
      <c r="L3728" s="42">
        <v>1.52152152152152</v>
      </c>
      <c r="M3728" s="86">
        <v>1.52152152152152</v>
      </c>
      <c r="N3728" s="86">
        <v>1.52152152152152</v>
      </c>
      <c r="O3728" s="87"/>
      <c r="P3728" s="86"/>
      <c r="Q3728" s="86"/>
      <c r="R3728" s="135"/>
      <c r="S3728" s="48"/>
      <c r="T3728" s="28"/>
      <c r="U3728" s="23"/>
      <c r="V3728" s="48" t="str">
        <f t="shared" si="58"/>
        <v/>
      </c>
      <c r="W3728" s="48"/>
      <c r="X3728" s="48"/>
      <c r="Y3728" s="48"/>
      <c r="Z3728" s="48"/>
      <c r="AA3728" s="48" t="s">
        <v>135</v>
      </c>
      <c r="AB3728" s="41" t="s">
        <v>116</v>
      </c>
      <c r="AC3728" s="41" t="s">
        <v>116</v>
      </c>
      <c r="AD3728" s="41" t="s">
        <v>116</v>
      </c>
      <c r="AE3728" s="48" t="s">
        <v>136</v>
      </c>
      <c r="AF3728" s="41" t="s">
        <v>136</v>
      </c>
      <c r="AG3728" s="140">
        <v>76.0760760760761</v>
      </c>
      <c r="AH3728" s="50">
        <v>167.367367367367</v>
      </c>
      <c r="AI3728" s="50">
        <v>121.721721721722</v>
      </c>
      <c r="AJ3728" s="50">
        <v>273.873873873874</v>
      </c>
      <c r="AK3728" s="28" t="s">
        <v>6720</v>
      </c>
      <c r="AL3728" s="28" t="s">
        <v>6896</v>
      </c>
      <c r="AM3728" s="48"/>
      <c r="AP3728" s="54"/>
      <c r="AQ3728" s="54"/>
      <c r="AR3728" s="54"/>
      <c r="AS3728" s="54"/>
    </row>
    <row r="3729" s="7" customFormat="1" ht="53" customHeight="1" spans="1:45">
      <c r="A3729" s="23" t="s">
        <v>6715</v>
      </c>
      <c r="B3729" s="24" t="s">
        <v>6716</v>
      </c>
      <c r="C3729" s="25" t="s">
        <v>7170</v>
      </c>
      <c r="D3729" s="28" t="s">
        <v>6718</v>
      </c>
      <c r="E3729" s="86" t="s">
        <v>7171</v>
      </c>
      <c r="F3729" s="28" t="s">
        <v>241</v>
      </c>
      <c r="G3729" s="28" t="s">
        <v>983</v>
      </c>
      <c r="H3729" s="41" t="s">
        <v>138</v>
      </c>
      <c r="I3729" s="28" t="s">
        <v>147</v>
      </c>
      <c r="J3729" s="41" t="s">
        <v>148</v>
      </c>
      <c r="K3729" s="41" t="s">
        <v>149</v>
      </c>
      <c r="L3729" s="42">
        <v>1.55355355355355</v>
      </c>
      <c r="M3729" s="86">
        <v>1.55355355355355</v>
      </c>
      <c r="N3729" s="86">
        <v>1.55355355355355</v>
      </c>
      <c r="O3729" s="87"/>
      <c r="P3729" s="86"/>
      <c r="Q3729" s="86"/>
      <c r="R3729" s="135"/>
      <c r="S3729" s="48"/>
      <c r="T3729" s="28"/>
      <c r="U3729" s="23"/>
      <c r="V3729" s="48" t="str">
        <f t="shared" si="58"/>
        <v/>
      </c>
      <c r="W3729" s="48"/>
      <c r="X3729" s="48"/>
      <c r="Y3729" s="48"/>
      <c r="Z3729" s="48"/>
      <c r="AA3729" s="48" t="s">
        <v>135</v>
      </c>
      <c r="AB3729" s="41" t="s">
        <v>116</v>
      </c>
      <c r="AC3729" s="41" t="s">
        <v>136</v>
      </c>
      <c r="AD3729" s="41" t="s">
        <v>116</v>
      </c>
      <c r="AE3729" s="48" t="s">
        <v>136</v>
      </c>
      <c r="AF3729" s="41" t="s">
        <v>136</v>
      </c>
      <c r="AG3729" s="140">
        <v>77.6776776776777</v>
      </c>
      <c r="AH3729" s="50">
        <v>170.890890890891</v>
      </c>
      <c r="AI3729" s="50">
        <v>124.284284284284</v>
      </c>
      <c r="AJ3729" s="50">
        <v>279.63963963964</v>
      </c>
      <c r="AK3729" s="28" t="s">
        <v>6720</v>
      </c>
      <c r="AL3729" s="28" t="s">
        <v>6896</v>
      </c>
      <c r="AM3729" s="48"/>
      <c r="AP3729" s="54"/>
      <c r="AQ3729" s="54"/>
      <c r="AR3729" s="54"/>
      <c r="AS3729" s="54"/>
    </row>
    <row r="3730" s="7" customFormat="1" ht="53" customHeight="1" spans="1:45">
      <c r="A3730" s="23" t="s">
        <v>6715</v>
      </c>
      <c r="B3730" s="24" t="s">
        <v>6716</v>
      </c>
      <c r="C3730" s="25" t="s">
        <v>7172</v>
      </c>
      <c r="D3730" s="28" t="s">
        <v>6718</v>
      </c>
      <c r="E3730" s="86" t="s">
        <v>7173</v>
      </c>
      <c r="F3730" s="28" t="s">
        <v>241</v>
      </c>
      <c r="G3730" s="28" t="s">
        <v>986</v>
      </c>
      <c r="H3730" s="41" t="s">
        <v>138</v>
      </c>
      <c r="I3730" s="28" t="s">
        <v>147</v>
      </c>
      <c r="J3730" s="41" t="s">
        <v>148</v>
      </c>
      <c r="K3730" s="41" t="s">
        <v>149</v>
      </c>
      <c r="L3730" s="42">
        <v>0.448448448448448</v>
      </c>
      <c r="M3730" s="86">
        <v>0.448448448448448</v>
      </c>
      <c r="N3730" s="86">
        <v>0.448448448448448</v>
      </c>
      <c r="O3730" s="87"/>
      <c r="P3730" s="86"/>
      <c r="Q3730" s="86"/>
      <c r="R3730" s="135"/>
      <c r="S3730" s="48"/>
      <c r="T3730" s="28"/>
      <c r="U3730" s="23"/>
      <c r="V3730" s="48" t="str">
        <f t="shared" si="58"/>
        <v/>
      </c>
      <c r="W3730" s="48"/>
      <c r="X3730" s="48"/>
      <c r="Y3730" s="48"/>
      <c r="Z3730" s="48"/>
      <c r="AA3730" s="48" t="s">
        <v>135</v>
      </c>
      <c r="AB3730" s="41" t="s">
        <v>116</v>
      </c>
      <c r="AC3730" s="41" t="s">
        <v>116</v>
      </c>
      <c r="AD3730" s="41" t="s">
        <v>116</v>
      </c>
      <c r="AE3730" s="48" t="s">
        <v>136</v>
      </c>
      <c r="AF3730" s="41" t="s">
        <v>136</v>
      </c>
      <c r="AG3730" s="140">
        <v>22.4224224224224</v>
      </c>
      <c r="AH3730" s="50">
        <v>49.3293293293293</v>
      </c>
      <c r="AI3730" s="50">
        <v>35.8758758758758</v>
      </c>
      <c r="AJ3730" s="50">
        <v>80.7207207207206</v>
      </c>
      <c r="AK3730" s="28" t="s">
        <v>6720</v>
      </c>
      <c r="AL3730" s="28" t="s">
        <v>6896</v>
      </c>
      <c r="AM3730" s="48"/>
      <c r="AP3730" s="54"/>
      <c r="AQ3730" s="54"/>
      <c r="AR3730" s="54"/>
      <c r="AS3730" s="54"/>
    </row>
    <row r="3731" s="7" customFormat="1" ht="53" customHeight="1" spans="1:45">
      <c r="A3731" s="23" t="s">
        <v>6715</v>
      </c>
      <c r="B3731" s="24" t="s">
        <v>6716</v>
      </c>
      <c r="C3731" s="25" t="s">
        <v>7174</v>
      </c>
      <c r="D3731" s="28" t="s">
        <v>6718</v>
      </c>
      <c r="E3731" s="86" t="s">
        <v>7175</v>
      </c>
      <c r="F3731" s="28" t="s">
        <v>241</v>
      </c>
      <c r="G3731" s="28" t="s">
        <v>965</v>
      </c>
      <c r="H3731" s="41" t="s">
        <v>138</v>
      </c>
      <c r="I3731" s="28" t="s">
        <v>147</v>
      </c>
      <c r="J3731" s="41" t="s">
        <v>148</v>
      </c>
      <c r="K3731" s="41" t="s">
        <v>149</v>
      </c>
      <c r="L3731" s="42">
        <v>0.88088088088088</v>
      </c>
      <c r="M3731" s="86">
        <v>0.88088088088088</v>
      </c>
      <c r="N3731" s="86">
        <v>0.88088088088088</v>
      </c>
      <c r="O3731" s="87"/>
      <c r="P3731" s="86"/>
      <c r="Q3731" s="86"/>
      <c r="R3731" s="135"/>
      <c r="S3731" s="48"/>
      <c r="T3731" s="28"/>
      <c r="U3731" s="23"/>
      <c r="V3731" s="48" t="str">
        <f t="shared" si="58"/>
        <v/>
      </c>
      <c r="W3731" s="48"/>
      <c r="X3731" s="48"/>
      <c r="Y3731" s="48"/>
      <c r="Z3731" s="48"/>
      <c r="AA3731" s="48" t="s">
        <v>135</v>
      </c>
      <c r="AB3731" s="41" t="s">
        <v>116</v>
      </c>
      <c r="AC3731" s="41" t="s">
        <v>136</v>
      </c>
      <c r="AD3731" s="41" t="s">
        <v>116</v>
      </c>
      <c r="AE3731" s="48" t="s">
        <v>136</v>
      </c>
      <c r="AF3731" s="41" t="s">
        <v>136</v>
      </c>
      <c r="AG3731" s="140">
        <v>44.044044044044</v>
      </c>
      <c r="AH3731" s="50">
        <v>96.8968968968968</v>
      </c>
      <c r="AI3731" s="50">
        <v>70.4704704704704</v>
      </c>
      <c r="AJ3731" s="50">
        <v>158.558558558558</v>
      </c>
      <c r="AK3731" s="28" t="s">
        <v>6720</v>
      </c>
      <c r="AL3731" s="28" t="s">
        <v>6896</v>
      </c>
      <c r="AM3731" s="48"/>
      <c r="AP3731" s="54"/>
      <c r="AQ3731" s="54"/>
      <c r="AR3731" s="54"/>
      <c r="AS3731" s="54"/>
    </row>
    <row r="3732" s="7" customFormat="1" ht="53" customHeight="1" spans="1:45">
      <c r="A3732" s="23" t="s">
        <v>6715</v>
      </c>
      <c r="B3732" s="24" t="s">
        <v>6716</v>
      </c>
      <c r="C3732" s="25" t="s">
        <v>7176</v>
      </c>
      <c r="D3732" s="28" t="s">
        <v>6718</v>
      </c>
      <c r="E3732" s="86" t="s">
        <v>7177</v>
      </c>
      <c r="F3732" s="28" t="s">
        <v>241</v>
      </c>
      <c r="G3732" s="28" t="s">
        <v>962</v>
      </c>
      <c r="H3732" s="41" t="s">
        <v>138</v>
      </c>
      <c r="I3732" s="28" t="s">
        <v>147</v>
      </c>
      <c r="J3732" s="41" t="s">
        <v>148</v>
      </c>
      <c r="K3732" s="41" t="s">
        <v>149</v>
      </c>
      <c r="L3732" s="42">
        <v>0.496496496496496</v>
      </c>
      <c r="M3732" s="86">
        <v>0.496496496496496</v>
      </c>
      <c r="N3732" s="86">
        <v>0.496496496496496</v>
      </c>
      <c r="O3732" s="87"/>
      <c r="P3732" s="86"/>
      <c r="Q3732" s="86"/>
      <c r="R3732" s="135"/>
      <c r="S3732" s="48"/>
      <c r="T3732" s="28"/>
      <c r="U3732" s="23"/>
      <c r="V3732" s="48" t="str">
        <f t="shared" si="58"/>
        <v/>
      </c>
      <c r="W3732" s="48"/>
      <c r="X3732" s="48"/>
      <c r="Y3732" s="48"/>
      <c r="Z3732" s="48"/>
      <c r="AA3732" s="48" t="s">
        <v>135</v>
      </c>
      <c r="AB3732" s="41" t="s">
        <v>116</v>
      </c>
      <c r="AC3732" s="41" t="s">
        <v>116</v>
      </c>
      <c r="AD3732" s="41" t="s">
        <v>116</v>
      </c>
      <c r="AE3732" s="48" t="s">
        <v>136</v>
      </c>
      <c r="AF3732" s="41" t="s">
        <v>136</v>
      </c>
      <c r="AG3732" s="140">
        <v>24.8248248248248</v>
      </c>
      <c r="AH3732" s="50">
        <v>54.6146146146146</v>
      </c>
      <c r="AI3732" s="50">
        <v>39.7197197197197</v>
      </c>
      <c r="AJ3732" s="50">
        <v>89.3693693693693</v>
      </c>
      <c r="AK3732" s="28" t="s">
        <v>6720</v>
      </c>
      <c r="AL3732" s="28" t="s">
        <v>6896</v>
      </c>
      <c r="AM3732" s="48"/>
      <c r="AP3732" s="54"/>
      <c r="AQ3732" s="54"/>
      <c r="AR3732" s="54"/>
      <c r="AS3732" s="54"/>
    </row>
    <row r="3733" s="7" customFormat="1" ht="53" customHeight="1" spans="1:45">
      <c r="A3733" s="23" t="s">
        <v>6715</v>
      </c>
      <c r="B3733" s="24" t="s">
        <v>6716</v>
      </c>
      <c r="C3733" s="25" t="s">
        <v>7178</v>
      </c>
      <c r="D3733" s="28" t="s">
        <v>6718</v>
      </c>
      <c r="E3733" s="86" t="s">
        <v>7179</v>
      </c>
      <c r="F3733" s="28" t="s">
        <v>241</v>
      </c>
      <c r="G3733" s="28" t="s">
        <v>960</v>
      </c>
      <c r="H3733" s="41" t="s">
        <v>138</v>
      </c>
      <c r="I3733" s="28" t="s">
        <v>147</v>
      </c>
      <c r="J3733" s="41" t="s">
        <v>148</v>
      </c>
      <c r="K3733" s="41" t="s">
        <v>149</v>
      </c>
      <c r="L3733" s="42">
        <v>0.464464464464464</v>
      </c>
      <c r="M3733" s="86">
        <v>0.464464464464464</v>
      </c>
      <c r="N3733" s="86">
        <v>0.464464464464464</v>
      </c>
      <c r="O3733" s="87"/>
      <c r="P3733" s="86"/>
      <c r="Q3733" s="86"/>
      <c r="R3733" s="135"/>
      <c r="S3733" s="48"/>
      <c r="T3733" s="28"/>
      <c r="U3733" s="23"/>
      <c r="V3733" s="48" t="str">
        <f t="shared" si="58"/>
        <v/>
      </c>
      <c r="W3733" s="48"/>
      <c r="X3733" s="48"/>
      <c r="Y3733" s="48"/>
      <c r="Z3733" s="48"/>
      <c r="AA3733" s="48" t="s">
        <v>135</v>
      </c>
      <c r="AB3733" s="41" t="s">
        <v>116</v>
      </c>
      <c r="AC3733" s="41" t="s">
        <v>116</v>
      </c>
      <c r="AD3733" s="41" t="s">
        <v>116</v>
      </c>
      <c r="AE3733" s="48" t="s">
        <v>136</v>
      </c>
      <c r="AF3733" s="41" t="s">
        <v>136</v>
      </c>
      <c r="AG3733" s="140">
        <v>23.2232232232232</v>
      </c>
      <c r="AH3733" s="50">
        <v>51.091091091091</v>
      </c>
      <c r="AI3733" s="50">
        <v>37.1571571571571</v>
      </c>
      <c r="AJ3733" s="50">
        <v>83.6036036036035</v>
      </c>
      <c r="AK3733" s="28" t="s">
        <v>6720</v>
      </c>
      <c r="AL3733" s="28" t="s">
        <v>6896</v>
      </c>
      <c r="AM3733" s="48"/>
      <c r="AP3733" s="54"/>
      <c r="AQ3733" s="54"/>
      <c r="AR3733" s="54"/>
      <c r="AS3733" s="54"/>
    </row>
    <row r="3734" s="7" customFormat="1" ht="53" customHeight="1" spans="1:45">
      <c r="A3734" s="23" t="s">
        <v>6715</v>
      </c>
      <c r="B3734" s="24" t="s">
        <v>6716</v>
      </c>
      <c r="C3734" s="25" t="s">
        <v>7180</v>
      </c>
      <c r="D3734" s="28" t="s">
        <v>6718</v>
      </c>
      <c r="E3734" s="86" t="s">
        <v>7173</v>
      </c>
      <c r="F3734" s="28" t="s">
        <v>241</v>
      </c>
      <c r="G3734" s="28" t="s">
        <v>957</v>
      </c>
      <c r="H3734" s="41" t="s">
        <v>138</v>
      </c>
      <c r="I3734" s="28" t="s">
        <v>147</v>
      </c>
      <c r="J3734" s="41" t="s">
        <v>148</v>
      </c>
      <c r="K3734" s="41" t="s">
        <v>149</v>
      </c>
      <c r="L3734" s="42">
        <v>0.432432432432432</v>
      </c>
      <c r="M3734" s="86">
        <v>0.432432432432432</v>
      </c>
      <c r="N3734" s="86">
        <v>0.432432432432432</v>
      </c>
      <c r="O3734" s="87"/>
      <c r="P3734" s="86"/>
      <c r="Q3734" s="86"/>
      <c r="R3734" s="135"/>
      <c r="S3734" s="48"/>
      <c r="T3734" s="28"/>
      <c r="U3734" s="23"/>
      <c r="V3734" s="48" t="str">
        <f t="shared" si="58"/>
        <v/>
      </c>
      <c r="W3734" s="48"/>
      <c r="X3734" s="48"/>
      <c r="Y3734" s="48"/>
      <c r="Z3734" s="48"/>
      <c r="AA3734" s="48" t="s">
        <v>135</v>
      </c>
      <c r="AB3734" s="41" t="s">
        <v>116</v>
      </c>
      <c r="AC3734" s="41" t="s">
        <v>116</v>
      </c>
      <c r="AD3734" s="41" t="s">
        <v>116</v>
      </c>
      <c r="AE3734" s="48" t="s">
        <v>136</v>
      </c>
      <c r="AF3734" s="41" t="s">
        <v>136</v>
      </c>
      <c r="AG3734" s="140">
        <v>21.6216216216216</v>
      </c>
      <c r="AH3734" s="50">
        <v>47.5675675675675</v>
      </c>
      <c r="AI3734" s="50">
        <v>34.5945945945946</v>
      </c>
      <c r="AJ3734" s="50">
        <v>77.8378378378378</v>
      </c>
      <c r="AK3734" s="28" t="s">
        <v>6720</v>
      </c>
      <c r="AL3734" s="28" t="s">
        <v>6896</v>
      </c>
      <c r="AM3734" s="48"/>
      <c r="AP3734" s="54"/>
      <c r="AQ3734" s="54"/>
      <c r="AR3734" s="54"/>
      <c r="AS3734" s="54"/>
    </row>
    <row r="3735" s="7" customFormat="1" ht="53" customHeight="1" spans="1:45">
      <c r="A3735" s="23" t="s">
        <v>6715</v>
      </c>
      <c r="B3735" s="24" t="s">
        <v>6716</v>
      </c>
      <c r="C3735" s="25" t="s">
        <v>7181</v>
      </c>
      <c r="D3735" s="28" t="s">
        <v>6718</v>
      </c>
      <c r="E3735" s="86" t="s">
        <v>7182</v>
      </c>
      <c r="F3735" s="28" t="s">
        <v>241</v>
      </c>
      <c r="G3735" s="28" t="s">
        <v>1701</v>
      </c>
      <c r="H3735" s="41" t="s">
        <v>138</v>
      </c>
      <c r="I3735" s="28" t="s">
        <v>147</v>
      </c>
      <c r="J3735" s="41" t="s">
        <v>148</v>
      </c>
      <c r="K3735" s="41" t="s">
        <v>149</v>
      </c>
      <c r="L3735" s="42">
        <v>0.64064064064064</v>
      </c>
      <c r="M3735" s="86">
        <v>0.64064064064064</v>
      </c>
      <c r="N3735" s="86">
        <v>0.64064064064064</v>
      </c>
      <c r="O3735" s="87"/>
      <c r="P3735" s="86"/>
      <c r="Q3735" s="86"/>
      <c r="R3735" s="135"/>
      <c r="S3735" s="48"/>
      <c r="T3735" s="28"/>
      <c r="U3735" s="23"/>
      <c r="V3735" s="48" t="str">
        <f t="shared" si="58"/>
        <v/>
      </c>
      <c r="W3735" s="48"/>
      <c r="X3735" s="48"/>
      <c r="Y3735" s="48"/>
      <c r="Z3735" s="48"/>
      <c r="AA3735" s="48" t="s">
        <v>135</v>
      </c>
      <c r="AB3735" s="41" t="s">
        <v>116</v>
      </c>
      <c r="AC3735" s="41" t="s">
        <v>136</v>
      </c>
      <c r="AD3735" s="41" t="s">
        <v>116</v>
      </c>
      <c r="AE3735" s="48" t="s">
        <v>136</v>
      </c>
      <c r="AF3735" s="41" t="s">
        <v>136</v>
      </c>
      <c r="AG3735" s="140">
        <v>32.032032032032</v>
      </c>
      <c r="AH3735" s="50">
        <v>70.4704704704704</v>
      </c>
      <c r="AI3735" s="50">
        <v>51.2512512512512</v>
      </c>
      <c r="AJ3735" s="50">
        <v>115.315315315315</v>
      </c>
      <c r="AK3735" s="28" t="s">
        <v>6720</v>
      </c>
      <c r="AL3735" s="28" t="s">
        <v>6896</v>
      </c>
      <c r="AM3735" s="48"/>
      <c r="AP3735" s="54"/>
      <c r="AQ3735" s="54"/>
      <c r="AR3735" s="54"/>
      <c r="AS3735" s="54"/>
    </row>
    <row r="3736" s="7" customFormat="1" ht="53" customHeight="1" spans="1:45">
      <c r="A3736" s="23" t="s">
        <v>6715</v>
      </c>
      <c r="B3736" s="24" t="s">
        <v>6716</v>
      </c>
      <c r="C3736" s="25" t="s">
        <v>7183</v>
      </c>
      <c r="D3736" s="28" t="s">
        <v>6718</v>
      </c>
      <c r="E3736" s="86" t="s">
        <v>7184</v>
      </c>
      <c r="F3736" s="28" t="s">
        <v>241</v>
      </c>
      <c r="G3736" s="28" t="s">
        <v>955</v>
      </c>
      <c r="H3736" s="41" t="s">
        <v>138</v>
      </c>
      <c r="I3736" s="28" t="s">
        <v>147</v>
      </c>
      <c r="J3736" s="41" t="s">
        <v>148</v>
      </c>
      <c r="K3736" s="41" t="s">
        <v>149</v>
      </c>
      <c r="L3736" s="42">
        <v>0.752752752752752</v>
      </c>
      <c r="M3736" s="86">
        <v>0.752752752752752</v>
      </c>
      <c r="N3736" s="86">
        <v>0.752752752752752</v>
      </c>
      <c r="O3736" s="87"/>
      <c r="P3736" s="86"/>
      <c r="Q3736" s="86"/>
      <c r="R3736" s="135"/>
      <c r="S3736" s="48"/>
      <c r="T3736" s="28"/>
      <c r="U3736" s="23"/>
      <c r="V3736" s="48" t="str">
        <f t="shared" si="58"/>
        <v/>
      </c>
      <c r="W3736" s="48"/>
      <c r="X3736" s="48"/>
      <c r="Y3736" s="48"/>
      <c r="Z3736" s="48"/>
      <c r="AA3736" s="48" t="s">
        <v>135</v>
      </c>
      <c r="AB3736" s="41" t="s">
        <v>116</v>
      </c>
      <c r="AC3736" s="41" t="s">
        <v>136</v>
      </c>
      <c r="AD3736" s="41" t="s">
        <v>116</v>
      </c>
      <c r="AE3736" s="48" t="s">
        <v>136</v>
      </c>
      <c r="AF3736" s="41" t="s">
        <v>136</v>
      </c>
      <c r="AG3736" s="140">
        <v>37.6376376376376</v>
      </c>
      <c r="AH3736" s="50">
        <v>82.8028028028027</v>
      </c>
      <c r="AI3736" s="50">
        <v>60.2202202202202</v>
      </c>
      <c r="AJ3736" s="50">
        <v>135.495495495495</v>
      </c>
      <c r="AK3736" s="28" t="s">
        <v>6720</v>
      </c>
      <c r="AL3736" s="28" t="s">
        <v>6896</v>
      </c>
      <c r="AM3736" s="48"/>
      <c r="AP3736" s="54"/>
      <c r="AQ3736" s="54"/>
      <c r="AR3736" s="54"/>
      <c r="AS3736" s="54"/>
    </row>
    <row r="3737" s="7" customFormat="1" ht="53" customHeight="1" spans="1:45">
      <c r="A3737" s="23" t="s">
        <v>6715</v>
      </c>
      <c r="B3737" s="24" t="s">
        <v>6716</v>
      </c>
      <c r="C3737" s="25" t="s">
        <v>7185</v>
      </c>
      <c r="D3737" s="28" t="s">
        <v>6718</v>
      </c>
      <c r="E3737" s="86" t="s">
        <v>7186</v>
      </c>
      <c r="F3737" s="28" t="s">
        <v>241</v>
      </c>
      <c r="G3737" s="28" t="s">
        <v>1216</v>
      </c>
      <c r="H3737" s="41" t="s">
        <v>138</v>
      </c>
      <c r="I3737" s="28" t="s">
        <v>147</v>
      </c>
      <c r="J3737" s="41" t="s">
        <v>148</v>
      </c>
      <c r="K3737" s="41" t="s">
        <v>149</v>
      </c>
      <c r="L3737" s="42">
        <v>0.608608608608608</v>
      </c>
      <c r="M3737" s="86">
        <v>0.608608608608608</v>
      </c>
      <c r="N3737" s="86">
        <v>0.608608608608608</v>
      </c>
      <c r="O3737" s="87"/>
      <c r="P3737" s="86"/>
      <c r="Q3737" s="86"/>
      <c r="R3737" s="135"/>
      <c r="S3737" s="48"/>
      <c r="T3737" s="28"/>
      <c r="U3737" s="23"/>
      <c r="V3737" s="48" t="str">
        <f t="shared" si="58"/>
        <v/>
      </c>
      <c r="W3737" s="48"/>
      <c r="X3737" s="48"/>
      <c r="Y3737" s="48"/>
      <c r="Z3737" s="48"/>
      <c r="AA3737" s="48" t="s">
        <v>135</v>
      </c>
      <c r="AB3737" s="41" t="s">
        <v>116</v>
      </c>
      <c r="AC3737" s="41" t="s">
        <v>116</v>
      </c>
      <c r="AD3737" s="41" t="s">
        <v>116</v>
      </c>
      <c r="AE3737" s="48" t="s">
        <v>136</v>
      </c>
      <c r="AF3737" s="41" t="s">
        <v>136</v>
      </c>
      <c r="AG3737" s="140">
        <v>30.4304304304304</v>
      </c>
      <c r="AH3737" s="50">
        <v>66.9469469469469</v>
      </c>
      <c r="AI3737" s="50">
        <v>48.6886886886886</v>
      </c>
      <c r="AJ3737" s="50">
        <v>109.549549549549</v>
      </c>
      <c r="AK3737" s="28" t="s">
        <v>6720</v>
      </c>
      <c r="AL3737" s="28" t="s">
        <v>6896</v>
      </c>
      <c r="AM3737" s="48"/>
      <c r="AP3737" s="54"/>
      <c r="AQ3737" s="54"/>
      <c r="AR3737" s="54"/>
      <c r="AS3737" s="54"/>
    </row>
    <row r="3738" s="7" customFormat="1" ht="53" customHeight="1" spans="1:45">
      <c r="A3738" s="23" t="s">
        <v>6715</v>
      </c>
      <c r="B3738" s="24" t="s">
        <v>6716</v>
      </c>
      <c r="C3738" s="25" t="s">
        <v>7187</v>
      </c>
      <c r="D3738" s="28" t="s">
        <v>6718</v>
      </c>
      <c r="E3738" s="86" t="s">
        <v>7188</v>
      </c>
      <c r="F3738" s="28" t="s">
        <v>241</v>
      </c>
      <c r="G3738" s="28" t="s">
        <v>980</v>
      </c>
      <c r="H3738" s="41" t="s">
        <v>138</v>
      </c>
      <c r="I3738" s="28" t="s">
        <v>147</v>
      </c>
      <c r="J3738" s="41" t="s">
        <v>148</v>
      </c>
      <c r="K3738" s="41" t="s">
        <v>149</v>
      </c>
      <c r="L3738" s="42">
        <v>1.15315315315315</v>
      </c>
      <c r="M3738" s="86">
        <v>1.15315315315315</v>
      </c>
      <c r="N3738" s="86">
        <v>1.15315315315315</v>
      </c>
      <c r="O3738" s="87"/>
      <c r="P3738" s="86"/>
      <c r="Q3738" s="86"/>
      <c r="R3738" s="135"/>
      <c r="S3738" s="48"/>
      <c r="T3738" s="28"/>
      <c r="U3738" s="23"/>
      <c r="V3738" s="48" t="str">
        <f t="shared" si="58"/>
        <v/>
      </c>
      <c r="W3738" s="48"/>
      <c r="X3738" s="48"/>
      <c r="Y3738" s="48"/>
      <c r="Z3738" s="48"/>
      <c r="AA3738" s="48" t="s">
        <v>135</v>
      </c>
      <c r="AB3738" s="41" t="s">
        <v>116</v>
      </c>
      <c r="AC3738" s="41" t="s">
        <v>136</v>
      </c>
      <c r="AD3738" s="41" t="s">
        <v>116</v>
      </c>
      <c r="AE3738" s="48" t="s">
        <v>136</v>
      </c>
      <c r="AF3738" s="41" t="s">
        <v>136</v>
      </c>
      <c r="AG3738" s="140">
        <v>57.6576576576577</v>
      </c>
      <c r="AH3738" s="50">
        <v>126.846846846847</v>
      </c>
      <c r="AI3738" s="50">
        <v>92.2522522522523</v>
      </c>
      <c r="AJ3738" s="50">
        <v>207.567567567568</v>
      </c>
      <c r="AK3738" s="28" t="s">
        <v>6720</v>
      </c>
      <c r="AL3738" s="28" t="s">
        <v>6896</v>
      </c>
      <c r="AM3738" s="48"/>
      <c r="AP3738" s="54"/>
      <c r="AQ3738" s="54"/>
      <c r="AR3738" s="54"/>
      <c r="AS3738" s="54"/>
    </row>
    <row r="3739" s="7" customFormat="1" ht="53" customHeight="1" spans="1:45">
      <c r="A3739" s="23" t="s">
        <v>6715</v>
      </c>
      <c r="B3739" s="24" t="s">
        <v>6716</v>
      </c>
      <c r="C3739" s="25" t="s">
        <v>7189</v>
      </c>
      <c r="D3739" s="28" t="s">
        <v>6718</v>
      </c>
      <c r="E3739" s="86" t="s">
        <v>7190</v>
      </c>
      <c r="F3739" s="28" t="s">
        <v>241</v>
      </c>
      <c r="G3739" s="28" t="s">
        <v>2060</v>
      </c>
      <c r="H3739" s="41" t="s">
        <v>138</v>
      </c>
      <c r="I3739" s="28" t="s">
        <v>147</v>
      </c>
      <c r="J3739" s="41" t="s">
        <v>148</v>
      </c>
      <c r="K3739" s="41" t="s">
        <v>149</v>
      </c>
      <c r="L3739" s="42">
        <v>1.23323323323323</v>
      </c>
      <c r="M3739" s="86">
        <v>1.23323323323323</v>
      </c>
      <c r="N3739" s="86">
        <v>1.23323323323323</v>
      </c>
      <c r="O3739" s="87"/>
      <c r="P3739" s="86"/>
      <c r="Q3739" s="86"/>
      <c r="R3739" s="135"/>
      <c r="S3739" s="48"/>
      <c r="T3739" s="28"/>
      <c r="U3739" s="23"/>
      <c r="V3739" s="48" t="str">
        <f t="shared" si="58"/>
        <v/>
      </c>
      <c r="W3739" s="48"/>
      <c r="X3739" s="48"/>
      <c r="Y3739" s="48"/>
      <c r="Z3739" s="48"/>
      <c r="AA3739" s="48" t="s">
        <v>135</v>
      </c>
      <c r="AB3739" s="41" t="s">
        <v>116</v>
      </c>
      <c r="AC3739" s="41" t="s">
        <v>136</v>
      </c>
      <c r="AD3739" s="41" t="s">
        <v>116</v>
      </c>
      <c r="AE3739" s="48" t="s">
        <v>136</v>
      </c>
      <c r="AF3739" s="41" t="s">
        <v>136</v>
      </c>
      <c r="AG3739" s="140">
        <v>61.6616616616617</v>
      </c>
      <c r="AH3739" s="50">
        <v>135.655655655656</v>
      </c>
      <c r="AI3739" s="50">
        <v>98.6586586586587</v>
      </c>
      <c r="AJ3739" s="50">
        <v>221.981981981982</v>
      </c>
      <c r="AK3739" s="28" t="s">
        <v>6720</v>
      </c>
      <c r="AL3739" s="28" t="s">
        <v>6896</v>
      </c>
      <c r="AM3739" s="48"/>
      <c r="AP3739" s="54"/>
      <c r="AQ3739" s="54"/>
      <c r="AR3739" s="54"/>
      <c r="AS3739" s="54"/>
    </row>
    <row r="3740" s="7" customFormat="1" ht="53" customHeight="1" spans="1:45">
      <c r="A3740" s="23" t="s">
        <v>6715</v>
      </c>
      <c r="B3740" s="24" t="s">
        <v>6716</v>
      </c>
      <c r="C3740" s="25" t="s">
        <v>7191</v>
      </c>
      <c r="D3740" s="28" t="s">
        <v>6718</v>
      </c>
      <c r="E3740" s="86" t="s">
        <v>7184</v>
      </c>
      <c r="F3740" s="28" t="s">
        <v>241</v>
      </c>
      <c r="G3740" s="28" t="s">
        <v>974</v>
      </c>
      <c r="H3740" s="41" t="s">
        <v>138</v>
      </c>
      <c r="I3740" s="28" t="s">
        <v>147</v>
      </c>
      <c r="J3740" s="41" t="s">
        <v>148</v>
      </c>
      <c r="K3740" s="41" t="s">
        <v>149</v>
      </c>
      <c r="L3740" s="42">
        <v>0.752752752752752</v>
      </c>
      <c r="M3740" s="86">
        <v>0.752752752752752</v>
      </c>
      <c r="N3740" s="86">
        <v>0.752752752752752</v>
      </c>
      <c r="O3740" s="87"/>
      <c r="P3740" s="86"/>
      <c r="Q3740" s="86"/>
      <c r="R3740" s="135"/>
      <c r="S3740" s="48"/>
      <c r="T3740" s="28"/>
      <c r="U3740" s="23"/>
      <c r="V3740" s="48" t="str">
        <f t="shared" si="58"/>
        <v/>
      </c>
      <c r="W3740" s="48"/>
      <c r="X3740" s="48"/>
      <c r="Y3740" s="48"/>
      <c r="Z3740" s="48"/>
      <c r="AA3740" s="48" t="s">
        <v>135</v>
      </c>
      <c r="AB3740" s="41" t="s">
        <v>116</v>
      </c>
      <c r="AC3740" s="41" t="s">
        <v>116</v>
      </c>
      <c r="AD3740" s="41" t="s">
        <v>116</v>
      </c>
      <c r="AE3740" s="48" t="s">
        <v>136</v>
      </c>
      <c r="AF3740" s="41" t="s">
        <v>136</v>
      </c>
      <c r="AG3740" s="140">
        <v>37.6376376376376</v>
      </c>
      <c r="AH3740" s="50">
        <v>82.8028028028027</v>
      </c>
      <c r="AI3740" s="50">
        <v>60.2202202202202</v>
      </c>
      <c r="AJ3740" s="50">
        <v>135.495495495495</v>
      </c>
      <c r="AK3740" s="28" t="s">
        <v>6720</v>
      </c>
      <c r="AL3740" s="28" t="s">
        <v>6896</v>
      </c>
      <c r="AM3740" s="48"/>
      <c r="AP3740" s="54"/>
      <c r="AQ3740" s="54"/>
      <c r="AR3740" s="54"/>
      <c r="AS3740" s="54"/>
    </row>
    <row r="3741" s="7" customFormat="1" ht="53" customHeight="1" spans="1:45">
      <c r="A3741" s="23" t="s">
        <v>6715</v>
      </c>
      <c r="B3741" s="24" t="s">
        <v>6716</v>
      </c>
      <c r="C3741" s="25" t="s">
        <v>7192</v>
      </c>
      <c r="D3741" s="28" t="s">
        <v>6718</v>
      </c>
      <c r="E3741" s="86" t="s">
        <v>7193</v>
      </c>
      <c r="F3741" s="28" t="s">
        <v>241</v>
      </c>
      <c r="G3741" s="28" t="s">
        <v>242</v>
      </c>
      <c r="H3741" s="41" t="s">
        <v>138</v>
      </c>
      <c r="I3741" s="28" t="s">
        <v>147</v>
      </c>
      <c r="J3741" s="41" t="s">
        <v>148</v>
      </c>
      <c r="K3741" s="41" t="s">
        <v>149</v>
      </c>
      <c r="L3741" s="42">
        <v>1.28128128128128</v>
      </c>
      <c r="M3741" s="86">
        <v>1.28128128128128</v>
      </c>
      <c r="N3741" s="86">
        <v>1.28128128128128</v>
      </c>
      <c r="O3741" s="87"/>
      <c r="P3741" s="86"/>
      <c r="Q3741" s="86"/>
      <c r="R3741" s="135"/>
      <c r="S3741" s="48"/>
      <c r="T3741" s="28"/>
      <c r="U3741" s="23"/>
      <c r="V3741" s="48" t="str">
        <f t="shared" si="58"/>
        <v/>
      </c>
      <c r="W3741" s="48"/>
      <c r="X3741" s="48"/>
      <c r="Y3741" s="48"/>
      <c r="Z3741" s="48"/>
      <c r="AA3741" s="48" t="s">
        <v>135</v>
      </c>
      <c r="AB3741" s="41" t="s">
        <v>116</v>
      </c>
      <c r="AC3741" s="41" t="s">
        <v>136</v>
      </c>
      <c r="AD3741" s="41" t="s">
        <v>116</v>
      </c>
      <c r="AE3741" s="48" t="s">
        <v>136</v>
      </c>
      <c r="AF3741" s="41" t="s">
        <v>136</v>
      </c>
      <c r="AG3741" s="140">
        <v>64.0640640640641</v>
      </c>
      <c r="AH3741" s="50">
        <v>140.940940940941</v>
      </c>
      <c r="AI3741" s="50">
        <v>102.502502502503</v>
      </c>
      <c r="AJ3741" s="50">
        <v>230.630630630631</v>
      </c>
      <c r="AK3741" s="28" t="s">
        <v>6720</v>
      </c>
      <c r="AL3741" s="28" t="s">
        <v>6896</v>
      </c>
      <c r="AM3741" s="48"/>
      <c r="AP3741" s="54"/>
      <c r="AQ3741" s="54"/>
      <c r="AR3741" s="54"/>
      <c r="AS3741" s="54"/>
    </row>
    <row r="3742" s="7" customFormat="1" ht="53" customHeight="1" spans="1:45">
      <c r="A3742" s="23" t="s">
        <v>6715</v>
      </c>
      <c r="B3742" s="24" t="s">
        <v>6716</v>
      </c>
      <c r="C3742" s="25" t="s">
        <v>7194</v>
      </c>
      <c r="D3742" s="28" t="s">
        <v>6718</v>
      </c>
      <c r="E3742" s="86" t="s">
        <v>7195</v>
      </c>
      <c r="F3742" s="28" t="s">
        <v>241</v>
      </c>
      <c r="G3742" s="28" t="s">
        <v>970</v>
      </c>
      <c r="H3742" s="41" t="s">
        <v>138</v>
      </c>
      <c r="I3742" s="28" t="s">
        <v>147</v>
      </c>
      <c r="J3742" s="41" t="s">
        <v>148</v>
      </c>
      <c r="K3742" s="41" t="s">
        <v>149</v>
      </c>
      <c r="L3742" s="42">
        <v>0.672672672672672</v>
      </c>
      <c r="M3742" s="86">
        <v>0.672672672672672</v>
      </c>
      <c r="N3742" s="86">
        <v>0.672672672672672</v>
      </c>
      <c r="O3742" s="87"/>
      <c r="P3742" s="86"/>
      <c r="Q3742" s="86"/>
      <c r="R3742" s="135"/>
      <c r="S3742" s="48"/>
      <c r="T3742" s="28"/>
      <c r="U3742" s="23"/>
      <c r="V3742" s="48" t="str">
        <f t="shared" si="58"/>
        <v/>
      </c>
      <c r="W3742" s="48"/>
      <c r="X3742" s="48"/>
      <c r="Y3742" s="48"/>
      <c r="Z3742" s="48"/>
      <c r="AA3742" s="48" t="s">
        <v>135</v>
      </c>
      <c r="AB3742" s="41" t="s">
        <v>116</v>
      </c>
      <c r="AC3742" s="41" t="s">
        <v>136</v>
      </c>
      <c r="AD3742" s="41" t="s">
        <v>116</v>
      </c>
      <c r="AE3742" s="48" t="s">
        <v>136</v>
      </c>
      <c r="AF3742" s="41" t="s">
        <v>136</v>
      </c>
      <c r="AG3742" s="140">
        <v>33.6336336336336</v>
      </c>
      <c r="AH3742" s="50">
        <v>73.9939939939939</v>
      </c>
      <c r="AI3742" s="50">
        <v>53.8138138138138</v>
      </c>
      <c r="AJ3742" s="50">
        <v>121.081081081081</v>
      </c>
      <c r="AK3742" s="28" t="s">
        <v>6720</v>
      </c>
      <c r="AL3742" s="28" t="s">
        <v>6896</v>
      </c>
      <c r="AM3742" s="48"/>
      <c r="AP3742" s="54"/>
      <c r="AQ3742" s="54"/>
      <c r="AR3742" s="54"/>
      <c r="AS3742" s="54"/>
    </row>
    <row r="3743" s="7" customFormat="1" ht="53" customHeight="1" spans="1:45">
      <c r="A3743" s="23" t="s">
        <v>6715</v>
      </c>
      <c r="B3743" s="24" t="s">
        <v>6716</v>
      </c>
      <c r="C3743" s="25" t="s">
        <v>7196</v>
      </c>
      <c r="D3743" s="28" t="s">
        <v>6718</v>
      </c>
      <c r="E3743" s="86" t="s">
        <v>7197</v>
      </c>
      <c r="F3743" s="28" t="s">
        <v>241</v>
      </c>
      <c r="G3743" s="28" t="s">
        <v>1520</v>
      </c>
      <c r="H3743" s="41" t="s">
        <v>138</v>
      </c>
      <c r="I3743" s="28" t="s">
        <v>147</v>
      </c>
      <c r="J3743" s="41" t="s">
        <v>148</v>
      </c>
      <c r="K3743" s="41" t="s">
        <v>149</v>
      </c>
      <c r="L3743" s="42">
        <v>0.72072072072072</v>
      </c>
      <c r="M3743" s="86">
        <v>0.72072072072072</v>
      </c>
      <c r="N3743" s="86">
        <v>0.72072072072072</v>
      </c>
      <c r="O3743" s="87"/>
      <c r="P3743" s="86"/>
      <c r="Q3743" s="86"/>
      <c r="R3743" s="135"/>
      <c r="S3743" s="48"/>
      <c r="T3743" s="28"/>
      <c r="U3743" s="23"/>
      <c r="V3743" s="48" t="str">
        <f t="shared" si="58"/>
        <v/>
      </c>
      <c r="W3743" s="48"/>
      <c r="X3743" s="48"/>
      <c r="Y3743" s="48"/>
      <c r="Z3743" s="48"/>
      <c r="AA3743" s="48" t="s">
        <v>135</v>
      </c>
      <c r="AB3743" s="41" t="s">
        <v>116</v>
      </c>
      <c r="AC3743" s="41" t="s">
        <v>116</v>
      </c>
      <c r="AD3743" s="41" t="s">
        <v>116</v>
      </c>
      <c r="AE3743" s="48" t="s">
        <v>136</v>
      </c>
      <c r="AF3743" s="41" t="s">
        <v>136</v>
      </c>
      <c r="AG3743" s="140">
        <v>36.036036036036</v>
      </c>
      <c r="AH3743" s="50">
        <v>79.2792792792792</v>
      </c>
      <c r="AI3743" s="50">
        <v>57.6576576576576</v>
      </c>
      <c r="AJ3743" s="50">
        <v>129.72972972973</v>
      </c>
      <c r="AK3743" s="28" t="s">
        <v>6720</v>
      </c>
      <c r="AL3743" s="28" t="s">
        <v>6896</v>
      </c>
      <c r="AM3743" s="48"/>
      <c r="AP3743" s="54"/>
      <c r="AQ3743" s="54"/>
      <c r="AR3743" s="54"/>
      <c r="AS3743" s="54"/>
    </row>
    <row r="3744" s="7" customFormat="1" ht="53" customHeight="1" spans="1:45">
      <c r="A3744" s="23" t="s">
        <v>6715</v>
      </c>
      <c r="B3744" s="24" t="s">
        <v>6716</v>
      </c>
      <c r="C3744" s="25" t="s">
        <v>7198</v>
      </c>
      <c r="D3744" s="28" t="s">
        <v>6718</v>
      </c>
      <c r="E3744" s="86" t="s">
        <v>7199</v>
      </c>
      <c r="F3744" s="28" t="s">
        <v>241</v>
      </c>
      <c r="G3744" s="28" t="s">
        <v>7200</v>
      </c>
      <c r="H3744" s="41" t="s">
        <v>138</v>
      </c>
      <c r="I3744" s="28" t="s">
        <v>147</v>
      </c>
      <c r="J3744" s="41" t="s">
        <v>148</v>
      </c>
      <c r="K3744" s="41" t="s">
        <v>149</v>
      </c>
      <c r="L3744" s="42">
        <v>0.704704704704704</v>
      </c>
      <c r="M3744" s="86">
        <v>0.704704704704704</v>
      </c>
      <c r="N3744" s="86">
        <v>0.704704704704704</v>
      </c>
      <c r="O3744" s="87"/>
      <c r="P3744" s="86"/>
      <c r="Q3744" s="86"/>
      <c r="R3744" s="135"/>
      <c r="S3744" s="48"/>
      <c r="T3744" s="28"/>
      <c r="U3744" s="23"/>
      <c r="V3744" s="48" t="str">
        <f t="shared" si="58"/>
        <v/>
      </c>
      <c r="W3744" s="48"/>
      <c r="X3744" s="48"/>
      <c r="Y3744" s="48"/>
      <c r="Z3744" s="48"/>
      <c r="AA3744" s="48" t="s">
        <v>135</v>
      </c>
      <c r="AB3744" s="41" t="s">
        <v>116</v>
      </c>
      <c r="AC3744" s="41" t="s">
        <v>136</v>
      </c>
      <c r="AD3744" s="41" t="s">
        <v>116</v>
      </c>
      <c r="AE3744" s="48" t="s">
        <v>136</v>
      </c>
      <c r="AF3744" s="41" t="s">
        <v>136</v>
      </c>
      <c r="AG3744" s="140">
        <v>35.2352352352352</v>
      </c>
      <c r="AH3744" s="50">
        <v>77.5175175175174</v>
      </c>
      <c r="AI3744" s="50">
        <v>56.3763763763763</v>
      </c>
      <c r="AJ3744" s="50">
        <v>126.846846846847</v>
      </c>
      <c r="AK3744" s="28" t="s">
        <v>6720</v>
      </c>
      <c r="AL3744" s="28" t="s">
        <v>6896</v>
      </c>
      <c r="AM3744" s="48"/>
      <c r="AP3744" s="54"/>
      <c r="AQ3744" s="54"/>
      <c r="AR3744" s="54"/>
      <c r="AS3744" s="54"/>
    </row>
    <row r="3745" s="7" customFormat="1" ht="53" customHeight="1" spans="1:45">
      <c r="A3745" s="23" t="s">
        <v>6715</v>
      </c>
      <c r="B3745" s="24" t="s">
        <v>6716</v>
      </c>
      <c r="C3745" s="25" t="s">
        <v>7201</v>
      </c>
      <c r="D3745" s="28" t="s">
        <v>6718</v>
      </c>
      <c r="E3745" s="86" t="s">
        <v>7166</v>
      </c>
      <c r="F3745" s="28" t="s">
        <v>241</v>
      </c>
      <c r="G3745" s="28" t="s">
        <v>977</v>
      </c>
      <c r="H3745" s="41" t="s">
        <v>138</v>
      </c>
      <c r="I3745" s="28" t="s">
        <v>147</v>
      </c>
      <c r="J3745" s="41" t="s">
        <v>148</v>
      </c>
      <c r="K3745" s="41" t="s">
        <v>149</v>
      </c>
      <c r="L3745" s="42">
        <v>0.848848848848848</v>
      </c>
      <c r="M3745" s="86">
        <v>0.848848848848848</v>
      </c>
      <c r="N3745" s="86">
        <v>0.848848848848848</v>
      </c>
      <c r="O3745" s="87"/>
      <c r="P3745" s="86"/>
      <c r="Q3745" s="86"/>
      <c r="R3745" s="135"/>
      <c r="S3745" s="48"/>
      <c r="T3745" s="28"/>
      <c r="U3745" s="23"/>
      <c r="V3745" s="48" t="str">
        <f t="shared" si="58"/>
        <v/>
      </c>
      <c r="W3745" s="48"/>
      <c r="X3745" s="48"/>
      <c r="Y3745" s="48"/>
      <c r="Z3745" s="48"/>
      <c r="AA3745" s="48" t="s">
        <v>135</v>
      </c>
      <c r="AB3745" s="41" t="s">
        <v>116</v>
      </c>
      <c r="AC3745" s="41" t="s">
        <v>136</v>
      </c>
      <c r="AD3745" s="41" t="s">
        <v>116</v>
      </c>
      <c r="AE3745" s="48" t="s">
        <v>136</v>
      </c>
      <c r="AF3745" s="41" t="s">
        <v>136</v>
      </c>
      <c r="AG3745" s="140">
        <v>42.4424424424424</v>
      </c>
      <c r="AH3745" s="50">
        <v>93.3733733733733</v>
      </c>
      <c r="AI3745" s="50">
        <v>67.9079079079078</v>
      </c>
      <c r="AJ3745" s="50">
        <v>152.792792792793</v>
      </c>
      <c r="AK3745" s="28" t="s">
        <v>6720</v>
      </c>
      <c r="AL3745" s="28" t="s">
        <v>6896</v>
      </c>
      <c r="AM3745" s="48"/>
      <c r="AP3745" s="54"/>
      <c r="AQ3745" s="54"/>
      <c r="AR3745" s="54"/>
      <c r="AS3745" s="54"/>
    </row>
    <row r="3746" s="7" customFormat="1" ht="53" customHeight="1" spans="1:45">
      <c r="A3746" s="23" t="s">
        <v>6715</v>
      </c>
      <c r="B3746" s="24" t="s">
        <v>6716</v>
      </c>
      <c r="C3746" s="25" t="s">
        <v>7202</v>
      </c>
      <c r="D3746" s="28" t="s">
        <v>6718</v>
      </c>
      <c r="E3746" s="28" t="s">
        <v>7203</v>
      </c>
      <c r="F3746" s="28" t="s">
        <v>1324</v>
      </c>
      <c r="G3746" s="28" t="s">
        <v>4041</v>
      </c>
      <c r="H3746" s="41" t="s">
        <v>138</v>
      </c>
      <c r="I3746" s="28" t="s">
        <v>147</v>
      </c>
      <c r="J3746" s="41" t="s">
        <v>148</v>
      </c>
      <c r="K3746" s="41" t="s">
        <v>149</v>
      </c>
      <c r="L3746" s="42">
        <v>1.46</v>
      </c>
      <c r="M3746" s="86">
        <v>1.46</v>
      </c>
      <c r="N3746" s="86"/>
      <c r="O3746" s="87"/>
      <c r="P3746" s="86">
        <v>1.46</v>
      </c>
      <c r="Q3746" s="86"/>
      <c r="R3746" s="135"/>
      <c r="S3746" s="48"/>
      <c r="T3746" s="28"/>
      <c r="U3746" s="23"/>
      <c r="V3746" s="48" t="str">
        <f t="shared" si="58"/>
        <v/>
      </c>
      <c r="W3746" s="48"/>
      <c r="X3746" s="48"/>
      <c r="Y3746" s="48"/>
      <c r="Z3746" s="48"/>
      <c r="AA3746" s="48" t="s">
        <v>135</v>
      </c>
      <c r="AB3746" s="41" t="s">
        <v>116</v>
      </c>
      <c r="AC3746" s="41" t="s">
        <v>136</v>
      </c>
      <c r="AD3746" s="41" t="s">
        <v>116</v>
      </c>
      <c r="AE3746" s="48" t="s">
        <v>136</v>
      </c>
      <c r="AF3746" s="41" t="s">
        <v>136</v>
      </c>
      <c r="AG3746" s="28">
        <v>73</v>
      </c>
      <c r="AH3746" s="50">
        <v>160.6</v>
      </c>
      <c r="AI3746" s="50">
        <v>116.8</v>
      </c>
      <c r="AJ3746" s="50">
        <v>262.8</v>
      </c>
      <c r="AK3746" s="28" t="s">
        <v>6720</v>
      </c>
      <c r="AL3746" s="28" t="s">
        <v>6755</v>
      </c>
      <c r="AM3746" s="48"/>
      <c r="AP3746" s="54"/>
      <c r="AQ3746" s="54"/>
      <c r="AR3746" s="54"/>
      <c r="AS3746" s="54"/>
    </row>
    <row r="3747" s="7" customFormat="1" ht="53" customHeight="1" spans="1:45">
      <c r="A3747" s="23" t="s">
        <v>6715</v>
      </c>
      <c r="B3747" s="24" t="s">
        <v>6716</v>
      </c>
      <c r="C3747" s="25" t="s">
        <v>7204</v>
      </c>
      <c r="D3747" s="28" t="s">
        <v>6718</v>
      </c>
      <c r="E3747" s="28" t="s">
        <v>7205</v>
      </c>
      <c r="F3747" s="28" t="s">
        <v>1324</v>
      </c>
      <c r="G3747" s="28" t="s">
        <v>1732</v>
      </c>
      <c r="H3747" s="41" t="s">
        <v>138</v>
      </c>
      <c r="I3747" s="28" t="s">
        <v>147</v>
      </c>
      <c r="J3747" s="41" t="s">
        <v>148</v>
      </c>
      <c r="K3747" s="41" t="s">
        <v>149</v>
      </c>
      <c r="L3747" s="42">
        <v>1.02</v>
      </c>
      <c r="M3747" s="86">
        <v>1.02</v>
      </c>
      <c r="N3747" s="86"/>
      <c r="O3747" s="87"/>
      <c r="P3747" s="86">
        <v>1.02</v>
      </c>
      <c r="Q3747" s="86"/>
      <c r="R3747" s="135"/>
      <c r="S3747" s="48"/>
      <c r="T3747" s="28"/>
      <c r="U3747" s="23"/>
      <c r="V3747" s="48" t="str">
        <f t="shared" si="58"/>
        <v/>
      </c>
      <c r="W3747" s="48"/>
      <c r="X3747" s="48"/>
      <c r="Y3747" s="48"/>
      <c r="Z3747" s="48"/>
      <c r="AA3747" s="48" t="s">
        <v>135</v>
      </c>
      <c r="AB3747" s="41" t="s">
        <v>116</v>
      </c>
      <c r="AC3747" s="41" t="s">
        <v>136</v>
      </c>
      <c r="AD3747" s="41" t="s">
        <v>116</v>
      </c>
      <c r="AE3747" s="48" t="s">
        <v>136</v>
      </c>
      <c r="AF3747" s="41" t="s">
        <v>136</v>
      </c>
      <c r="AG3747" s="28">
        <v>51</v>
      </c>
      <c r="AH3747" s="50">
        <v>112.2</v>
      </c>
      <c r="AI3747" s="50">
        <v>81.6</v>
      </c>
      <c r="AJ3747" s="50">
        <v>183.6</v>
      </c>
      <c r="AK3747" s="28" t="s">
        <v>6720</v>
      </c>
      <c r="AL3747" s="28" t="s">
        <v>6755</v>
      </c>
      <c r="AM3747" s="48"/>
      <c r="AP3747" s="54"/>
      <c r="AQ3747" s="54"/>
      <c r="AR3747" s="54"/>
      <c r="AS3747" s="54"/>
    </row>
    <row r="3748" s="7" customFormat="1" ht="53" customHeight="1" spans="1:45">
      <c r="A3748" s="23" t="s">
        <v>6715</v>
      </c>
      <c r="B3748" s="24" t="s">
        <v>6716</v>
      </c>
      <c r="C3748" s="25" t="s">
        <v>7206</v>
      </c>
      <c r="D3748" s="28" t="s">
        <v>6718</v>
      </c>
      <c r="E3748" s="28" t="s">
        <v>7207</v>
      </c>
      <c r="F3748" s="28" t="s">
        <v>1324</v>
      </c>
      <c r="G3748" s="28" t="s">
        <v>7208</v>
      </c>
      <c r="H3748" s="41" t="s">
        <v>138</v>
      </c>
      <c r="I3748" s="28" t="s">
        <v>147</v>
      </c>
      <c r="J3748" s="41" t="s">
        <v>148</v>
      </c>
      <c r="K3748" s="41" t="s">
        <v>149</v>
      </c>
      <c r="L3748" s="42">
        <v>0.44</v>
      </c>
      <c r="M3748" s="86">
        <v>0.44</v>
      </c>
      <c r="N3748" s="86"/>
      <c r="O3748" s="87"/>
      <c r="P3748" s="86">
        <v>0.44</v>
      </c>
      <c r="Q3748" s="86"/>
      <c r="R3748" s="135"/>
      <c r="S3748" s="48"/>
      <c r="T3748" s="28"/>
      <c r="U3748" s="23"/>
      <c r="V3748" s="48" t="str">
        <f t="shared" si="58"/>
        <v/>
      </c>
      <c r="W3748" s="48"/>
      <c r="X3748" s="48"/>
      <c r="Y3748" s="48"/>
      <c r="Z3748" s="48"/>
      <c r="AA3748" s="48" t="s">
        <v>135</v>
      </c>
      <c r="AB3748" s="41" t="s">
        <v>116</v>
      </c>
      <c r="AC3748" s="41" t="s">
        <v>136</v>
      </c>
      <c r="AD3748" s="41" t="s">
        <v>116</v>
      </c>
      <c r="AE3748" s="48" t="s">
        <v>136</v>
      </c>
      <c r="AF3748" s="41" t="s">
        <v>136</v>
      </c>
      <c r="AG3748" s="28">
        <v>22</v>
      </c>
      <c r="AH3748" s="50">
        <v>48.4</v>
      </c>
      <c r="AI3748" s="50">
        <v>35.2</v>
      </c>
      <c r="AJ3748" s="50">
        <v>79.2</v>
      </c>
      <c r="AK3748" s="28" t="s">
        <v>6720</v>
      </c>
      <c r="AL3748" s="28" t="s">
        <v>6755</v>
      </c>
      <c r="AM3748" s="48"/>
      <c r="AP3748" s="54"/>
      <c r="AQ3748" s="54"/>
      <c r="AR3748" s="54"/>
      <c r="AS3748" s="54"/>
    </row>
    <row r="3749" s="7" customFormat="1" ht="53" customHeight="1" spans="1:45">
      <c r="A3749" s="23" t="s">
        <v>6715</v>
      </c>
      <c r="B3749" s="24" t="s">
        <v>6716</v>
      </c>
      <c r="C3749" s="25" t="s">
        <v>7209</v>
      </c>
      <c r="D3749" s="28" t="s">
        <v>6718</v>
      </c>
      <c r="E3749" s="28" t="s">
        <v>7210</v>
      </c>
      <c r="F3749" s="28" t="s">
        <v>1324</v>
      </c>
      <c r="G3749" s="28" t="s">
        <v>1493</v>
      </c>
      <c r="H3749" s="41" t="s">
        <v>138</v>
      </c>
      <c r="I3749" s="28" t="s">
        <v>147</v>
      </c>
      <c r="J3749" s="41" t="s">
        <v>148</v>
      </c>
      <c r="K3749" s="41" t="s">
        <v>149</v>
      </c>
      <c r="L3749" s="42">
        <v>0.36</v>
      </c>
      <c r="M3749" s="86">
        <v>0.36</v>
      </c>
      <c r="N3749" s="86"/>
      <c r="O3749" s="87"/>
      <c r="P3749" s="86">
        <v>0.36</v>
      </c>
      <c r="Q3749" s="86"/>
      <c r="R3749" s="135"/>
      <c r="S3749" s="48"/>
      <c r="T3749" s="28"/>
      <c r="U3749" s="23"/>
      <c r="V3749" s="48" t="str">
        <f t="shared" si="58"/>
        <v/>
      </c>
      <c r="W3749" s="48"/>
      <c r="X3749" s="48"/>
      <c r="Y3749" s="48"/>
      <c r="Z3749" s="48"/>
      <c r="AA3749" s="48" t="s">
        <v>135</v>
      </c>
      <c r="AB3749" s="41" t="s">
        <v>116</v>
      </c>
      <c r="AC3749" s="41" t="s">
        <v>136</v>
      </c>
      <c r="AD3749" s="41" t="s">
        <v>116</v>
      </c>
      <c r="AE3749" s="48" t="s">
        <v>136</v>
      </c>
      <c r="AF3749" s="41" t="s">
        <v>136</v>
      </c>
      <c r="AG3749" s="28">
        <v>18</v>
      </c>
      <c r="AH3749" s="50">
        <v>39.6</v>
      </c>
      <c r="AI3749" s="50">
        <v>28.8</v>
      </c>
      <c r="AJ3749" s="50">
        <v>64.8</v>
      </c>
      <c r="AK3749" s="28" t="s">
        <v>6720</v>
      </c>
      <c r="AL3749" s="28" t="s">
        <v>6755</v>
      </c>
      <c r="AM3749" s="48"/>
      <c r="AP3749" s="54"/>
      <c r="AQ3749" s="54"/>
      <c r="AR3749" s="54"/>
      <c r="AS3749" s="54"/>
    </row>
    <row r="3750" s="7" customFormat="1" ht="53" customHeight="1" spans="1:45">
      <c r="A3750" s="23" t="s">
        <v>6715</v>
      </c>
      <c r="B3750" s="24" t="s">
        <v>6716</v>
      </c>
      <c r="C3750" s="25" t="s">
        <v>7211</v>
      </c>
      <c r="D3750" s="28" t="s">
        <v>6718</v>
      </c>
      <c r="E3750" s="28" t="s">
        <v>7212</v>
      </c>
      <c r="F3750" s="28" t="s">
        <v>1324</v>
      </c>
      <c r="G3750" s="28" t="s">
        <v>4050</v>
      </c>
      <c r="H3750" s="41" t="s">
        <v>138</v>
      </c>
      <c r="I3750" s="28" t="s">
        <v>147</v>
      </c>
      <c r="J3750" s="41" t="s">
        <v>148</v>
      </c>
      <c r="K3750" s="41" t="s">
        <v>149</v>
      </c>
      <c r="L3750" s="42">
        <v>0.22</v>
      </c>
      <c r="M3750" s="86">
        <v>0.22</v>
      </c>
      <c r="N3750" s="86"/>
      <c r="O3750" s="87"/>
      <c r="P3750" s="86">
        <v>0.22</v>
      </c>
      <c r="Q3750" s="86"/>
      <c r="R3750" s="135"/>
      <c r="S3750" s="48"/>
      <c r="T3750" s="28"/>
      <c r="U3750" s="23"/>
      <c r="V3750" s="48" t="str">
        <f t="shared" si="58"/>
        <v/>
      </c>
      <c r="W3750" s="48"/>
      <c r="X3750" s="48"/>
      <c r="Y3750" s="48"/>
      <c r="Z3750" s="48"/>
      <c r="AA3750" s="48" t="s">
        <v>135</v>
      </c>
      <c r="AB3750" s="41" t="s">
        <v>116</v>
      </c>
      <c r="AC3750" s="41" t="s">
        <v>136</v>
      </c>
      <c r="AD3750" s="41" t="s">
        <v>116</v>
      </c>
      <c r="AE3750" s="48" t="s">
        <v>136</v>
      </c>
      <c r="AF3750" s="41" t="s">
        <v>136</v>
      </c>
      <c r="AG3750" s="28">
        <v>11</v>
      </c>
      <c r="AH3750" s="50">
        <v>24.2</v>
      </c>
      <c r="AI3750" s="50">
        <v>17.6</v>
      </c>
      <c r="AJ3750" s="50">
        <v>39.6</v>
      </c>
      <c r="AK3750" s="28" t="s">
        <v>6720</v>
      </c>
      <c r="AL3750" s="28" t="s">
        <v>6755</v>
      </c>
      <c r="AM3750" s="48"/>
      <c r="AP3750" s="54"/>
      <c r="AQ3750" s="54"/>
      <c r="AR3750" s="54"/>
      <c r="AS3750" s="54"/>
    </row>
    <row r="3751" s="7" customFormat="1" ht="53" customHeight="1" spans="1:45">
      <c r="A3751" s="23" t="s">
        <v>6715</v>
      </c>
      <c r="B3751" s="24" t="s">
        <v>6716</v>
      </c>
      <c r="C3751" s="25" t="s">
        <v>7213</v>
      </c>
      <c r="D3751" s="28" t="s">
        <v>6718</v>
      </c>
      <c r="E3751" s="28" t="s">
        <v>7214</v>
      </c>
      <c r="F3751" s="28" t="s">
        <v>1324</v>
      </c>
      <c r="G3751" s="28" t="s">
        <v>5670</v>
      </c>
      <c r="H3751" s="41" t="s">
        <v>138</v>
      </c>
      <c r="I3751" s="28" t="s">
        <v>147</v>
      </c>
      <c r="J3751" s="41" t="s">
        <v>148</v>
      </c>
      <c r="K3751" s="41" t="s">
        <v>149</v>
      </c>
      <c r="L3751" s="42">
        <v>0.18</v>
      </c>
      <c r="M3751" s="86">
        <v>0.18</v>
      </c>
      <c r="N3751" s="86"/>
      <c r="O3751" s="87"/>
      <c r="P3751" s="86">
        <v>0.18</v>
      </c>
      <c r="Q3751" s="86"/>
      <c r="R3751" s="135"/>
      <c r="S3751" s="48"/>
      <c r="T3751" s="28"/>
      <c r="U3751" s="23"/>
      <c r="V3751" s="48" t="str">
        <f t="shared" si="58"/>
        <v/>
      </c>
      <c r="W3751" s="48"/>
      <c r="X3751" s="48"/>
      <c r="Y3751" s="48"/>
      <c r="Z3751" s="48"/>
      <c r="AA3751" s="48" t="s">
        <v>135</v>
      </c>
      <c r="AB3751" s="41" t="s">
        <v>116</v>
      </c>
      <c r="AC3751" s="41" t="s">
        <v>116</v>
      </c>
      <c r="AD3751" s="41" t="s">
        <v>116</v>
      </c>
      <c r="AE3751" s="48" t="s">
        <v>136</v>
      </c>
      <c r="AF3751" s="41" t="s">
        <v>136</v>
      </c>
      <c r="AG3751" s="28">
        <v>9</v>
      </c>
      <c r="AH3751" s="50">
        <v>19.8</v>
      </c>
      <c r="AI3751" s="50">
        <v>14.4</v>
      </c>
      <c r="AJ3751" s="50">
        <v>32.4</v>
      </c>
      <c r="AK3751" s="28" t="s">
        <v>6720</v>
      </c>
      <c r="AL3751" s="28" t="s">
        <v>6755</v>
      </c>
      <c r="AM3751" s="48"/>
      <c r="AP3751" s="54"/>
      <c r="AQ3751" s="54"/>
      <c r="AR3751" s="54"/>
      <c r="AS3751" s="54"/>
    </row>
    <row r="3752" s="7" customFormat="1" ht="53" customHeight="1" spans="1:45">
      <c r="A3752" s="23" t="s">
        <v>6715</v>
      </c>
      <c r="B3752" s="24" t="s">
        <v>6716</v>
      </c>
      <c r="C3752" s="25" t="s">
        <v>7215</v>
      </c>
      <c r="D3752" s="28" t="s">
        <v>6718</v>
      </c>
      <c r="E3752" s="28" t="s">
        <v>7216</v>
      </c>
      <c r="F3752" s="28" t="s">
        <v>1324</v>
      </c>
      <c r="G3752" s="28" t="s">
        <v>1325</v>
      </c>
      <c r="H3752" s="41" t="s">
        <v>138</v>
      </c>
      <c r="I3752" s="28" t="s">
        <v>147</v>
      </c>
      <c r="J3752" s="41" t="s">
        <v>148</v>
      </c>
      <c r="K3752" s="41" t="s">
        <v>149</v>
      </c>
      <c r="L3752" s="42">
        <v>1.2</v>
      </c>
      <c r="M3752" s="86">
        <v>1.2</v>
      </c>
      <c r="N3752" s="86"/>
      <c r="O3752" s="87"/>
      <c r="P3752" s="86">
        <v>1.2</v>
      </c>
      <c r="Q3752" s="86"/>
      <c r="R3752" s="135"/>
      <c r="S3752" s="48"/>
      <c r="T3752" s="28"/>
      <c r="U3752" s="23"/>
      <c r="V3752" s="48" t="str">
        <f t="shared" si="58"/>
        <v/>
      </c>
      <c r="W3752" s="48"/>
      <c r="X3752" s="48"/>
      <c r="Y3752" s="48"/>
      <c r="Z3752" s="48"/>
      <c r="AA3752" s="48" t="s">
        <v>135</v>
      </c>
      <c r="AB3752" s="41" t="s">
        <v>116</v>
      </c>
      <c r="AC3752" s="41" t="s">
        <v>136</v>
      </c>
      <c r="AD3752" s="41" t="s">
        <v>116</v>
      </c>
      <c r="AE3752" s="48" t="s">
        <v>136</v>
      </c>
      <c r="AF3752" s="41" t="s">
        <v>136</v>
      </c>
      <c r="AG3752" s="28">
        <v>60</v>
      </c>
      <c r="AH3752" s="50">
        <v>132</v>
      </c>
      <c r="AI3752" s="50">
        <v>96</v>
      </c>
      <c r="AJ3752" s="50">
        <v>216</v>
      </c>
      <c r="AK3752" s="28" t="s">
        <v>6720</v>
      </c>
      <c r="AL3752" s="28" t="s">
        <v>6755</v>
      </c>
      <c r="AM3752" s="48"/>
      <c r="AP3752" s="54"/>
      <c r="AQ3752" s="54"/>
      <c r="AR3752" s="54"/>
      <c r="AS3752" s="54"/>
    </row>
    <row r="3753" s="7" customFormat="1" ht="53" customHeight="1" spans="1:45">
      <c r="A3753" s="23" t="s">
        <v>6715</v>
      </c>
      <c r="B3753" s="24" t="s">
        <v>6716</v>
      </c>
      <c r="C3753" s="25" t="s">
        <v>7217</v>
      </c>
      <c r="D3753" s="28" t="s">
        <v>6718</v>
      </c>
      <c r="E3753" s="28" t="s">
        <v>7218</v>
      </c>
      <c r="F3753" s="28" t="s">
        <v>1324</v>
      </c>
      <c r="G3753" s="28" t="s">
        <v>388</v>
      </c>
      <c r="H3753" s="41" t="s">
        <v>138</v>
      </c>
      <c r="I3753" s="28" t="s">
        <v>147</v>
      </c>
      <c r="J3753" s="41" t="s">
        <v>148</v>
      </c>
      <c r="K3753" s="41" t="s">
        <v>149</v>
      </c>
      <c r="L3753" s="42">
        <v>0.46</v>
      </c>
      <c r="M3753" s="86">
        <v>0.46</v>
      </c>
      <c r="N3753" s="86"/>
      <c r="O3753" s="87"/>
      <c r="P3753" s="86">
        <v>0.46</v>
      </c>
      <c r="Q3753" s="86"/>
      <c r="R3753" s="135"/>
      <c r="S3753" s="48"/>
      <c r="T3753" s="28"/>
      <c r="U3753" s="23"/>
      <c r="V3753" s="48" t="str">
        <f t="shared" si="58"/>
        <v/>
      </c>
      <c r="W3753" s="48"/>
      <c r="X3753" s="48"/>
      <c r="Y3753" s="48"/>
      <c r="Z3753" s="48"/>
      <c r="AA3753" s="48" t="s">
        <v>135</v>
      </c>
      <c r="AB3753" s="41" t="s">
        <v>116</v>
      </c>
      <c r="AC3753" s="41" t="s">
        <v>116</v>
      </c>
      <c r="AD3753" s="41" t="s">
        <v>116</v>
      </c>
      <c r="AE3753" s="48" t="s">
        <v>136</v>
      </c>
      <c r="AF3753" s="41" t="s">
        <v>136</v>
      </c>
      <c r="AG3753" s="28">
        <v>23</v>
      </c>
      <c r="AH3753" s="50">
        <v>50.6</v>
      </c>
      <c r="AI3753" s="50">
        <v>36.8</v>
      </c>
      <c r="AJ3753" s="50">
        <v>82.8</v>
      </c>
      <c r="AK3753" s="28" t="s">
        <v>6720</v>
      </c>
      <c r="AL3753" s="28" t="s">
        <v>6755</v>
      </c>
      <c r="AM3753" s="48"/>
      <c r="AP3753" s="54"/>
      <c r="AQ3753" s="54"/>
      <c r="AR3753" s="54"/>
      <c r="AS3753" s="54"/>
    </row>
    <row r="3754" s="7" customFormat="1" ht="53" customHeight="1" spans="1:45">
      <c r="A3754" s="23" t="s">
        <v>6715</v>
      </c>
      <c r="B3754" s="24" t="s">
        <v>6716</v>
      </c>
      <c r="C3754" s="25" t="s">
        <v>7219</v>
      </c>
      <c r="D3754" s="28" t="s">
        <v>6718</v>
      </c>
      <c r="E3754" s="28" t="s">
        <v>7220</v>
      </c>
      <c r="F3754" s="28" t="s">
        <v>1324</v>
      </c>
      <c r="G3754" s="28" t="s">
        <v>4058</v>
      </c>
      <c r="H3754" s="41" t="s">
        <v>138</v>
      </c>
      <c r="I3754" s="28" t="s">
        <v>147</v>
      </c>
      <c r="J3754" s="41" t="s">
        <v>148</v>
      </c>
      <c r="K3754" s="41" t="s">
        <v>149</v>
      </c>
      <c r="L3754" s="42">
        <v>0.52</v>
      </c>
      <c r="M3754" s="86">
        <v>0.52</v>
      </c>
      <c r="N3754" s="86"/>
      <c r="O3754" s="87"/>
      <c r="P3754" s="86">
        <v>0.52</v>
      </c>
      <c r="Q3754" s="86"/>
      <c r="R3754" s="135"/>
      <c r="S3754" s="48"/>
      <c r="T3754" s="28"/>
      <c r="U3754" s="23"/>
      <c r="V3754" s="48" t="str">
        <f t="shared" si="58"/>
        <v/>
      </c>
      <c r="W3754" s="48"/>
      <c r="X3754" s="48"/>
      <c r="Y3754" s="48"/>
      <c r="Z3754" s="48"/>
      <c r="AA3754" s="48" t="s">
        <v>135</v>
      </c>
      <c r="AB3754" s="41" t="s">
        <v>116</v>
      </c>
      <c r="AC3754" s="41" t="s">
        <v>116</v>
      </c>
      <c r="AD3754" s="41" t="s">
        <v>116</v>
      </c>
      <c r="AE3754" s="48" t="s">
        <v>136</v>
      </c>
      <c r="AF3754" s="41" t="s">
        <v>136</v>
      </c>
      <c r="AG3754" s="28">
        <v>26</v>
      </c>
      <c r="AH3754" s="50">
        <v>57.2</v>
      </c>
      <c r="AI3754" s="50">
        <v>41.6</v>
      </c>
      <c r="AJ3754" s="50">
        <v>93.6</v>
      </c>
      <c r="AK3754" s="28" t="s">
        <v>6720</v>
      </c>
      <c r="AL3754" s="28" t="s">
        <v>6755</v>
      </c>
      <c r="AM3754" s="48"/>
      <c r="AP3754" s="54"/>
      <c r="AQ3754" s="54"/>
      <c r="AR3754" s="54"/>
      <c r="AS3754" s="54"/>
    </row>
    <row r="3755" s="7" customFormat="1" ht="53" customHeight="1" spans="1:45">
      <c r="A3755" s="23" t="s">
        <v>6715</v>
      </c>
      <c r="B3755" s="24" t="s">
        <v>6716</v>
      </c>
      <c r="C3755" s="25" t="s">
        <v>7221</v>
      </c>
      <c r="D3755" s="28" t="s">
        <v>6718</v>
      </c>
      <c r="E3755" s="28" t="s">
        <v>7222</v>
      </c>
      <c r="F3755" s="28" t="s">
        <v>1324</v>
      </c>
      <c r="G3755" s="28" t="s">
        <v>5650</v>
      </c>
      <c r="H3755" s="41" t="s">
        <v>138</v>
      </c>
      <c r="I3755" s="28" t="s">
        <v>147</v>
      </c>
      <c r="J3755" s="41" t="s">
        <v>148</v>
      </c>
      <c r="K3755" s="41" t="s">
        <v>149</v>
      </c>
      <c r="L3755" s="42">
        <v>1.12</v>
      </c>
      <c r="M3755" s="86">
        <v>1.12</v>
      </c>
      <c r="N3755" s="86"/>
      <c r="O3755" s="87"/>
      <c r="P3755" s="86">
        <v>1.12</v>
      </c>
      <c r="Q3755" s="86"/>
      <c r="R3755" s="135"/>
      <c r="S3755" s="48"/>
      <c r="T3755" s="28"/>
      <c r="U3755" s="23"/>
      <c r="V3755" s="48" t="str">
        <f t="shared" si="58"/>
        <v/>
      </c>
      <c r="W3755" s="48"/>
      <c r="X3755" s="48"/>
      <c r="Y3755" s="48"/>
      <c r="Z3755" s="48"/>
      <c r="AA3755" s="48" t="s">
        <v>135</v>
      </c>
      <c r="AB3755" s="41" t="s">
        <v>116</v>
      </c>
      <c r="AC3755" s="41" t="s">
        <v>136</v>
      </c>
      <c r="AD3755" s="41" t="s">
        <v>116</v>
      </c>
      <c r="AE3755" s="48" t="s">
        <v>136</v>
      </c>
      <c r="AF3755" s="41" t="s">
        <v>136</v>
      </c>
      <c r="AG3755" s="28">
        <v>56</v>
      </c>
      <c r="AH3755" s="50">
        <v>123.2</v>
      </c>
      <c r="AI3755" s="50">
        <v>89.6</v>
      </c>
      <c r="AJ3755" s="50">
        <v>201.6</v>
      </c>
      <c r="AK3755" s="28" t="s">
        <v>6720</v>
      </c>
      <c r="AL3755" s="28" t="s">
        <v>6755</v>
      </c>
      <c r="AM3755" s="48"/>
      <c r="AP3755" s="54"/>
      <c r="AQ3755" s="54"/>
      <c r="AR3755" s="54"/>
      <c r="AS3755" s="54"/>
    </row>
    <row r="3756" s="7" customFormat="1" ht="53" customHeight="1" spans="1:45">
      <c r="A3756" s="23" t="s">
        <v>6715</v>
      </c>
      <c r="B3756" s="24" t="s">
        <v>6716</v>
      </c>
      <c r="C3756" s="25" t="s">
        <v>7223</v>
      </c>
      <c r="D3756" s="28" t="s">
        <v>6718</v>
      </c>
      <c r="E3756" s="28" t="s">
        <v>7224</v>
      </c>
      <c r="F3756" s="28" t="s">
        <v>1324</v>
      </c>
      <c r="G3756" s="28" t="s">
        <v>5647</v>
      </c>
      <c r="H3756" s="41" t="s">
        <v>138</v>
      </c>
      <c r="I3756" s="28" t="s">
        <v>147</v>
      </c>
      <c r="J3756" s="41" t="s">
        <v>148</v>
      </c>
      <c r="K3756" s="41" t="s">
        <v>149</v>
      </c>
      <c r="L3756" s="42">
        <v>0.66</v>
      </c>
      <c r="M3756" s="86">
        <v>0.66</v>
      </c>
      <c r="N3756" s="86"/>
      <c r="O3756" s="87"/>
      <c r="P3756" s="86">
        <v>0.66</v>
      </c>
      <c r="Q3756" s="86"/>
      <c r="R3756" s="135"/>
      <c r="S3756" s="48"/>
      <c r="T3756" s="28"/>
      <c r="U3756" s="23"/>
      <c r="V3756" s="48" t="str">
        <f t="shared" si="58"/>
        <v/>
      </c>
      <c r="W3756" s="48"/>
      <c r="X3756" s="48"/>
      <c r="Y3756" s="48"/>
      <c r="Z3756" s="48"/>
      <c r="AA3756" s="48" t="s">
        <v>135</v>
      </c>
      <c r="AB3756" s="41" t="s">
        <v>116</v>
      </c>
      <c r="AC3756" s="41" t="s">
        <v>136</v>
      </c>
      <c r="AD3756" s="41" t="s">
        <v>116</v>
      </c>
      <c r="AE3756" s="48" t="s">
        <v>136</v>
      </c>
      <c r="AF3756" s="41" t="s">
        <v>136</v>
      </c>
      <c r="AG3756" s="28">
        <v>33</v>
      </c>
      <c r="AH3756" s="50">
        <v>72.6</v>
      </c>
      <c r="AI3756" s="50">
        <v>52.8</v>
      </c>
      <c r="AJ3756" s="50">
        <v>118.8</v>
      </c>
      <c r="AK3756" s="28" t="s">
        <v>6720</v>
      </c>
      <c r="AL3756" s="28" t="s">
        <v>6755</v>
      </c>
      <c r="AM3756" s="48"/>
      <c r="AP3756" s="54"/>
      <c r="AQ3756" s="54"/>
      <c r="AR3756" s="54"/>
      <c r="AS3756" s="54"/>
    </row>
    <row r="3757" s="7" customFormat="1" ht="53" customHeight="1" spans="1:45">
      <c r="A3757" s="23" t="s">
        <v>6715</v>
      </c>
      <c r="B3757" s="24" t="s">
        <v>6716</v>
      </c>
      <c r="C3757" s="25" t="s">
        <v>7225</v>
      </c>
      <c r="D3757" s="28" t="s">
        <v>6718</v>
      </c>
      <c r="E3757" s="28" t="s">
        <v>7226</v>
      </c>
      <c r="F3757" s="28" t="s">
        <v>1324</v>
      </c>
      <c r="G3757" s="28" t="s">
        <v>7227</v>
      </c>
      <c r="H3757" s="41" t="s">
        <v>138</v>
      </c>
      <c r="I3757" s="28" t="s">
        <v>147</v>
      </c>
      <c r="J3757" s="41" t="s">
        <v>148</v>
      </c>
      <c r="K3757" s="41" t="s">
        <v>149</v>
      </c>
      <c r="L3757" s="42">
        <v>0.6</v>
      </c>
      <c r="M3757" s="86">
        <v>0.6</v>
      </c>
      <c r="N3757" s="86"/>
      <c r="O3757" s="87"/>
      <c r="P3757" s="86">
        <v>0.6</v>
      </c>
      <c r="Q3757" s="86"/>
      <c r="R3757" s="135"/>
      <c r="S3757" s="48"/>
      <c r="T3757" s="28"/>
      <c r="U3757" s="23"/>
      <c r="V3757" s="48" t="str">
        <f t="shared" si="58"/>
        <v/>
      </c>
      <c r="W3757" s="48"/>
      <c r="X3757" s="48"/>
      <c r="Y3757" s="48"/>
      <c r="Z3757" s="48"/>
      <c r="AA3757" s="48" t="s">
        <v>135</v>
      </c>
      <c r="AB3757" s="41" t="s">
        <v>116</v>
      </c>
      <c r="AC3757" s="41" t="s">
        <v>136</v>
      </c>
      <c r="AD3757" s="41" t="s">
        <v>116</v>
      </c>
      <c r="AE3757" s="48" t="s">
        <v>136</v>
      </c>
      <c r="AF3757" s="41" t="s">
        <v>136</v>
      </c>
      <c r="AG3757" s="28">
        <v>30</v>
      </c>
      <c r="AH3757" s="50">
        <v>66</v>
      </c>
      <c r="AI3757" s="50">
        <v>48</v>
      </c>
      <c r="AJ3757" s="50">
        <v>108</v>
      </c>
      <c r="AK3757" s="28" t="s">
        <v>6720</v>
      </c>
      <c r="AL3757" s="28" t="s">
        <v>6755</v>
      </c>
      <c r="AM3757" s="48"/>
      <c r="AP3757" s="54"/>
      <c r="AQ3757" s="54"/>
      <c r="AR3757" s="54"/>
      <c r="AS3757" s="54"/>
    </row>
    <row r="3758" s="7" customFormat="1" ht="53" customHeight="1" spans="1:45">
      <c r="A3758" s="23" t="s">
        <v>6715</v>
      </c>
      <c r="B3758" s="24" t="s">
        <v>6716</v>
      </c>
      <c r="C3758" s="25" t="s">
        <v>7228</v>
      </c>
      <c r="D3758" s="28" t="s">
        <v>6718</v>
      </c>
      <c r="E3758" s="28" t="s">
        <v>7224</v>
      </c>
      <c r="F3758" s="28" t="s">
        <v>1324</v>
      </c>
      <c r="G3758" s="28" t="s">
        <v>5657</v>
      </c>
      <c r="H3758" s="41" t="s">
        <v>138</v>
      </c>
      <c r="I3758" s="28" t="s">
        <v>147</v>
      </c>
      <c r="J3758" s="41" t="s">
        <v>148</v>
      </c>
      <c r="K3758" s="41" t="s">
        <v>149</v>
      </c>
      <c r="L3758" s="42">
        <v>0.66</v>
      </c>
      <c r="M3758" s="86">
        <v>0.66</v>
      </c>
      <c r="N3758" s="86"/>
      <c r="O3758" s="87"/>
      <c r="P3758" s="86">
        <v>0.66</v>
      </c>
      <c r="Q3758" s="86"/>
      <c r="R3758" s="135"/>
      <c r="S3758" s="48"/>
      <c r="T3758" s="28"/>
      <c r="U3758" s="23"/>
      <c r="V3758" s="48" t="str">
        <f t="shared" si="58"/>
        <v/>
      </c>
      <c r="W3758" s="48"/>
      <c r="X3758" s="48"/>
      <c r="Y3758" s="48"/>
      <c r="Z3758" s="48"/>
      <c r="AA3758" s="48" t="s">
        <v>135</v>
      </c>
      <c r="AB3758" s="41" t="s">
        <v>116</v>
      </c>
      <c r="AC3758" s="41" t="s">
        <v>136</v>
      </c>
      <c r="AD3758" s="41" t="s">
        <v>116</v>
      </c>
      <c r="AE3758" s="48" t="s">
        <v>136</v>
      </c>
      <c r="AF3758" s="41" t="s">
        <v>136</v>
      </c>
      <c r="AG3758" s="28">
        <v>33</v>
      </c>
      <c r="AH3758" s="50">
        <v>72.6</v>
      </c>
      <c r="AI3758" s="50">
        <v>52.8</v>
      </c>
      <c r="AJ3758" s="50">
        <v>118.8</v>
      </c>
      <c r="AK3758" s="28" t="s">
        <v>6720</v>
      </c>
      <c r="AL3758" s="28" t="s">
        <v>6755</v>
      </c>
      <c r="AM3758" s="48"/>
      <c r="AP3758" s="54"/>
      <c r="AQ3758" s="54"/>
      <c r="AR3758" s="54"/>
      <c r="AS3758" s="54"/>
    </row>
    <row r="3759" s="7" customFormat="1" ht="53" customHeight="1" spans="1:45">
      <c r="A3759" s="23" t="s">
        <v>6715</v>
      </c>
      <c r="B3759" s="24" t="s">
        <v>6716</v>
      </c>
      <c r="C3759" s="25" t="s">
        <v>7229</v>
      </c>
      <c r="D3759" s="28" t="s">
        <v>6718</v>
      </c>
      <c r="E3759" s="28" t="s">
        <v>7230</v>
      </c>
      <c r="F3759" s="28" t="s">
        <v>1324</v>
      </c>
      <c r="G3759" s="28" t="s">
        <v>4048</v>
      </c>
      <c r="H3759" s="41" t="s">
        <v>138</v>
      </c>
      <c r="I3759" s="28" t="s">
        <v>147</v>
      </c>
      <c r="J3759" s="41" t="s">
        <v>148</v>
      </c>
      <c r="K3759" s="41" t="s">
        <v>149</v>
      </c>
      <c r="L3759" s="42">
        <v>0.64</v>
      </c>
      <c r="M3759" s="86">
        <v>0.64</v>
      </c>
      <c r="N3759" s="86"/>
      <c r="O3759" s="87"/>
      <c r="P3759" s="86">
        <v>0.64</v>
      </c>
      <c r="Q3759" s="86"/>
      <c r="R3759" s="135"/>
      <c r="S3759" s="48"/>
      <c r="T3759" s="28"/>
      <c r="U3759" s="23"/>
      <c r="V3759" s="48" t="str">
        <f t="shared" si="58"/>
        <v/>
      </c>
      <c r="W3759" s="48"/>
      <c r="X3759" s="48"/>
      <c r="Y3759" s="48"/>
      <c r="Z3759" s="48"/>
      <c r="AA3759" s="48" t="s">
        <v>135</v>
      </c>
      <c r="AB3759" s="41" t="s">
        <v>116</v>
      </c>
      <c r="AC3759" s="41" t="s">
        <v>136</v>
      </c>
      <c r="AD3759" s="41" t="s">
        <v>116</v>
      </c>
      <c r="AE3759" s="48" t="s">
        <v>136</v>
      </c>
      <c r="AF3759" s="41" t="s">
        <v>136</v>
      </c>
      <c r="AG3759" s="28">
        <v>32</v>
      </c>
      <c r="AH3759" s="50">
        <v>70.4</v>
      </c>
      <c r="AI3759" s="50">
        <v>51.2</v>
      </c>
      <c r="AJ3759" s="50">
        <v>115.2</v>
      </c>
      <c r="AK3759" s="28" t="s">
        <v>6720</v>
      </c>
      <c r="AL3759" s="28" t="s">
        <v>6755</v>
      </c>
      <c r="AM3759" s="48"/>
      <c r="AP3759" s="54"/>
      <c r="AQ3759" s="54"/>
      <c r="AR3759" s="54"/>
      <c r="AS3759" s="54"/>
    </row>
    <row r="3760" s="7" customFormat="1" ht="53" customHeight="1" spans="1:45">
      <c r="A3760" s="23" t="s">
        <v>6715</v>
      </c>
      <c r="B3760" s="24" t="s">
        <v>6716</v>
      </c>
      <c r="C3760" s="25" t="s">
        <v>7231</v>
      </c>
      <c r="D3760" s="28" t="s">
        <v>6718</v>
      </c>
      <c r="E3760" s="28" t="s">
        <v>7232</v>
      </c>
      <c r="F3760" s="28" t="s">
        <v>1324</v>
      </c>
      <c r="G3760" s="28" t="s">
        <v>5673</v>
      </c>
      <c r="H3760" s="41" t="s">
        <v>138</v>
      </c>
      <c r="I3760" s="28" t="s">
        <v>147</v>
      </c>
      <c r="J3760" s="41" t="s">
        <v>148</v>
      </c>
      <c r="K3760" s="41" t="s">
        <v>149</v>
      </c>
      <c r="L3760" s="42">
        <v>0.68</v>
      </c>
      <c r="M3760" s="86">
        <v>0.68</v>
      </c>
      <c r="N3760" s="86"/>
      <c r="O3760" s="87"/>
      <c r="P3760" s="86">
        <v>0.68</v>
      </c>
      <c r="Q3760" s="86"/>
      <c r="R3760" s="135"/>
      <c r="S3760" s="48"/>
      <c r="T3760" s="28"/>
      <c r="U3760" s="23"/>
      <c r="V3760" s="48" t="str">
        <f t="shared" si="58"/>
        <v/>
      </c>
      <c r="W3760" s="48"/>
      <c r="X3760" s="48"/>
      <c r="Y3760" s="48"/>
      <c r="Z3760" s="48"/>
      <c r="AA3760" s="48" t="s">
        <v>135</v>
      </c>
      <c r="AB3760" s="41" t="s">
        <v>116</v>
      </c>
      <c r="AC3760" s="41" t="s">
        <v>116</v>
      </c>
      <c r="AD3760" s="41" t="s">
        <v>116</v>
      </c>
      <c r="AE3760" s="48" t="s">
        <v>136</v>
      </c>
      <c r="AF3760" s="41" t="s">
        <v>136</v>
      </c>
      <c r="AG3760" s="28">
        <v>34</v>
      </c>
      <c r="AH3760" s="50">
        <v>74.8</v>
      </c>
      <c r="AI3760" s="50">
        <v>54.4</v>
      </c>
      <c r="AJ3760" s="50">
        <v>122.4</v>
      </c>
      <c r="AK3760" s="28" t="s">
        <v>6720</v>
      </c>
      <c r="AL3760" s="28" t="s">
        <v>6755</v>
      </c>
      <c r="AM3760" s="48"/>
      <c r="AP3760" s="54"/>
      <c r="AQ3760" s="54"/>
      <c r="AR3760" s="54"/>
      <c r="AS3760" s="54"/>
    </row>
    <row r="3761" s="7" customFormat="1" ht="53" customHeight="1" spans="1:45">
      <c r="A3761" s="23" t="s">
        <v>6715</v>
      </c>
      <c r="B3761" s="24" t="s">
        <v>6716</v>
      </c>
      <c r="C3761" s="25" t="s">
        <v>7233</v>
      </c>
      <c r="D3761" s="28" t="s">
        <v>6718</v>
      </c>
      <c r="E3761" s="28" t="s">
        <v>7234</v>
      </c>
      <c r="F3761" s="28" t="s">
        <v>1324</v>
      </c>
      <c r="G3761" s="28" t="s">
        <v>6174</v>
      </c>
      <c r="H3761" s="41" t="s">
        <v>138</v>
      </c>
      <c r="I3761" s="28" t="s">
        <v>147</v>
      </c>
      <c r="J3761" s="41" t="s">
        <v>148</v>
      </c>
      <c r="K3761" s="41" t="s">
        <v>149</v>
      </c>
      <c r="L3761" s="42">
        <v>0.9</v>
      </c>
      <c r="M3761" s="86">
        <v>0.9</v>
      </c>
      <c r="N3761" s="86"/>
      <c r="O3761" s="87"/>
      <c r="P3761" s="86">
        <v>0.9</v>
      </c>
      <c r="Q3761" s="86"/>
      <c r="R3761" s="135"/>
      <c r="S3761" s="48"/>
      <c r="T3761" s="28"/>
      <c r="U3761" s="23"/>
      <c r="V3761" s="48" t="str">
        <f t="shared" si="58"/>
        <v/>
      </c>
      <c r="W3761" s="48"/>
      <c r="X3761" s="48"/>
      <c r="Y3761" s="48"/>
      <c r="Z3761" s="48"/>
      <c r="AA3761" s="48" t="s">
        <v>135</v>
      </c>
      <c r="AB3761" s="41" t="s">
        <v>116</v>
      </c>
      <c r="AC3761" s="41" t="s">
        <v>116</v>
      </c>
      <c r="AD3761" s="41" t="s">
        <v>116</v>
      </c>
      <c r="AE3761" s="48" t="s">
        <v>136</v>
      </c>
      <c r="AF3761" s="41" t="s">
        <v>136</v>
      </c>
      <c r="AG3761" s="28">
        <v>45</v>
      </c>
      <c r="AH3761" s="50">
        <v>99</v>
      </c>
      <c r="AI3761" s="50">
        <v>72</v>
      </c>
      <c r="AJ3761" s="50">
        <v>162</v>
      </c>
      <c r="AK3761" s="28" t="s">
        <v>6720</v>
      </c>
      <c r="AL3761" s="28" t="s">
        <v>6755</v>
      </c>
      <c r="AM3761" s="48"/>
      <c r="AP3761" s="54"/>
      <c r="AQ3761" s="54"/>
      <c r="AR3761" s="54"/>
      <c r="AS3761" s="54"/>
    </row>
    <row r="3762" s="7" customFormat="1" ht="53" customHeight="1" spans="1:45">
      <c r="A3762" s="23" t="s">
        <v>6715</v>
      </c>
      <c r="B3762" s="24" t="s">
        <v>6716</v>
      </c>
      <c r="C3762" s="25" t="s">
        <v>7235</v>
      </c>
      <c r="D3762" s="28" t="s">
        <v>6718</v>
      </c>
      <c r="E3762" s="28" t="s">
        <v>7236</v>
      </c>
      <c r="F3762" s="28" t="s">
        <v>1324</v>
      </c>
      <c r="G3762" s="28" t="s">
        <v>4055</v>
      </c>
      <c r="H3762" s="41" t="s">
        <v>138</v>
      </c>
      <c r="I3762" s="28" t="s">
        <v>147</v>
      </c>
      <c r="J3762" s="41" t="s">
        <v>148</v>
      </c>
      <c r="K3762" s="41" t="s">
        <v>149</v>
      </c>
      <c r="L3762" s="42">
        <v>0.58</v>
      </c>
      <c r="M3762" s="86">
        <v>0.58</v>
      </c>
      <c r="N3762" s="86"/>
      <c r="O3762" s="87"/>
      <c r="P3762" s="86">
        <v>0.58</v>
      </c>
      <c r="Q3762" s="86"/>
      <c r="R3762" s="135"/>
      <c r="S3762" s="48"/>
      <c r="T3762" s="28"/>
      <c r="U3762" s="23"/>
      <c r="V3762" s="48" t="str">
        <f t="shared" si="58"/>
        <v/>
      </c>
      <c r="W3762" s="48"/>
      <c r="X3762" s="48"/>
      <c r="Y3762" s="48"/>
      <c r="Z3762" s="48"/>
      <c r="AA3762" s="48" t="s">
        <v>135</v>
      </c>
      <c r="AB3762" s="41" t="s">
        <v>116</v>
      </c>
      <c r="AC3762" s="41" t="s">
        <v>136</v>
      </c>
      <c r="AD3762" s="41" t="s">
        <v>116</v>
      </c>
      <c r="AE3762" s="48" t="s">
        <v>136</v>
      </c>
      <c r="AF3762" s="41" t="s">
        <v>136</v>
      </c>
      <c r="AG3762" s="28">
        <v>29</v>
      </c>
      <c r="AH3762" s="50">
        <v>63.8</v>
      </c>
      <c r="AI3762" s="50">
        <v>46.4</v>
      </c>
      <c r="AJ3762" s="50">
        <v>104.4</v>
      </c>
      <c r="AK3762" s="28" t="s">
        <v>6720</v>
      </c>
      <c r="AL3762" s="28" t="s">
        <v>6755</v>
      </c>
      <c r="AM3762" s="48"/>
      <c r="AP3762" s="54"/>
      <c r="AQ3762" s="54"/>
      <c r="AR3762" s="54"/>
      <c r="AS3762" s="54"/>
    </row>
    <row r="3763" s="7" customFormat="1" ht="53" customHeight="1" spans="1:45">
      <c r="A3763" s="23" t="s">
        <v>6715</v>
      </c>
      <c r="B3763" s="24" t="s">
        <v>6716</v>
      </c>
      <c r="C3763" s="25" t="s">
        <v>7237</v>
      </c>
      <c r="D3763" s="28" t="s">
        <v>6718</v>
      </c>
      <c r="E3763" s="28" t="s">
        <v>7238</v>
      </c>
      <c r="F3763" s="28" t="s">
        <v>1324</v>
      </c>
      <c r="G3763" s="28" t="s">
        <v>4313</v>
      </c>
      <c r="H3763" s="41" t="s">
        <v>138</v>
      </c>
      <c r="I3763" s="28" t="s">
        <v>147</v>
      </c>
      <c r="J3763" s="41" t="s">
        <v>148</v>
      </c>
      <c r="K3763" s="41" t="s">
        <v>149</v>
      </c>
      <c r="L3763" s="42">
        <v>0.7</v>
      </c>
      <c r="M3763" s="86">
        <v>0.7</v>
      </c>
      <c r="N3763" s="86"/>
      <c r="O3763" s="87"/>
      <c r="P3763" s="86">
        <v>0.7</v>
      </c>
      <c r="Q3763" s="86"/>
      <c r="R3763" s="135"/>
      <c r="S3763" s="48"/>
      <c r="T3763" s="28"/>
      <c r="U3763" s="23"/>
      <c r="V3763" s="48" t="str">
        <f t="shared" si="58"/>
        <v/>
      </c>
      <c r="W3763" s="48"/>
      <c r="X3763" s="48"/>
      <c r="Y3763" s="48"/>
      <c r="Z3763" s="48"/>
      <c r="AA3763" s="48" t="s">
        <v>135</v>
      </c>
      <c r="AB3763" s="41" t="s">
        <v>116</v>
      </c>
      <c r="AC3763" s="41" t="s">
        <v>136</v>
      </c>
      <c r="AD3763" s="41" t="s">
        <v>116</v>
      </c>
      <c r="AE3763" s="48" t="s">
        <v>136</v>
      </c>
      <c r="AF3763" s="41" t="s">
        <v>136</v>
      </c>
      <c r="AG3763" s="28">
        <v>35</v>
      </c>
      <c r="AH3763" s="50">
        <v>77</v>
      </c>
      <c r="AI3763" s="50">
        <v>56</v>
      </c>
      <c r="AJ3763" s="50">
        <v>126</v>
      </c>
      <c r="AK3763" s="28" t="s">
        <v>6720</v>
      </c>
      <c r="AL3763" s="28" t="s">
        <v>6755</v>
      </c>
      <c r="AM3763" s="48"/>
      <c r="AP3763" s="54"/>
      <c r="AQ3763" s="54"/>
      <c r="AR3763" s="54"/>
      <c r="AS3763" s="54"/>
    </row>
    <row r="3764" s="7" customFormat="1" ht="53" customHeight="1" spans="1:45">
      <c r="A3764" s="23" t="s">
        <v>6715</v>
      </c>
      <c r="B3764" s="24" t="s">
        <v>6716</v>
      </c>
      <c r="C3764" s="25" t="s">
        <v>7239</v>
      </c>
      <c r="D3764" s="28" t="s">
        <v>6718</v>
      </c>
      <c r="E3764" s="30" t="s">
        <v>7240</v>
      </c>
      <c r="F3764" s="30" t="s">
        <v>320</v>
      </c>
      <c r="G3764" s="30" t="s">
        <v>7241</v>
      </c>
      <c r="H3764" s="41" t="s">
        <v>138</v>
      </c>
      <c r="I3764" s="28" t="s">
        <v>147</v>
      </c>
      <c r="J3764" s="41" t="s">
        <v>148</v>
      </c>
      <c r="K3764" s="41" t="s">
        <v>149</v>
      </c>
      <c r="L3764" s="42">
        <v>0.26</v>
      </c>
      <c r="M3764" s="86">
        <v>0.26</v>
      </c>
      <c r="N3764" s="86">
        <v>0.26</v>
      </c>
      <c r="O3764" s="87"/>
      <c r="P3764" s="87"/>
      <c r="Q3764" s="87"/>
      <c r="R3764" s="89"/>
      <c r="S3764" s="48"/>
      <c r="T3764" s="30"/>
      <c r="U3764" s="23"/>
      <c r="V3764" s="48" t="str">
        <f t="shared" si="58"/>
        <v/>
      </c>
      <c r="W3764" s="48"/>
      <c r="X3764" s="48"/>
      <c r="Y3764" s="48"/>
      <c r="Z3764" s="48"/>
      <c r="AA3764" s="48" t="s">
        <v>135</v>
      </c>
      <c r="AB3764" s="41" t="s">
        <v>116</v>
      </c>
      <c r="AC3764" s="41" t="s">
        <v>136</v>
      </c>
      <c r="AD3764" s="41" t="s">
        <v>116</v>
      </c>
      <c r="AE3764" s="48" t="s">
        <v>136</v>
      </c>
      <c r="AF3764" s="41" t="s">
        <v>136</v>
      </c>
      <c r="AG3764" s="141">
        <v>13</v>
      </c>
      <c r="AH3764" s="50">
        <v>28.6</v>
      </c>
      <c r="AI3764" s="50">
        <v>20.8</v>
      </c>
      <c r="AJ3764" s="50">
        <v>46.8</v>
      </c>
      <c r="AK3764" s="30" t="s">
        <v>6720</v>
      </c>
      <c r="AL3764" s="28" t="s">
        <v>6755</v>
      </c>
      <c r="AM3764" s="48"/>
      <c r="AP3764" s="54"/>
      <c r="AQ3764" s="54"/>
      <c r="AR3764" s="54"/>
      <c r="AS3764" s="54"/>
    </row>
    <row r="3765" s="7" customFormat="1" ht="53" customHeight="1" spans="1:45">
      <c r="A3765" s="23" t="s">
        <v>6715</v>
      </c>
      <c r="B3765" s="24" t="s">
        <v>6716</v>
      </c>
      <c r="C3765" s="25" t="s">
        <v>7242</v>
      </c>
      <c r="D3765" s="28" t="s">
        <v>6718</v>
      </c>
      <c r="E3765" s="30" t="s">
        <v>7240</v>
      </c>
      <c r="F3765" s="30" t="s">
        <v>320</v>
      </c>
      <c r="G3765" s="30" t="s">
        <v>7243</v>
      </c>
      <c r="H3765" s="41" t="s">
        <v>138</v>
      </c>
      <c r="I3765" s="28" t="s">
        <v>147</v>
      </c>
      <c r="J3765" s="41" t="s">
        <v>148</v>
      </c>
      <c r="K3765" s="41" t="s">
        <v>149</v>
      </c>
      <c r="L3765" s="42">
        <v>0.14</v>
      </c>
      <c r="M3765" s="86">
        <v>0.14</v>
      </c>
      <c r="N3765" s="86">
        <v>0.14</v>
      </c>
      <c r="O3765" s="87"/>
      <c r="P3765" s="87"/>
      <c r="Q3765" s="87"/>
      <c r="R3765" s="89"/>
      <c r="S3765" s="48"/>
      <c r="T3765" s="30"/>
      <c r="U3765" s="23"/>
      <c r="V3765" s="48" t="str">
        <f t="shared" si="58"/>
        <v/>
      </c>
      <c r="W3765" s="48"/>
      <c r="X3765" s="48"/>
      <c r="Y3765" s="48"/>
      <c r="Z3765" s="48"/>
      <c r="AA3765" s="48" t="s">
        <v>135</v>
      </c>
      <c r="AB3765" s="41" t="s">
        <v>116</v>
      </c>
      <c r="AC3765" s="41" t="s">
        <v>136</v>
      </c>
      <c r="AD3765" s="41" t="s">
        <v>116</v>
      </c>
      <c r="AE3765" s="48" t="s">
        <v>136</v>
      </c>
      <c r="AF3765" s="41" t="s">
        <v>136</v>
      </c>
      <c r="AG3765" s="141">
        <v>7</v>
      </c>
      <c r="AH3765" s="50">
        <v>15.4</v>
      </c>
      <c r="AI3765" s="50">
        <v>11.2</v>
      </c>
      <c r="AJ3765" s="50">
        <v>25.2</v>
      </c>
      <c r="AK3765" s="30" t="s">
        <v>6720</v>
      </c>
      <c r="AL3765" s="28" t="s">
        <v>6755</v>
      </c>
      <c r="AM3765" s="48"/>
      <c r="AP3765" s="54"/>
      <c r="AQ3765" s="54"/>
      <c r="AR3765" s="54"/>
      <c r="AS3765" s="54"/>
    </row>
    <row r="3766" s="7" customFormat="1" ht="53" customHeight="1" spans="1:45">
      <c r="A3766" s="23" t="s">
        <v>6715</v>
      </c>
      <c r="B3766" s="24" t="s">
        <v>6716</v>
      </c>
      <c r="C3766" s="25" t="s">
        <v>7244</v>
      </c>
      <c r="D3766" s="28" t="s">
        <v>6718</v>
      </c>
      <c r="E3766" s="30" t="s">
        <v>7240</v>
      </c>
      <c r="F3766" s="30" t="s">
        <v>320</v>
      </c>
      <c r="G3766" s="30" t="s">
        <v>7245</v>
      </c>
      <c r="H3766" s="41" t="s">
        <v>138</v>
      </c>
      <c r="I3766" s="28" t="s">
        <v>147</v>
      </c>
      <c r="J3766" s="41" t="s">
        <v>148</v>
      </c>
      <c r="K3766" s="41" t="s">
        <v>149</v>
      </c>
      <c r="L3766" s="42">
        <v>0.2</v>
      </c>
      <c r="M3766" s="86">
        <v>0.2</v>
      </c>
      <c r="N3766" s="86">
        <v>0.2</v>
      </c>
      <c r="O3766" s="87"/>
      <c r="P3766" s="87"/>
      <c r="Q3766" s="87"/>
      <c r="R3766" s="89"/>
      <c r="S3766" s="48"/>
      <c r="T3766" s="30"/>
      <c r="U3766" s="23"/>
      <c r="V3766" s="48" t="str">
        <f t="shared" si="58"/>
        <v/>
      </c>
      <c r="W3766" s="48"/>
      <c r="X3766" s="48"/>
      <c r="Y3766" s="48"/>
      <c r="Z3766" s="48"/>
      <c r="AA3766" s="48" t="s">
        <v>135</v>
      </c>
      <c r="AB3766" s="41" t="s">
        <v>116</v>
      </c>
      <c r="AC3766" s="41" t="s">
        <v>136</v>
      </c>
      <c r="AD3766" s="41" t="s">
        <v>116</v>
      </c>
      <c r="AE3766" s="48" t="s">
        <v>136</v>
      </c>
      <c r="AF3766" s="41" t="s">
        <v>136</v>
      </c>
      <c r="AG3766" s="141">
        <v>10</v>
      </c>
      <c r="AH3766" s="50">
        <v>22</v>
      </c>
      <c r="AI3766" s="50">
        <v>16</v>
      </c>
      <c r="AJ3766" s="50">
        <v>36</v>
      </c>
      <c r="AK3766" s="30" t="s">
        <v>6720</v>
      </c>
      <c r="AL3766" s="28" t="s">
        <v>6755</v>
      </c>
      <c r="AM3766" s="48"/>
      <c r="AP3766" s="54"/>
      <c r="AQ3766" s="54"/>
      <c r="AR3766" s="54"/>
      <c r="AS3766" s="54"/>
    </row>
    <row r="3767" s="7" customFormat="1" ht="53" customHeight="1" spans="1:45">
      <c r="A3767" s="23" t="s">
        <v>6715</v>
      </c>
      <c r="B3767" s="24" t="s">
        <v>6716</v>
      </c>
      <c r="C3767" s="25" t="s">
        <v>7246</v>
      </c>
      <c r="D3767" s="28" t="s">
        <v>6718</v>
      </c>
      <c r="E3767" s="30" t="s">
        <v>7240</v>
      </c>
      <c r="F3767" s="30" t="s">
        <v>320</v>
      </c>
      <c r="G3767" s="30" t="s">
        <v>7247</v>
      </c>
      <c r="H3767" s="41" t="s">
        <v>138</v>
      </c>
      <c r="I3767" s="28" t="s">
        <v>147</v>
      </c>
      <c r="J3767" s="41" t="s">
        <v>148</v>
      </c>
      <c r="K3767" s="41" t="s">
        <v>149</v>
      </c>
      <c r="L3767" s="42">
        <v>0.16</v>
      </c>
      <c r="M3767" s="86">
        <v>0.16</v>
      </c>
      <c r="N3767" s="86">
        <v>0.16</v>
      </c>
      <c r="O3767" s="87"/>
      <c r="P3767" s="87"/>
      <c r="Q3767" s="87"/>
      <c r="R3767" s="89"/>
      <c r="S3767" s="48"/>
      <c r="T3767" s="30"/>
      <c r="U3767" s="23"/>
      <c r="V3767" s="48" t="str">
        <f t="shared" si="58"/>
        <v/>
      </c>
      <c r="W3767" s="48"/>
      <c r="X3767" s="48"/>
      <c r="Y3767" s="48"/>
      <c r="Z3767" s="48"/>
      <c r="AA3767" s="48" t="s">
        <v>135</v>
      </c>
      <c r="AB3767" s="41" t="s">
        <v>116</v>
      </c>
      <c r="AC3767" s="41" t="s">
        <v>116</v>
      </c>
      <c r="AD3767" s="41" t="s">
        <v>116</v>
      </c>
      <c r="AE3767" s="48" t="s">
        <v>136</v>
      </c>
      <c r="AF3767" s="41" t="s">
        <v>136</v>
      </c>
      <c r="AG3767" s="141">
        <v>8</v>
      </c>
      <c r="AH3767" s="50">
        <v>17.6</v>
      </c>
      <c r="AI3767" s="50">
        <v>12.8</v>
      </c>
      <c r="AJ3767" s="50">
        <v>28.8</v>
      </c>
      <c r="AK3767" s="30" t="s">
        <v>6720</v>
      </c>
      <c r="AL3767" s="28" t="s">
        <v>6755</v>
      </c>
      <c r="AM3767" s="48"/>
      <c r="AP3767" s="54"/>
      <c r="AQ3767" s="54"/>
      <c r="AR3767" s="54"/>
      <c r="AS3767" s="54"/>
    </row>
    <row r="3768" s="7" customFormat="1" ht="53" customHeight="1" spans="1:45">
      <c r="A3768" s="23" t="s">
        <v>6715</v>
      </c>
      <c r="B3768" s="24" t="s">
        <v>6716</v>
      </c>
      <c r="C3768" s="25" t="s">
        <v>7248</v>
      </c>
      <c r="D3768" s="28" t="s">
        <v>6718</v>
      </c>
      <c r="E3768" s="30" t="s">
        <v>7240</v>
      </c>
      <c r="F3768" s="30" t="s">
        <v>320</v>
      </c>
      <c r="G3768" s="30" t="s">
        <v>7249</v>
      </c>
      <c r="H3768" s="41" t="s">
        <v>138</v>
      </c>
      <c r="I3768" s="28" t="s">
        <v>147</v>
      </c>
      <c r="J3768" s="41" t="s">
        <v>148</v>
      </c>
      <c r="K3768" s="41" t="s">
        <v>149</v>
      </c>
      <c r="L3768" s="42">
        <v>0.06</v>
      </c>
      <c r="M3768" s="86">
        <v>0.06</v>
      </c>
      <c r="N3768" s="86">
        <v>0.06</v>
      </c>
      <c r="O3768" s="87"/>
      <c r="P3768" s="87"/>
      <c r="Q3768" s="87"/>
      <c r="R3768" s="89"/>
      <c r="S3768" s="48"/>
      <c r="T3768" s="30"/>
      <c r="U3768" s="23"/>
      <c r="V3768" s="48" t="str">
        <f t="shared" si="58"/>
        <v/>
      </c>
      <c r="W3768" s="48"/>
      <c r="X3768" s="48"/>
      <c r="Y3768" s="48"/>
      <c r="Z3768" s="48"/>
      <c r="AA3768" s="48" t="s">
        <v>135</v>
      </c>
      <c r="AB3768" s="41" t="s">
        <v>116</v>
      </c>
      <c r="AC3768" s="41" t="s">
        <v>136</v>
      </c>
      <c r="AD3768" s="41" t="s">
        <v>116</v>
      </c>
      <c r="AE3768" s="48" t="s">
        <v>136</v>
      </c>
      <c r="AF3768" s="41" t="s">
        <v>136</v>
      </c>
      <c r="AG3768" s="141">
        <v>3</v>
      </c>
      <c r="AH3768" s="50">
        <v>6.6</v>
      </c>
      <c r="AI3768" s="50">
        <v>4.8</v>
      </c>
      <c r="AJ3768" s="50">
        <v>10.8</v>
      </c>
      <c r="AK3768" s="30" t="s">
        <v>6720</v>
      </c>
      <c r="AL3768" s="28" t="s">
        <v>6755</v>
      </c>
      <c r="AM3768" s="48"/>
      <c r="AP3768" s="54"/>
      <c r="AQ3768" s="54"/>
      <c r="AR3768" s="54"/>
      <c r="AS3768" s="54"/>
    </row>
    <row r="3769" s="7" customFormat="1" ht="53" customHeight="1" spans="1:45">
      <c r="A3769" s="23" t="s">
        <v>6715</v>
      </c>
      <c r="B3769" s="24" t="s">
        <v>6716</v>
      </c>
      <c r="C3769" s="25" t="s">
        <v>7250</v>
      </c>
      <c r="D3769" s="28" t="s">
        <v>6718</v>
      </c>
      <c r="E3769" s="30" t="s">
        <v>7240</v>
      </c>
      <c r="F3769" s="30" t="s">
        <v>320</v>
      </c>
      <c r="G3769" s="30" t="s">
        <v>7251</v>
      </c>
      <c r="H3769" s="41" t="s">
        <v>138</v>
      </c>
      <c r="I3769" s="28" t="s">
        <v>147</v>
      </c>
      <c r="J3769" s="41" t="s">
        <v>148</v>
      </c>
      <c r="K3769" s="41" t="s">
        <v>149</v>
      </c>
      <c r="L3769" s="42">
        <v>0.32</v>
      </c>
      <c r="M3769" s="86">
        <v>0.32</v>
      </c>
      <c r="N3769" s="86">
        <v>0.32</v>
      </c>
      <c r="O3769" s="87"/>
      <c r="P3769" s="87"/>
      <c r="Q3769" s="87"/>
      <c r="R3769" s="89"/>
      <c r="S3769" s="48"/>
      <c r="T3769" s="30"/>
      <c r="U3769" s="23"/>
      <c r="V3769" s="48" t="str">
        <f t="shared" si="58"/>
        <v/>
      </c>
      <c r="W3769" s="48"/>
      <c r="X3769" s="48"/>
      <c r="Y3769" s="48"/>
      <c r="Z3769" s="48"/>
      <c r="AA3769" s="48" t="s">
        <v>135</v>
      </c>
      <c r="AB3769" s="41" t="s">
        <v>116</v>
      </c>
      <c r="AC3769" s="41" t="s">
        <v>136</v>
      </c>
      <c r="AD3769" s="41" t="s">
        <v>116</v>
      </c>
      <c r="AE3769" s="48" t="s">
        <v>136</v>
      </c>
      <c r="AF3769" s="41" t="s">
        <v>136</v>
      </c>
      <c r="AG3769" s="141">
        <v>16</v>
      </c>
      <c r="AH3769" s="50">
        <v>35.2</v>
      </c>
      <c r="AI3769" s="50">
        <v>25.6</v>
      </c>
      <c r="AJ3769" s="50">
        <v>57.6</v>
      </c>
      <c r="AK3769" s="30" t="s">
        <v>6720</v>
      </c>
      <c r="AL3769" s="28" t="s">
        <v>6755</v>
      </c>
      <c r="AM3769" s="48"/>
      <c r="AP3769" s="54"/>
      <c r="AQ3769" s="54"/>
      <c r="AR3769" s="54"/>
      <c r="AS3769" s="54"/>
    </row>
    <row r="3770" s="7" customFormat="1" ht="53" customHeight="1" spans="1:45">
      <c r="A3770" s="23" t="s">
        <v>6715</v>
      </c>
      <c r="B3770" s="24" t="s">
        <v>6716</v>
      </c>
      <c r="C3770" s="25" t="s">
        <v>7252</v>
      </c>
      <c r="D3770" s="28" t="s">
        <v>6718</v>
      </c>
      <c r="E3770" s="30" t="s">
        <v>7240</v>
      </c>
      <c r="F3770" s="30" t="s">
        <v>320</v>
      </c>
      <c r="G3770" s="30" t="s">
        <v>7253</v>
      </c>
      <c r="H3770" s="41" t="s">
        <v>138</v>
      </c>
      <c r="I3770" s="28" t="s">
        <v>147</v>
      </c>
      <c r="J3770" s="41" t="s">
        <v>148</v>
      </c>
      <c r="K3770" s="41" t="s">
        <v>149</v>
      </c>
      <c r="L3770" s="42">
        <v>0.28</v>
      </c>
      <c r="M3770" s="86">
        <v>0.28</v>
      </c>
      <c r="N3770" s="86">
        <v>0.28</v>
      </c>
      <c r="O3770" s="87"/>
      <c r="P3770" s="87"/>
      <c r="Q3770" s="87"/>
      <c r="R3770" s="89"/>
      <c r="S3770" s="48"/>
      <c r="T3770" s="30"/>
      <c r="U3770" s="23"/>
      <c r="V3770" s="48" t="str">
        <f t="shared" si="58"/>
        <v/>
      </c>
      <c r="W3770" s="48"/>
      <c r="X3770" s="48"/>
      <c r="Y3770" s="48"/>
      <c r="Z3770" s="48"/>
      <c r="AA3770" s="48" t="s">
        <v>135</v>
      </c>
      <c r="AB3770" s="41" t="s">
        <v>116</v>
      </c>
      <c r="AC3770" s="41" t="s">
        <v>136</v>
      </c>
      <c r="AD3770" s="41" t="s">
        <v>116</v>
      </c>
      <c r="AE3770" s="48" t="s">
        <v>136</v>
      </c>
      <c r="AF3770" s="41" t="s">
        <v>136</v>
      </c>
      <c r="AG3770" s="141">
        <v>14</v>
      </c>
      <c r="AH3770" s="50">
        <v>30.8</v>
      </c>
      <c r="AI3770" s="50">
        <v>22.4</v>
      </c>
      <c r="AJ3770" s="50">
        <v>50.4</v>
      </c>
      <c r="AK3770" s="30" t="s">
        <v>6720</v>
      </c>
      <c r="AL3770" s="28" t="s">
        <v>6755</v>
      </c>
      <c r="AM3770" s="48"/>
      <c r="AP3770" s="54"/>
      <c r="AQ3770" s="54"/>
      <c r="AR3770" s="54"/>
      <c r="AS3770" s="54"/>
    </row>
    <row r="3771" s="7" customFormat="1" ht="53" customHeight="1" spans="1:45">
      <c r="A3771" s="23" t="s">
        <v>6715</v>
      </c>
      <c r="B3771" s="24" t="s">
        <v>6716</v>
      </c>
      <c r="C3771" s="25" t="s">
        <v>7254</v>
      </c>
      <c r="D3771" s="28" t="s">
        <v>6718</v>
      </c>
      <c r="E3771" s="30" t="s">
        <v>7240</v>
      </c>
      <c r="F3771" s="30" t="s">
        <v>320</v>
      </c>
      <c r="G3771" s="30" t="s">
        <v>7255</v>
      </c>
      <c r="H3771" s="41" t="s">
        <v>138</v>
      </c>
      <c r="I3771" s="28" t="s">
        <v>147</v>
      </c>
      <c r="J3771" s="41" t="s">
        <v>148</v>
      </c>
      <c r="K3771" s="41" t="s">
        <v>149</v>
      </c>
      <c r="L3771" s="42">
        <v>0.1</v>
      </c>
      <c r="M3771" s="86">
        <v>0.1</v>
      </c>
      <c r="N3771" s="86">
        <v>0.1</v>
      </c>
      <c r="O3771" s="87"/>
      <c r="P3771" s="87"/>
      <c r="Q3771" s="87"/>
      <c r="R3771" s="89"/>
      <c r="S3771" s="48"/>
      <c r="T3771" s="30"/>
      <c r="U3771" s="23"/>
      <c r="V3771" s="48" t="str">
        <f t="shared" si="58"/>
        <v/>
      </c>
      <c r="W3771" s="48"/>
      <c r="X3771" s="48"/>
      <c r="Y3771" s="48"/>
      <c r="Z3771" s="48"/>
      <c r="AA3771" s="48" t="s">
        <v>135</v>
      </c>
      <c r="AB3771" s="41" t="s">
        <v>116</v>
      </c>
      <c r="AC3771" s="41" t="s">
        <v>116</v>
      </c>
      <c r="AD3771" s="41" t="s">
        <v>116</v>
      </c>
      <c r="AE3771" s="48" t="s">
        <v>136</v>
      </c>
      <c r="AF3771" s="41" t="s">
        <v>136</v>
      </c>
      <c r="AG3771" s="141">
        <v>5</v>
      </c>
      <c r="AH3771" s="50">
        <v>11</v>
      </c>
      <c r="AI3771" s="50">
        <v>8</v>
      </c>
      <c r="AJ3771" s="50">
        <v>18</v>
      </c>
      <c r="AK3771" s="30" t="s">
        <v>6720</v>
      </c>
      <c r="AL3771" s="28" t="s">
        <v>6755</v>
      </c>
      <c r="AM3771" s="48"/>
      <c r="AP3771" s="54"/>
      <c r="AQ3771" s="54"/>
      <c r="AR3771" s="54"/>
      <c r="AS3771" s="54"/>
    </row>
    <row r="3772" s="7" customFormat="1" ht="53" customHeight="1" spans="1:45">
      <c r="A3772" s="23" t="s">
        <v>6715</v>
      </c>
      <c r="B3772" s="24" t="s">
        <v>6716</v>
      </c>
      <c r="C3772" s="25" t="s">
        <v>7256</v>
      </c>
      <c r="D3772" s="28" t="s">
        <v>6718</v>
      </c>
      <c r="E3772" s="30" t="s">
        <v>7240</v>
      </c>
      <c r="F3772" s="30" t="s">
        <v>320</v>
      </c>
      <c r="G3772" s="30" t="s">
        <v>7257</v>
      </c>
      <c r="H3772" s="41" t="s">
        <v>138</v>
      </c>
      <c r="I3772" s="28" t="s">
        <v>147</v>
      </c>
      <c r="J3772" s="41" t="s">
        <v>148</v>
      </c>
      <c r="K3772" s="41" t="s">
        <v>149</v>
      </c>
      <c r="L3772" s="42">
        <v>0.08</v>
      </c>
      <c r="M3772" s="86">
        <v>0.08</v>
      </c>
      <c r="N3772" s="86">
        <v>0.08</v>
      </c>
      <c r="O3772" s="87"/>
      <c r="P3772" s="87"/>
      <c r="Q3772" s="87"/>
      <c r="R3772" s="89"/>
      <c r="S3772" s="48"/>
      <c r="T3772" s="30"/>
      <c r="U3772" s="23"/>
      <c r="V3772" s="48" t="str">
        <f t="shared" si="58"/>
        <v/>
      </c>
      <c r="W3772" s="48"/>
      <c r="X3772" s="48"/>
      <c r="Y3772" s="48"/>
      <c r="Z3772" s="48"/>
      <c r="AA3772" s="48" t="s">
        <v>135</v>
      </c>
      <c r="AB3772" s="41" t="s">
        <v>116</v>
      </c>
      <c r="AC3772" s="41" t="s">
        <v>136</v>
      </c>
      <c r="AD3772" s="41" t="s">
        <v>116</v>
      </c>
      <c r="AE3772" s="48" t="s">
        <v>136</v>
      </c>
      <c r="AF3772" s="41" t="s">
        <v>136</v>
      </c>
      <c r="AG3772" s="141">
        <v>4</v>
      </c>
      <c r="AH3772" s="50">
        <v>8.8</v>
      </c>
      <c r="AI3772" s="50">
        <v>6.4</v>
      </c>
      <c r="AJ3772" s="50">
        <v>14.4</v>
      </c>
      <c r="AK3772" s="30" t="s">
        <v>6720</v>
      </c>
      <c r="AL3772" s="28" t="s">
        <v>6755</v>
      </c>
      <c r="AM3772" s="48"/>
      <c r="AP3772" s="54"/>
      <c r="AQ3772" s="54"/>
      <c r="AR3772" s="54"/>
      <c r="AS3772" s="54"/>
    </row>
    <row r="3773" s="7" customFormat="1" ht="53" customHeight="1" spans="1:45">
      <c r="A3773" s="23" t="s">
        <v>6715</v>
      </c>
      <c r="B3773" s="24" t="s">
        <v>6716</v>
      </c>
      <c r="C3773" s="25" t="s">
        <v>7258</v>
      </c>
      <c r="D3773" s="28" t="s">
        <v>6718</v>
      </c>
      <c r="E3773" s="30" t="s">
        <v>7240</v>
      </c>
      <c r="F3773" s="30" t="s">
        <v>320</v>
      </c>
      <c r="G3773" s="30" t="s">
        <v>7259</v>
      </c>
      <c r="H3773" s="41" t="s">
        <v>138</v>
      </c>
      <c r="I3773" s="28" t="s">
        <v>147</v>
      </c>
      <c r="J3773" s="41" t="s">
        <v>148</v>
      </c>
      <c r="K3773" s="41" t="s">
        <v>149</v>
      </c>
      <c r="L3773" s="42">
        <v>0.06</v>
      </c>
      <c r="M3773" s="86">
        <v>0.06</v>
      </c>
      <c r="N3773" s="86">
        <v>0.06</v>
      </c>
      <c r="O3773" s="87"/>
      <c r="P3773" s="87"/>
      <c r="Q3773" s="87"/>
      <c r="R3773" s="89"/>
      <c r="S3773" s="48"/>
      <c r="T3773" s="30"/>
      <c r="U3773" s="23"/>
      <c r="V3773" s="48" t="str">
        <f t="shared" si="58"/>
        <v/>
      </c>
      <c r="W3773" s="48"/>
      <c r="X3773" s="48"/>
      <c r="Y3773" s="48"/>
      <c r="Z3773" s="48"/>
      <c r="AA3773" s="48" t="s">
        <v>135</v>
      </c>
      <c r="AB3773" s="41" t="s">
        <v>116</v>
      </c>
      <c r="AC3773" s="41" t="s">
        <v>136</v>
      </c>
      <c r="AD3773" s="41" t="s">
        <v>116</v>
      </c>
      <c r="AE3773" s="48" t="s">
        <v>136</v>
      </c>
      <c r="AF3773" s="41" t="s">
        <v>136</v>
      </c>
      <c r="AG3773" s="141">
        <v>3</v>
      </c>
      <c r="AH3773" s="50">
        <v>6.6</v>
      </c>
      <c r="AI3773" s="50">
        <v>4.8</v>
      </c>
      <c r="AJ3773" s="50">
        <v>10.8</v>
      </c>
      <c r="AK3773" s="30" t="s">
        <v>6720</v>
      </c>
      <c r="AL3773" s="28" t="s">
        <v>6755</v>
      </c>
      <c r="AM3773" s="48"/>
      <c r="AP3773" s="54"/>
      <c r="AQ3773" s="54"/>
      <c r="AR3773" s="54"/>
      <c r="AS3773" s="54"/>
    </row>
    <row r="3774" s="7" customFormat="1" ht="53" customHeight="1" spans="1:45">
      <c r="A3774" s="23" t="s">
        <v>6715</v>
      </c>
      <c r="B3774" s="24" t="s">
        <v>6716</v>
      </c>
      <c r="C3774" s="25" t="s">
        <v>7260</v>
      </c>
      <c r="D3774" s="28" t="s">
        <v>6718</v>
      </c>
      <c r="E3774" s="30" t="s">
        <v>7240</v>
      </c>
      <c r="F3774" s="30" t="s">
        <v>320</v>
      </c>
      <c r="G3774" s="30" t="s">
        <v>7261</v>
      </c>
      <c r="H3774" s="41" t="s">
        <v>138</v>
      </c>
      <c r="I3774" s="28" t="s">
        <v>147</v>
      </c>
      <c r="J3774" s="41" t="s">
        <v>148</v>
      </c>
      <c r="K3774" s="41" t="s">
        <v>149</v>
      </c>
      <c r="L3774" s="42">
        <v>0.24</v>
      </c>
      <c r="M3774" s="86">
        <v>0.24</v>
      </c>
      <c r="N3774" s="86">
        <v>0.24</v>
      </c>
      <c r="O3774" s="87"/>
      <c r="P3774" s="87"/>
      <c r="Q3774" s="87"/>
      <c r="R3774" s="89"/>
      <c r="S3774" s="48"/>
      <c r="T3774" s="30"/>
      <c r="U3774" s="23"/>
      <c r="V3774" s="48" t="str">
        <f t="shared" si="58"/>
        <v/>
      </c>
      <c r="W3774" s="48"/>
      <c r="X3774" s="48"/>
      <c r="Y3774" s="48"/>
      <c r="Z3774" s="48"/>
      <c r="AA3774" s="48" t="s">
        <v>135</v>
      </c>
      <c r="AB3774" s="41" t="s">
        <v>116</v>
      </c>
      <c r="AC3774" s="41" t="s">
        <v>136</v>
      </c>
      <c r="AD3774" s="41" t="s">
        <v>116</v>
      </c>
      <c r="AE3774" s="48" t="s">
        <v>136</v>
      </c>
      <c r="AF3774" s="41" t="s">
        <v>136</v>
      </c>
      <c r="AG3774" s="141">
        <v>12</v>
      </c>
      <c r="AH3774" s="50">
        <v>26.4</v>
      </c>
      <c r="AI3774" s="50">
        <v>19.2</v>
      </c>
      <c r="AJ3774" s="50">
        <v>43.2</v>
      </c>
      <c r="AK3774" s="30" t="s">
        <v>6720</v>
      </c>
      <c r="AL3774" s="28" t="s">
        <v>6755</v>
      </c>
      <c r="AM3774" s="48"/>
      <c r="AP3774" s="54"/>
      <c r="AQ3774" s="54"/>
      <c r="AR3774" s="54"/>
      <c r="AS3774" s="54"/>
    </row>
    <row r="3775" s="7" customFormat="1" ht="53" customHeight="1" spans="1:45">
      <c r="A3775" s="23" t="s">
        <v>6715</v>
      </c>
      <c r="B3775" s="24" t="s">
        <v>6716</v>
      </c>
      <c r="C3775" s="25" t="s">
        <v>7262</v>
      </c>
      <c r="D3775" s="28" t="s">
        <v>6718</v>
      </c>
      <c r="E3775" s="30" t="s">
        <v>7240</v>
      </c>
      <c r="F3775" s="30" t="s">
        <v>320</v>
      </c>
      <c r="G3775" s="30" t="s">
        <v>7263</v>
      </c>
      <c r="H3775" s="41" t="s">
        <v>138</v>
      </c>
      <c r="I3775" s="28" t="s">
        <v>147</v>
      </c>
      <c r="J3775" s="41" t="s">
        <v>148</v>
      </c>
      <c r="K3775" s="41" t="s">
        <v>149</v>
      </c>
      <c r="L3775" s="42">
        <v>0.2</v>
      </c>
      <c r="M3775" s="86">
        <v>0.2</v>
      </c>
      <c r="N3775" s="86">
        <v>0.2</v>
      </c>
      <c r="O3775" s="87"/>
      <c r="P3775" s="87"/>
      <c r="Q3775" s="87"/>
      <c r="R3775" s="89"/>
      <c r="S3775" s="48"/>
      <c r="T3775" s="30"/>
      <c r="U3775" s="23"/>
      <c r="V3775" s="48" t="str">
        <f t="shared" si="58"/>
        <v/>
      </c>
      <c r="W3775" s="48"/>
      <c r="X3775" s="48"/>
      <c r="Y3775" s="48"/>
      <c r="Z3775" s="48"/>
      <c r="AA3775" s="48" t="s">
        <v>135</v>
      </c>
      <c r="AB3775" s="41" t="s">
        <v>116</v>
      </c>
      <c r="AC3775" s="41" t="s">
        <v>136</v>
      </c>
      <c r="AD3775" s="41" t="s">
        <v>116</v>
      </c>
      <c r="AE3775" s="48" t="s">
        <v>136</v>
      </c>
      <c r="AF3775" s="41" t="s">
        <v>136</v>
      </c>
      <c r="AG3775" s="141">
        <v>10</v>
      </c>
      <c r="AH3775" s="50">
        <v>22</v>
      </c>
      <c r="AI3775" s="50">
        <v>16</v>
      </c>
      <c r="AJ3775" s="50">
        <v>36</v>
      </c>
      <c r="AK3775" s="30" t="s">
        <v>6720</v>
      </c>
      <c r="AL3775" s="28" t="s">
        <v>6755</v>
      </c>
      <c r="AM3775" s="48"/>
      <c r="AP3775" s="54"/>
      <c r="AQ3775" s="54"/>
      <c r="AR3775" s="54"/>
      <c r="AS3775" s="54"/>
    </row>
    <row r="3776" s="7" customFormat="1" ht="53" customHeight="1" spans="1:45">
      <c r="A3776" s="23" t="s">
        <v>6715</v>
      </c>
      <c r="B3776" s="24" t="s">
        <v>6716</v>
      </c>
      <c r="C3776" s="25" t="s">
        <v>7264</v>
      </c>
      <c r="D3776" s="28" t="s">
        <v>6718</v>
      </c>
      <c r="E3776" s="30" t="s">
        <v>7240</v>
      </c>
      <c r="F3776" s="30" t="s">
        <v>320</v>
      </c>
      <c r="G3776" s="30" t="s">
        <v>7265</v>
      </c>
      <c r="H3776" s="41" t="s">
        <v>138</v>
      </c>
      <c r="I3776" s="28" t="s">
        <v>147</v>
      </c>
      <c r="J3776" s="41" t="s">
        <v>148</v>
      </c>
      <c r="K3776" s="41" t="s">
        <v>149</v>
      </c>
      <c r="L3776" s="42">
        <v>0.1</v>
      </c>
      <c r="M3776" s="86">
        <v>0.1</v>
      </c>
      <c r="N3776" s="86">
        <v>0.1</v>
      </c>
      <c r="O3776" s="87"/>
      <c r="P3776" s="87"/>
      <c r="Q3776" s="87"/>
      <c r="R3776" s="89"/>
      <c r="S3776" s="48"/>
      <c r="T3776" s="30"/>
      <c r="U3776" s="23"/>
      <c r="V3776" s="48" t="str">
        <f t="shared" si="58"/>
        <v/>
      </c>
      <c r="W3776" s="48"/>
      <c r="X3776" s="48"/>
      <c r="Y3776" s="48"/>
      <c r="Z3776" s="48"/>
      <c r="AA3776" s="48" t="s">
        <v>135</v>
      </c>
      <c r="AB3776" s="41" t="s">
        <v>116</v>
      </c>
      <c r="AC3776" s="41" t="s">
        <v>136</v>
      </c>
      <c r="AD3776" s="41" t="s">
        <v>116</v>
      </c>
      <c r="AE3776" s="48" t="s">
        <v>136</v>
      </c>
      <c r="AF3776" s="41" t="s">
        <v>136</v>
      </c>
      <c r="AG3776" s="141">
        <v>5</v>
      </c>
      <c r="AH3776" s="50">
        <v>11</v>
      </c>
      <c r="AI3776" s="50">
        <v>8</v>
      </c>
      <c r="AJ3776" s="50">
        <v>18</v>
      </c>
      <c r="AK3776" s="30" t="s">
        <v>6720</v>
      </c>
      <c r="AL3776" s="28" t="s">
        <v>6755</v>
      </c>
      <c r="AM3776" s="48"/>
      <c r="AP3776" s="54"/>
      <c r="AQ3776" s="54"/>
      <c r="AR3776" s="54"/>
      <c r="AS3776" s="54"/>
    </row>
    <row r="3777" s="7" customFormat="1" ht="53" customHeight="1" spans="1:45">
      <c r="A3777" s="23" t="s">
        <v>6715</v>
      </c>
      <c r="B3777" s="24" t="s">
        <v>6716</v>
      </c>
      <c r="C3777" s="25" t="s">
        <v>7266</v>
      </c>
      <c r="D3777" s="28" t="s">
        <v>6718</v>
      </c>
      <c r="E3777" s="30" t="s">
        <v>7240</v>
      </c>
      <c r="F3777" s="30" t="s">
        <v>320</v>
      </c>
      <c r="G3777" s="30" t="s">
        <v>7267</v>
      </c>
      <c r="H3777" s="41" t="s">
        <v>138</v>
      </c>
      <c r="I3777" s="28" t="s">
        <v>147</v>
      </c>
      <c r="J3777" s="41" t="s">
        <v>148</v>
      </c>
      <c r="K3777" s="41" t="s">
        <v>149</v>
      </c>
      <c r="L3777" s="42">
        <v>0.32</v>
      </c>
      <c r="M3777" s="86">
        <v>0.32</v>
      </c>
      <c r="N3777" s="86">
        <v>0.32</v>
      </c>
      <c r="O3777" s="87"/>
      <c r="P3777" s="87"/>
      <c r="Q3777" s="87"/>
      <c r="R3777" s="89"/>
      <c r="S3777" s="48"/>
      <c r="T3777" s="30"/>
      <c r="U3777" s="23"/>
      <c r="V3777" s="48" t="str">
        <f t="shared" si="58"/>
        <v/>
      </c>
      <c r="W3777" s="48"/>
      <c r="X3777" s="48"/>
      <c r="Y3777" s="48"/>
      <c r="Z3777" s="48"/>
      <c r="AA3777" s="48" t="s">
        <v>135</v>
      </c>
      <c r="AB3777" s="41" t="s">
        <v>116</v>
      </c>
      <c r="AC3777" s="41" t="s">
        <v>136</v>
      </c>
      <c r="AD3777" s="41" t="s">
        <v>116</v>
      </c>
      <c r="AE3777" s="48" t="s">
        <v>136</v>
      </c>
      <c r="AF3777" s="41" t="s">
        <v>136</v>
      </c>
      <c r="AG3777" s="141">
        <v>16</v>
      </c>
      <c r="AH3777" s="50">
        <v>35.2</v>
      </c>
      <c r="AI3777" s="50">
        <v>25.6</v>
      </c>
      <c r="AJ3777" s="50">
        <v>57.6</v>
      </c>
      <c r="AK3777" s="30" t="s">
        <v>6720</v>
      </c>
      <c r="AL3777" s="28" t="s">
        <v>6755</v>
      </c>
      <c r="AM3777" s="48"/>
      <c r="AP3777" s="54"/>
      <c r="AQ3777" s="54"/>
      <c r="AR3777" s="54"/>
      <c r="AS3777" s="54"/>
    </row>
    <row r="3778" s="7" customFormat="1" ht="53" customHeight="1" spans="1:45">
      <c r="A3778" s="23" t="s">
        <v>6715</v>
      </c>
      <c r="B3778" s="24" t="s">
        <v>6716</v>
      </c>
      <c r="C3778" s="25" t="s">
        <v>7268</v>
      </c>
      <c r="D3778" s="28" t="s">
        <v>6718</v>
      </c>
      <c r="E3778" s="30" t="s">
        <v>7240</v>
      </c>
      <c r="F3778" s="30" t="s">
        <v>320</v>
      </c>
      <c r="G3778" s="30" t="s">
        <v>7269</v>
      </c>
      <c r="H3778" s="41" t="s">
        <v>138</v>
      </c>
      <c r="I3778" s="28" t="s">
        <v>147</v>
      </c>
      <c r="J3778" s="41" t="s">
        <v>148</v>
      </c>
      <c r="K3778" s="41" t="s">
        <v>149</v>
      </c>
      <c r="L3778" s="42">
        <v>0.26</v>
      </c>
      <c r="M3778" s="86">
        <v>0.26</v>
      </c>
      <c r="N3778" s="86">
        <v>0.26</v>
      </c>
      <c r="O3778" s="87"/>
      <c r="P3778" s="87"/>
      <c r="Q3778" s="87"/>
      <c r="R3778" s="89"/>
      <c r="S3778" s="48"/>
      <c r="T3778" s="30"/>
      <c r="U3778" s="23"/>
      <c r="V3778" s="48" t="str">
        <f t="shared" si="58"/>
        <v/>
      </c>
      <c r="W3778" s="48"/>
      <c r="X3778" s="48"/>
      <c r="Y3778" s="48"/>
      <c r="Z3778" s="48"/>
      <c r="AA3778" s="48" t="s">
        <v>135</v>
      </c>
      <c r="AB3778" s="41" t="s">
        <v>116</v>
      </c>
      <c r="AC3778" s="41" t="s">
        <v>136</v>
      </c>
      <c r="AD3778" s="41" t="s">
        <v>116</v>
      </c>
      <c r="AE3778" s="48" t="s">
        <v>136</v>
      </c>
      <c r="AF3778" s="41" t="s">
        <v>136</v>
      </c>
      <c r="AG3778" s="141">
        <v>13</v>
      </c>
      <c r="AH3778" s="50">
        <v>28.6</v>
      </c>
      <c r="AI3778" s="50">
        <v>20.8</v>
      </c>
      <c r="AJ3778" s="50">
        <v>46.8</v>
      </c>
      <c r="AK3778" s="30" t="s">
        <v>6720</v>
      </c>
      <c r="AL3778" s="28" t="s">
        <v>6755</v>
      </c>
      <c r="AM3778" s="48"/>
      <c r="AP3778" s="54"/>
      <c r="AQ3778" s="54"/>
      <c r="AR3778" s="54"/>
      <c r="AS3778" s="54"/>
    </row>
    <row r="3779" s="7" customFormat="1" ht="53" customHeight="1" spans="1:45">
      <c r="A3779" s="23" t="s">
        <v>6715</v>
      </c>
      <c r="B3779" s="24" t="s">
        <v>6716</v>
      </c>
      <c r="C3779" s="25" t="s">
        <v>7270</v>
      </c>
      <c r="D3779" s="28" t="s">
        <v>6718</v>
      </c>
      <c r="E3779" s="30" t="s">
        <v>7240</v>
      </c>
      <c r="F3779" s="30" t="s">
        <v>320</v>
      </c>
      <c r="G3779" s="30" t="s">
        <v>7271</v>
      </c>
      <c r="H3779" s="41" t="s">
        <v>138</v>
      </c>
      <c r="I3779" s="28" t="s">
        <v>147</v>
      </c>
      <c r="J3779" s="41" t="s">
        <v>148</v>
      </c>
      <c r="K3779" s="41" t="s">
        <v>149</v>
      </c>
      <c r="L3779" s="42">
        <v>0.28</v>
      </c>
      <c r="M3779" s="86">
        <v>0.28</v>
      </c>
      <c r="N3779" s="86">
        <v>0.28</v>
      </c>
      <c r="O3779" s="87"/>
      <c r="P3779" s="87"/>
      <c r="Q3779" s="87"/>
      <c r="R3779" s="89"/>
      <c r="S3779" s="48"/>
      <c r="T3779" s="30"/>
      <c r="U3779" s="23"/>
      <c r="V3779" s="48" t="str">
        <f t="shared" si="58"/>
        <v/>
      </c>
      <c r="W3779" s="48"/>
      <c r="X3779" s="48"/>
      <c r="Y3779" s="48"/>
      <c r="Z3779" s="48"/>
      <c r="AA3779" s="48" t="s">
        <v>135</v>
      </c>
      <c r="AB3779" s="41" t="s">
        <v>116</v>
      </c>
      <c r="AC3779" s="41" t="s">
        <v>136</v>
      </c>
      <c r="AD3779" s="41" t="s">
        <v>116</v>
      </c>
      <c r="AE3779" s="48" t="s">
        <v>136</v>
      </c>
      <c r="AF3779" s="41" t="s">
        <v>136</v>
      </c>
      <c r="AG3779" s="141">
        <v>14</v>
      </c>
      <c r="AH3779" s="50">
        <v>30.8</v>
      </c>
      <c r="AI3779" s="50">
        <v>22.4</v>
      </c>
      <c r="AJ3779" s="50">
        <v>50.4</v>
      </c>
      <c r="AK3779" s="30" t="s">
        <v>6720</v>
      </c>
      <c r="AL3779" s="28" t="s">
        <v>6755</v>
      </c>
      <c r="AM3779" s="48"/>
      <c r="AP3779" s="54"/>
      <c r="AQ3779" s="54"/>
      <c r="AR3779" s="54"/>
      <c r="AS3779" s="54"/>
    </row>
    <row r="3780" s="7" customFormat="1" ht="53" customHeight="1" spans="1:45">
      <c r="A3780" s="23" t="s">
        <v>6715</v>
      </c>
      <c r="B3780" s="24" t="s">
        <v>6716</v>
      </c>
      <c r="C3780" s="25" t="s">
        <v>7272</v>
      </c>
      <c r="D3780" s="28" t="s">
        <v>6718</v>
      </c>
      <c r="E3780" s="30" t="s">
        <v>7240</v>
      </c>
      <c r="F3780" s="30" t="s">
        <v>320</v>
      </c>
      <c r="G3780" s="30" t="s">
        <v>7273</v>
      </c>
      <c r="H3780" s="41" t="s">
        <v>138</v>
      </c>
      <c r="I3780" s="28" t="s">
        <v>147</v>
      </c>
      <c r="J3780" s="41" t="s">
        <v>148</v>
      </c>
      <c r="K3780" s="41" t="s">
        <v>149</v>
      </c>
      <c r="L3780" s="42">
        <v>0.14</v>
      </c>
      <c r="M3780" s="86">
        <v>0.14</v>
      </c>
      <c r="N3780" s="86">
        <v>0.14</v>
      </c>
      <c r="O3780" s="87"/>
      <c r="P3780" s="87"/>
      <c r="Q3780" s="87"/>
      <c r="R3780" s="89"/>
      <c r="S3780" s="48"/>
      <c r="T3780" s="30"/>
      <c r="U3780" s="23"/>
      <c r="V3780" s="48" t="str">
        <f t="shared" si="58"/>
        <v/>
      </c>
      <c r="W3780" s="48"/>
      <c r="X3780" s="48"/>
      <c r="Y3780" s="48"/>
      <c r="Z3780" s="48"/>
      <c r="AA3780" s="48" t="s">
        <v>135</v>
      </c>
      <c r="AB3780" s="41" t="s">
        <v>116</v>
      </c>
      <c r="AC3780" s="41" t="s">
        <v>116</v>
      </c>
      <c r="AD3780" s="41" t="s">
        <v>116</v>
      </c>
      <c r="AE3780" s="48" t="s">
        <v>136</v>
      </c>
      <c r="AF3780" s="41" t="s">
        <v>136</v>
      </c>
      <c r="AG3780" s="141">
        <v>7</v>
      </c>
      <c r="AH3780" s="50">
        <v>15.4</v>
      </c>
      <c r="AI3780" s="50">
        <v>11.2</v>
      </c>
      <c r="AJ3780" s="50">
        <v>25.2</v>
      </c>
      <c r="AK3780" s="30" t="s">
        <v>6720</v>
      </c>
      <c r="AL3780" s="28" t="s">
        <v>6755</v>
      </c>
      <c r="AM3780" s="48"/>
      <c r="AP3780" s="54"/>
      <c r="AQ3780" s="54"/>
      <c r="AR3780" s="54"/>
      <c r="AS3780" s="54"/>
    </row>
    <row r="3781" s="7" customFormat="1" ht="53" customHeight="1" spans="1:45">
      <c r="A3781" s="23" t="s">
        <v>6715</v>
      </c>
      <c r="B3781" s="24" t="s">
        <v>6716</v>
      </c>
      <c r="C3781" s="25" t="s">
        <v>7274</v>
      </c>
      <c r="D3781" s="28" t="s">
        <v>6718</v>
      </c>
      <c r="E3781" s="28" t="s">
        <v>7275</v>
      </c>
      <c r="F3781" s="28" t="s">
        <v>224</v>
      </c>
      <c r="G3781" s="28" t="s">
        <v>7276</v>
      </c>
      <c r="H3781" s="41" t="s">
        <v>138</v>
      </c>
      <c r="I3781" s="28" t="s">
        <v>147</v>
      </c>
      <c r="J3781" s="41" t="s">
        <v>148</v>
      </c>
      <c r="K3781" s="41" t="s">
        <v>149</v>
      </c>
      <c r="L3781" s="42">
        <v>0.4</v>
      </c>
      <c r="M3781" s="86">
        <v>0.4</v>
      </c>
      <c r="N3781" s="86">
        <v>0.4</v>
      </c>
      <c r="O3781" s="87"/>
      <c r="P3781" s="87"/>
      <c r="Q3781" s="87"/>
      <c r="R3781" s="89"/>
      <c r="S3781" s="48"/>
      <c r="T3781" s="28"/>
      <c r="U3781" s="23"/>
      <c r="V3781" s="48" t="str">
        <f t="shared" si="58"/>
        <v/>
      </c>
      <c r="W3781" s="48"/>
      <c r="X3781" s="48"/>
      <c r="Y3781" s="48"/>
      <c r="Z3781" s="48"/>
      <c r="AA3781" s="48" t="s">
        <v>135</v>
      </c>
      <c r="AB3781" s="41" t="s">
        <v>116</v>
      </c>
      <c r="AC3781" s="41" t="s">
        <v>136</v>
      </c>
      <c r="AD3781" s="41" t="s">
        <v>116</v>
      </c>
      <c r="AE3781" s="48" t="s">
        <v>136</v>
      </c>
      <c r="AF3781" s="41" t="s">
        <v>136</v>
      </c>
      <c r="AG3781" s="30">
        <v>20</v>
      </c>
      <c r="AH3781" s="50">
        <v>44</v>
      </c>
      <c r="AI3781" s="50">
        <v>32</v>
      </c>
      <c r="AJ3781" s="50">
        <v>72</v>
      </c>
      <c r="AK3781" s="28" t="s">
        <v>6720</v>
      </c>
      <c r="AL3781" s="30" t="s">
        <v>6850</v>
      </c>
      <c r="AM3781" s="48"/>
      <c r="AP3781" s="54"/>
      <c r="AQ3781" s="54"/>
      <c r="AR3781" s="54"/>
      <c r="AS3781" s="54"/>
    </row>
    <row r="3782" s="7" customFormat="1" ht="53" customHeight="1" spans="1:45">
      <c r="A3782" s="23" t="s">
        <v>6715</v>
      </c>
      <c r="B3782" s="24" t="s">
        <v>6716</v>
      </c>
      <c r="C3782" s="25" t="s">
        <v>7277</v>
      </c>
      <c r="D3782" s="28" t="s">
        <v>6718</v>
      </c>
      <c r="E3782" s="28" t="s">
        <v>7278</v>
      </c>
      <c r="F3782" s="28" t="s">
        <v>224</v>
      </c>
      <c r="G3782" s="28" t="s">
        <v>429</v>
      </c>
      <c r="H3782" s="41" t="s">
        <v>138</v>
      </c>
      <c r="I3782" s="28" t="s">
        <v>147</v>
      </c>
      <c r="J3782" s="41" t="s">
        <v>148</v>
      </c>
      <c r="K3782" s="41" t="s">
        <v>149</v>
      </c>
      <c r="L3782" s="42">
        <v>0.9</v>
      </c>
      <c r="M3782" s="86">
        <v>0.9</v>
      </c>
      <c r="N3782" s="86">
        <v>0.9</v>
      </c>
      <c r="O3782" s="87"/>
      <c r="P3782" s="87"/>
      <c r="Q3782" s="87"/>
      <c r="R3782" s="89"/>
      <c r="S3782" s="48"/>
      <c r="T3782" s="28"/>
      <c r="U3782" s="23"/>
      <c r="V3782" s="48" t="str">
        <f t="shared" si="58"/>
        <v/>
      </c>
      <c r="W3782" s="48"/>
      <c r="X3782" s="48"/>
      <c r="Y3782" s="48"/>
      <c r="Z3782" s="48"/>
      <c r="AA3782" s="48" t="s">
        <v>135</v>
      </c>
      <c r="AB3782" s="41" t="s">
        <v>116</v>
      </c>
      <c r="AC3782" s="41" t="s">
        <v>116</v>
      </c>
      <c r="AD3782" s="41" t="s">
        <v>116</v>
      </c>
      <c r="AE3782" s="48" t="s">
        <v>136</v>
      </c>
      <c r="AF3782" s="41" t="s">
        <v>136</v>
      </c>
      <c r="AG3782" s="30">
        <v>45</v>
      </c>
      <c r="AH3782" s="50">
        <v>99</v>
      </c>
      <c r="AI3782" s="50">
        <v>72</v>
      </c>
      <c r="AJ3782" s="50">
        <v>162</v>
      </c>
      <c r="AK3782" s="28" t="s">
        <v>6720</v>
      </c>
      <c r="AL3782" s="30" t="s">
        <v>6850</v>
      </c>
      <c r="AM3782" s="48"/>
      <c r="AP3782" s="54"/>
      <c r="AQ3782" s="54"/>
      <c r="AR3782" s="54"/>
      <c r="AS3782" s="54"/>
    </row>
    <row r="3783" s="7" customFormat="1" ht="53" customHeight="1" spans="1:45">
      <c r="A3783" s="23" t="s">
        <v>6715</v>
      </c>
      <c r="B3783" s="24" t="s">
        <v>6716</v>
      </c>
      <c r="C3783" s="25" t="s">
        <v>7279</v>
      </c>
      <c r="D3783" s="28" t="s">
        <v>6718</v>
      </c>
      <c r="E3783" s="28" t="s">
        <v>7280</v>
      </c>
      <c r="F3783" s="28" t="s">
        <v>224</v>
      </c>
      <c r="G3783" s="28" t="s">
        <v>356</v>
      </c>
      <c r="H3783" s="41" t="s">
        <v>138</v>
      </c>
      <c r="I3783" s="28" t="s">
        <v>147</v>
      </c>
      <c r="J3783" s="41" t="s">
        <v>148</v>
      </c>
      <c r="K3783" s="41" t="s">
        <v>149</v>
      </c>
      <c r="L3783" s="42">
        <v>0.7</v>
      </c>
      <c r="M3783" s="86">
        <v>0.7</v>
      </c>
      <c r="N3783" s="86">
        <v>0.7</v>
      </c>
      <c r="O3783" s="87"/>
      <c r="P3783" s="87"/>
      <c r="Q3783" s="87"/>
      <c r="R3783" s="89"/>
      <c r="S3783" s="48"/>
      <c r="T3783" s="28"/>
      <c r="U3783" s="23"/>
      <c r="V3783" s="48" t="str">
        <f t="shared" si="58"/>
        <v/>
      </c>
      <c r="W3783" s="48"/>
      <c r="X3783" s="48"/>
      <c r="Y3783" s="48"/>
      <c r="Z3783" s="48"/>
      <c r="AA3783" s="48" t="s">
        <v>135</v>
      </c>
      <c r="AB3783" s="41" t="s">
        <v>116</v>
      </c>
      <c r="AC3783" s="41" t="s">
        <v>116</v>
      </c>
      <c r="AD3783" s="41" t="s">
        <v>116</v>
      </c>
      <c r="AE3783" s="48" t="s">
        <v>136</v>
      </c>
      <c r="AF3783" s="41" t="s">
        <v>136</v>
      </c>
      <c r="AG3783" s="30">
        <v>35</v>
      </c>
      <c r="AH3783" s="50">
        <v>77</v>
      </c>
      <c r="AI3783" s="50">
        <v>56</v>
      </c>
      <c r="AJ3783" s="50">
        <v>126</v>
      </c>
      <c r="AK3783" s="28" t="s">
        <v>6720</v>
      </c>
      <c r="AL3783" s="30" t="s">
        <v>6850</v>
      </c>
      <c r="AM3783" s="48"/>
      <c r="AP3783" s="54"/>
      <c r="AQ3783" s="54"/>
      <c r="AR3783" s="54"/>
      <c r="AS3783" s="54"/>
    </row>
    <row r="3784" s="7" customFormat="1" ht="53" customHeight="1" spans="1:45">
      <c r="A3784" s="23" t="s">
        <v>6715</v>
      </c>
      <c r="B3784" s="24" t="s">
        <v>6716</v>
      </c>
      <c r="C3784" s="25" t="s">
        <v>7281</v>
      </c>
      <c r="D3784" s="28" t="s">
        <v>6718</v>
      </c>
      <c r="E3784" s="28" t="s">
        <v>7282</v>
      </c>
      <c r="F3784" s="28" t="s">
        <v>224</v>
      </c>
      <c r="G3784" s="28" t="s">
        <v>444</v>
      </c>
      <c r="H3784" s="41" t="s">
        <v>138</v>
      </c>
      <c r="I3784" s="28" t="s">
        <v>147</v>
      </c>
      <c r="J3784" s="41" t="s">
        <v>148</v>
      </c>
      <c r="K3784" s="41" t="s">
        <v>149</v>
      </c>
      <c r="L3784" s="42">
        <v>0.78</v>
      </c>
      <c r="M3784" s="86">
        <v>0.78</v>
      </c>
      <c r="N3784" s="86">
        <v>0.78</v>
      </c>
      <c r="O3784" s="87"/>
      <c r="P3784" s="87"/>
      <c r="Q3784" s="87"/>
      <c r="R3784" s="89"/>
      <c r="S3784" s="48"/>
      <c r="T3784" s="28"/>
      <c r="U3784" s="23"/>
      <c r="V3784" s="48" t="str">
        <f t="shared" ref="V3784:V3814" si="59">T3784&amp;U3784</f>
        <v/>
      </c>
      <c r="W3784" s="48"/>
      <c r="X3784" s="48"/>
      <c r="Y3784" s="48"/>
      <c r="Z3784" s="48"/>
      <c r="AA3784" s="48" t="s">
        <v>135</v>
      </c>
      <c r="AB3784" s="41" t="s">
        <v>116</v>
      </c>
      <c r="AC3784" s="41" t="s">
        <v>136</v>
      </c>
      <c r="AD3784" s="41" t="s">
        <v>116</v>
      </c>
      <c r="AE3784" s="48" t="s">
        <v>136</v>
      </c>
      <c r="AF3784" s="41" t="s">
        <v>136</v>
      </c>
      <c r="AG3784" s="30">
        <v>39</v>
      </c>
      <c r="AH3784" s="50">
        <v>85.8</v>
      </c>
      <c r="AI3784" s="50">
        <v>62.4</v>
      </c>
      <c r="AJ3784" s="50">
        <v>140.4</v>
      </c>
      <c r="AK3784" s="28" t="s">
        <v>6720</v>
      </c>
      <c r="AL3784" s="30" t="s">
        <v>6850</v>
      </c>
      <c r="AM3784" s="48"/>
      <c r="AP3784" s="54"/>
      <c r="AQ3784" s="54"/>
      <c r="AR3784" s="54"/>
      <c r="AS3784" s="54"/>
    </row>
    <row r="3785" s="7" customFormat="1" ht="53" customHeight="1" spans="1:45">
      <c r="A3785" s="23" t="s">
        <v>6715</v>
      </c>
      <c r="B3785" s="24" t="s">
        <v>6716</v>
      </c>
      <c r="C3785" s="25" t="s">
        <v>7283</v>
      </c>
      <c r="D3785" s="28" t="s">
        <v>6718</v>
      </c>
      <c r="E3785" s="28" t="s">
        <v>7284</v>
      </c>
      <c r="F3785" s="28" t="s">
        <v>224</v>
      </c>
      <c r="G3785" s="28" t="s">
        <v>449</v>
      </c>
      <c r="H3785" s="41" t="s">
        <v>138</v>
      </c>
      <c r="I3785" s="28" t="s">
        <v>147</v>
      </c>
      <c r="J3785" s="41" t="s">
        <v>148</v>
      </c>
      <c r="K3785" s="41" t="s">
        <v>149</v>
      </c>
      <c r="L3785" s="42">
        <v>1.24</v>
      </c>
      <c r="M3785" s="86">
        <v>1.24</v>
      </c>
      <c r="N3785" s="86">
        <v>1.24</v>
      </c>
      <c r="O3785" s="87"/>
      <c r="P3785" s="87"/>
      <c r="Q3785" s="87"/>
      <c r="R3785" s="89"/>
      <c r="S3785" s="48"/>
      <c r="T3785" s="28"/>
      <c r="U3785" s="23"/>
      <c r="V3785" s="48" t="str">
        <f t="shared" si="59"/>
        <v/>
      </c>
      <c r="W3785" s="48"/>
      <c r="X3785" s="48"/>
      <c r="Y3785" s="48"/>
      <c r="Z3785" s="48"/>
      <c r="AA3785" s="48" t="s">
        <v>135</v>
      </c>
      <c r="AB3785" s="41" t="s">
        <v>116</v>
      </c>
      <c r="AC3785" s="41" t="s">
        <v>136</v>
      </c>
      <c r="AD3785" s="41" t="s">
        <v>116</v>
      </c>
      <c r="AE3785" s="48" t="s">
        <v>136</v>
      </c>
      <c r="AF3785" s="41" t="s">
        <v>136</v>
      </c>
      <c r="AG3785" s="30">
        <v>62</v>
      </c>
      <c r="AH3785" s="50">
        <v>136.4</v>
      </c>
      <c r="AI3785" s="50">
        <v>99.2</v>
      </c>
      <c r="AJ3785" s="50">
        <v>223.2</v>
      </c>
      <c r="AK3785" s="28" t="s">
        <v>6720</v>
      </c>
      <c r="AL3785" s="30" t="s">
        <v>6850</v>
      </c>
      <c r="AM3785" s="48"/>
      <c r="AP3785" s="54"/>
      <c r="AQ3785" s="54"/>
      <c r="AR3785" s="54"/>
      <c r="AS3785" s="54"/>
    </row>
    <row r="3786" s="7" customFormat="1" ht="53" customHeight="1" spans="1:45">
      <c r="A3786" s="23" t="s">
        <v>6715</v>
      </c>
      <c r="B3786" s="24" t="s">
        <v>6716</v>
      </c>
      <c r="C3786" s="25" t="s">
        <v>7285</v>
      </c>
      <c r="D3786" s="28" t="s">
        <v>6718</v>
      </c>
      <c r="E3786" s="28" t="s">
        <v>7286</v>
      </c>
      <c r="F3786" s="28" t="s">
        <v>224</v>
      </c>
      <c r="G3786" s="28" t="s">
        <v>438</v>
      </c>
      <c r="H3786" s="41" t="s">
        <v>138</v>
      </c>
      <c r="I3786" s="28" t="s">
        <v>147</v>
      </c>
      <c r="J3786" s="41" t="s">
        <v>148</v>
      </c>
      <c r="K3786" s="41" t="s">
        <v>149</v>
      </c>
      <c r="L3786" s="42">
        <v>0.84</v>
      </c>
      <c r="M3786" s="86">
        <v>0.84</v>
      </c>
      <c r="N3786" s="86">
        <v>0.84</v>
      </c>
      <c r="O3786" s="87"/>
      <c r="P3786" s="87"/>
      <c r="Q3786" s="87"/>
      <c r="R3786" s="89"/>
      <c r="S3786" s="48"/>
      <c r="T3786" s="28"/>
      <c r="U3786" s="23"/>
      <c r="V3786" s="48" t="str">
        <f t="shared" si="59"/>
        <v/>
      </c>
      <c r="W3786" s="48"/>
      <c r="X3786" s="48"/>
      <c r="Y3786" s="48"/>
      <c r="Z3786" s="48"/>
      <c r="AA3786" s="48" t="s">
        <v>135</v>
      </c>
      <c r="AB3786" s="41" t="s">
        <v>116</v>
      </c>
      <c r="AC3786" s="41" t="s">
        <v>136</v>
      </c>
      <c r="AD3786" s="41" t="s">
        <v>116</v>
      </c>
      <c r="AE3786" s="48" t="s">
        <v>136</v>
      </c>
      <c r="AF3786" s="41" t="s">
        <v>136</v>
      </c>
      <c r="AG3786" s="30">
        <v>42</v>
      </c>
      <c r="AH3786" s="50">
        <v>92.4</v>
      </c>
      <c r="AI3786" s="50">
        <v>67.2</v>
      </c>
      <c r="AJ3786" s="50">
        <v>151.2</v>
      </c>
      <c r="AK3786" s="28" t="s">
        <v>6720</v>
      </c>
      <c r="AL3786" s="30" t="s">
        <v>6850</v>
      </c>
      <c r="AM3786" s="48"/>
      <c r="AP3786" s="54"/>
      <c r="AQ3786" s="54"/>
      <c r="AR3786" s="54"/>
      <c r="AS3786" s="54"/>
    </row>
    <row r="3787" s="7" customFormat="1" ht="53" customHeight="1" spans="1:45">
      <c r="A3787" s="23" t="s">
        <v>6715</v>
      </c>
      <c r="B3787" s="24" t="s">
        <v>6716</v>
      </c>
      <c r="C3787" s="25" t="s">
        <v>7287</v>
      </c>
      <c r="D3787" s="28" t="s">
        <v>6718</v>
      </c>
      <c r="E3787" s="28" t="s">
        <v>7288</v>
      </c>
      <c r="F3787" s="28" t="s">
        <v>224</v>
      </c>
      <c r="G3787" s="28" t="s">
        <v>7289</v>
      </c>
      <c r="H3787" s="41" t="s">
        <v>138</v>
      </c>
      <c r="I3787" s="28" t="s">
        <v>147</v>
      </c>
      <c r="J3787" s="41" t="s">
        <v>148</v>
      </c>
      <c r="K3787" s="41" t="s">
        <v>149</v>
      </c>
      <c r="L3787" s="42">
        <v>1.12</v>
      </c>
      <c r="M3787" s="86">
        <v>1.12</v>
      </c>
      <c r="N3787" s="86">
        <v>1.12</v>
      </c>
      <c r="O3787" s="87"/>
      <c r="P3787" s="87"/>
      <c r="Q3787" s="87"/>
      <c r="R3787" s="89"/>
      <c r="S3787" s="48"/>
      <c r="T3787" s="28"/>
      <c r="U3787" s="23"/>
      <c r="V3787" s="48" t="str">
        <f t="shared" si="59"/>
        <v/>
      </c>
      <c r="W3787" s="48"/>
      <c r="X3787" s="48"/>
      <c r="Y3787" s="48"/>
      <c r="Z3787" s="48"/>
      <c r="AA3787" s="48" t="s">
        <v>135</v>
      </c>
      <c r="AB3787" s="41" t="s">
        <v>116</v>
      </c>
      <c r="AC3787" s="41" t="s">
        <v>136</v>
      </c>
      <c r="AD3787" s="41" t="s">
        <v>116</v>
      </c>
      <c r="AE3787" s="48" t="s">
        <v>136</v>
      </c>
      <c r="AF3787" s="41" t="s">
        <v>136</v>
      </c>
      <c r="AG3787" s="30">
        <v>56</v>
      </c>
      <c r="AH3787" s="50">
        <v>123.2</v>
      </c>
      <c r="AI3787" s="50">
        <v>89.6</v>
      </c>
      <c r="AJ3787" s="50">
        <v>201.6</v>
      </c>
      <c r="AK3787" s="28" t="s">
        <v>6720</v>
      </c>
      <c r="AL3787" s="30" t="s">
        <v>6850</v>
      </c>
      <c r="AM3787" s="48"/>
      <c r="AP3787" s="54"/>
      <c r="AQ3787" s="54"/>
      <c r="AR3787" s="54"/>
      <c r="AS3787" s="54"/>
    </row>
    <row r="3788" s="7" customFormat="1" ht="53" customHeight="1" spans="1:45">
      <c r="A3788" s="23" t="s">
        <v>6715</v>
      </c>
      <c r="B3788" s="24" t="s">
        <v>6716</v>
      </c>
      <c r="C3788" s="25" t="s">
        <v>7290</v>
      </c>
      <c r="D3788" s="28" t="s">
        <v>6718</v>
      </c>
      <c r="E3788" s="28" t="s">
        <v>7291</v>
      </c>
      <c r="F3788" s="28" t="s">
        <v>224</v>
      </c>
      <c r="G3788" s="28" t="s">
        <v>7292</v>
      </c>
      <c r="H3788" s="41" t="s">
        <v>138</v>
      </c>
      <c r="I3788" s="28" t="s">
        <v>147</v>
      </c>
      <c r="J3788" s="41" t="s">
        <v>148</v>
      </c>
      <c r="K3788" s="41" t="s">
        <v>149</v>
      </c>
      <c r="L3788" s="42">
        <v>0.42</v>
      </c>
      <c r="M3788" s="86">
        <v>0.42</v>
      </c>
      <c r="N3788" s="86">
        <v>0.42</v>
      </c>
      <c r="O3788" s="87"/>
      <c r="P3788" s="87"/>
      <c r="Q3788" s="87"/>
      <c r="R3788" s="89"/>
      <c r="S3788" s="48"/>
      <c r="T3788" s="28"/>
      <c r="U3788" s="23"/>
      <c r="V3788" s="48" t="str">
        <f t="shared" si="59"/>
        <v/>
      </c>
      <c r="W3788" s="48"/>
      <c r="X3788" s="48"/>
      <c r="Y3788" s="48"/>
      <c r="Z3788" s="48"/>
      <c r="AA3788" s="48" t="s">
        <v>135</v>
      </c>
      <c r="AB3788" s="41" t="s">
        <v>116</v>
      </c>
      <c r="AC3788" s="41" t="s">
        <v>136</v>
      </c>
      <c r="AD3788" s="41" t="s">
        <v>116</v>
      </c>
      <c r="AE3788" s="48" t="s">
        <v>136</v>
      </c>
      <c r="AF3788" s="41" t="s">
        <v>136</v>
      </c>
      <c r="AG3788" s="30">
        <v>21</v>
      </c>
      <c r="AH3788" s="50">
        <v>46.2</v>
      </c>
      <c r="AI3788" s="50">
        <v>33.6</v>
      </c>
      <c r="AJ3788" s="50">
        <v>75.6</v>
      </c>
      <c r="AK3788" s="28" t="s">
        <v>6720</v>
      </c>
      <c r="AL3788" s="30" t="s">
        <v>6850</v>
      </c>
      <c r="AM3788" s="48"/>
      <c r="AP3788" s="54"/>
      <c r="AQ3788" s="54"/>
      <c r="AR3788" s="54"/>
      <c r="AS3788" s="54"/>
    </row>
    <row r="3789" s="7" customFormat="1" ht="53" customHeight="1" spans="1:45">
      <c r="A3789" s="23" t="s">
        <v>6715</v>
      </c>
      <c r="B3789" s="24" t="s">
        <v>6716</v>
      </c>
      <c r="C3789" s="25" t="s">
        <v>7293</v>
      </c>
      <c r="D3789" s="28" t="s">
        <v>6718</v>
      </c>
      <c r="E3789" s="28" t="s">
        <v>7291</v>
      </c>
      <c r="F3789" s="28" t="s">
        <v>224</v>
      </c>
      <c r="G3789" s="28" t="s">
        <v>1045</v>
      </c>
      <c r="H3789" s="41" t="s">
        <v>138</v>
      </c>
      <c r="I3789" s="28" t="s">
        <v>147</v>
      </c>
      <c r="J3789" s="41" t="s">
        <v>148</v>
      </c>
      <c r="K3789" s="41" t="s">
        <v>149</v>
      </c>
      <c r="L3789" s="42">
        <v>0.42</v>
      </c>
      <c r="M3789" s="86">
        <v>0.42</v>
      </c>
      <c r="N3789" s="86">
        <v>0.42</v>
      </c>
      <c r="O3789" s="87"/>
      <c r="P3789" s="87"/>
      <c r="Q3789" s="87"/>
      <c r="R3789" s="89"/>
      <c r="S3789" s="48"/>
      <c r="T3789" s="28"/>
      <c r="U3789" s="23"/>
      <c r="V3789" s="48" t="str">
        <f t="shared" si="59"/>
        <v/>
      </c>
      <c r="W3789" s="48"/>
      <c r="X3789" s="48"/>
      <c r="Y3789" s="48"/>
      <c r="Z3789" s="48"/>
      <c r="AA3789" s="48" t="s">
        <v>135</v>
      </c>
      <c r="AB3789" s="41" t="s">
        <v>116</v>
      </c>
      <c r="AC3789" s="41" t="s">
        <v>136</v>
      </c>
      <c r="AD3789" s="41" t="s">
        <v>116</v>
      </c>
      <c r="AE3789" s="48" t="s">
        <v>136</v>
      </c>
      <c r="AF3789" s="41" t="s">
        <v>136</v>
      </c>
      <c r="AG3789" s="30">
        <v>21</v>
      </c>
      <c r="AH3789" s="50">
        <v>46.2</v>
      </c>
      <c r="AI3789" s="50">
        <v>33.6</v>
      </c>
      <c r="AJ3789" s="50">
        <v>75.6</v>
      </c>
      <c r="AK3789" s="28" t="s">
        <v>6720</v>
      </c>
      <c r="AL3789" s="30" t="s">
        <v>6850</v>
      </c>
      <c r="AM3789" s="48"/>
      <c r="AP3789" s="54"/>
      <c r="AQ3789" s="54"/>
      <c r="AR3789" s="54"/>
      <c r="AS3789" s="54"/>
    </row>
    <row r="3790" s="7" customFormat="1" ht="53" customHeight="1" spans="1:45">
      <c r="A3790" s="23" t="s">
        <v>6715</v>
      </c>
      <c r="B3790" s="24" t="s">
        <v>6716</v>
      </c>
      <c r="C3790" s="25" t="s">
        <v>7294</v>
      </c>
      <c r="D3790" s="28" t="s">
        <v>6718</v>
      </c>
      <c r="E3790" s="28" t="s">
        <v>7295</v>
      </c>
      <c r="F3790" s="28" t="s">
        <v>224</v>
      </c>
      <c r="G3790" s="28" t="s">
        <v>417</v>
      </c>
      <c r="H3790" s="41" t="s">
        <v>138</v>
      </c>
      <c r="I3790" s="28" t="s">
        <v>147</v>
      </c>
      <c r="J3790" s="41" t="s">
        <v>148</v>
      </c>
      <c r="K3790" s="41" t="s">
        <v>149</v>
      </c>
      <c r="L3790" s="42">
        <v>0.62</v>
      </c>
      <c r="M3790" s="86">
        <v>0.62</v>
      </c>
      <c r="N3790" s="86">
        <v>0.62</v>
      </c>
      <c r="O3790" s="87"/>
      <c r="P3790" s="87"/>
      <c r="Q3790" s="87"/>
      <c r="R3790" s="89"/>
      <c r="S3790" s="48"/>
      <c r="T3790" s="28"/>
      <c r="U3790" s="23"/>
      <c r="V3790" s="48" t="str">
        <f t="shared" si="59"/>
        <v/>
      </c>
      <c r="W3790" s="48"/>
      <c r="X3790" s="48"/>
      <c r="Y3790" s="48"/>
      <c r="Z3790" s="48"/>
      <c r="AA3790" s="48" t="s">
        <v>135</v>
      </c>
      <c r="AB3790" s="41" t="s">
        <v>116</v>
      </c>
      <c r="AC3790" s="41" t="s">
        <v>136</v>
      </c>
      <c r="AD3790" s="41" t="s">
        <v>116</v>
      </c>
      <c r="AE3790" s="48" t="s">
        <v>136</v>
      </c>
      <c r="AF3790" s="41" t="s">
        <v>136</v>
      </c>
      <c r="AG3790" s="30">
        <v>31</v>
      </c>
      <c r="AH3790" s="50">
        <v>68.2</v>
      </c>
      <c r="AI3790" s="50">
        <v>49.6</v>
      </c>
      <c r="AJ3790" s="50">
        <v>111.6</v>
      </c>
      <c r="AK3790" s="28" t="s">
        <v>6720</v>
      </c>
      <c r="AL3790" s="30" t="s">
        <v>6850</v>
      </c>
      <c r="AM3790" s="48"/>
      <c r="AP3790" s="54"/>
      <c r="AQ3790" s="54"/>
      <c r="AR3790" s="54"/>
      <c r="AS3790" s="54"/>
    </row>
    <row r="3791" s="7" customFormat="1" ht="53" customHeight="1" spans="1:45">
      <c r="A3791" s="23" t="s">
        <v>6715</v>
      </c>
      <c r="B3791" s="24" t="s">
        <v>6716</v>
      </c>
      <c r="C3791" s="25" t="s">
        <v>7296</v>
      </c>
      <c r="D3791" s="28" t="s">
        <v>6718</v>
      </c>
      <c r="E3791" s="28" t="s">
        <v>7297</v>
      </c>
      <c r="F3791" s="28" t="s">
        <v>224</v>
      </c>
      <c r="G3791" s="28" t="s">
        <v>7298</v>
      </c>
      <c r="H3791" s="41" t="s">
        <v>138</v>
      </c>
      <c r="I3791" s="28" t="s">
        <v>147</v>
      </c>
      <c r="J3791" s="41" t="s">
        <v>148</v>
      </c>
      <c r="K3791" s="41" t="s">
        <v>149</v>
      </c>
      <c r="L3791" s="42">
        <v>0.74</v>
      </c>
      <c r="M3791" s="86">
        <v>0.74</v>
      </c>
      <c r="N3791" s="86">
        <v>0.74</v>
      </c>
      <c r="O3791" s="87"/>
      <c r="P3791" s="87"/>
      <c r="Q3791" s="87"/>
      <c r="R3791" s="89"/>
      <c r="S3791" s="48"/>
      <c r="T3791" s="28"/>
      <c r="U3791" s="23"/>
      <c r="V3791" s="48" t="str">
        <f t="shared" si="59"/>
        <v/>
      </c>
      <c r="W3791" s="48"/>
      <c r="X3791" s="48"/>
      <c r="Y3791" s="48"/>
      <c r="Z3791" s="48"/>
      <c r="AA3791" s="48" t="s">
        <v>135</v>
      </c>
      <c r="AB3791" s="41" t="s">
        <v>116</v>
      </c>
      <c r="AC3791" s="41" t="s">
        <v>136</v>
      </c>
      <c r="AD3791" s="41" t="s">
        <v>116</v>
      </c>
      <c r="AE3791" s="48" t="s">
        <v>136</v>
      </c>
      <c r="AF3791" s="41" t="s">
        <v>136</v>
      </c>
      <c r="AG3791" s="30">
        <v>37</v>
      </c>
      <c r="AH3791" s="50">
        <v>81.4</v>
      </c>
      <c r="AI3791" s="50">
        <v>59.2</v>
      </c>
      <c r="AJ3791" s="50">
        <v>133.2</v>
      </c>
      <c r="AK3791" s="28" t="s">
        <v>6720</v>
      </c>
      <c r="AL3791" s="30" t="s">
        <v>6850</v>
      </c>
      <c r="AM3791" s="48"/>
      <c r="AP3791" s="54"/>
      <c r="AQ3791" s="54"/>
      <c r="AR3791" s="54"/>
      <c r="AS3791" s="54"/>
    </row>
    <row r="3792" s="7" customFormat="1" ht="53" customHeight="1" spans="1:45">
      <c r="A3792" s="23" t="s">
        <v>6715</v>
      </c>
      <c r="B3792" s="24" t="s">
        <v>6716</v>
      </c>
      <c r="C3792" s="25" t="s">
        <v>7299</v>
      </c>
      <c r="D3792" s="28" t="s">
        <v>6718</v>
      </c>
      <c r="E3792" s="28" t="s">
        <v>7300</v>
      </c>
      <c r="F3792" s="28" t="s">
        <v>224</v>
      </c>
      <c r="G3792" s="28" t="s">
        <v>233</v>
      </c>
      <c r="H3792" s="41" t="s">
        <v>138</v>
      </c>
      <c r="I3792" s="28" t="s">
        <v>147</v>
      </c>
      <c r="J3792" s="41" t="s">
        <v>148</v>
      </c>
      <c r="K3792" s="41" t="s">
        <v>149</v>
      </c>
      <c r="L3792" s="42">
        <v>0.72</v>
      </c>
      <c r="M3792" s="86">
        <v>0.72</v>
      </c>
      <c r="N3792" s="86">
        <v>0.72</v>
      </c>
      <c r="O3792" s="87"/>
      <c r="P3792" s="87"/>
      <c r="Q3792" s="87"/>
      <c r="R3792" s="89"/>
      <c r="S3792" s="48"/>
      <c r="T3792" s="28"/>
      <c r="U3792" s="23"/>
      <c r="V3792" s="48" t="str">
        <f t="shared" si="59"/>
        <v/>
      </c>
      <c r="W3792" s="48"/>
      <c r="X3792" s="48"/>
      <c r="Y3792" s="48"/>
      <c r="Z3792" s="48"/>
      <c r="AA3792" s="48" t="s">
        <v>135</v>
      </c>
      <c r="AB3792" s="41" t="s">
        <v>116</v>
      </c>
      <c r="AC3792" s="41" t="s">
        <v>116</v>
      </c>
      <c r="AD3792" s="41" t="s">
        <v>116</v>
      </c>
      <c r="AE3792" s="48" t="s">
        <v>136</v>
      </c>
      <c r="AF3792" s="41" t="s">
        <v>136</v>
      </c>
      <c r="AG3792" s="30">
        <v>36</v>
      </c>
      <c r="AH3792" s="50">
        <v>79.2</v>
      </c>
      <c r="AI3792" s="50">
        <v>57.6</v>
      </c>
      <c r="AJ3792" s="50">
        <v>129.6</v>
      </c>
      <c r="AK3792" s="28" t="s">
        <v>6720</v>
      </c>
      <c r="AL3792" s="30" t="s">
        <v>6850</v>
      </c>
      <c r="AM3792" s="48"/>
      <c r="AP3792" s="54"/>
      <c r="AQ3792" s="54"/>
      <c r="AR3792" s="54"/>
      <c r="AS3792" s="54"/>
    </row>
    <row r="3793" s="7" customFormat="1" ht="53" customHeight="1" spans="1:45">
      <c r="A3793" s="23" t="s">
        <v>6715</v>
      </c>
      <c r="B3793" s="24" t="s">
        <v>6716</v>
      </c>
      <c r="C3793" s="25" t="s">
        <v>7301</v>
      </c>
      <c r="D3793" s="28" t="s">
        <v>6718</v>
      </c>
      <c r="E3793" s="28" t="s">
        <v>7302</v>
      </c>
      <c r="F3793" s="28" t="s">
        <v>224</v>
      </c>
      <c r="G3793" s="28" t="s">
        <v>453</v>
      </c>
      <c r="H3793" s="41" t="s">
        <v>138</v>
      </c>
      <c r="I3793" s="28" t="s">
        <v>147</v>
      </c>
      <c r="J3793" s="41" t="s">
        <v>148</v>
      </c>
      <c r="K3793" s="41" t="s">
        <v>149</v>
      </c>
      <c r="L3793" s="42">
        <v>0.52</v>
      </c>
      <c r="M3793" s="86">
        <v>0.52</v>
      </c>
      <c r="N3793" s="86">
        <v>0.52</v>
      </c>
      <c r="O3793" s="87"/>
      <c r="P3793" s="87"/>
      <c r="Q3793" s="87"/>
      <c r="R3793" s="89"/>
      <c r="S3793" s="48"/>
      <c r="T3793" s="28"/>
      <c r="U3793" s="23"/>
      <c r="V3793" s="48" t="str">
        <f t="shared" si="59"/>
        <v/>
      </c>
      <c r="W3793" s="48"/>
      <c r="X3793" s="48"/>
      <c r="Y3793" s="48"/>
      <c r="Z3793" s="48"/>
      <c r="AA3793" s="48" t="s">
        <v>135</v>
      </c>
      <c r="AB3793" s="41" t="s">
        <v>116</v>
      </c>
      <c r="AC3793" s="41" t="s">
        <v>116</v>
      </c>
      <c r="AD3793" s="41" t="s">
        <v>116</v>
      </c>
      <c r="AE3793" s="48" t="s">
        <v>136</v>
      </c>
      <c r="AF3793" s="41" t="s">
        <v>136</v>
      </c>
      <c r="AG3793" s="30">
        <v>26</v>
      </c>
      <c r="AH3793" s="50">
        <v>57.2</v>
      </c>
      <c r="AI3793" s="50">
        <v>41.6</v>
      </c>
      <c r="AJ3793" s="50">
        <v>93.6</v>
      </c>
      <c r="AK3793" s="28" t="s">
        <v>6720</v>
      </c>
      <c r="AL3793" s="30" t="s">
        <v>6850</v>
      </c>
      <c r="AM3793" s="48"/>
      <c r="AP3793" s="54"/>
      <c r="AQ3793" s="54"/>
      <c r="AR3793" s="54"/>
      <c r="AS3793" s="54"/>
    </row>
    <row r="3794" s="7" customFormat="1" ht="53" customHeight="1" spans="1:45">
      <c r="A3794" s="23" t="s">
        <v>6715</v>
      </c>
      <c r="B3794" s="24" t="s">
        <v>6716</v>
      </c>
      <c r="C3794" s="25" t="s">
        <v>7303</v>
      </c>
      <c r="D3794" s="28" t="s">
        <v>6718</v>
      </c>
      <c r="E3794" s="28" t="s">
        <v>7304</v>
      </c>
      <c r="F3794" s="28" t="s">
        <v>224</v>
      </c>
      <c r="G3794" s="28" t="s">
        <v>225</v>
      </c>
      <c r="H3794" s="41" t="s">
        <v>138</v>
      </c>
      <c r="I3794" s="28" t="s">
        <v>147</v>
      </c>
      <c r="J3794" s="41" t="s">
        <v>148</v>
      </c>
      <c r="K3794" s="41" t="s">
        <v>149</v>
      </c>
      <c r="L3794" s="42">
        <v>0.98</v>
      </c>
      <c r="M3794" s="86">
        <v>0.98</v>
      </c>
      <c r="N3794" s="86">
        <v>0.98</v>
      </c>
      <c r="O3794" s="87"/>
      <c r="P3794" s="87"/>
      <c r="Q3794" s="87"/>
      <c r="R3794" s="89"/>
      <c r="S3794" s="48"/>
      <c r="T3794" s="28"/>
      <c r="U3794" s="23"/>
      <c r="V3794" s="48" t="str">
        <f t="shared" si="59"/>
        <v/>
      </c>
      <c r="W3794" s="48"/>
      <c r="X3794" s="48"/>
      <c r="Y3794" s="48"/>
      <c r="Z3794" s="48"/>
      <c r="AA3794" s="48" t="s">
        <v>135</v>
      </c>
      <c r="AB3794" s="41" t="s">
        <v>116</v>
      </c>
      <c r="AC3794" s="41" t="s">
        <v>136</v>
      </c>
      <c r="AD3794" s="41" t="s">
        <v>116</v>
      </c>
      <c r="AE3794" s="48" t="s">
        <v>136</v>
      </c>
      <c r="AF3794" s="41" t="s">
        <v>136</v>
      </c>
      <c r="AG3794" s="30">
        <v>49</v>
      </c>
      <c r="AH3794" s="50">
        <v>107.8</v>
      </c>
      <c r="AI3794" s="50">
        <v>78.4</v>
      </c>
      <c r="AJ3794" s="50">
        <v>176.4</v>
      </c>
      <c r="AK3794" s="28" t="s">
        <v>6720</v>
      </c>
      <c r="AL3794" s="30" t="s">
        <v>6850</v>
      </c>
      <c r="AM3794" s="48"/>
      <c r="AP3794" s="54"/>
      <c r="AQ3794" s="54"/>
      <c r="AR3794" s="54"/>
      <c r="AS3794" s="54"/>
    </row>
    <row r="3795" s="7" customFormat="1" ht="53" customHeight="1" spans="1:45">
      <c r="A3795" s="23" t="s">
        <v>6715</v>
      </c>
      <c r="B3795" s="24" t="s">
        <v>6716</v>
      </c>
      <c r="C3795" s="25" t="s">
        <v>7305</v>
      </c>
      <c r="D3795" s="28" t="s">
        <v>6718</v>
      </c>
      <c r="E3795" s="30" t="s">
        <v>7306</v>
      </c>
      <c r="F3795" s="30" t="s">
        <v>611</v>
      </c>
      <c r="G3795" s="30" t="s">
        <v>7307</v>
      </c>
      <c r="H3795" s="41" t="s">
        <v>138</v>
      </c>
      <c r="I3795" s="28" t="s">
        <v>147</v>
      </c>
      <c r="J3795" s="41" t="s">
        <v>148</v>
      </c>
      <c r="K3795" s="41" t="s">
        <v>149</v>
      </c>
      <c r="L3795" s="42">
        <v>0.4</v>
      </c>
      <c r="M3795" s="86">
        <v>0.4</v>
      </c>
      <c r="N3795" s="86">
        <v>0.4</v>
      </c>
      <c r="O3795" s="87"/>
      <c r="P3795" s="87"/>
      <c r="Q3795" s="87"/>
      <c r="R3795" s="89"/>
      <c r="S3795" s="48"/>
      <c r="T3795" s="30"/>
      <c r="U3795" s="23"/>
      <c r="V3795" s="48" t="str">
        <f t="shared" si="59"/>
        <v/>
      </c>
      <c r="W3795" s="48"/>
      <c r="X3795" s="48"/>
      <c r="Y3795" s="48"/>
      <c r="Z3795" s="48"/>
      <c r="AA3795" s="48" t="s">
        <v>135</v>
      </c>
      <c r="AB3795" s="41" t="s">
        <v>116</v>
      </c>
      <c r="AC3795" s="41" t="s">
        <v>136</v>
      </c>
      <c r="AD3795" s="41" t="s">
        <v>116</v>
      </c>
      <c r="AE3795" s="48" t="s">
        <v>136</v>
      </c>
      <c r="AF3795" s="41" t="s">
        <v>136</v>
      </c>
      <c r="AG3795" s="30">
        <v>20</v>
      </c>
      <c r="AH3795" s="50">
        <v>44</v>
      </c>
      <c r="AI3795" s="50">
        <v>32</v>
      </c>
      <c r="AJ3795" s="50">
        <v>72</v>
      </c>
      <c r="AK3795" s="30" t="s">
        <v>6720</v>
      </c>
      <c r="AL3795" s="30" t="s">
        <v>6721</v>
      </c>
      <c r="AM3795" s="48"/>
      <c r="AP3795" s="54"/>
      <c r="AQ3795" s="54"/>
      <c r="AR3795" s="54"/>
      <c r="AS3795" s="54"/>
    </row>
    <row r="3796" s="7" customFormat="1" ht="53" customHeight="1" spans="1:45">
      <c r="A3796" s="23" t="s">
        <v>6715</v>
      </c>
      <c r="B3796" s="24" t="s">
        <v>6716</v>
      </c>
      <c r="C3796" s="25" t="s">
        <v>7308</v>
      </c>
      <c r="D3796" s="28" t="s">
        <v>6718</v>
      </c>
      <c r="E3796" s="30" t="s">
        <v>7309</v>
      </c>
      <c r="F3796" s="30" t="s">
        <v>611</v>
      </c>
      <c r="G3796" s="30" t="s">
        <v>7310</v>
      </c>
      <c r="H3796" s="41" t="s">
        <v>138</v>
      </c>
      <c r="I3796" s="28" t="s">
        <v>147</v>
      </c>
      <c r="J3796" s="41" t="s">
        <v>148</v>
      </c>
      <c r="K3796" s="41" t="s">
        <v>149</v>
      </c>
      <c r="L3796" s="42">
        <v>0.6</v>
      </c>
      <c r="M3796" s="86">
        <v>0.6</v>
      </c>
      <c r="N3796" s="86">
        <v>0.6</v>
      </c>
      <c r="O3796" s="87"/>
      <c r="P3796" s="87"/>
      <c r="Q3796" s="87"/>
      <c r="R3796" s="89"/>
      <c r="S3796" s="48"/>
      <c r="T3796" s="30"/>
      <c r="U3796" s="23"/>
      <c r="V3796" s="48" t="str">
        <f t="shared" si="59"/>
        <v/>
      </c>
      <c r="W3796" s="48"/>
      <c r="X3796" s="48"/>
      <c r="Y3796" s="48"/>
      <c r="Z3796" s="48"/>
      <c r="AA3796" s="48" t="s">
        <v>135</v>
      </c>
      <c r="AB3796" s="41" t="s">
        <v>116</v>
      </c>
      <c r="AC3796" s="41" t="s">
        <v>136</v>
      </c>
      <c r="AD3796" s="41" t="s">
        <v>116</v>
      </c>
      <c r="AE3796" s="48" t="s">
        <v>136</v>
      </c>
      <c r="AF3796" s="41" t="s">
        <v>136</v>
      </c>
      <c r="AG3796" s="30">
        <v>30</v>
      </c>
      <c r="AH3796" s="50">
        <v>66</v>
      </c>
      <c r="AI3796" s="50">
        <v>48</v>
      </c>
      <c r="AJ3796" s="50">
        <v>108</v>
      </c>
      <c r="AK3796" s="30" t="s">
        <v>6720</v>
      </c>
      <c r="AL3796" s="30" t="s">
        <v>6721</v>
      </c>
      <c r="AM3796" s="48"/>
      <c r="AP3796" s="54"/>
      <c r="AQ3796" s="54"/>
      <c r="AR3796" s="54"/>
      <c r="AS3796" s="54"/>
    </row>
    <row r="3797" s="7" customFormat="1" ht="53" customHeight="1" spans="1:45">
      <c r="A3797" s="23" t="s">
        <v>6715</v>
      </c>
      <c r="B3797" s="24" t="s">
        <v>6716</v>
      </c>
      <c r="C3797" s="25" t="s">
        <v>7311</v>
      </c>
      <c r="D3797" s="28" t="s">
        <v>6718</v>
      </c>
      <c r="E3797" s="30" t="s">
        <v>7306</v>
      </c>
      <c r="F3797" s="30" t="s">
        <v>611</v>
      </c>
      <c r="G3797" s="30" t="s">
        <v>237</v>
      </c>
      <c r="H3797" s="41" t="s">
        <v>138</v>
      </c>
      <c r="I3797" s="28" t="s">
        <v>147</v>
      </c>
      <c r="J3797" s="41" t="s">
        <v>148</v>
      </c>
      <c r="K3797" s="41" t="s">
        <v>149</v>
      </c>
      <c r="L3797" s="42">
        <v>0.4</v>
      </c>
      <c r="M3797" s="86">
        <v>0.4</v>
      </c>
      <c r="N3797" s="86">
        <v>0.4</v>
      </c>
      <c r="O3797" s="87"/>
      <c r="P3797" s="87"/>
      <c r="Q3797" s="87"/>
      <c r="R3797" s="89"/>
      <c r="S3797" s="48"/>
      <c r="T3797" s="30"/>
      <c r="U3797" s="23"/>
      <c r="V3797" s="48" t="str">
        <f t="shared" si="59"/>
        <v/>
      </c>
      <c r="W3797" s="48"/>
      <c r="X3797" s="48"/>
      <c r="Y3797" s="48"/>
      <c r="Z3797" s="48"/>
      <c r="AA3797" s="48" t="s">
        <v>135</v>
      </c>
      <c r="AB3797" s="41" t="s">
        <v>116</v>
      </c>
      <c r="AC3797" s="41" t="s">
        <v>136</v>
      </c>
      <c r="AD3797" s="41" t="s">
        <v>116</v>
      </c>
      <c r="AE3797" s="48" t="s">
        <v>136</v>
      </c>
      <c r="AF3797" s="41" t="s">
        <v>136</v>
      </c>
      <c r="AG3797" s="30">
        <v>20</v>
      </c>
      <c r="AH3797" s="50">
        <v>44</v>
      </c>
      <c r="AI3797" s="50">
        <v>32</v>
      </c>
      <c r="AJ3797" s="50">
        <v>72</v>
      </c>
      <c r="AK3797" s="30" t="s">
        <v>6720</v>
      </c>
      <c r="AL3797" s="30" t="s">
        <v>6721</v>
      </c>
      <c r="AM3797" s="48"/>
      <c r="AP3797" s="54"/>
      <c r="AQ3797" s="54"/>
      <c r="AR3797" s="54"/>
      <c r="AS3797" s="54"/>
    </row>
    <row r="3798" s="7" customFormat="1" ht="53" customHeight="1" spans="1:45">
      <c r="A3798" s="23" t="s">
        <v>6715</v>
      </c>
      <c r="B3798" s="24" t="s">
        <v>6716</v>
      </c>
      <c r="C3798" s="25" t="s">
        <v>7312</v>
      </c>
      <c r="D3798" s="28" t="s">
        <v>6718</v>
      </c>
      <c r="E3798" s="30" t="s">
        <v>7313</v>
      </c>
      <c r="F3798" s="30" t="s">
        <v>611</v>
      </c>
      <c r="G3798" s="30" t="s">
        <v>7314</v>
      </c>
      <c r="H3798" s="41" t="s">
        <v>138</v>
      </c>
      <c r="I3798" s="28" t="s">
        <v>147</v>
      </c>
      <c r="J3798" s="41" t="s">
        <v>148</v>
      </c>
      <c r="K3798" s="41" t="s">
        <v>149</v>
      </c>
      <c r="L3798" s="42">
        <v>0.1</v>
      </c>
      <c r="M3798" s="86">
        <v>0.1</v>
      </c>
      <c r="N3798" s="86">
        <v>0.1</v>
      </c>
      <c r="O3798" s="87"/>
      <c r="P3798" s="87" t="s">
        <v>7315</v>
      </c>
      <c r="Q3798" s="87"/>
      <c r="R3798" s="89"/>
      <c r="S3798" s="48"/>
      <c r="T3798" s="30"/>
      <c r="U3798" s="23"/>
      <c r="V3798" s="48" t="str">
        <f t="shared" si="59"/>
        <v/>
      </c>
      <c r="W3798" s="48"/>
      <c r="X3798" s="48"/>
      <c r="Y3798" s="48"/>
      <c r="Z3798" s="48"/>
      <c r="AA3798" s="48" t="s">
        <v>135</v>
      </c>
      <c r="AB3798" s="41" t="s">
        <v>116</v>
      </c>
      <c r="AC3798" s="41" t="s">
        <v>136</v>
      </c>
      <c r="AD3798" s="41" t="s">
        <v>116</v>
      </c>
      <c r="AE3798" s="48" t="s">
        <v>136</v>
      </c>
      <c r="AF3798" s="41" t="s">
        <v>136</v>
      </c>
      <c r="AG3798" s="30">
        <v>5</v>
      </c>
      <c r="AH3798" s="50">
        <v>11</v>
      </c>
      <c r="AI3798" s="50">
        <v>8</v>
      </c>
      <c r="AJ3798" s="50">
        <v>18</v>
      </c>
      <c r="AK3798" s="30" t="s">
        <v>6720</v>
      </c>
      <c r="AL3798" s="30" t="s">
        <v>6721</v>
      </c>
      <c r="AM3798" s="48"/>
      <c r="AP3798" s="54"/>
      <c r="AQ3798" s="54"/>
      <c r="AR3798" s="54"/>
      <c r="AS3798" s="54"/>
    </row>
    <row r="3799" s="7" customFormat="1" ht="53" customHeight="1" spans="1:45">
      <c r="A3799" s="23" t="s">
        <v>6715</v>
      </c>
      <c r="B3799" s="24" t="s">
        <v>6716</v>
      </c>
      <c r="C3799" s="25" t="s">
        <v>7316</v>
      </c>
      <c r="D3799" s="28" t="s">
        <v>6718</v>
      </c>
      <c r="E3799" s="30" t="s">
        <v>7309</v>
      </c>
      <c r="F3799" s="30" t="s">
        <v>611</v>
      </c>
      <c r="G3799" s="30" t="s">
        <v>7317</v>
      </c>
      <c r="H3799" s="41" t="s">
        <v>138</v>
      </c>
      <c r="I3799" s="28" t="s">
        <v>147</v>
      </c>
      <c r="J3799" s="41" t="s">
        <v>148</v>
      </c>
      <c r="K3799" s="41" t="s">
        <v>149</v>
      </c>
      <c r="L3799" s="42">
        <v>0.6</v>
      </c>
      <c r="M3799" s="86">
        <v>0.6</v>
      </c>
      <c r="N3799" s="86">
        <v>0.6</v>
      </c>
      <c r="O3799" s="87"/>
      <c r="P3799" s="87"/>
      <c r="Q3799" s="87"/>
      <c r="R3799" s="89"/>
      <c r="S3799" s="48"/>
      <c r="T3799" s="30"/>
      <c r="U3799" s="23"/>
      <c r="V3799" s="48" t="str">
        <f t="shared" si="59"/>
        <v/>
      </c>
      <c r="W3799" s="48"/>
      <c r="X3799" s="48"/>
      <c r="Y3799" s="48"/>
      <c r="Z3799" s="48"/>
      <c r="AA3799" s="48" t="s">
        <v>135</v>
      </c>
      <c r="AB3799" s="41" t="s">
        <v>116</v>
      </c>
      <c r="AC3799" s="41" t="s">
        <v>116</v>
      </c>
      <c r="AD3799" s="41" t="s">
        <v>116</v>
      </c>
      <c r="AE3799" s="48" t="s">
        <v>136</v>
      </c>
      <c r="AF3799" s="41" t="s">
        <v>136</v>
      </c>
      <c r="AG3799" s="30">
        <v>30</v>
      </c>
      <c r="AH3799" s="50">
        <v>66</v>
      </c>
      <c r="AI3799" s="50">
        <v>48</v>
      </c>
      <c r="AJ3799" s="50">
        <v>108</v>
      </c>
      <c r="AK3799" s="30" t="s">
        <v>6720</v>
      </c>
      <c r="AL3799" s="30" t="s">
        <v>6721</v>
      </c>
      <c r="AM3799" s="48"/>
      <c r="AP3799" s="54"/>
      <c r="AQ3799" s="54"/>
      <c r="AR3799" s="54"/>
      <c r="AS3799" s="54"/>
    </row>
    <row r="3800" s="7" customFormat="1" ht="53" customHeight="1" spans="1:45">
      <c r="A3800" s="23" t="s">
        <v>6715</v>
      </c>
      <c r="B3800" s="24" t="s">
        <v>6716</v>
      </c>
      <c r="C3800" s="25" t="s">
        <v>7318</v>
      </c>
      <c r="D3800" s="28" t="s">
        <v>6718</v>
      </c>
      <c r="E3800" s="30" t="s">
        <v>7319</v>
      </c>
      <c r="F3800" s="30" t="s">
        <v>611</v>
      </c>
      <c r="G3800" s="30" t="s">
        <v>2209</v>
      </c>
      <c r="H3800" s="41" t="s">
        <v>138</v>
      </c>
      <c r="I3800" s="28" t="s">
        <v>147</v>
      </c>
      <c r="J3800" s="41" t="s">
        <v>148</v>
      </c>
      <c r="K3800" s="41" t="s">
        <v>149</v>
      </c>
      <c r="L3800" s="42">
        <v>0.2</v>
      </c>
      <c r="M3800" s="86">
        <v>0.2</v>
      </c>
      <c r="N3800" s="86">
        <v>0.2</v>
      </c>
      <c r="O3800" s="87"/>
      <c r="P3800" s="87"/>
      <c r="Q3800" s="87"/>
      <c r="R3800" s="89"/>
      <c r="S3800" s="48"/>
      <c r="T3800" s="30"/>
      <c r="U3800" s="23"/>
      <c r="V3800" s="48" t="str">
        <f t="shared" si="59"/>
        <v/>
      </c>
      <c r="W3800" s="48"/>
      <c r="X3800" s="48"/>
      <c r="Y3800" s="48"/>
      <c r="Z3800" s="48"/>
      <c r="AA3800" s="48" t="s">
        <v>135</v>
      </c>
      <c r="AB3800" s="41" t="s">
        <v>116</v>
      </c>
      <c r="AC3800" s="41" t="s">
        <v>116</v>
      </c>
      <c r="AD3800" s="41" t="s">
        <v>116</v>
      </c>
      <c r="AE3800" s="48" t="s">
        <v>136</v>
      </c>
      <c r="AF3800" s="41" t="s">
        <v>136</v>
      </c>
      <c r="AG3800" s="30">
        <v>10</v>
      </c>
      <c r="AH3800" s="50">
        <v>22</v>
      </c>
      <c r="AI3800" s="50">
        <v>16</v>
      </c>
      <c r="AJ3800" s="50">
        <v>36</v>
      </c>
      <c r="AK3800" s="30" t="s">
        <v>6720</v>
      </c>
      <c r="AL3800" s="30" t="s">
        <v>6721</v>
      </c>
      <c r="AM3800" s="48"/>
      <c r="AP3800" s="54"/>
      <c r="AQ3800" s="54"/>
      <c r="AR3800" s="54"/>
      <c r="AS3800" s="54"/>
    </row>
    <row r="3801" s="7" customFormat="1" ht="53" customHeight="1" spans="1:45">
      <c r="A3801" s="23" t="s">
        <v>6715</v>
      </c>
      <c r="B3801" s="24" t="s">
        <v>6716</v>
      </c>
      <c r="C3801" s="25" t="s">
        <v>7320</v>
      </c>
      <c r="D3801" s="28" t="s">
        <v>6718</v>
      </c>
      <c r="E3801" s="30" t="s">
        <v>7309</v>
      </c>
      <c r="F3801" s="30" t="s">
        <v>611</v>
      </c>
      <c r="G3801" s="30" t="s">
        <v>7321</v>
      </c>
      <c r="H3801" s="41" t="s">
        <v>138</v>
      </c>
      <c r="I3801" s="28" t="s">
        <v>147</v>
      </c>
      <c r="J3801" s="41" t="s">
        <v>148</v>
      </c>
      <c r="K3801" s="41" t="s">
        <v>149</v>
      </c>
      <c r="L3801" s="42">
        <v>0.6</v>
      </c>
      <c r="M3801" s="86">
        <v>0.6</v>
      </c>
      <c r="N3801" s="86">
        <v>0.6</v>
      </c>
      <c r="O3801" s="87"/>
      <c r="P3801" s="87"/>
      <c r="Q3801" s="87"/>
      <c r="R3801" s="89"/>
      <c r="S3801" s="48"/>
      <c r="T3801" s="30"/>
      <c r="U3801" s="23"/>
      <c r="V3801" s="48" t="str">
        <f t="shared" si="59"/>
        <v/>
      </c>
      <c r="W3801" s="48"/>
      <c r="X3801" s="48"/>
      <c r="Y3801" s="48"/>
      <c r="Z3801" s="48"/>
      <c r="AA3801" s="48" t="s">
        <v>135</v>
      </c>
      <c r="AB3801" s="41" t="s">
        <v>116</v>
      </c>
      <c r="AC3801" s="41" t="s">
        <v>136</v>
      </c>
      <c r="AD3801" s="41" t="s">
        <v>116</v>
      </c>
      <c r="AE3801" s="48" t="s">
        <v>136</v>
      </c>
      <c r="AF3801" s="41" t="s">
        <v>136</v>
      </c>
      <c r="AG3801" s="30">
        <v>30</v>
      </c>
      <c r="AH3801" s="50">
        <v>66</v>
      </c>
      <c r="AI3801" s="50">
        <v>48</v>
      </c>
      <c r="AJ3801" s="50">
        <v>108</v>
      </c>
      <c r="AK3801" s="30" t="s">
        <v>6720</v>
      </c>
      <c r="AL3801" s="30" t="s">
        <v>6721</v>
      </c>
      <c r="AM3801" s="48"/>
      <c r="AP3801" s="54"/>
      <c r="AQ3801" s="54"/>
      <c r="AR3801" s="54"/>
      <c r="AS3801" s="54"/>
    </row>
    <row r="3802" s="7" customFormat="1" ht="53" customHeight="1" spans="1:45">
      <c r="A3802" s="23" t="s">
        <v>6715</v>
      </c>
      <c r="B3802" s="24" t="s">
        <v>6716</v>
      </c>
      <c r="C3802" s="25" t="s">
        <v>7322</v>
      </c>
      <c r="D3802" s="28" t="s">
        <v>6718</v>
      </c>
      <c r="E3802" s="30" t="s">
        <v>7309</v>
      </c>
      <c r="F3802" s="30" t="s">
        <v>611</v>
      </c>
      <c r="G3802" s="30" t="s">
        <v>7323</v>
      </c>
      <c r="H3802" s="41" t="s">
        <v>138</v>
      </c>
      <c r="I3802" s="28" t="s">
        <v>147</v>
      </c>
      <c r="J3802" s="41" t="s">
        <v>148</v>
      </c>
      <c r="K3802" s="41" t="s">
        <v>149</v>
      </c>
      <c r="L3802" s="42">
        <v>0.6</v>
      </c>
      <c r="M3802" s="86">
        <v>0.6</v>
      </c>
      <c r="N3802" s="86">
        <v>0.6</v>
      </c>
      <c r="O3802" s="87"/>
      <c r="P3802" s="87"/>
      <c r="Q3802" s="87"/>
      <c r="R3802" s="89"/>
      <c r="S3802" s="48"/>
      <c r="T3802" s="30"/>
      <c r="U3802" s="23"/>
      <c r="V3802" s="48" t="str">
        <f t="shared" si="59"/>
        <v/>
      </c>
      <c r="W3802" s="48"/>
      <c r="X3802" s="48"/>
      <c r="Y3802" s="48"/>
      <c r="Z3802" s="48"/>
      <c r="AA3802" s="48" t="s">
        <v>135</v>
      </c>
      <c r="AB3802" s="41" t="s">
        <v>116</v>
      </c>
      <c r="AC3802" s="41" t="s">
        <v>116</v>
      </c>
      <c r="AD3802" s="41" t="s">
        <v>116</v>
      </c>
      <c r="AE3802" s="48" t="s">
        <v>136</v>
      </c>
      <c r="AF3802" s="41" t="s">
        <v>136</v>
      </c>
      <c r="AG3802" s="30">
        <v>30</v>
      </c>
      <c r="AH3802" s="50">
        <v>66</v>
      </c>
      <c r="AI3802" s="50">
        <v>48</v>
      </c>
      <c r="AJ3802" s="50">
        <v>108</v>
      </c>
      <c r="AK3802" s="30" t="s">
        <v>6720</v>
      </c>
      <c r="AL3802" s="30" t="s">
        <v>6721</v>
      </c>
      <c r="AM3802" s="48"/>
      <c r="AP3802" s="54"/>
      <c r="AQ3802" s="54"/>
      <c r="AR3802" s="54"/>
      <c r="AS3802" s="54"/>
    </row>
    <row r="3803" s="7" customFormat="1" ht="53" customHeight="1" spans="1:45">
      <c r="A3803" s="23" t="s">
        <v>6715</v>
      </c>
      <c r="B3803" s="24" t="s">
        <v>6716</v>
      </c>
      <c r="C3803" s="25" t="s">
        <v>7324</v>
      </c>
      <c r="D3803" s="28" t="s">
        <v>6718</v>
      </c>
      <c r="E3803" s="30" t="s">
        <v>7309</v>
      </c>
      <c r="F3803" s="30" t="s">
        <v>611</v>
      </c>
      <c r="G3803" s="30" t="s">
        <v>7325</v>
      </c>
      <c r="H3803" s="41" t="s">
        <v>138</v>
      </c>
      <c r="I3803" s="28" t="s">
        <v>147</v>
      </c>
      <c r="J3803" s="41" t="s">
        <v>148</v>
      </c>
      <c r="K3803" s="41" t="s">
        <v>149</v>
      </c>
      <c r="L3803" s="42">
        <v>0.6</v>
      </c>
      <c r="M3803" s="86">
        <v>0.6</v>
      </c>
      <c r="N3803" s="86">
        <v>0.6</v>
      </c>
      <c r="O3803" s="87"/>
      <c r="P3803" s="87"/>
      <c r="Q3803" s="87"/>
      <c r="R3803" s="89"/>
      <c r="S3803" s="48"/>
      <c r="T3803" s="30"/>
      <c r="U3803" s="23"/>
      <c r="V3803" s="48" t="str">
        <f t="shared" si="59"/>
        <v/>
      </c>
      <c r="W3803" s="48"/>
      <c r="X3803" s="48"/>
      <c r="Y3803" s="48"/>
      <c r="Z3803" s="48"/>
      <c r="AA3803" s="48" t="s">
        <v>135</v>
      </c>
      <c r="AB3803" s="41" t="s">
        <v>116</v>
      </c>
      <c r="AC3803" s="41" t="s">
        <v>136</v>
      </c>
      <c r="AD3803" s="41" t="s">
        <v>116</v>
      </c>
      <c r="AE3803" s="48" t="s">
        <v>136</v>
      </c>
      <c r="AF3803" s="41" t="s">
        <v>136</v>
      </c>
      <c r="AG3803" s="30">
        <v>30</v>
      </c>
      <c r="AH3803" s="50">
        <v>66</v>
      </c>
      <c r="AI3803" s="50">
        <v>48</v>
      </c>
      <c r="AJ3803" s="50">
        <v>108</v>
      </c>
      <c r="AK3803" s="30" t="s">
        <v>6720</v>
      </c>
      <c r="AL3803" s="30" t="s">
        <v>6721</v>
      </c>
      <c r="AM3803" s="48"/>
      <c r="AP3803" s="54"/>
      <c r="AQ3803" s="54"/>
      <c r="AR3803" s="54"/>
      <c r="AS3803" s="54"/>
    </row>
    <row r="3804" s="7" customFormat="1" ht="53" customHeight="1" spans="1:45">
      <c r="A3804" s="23" t="s">
        <v>6715</v>
      </c>
      <c r="B3804" s="24" t="s">
        <v>6716</v>
      </c>
      <c r="C3804" s="25" t="s">
        <v>7326</v>
      </c>
      <c r="D3804" s="28" t="s">
        <v>6718</v>
      </c>
      <c r="E3804" s="30" t="s">
        <v>7327</v>
      </c>
      <c r="F3804" s="30" t="s">
        <v>611</v>
      </c>
      <c r="G3804" s="30" t="s">
        <v>7328</v>
      </c>
      <c r="H3804" s="41" t="s">
        <v>138</v>
      </c>
      <c r="I3804" s="28" t="s">
        <v>147</v>
      </c>
      <c r="J3804" s="41" t="s">
        <v>148</v>
      </c>
      <c r="K3804" s="41" t="s">
        <v>149</v>
      </c>
      <c r="L3804" s="42">
        <v>0.9</v>
      </c>
      <c r="M3804" s="86">
        <v>0.9</v>
      </c>
      <c r="N3804" s="86">
        <v>0.9</v>
      </c>
      <c r="O3804" s="87"/>
      <c r="P3804" s="87"/>
      <c r="Q3804" s="87"/>
      <c r="R3804" s="89"/>
      <c r="S3804" s="48"/>
      <c r="T3804" s="30"/>
      <c r="U3804" s="23"/>
      <c r="V3804" s="48" t="str">
        <f t="shared" si="59"/>
        <v/>
      </c>
      <c r="W3804" s="48"/>
      <c r="X3804" s="48"/>
      <c r="Y3804" s="48"/>
      <c r="Z3804" s="48"/>
      <c r="AA3804" s="48" t="s">
        <v>135</v>
      </c>
      <c r="AB3804" s="41" t="s">
        <v>116</v>
      </c>
      <c r="AC3804" s="41" t="s">
        <v>116</v>
      </c>
      <c r="AD3804" s="41" t="s">
        <v>116</v>
      </c>
      <c r="AE3804" s="48" t="s">
        <v>136</v>
      </c>
      <c r="AF3804" s="41" t="s">
        <v>136</v>
      </c>
      <c r="AG3804" s="30">
        <v>45</v>
      </c>
      <c r="AH3804" s="50">
        <v>99</v>
      </c>
      <c r="AI3804" s="50">
        <v>72</v>
      </c>
      <c r="AJ3804" s="50">
        <v>162</v>
      </c>
      <c r="AK3804" s="30" t="s">
        <v>6720</v>
      </c>
      <c r="AL3804" s="30" t="s">
        <v>6721</v>
      </c>
      <c r="AM3804" s="48"/>
      <c r="AP3804" s="54"/>
      <c r="AQ3804" s="54"/>
      <c r="AR3804" s="54"/>
      <c r="AS3804" s="54"/>
    </row>
    <row r="3805" s="7" customFormat="1" ht="53" customHeight="1" spans="1:45">
      <c r="A3805" s="23" t="s">
        <v>6715</v>
      </c>
      <c r="B3805" s="24" t="s">
        <v>6716</v>
      </c>
      <c r="C3805" s="25" t="s">
        <v>7329</v>
      </c>
      <c r="D3805" s="28" t="s">
        <v>6718</v>
      </c>
      <c r="E3805" s="30" t="s">
        <v>7319</v>
      </c>
      <c r="F3805" s="30" t="s">
        <v>611</v>
      </c>
      <c r="G3805" s="30" t="s">
        <v>7330</v>
      </c>
      <c r="H3805" s="41" t="s">
        <v>138</v>
      </c>
      <c r="I3805" s="28" t="s">
        <v>147</v>
      </c>
      <c r="J3805" s="41" t="s">
        <v>148</v>
      </c>
      <c r="K3805" s="41" t="s">
        <v>149</v>
      </c>
      <c r="L3805" s="42">
        <v>0.2</v>
      </c>
      <c r="M3805" s="86">
        <v>0.2</v>
      </c>
      <c r="N3805" s="86">
        <v>0.2</v>
      </c>
      <c r="O3805" s="87"/>
      <c r="P3805" s="87"/>
      <c r="Q3805" s="87"/>
      <c r="R3805" s="89"/>
      <c r="S3805" s="48"/>
      <c r="T3805" s="30"/>
      <c r="U3805" s="23"/>
      <c r="V3805" s="48" t="str">
        <f t="shared" si="59"/>
        <v/>
      </c>
      <c r="W3805" s="48"/>
      <c r="X3805" s="48"/>
      <c r="Y3805" s="48"/>
      <c r="Z3805" s="48"/>
      <c r="AA3805" s="48" t="s">
        <v>135</v>
      </c>
      <c r="AB3805" s="41" t="s">
        <v>116</v>
      </c>
      <c r="AC3805" s="41" t="s">
        <v>136</v>
      </c>
      <c r="AD3805" s="41" t="s">
        <v>116</v>
      </c>
      <c r="AE3805" s="48" t="s">
        <v>136</v>
      </c>
      <c r="AF3805" s="41" t="s">
        <v>136</v>
      </c>
      <c r="AG3805" s="30">
        <v>10</v>
      </c>
      <c r="AH3805" s="50">
        <v>22</v>
      </c>
      <c r="AI3805" s="50">
        <v>16</v>
      </c>
      <c r="AJ3805" s="50">
        <v>36</v>
      </c>
      <c r="AK3805" s="30" t="s">
        <v>6720</v>
      </c>
      <c r="AL3805" s="30" t="s">
        <v>6721</v>
      </c>
      <c r="AM3805" s="48"/>
      <c r="AP3805" s="54"/>
      <c r="AQ3805" s="54"/>
      <c r="AR3805" s="54"/>
      <c r="AS3805" s="54"/>
    </row>
    <row r="3806" s="7" customFormat="1" ht="53" customHeight="1" spans="1:45">
      <c r="A3806" s="23" t="s">
        <v>6715</v>
      </c>
      <c r="B3806" s="24" t="s">
        <v>6716</v>
      </c>
      <c r="C3806" s="25" t="s">
        <v>7331</v>
      </c>
      <c r="D3806" s="28" t="s">
        <v>6718</v>
      </c>
      <c r="E3806" s="30" t="s">
        <v>7306</v>
      </c>
      <c r="F3806" s="30" t="s">
        <v>611</v>
      </c>
      <c r="G3806" s="30" t="s">
        <v>6143</v>
      </c>
      <c r="H3806" s="41" t="s">
        <v>138</v>
      </c>
      <c r="I3806" s="28" t="s">
        <v>147</v>
      </c>
      <c r="J3806" s="41" t="s">
        <v>148</v>
      </c>
      <c r="K3806" s="41" t="s">
        <v>149</v>
      </c>
      <c r="L3806" s="42">
        <v>0.4</v>
      </c>
      <c r="M3806" s="86">
        <v>0.4</v>
      </c>
      <c r="N3806" s="86">
        <v>0.4</v>
      </c>
      <c r="O3806" s="87"/>
      <c r="P3806" s="87"/>
      <c r="Q3806" s="87"/>
      <c r="R3806" s="89"/>
      <c r="S3806" s="48"/>
      <c r="T3806" s="30"/>
      <c r="U3806" s="23"/>
      <c r="V3806" s="48" t="str">
        <f t="shared" si="59"/>
        <v/>
      </c>
      <c r="W3806" s="48"/>
      <c r="X3806" s="48"/>
      <c r="Y3806" s="48"/>
      <c r="Z3806" s="48"/>
      <c r="AA3806" s="48" t="s">
        <v>135</v>
      </c>
      <c r="AB3806" s="41" t="s">
        <v>116</v>
      </c>
      <c r="AC3806" s="41" t="s">
        <v>136</v>
      </c>
      <c r="AD3806" s="41" t="s">
        <v>116</v>
      </c>
      <c r="AE3806" s="48" t="s">
        <v>136</v>
      </c>
      <c r="AF3806" s="41" t="s">
        <v>136</v>
      </c>
      <c r="AG3806" s="30">
        <v>20</v>
      </c>
      <c r="AH3806" s="50">
        <v>44</v>
      </c>
      <c r="AI3806" s="50">
        <v>32</v>
      </c>
      <c r="AJ3806" s="50">
        <v>72</v>
      </c>
      <c r="AK3806" s="30" t="s">
        <v>6720</v>
      </c>
      <c r="AL3806" s="30" t="s">
        <v>6721</v>
      </c>
      <c r="AM3806" s="48"/>
      <c r="AP3806" s="54"/>
      <c r="AQ3806" s="54"/>
      <c r="AR3806" s="54"/>
      <c r="AS3806" s="54"/>
    </row>
    <row r="3807" s="7" customFormat="1" ht="53" customHeight="1" spans="1:45">
      <c r="A3807" s="23" t="s">
        <v>6715</v>
      </c>
      <c r="B3807" s="24" t="s">
        <v>6716</v>
      </c>
      <c r="C3807" s="25" t="s">
        <v>7332</v>
      </c>
      <c r="D3807" s="28" t="s">
        <v>6718</v>
      </c>
      <c r="E3807" s="30" t="s">
        <v>7306</v>
      </c>
      <c r="F3807" s="30" t="s">
        <v>611</v>
      </c>
      <c r="G3807" s="30" t="s">
        <v>7333</v>
      </c>
      <c r="H3807" s="41" t="s">
        <v>138</v>
      </c>
      <c r="I3807" s="28" t="s">
        <v>147</v>
      </c>
      <c r="J3807" s="41" t="s">
        <v>148</v>
      </c>
      <c r="K3807" s="41" t="s">
        <v>149</v>
      </c>
      <c r="L3807" s="42">
        <v>0.4</v>
      </c>
      <c r="M3807" s="86">
        <v>0.4</v>
      </c>
      <c r="N3807" s="86">
        <v>0.4</v>
      </c>
      <c r="O3807" s="87"/>
      <c r="P3807" s="87"/>
      <c r="Q3807" s="87"/>
      <c r="R3807" s="89"/>
      <c r="S3807" s="48"/>
      <c r="T3807" s="30"/>
      <c r="U3807" s="23"/>
      <c r="V3807" s="48" t="str">
        <f t="shared" si="59"/>
        <v/>
      </c>
      <c r="W3807" s="48"/>
      <c r="X3807" s="48"/>
      <c r="Y3807" s="48"/>
      <c r="Z3807" s="48"/>
      <c r="AA3807" s="48" t="s">
        <v>135</v>
      </c>
      <c r="AB3807" s="41" t="s">
        <v>116</v>
      </c>
      <c r="AC3807" s="41" t="s">
        <v>136</v>
      </c>
      <c r="AD3807" s="41" t="s">
        <v>116</v>
      </c>
      <c r="AE3807" s="48" t="s">
        <v>136</v>
      </c>
      <c r="AF3807" s="41" t="s">
        <v>136</v>
      </c>
      <c r="AG3807" s="30">
        <v>20</v>
      </c>
      <c r="AH3807" s="50">
        <v>44</v>
      </c>
      <c r="AI3807" s="50">
        <v>32</v>
      </c>
      <c r="AJ3807" s="50">
        <v>72</v>
      </c>
      <c r="AK3807" s="30" t="s">
        <v>6720</v>
      </c>
      <c r="AL3807" s="30" t="s">
        <v>6721</v>
      </c>
      <c r="AM3807" s="48"/>
      <c r="AP3807" s="54"/>
      <c r="AQ3807" s="54"/>
      <c r="AR3807" s="54"/>
      <c r="AS3807" s="54"/>
    </row>
    <row r="3808" s="7" customFormat="1" ht="53" customHeight="1" spans="1:45">
      <c r="A3808" s="23" t="s">
        <v>6715</v>
      </c>
      <c r="B3808" s="24" t="s">
        <v>6716</v>
      </c>
      <c r="C3808" s="25" t="s">
        <v>7334</v>
      </c>
      <c r="D3808" s="28" t="s">
        <v>6718</v>
      </c>
      <c r="E3808" s="30" t="s">
        <v>7306</v>
      </c>
      <c r="F3808" s="30" t="s">
        <v>611</v>
      </c>
      <c r="G3808" s="30" t="s">
        <v>7335</v>
      </c>
      <c r="H3808" s="41" t="s">
        <v>138</v>
      </c>
      <c r="I3808" s="28" t="s">
        <v>147</v>
      </c>
      <c r="J3808" s="41" t="s">
        <v>148</v>
      </c>
      <c r="K3808" s="41" t="s">
        <v>149</v>
      </c>
      <c r="L3808" s="42">
        <v>0.4</v>
      </c>
      <c r="M3808" s="86">
        <v>0.4</v>
      </c>
      <c r="N3808" s="86">
        <v>0.4</v>
      </c>
      <c r="O3808" s="87"/>
      <c r="P3808" s="87"/>
      <c r="Q3808" s="87"/>
      <c r="R3808" s="89"/>
      <c r="S3808" s="48"/>
      <c r="T3808" s="30"/>
      <c r="U3808" s="23"/>
      <c r="V3808" s="48" t="str">
        <f t="shared" si="59"/>
        <v/>
      </c>
      <c r="W3808" s="48"/>
      <c r="X3808" s="48"/>
      <c r="Y3808" s="48"/>
      <c r="Z3808" s="48"/>
      <c r="AA3808" s="48" t="s">
        <v>135</v>
      </c>
      <c r="AB3808" s="41" t="s">
        <v>116</v>
      </c>
      <c r="AC3808" s="41" t="s">
        <v>136</v>
      </c>
      <c r="AD3808" s="41" t="s">
        <v>116</v>
      </c>
      <c r="AE3808" s="48" t="s">
        <v>136</v>
      </c>
      <c r="AF3808" s="41" t="s">
        <v>136</v>
      </c>
      <c r="AG3808" s="30">
        <v>20</v>
      </c>
      <c r="AH3808" s="50">
        <v>44</v>
      </c>
      <c r="AI3808" s="50">
        <v>32</v>
      </c>
      <c r="AJ3808" s="50">
        <v>72</v>
      </c>
      <c r="AK3808" s="30" t="s">
        <v>6720</v>
      </c>
      <c r="AL3808" s="30" t="s">
        <v>6721</v>
      </c>
      <c r="AM3808" s="48"/>
      <c r="AP3808" s="54"/>
      <c r="AQ3808" s="54"/>
      <c r="AR3808" s="54"/>
      <c r="AS3808" s="54"/>
    </row>
    <row r="3809" s="7" customFormat="1" ht="53" customHeight="1" spans="1:45">
      <c r="A3809" s="23" t="s">
        <v>6715</v>
      </c>
      <c r="B3809" s="24" t="s">
        <v>6716</v>
      </c>
      <c r="C3809" s="25" t="s">
        <v>7336</v>
      </c>
      <c r="D3809" s="28" t="s">
        <v>6718</v>
      </c>
      <c r="E3809" s="30" t="s">
        <v>7309</v>
      </c>
      <c r="F3809" s="30" t="s">
        <v>611</v>
      </c>
      <c r="G3809" s="30" t="s">
        <v>7337</v>
      </c>
      <c r="H3809" s="41" t="s">
        <v>138</v>
      </c>
      <c r="I3809" s="28" t="s">
        <v>147</v>
      </c>
      <c r="J3809" s="41" t="s">
        <v>148</v>
      </c>
      <c r="K3809" s="41" t="s">
        <v>149</v>
      </c>
      <c r="L3809" s="42">
        <v>0.6</v>
      </c>
      <c r="M3809" s="86">
        <v>0.6</v>
      </c>
      <c r="N3809" s="86">
        <v>0.6</v>
      </c>
      <c r="O3809" s="87"/>
      <c r="P3809" s="87"/>
      <c r="Q3809" s="87"/>
      <c r="R3809" s="89"/>
      <c r="S3809" s="48"/>
      <c r="T3809" s="30"/>
      <c r="U3809" s="23"/>
      <c r="V3809" s="48" t="str">
        <f t="shared" si="59"/>
        <v/>
      </c>
      <c r="W3809" s="48"/>
      <c r="X3809" s="48"/>
      <c r="Y3809" s="48"/>
      <c r="Z3809" s="48"/>
      <c r="AA3809" s="48" t="s">
        <v>135</v>
      </c>
      <c r="AB3809" s="41" t="s">
        <v>116</v>
      </c>
      <c r="AC3809" s="41" t="s">
        <v>136</v>
      </c>
      <c r="AD3809" s="41" t="s">
        <v>116</v>
      </c>
      <c r="AE3809" s="48" t="s">
        <v>136</v>
      </c>
      <c r="AF3809" s="41" t="s">
        <v>136</v>
      </c>
      <c r="AG3809" s="30">
        <v>30</v>
      </c>
      <c r="AH3809" s="50">
        <v>66</v>
      </c>
      <c r="AI3809" s="50">
        <v>48</v>
      </c>
      <c r="AJ3809" s="50">
        <v>108</v>
      </c>
      <c r="AK3809" s="30" t="s">
        <v>6720</v>
      </c>
      <c r="AL3809" s="30" t="s">
        <v>6721</v>
      </c>
      <c r="AM3809" s="48"/>
      <c r="AP3809" s="54"/>
      <c r="AQ3809" s="54"/>
      <c r="AR3809" s="54"/>
      <c r="AS3809" s="54"/>
    </row>
    <row r="3810" s="7" customFormat="1" ht="53" customHeight="1" spans="1:45">
      <c r="A3810" s="23" t="s">
        <v>6715</v>
      </c>
      <c r="B3810" s="24" t="s">
        <v>6716</v>
      </c>
      <c r="C3810" s="25" t="s">
        <v>7338</v>
      </c>
      <c r="D3810" s="28" t="s">
        <v>6718</v>
      </c>
      <c r="E3810" s="30" t="s">
        <v>7309</v>
      </c>
      <c r="F3810" s="30" t="s">
        <v>611</v>
      </c>
      <c r="G3810" s="30" t="s">
        <v>7339</v>
      </c>
      <c r="H3810" s="41" t="s">
        <v>138</v>
      </c>
      <c r="I3810" s="28" t="s">
        <v>147</v>
      </c>
      <c r="J3810" s="41" t="s">
        <v>148</v>
      </c>
      <c r="K3810" s="41" t="s">
        <v>149</v>
      </c>
      <c r="L3810" s="42">
        <v>0.6</v>
      </c>
      <c r="M3810" s="86">
        <v>0.6</v>
      </c>
      <c r="N3810" s="86">
        <v>0.6</v>
      </c>
      <c r="O3810" s="87"/>
      <c r="P3810" s="87"/>
      <c r="Q3810" s="87"/>
      <c r="R3810" s="89"/>
      <c r="S3810" s="48"/>
      <c r="T3810" s="30"/>
      <c r="U3810" s="23"/>
      <c r="V3810" s="48" t="str">
        <f t="shared" si="59"/>
        <v/>
      </c>
      <c r="W3810" s="48"/>
      <c r="X3810" s="48"/>
      <c r="Y3810" s="48"/>
      <c r="Z3810" s="48"/>
      <c r="AA3810" s="48" t="s">
        <v>135</v>
      </c>
      <c r="AB3810" s="41" t="s">
        <v>116</v>
      </c>
      <c r="AC3810" s="41" t="s">
        <v>136</v>
      </c>
      <c r="AD3810" s="41" t="s">
        <v>116</v>
      </c>
      <c r="AE3810" s="48" t="s">
        <v>136</v>
      </c>
      <c r="AF3810" s="41" t="s">
        <v>136</v>
      </c>
      <c r="AG3810" s="30">
        <v>30</v>
      </c>
      <c r="AH3810" s="50">
        <v>66</v>
      </c>
      <c r="AI3810" s="50">
        <v>48</v>
      </c>
      <c r="AJ3810" s="50">
        <v>108</v>
      </c>
      <c r="AK3810" s="30" t="s">
        <v>6720</v>
      </c>
      <c r="AL3810" s="30" t="s">
        <v>6721</v>
      </c>
      <c r="AM3810" s="48"/>
      <c r="AP3810" s="54"/>
      <c r="AQ3810" s="54"/>
      <c r="AR3810" s="54"/>
      <c r="AS3810" s="54"/>
    </row>
    <row r="3811" s="7" customFormat="1" ht="53" customHeight="1" spans="1:45">
      <c r="A3811" s="23" t="s">
        <v>6715</v>
      </c>
      <c r="B3811" s="24" t="s">
        <v>6716</v>
      </c>
      <c r="C3811" s="25" t="s">
        <v>7340</v>
      </c>
      <c r="D3811" s="28" t="s">
        <v>6718</v>
      </c>
      <c r="E3811" s="30" t="s">
        <v>7319</v>
      </c>
      <c r="F3811" s="30" t="s">
        <v>611</v>
      </c>
      <c r="G3811" s="30" t="s">
        <v>7341</v>
      </c>
      <c r="H3811" s="41" t="s">
        <v>138</v>
      </c>
      <c r="I3811" s="28" t="s">
        <v>147</v>
      </c>
      <c r="J3811" s="41" t="s">
        <v>148</v>
      </c>
      <c r="K3811" s="41" t="s">
        <v>149</v>
      </c>
      <c r="L3811" s="42">
        <v>0.2</v>
      </c>
      <c r="M3811" s="86">
        <v>0.2</v>
      </c>
      <c r="N3811" s="86">
        <v>0.2</v>
      </c>
      <c r="O3811" s="87"/>
      <c r="P3811" s="87"/>
      <c r="Q3811" s="87"/>
      <c r="R3811" s="89"/>
      <c r="S3811" s="48"/>
      <c r="T3811" s="30"/>
      <c r="U3811" s="23"/>
      <c r="V3811" s="48" t="str">
        <f t="shared" si="59"/>
        <v/>
      </c>
      <c r="W3811" s="48"/>
      <c r="X3811" s="48"/>
      <c r="Y3811" s="48"/>
      <c r="Z3811" s="48"/>
      <c r="AA3811" s="48" t="s">
        <v>135</v>
      </c>
      <c r="AB3811" s="41" t="s">
        <v>116</v>
      </c>
      <c r="AC3811" s="41" t="s">
        <v>136</v>
      </c>
      <c r="AD3811" s="41" t="s">
        <v>116</v>
      </c>
      <c r="AE3811" s="48" t="s">
        <v>136</v>
      </c>
      <c r="AF3811" s="41" t="s">
        <v>136</v>
      </c>
      <c r="AG3811" s="30">
        <v>10</v>
      </c>
      <c r="AH3811" s="50">
        <v>22</v>
      </c>
      <c r="AI3811" s="50">
        <v>16</v>
      </c>
      <c r="AJ3811" s="50">
        <v>36</v>
      </c>
      <c r="AK3811" s="30" t="s">
        <v>6720</v>
      </c>
      <c r="AL3811" s="30" t="s">
        <v>6721</v>
      </c>
      <c r="AM3811" s="48"/>
      <c r="AP3811" s="54"/>
      <c r="AQ3811" s="54"/>
      <c r="AR3811" s="54"/>
      <c r="AS3811" s="54"/>
    </row>
    <row r="3812" s="7" customFormat="1" ht="53" customHeight="1" spans="1:45">
      <c r="A3812" s="23" t="s">
        <v>6715</v>
      </c>
      <c r="B3812" s="24" t="s">
        <v>6716</v>
      </c>
      <c r="C3812" s="25" t="s">
        <v>7342</v>
      </c>
      <c r="D3812" s="28" t="s">
        <v>6718</v>
      </c>
      <c r="E3812" s="30" t="s">
        <v>7306</v>
      </c>
      <c r="F3812" s="30" t="s">
        <v>611</v>
      </c>
      <c r="G3812" s="30" t="s">
        <v>7343</v>
      </c>
      <c r="H3812" s="41" t="s">
        <v>138</v>
      </c>
      <c r="I3812" s="28" t="s">
        <v>147</v>
      </c>
      <c r="J3812" s="41" t="s">
        <v>148</v>
      </c>
      <c r="K3812" s="41" t="s">
        <v>149</v>
      </c>
      <c r="L3812" s="42">
        <v>0.4</v>
      </c>
      <c r="M3812" s="86">
        <v>0.4</v>
      </c>
      <c r="N3812" s="86">
        <v>0.4</v>
      </c>
      <c r="O3812" s="87"/>
      <c r="P3812" s="87"/>
      <c r="Q3812" s="87"/>
      <c r="R3812" s="89"/>
      <c r="S3812" s="48"/>
      <c r="T3812" s="30"/>
      <c r="U3812" s="23"/>
      <c r="V3812" s="48" t="str">
        <f t="shared" si="59"/>
        <v/>
      </c>
      <c r="W3812" s="48"/>
      <c r="X3812" s="48"/>
      <c r="Y3812" s="48"/>
      <c r="Z3812" s="48"/>
      <c r="AA3812" s="48" t="s">
        <v>135</v>
      </c>
      <c r="AB3812" s="41" t="s">
        <v>116</v>
      </c>
      <c r="AC3812" s="41" t="s">
        <v>136</v>
      </c>
      <c r="AD3812" s="41" t="s">
        <v>116</v>
      </c>
      <c r="AE3812" s="48" t="s">
        <v>136</v>
      </c>
      <c r="AF3812" s="41" t="s">
        <v>136</v>
      </c>
      <c r="AG3812" s="30">
        <v>20</v>
      </c>
      <c r="AH3812" s="50">
        <v>44</v>
      </c>
      <c r="AI3812" s="50">
        <v>32</v>
      </c>
      <c r="AJ3812" s="50">
        <v>72</v>
      </c>
      <c r="AK3812" s="30" t="s">
        <v>6720</v>
      </c>
      <c r="AL3812" s="30" t="s">
        <v>6721</v>
      </c>
      <c r="AM3812" s="48"/>
      <c r="AP3812" s="54"/>
      <c r="AQ3812" s="54"/>
      <c r="AR3812" s="54"/>
      <c r="AS3812" s="54"/>
    </row>
    <row r="3813" s="7" customFormat="1" ht="53" customHeight="1" spans="1:45">
      <c r="A3813" s="105" t="s">
        <v>7344</v>
      </c>
      <c r="B3813" s="105" t="s">
        <v>7345</v>
      </c>
      <c r="C3813" s="246" t="s">
        <v>7346</v>
      </c>
      <c r="D3813" s="104" t="s">
        <v>7347</v>
      </c>
      <c r="E3813" s="142" t="s">
        <v>7348</v>
      </c>
      <c r="F3813" s="104" t="s">
        <v>7349</v>
      </c>
      <c r="G3813" s="105" t="s">
        <v>7349</v>
      </c>
      <c r="H3813" s="41" t="s">
        <v>138</v>
      </c>
      <c r="I3813" s="104" t="s">
        <v>7350</v>
      </c>
      <c r="J3813" s="142" t="s">
        <v>7351</v>
      </c>
      <c r="K3813" s="104" t="s">
        <v>7352</v>
      </c>
      <c r="L3813" s="112">
        <v>568</v>
      </c>
      <c r="M3813" s="112">
        <v>568</v>
      </c>
      <c r="N3813" s="112">
        <v>568</v>
      </c>
      <c r="O3813" s="148"/>
      <c r="P3813" s="112"/>
      <c r="Q3813" s="112"/>
      <c r="R3813" s="112"/>
      <c r="S3813" s="112"/>
      <c r="T3813" s="105"/>
      <c r="U3813" s="23"/>
      <c r="V3813" s="48" t="str">
        <f t="shared" si="59"/>
        <v/>
      </c>
      <c r="W3813" s="112"/>
      <c r="X3813" s="152"/>
      <c r="Y3813" s="156"/>
      <c r="Z3813" s="152"/>
      <c r="AA3813" s="105" t="s">
        <v>135</v>
      </c>
      <c r="AB3813" s="104" t="s">
        <v>116</v>
      </c>
      <c r="AC3813" s="104" t="s">
        <v>116</v>
      </c>
      <c r="AD3813" s="142" t="s">
        <v>136</v>
      </c>
      <c r="AE3813" s="104" t="s">
        <v>136</v>
      </c>
      <c r="AF3813" s="105" t="s">
        <v>136</v>
      </c>
      <c r="AG3813" s="104">
        <v>2048</v>
      </c>
      <c r="AH3813" s="104">
        <v>6144</v>
      </c>
      <c r="AI3813" s="142">
        <v>2048</v>
      </c>
      <c r="AJ3813" s="104">
        <v>6144</v>
      </c>
      <c r="AK3813" s="105" t="s">
        <v>6720</v>
      </c>
      <c r="AL3813" s="104" t="s">
        <v>7353</v>
      </c>
      <c r="AM3813" s="48"/>
      <c r="AP3813" s="54"/>
      <c r="AQ3813" s="54"/>
      <c r="AR3813" s="54"/>
      <c r="AS3813" s="54"/>
    </row>
    <row r="3814" s="7" customFormat="1" ht="53" customHeight="1" spans="1:45">
      <c r="A3814" s="23" t="s">
        <v>7344</v>
      </c>
      <c r="B3814" s="24" t="s">
        <v>5634</v>
      </c>
      <c r="C3814" s="25" t="s">
        <v>7354</v>
      </c>
      <c r="D3814" s="30" t="s">
        <v>7355</v>
      </c>
      <c r="E3814" s="26" t="s">
        <v>7356</v>
      </c>
      <c r="F3814" s="26" t="s">
        <v>7357</v>
      </c>
      <c r="G3814" s="26" t="s">
        <v>7358</v>
      </c>
      <c r="H3814" s="26" t="s">
        <v>146</v>
      </c>
      <c r="I3814" s="26" t="s">
        <v>147</v>
      </c>
      <c r="J3814" s="41" t="s">
        <v>148</v>
      </c>
      <c r="K3814" s="41" t="s">
        <v>149</v>
      </c>
      <c r="L3814" s="42">
        <v>1000</v>
      </c>
      <c r="M3814" s="43">
        <v>1000</v>
      </c>
      <c r="N3814" s="43">
        <v>1000</v>
      </c>
      <c r="O3814" s="43"/>
      <c r="P3814" s="43"/>
      <c r="Q3814" s="43"/>
      <c r="R3814" s="47"/>
      <c r="S3814" s="48"/>
      <c r="T3814" s="26"/>
      <c r="U3814" s="23"/>
      <c r="V3814" s="48" t="str">
        <f t="shared" si="59"/>
        <v/>
      </c>
      <c r="W3814" s="48"/>
      <c r="X3814" s="48"/>
      <c r="Y3814" s="48"/>
      <c r="Z3814" s="48"/>
      <c r="AA3814" s="48" t="s">
        <v>135</v>
      </c>
      <c r="AB3814" s="41" t="s">
        <v>116</v>
      </c>
      <c r="AC3814" s="41" t="s">
        <v>136</v>
      </c>
      <c r="AD3814" s="41" t="s">
        <v>116</v>
      </c>
      <c r="AE3814" s="48" t="s">
        <v>136</v>
      </c>
      <c r="AF3814" s="41" t="s">
        <v>136</v>
      </c>
      <c r="AG3814" s="26">
        <v>5230</v>
      </c>
      <c r="AH3814" s="50">
        <v>11506</v>
      </c>
      <c r="AI3814" s="50">
        <v>8368</v>
      </c>
      <c r="AJ3814" s="50">
        <v>18828</v>
      </c>
      <c r="AK3814" s="28" t="s">
        <v>6720</v>
      </c>
      <c r="AL3814" s="26" t="s">
        <v>7359</v>
      </c>
      <c r="AM3814" s="41"/>
      <c r="AP3814" s="54"/>
      <c r="AQ3814" s="54"/>
      <c r="AR3814" s="54"/>
      <c r="AS3814" s="54"/>
    </row>
    <row r="3815" s="7" customFormat="1" ht="53" customHeight="1" spans="1:39">
      <c r="A3815" s="23" t="s">
        <v>7360</v>
      </c>
      <c r="B3815" s="24" t="s">
        <v>7361</v>
      </c>
      <c r="C3815" s="247" t="s">
        <v>7362</v>
      </c>
      <c r="D3815" s="143" t="s">
        <v>7363</v>
      </c>
      <c r="E3815" s="143" t="s">
        <v>7364</v>
      </c>
      <c r="F3815" s="30" t="s">
        <v>396</v>
      </c>
      <c r="G3815" s="143" t="s">
        <v>7365</v>
      </c>
      <c r="H3815" s="144" t="s">
        <v>138</v>
      </c>
      <c r="I3815" s="143" t="s">
        <v>7366</v>
      </c>
      <c r="J3815" s="41" t="s">
        <v>7367</v>
      </c>
      <c r="K3815" s="41">
        <v>6721078</v>
      </c>
      <c r="L3815" s="149">
        <v>60</v>
      </c>
      <c r="M3815" s="149">
        <v>60</v>
      </c>
      <c r="N3815" s="149">
        <v>60</v>
      </c>
      <c r="O3815" s="72"/>
      <c r="P3815" s="72"/>
      <c r="Q3815" s="72"/>
      <c r="R3815" s="149"/>
      <c r="S3815" s="41"/>
      <c r="T3815" s="143"/>
      <c r="U3815" s="23"/>
      <c r="V3815" s="48" t="s">
        <v>7368</v>
      </c>
      <c r="W3815" s="41"/>
      <c r="X3815" s="41"/>
      <c r="Y3815" s="41"/>
      <c r="Z3815" s="41"/>
      <c r="AA3815" s="41" t="s">
        <v>135</v>
      </c>
      <c r="AB3815" s="41" t="s">
        <v>116</v>
      </c>
      <c r="AC3815" s="41" t="s">
        <v>116</v>
      </c>
      <c r="AD3815" s="41" t="s">
        <v>136</v>
      </c>
      <c r="AE3815" s="41" t="s">
        <v>136</v>
      </c>
      <c r="AF3815" s="41" t="s">
        <v>136</v>
      </c>
      <c r="AG3815" s="157">
        <v>23</v>
      </c>
      <c r="AH3815" s="157">
        <v>38</v>
      </c>
      <c r="AI3815" s="157">
        <v>230</v>
      </c>
      <c r="AJ3815" s="157">
        <v>673</v>
      </c>
      <c r="AK3815" s="158" t="s">
        <v>7369</v>
      </c>
      <c r="AL3815" s="143" t="s">
        <v>7370</v>
      </c>
      <c r="AM3815" s="41"/>
    </row>
    <row r="3816" s="7" customFormat="1" ht="53" customHeight="1" spans="1:39">
      <c r="A3816" s="23" t="s">
        <v>7360</v>
      </c>
      <c r="B3816" s="24" t="s">
        <v>7361</v>
      </c>
      <c r="C3816" s="247" t="s">
        <v>7371</v>
      </c>
      <c r="D3816" s="143" t="s">
        <v>7363</v>
      </c>
      <c r="E3816" s="143" t="s">
        <v>7372</v>
      </c>
      <c r="F3816" s="30" t="s">
        <v>396</v>
      </c>
      <c r="G3816" s="143" t="s">
        <v>7373</v>
      </c>
      <c r="H3816" s="144" t="s">
        <v>138</v>
      </c>
      <c r="I3816" s="143" t="s">
        <v>7366</v>
      </c>
      <c r="J3816" s="41" t="s">
        <v>7367</v>
      </c>
      <c r="K3816" s="41">
        <v>6721078</v>
      </c>
      <c r="L3816" s="149">
        <v>20</v>
      </c>
      <c r="M3816" s="149">
        <v>20</v>
      </c>
      <c r="N3816" s="149">
        <v>20</v>
      </c>
      <c r="O3816" s="72"/>
      <c r="P3816" s="72"/>
      <c r="Q3816" s="72"/>
      <c r="R3816" s="149"/>
      <c r="S3816" s="41"/>
      <c r="T3816" s="143"/>
      <c r="U3816" s="23"/>
      <c r="V3816" s="48" t="s">
        <v>7368</v>
      </c>
      <c r="W3816" s="41"/>
      <c r="X3816" s="41"/>
      <c r="Y3816" s="41"/>
      <c r="Z3816" s="41"/>
      <c r="AA3816" s="41" t="s">
        <v>135</v>
      </c>
      <c r="AB3816" s="41" t="s">
        <v>116</v>
      </c>
      <c r="AC3816" s="41" t="s">
        <v>116</v>
      </c>
      <c r="AD3816" s="41" t="s">
        <v>136</v>
      </c>
      <c r="AE3816" s="41" t="s">
        <v>136</v>
      </c>
      <c r="AF3816" s="41" t="s">
        <v>136</v>
      </c>
      <c r="AG3816" s="157">
        <v>4</v>
      </c>
      <c r="AH3816" s="157">
        <v>7</v>
      </c>
      <c r="AI3816" s="157">
        <v>148</v>
      </c>
      <c r="AJ3816" s="157">
        <v>500</v>
      </c>
      <c r="AK3816" s="158" t="s">
        <v>7369</v>
      </c>
      <c r="AL3816" s="143" t="s">
        <v>7370</v>
      </c>
      <c r="AM3816" s="41"/>
    </row>
    <row r="3817" s="7" customFormat="1" ht="53" customHeight="1" spans="1:39">
      <c r="A3817" s="23" t="s">
        <v>7360</v>
      </c>
      <c r="B3817" s="24" t="s">
        <v>7361</v>
      </c>
      <c r="C3817" s="247" t="s">
        <v>7374</v>
      </c>
      <c r="D3817" s="143" t="s">
        <v>7363</v>
      </c>
      <c r="E3817" s="143" t="s">
        <v>7375</v>
      </c>
      <c r="F3817" s="30" t="s">
        <v>396</v>
      </c>
      <c r="G3817" s="143" t="s">
        <v>7376</v>
      </c>
      <c r="H3817" s="144" t="s">
        <v>138</v>
      </c>
      <c r="I3817" s="143" t="s">
        <v>7366</v>
      </c>
      <c r="J3817" s="41" t="s">
        <v>7367</v>
      </c>
      <c r="K3817" s="41">
        <v>6721078</v>
      </c>
      <c r="L3817" s="149">
        <v>40</v>
      </c>
      <c r="M3817" s="149">
        <v>40</v>
      </c>
      <c r="N3817" s="149">
        <v>40</v>
      </c>
      <c r="O3817" s="72"/>
      <c r="P3817" s="72"/>
      <c r="Q3817" s="72"/>
      <c r="R3817" s="149"/>
      <c r="S3817" s="41"/>
      <c r="T3817" s="143"/>
      <c r="U3817" s="23"/>
      <c r="V3817" s="48" t="s">
        <v>7368</v>
      </c>
      <c r="W3817" s="41"/>
      <c r="X3817" s="41"/>
      <c r="Y3817" s="41"/>
      <c r="Z3817" s="41"/>
      <c r="AA3817" s="41" t="s">
        <v>135</v>
      </c>
      <c r="AB3817" s="41" t="s">
        <v>116</v>
      </c>
      <c r="AC3817" s="41" t="s">
        <v>116</v>
      </c>
      <c r="AD3817" s="41" t="s">
        <v>136</v>
      </c>
      <c r="AE3817" s="41" t="s">
        <v>136</v>
      </c>
      <c r="AF3817" s="41" t="s">
        <v>136</v>
      </c>
      <c r="AG3817" s="157">
        <v>26</v>
      </c>
      <c r="AH3817" s="157">
        <v>46</v>
      </c>
      <c r="AI3817" s="157">
        <v>176</v>
      </c>
      <c r="AJ3817" s="157">
        <v>604</v>
      </c>
      <c r="AK3817" s="158" t="s">
        <v>7369</v>
      </c>
      <c r="AL3817" s="143" t="s">
        <v>7370</v>
      </c>
      <c r="AM3817" s="41"/>
    </row>
    <row r="3818" s="7" customFormat="1" ht="53" customHeight="1" spans="1:39">
      <c r="A3818" s="23" t="s">
        <v>7360</v>
      </c>
      <c r="B3818" s="24" t="s">
        <v>7361</v>
      </c>
      <c r="C3818" s="247" t="s">
        <v>7377</v>
      </c>
      <c r="D3818" s="143" t="s">
        <v>7363</v>
      </c>
      <c r="E3818" s="143" t="s">
        <v>7378</v>
      </c>
      <c r="F3818" s="30" t="s">
        <v>396</v>
      </c>
      <c r="G3818" s="143" t="s">
        <v>7379</v>
      </c>
      <c r="H3818" s="144" t="s">
        <v>138</v>
      </c>
      <c r="I3818" s="143" t="s">
        <v>7366</v>
      </c>
      <c r="J3818" s="41" t="s">
        <v>7367</v>
      </c>
      <c r="K3818" s="41">
        <v>6721078</v>
      </c>
      <c r="L3818" s="149">
        <v>200</v>
      </c>
      <c r="M3818" s="149">
        <v>200</v>
      </c>
      <c r="N3818" s="149">
        <v>200</v>
      </c>
      <c r="O3818" s="72"/>
      <c r="P3818" s="72"/>
      <c r="Q3818" s="72"/>
      <c r="R3818" s="149"/>
      <c r="S3818" s="41"/>
      <c r="T3818" s="143"/>
      <c r="U3818" s="23"/>
      <c r="V3818" s="48" t="s">
        <v>7368</v>
      </c>
      <c r="W3818" s="41"/>
      <c r="X3818" s="41"/>
      <c r="Y3818" s="41"/>
      <c r="Z3818" s="41"/>
      <c r="AA3818" s="41" t="s">
        <v>135</v>
      </c>
      <c r="AB3818" s="41" t="s">
        <v>116</v>
      </c>
      <c r="AC3818" s="41" t="s">
        <v>116</v>
      </c>
      <c r="AD3818" s="41" t="s">
        <v>136</v>
      </c>
      <c r="AE3818" s="41" t="s">
        <v>136</v>
      </c>
      <c r="AF3818" s="41" t="s">
        <v>136</v>
      </c>
      <c r="AG3818" s="157">
        <v>31</v>
      </c>
      <c r="AH3818" s="157">
        <v>45</v>
      </c>
      <c r="AI3818" s="157">
        <v>215</v>
      </c>
      <c r="AJ3818" s="157">
        <v>615</v>
      </c>
      <c r="AK3818" s="158" t="s">
        <v>7369</v>
      </c>
      <c r="AL3818" s="143" t="s">
        <v>7370</v>
      </c>
      <c r="AM3818" s="41"/>
    </row>
    <row r="3819" s="7" customFormat="1" ht="53" customHeight="1" spans="1:39">
      <c r="A3819" s="23" t="s">
        <v>7360</v>
      </c>
      <c r="B3819" s="24" t="s">
        <v>7361</v>
      </c>
      <c r="C3819" s="247" t="s">
        <v>7380</v>
      </c>
      <c r="D3819" s="143" t="s">
        <v>7363</v>
      </c>
      <c r="E3819" s="143" t="s">
        <v>7381</v>
      </c>
      <c r="F3819" s="30" t="s">
        <v>396</v>
      </c>
      <c r="G3819" s="143" t="s">
        <v>7382</v>
      </c>
      <c r="H3819" s="144" t="s">
        <v>138</v>
      </c>
      <c r="I3819" s="143" t="s">
        <v>7366</v>
      </c>
      <c r="J3819" s="41" t="s">
        <v>7367</v>
      </c>
      <c r="K3819" s="41">
        <v>6721078</v>
      </c>
      <c r="L3819" s="149">
        <v>52</v>
      </c>
      <c r="M3819" s="149">
        <v>52</v>
      </c>
      <c r="N3819" s="149">
        <v>52</v>
      </c>
      <c r="O3819" s="72"/>
      <c r="P3819" s="72"/>
      <c r="Q3819" s="72"/>
      <c r="R3819" s="149"/>
      <c r="S3819" s="41"/>
      <c r="T3819" s="143"/>
      <c r="U3819" s="23"/>
      <c r="V3819" s="48" t="s">
        <v>7368</v>
      </c>
      <c r="W3819" s="41"/>
      <c r="X3819" s="41"/>
      <c r="Y3819" s="41"/>
      <c r="Z3819" s="41"/>
      <c r="AA3819" s="41" t="s">
        <v>135</v>
      </c>
      <c r="AB3819" s="41" t="s">
        <v>116</v>
      </c>
      <c r="AC3819" s="41" t="s">
        <v>116</v>
      </c>
      <c r="AD3819" s="41" t="s">
        <v>136</v>
      </c>
      <c r="AE3819" s="41" t="s">
        <v>136</v>
      </c>
      <c r="AF3819" s="41" t="s">
        <v>136</v>
      </c>
      <c r="AG3819" s="157">
        <v>34</v>
      </c>
      <c r="AH3819" s="157">
        <v>53</v>
      </c>
      <c r="AI3819" s="157">
        <v>332</v>
      </c>
      <c r="AJ3819" s="157">
        <v>1017</v>
      </c>
      <c r="AK3819" s="158" t="s">
        <v>7369</v>
      </c>
      <c r="AL3819" s="143" t="s">
        <v>7370</v>
      </c>
      <c r="AM3819" s="41"/>
    </row>
    <row r="3820" s="7" customFormat="1" ht="53" customHeight="1" spans="1:39">
      <c r="A3820" s="23" t="s">
        <v>7360</v>
      </c>
      <c r="B3820" s="24" t="s">
        <v>7361</v>
      </c>
      <c r="C3820" s="247" t="s">
        <v>7383</v>
      </c>
      <c r="D3820" s="143" t="s">
        <v>7363</v>
      </c>
      <c r="E3820" s="143" t="s">
        <v>7384</v>
      </c>
      <c r="F3820" s="30" t="s">
        <v>396</v>
      </c>
      <c r="G3820" s="143" t="s">
        <v>7385</v>
      </c>
      <c r="H3820" s="144" t="s">
        <v>138</v>
      </c>
      <c r="I3820" s="143" t="s">
        <v>7366</v>
      </c>
      <c r="J3820" s="41" t="s">
        <v>7367</v>
      </c>
      <c r="K3820" s="41">
        <v>6721078</v>
      </c>
      <c r="L3820" s="149">
        <v>35</v>
      </c>
      <c r="M3820" s="149">
        <v>35</v>
      </c>
      <c r="N3820" s="149">
        <v>35</v>
      </c>
      <c r="O3820" s="74"/>
      <c r="P3820" s="74"/>
      <c r="Q3820" s="74"/>
      <c r="R3820" s="149"/>
      <c r="S3820" s="41"/>
      <c r="T3820" s="143"/>
      <c r="U3820" s="23"/>
      <c r="V3820" s="48" t="s">
        <v>7368</v>
      </c>
      <c r="W3820" s="41"/>
      <c r="X3820" s="41"/>
      <c r="Y3820" s="41"/>
      <c r="Z3820" s="41"/>
      <c r="AA3820" s="41" t="s">
        <v>135</v>
      </c>
      <c r="AB3820" s="41" t="s">
        <v>116</v>
      </c>
      <c r="AC3820" s="41" t="s">
        <v>116</v>
      </c>
      <c r="AD3820" s="41" t="s">
        <v>136</v>
      </c>
      <c r="AE3820" s="41" t="s">
        <v>136</v>
      </c>
      <c r="AF3820" s="41" t="s">
        <v>136</v>
      </c>
      <c r="AG3820" s="157">
        <v>60</v>
      </c>
      <c r="AH3820" s="157">
        <v>118</v>
      </c>
      <c r="AI3820" s="157">
        <v>411</v>
      </c>
      <c r="AJ3820" s="157">
        <v>1362</v>
      </c>
      <c r="AK3820" s="158" t="s">
        <v>7369</v>
      </c>
      <c r="AL3820" s="143" t="s">
        <v>7370</v>
      </c>
      <c r="AM3820" s="41"/>
    </row>
    <row r="3821" s="7" customFormat="1" ht="53" customHeight="1" spans="1:39">
      <c r="A3821" s="23" t="s">
        <v>7360</v>
      </c>
      <c r="B3821" s="24" t="s">
        <v>7361</v>
      </c>
      <c r="C3821" s="247" t="s">
        <v>7386</v>
      </c>
      <c r="D3821" s="143" t="s">
        <v>7363</v>
      </c>
      <c r="E3821" s="143" t="s">
        <v>7387</v>
      </c>
      <c r="F3821" s="30" t="s">
        <v>396</v>
      </c>
      <c r="G3821" s="143" t="s">
        <v>7388</v>
      </c>
      <c r="H3821" s="144" t="s">
        <v>138</v>
      </c>
      <c r="I3821" s="143" t="s">
        <v>7366</v>
      </c>
      <c r="J3821" s="41" t="s">
        <v>7367</v>
      </c>
      <c r="K3821" s="41">
        <v>6721078</v>
      </c>
      <c r="L3821" s="149">
        <v>100</v>
      </c>
      <c r="M3821" s="149">
        <v>100</v>
      </c>
      <c r="N3821" s="149">
        <v>100</v>
      </c>
      <c r="O3821" s="74"/>
      <c r="P3821" s="74"/>
      <c r="Q3821" s="74"/>
      <c r="R3821" s="149"/>
      <c r="S3821" s="41"/>
      <c r="T3821" s="143"/>
      <c r="U3821" s="23"/>
      <c r="V3821" s="48" t="s">
        <v>7368</v>
      </c>
      <c r="W3821" s="41"/>
      <c r="X3821" s="41"/>
      <c r="Y3821" s="41"/>
      <c r="Z3821" s="41"/>
      <c r="AA3821" s="41" t="s">
        <v>135</v>
      </c>
      <c r="AB3821" s="41" t="s">
        <v>116</v>
      </c>
      <c r="AC3821" s="41" t="s">
        <v>116</v>
      </c>
      <c r="AD3821" s="41" t="s">
        <v>136</v>
      </c>
      <c r="AE3821" s="41" t="s">
        <v>136</v>
      </c>
      <c r="AF3821" s="41" t="s">
        <v>136</v>
      </c>
      <c r="AG3821" s="157">
        <v>31</v>
      </c>
      <c r="AH3821" s="157">
        <v>57</v>
      </c>
      <c r="AI3821" s="157">
        <v>254</v>
      </c>
      <c r="AJ3821" s="157">
        <v>868</v>
      </c>
      <c r="AK3821" s="158" t="s">
        <v>7369</v>
      </c>
      <c r="AL3821" s="143" t="s">
        <v>7370</v>
      </c>
      <c r="AM3821" s="41"/>
    </row>
    <row r="3822" s="7" customFormat="1" ht="53" customHeight="1" spans="1:39">
      <c r="A3822" s="23" t="s">
        <v>7360</v>
      </c>
      <c r="B3822" s="24" t="s">
        <v>7361</v>
      </c>
      <c r="C3822" s="247" t="s">
        <v>7389</v>
      </c>
      <c r="D3822" s="143" t="s">
        <v>7363</v>
      </c>
      <c r="E3822" s="143" t="s">
        <v>7390</v>
      </c>
      <c r="F3822" s="30" t="s">
        <v>396</v>
      </c>
      <c r="G3822" s="143" t="s">
        <v>7391</v>
      </c>
      <c r="H3822" s="144" t="s">
        <v>138</v>
      </c>
      <c r="I3822" s="143" t="s">
        <v>7366</v>
      </c>
      <c r="J3822" s="41" t="s">
        <v>7367</v>
      </c>
      <c r="K3822" s="41">
        <v>6721078</v>
      </c>
      <c r="L3822" s="149">
        <v>50</v>
      </c>
      <c r="M3822" s="149">
        <v>50</v>
      </c>
      <c r="N3822" s="149">
        <v>50</v>
      </c>
      <c r="O3822" s="74"/>
      <c r="P3822" s="74"/>
      <c r="Q3822" s="74"/>
      <c r="R3822" s="149"/>
      <c r="S3822" s="41"/>
      <c r="T3822" s="143"/>
      <c r="U3822" s="23"/>
      <c r="V3822" s="48" t="s">
        <v>7368</v>
      </c>
      <c r="W3822" s="41"/>
      <c r="X3822" s="41"/>
      <c r="Y3822" s="41"/>
      <c r="Z3822" s="41"/>
      <c r="AA3822" s="41" t="s">
        <v>135</v>
      </c>
      <c r="AB3822" s="41" t="s">
        <v>116</v>
      </c>
      <c r="AC3822" s="41" t="s">
        <v>116</v>
      </c>
      <c r="AD3822" s="41" t="s">
        <v>136</v>
      </c>
      <c r="AE3822" s="41" t="s">
        <v>136</v>
      </c>
      <c r="AF3822" s="41" t="s">
        <v>136</v>
      </c>
      <c r="AG3822" s="157">
        <v>21</v>
      </c>
      <c r="AH3822" s="157">
        <v>28</v>
      </c>
      <c r="AI3822" s="157">
        <v>165</v>
      </c>
      <c r="AJ3822" s="157">
        <v>538</v>
      </c>
      <c r="AK3822" s="158" t="s">
        <v>7369</v>
      </c>
      <c r="AL3822" s="143" t="s">
        <v>7370</v>
      </c>
      <c r="AM3822" s="41"/>
    </row>
    <row r="3823" s="7" customFormat="1" ht="53" customHeight="1" spans="1:39">
      <c r="A3823" s="23" t="s">
        <v>7360</v>
      </c>
      <c r="B3823" s="24" t="s">
        <v>7361</v>
      </c>
      <c r="C3823" s="247" t="s">
        <v>7392</v>
      </c>
      <c r="D3823" s="143" t="s">
        <v>7363</v>
      </c>
      <c r="E3823" s="143" t="s">
        <v>7393</v>
      </c>
      <c r="F3823" s="30" t="s">
        <v>396</v>
      </c>
      <c r="G3823" s="143" t="s">
        <v>7394</v>
      </c>
      <c r="H3823" s="144" t="s">
        <v>138</v>
      </c>
      <c r="I3823" s="143" t="s">
        <v>7366</v>
      </c>
      <c r="J3823" s="41" t="s">
        <v>7367</v>
      </c>
      <c r="K3823" s="41">
        <v>6721078</v>
      </c>
      <c r="L3823" s="149">
        <v>64</v>
      </c>
      <c r="M3823" s="149">
        <v>64</v>
      </c>
      <c r="N3823" s="149">
        <v>64</v>
      </c>
      <c r="O3823" s="88"/>
      <c r="P3823" s="88"/>
      <c r="Q3823" s="88"/>
      <c r="R3823" s="149"/>
      <c r="S3823" s="41"/>
      <c r="T3823" s="143"/>
      <c r="U3823" s="23"/>
      <c r="V3823" s="48" t="s">
        <v>7368</v>
      </c>
      <c r="W3823" s="41"/>
      <c r="X3823" s="41"/>
      <c r="Y3823" s="41"/>
      <c r="Z3823" s="41"/>
      <c r="AA3823" s="41" t="s">
        <v>135</v>
      </c>
      <c r="AB3823" s="41" t="s">
        <v>116</v>
      </c>
      <c r="AC3823" s="41" t="s">
        <v>116</v>
      </c>
      <c r="AD3823" s="41" t="s">
        <v>136</v>
      </c>
      <c r="AE3823" s="41" t="s">
        <v>136</v>
      </c>
      <c r="AF3823" s="41" t="s">
        <v>136</v>
      </c>
      <c r="AG3823" s="157">
        <v>31</v>
      </c>
      <c r="AH3823" s="157">
        <v>54</v>
      </c>
      <c r="AI3823" s="157">
        <v>226</v>
      </c>
      <c r="AJ3823" s="157">
        <v>711</v>
      </c>
      <c r="AK3823" s="158" t="s">
        <v>7369</v>
      </c>
      <c r="AL3823" s="143" t="s">
        <v>7370</v>
      </c>
      <c r="AM3823" s="41"/>
    </row>
    <row r="3824" s="7" customFormat="1" ht="53" customHeight="1" spans="1:39">
      <c r="A3824" s="23" t="s">
        <v>7360</v>
      </c>
      <c r="B3824" s="24" t="s">
        <v>7361</v>
      </c>
      <c r="C3824" s="247" t="s">
        <v>7395</v>
      </c>
      <c r="D3824" s="143" t="s">
        <v>7363</v>
      </c>
      <c r="E3824" s="143" t="s">
        <v>7396</v>
      </c>
      <c r="F3824" s="30" t="s">
        <v>396</v>
      </c>
      <c r="G3824" s="143" t="s">
        <v>7397</v>
      </c>
      <c r="H3824" s="144" t="s">
        <v>138</v>
      </c>
      <c r="I3824" s="143" t="s">
        <v>7366</v>
      </c>
      <c r="J3824" s="41" t="s">
        <v>7367</v>
      </c>
      <c r="K3824" s="41">
        <v>6721078</v>
      </c>
      <c r="L3824" s="149">
        <v>80</v>
      </c>
      <c r="M3824" s="149">
        <v>80</v>
      </c>
      <c r="N3824" s="149">
        <v>80</v>
      </c>
      <c r="O3824" s="88"/>
      <c r="P3824" s="88"/>
      <c r="Q3824" s="88"/>
      <c r="R3824" s="149"/>
      <c r="S3824" s="41"/>
      <c r="T3824" s="143"/>
      <c r="U3824" s="23"/>
      <c r="V3824" s="48" t="s">
        <v>7368</v>
      </c>
      <c r="W3824" s="41"/>
      <c r="X3824" s="41"/>
      <c r="Y3824" s="41"/>
      <c r="Z3824" s="41"/>
      <c r="AA3824" s="41" t="s">
        <v>135</v>
      </c>
      <c r="AB3824" s="41" t="s">
        <v>116</v>
      </c>
      <c r="AC3824" s="41" t="s">
        <v>116</v>
      </c>
      <c r="AD3824" s="41" t="s">
        <v>136</v>
      </c>
      <c r="AE3824" s="41" t="s">
        <v>136</v>
      </c>
      <c r="AF3824" s="41" t="s">
        <v>136</v>
      </c>
      <c r="AG3824" s="157">
        <v>18</v>
      </c>
      <c r="AH3824" s="157">
        <v>42</v>
      </c>
      <c r="AI3824" s="157">
        <v>195</v>
      </c>
      <c r="AJ3824" s="157">
        <v>590</v>
      </c>
      <c r="AK3824" s="158" t="s">
        <v>7369</v>
      </c>
      <c r="AL3824" s="143" t="s">
        <v>7370</v>
      </c>
      <c r="AM3824" s="41"/>
    </row>
    <row r="3825" s="7" customFormat="1" ht="53" customHeight="1" spans="1:39">
      <c r="A3825" s="23" t="s">
        <v>7360</v>
      </c>
      <c r="B3825" s="24" t="s">
        <v>7361</v>
      </c>
      <c r="C3825" s="247" t="s">
        <v>7398</v>
      </c>
      <c r="D3825" s="143" t="s">
        <v>7363</v>
      </c>
      <c r="E3825" s="145" t="s">
        <v>7399</v>
      </c>
      <c r="F3825" s="146" t="s">
        <v>1324</v>
      </c>
      <c r="G3825" s="145" t="s">
        <v>4058</v>
      </c>
      <c r="H3825" s="144" t="s">
        <v>138</v>
      </c>
      <c r="I3825" s="150" t="s">
        <v>7366</v>
      </c>
      <c r="J3825" s="41" t="s">
        <v>7367</v>
      </c>
      <c r="K3825" s="41">
        <v>6721078</v>
      </c>
      <c r="L3825" s="151">
        <v>130.86</v>
      </c>
      <c r="M3825" s="151">
        <v>130.86</v>
      </c>
      <c r="N3825" s="151">
        <v>130.86</v>
      </c>
      <c r="O3825" s="88"/>
      <c r="P3825" s="88"/>
      <c r="Q3825" s="88"/>
      <c r="R3825" s="153"/>
      <c r="S3825" s="41"/>
      <c r="T3825" s="145"/>
      <c r="U3825" s="23"/>
      <c r="V3825" s="48" t="s">
        <v>7368</v>
      </c>
      <c r="W3825" s="41"/>
      <c r="X3825" s="41"/>
      <c r="Y3825" s="41"/>
      <c r="Z3825" s="41"/>
      <c r="AA3825" s="41" t="s">
        <v>135</v>
      </c>
      <c r="AB3825" s="41" t="s">
        <v>116</v>
      </c>
      <c r="AC3825" s="41" t="s">
        <v>116</v>
      </c>
      <c r="AD3825" s="41" t="s">
        <v>136</v>
      </c>
      <c r="AE3825" s="41" t="s">
        <v>136</v>
      </c>
      <c r="AF3825" s="41" t="s">
        <v>136</v>
      </c>
      <c r="AG3825" s="155">
        <v>16</v>
      </c>
      <c r="AH3825" s="155">
        <v>23</v>
      </c>
      <c r="AI3825" s="155">
        <v>286</v>
      </c>
      <c r="AJ3825" s="155">
        <v>880</v>
      </c>
      <c r="AK3825" s="159" t="s">
        <v>6139</v>
      </c>
      <c r="AL3825" s="159" t="s">
        <v>6154</v>
      </c>
      <c r="AM3825" s="41"/>
    </row>
    <row r="3826" s="7" customFormat="1" ht="53" customHeight="1" spans="1:39">
      <c r="A3826" s="23" t="s">
        <v>7360</v>
      </c>
      <c r="B3826" s="24" t="s">
        <v>7361</v>
      </c>
      <c r="C3826" s="247" t="s">
        <v>7400</v>
      </c>
      <c r="D3826" s="143" t="s">
        <v>7363</v>
      </c>
      <c r="E3826" s="145" t="s">
        <v>7401</v>
      </c>
      <c r="F3826" s="30" t="s">
        <v>320</v>
      </c>
      <c r="G3826" s="145" t="s">
        <v>7402</v>
      </c>
      <c r="H3826" s="144" t="s">
        <v>138</v>
      </c>
      <c r="I3826" s="150" t="s">
        <v>7366</v>
      </c>
      <c r="J3826" s="41" t="s">
        <v>7367</v>
      </c>
      <c r="K3826" s="41">
        <v>6721078</v>
      </c>
      <c r="L3826" s="151">
        <v>55.8</v>
      </c>
      <c r="M3826" s="151">
        <v>55.8</v>
      </c>
      <c r="N3826" s="151">
        <v>55.8</v>
      </c>
      <c r="O3826" s="88"/>
      <c r="P3826" s="88"/>
      <c r="Q3826" s="88"/>
      <c r="R3826" s="154"/>
      <c r="S3826" s="155"/>
      <c r="T3826" s="145"/>
      <c r="U3826" s="23"/>
      <c r="V3826" s="48" t="s">
        <v>7368</v>
      </c>
      <c r="W3826" s="41"/>
      <c r="X3826" s="41"/>
      <c r="Y3826" s="41"/>
      <c r="Z3826" s="41"/>
      <c r="AA3826" s="41" t="s">
        <v>135</v>
      </c>
      <c r="AB3826" s="41" t="s">
        <v>116</v>
      </c>
      <c r="AC3826" s="41" t="s">
        <v>116</v>
      </c>
      <c r="AD3826" s="41" t="s">
        <v>136</v>
      </c>
      <c r="AE3826" s="41" t="s">
        <v>136</v>
      </c>
      <c r="AF3826" s="41" t="s">
        <v>136</v>
      </c>
      <c r="AG3826" s="155">
        <v>7</v>
      </c>
      <c r="AH3826" s="155">
        <v>10</v>
      </c>
      <c r="AI3826" s="155">
        <v>160</v>
      </c>
      <c r="AJ3826" s="155">
        <v>656</v>
      </c>
      <c r="AK3826" s="159" t="s">
        <v>6139</v>
      </c>
      <c r="AL3826" s="159" t="s">
        <v>6154</v>
      </c>
      <c r="AM3826" s="41"/>
    </row>
    <row r="3827" s="7" customFormat="1" ht="53" customHeight="1" spans="1:39">
      <c r="A3827" s="23" t="s">
        <v>7360</v>
      </c>
      <c r="B3827" s="24" t="s">
        <v>7361</v>
      </c>
      <c r="C3827" s="247" t="s">
        <v>7403</v>
      </c>
      <c r="D3827" s="143" t="s">
        <v>7363</v>
      </c>
      <c r="E3827" s="145" t="s">
        <v>7404</v>
      </c>
      <c r="F3827" s="30" t="s">
        <v>320</v>
      </c>
      <c r="G3827" s="145" t="s">
        <v>761</v>
      </c>
      <c r="H3827" s="144" t="s">
        <v>138</v>
      </c>
      <c r="I3827" s="150" t="s">
        <v>7366</v>
      </c>
      <c r="J3827" s="41" t="s">
        <v>7367</v>
      </c>
      <c r="K3827" s="41">
        <v>6721078</v>
      </c>
      <c r="L3827" s="151">
        <v>58.5</v>
      </c>
      <c r="M3827" s="151">
        <v>58.5</v>
      </c>
      <c r="N3827" s="151">
        <v>58.5</v>
      </c>
      <c r="O3827" s="88"/>
      <c r="P3827" s="88"/>
      <c r="Q3827" s="88"/>
      <c r="R3827" s="153"/>
      <c r="S3827" s="41"/>
      <c r="T3827" s="145"/>
      <c r="U3827" s="23"/>
      <c r="V3827" s="48" t="s">
        <v>7368</v>
      </c>
      <c r="W3827" s="41"/>
      <c r="X3827" s="41"/>
      <c r="Y3827" s="41"/>
      <c r="Z3827" s="41"/>
      <c r="AA3827" s="41" t="s">
        <v>135</v>
      </c>
      <c r="AB3827" s="41" t="s">
        <v>116</v>
      </c>
      <c r="AC3827" s="41" t="s">
        <v>116</v>
      </c>
      <c r="AD3827" s="41" t="s">
        <v>136</v>
      </c>
      <c r="AE3827" s="41" t="s">
        <v>136</v>
      </c>
      <c r="AF3827" s="41" t="s">
        <v>136</v>
      </c>
      <c r="AG3827" s="155">
        <v>4</v>
      </c>
      <c r="AH3827" s="155">
        <v>11</v>
      </c>
      <c r="AI3827" s="155">
        <v>203</v>
      </c>
      <c r="AJ3827" s="155">
        <v>667</v>
      </c>
      <c r="AK3827" s="159" t="s">
        <v>6139</v>
      </c>
      <c r="AL3827" s="159" t="s">
        <v>6154</v>
      </c>
      <c r="AM3827" s="41"/>
    </row>
    <row r="3828" s="7" customFormat="1" ht="53" customHeight="1" spans="1:39">
      <c r="A3828" s="23" t="s">
        <v>7360</v>
      </c>
      <c r="B3828" s="24" t="s">
        <v>7361</v>
      </c>
      <c r="C3828" s="247" t="s">
        <v>7405</v>
      </c>
      <c r="D3828" s="143" t="s">
        <v>7363</v>
      </c>
      <c r="E3828" s="145" t="s">
        <v>7406</v>
      </c>
      <c r="F3828" s="28" t="s">
        <v>224</v>
      </c>
      <c r="G3828" s="145" t="s">
        <v>429</v>
      </c>
      <c r="H3828" s="144" t="s">
        <v>138</v>
      </c>
      <c r="I3828" s="150" t="s">
        <v>7366</v>
      </c>
      <c r="J3828" s="41" t="s">
        <v>7367</v>
      </c>
      <c r="K3828" s="41">
        <v>6721078</v>
      </c>
      <c r="L3828" s="151">
        <v>117</v>
      </c>
      <c r="M3828" s="151">
        <v>117</v>
      </c>
      <c r="N3828" s="151">
        <v>117</v>
      </c>
      <c r="O3828" s="88"/>
      <c r="P3828" s="88"/>
      <c r="Q3828" s="88"/>
      <c r="R3828" s="153"/>
      <c r="S3828" s="41"/>
      <c r="T3828" s="145"/>
      <c r="U3828" s="23"/>
      <c r="V3828" s="48" t="s">
        <v>7368</v>
      </c>
      <c r="W3828" s="41"/>
      <c r="X3828" s="41"/>
      <c r="Y3828" s="41"/>
      <c r="Z3828" s="41"/>
      <c r="AA3828" s="41" t="s">
        <v>135</v>
      </c>
      <c r="AB3828" s="41" t="s">
        <v>116</v>
      </c>
      <c r="AC3828" s="41" t="s">
        <v>116</v>
      </c>
      <c r="AD3828" s="41" t="s">
        <v>136</v>
      </c>
      <c r="AE3828" s="41" t="s">
        <v>136</v>
      </c>
      <c r="AF3828" s="41" t="s">
        <v>136</v>
      </c>
      <c r="AG3828" s="157">
        <v>2</v>
      </c>
      <c r="AH3828" s="157">
        <v>2</v>
      </c>
      <c r="AI3828" s="157">
        <v>343</v>
      </c>
      <c r="AJ3828" s="157">
        <v>955</v>
      </c>
      <c r="AK3828" s="159" t="s">
        <v>6139</v>
      </c>
      <c r="AL3828" s="159" t="s">
        <v>6154</v>
      </c>
      <c r="AM3828" s="41"/>
    </row>
    <row r="3829" s="7" customFormat="1" ht="53" customHeight="1" spans="1:39">
      <c r="A3829" s="23" t="s">
        <v>7360</v>
      </c>
      <c r="B3829" s="24" t="s">
        <v>7361</v>
      </c>
      <c r="C3829" s="247" t="s">
        <v>7407</v>
      </c>
      <c r="D3829" s="143" t="s">
        <v>7363</v>
      </c>
      <c r="E3829" s="145" t="s">
        <v>7408</v>
      </c>
      <c r="F3829" s="30" t="s">
        <v>396</v>
      </c>
      <c r="G3829" s="145" t="s">
        <v>7409</v>
      </c>
      <c r="H3829" s="144" t="s">
        <v>138</v>
      </c>
      <c r="I3829" s="150" t="s">
        <v>7366</v>
      </c>
      <c r="J3829" s="41" t="s">
        <v>7367</v>
      </c>
      <c r="K3829" s="41">
        <v>6721078</v>
      </c>
      <c r="L3829" s="151">
        <v>48.6</v>
      </c>
      <c r="M3829" s="151">
        <v>48.6</v>
      </c>
      <c r="N3829" s="151">
        <v>48.6</v>
      </c>
      <c r="O3829" s="88"/>
      <c r="P3829" s="88"/>
      <c r="Q3829" s="88"/>
      <c r="R3829" s="153"/>
      <c r="S3829" s="41"/>
      <c r="T3829" s="145"/>
      <c r="U3829" s="23"/>
      <c r="V3829" s="48" t="s">
        <v>7368</v>
      </c>
      <c r="W3829" s="41"/>
      <c r="X3829" s="41"/>
      <c r="Y3829" s="41"/>
      <c r="Z3829" s="41"/>
      <c r="AA3829" s="41" t="s">
        <v>135</v>
      </c>
      <c r="AB3829" s="41" t="s">
        <v>116</v>
      </c>
      <c r="AC3829" s="41" t="s">
        <v>116</v>
      </c>
      <c r="AD3829" s="41" t="s">
        <v>136</v>
      </c>
      <c r="AE3829" s="41" t="s">
        <v>136</v>
      </c>
      <c r="AF3829" s="41" t="s">
        <v>136</v>
      </c>
      <c r="AG3829" s="157">
        <v>9</v>
      </c>
      <c r="AH3829" s="157">
        <v>14</v>
      </c>
      <c r="AI3829" s="157">
        <v>268</v>
      </c>
      <c r="AJ3829" s="157">
        <v>914</v>
      </c>
      <c r="AK3829" s="159" t="s">
        <v>6139</v>
      </c>
      <c r="AL3829" s="159" t="s">
        <v>6154</v>
      </c>
      <c r="AM3829" s="41"/>
    </row>
    <row r="3830" s="7" customFormat="1" ht="53" customHeight="1" spans="1:39">
      <c r="A3830" s="23" t="s">
        <v>7360</v>
      </c>
      <c r="B3830" s="24" t="s">
        <v>7361</v>
      </c>
      <c r="C3830" s="247" t="s">
        <v>7410</v>
      </c>
      <c r="D3830" s="143" t="s">
        <v>7363</v>
      </c>
      <c r="E3830" s="145" t="s">
        <v>7411</v>
      </c>
      <c r="F3830" s="30" t="s">
        <v>396</v>
      </c>
      <c r="G3830" s="145" t="s">
        <v>7412</v>
      </c>
      <c r="H3830" s="144" t="s">
        <v>138</v>
      </c>
      <c r="I3830" s="150" t="s">
        <v>7366</v>
      </c>
      <c r="J3830" s="41" t="s">
        <v>7367</v>
      </c>
      <c r="K3830" s="41">
        <v>6721078</v>
      </c>
      <c r="L3830" s="151">
        <v>65.7</v>
      </c>
      <c r="M3830" s="151">
        <v>65.7</v>
      </c>
      <c r="N3830" s="151">
        <v>65.7</v>
      </c>
      <c r="O3830" s="88"/>
      <c r="P3830" s="88"/>
      <c r="Q3830" s="88"/>
      <c r="R3830" s="153"/>
      <c r="S3830" s="41"/>
      <c r="T3830" s="145"/>
      <c r="U3830" s="23"/>
      <c r="V3830" s="48" t="s">
        <v>7368</v>
      </c>
      <c r="W3830" s="41"/>
      <c r="X3830" s="41"/>
      <c r="Y3830" s="41"/>
      <c r="Z3830" s="41"/>
      <c r="AA3830" s="41" t="s">
        <v>135</v>
      </c>
      <c r="AB3830" s="41" t="s">
        <v>116</v>
      </c>
      <c r="AC3830" s="41" t="s">
        <v>116</v>
      </c>
      <c r="AD3830" s="41" t="s">
        <v>136</v>
      </c>
      <c r="AE3830" s="41" t="s">
        <v>136</v>
      </c>
      <c r="AF3830" s="41" t="s">
        <v>136</v>
      </c>
      <c r="AG3830" s="157">
        <v>8</v>
      </c>
      <c r="AH3830" s="157">
        <v>21</v>
      </c>
      <c r="AI3830" s="157">
        <v>268</v>
      </c>
      <c r="AJ3830" s="157">
        <v>856</v>
      </c>
      <c r="AK3830" s="159" t="s">
        <v>6139</v>
      </c>
      <c r="AL3830" s="159" t="s">
        <v>6154</v>
      </c>
      <c r="AM3830" s="41"/>
    </row>
    <row r="3831" s="7" customFormat="1" ht="53" customHeight="1" spans="1:39">
      <c r="A3831" s="23" t="s">
        <v>7360</v>
      </c>
      <c r="B3831" s="24" t="s">
        <v>7361</v>
      </c>
      <c r="C3831" s="247" t="s">
        <v>7413</v>
      </c>
      <c r="D3831" s="143" t="s">
        <v>7363</v>
      </c>
      <c r="E3831" s="145" t="s">
        <v>7414</v>
      </c>
      <c r="F3831" s="30" t="s">
        <v>611</v>
      </c>
      <c r="G3831" s="145" t="s">
        <v>7317</v>
      </c>
      <c r="H3831" s="144" t="s">
        <v>138</v>
      </c>
      <c r="I3831" s="150" t="s">
        <v>7366</v>
      </c>
      <c r="J3831" s="41" t="s">
        <v>7367</v>
      </c>
      <c r="K3831" s="41">
        <v>6721078</v>
      </c>
      <c r="L3831" s="151">
        <v>94.5</v>
      </c>
      <c r="M3831" s="151">
        <v>94.5</v>
      </c>
      <c r="N3831" s="151">
        <v>94.5</v>
      </c>
      <c r="O3831" s="88"/>
      <c r="P3831" s="88"/>
      <c r="Q3831" s="88"/>
      <c r="R3831" s="153"/>
      <c r="S3831" s="41"/>
      <c r="T3831" s="145"/>
      <c r="U3831" s="23"/>
      <c r="V3831" s="48" t="s">
        <v>7368</v>
      </c>
      <c r="W3831" s="41"/>
      <c r="X3831" s="41"/>
      <c r="Y3831" s="41"/>
      <c r="Z3831" s="41"/>
      <c r="AA3831" s="41" t="s">
        <v>135</v>
      </c>
      <c r="AB3831" s="41" t="s">
        <v>116</v>
      </c>
      <c r="AC3831" s="41" t="s">
        <v>116</v>
      </c>
      <c r="AD3831" s="41" t="s">
        <v>136</v>
      </c>
      <c r="AE3831" s="41" t="s">
        <v>136</v>
      </c>
      <c r="AF3831" s="41" t="s">
        <v>136</v>
      </c>
      <c r="AG3831" s="157">
        <v>4</v>
      </c>
      <c r="AH3831" s="157">
        <v>4</v>
      </c>
      <c r="AI3831" s="157">
        <v>229</v>
      </c>
      <c r="AJ3831" s="157">
        <v>657</v>
      </c>
      <c r="AK3831" s="159" t="s">
        <v>6139</v>
      </c>
      <c r="AL3831" s="159" t="s">
        <v>6154</v>
      </c>
      <c r="AM3831" s="41"/>
    </row>
    <row r="3832" s="7" customFormat="1" ht="53" customHeight="1" spans="1:39">
      <c r="A3832" s="23" t="s">
        <v>7360</v>
      </c>
      <c r="B3832" s="24" t="s">
        <v>7361</v>
      </c>
      <c r="C3832" s="247" t="s">
        <v>7415</v>
      </c>
      <c r="D3832" s="143" t="s">
        <v>7363</v>
      </c>
      <c r="E3832" s="145" t="s">
        <v>7416</v>
      </c>
      <c r="F3832" s="30" t="s">
        <v>611</v>
      </c>
      <c r="G3832" s="147" t="s">
        <v>7328</v>
      </c>
      <c r="H3832" s="144" t="s">
        <v>138</v>
      </c>
      <c r="I3832" s="150" t="s">
        <v>7366</v>
      </c>
      <c r="J3832" s="41" t="s">
        <v>7367</v>
      </c>
      <c r="K3832" s="41">
        <v>6721078</v>
      </c>
      <c r="L3832" s="151">
        <v>90</v>
      </c>
      <c r="M3832" s="151">
        <v>90</v>
      </c>
      <c r="N3832" s="151">
        <v>90</v>
      </c>
      <c r="O3832" s="88"/>
      <c r="P3832" s="88"/>
      <c r="Q3832" s="88"/>
      <c r="R3832" s="153"/>
      <c r="S3832" s="41"/>
      <c r="T3832" s="147"/>
      <c r="U3832" s="23"/>
      <c r="V3832" s="48" t="s">
        <v>7368</v>
      </c>
      <c r="W3832" s="41"/>
      <c r="X3832" s="41"/>
      <c r="Y3832" s="41"/>
      <c r="Z3832" s="41"/>
      <c r="AA3832" s="41" t="s">
        <v>135</v>
      </c>
      <c r="AB3832" s="41" t="s">
        <v>116</v>
      </c>
      <c r="AC3832" s="41" t="s">
        <v>116</v>
      </c>
      <c r="AD3832" s="41" t="s">
        <v>136</v>
      </c>
      <c r="AE3832" s="41" t="s">
        <v>136</v>
      </c>
      <c r="AF3832" s="41" t="s">
        <v>136</v>
      </c>
      <c r="AG3832" s="157">
        <v>20</v>
      </c>
      <c r="AH3832" s="157">
        <v>49</v>
      </c>
      <c r="AI3832" s="157">
        <v>304</v>
      </c>
      <c r="AJ3832" s="157">
        <v>854</v>
      </c>
      <c r="AK3832" s="159" t="s">
        <v>6139</v>
      </c>
      <c r="AL3832" s="159" t="s">
        <v>6154</v>
      </c>
      <c r="AM3832" s="41"/>
    </row>
    <row r="3833" s="7" customFormat="1" ht="53" customHeight="1" spans="1:39">
      <c r="A3833" s="23" t="s">
        <v>7360</v>
      </c>
      <c r="B3833" s="24" t="s">
        <v>7361</v>
      </c>
      <c r="C3833" s="247" t="s">
        <v>7417</v>
      </c>
      <c r="D3833" s="143" t="s">
        <v>7363</v>
      </c>
      <c r="E3833" s="145" t="s">
        <v>7418</v>
      </c>
      <c r="F3833" s="28" t="s">
        <v>2022</v>
      </c>
      <c r="G3833" s="145" t="s">
        <v>2026</v>
      </c>
      <c r="H3833" s="144" t="s">
        <v>138</v>
      </c>
      <c r="I3833" s="150" t="s">
        <v>7366</v>
      </c>
      <c r="J3833" s="41" t="s">
        <v>7367</v>
      </c>
      <c r="K3833" s="41">
        <v>6721078</v>
      </c>
      <c r="L3833" s="151">
        <v>8.496</v>
      </c>
      <c r="M3833" s="151">
        <v>8.496</v>
      </c>
      <c r="N3833" s="151">
        <v>8.496</v>
      </c>
      <c r="O3833" s="88"/>
      <c r="P3833" s="88"/>
      <c r="Q3833" s="88"/>
      <c r="R3833" s="153"/>
      <c r="S3833" s="41"/>
      <c r="T3833" s="145"/>
      <c r="U3833" s="23"/>
      <c r="V3833" s="48" t="s">
        <v>7368</v>
      </c>
      <c r="W3833" s="41"/>
      <c r="X3833" s="41"/>
      <c r="Y3833" s="41"/>
      <c r="Z3833" s="41"/>
      <c r="AA3833" s="41" t="s">
        <v>135</v>
      </c>
      <c r="AB3833" s="41" t="s">
        <v>116</v>
      </c>
      <c r="AC3833" s="41" t="s">
        <v>116</v>
      </c>
      <c r="AD3833" s="41" t="s">
        <v>136</v>
      </c>
      <c r="AE3833" s="41" t="s">
        <v>136</v>
      </c>
      <c r="AF3833" s="41" t="s">
        <v>136</v>
      </c>
      <c r="AG3833" s="157">
        <v>8</v>
      </c>
      <c r="AH3833" s="157">
        <v>8</v>
      </c>
      <c r="AI3833" s="157">
        <v>295</v>
      </c>
      <c r="AJ3833" s="157">
        <v>868</v>
      </c>
      <c r="AK3833" s="159" t="s">
        <v>6139</v>
      </c>
      <c r="AL3833" s="159" t="s">
        <v>6154</v>
      </c>
      <c r="AM3833" s="41"/>
    </row>
    <row r="3834" s="7" customFormat="1" ht="53" customHeight="1" spans="1:39">
      <c r="A3834" s="23" t="s">
        <v>7360</v>
      </c>
      <c r="B3834" s="24" t="s">
        <v>7361</v>
      </c>
      <c r="C3834" s="247" t="s">
        <v>7419</v>
      </c>
      <c r="D3834" s="143" t="s">
        <v>7363</v>
      </c>
      <c r="E3834" s="145" t="s">
        <v>7420</v>
      </c>
      <c r="F3834" s="28" t="s">
        <v>241</v>
      </c>
      <c r="G3834" s="145" t="s">
        <v>957</v>
      </c>
      <c r="H3834" s="144" t="s">
        <v>138</v>
      </c>
      <c r="I3834" s="150" t="s">
        <v>7366</v>
      </c>
      <c r="J3834" s="41" t="s">
        <v>7367</v>
      </c>
      <c r="K3834" s="41">
        <v>6721078</v>
      </c>
      <c r="L3834" s="151">
        <v>16.2</v>
      </c>
      <c r="M3834" s="151">
        <v>16.2</v>
      </c>
      <c r="N3834" s="151">
        <v>16.2</v>
      </c>
      <c r="O3834" s="88"/>
      <c r="P3834" s="88"/>
      <c r="Q3834" s="88"/>
      <c r="R3834" s="153"/>
      <c r="S3834" s="41"/>
      <c r="T3834" s="145"/>
      <c r="U3834" s="23"/>
      <c r="V3834" s="48" t="s">
        <v>7368</v>
      </c>
      <c r="W3834" s="41"/>
      <c r="X3834" s="41"/>
      <c r="Y3834" s="41"/>
      <c r="Z3834" s="41"/>
      <c r="AA3834" s="41" t="s">
        <v>135</v>
      </c>
      <c r="AB3834" s="41" t="s">
        <v>116</v>
      </c>
      <c r="AC3834" s="41" t="s">
        <v>116</v>
      </c>
      <c r="AD3834" s="41" t="s">
        <v>136</v>
      </c>
      <c r="AE3834" s="41" t="s">
        <v>136</v>
      </c>
      <c r="AF3834" s="41" t="s">
        <v>136</v>
      </c>
      <c r="AG3834" s="157">
        <v>5</v>
      </c>
      <c r="AH3834" s="157">
        <v>9</v>
      </c>
      <c r="AI3834" s="157">
        <v>104</v>
      </c>
      <c r="AJ3834" s="157">
        <v>387</v>
      </c>
      <c r="AK3834" s="159" t="s">
        <v>6139</v>
      </c>
      <c r="AL3834" s="159" t="s">
        <v>6154</v>
      </c>
      <c r="AM3834" s="41"/>
    </row>
    <row r="3835" s="7" customFormat="1" ht="53" customHeight="1" spans="1:39">
      <c r="A3835" s="23" t="s">
        <v>7360</v>
      </c>
      <c r="B3835" s="24" t="s">
        <v>7361</v>
      </c>
      <c r="C3835" s="247" t="s">
        <v>7421</v>
      </c>
      <c r="D3835" s="143" t="s">
        <v>7363</v>
      </c>
      <c r="E3835" s="145" t="s">
        <v>7422</v>
      </c>
      <c r="F3835" s="28" t="s">
        <v>144</v>
      </c>
      <c r="G3835" s="145" t="s">
        <v>7423</v>
      </c>
      <c r="H3835" s="144" t="s">
        <v>138</v>
      </c>
      <c r="I3835" s="150" t="s">
        <v>7366</v>
      </c>
      <c r="J3835" s="41" t="s">
        <v>7367</v>
      </c>
      <c r="K3835" s="41">
        <v>6721078</v>
      </c>
      <c r="L3835" s="151">
        <v>58.68</v>
      </c>
      <c r="M3835" s="151">
        <v>58.68</v>
      </c>
      <c r="N3835" s="151">
        <v>58.68</v>
      </c>
      <c r="O3835" s="88"/>
      <c r="P3835" s="88"/>
      <c r="Q3835" s="88"/>
      <c r="R3835" s="153"/>
      <c r="S3835" s="41"/>
      <c r="T3835" s="145"/>
      <c r="U3835" s="23"/>
      <c r="V3835" s="48" t="s">
        <v>7368</v>
      </c>
      <c r="W3835" s="41"/>
      <c r="X3835" s="41"/>
      <c r="Y3835" s="41"/>
      <c r="Z3835" s="41"/>
      <c r="AA3835" s="41" t="s">
        <v>135</v>
      </c>
      <c r="AB3835" s="41" t="s">
        <v>116</v>
      </c>
      <c r="AC3835" s="41" t="s">
        <v>116</v>
      </c>
      <c r="AD3835" s="41" t="s">
        <v>136</v>
      </c>
      <c r="AE3835" s="41" t="s">
        <v>136</v>
      </c>
      <c r="AF3835" s="41" t="s">
        <v>136</v>
      </c>
      <c r="AG3835" s="157">
        <v>8</v>
      </c>
      <c r="AH3835" s="157">
        <v>19</v>
      </c>
      <c r="AI3835" s="155">
        <v>491</v>
      </c>
      <c r="AJ3835" s="155">
        <v>1596</v>
      </c>
      <c r="AK3835" s="159" t="s">
        <v>6139</v>
      </c>
      <c r="AL3835" s="159" t="s">
        <v>6154</v>
      </c>
      <c r="AM3835" s="41"/>
    </row>
    <row r="3836" s="7" customFormat="1" ht="53" customHeight="1" spans="1:39">
      <c r="A3836" s="23" t="s">
        <v>7360</v>
      </c>
      <c r="B3836" s="24" t="s">
        <v>7361</v>
      </c>
      <c r="C3836" s="247" t="s">
        <v>7424</v>
      </c>
      <c r="D3836" s="143" t="s">
        <v>7363</v>
      </c>
      <c r="E3836" s="145" t="s">
        <v>7425</v>
      </c>
      <c r="F3836" s="28" t="s">
        <v>144</v>
      </c>
      <c r="G3836" s="145" t="s">
        <v>7426</v>
      </c>
      <c r="H3836" s="144" t="s">
        <v>138</v>
      </c>
      <c r="I3836" s="150" t="s">
        <v>7366</v>
      </c>
      <c r="J3836" s="41" t="s">
        <v>7367</v>
      </c>
      <c r="K3836" s="41">
        <v>6721078</v>
      </c>
      <c r="L3836" s="151">
        <v>41.04</v>
      </c>
      <c r="M3836" s="151">
        <v>41.04</v>
      </c>
      <c r="N3836" s="151">
        <v>41.04</v>
      </c>
      <c r="O3836" s="88"/>
      <c r="P3836" s="88"/>
      <c r="Q3836" s="88"/>
      <c r="R3836" s="153"/>
      <c r="S3836" s="41"/>
      <c r="T3836" s="145"/>
      <c r="U3836" s="23"/>
      <c r="V3836" s="48" t="s">
        <v>7368</v>
      </c>
      <c r="W3836" s="41"/>
      <c r="X3836" s="41"/>
      <c r="Y3836" s="41"/>
      <c r="Z3836" s="41"/>
      <c r="AA3836" s="41" t="s">
        <v>135</v>
      </c>
      <c r="AB3836" s="41" t="s">
        <v>116</v>
      </c>
      <c r="AC3836" s="41" t="s">
        <v>116</v>
      </c>
      <c r="AD3836" s="41" t="s">
        <v>136</v>
      </c>
      <c r="AE3836" s="41" t="s">
        <v>136</v>
      </c>
      <c r="AF3836" s="41" t="s">
        <v>136</v>
      </c>
      <c r="AG3836" s="157">
        <v>8</v>
      </c>
      <c r="AH3836" s="157">
        <v>19</v>
      </c>
      <c r="AI3836" s="155">
        <v>491</v>
      </c>
      <c r="AJ3836" s="155">
        <v>1596</v>
      </c>
      <c r="AK3836" s="159" t="s">
        <v>6139</v>
      </c>
      <c r="AL3836" s="159" t="s">
        <v>6154</v>
      </c>
      <c r="AM3836" s="41"/>
    </row>
    <row r="3837" s="7" customFormat="1" ht="53" customHeight="1" spans="1:39">
      <c r="A3837" s="23" t="s">
        <v>7360</v>
      </c>
      <c r="B3837" s="24" t="s">
        <v>7361</v>
      </c>
      <c r="C3837" s="247" t="s">
        <v>7427</v>
      </c>
      <c r="D3837" s="143" t="s">
        <v>7363</v>
      </c>
      <c r="E3837" s="145" t="s">
        <v>7428</v>
      </c>
      <c r="F3837" s="28" t="s">
        <v>144</v>
      </c>
      <c r="G3837" s="145" t="s">
        <v>7429</v>
      </c>
      <c r="H3837" s="144" t="s">
        <v>138</v>
      </c>
      <c r="I3837" s="150" t="s">
        <v>7366</v>
      </c>
      <c r="J3837" s="41" t="s">
        <v>7367</v>
      </c>
      <c r="K3837" s="41">
        <v>6721078</v>
      </c>
      <c r="L3837" s="151">
        <v>32.427</v>
      </c>
      <c r="M3837" s="151">
        <v>32.427</v>
      </c>
      <c r="N3837" s="151">
        <v>32.427</v>
      </c>
      <c r="O3837" s="88"/>
      <c r="P3837" s="88"/>
      <c r="Q3837" s="88"/>
      <c r="R3837" s="153"/>
      <c r="S3837" s="41"/>
      <c r="T3837" s="145"/>
      <c r="U3837" s="23"/>
      <c r="V3837" s="48" t="s">
        <v>7368</v>
      </c>
      <c r="W3837" s="41"/>
      <c r="X3837" s="41"/>
      <c r="Y3837" s="41"/>
      <c r="Z3837" s="41"/>
      <c r="AA3837" s="41" t="s">
        <v>135</v>
      </c>
      <c r="AB3837" s="41" t="s">
        <v>116</v>
      </c>
      <c r="AC3837" s="41" t="s">
        <v>116</v>
      </c>
      <c r="AD3837" s="41" t="s">
        <v>136</v>
      </c>
      <c r="AE3837" s="41" t="s">
        <v>136</v>
      </c>
      <c r="AF3837" s="41" t="s">
        <v>136</v>
      </c>
      <c r="AG3837" s="157">
        <v>8</v>
      </c>
      <c r="AH3837" s="157">
        <v>19</v>
      </c>
      <c r="AI3837" s="155">
        <v>491</v>
      </c>
      <c r="AJ3837" s="155">
        <v>1596</v>
      </c>
      <c r="AK3837" s="159" t="s">
        <v>6139</v>
      </c>
      <c r="AL3837" s="159" t="s">
        <v>6154</v>
      </c>
      <c r="AM3837" s="41"/>
    </row>
    <row r="3838" s="7" customFormat="1" ht="53" customHeight="1" spans="1:39">
      <c r="A3838" s="23" t="s">
        <v>7360</v>
      </c>
      <c r="B3838" s="24" t="s">
        <v>7361</v>
      </c>
      <c r="C3838" s="247" t="s">
        <v>7430</v>
      </c>
      <c r="D3838" s="143" t="s">
        <v>7363</v>
      </c>
      <c r="E3838" s="145" t="s">
        <v>7431</v>
      </c>
      <c r="F3838" s="28" t="s">
        <v>144</v>
      </c>
      <c r="G3838" s="145" t="s">
        <v>187</v>
      </c>
      <c r="H3838" s="144" t="s">
        <v>138</v>
      </c>
      <c r="I3838" s="150" t="s">
        <v>7366</v>
      </c>
      <c r="J3838" s="41" t="s">
        <v>7367</v>
      </c>
      <c r="K3838" s="41">
        <v>6721078</v>
      </c>
      <c r="L3838" s="151">
        <v>44.91</v>
      </c>
      <c r="M3838" s="151">
        <v>44.91</v>
      </c>
      <c r="N3838" s="151">
        <v>44.91</v>
      </c>
      <c r="O3838" s="88"/>
      <c r="P3838" s="88"/>
      <c r="Q3838" s="88"/>
      <c r="R3838" s="153"/>
      <c r="S3838" s="41"/>
      <c r="T3838" s="145"/>
      <c r="U3838" s="23"/>
      <c r="V3838" s="48" t="s">
        <v>7368</v>
      </c>
      <c r="W3838" s="41"/>
      <c r="X3838" s="41"/>
      <c r="Y3838" s="41"/>
      <c r="Z3838" s="41"/>
      <c r="AA3838" s="41" t="s">
        <v>135</v>
      </c>
      <c r="AB3838" s="41" t="s">
        <v>116</v>
      </c>
      <c r="AC3838" s="41" t="s">
        <v>116</v>
      </c>
      <c r="AD3838" s="41" t="s">
        <v>136</v>
      </c>
      <c r="AE3838" s="41" t="s">
        <v>136</v>
      </c>
      <c r="AF3838" s="41" t="s">
        <v>136</v>
      </c>
      <c r="AG3838" s="157">
        <v>14</v>
      </c>
      <c r="AH3838" s="157">
        <v>26</v>
      </c>
      <c r="AI3838" s="155">
        <v>482</v>
      </c>
      <c r="AJ3838" s="155">
        <v>1494</v>
      </c>
      <c r="AK3838" s="159" t="s">
        <v>6139</v>
      </c>
      <c r="AL3838" s="159" t="s">
        <v>6154</v>
      </c>
      <c r="AM3838" s="41"/>
    </row>
    <row r="3839" s="7" customFormat="1" ht="53" customHeight="1" spans="1:39">
      <c r="A3839" s="23" t="s">
        <v>7360</v>
      </c>
      <c r="B3839" s="24" t="s">
        <v>7361</v>
      </c>
      <c r="C3839" s="247" t="s">
        <v>7432</v>
      </c>
      <c r="D3839" s="143" t="s">
        <v>7363</v>
      </c>
      <c r="E3839" s="145" t="s">
        <v>7433</v>
      </c>
      <c r="F3839" s="28" t="s">
        <v>144</v>
      </c>
      <c r="G3839" s="145" t="s">
        <v>7434</v>
      </c>
      <c r="H3839" s="144" t="s">
        <v>138</v>
      </c>
      <c r="I3839" s="150" t="s">
        <v>7366</v>
      </c>
      <c r="J3839" s="41" t="s">
        <v>7367</v>
      </c>
      <c r="K3839" s="41">
        <v>6721078</v>
      </c>
      <c r="L3839" s="151">
        <v>40.554</v>
      </c>
      <c r="M3839" s="151">
        <v>40.554</v>
      </c>
      <c r="N3839" s="151">
        <v>40.554</v>
      </c>
      <c r="O3839" s="88"/>
      <c r="P3839" s="88"/>
      <c r="Q3839" s="88"/>
      <c r="R3839" s="153"/>
      <c r="S3839" s="41"/>
      <c r="T3839" s="145"/>
      <c r="U3839" s="23"/>
      <c r="V3839" s="48" t="s">
        <v>7368</v>
      </c>
      <c r="W3839" s="41"/>
      <c r="X3839" s="41"/>
      <c r="Y3839" s="41"/>
      <c r="Z3839" s="41"/>
      <c r="AA3839" s="41" t="s">
        <v>135</v>
      </c>
      <c r="AB3839" s="41" t="s">
        <v>116</v>
      </c>
      <c r="AC3839" s="41" t="s">
        <v>116</v>
      </c>
      <c r="AD3839" s="41" t="s">
        <v>136</v>
      </c>
      <c r="AE3839" s="41" t="s">
        <v>136</v>
      </c>
      <c r="AF3839" s="41" t="s">
        <v>136</v>
      </c>
      <c r="AG3839" s="157">
        <v>14</v>
      </c>
      <c r="AH3839" s="157">
        <v>26</v>
      </c>
      <c r="AI3839" s="155">
        <v>482</v>
      </c>
      <c r="AJ3839" s="155">
        <v>1494</v>
      </c>
      <c r="AK3839" s="159" t="s">
        <v>6139</v>
      </c>
      <c r="AL3839" s="159" t="s">
        <v>6154</v>
      </c>
      <c r="AM3839" s="41"/>
    </row>
    <row r="3840" s="7" customFormat="1" ht="53" customHeight="1" spans="1:39">
      <c r="A3840" s="23" t="s">
        <v>7360</v>
      </c>
      <c r="B3840" s="24" t="s">
        <v>7361</v>
      </c>
      <c r="C3840" s="247" t="s">
        <v>7435</v>
      </c>
      <c r="D3840" s="143" t="s">
        <v>7363</v>
      </c>
      <c r="E3840" s="145" t="s">
        <v>7404</v>
      </c>
      <c r="F3840" s="28" t="s">
        <v>144</v>
      </c>
      <c r="G3840" s="145" t="s">
        <v>7436</v>
      </c>
      <c r="H3840" s="144" t="s">
        <v>138</v>
      </c>
      <c r="I3840" s="150" t="s">
        <v>7366</v>
      </c>
      <c r="J3840" s="41" t="s">
        <v>7367</v>
      </c>
      <c r="K3840" s="41">
        <v>6721078</v>
      </c>
      <c r="L3840" s="151">
        <v>58.5</v>
      </c>
      <c r="M3840" s="151">
        <v>58.5</v>
      </c>
      <c r="N3840" s="151">
        <v>58.5</v>
      </c>
      <c r="O3840" s="88"/>
      <c r="P3840" s="88"/>
      <c r="Q3840" s="88"/>
      <c r="R3840" s="153"/>
      <c r="S3840" s="41"/>
      <c r="T3840" s="145"/>
      <c r="U3840" s="23"/>
      <c r="V3840" s="48" t="s">
        <v>7368</v>
      </c>
      <c r="W3840" s="41"/>
      <c r="X3840" s="41"/>
      <c r="Y3840" s="41"/>
      <c r="Z3840" s="41"/>
      <c r="AA3840" s="41" t="s">
        <v>135</v>
      </c>
      <c r="AB3840" s="41" t="s">
        <v>116</v>
      </c>
      <c r="AC3840" s="41" t="s">
        <v>116</v>
      </c>
      <c r="AD3840" s="41" t="s">
        <v>136</v>
      </c>
      <c r="AE3840" s="41" t="s">
        <v>136</v>
      </c>
      <c r="AF3840" s="41" t="s">
        <v>136</v>
      </c>
      <c r="AG3840" s="157">
        <v>14</v>
      </c>
      <c r="AH3840" s="157">
        <v>26</v>
      </c>
      <c r="AI3840" s="155">
        <v>482</v>
      </c>
      <c r="AJ3840" s="155">
        <v>1494</v>
      </c>
      <c r="AK3840" s="159" t="s">
        <v>6139</v>
      </c>
      <c r="AL3840" s="159" t="s">
        <v>6154</v>
      </c>
      <c r="AM3840" s="41"/>
    </row>
    <row r="3841" s="7" customFormat="1" ht="53" customHeight="1" spans="1:39">
      <c r="A3841" s="23" t="s">
        <v>7360</v>
      </c>
      <c r="B3841" s="24" t="s">
        <v>7361</v>
      </c>
      <c r="C3841" s="247" t="s">
        <v>7437</v>
      </c>
      <c r="D3841" s="143" t="s">
        <v>7363</v>
      </c>
      <c r="E3841" s="145" t="s">
        <v>7438</v>
      </c>
      <c r="F3841" s="30" t="s">
        <v>521</v>
      </c>
      <c r="G3841" s="145" t="s">
        <v>7439</v>
      </c>
      <c r="H3841" s="144" t="s">
        <v>138</v>
      </c>
      <c r="I3841" s="150" t="s">
        <v>7366</v>
      </c>
      <c r="J3841" s="41" t="s">
        <v>7367</v>
      </c>
      <c r="K3841" s="41">
        <v>6721078</v>
      </c>
      <c r="L3841" s="151">
        <v>18</v>
      </c>
      <c r="M3841" s="151">
        <v>18</v>
      </c>
      <c r="N3841" s="151">
        <v>18</v>
      </c>
      <c r="O3841" s="88"/>
      <c r="P3841" s="88"/>
      <c r="Q3841" s="88"/>
      <c r="R3841" s="153"/>
      <c r="S3841" s="41"/>
      <c r="T3841" s="145"/>
      <c r="U3841" s="23"/>
      <c r="V3841" s="48" t="s">
        <v>7368</v>
      </c>
      <c r="W3841" s="41"/>
      <c r="X3841" s="41"/>
      <c r="Y3841" s="41"/>
      <c r="Z3841" s="41"/>
      <c r="AA3841" s="41" t="s">
        <v>135</v>
      </c>
      <c r="AB3841" s="41" t="s">
        <v>116</v>
      </c>
      <c r="AC3841" s="41" t="s">
        <v>116</v>
      </c>
      <c r="AD3841" s="41" t="s">
        <v>136</v>
      </c>
      <c r="AE3841" s="41" t="s">
        <v>136</v>
      </c>
      <c r="AF3841" s="41" t="s">
        <v>136</v>
      </c>
      <c r="AG3841" s="157">
        <v>17</v>
      </c>
      <c r="AH3841" s="157">
        <v>32</v>
      </c>
      <c r="AI3841" s="157">
        <v>391</v>
      </c>
      <c r="AJ3841" s="157">
        <v>1131</v>
      </c>
      <c r="AK3841" s="159" t="s">
        <v>6139</v>
      </c>
      <c r="AL3841" s="159" t="s">
        <v>6154</v>
      </c>
      <c r="AM3841" s="41"/>
    </row>
    <row r="3842" s="7" customFormat="1" ht="53" customHeight="1" spans="1:39">
      <c r="A3842" s="23" t="s">
        <v>7360</v>
      </c>
      <c r="B3842" s="24" t="s">
        <v>7361</v>
      </c>
      <c r="C3842" s="247" t="s">
        <v>7440</v>
      </c>
      <c r="D3842" s="143" t="s">
        <v>7363</v>
      </c>
      <c r="E3842" s="145" t="s">
        <v>7441</v>
      </c>
      <c r="F3842" s="30" t="s">
        <v>521</v>
      </c>
      <c r="G3842" s="145" t="s">
        <v>7442</v>
      </c>
      <c r="H3842" s="144" t="s">
        <v>138</v>
      </c>
      <c r="I3842" s="150" t="s">
        <v>7366</v>
      </c>
      <c r="J3842" s="41" t="s">
        <v>7367</v>
      </c>
      <c r="K3842" s="41">
        <v>6721078</v>
      </c>
      <c r="L3842" s="151">
        <v>13.5</v>
      </c>
      <c r="M3842" s="151">
        <v>13.5</v>
      </c>
      <c r="N3842" s="151">
        <v>13.5</v>
      </c>
      <c r="O3842" s="88"/>
      <c r="P3842" s="88"/>
      <c r="Q3842" s="88"/>
      <c r="R3842" s="153"/>
      <c r="S3842" s="41"/>
      <c r="T3842" s="145"/>
      <c r="U3842" s="23"/>
      <c r="V3842" s="48" t="s">
        <v>7368</v>
      </c>
      <c r="W3842" s="41"/>
      <c r="X3842" s="41"/>
      <c r="Y3842" s="41"/>
      <c r="Z3842" s="41"/>
      <c r="AA3842" s="41" t="s">
        <v>135</v>
      </c>
      <c r="AB3842" s="41" t="s">
        <v>116</v>
      </c>
      <c r="AC3842" s="41" t="s">
        <v>116</v>
      </c>
      <c r="AD3842" s="41" t="s">
        <v>136</v>
      </c>
      <c r="AE3842" s="41" t="s">
        <v>136</v>
      </c>
      <c r="AF3842" s="41" t="s">
        <v>136</v>
      </c>
      <c r="AG3842" s="157">
        <v>17</v>
      </c>
      <c r="AH3842" s="157">
        <v>32</v>
      </c>
      <c r="AI3842" s="157">
        <v>391</v>
      </c>
      <c r="AJ3842" s="157">
        <v>1131</v>
      </c>
      <c r="AK3842" s="159" t="s">
        <v>6139</v>
      </c>
      <c r="AL3842" s="159" t="s">
        <v>6154</v>
      </c>
      <c r="AM3842" s="41"/>
    </row>
    <row r="3843" s="7" customFormat="1" ht="53" customHeight="1" spans="1:39">
      <c r="A3843" s="23" t="s">
        <v>7360</v>
      </c>
      <c r="B3843" s="24" t="s">
        <v>7361</v>
      </c>
      <c r="C3843" s="247" t="s">
        <v>7443</v>
      </c>
      <c r="D3843" s="143" t="s">
        <v>7363</v>
      </c>
      <c r="E3843" s="145" t="s">
        <v>7444</v>
      </c>
      <c r="F3843" s="30" t="s">
        <v>521</v>
      </c>
      <c r="G3843" s="145" t="s">
        <v>7445</v>
      </c>
      <c r="H3843" s="144" t="s">
        <v>138</v>
      </c>
      <c r="I3843" s="150" t="s">
        <v>7366</v>
      </c>
      <c r="J3843" s="41" t="s">
        <v>7367</v>
      </c>
      <c r="K3843" s="41">
        <v>6721078</v>
      </c>
      <c r="L3843" s="151">
        <v>6.3</v>
      </c>
      <c r="M3843" s="151">
        <v>6.3</v>
      </c>
      <c r="N3843" s="151">
        <v>6.3</v>
      </c>
      <c r="O3843" s="88"/>
      <c r="P3843" s="88"/>
      <c r="Q3843" s="88"/>
      <c r="R3843" s="153"/>
      <c r="S3843" s="41"/>
      <c r="T3843" s="145"/>
      <c r="U3843" s="23"/>
      <c r="V3843" s="48" t="s">
        <v>7368</v>
      </c>
      <c r="W3843" s="41"/>
      <c r="X3843" s="41"/>
      <c r="Y3843" s="41"/>
      <c r="Z3843" s="41"/>
      <c r="AA3843" s="41" t="s">
        <v>135</v>
      </c>
      <c r="AB3843" s="41" t="s">
        <v>116</v>
      </c>
      <c r="AC3843" s="41" t="s">
        <v>116</v>
      </c>
      <c r="AD3843" s="41" t="s">
        <v>136</v>
      </c>
      <c r="AE3843" s="41" t="s">
        <v>136</v>
      </c>
      <c r="AF3843" s="41" t="s">
        <v>136</v>
      </c>
      <c r="AG3843" s="157">
        <v>17</v>
      </c>
      <c r="AH3843" s="157">
        <v>25</v>
      </c>
      <c r="AI3843" s="157">
        <v>428</v>
      </c>
      <c r="AJ3843" s="157">
        <v>1210</v>
      </c>
      <c r="AK3843" s="159" t="s">
        <v>6139</v>
      </c>
      <c r="AL3843" s="159" t="s">
        <v>6154</v>
      </c>
      <c r="AM3843" s="41"/>
    </row>
    <row r="3844" s="7" customFormat="1" ht="53" customHeight="1" spans="1:39">
      <c r="A3844" s="23" t="s">
        <v>7360</v>
      </c>
      <c r="B3844" s="24" t="s">
        <v>7361</v>
      </c>
      <c r="C3844" s="247" t="s">
        <v>7446</v>
      </c>
      <c r="D3844" s="143" t="s">
        <v>7363</v>
      </c>
      <c r="E3844" s="145" t="s">
        <v>7447</v>
      </c>
      <c r="F3844" s="30" t="s">
        <v>521</v>
      </c>
      <c r="G3844" s="145" t="s">
        <v>7448</v>
      </c>
      <c r="H3844" s="144" t="s">
        <v>138</v>
      </c>
      <c r="I3844" s="150" t="s">
        <v>7366</v>
      </c>
      <c r="J3844" s="41" t="s">
        <v>7367</v>
      </c>
      <c r="K3844" s="41">
        <v>6721078</v>
      </c>
      <c r="L3844" s="151">
        <v>12.6</v>
      </c>
      <c r="M3844" s="151">
        <v>12.6</v>
      </c>
      <c r="N3844" s="151">
        <v>12.6</v>
      </c>
      <c r="O3844" s="88"/>
      <c r="P3844" s="88"/>
      <c r="Q3844" s="88"/>
      <c r="R3844" s="153"/>
      <c r="S3844" s="41"/>
      <c r="T3844" s="145"/>
      <c r="U3844" s="23"/>
      <c r="V3844" s="48" t="s">
        <v>7368</v>
      </c>
      <c r="W3844" s="41"/>
      <c r="X3844" s="41"/>
      <c r="Y3844" s="41"/>
      <c r="Z3844" s="41"/>
      <c r="AA3844" s="41" t="s">
        <v>135</v>
      </c>
      <c r="AB3844" s="41" t="s">
        <v>116</v>
      </c>
      <c r="AC3844" s="41" t="s">
        <v>116</v>
      </c>
      <c r="AD3844" s="41" t="s">
        <v>136</v>
      </c>
      <c r="AE3844" s="41" t="s">
        <v>136</v>
      </c>
      <c r="AF3844" s="41" t="s">
        <v>136</v>
      </c>
      <c r="AG3844" s="157">
        <v>17</v>
      </c>
      <c r="AH3844" s="157">
        <v>25</v>
      </c>
      <c r="AI3844" s="157">
        <v>428</v>
      </c>
      <c r="AJ3844" s="157">
        <v>1210</v>
      </c>
      <c r="AK3844" s="159" t="s">
        <v>6139</v>
      </c>
      <c r="AL3844" s="159" t="s">
        <v>6154</v>
      </c>
      <c r="AM3844" s="41"/>
    </row>
    <row r="3845" s="7" customFormat="1" ht="53" customHeight="1" spans="1:39">
      <c r="A3845" s="23" t="s">
        <v>7360</v>
      </c>
      <c r="B3845" s="24" t="s">
        <v>7361</v>
      </c>
      <c r="C3845" s="247" t="s">
        <v>7449</v>
      </c>
      <c r="D3845" s="143" t="s">
        <v>7363</v>
      </c>
      <c r="E3845" s="145" t="s">
        <v>7450</v>
      </c>
      <c r="F3845" s="30" t="s">
        <v>521</v>
      </c>
      <c r="G3845" s="145" t="s">
        <v>1874</v>
      </c>
      <c r="H3845" s="144" t="s">
        <v>138</v>
      </c>
      <c r="I3845" s="150" t="s">
        <v>7366</v>
      </c>
      <c r="J3845" s="41" t="s">
        <v>7367</v>
      </c>
      <c r="K3845" s="41">
        <v>6721078</v>
      </c>
      <c r="L3845" s="151">
        <v>28.8</v>
      </c>
      <c r="M3845" s="151">
        <v>28.8</v>
      </c>
      <c r="N3845" s="151">
        <v>28.8</v>
      </c>
      <c r="O3845" s="88"/>
      <c r="P3845" s="88"/>
      <c r="Q3845" s="88"/>
      <c r="R3845" s="153"/>
      <c r="S3845" s="41"/>
      <c r="T3845" s="145"/>
      <c r="U3845" s="23"/>
      <c r="V3845" s="48" t="s">
        <v>7368</v>
      </c>
      <c r="W3845" s="41"/>
      <c r="X3845" s="41"/>
      <c r="Y3845" s="41"/>
      <c r="Z3845" s="41"/>
      <c r="AA3845" s="41" t="s">
        <v>135</v>
      </c>
      <c r="AB3845" s="41" t="s">
        <v>116</v>
      </c>
      <c r="AC3845" s="41" t="s">
        <v>116</v>
      </c>
      <c r="AD3845" s="41" t="s">
        <v>136</v>
      </c>
      <c r="AE3845" s="41" t="s">
        <v>136</v>
      </c>
      <c r="AF3845" s="41" t="s">
        <v>136</v>
      </c>
      <c r="AG3845" s="157">
        <v>2</v>
      </c>
      <c r="AH3845" s="157">
        <v>2</v>
      </c>
      <c r="AI3845" s="157">
        <v>203</v>
      </c>
      <c r="AJ3845" s="157">
        <v>609</v>
      </c>
      <c r="AK3845" s="159" t="s">
        <v>6139</v>
      </c>
      <c r="AL3845" s="159" t="s">
        <v>6154</v>
      </c>
      <c r="AM3845" s="41"/>
    </row>
    <row r="3846" s="7" customFormat="1" ht="53" customHeight="1" spans="1:39">
      <c r="A3846" s="23" t="s">
        <v>7360</v>
      </c>
      <c r="B3846" s="24" t="s">
        <v>7361</v>
      </c>
      <c r="C3846" s="247" t="s">
        <v>7451</v>
      </c>
      <c r="D3846" s="143" t="s">
        <v>7363</v>
      </c>
      <c r="E3846" s="145" t="s">
        <v>7452</v>
      </c>
      <c r="F3846" s="146" t="s">
        <v>387</v>
      </c>
      <c r="G3846" s="145" t="s">
        <v>1658</v>
      </c>
      <c r="H3846" s="144" t="s">
        <v>138</v>
      </c>
      <c r="I3846" s="150" t="s">
        <v>7366</v>
      </c>
      <c r="J3846" s="41" t="s">
        <v>7367</v>
      </c>
      <c r="K3846" s="41">
        <v>6721078</v>
      </c>
      <c r="L3846" s="151">
        <v>26.1</v>
      </c>
      <c r="M3846" s="151">
        <v>26.1</v>
      </c>
      <c r="N3846" s="151">
        <v>26.1</v>
      </c>
      <c r="O3846" s="88"/>
      <c r="P3846" s="88"/>
      <c r="Q3846" s="88"/>
      <c r="R3846" s="153"/>
      <c r="S3846" s="41"/>
      <c r="T3846" s="145"/>
      <c r="U3846" s="23"/>
      <c r="V3846" s="48" t="s">
        <v>7368</v>
      </c>
      <c r="W3846" s="41"/>
      <c r="X3846" s="41"/>
      <c r="Y3846" s="41"/>
      <c r="Z3846" s="41"/>
      <c r="AA3846" s="41" t="s">
        <v>135</v>
      </c>
      <c r="AB3846" s="41" t="s">
        <v>116</v>
      </c>
      <c r="AC3846" s="41" t="s">
        <v>116</v>
      </c>
      <c r="AD3846" s="41" t="s">
        <v>136</v>
      </c>
      <c r="AE3846" s="41" t="s">
        <v>136</v>
      </c>
      <c r="AF3846" s="41" t="s">
        <v>136</v>
      </c>
      <c r="AG3846" s="157">
        <v>15</v>
      </c>
      <c r="AH3846" s="157">
        <v>34</v>
      </c>
      <c r="AI3846" s="155">
        <v>284</v>
      </c>
      <c r="AJ3846" s="155">
        <v>849</v>
      </c>
      <c r="AK3846" s="159" t="s">
        <v>6139</v>
      </c>
      <c r="AL3846" s="159" t="s">
        <v>6154</v>
      </c>
      <c r="AM3846" s="41"/>
    </row>
    <row r="3847" s="7" customFormat="1" ht="53" customHeight="1" spans="1:39">
      <c r="A3847" s="23" t="s">
        <v>7360</v>
      </c>
      <c r="B3847" s="24" t="s">
        <v>7361</v>
      </c>
      <c r="C3847" s="247" t="s">
        <v>7453</v>
      </c>
      <c r="D3847" s="143" t="s">
        <v>7363</v>
      </c>
      <c r="E3847" s="145" t="s">
        <v>7454</v>
      </c>
      <c r="F3847" s="146" t="s">
        <v>387</v>
      </c>
      <c r="G3847" s="145" t="s">
        <v>1479</v>
      </c>
      <c r="H3847" s="144" t="s">
        <v>138</v>
      </c>
      <c r="I3847" s="150" t="s">
        <v>7366</v>
      </c>
      <c r="J3847" s="41" t="s">
        <v>7367</v>
      </c>
      <c r="K3847" s="41">
        <v>6721078</v>
      </c>
      <c r="L3847" s="151">
        <v>36</v>
      </c>
      <c r="M3847" s="151">
        <v>36</v>
      </c>
      <c r="N3847" s="151">
        <v>36</v>
      </c>
      <c r="O3847" s="88"/>
      <c r="P3847" s="88"/>
      <c r="Q3847" s="88"/>
      <c r="R3847" s="153"/>
      <c r="S3847" s="41"/>
      <c r="T3847" s="145"/>
      <c r="U3847" s="23"/>
      <c r="V3847" s="48" t="s">
        <v>7368</v>
      </c>
      <c r="W3847" s="41"/>
      <c r="X3847" s="41"/>
      <c r="Y3847" s="41"/>
      <c r="Z3847" s="41"/>
      <c r="AA3847" s="41" t="s">
        <v>135</v>
      </c>
      <c r="AB3847" s="41" t="s">
        <v>116</v>
      </c>
      <c r="AC3847" s="41" t="s">
        <v>116</v>
      </c>
      <c r="AD3847" s="41" t="s">
        <v>136</v>
      </c>
      <c r="AE3847" s="41" t="s">
        <v>136</v>
      </c>
      <c r="AF3847" s="41" t="s">
        <v>136</v>
      </c>
      <c r="AG3847" s="157">
        <v>6</v>
      </c>
      <c r="AH3847" s="157">
        <v>11</v>
      </c>
      <c r="AI3847" s="155">
        <v>224</v>
      </c>
      <c r="AJ3847" s="155">
        <v>604</v>
      </c>
      <c r="AK3847" s="159" t="s">
        <v>6139</v>
      </c>
      <c r="AL3847" s="159" t="s">
        <v>6154</v>
      </c>
      <c r="AM3847" s="41"/>
    </row>
    <row r="3848" s="7" customFormat="1" ht="53" customHeight="1" spans="1:39">
      <c r="A3848" s="23" t="s">
        <v>7360</v>
      </c>
      <c r="B3848" s="24" t="s">
        <v>7361</v>
      </c>
      <c r="C3848" s="247" t="s">
        <v>7455</v>
      </c>
      <c r="D3848" s="143" t="s">
        <v>7363</v>
      </c>
      <c r="E3848" s="145" t="s">
        <v>7456</v>
      </c>
      <c r="F3848" s="28" t="s">
        <v>377</v>
      </c>
      <c r="G3848" s="145" t="s">
        <v>7457</v>
      </c>
      <c r="H3848" s="144" t="s">
        <v>138</v>
      </c>
      <c r="I3848" s="150" t="s">
        <v>7366</v>
      </c>
      <c r="J3848" s="41" t="s">
        <v>7367</v>
      </c>
      <c r="K3848" s="41">
        <v>6721078</v>
      </c>
      <c r="L3848" s="151">
        <v>27</v>
      </c>
      <c r="M3848" s="151">
        <v>27</v>
      </c>
      <c r="N3848" s="151">
        <v>27</v>
      </c>
      <c r="O3848" s="88"/>
      <c r="P3848" s="88"/>
      <c r="Q3848" s="88"/>
      <c r="R3848" s="153"/>
      <c r="S3848" s="41"/>
      <c r="T3848" s="145"/>
      <c r="U3848" s="23"/>
      <c r="V3848" s="48" t="s">
        <v>7368</v>
      </c>
      <c r="W3848" s="41"/>
      <c r="X3848" s="41"/>
      <c r="Y3848" s="41"/>
      <c r="Z3848" s="41"/>
      <c r="AA3848" s="41" t="s">
        <v>135</v>
      </c>
      <c r="AB3848" s="41" t="s">
        <v>116</v>
      </c>
      <c r="AC3848" s="41" t="s">
        <v>116</v>
      </c>
      <c r="AD3848" s="41" t="s">
        <v>136</v>
      </c>
      <c r="AE3848" s="41" t="s">
        <v>136</v>
      </c>
      <c r="AF3848" s="41" t="s">
        <v>136</v>
      </c>
      <c r="AG3848" s="157">
        <v>20</v>
      </c>
      <c r="AH3848" s="157">
        <v>25</v>
      </c>
      <c r="AI3848" s="155">
        <v>434</v>
      </c>
      <c r="AJ3848" s="155">
        <v>1560</v>
      </c>
      <c r="AK3848" s="159" t="s">
        <v>6139</v>
      </c>
      <c r="AL3848" s="159" t="s">
        <v>6154</v>
      </c>
      <c r="AM3848" s="41"/>
    </row>
    <row r="3849" s="7" customFormat="1" ht="53" customHeight="1" spans="1:39">
      <c r="A3849" s="23" t="s">
        <v>7360</v>
      </c>
      <c r="B3849" s="24" t="s">
        <v>7361</v>
      </c>
      <c r="C3849" s="247" t="s">
        <v>7458</v>
      </c>
      <c r="D3849" s="143" t="s">
        <v>7363</v>
      </c>
      <c r="E3849" s="145" t="s">
        <v>7459</v>
      </c>
      <c r="F3849" s="28" t="s">
        <v>377</v>
      </c>
      <c r="G3849" s="145" t="s">
        <v>7460</v>
      </c>
      <c r="H3849" s="144" t="s">
        <v>138</v>
      </c>
      <c r="I3849" s="150" t="s">
        <v>7366</v>
      </c>
      <c r="J3849" s="41" t="s">
        <v>7367</v>
      </c>
      <c r="K3849" s="41">
        <v>6721078</v>
      </c>
      <c r="L3849" s="151">
        <v>22.5</v>
      </c>
      <c r="M3849" s="151">
        <v>22.5</v>
      </c>
      <c r="N3849" s="151">
        <v>22.5</v>
      </c>
      <c r="O3849" s="88"/>
      <c r="P3849" s="88"/>
      <c r="Q3849" s="88"/>
      <c r="R3849" s="153"/>
      <c r="S3849" s="41"/>
      <c r="T3849" s="145"/>
      <c r="U3849" s="23"/>
      <c r="V3849" s="48" t="s">
        <v>7368</v>
      </c>
      <c r="W3849" s="41"/>
      <c r="X3849" s="41"/>
      <c r="Y3849" s="41"/>
      <c r="Z3849" s="41"/>
      <c r="AA3849" s="41" t="s">
        <v>135</v>
      </c>
      <c r="AB3849" s="41" t="s">
        <v>116</v>
      </c>
      <c r="AC3849" s="41" t="s">
        <v>116</v>
      </c>
      <c r="AD3849" s="41" t="s">
        <v>136</v>
      </c>
      <c r="AE3849" s="41" t="s">
        <v>136</v>
      </c>
      <c r="AF3849" s="41" t="s">
        <v>136</v>
      </c>
      <c r="AG3849" s="157">
        <v>12</v>
      </c>
      <c r="AH3849" s="157">
        <v>18</v>
      </c>
      <c r="AI3849" s="155">
        <v>505</v>
      </c>
      <c r="AJ3849" s="155">
        <v>1568</v>
      </c>
      <c r="AK3849" s="159" t="s">
        <v>6139</v>
      </c>
      <c r="AL3849" s="159" t="s">
        <v>6154</v>
      </c>
      <c r="AM3849" s="41"/>
    </row>
    <row r="3850" s="7" customFormat="1" ht="53" customHeight="1" spans="1:39">
      <c r="A3850" s="23" t="s">
        <v>7360</v>
      </c>
      <c r="B3850" s="24" t="s">
        <v>7361</v>
      </c>
      <c r="C3850" s="247" t="s">
        <v>7461</v>
      </c>
      <c r="D3850" s="143" t="s">
        <v>7363</v>
      </c>
      <c r="E3850" s="145" t="s">
        <v>7462</v>
      </c>
      <c r="F3850" s="146" t="s">
        <v>1434</v>
      </c>
      <c r="G3850" s="145" t="s">
        <v>4018</v>
      </c>
      <c r="H3850" s="144" t="s">
        <v>138</v>
      </c>
      <c r="I3850" s="150" t="s">
        <v>7366</v>
      </c>
      <c r="J3850" s="41" t="s">
        <v>7367</v>
      </c>
      <c r="K3850" s="41">
        <v>6721078</v>
      </c>
      <c r="L3850" s="151">
        <v>59.4</v>
      </c>
      <c r="M3850" s="151">
        <v>59.4</v>
      </c>
      <c r="N3850" s="151">
        <v>59.4</v>
      </c>
      <c r="O3850" s="88"/>
      <c r="P3850" s="88"/>
      <c r="Q3850" s="88"/>
      <c r="R3850" s="153"/>
      <c r="S3850" s="41"/>
      <c r="T3850" s="145"/>
      <c r="U3850" s="23"/>
      <c r="V3850" s="48" t="s">
        <v>7368</v>
      </c>
      <c r="W3850" s="41"/>
      <c r="X3850" s="41"/>
      <c r="Y3850" s="41"/>
      <c r="Z3850" s="41"/>
      <c r="AA3850" s="41" t="s">
        <v>135</v>
      </c>
      <c r="AB3850" s="41" t="s">
        <v>116</v>
      </c>
      <c r="AC3850" s="41" t="s">
        <v>116</v>
      </c>
      <c r="AD3850" s="41" t="s">
        <v>136</v>
      </c>
      <c r="AE3850" s="41" t="s">
        <v>136</v>
      </c>
      <c r="AF3850" s="41" t="s">
        <v>136</v>
      </c>
      <c r="AG3850" s="157">
        <v>8</v>
      </c>
      <c r="AH3850" s="157">
        <v>14</v>
      </c>
      <c r="AI3850" s="155">
        <v>253</v>
      </c>
      <c r="AJ3850" s="155">
        <v>678</v>
      </c>
      <c r="AK3850" s="159" t="s">
        <v>6139</v>
      </c>
      <c r="AL3850" s="159" t="s">
        <v>6154</v>
      </c>
      <c r="AM3850" s="41"/>
    </row>
    <row r="3851" s="7" customFormat="1" ht="53" customHeight="1" spans="1:39">
      <c r="A3851" s="23" t="s">
        <v>7360</v>
      </c>
      <c r="B3851" s="24" t="s">
        <v>7361</v>
      </c>
      <c r="C3851" s="247" t="s">
        <v>7463</v>
      </c>
      <c r="D3851" s="143" t="s">
        <v>7363</v>
      </c>
      <c r="E3851" s="145" t="s">
        <v>7464</v>
      </c>
      <c r="F3851" s="28" t="s">
        <v>456</v>
      </c>
      <c r="G3851" s="145" t="s">
        <v>1822</v>
      </c>
      <c r="H3851" s="144" t="s">
        <v>138</v>
      </c>
      <c r="I3851" s="150" t="s">
        <v>7366</v>
      </c>
      <c r="J3851" s="41" t="s">
        <v>7367</v>
      </c>
      <c r="K3851" s="41">
        <v>6721078</v>
      </c>
      <c r="L3851" s="151">
        <v>34.065</v>
      </c>
      <c r="M3851" s="151">
        <v>34.065</v>
      </c>
      <c r="N3851" s="151">
        <v>34.065</v>
      </c>
      <c r="O3851" s="88"/>
      <c r="P3851" s="88"/>
      <c r="Q3851" s="88"/>
      <c r="R3851" s="153"/>
      <c r="S3851" s="41"/>
      <c r="T3851" s="145"/>
      <c r="U3851" s="23"/>
      <c r="V3851" s="48" t="s">
        <v>7368</v>
      </c>
      <c r="W3851" s="41"/>
      <c r="X3851" s="41"/>
      <c r="Y3851" s="41"/>
      <c r="Z3851" s="41"/>
      <c r="AA3851" s="41" t="s">
        <v>135</v>
      </c>
      <c r="AB3851" s="41" t="s">
        <v>116</v>
      </c>
      <c r="AC3851" s="41" t="s">
        <v>116</v>
      </c>
      <c r="AD3851" s="41" t="s">
        <v>136</v>
      </c>
      <c r="AE3851" s="41" t="s">
        <v>136</v>
      </c>
      <c r="AF3851" s="41" t="s">
        <v>136</v>
      </c>
      <c r="AG3851" s="157">
        <v>12</v>
      </c>
      <c r="AH3851" s="157">
        <v>15</v>
      </c>
      <c r="AI3851" s="155">
        <v>206</v>
      </c>
      <c r="AJ3851" s="155">
        <v>622</v>
      </c>
      <c r="AK3851" s="159" t="s">
        <v>6139</v>
      </c>
      <c r="AL3851" s="159" t="s">
        <v>6154</v>
      </c>
      <c r="AM3851" s="41"/>
    </row>
    <row r="3852" s="7" customFormat="1" ht="53" customHeight="1" spans="1:39">
      <c r="A3852" s="23" t="s">
        <v>7360</v>
      </c>
      <c r="B3852" s="24" t="s">
        <v>7361</v>
      </c>
      <c r="C3852" s="247" t="s">
        <v>7465</v>
      </c>
      <c r="D3852" s="143" t="s">
        <v>7363</v>
      </c>
      <c r="E3852" s="145" t="s">
        <v>7466</v>
      </c>
      <c r="F3852" s="28" t="s">
        <v>456</v>
      </c>
      <c r="G3852" s="145" t="s">
        <v>7467</v>
      </c>
      <c r="H3852" s="144" t="s">
        <v>138</v>
      </c>
      <c r="I3852" s="150" t="s">
        <v>7366</v>
      </c>
      <c r="J3852" s="41" t="s">
        <v>7367</v>
      </c>
      <c r="K3852" s="41">
        <v>6721078</v>
      </c>
      <c r="L3852" s="151">
        <v>181.8</v>
      </c>
      <c r="M3852" s="151">
        <v>181.8</v>
      </c>
      <c r="N3852" s="151">
        <v>181.8</v>
      </c>
      <c r="O3852" s="88"/>
      <c r="P3852" s="88"/>
      <c r="Q3852" s="88"/>
      <c r="R3852" s="153"/>
      <c r="S3852" s="41"/>
      <c r="T3852" s="145"/>
      <c r="U3852" s="23"/>
      <c r="V3852" s="48" t="s">
        <v>7368</v>
      </c>
      <c r="W3852" s="41"/>
      <c r="X3852" s="41"/>
      <c r="Y3852" s="41"/>
      <c r="Z3852" s="41"/>
      <c r="AA3852" s="41" t="s">
        <v>135</v>
      </c>
      <c r="AB3852" s="41" t="s">
        <v>116</v>
      </c>
      <c r="AC3852" s="41" t="s">
        <v>116</v>
      </c>
      <c r="AD3852" s="41" t="s">
        <v>136</v>
      </c>
      <c r="AE3852" s="41" t="s">
        <v>136</v>
      </c>
      <c r="AF3852" s="41" t="s">
        <v>136</v>
      </c>
      <c r="AG3852" s="157">
        <v>29</v>
      </c>
      <c r="AH3852" s="157">
        <v>72</v>
      </c>
      <c r="AI3852" s="155">
        <v>421</v>
      </c>
      <c r="AJ3852" s="155">
        <v>1082</v>
      </c>
      <c r="AK3852" s="159" t="s">
        <v>6139</v>
      </c>
      <c r="AL3852" s="159" t="s">
        <v>6154</v>
      </c>
      <c r="AM3852" s="41"/>
    </row>
    <row r="3853" s="7" customFormat="1" ht="53" customHeight="1" spans="1:39">
      <c r="A3853" s="23" t="s">
        <v>7360</v>
      </c>
      <c r="B3853" s="24" t="s">
        <v>7361</v>
      </c>
      <c r="C3853" s="247" t="s">
        <v>7468</v>
      </c>
      <c r="D3853" s="143" t="s">
        <v>7363</v>
      </c>
      <c r="E3853" s="145" t="s">
        <v>7469</v>
      </c>
      <c r="F3853" s="28" t="s">
        <v>456</v>
      </c>
      <c r="G3853" s="145" t="s">
        <v>7470</v>
      </c>
      <c r="H3853" s="144" t="s">
        <v>138</v>
      </c>
      <c r="I3853" s="150" t="s">
        <v>7366</v>
      </c>
      <c r="J3853" s="41" t="s">
        <v>7367</v>
      </c>
      <c r="K3853" s="41">
        <v>6721078</v>
      </c>
      <c r="L3853" s="151">
        <v>36.9</v>
      </c>
      <c r="M3853" s="151">
        <v>36.9</v>
      </c>
      <c r="N3853" s="151">
        <v>36.9</v>
      </c>
      <c r="O3853" s="88"/>
      <c r="P3853" s="88"/>
      <c r="Q3853" s="88"/>
      <c r="R3853" s="153"/>
      <c r="S3853" s="41"/>
      <c r="T3853" s="145"/>
      <c r="U3853" s="23"/>
      <c r="V3853" s="48" t="s">
        <v>7368</v>
      </c>
      <c r="W3853" s="41"/>
      <c r="X3853" s="41"/>
      <c r="Y3853" s="41"/>
      <c r="Z3853" s="41"/>
      <c r="AA3853" s="41" t="s">
        <v>135</v>
      </c>
      <c r="AB3853" s="41" t="s">
        <v>116</v>
      </c>
      <c r="AC3853" s="41" t="s">
        <v>116</v>
      </c>
      <c r="AD3853" s="41" t="s">
        <v>136</v>
      </c>
      <c r="AE3853" s="41" t="s">
        <v>136</v>
      </c>
      <c r="AF3853" s="41" t="s">
        <v>136</v>
      </c>
      <c r="AG3853" s="157">
        <v>7</v>
      </c>
      <c r="AH3853" s="157">
        <v>8</v>
      </c>
      <c r="AI3853" s="155">
        <v>285</v>
      </c>
      <c r="AJ3853" s="155">
        <v>832</v>
      </c>
      <c r="AK3853" s="159" t="s">
        <v>6139</v>
      </c>
      <c r="AL3853" s="159" t="s">
        <v>6154</v>
      </c>
      <c r="AM3853" s="41"/>
    </row>
    <row r="3854" s="7" customFormat="1" ht="53" customHeight="1" spans="1:39">
      <c r="A3854" s="23" t="s">
        <v>7360</v>
      </c>
      <c r="B3854" s="24" t="s">
        <v>7361</v>
      </c>
      <c r="C3854" s="247" t="s">
        <v>7471</v>
      </c>
      <c r="D3854" s="143" t="s">
        <v>7363</v>
      </c>
      <c r="E3854" s="145" t="s">
        <v>7472</v>
      </c>
      <c r="F3854" s="28" t="s">
        <v>456</v>
      </c>
      <c r="G3854" s="145" t="s">
        <v>7473</v>
      </c>
      <c r="H3854" s="144" t="s">
        <v>138</v>
      </c>
      <c r="I3854" s="150" t="s">
        <v>7366</v>
      </c>
      <c r="J3854" s="41" t="s">
        <v>7367</v>
      </c>
      <c r="K3854" s="41">
        <v>6721078</v>
      </c>
      <c r="L3854" s="151">
        <v>25.2</v>
      </c>
      <c r="M3854" s="151">
        <v>25.2</v>
      </c>
      <c r="N3854" s="151">
        <v>25.2</v>
      </c>
      <c r="O3854" s="88"/>
      <c r="P3854" s="88"/>
      <c r="Q3854" s="88"/>
      <c r="R3854" s="153"/>
      <c r="S3854" s="41"/>
      <c r="T3854" s="145"/>
      <c r="U3854" s="23"/>
      <c r="V3854" s="48" t="s">
        <v>7368</v>
      </c>
      <c r="W3854" s="41"/>
      <c r="X3854" s="41"/>
      <c r="Y3854" s="41"/>
      <c r="Z3854" s="41"/>
      <c r="AA3854" s="41" t="s">
        <v>135</v>
      </c>
      <c r="AB3854" s="41" t="s">
        <v>116</v>
      </c>
      <c r="AC3854" s="41" t="s">
        <v>116</v>
      </c>
      <c r="AD3854" s="41" t="s">
        <v>136</v>
      </c>
      <c r="AE3854" s="41" t="s">
        <v>136</v>
      </c>
      <c r="AF3854" s="41" t="s">
        <v>136</v>
      </c>
      <c r="AG3854" s="157">
        <v>8</v>
      </c>
      <c r="AH3854" s="157">
        <v>14</v>
      </c>
      <c r="AI3854" s="155">
        <v>289</v>
      </c>
      <c r="AJ3854" s="155">
        <v>822</v>
      </c>
      <c r="AK3854" s="159" t="s">
        <v>6139</v>
      </c>
      <c r="AL3854" s="159" t="s">
        <v>6154</v>
      </c>
      <c r="AM3854" s="41"/>
    </row>
    <row r="3855" s="7" customFormat="1" ht="53" customHeight="1" spans="1:39">
      <c r="A3855" s="23" t="s">
        <v>7360</v>
      </c>
      <c r="B3855" s="24" t="s">
        <v>7361</v>
      </c>
      <c r="C3855" s="247" t="s">
        <v>7474</v>
      </c>
      <c r="D3855" s="143" t="s">
        <v>7363</v>
      </c>
      <c r="E3855" s="145" t="s">
        <v>7475</v>
      </c>
      <c r="F3855" s="28" t="s">
        <v>456</v>
      </c>
      <c r="G3855" s="145" t="s">
        <v>7476</v>
      </c>
      <c r="H3855" s="144" t="s">
        <v>138</v>
      </c>
      <c r="I3855" s="150" t="s">
        <v>7366</v>
      </c>
      <c r="J3855" s="41" t="s">
        <v>7367</v>
      </c>
      <c r="K3855" s="41">
        <v>6721078</v>
      </c>
      <c r="L3855" s="151">
        <v>37.8</v>
      </c>
      <c r="M3855" s="151">
        <v>37.8</v>
      </c>
      <c r="N3855" s="151">
        <v>37.8</v>
      </c>
      <c r="O3855" s="88"/>
      <c r="P3855" s="88"/>
      <c r="Q3855" s="88"/>
      <c r="R3855" s="153"/>
      <c r="S3855" s="41"/>
      <c r="T3855" s="145"/>
      <c r="U3855" s="23"/>
      <c r="V3855" s="48" t="s">
        <v>7368</v>
      </c>
      <c r="W3855" s="41"/>
      <c r="X3855" s="41"/>
      <c r="Y3855" s="41"/>
      <c r="Z3855" s="41"/>
      <c r="AA3855" s="41" t="s">
        <v>135</v>
      </c>
      <c r="AB3855" s="41" t="s">
        <v>116</v>
      </c>
      <c r="AC3855" s="41" t="s">
        <v>116</v>
      </c>
      <c r="AD3855" s="41" t="s">
        <v>136</v>
      </c>
      <c r="AE3855" s="41" t="s">
        <v>136</v>
      </c>
      <c r="AF3855" s="41" t="s">
        <v>136</v>
      </c>
      <c r="AG3855" s="157">
        <v>8</v>
      </c>
      <c r="AH3855" s="157">
        <v>14</v>
      </c>
      <c r="AI3855" s="155">
        <v>289</v>
      </c>
      <c r="AJ3855" s="155">
        <v>822</v>
      </c>
      <c r="AK3855" s="159" t="s">
        <v>6139</v>
      </c>
      <c r="AL3855" s="159" t="s">
        <v>6154</v>
      </c>
      <c r="AM3855" s="41"/>
    </row>
    <row r="3856" s="7" customFormat="1" ht="53" customHeight="1" spans="1:39">
      <c r="A3856" s="23" t="s">
        <v>7360</v>
      </c>
      <c r="B3856" s="24" t="s">
        <v>7361</v>
      </c>
      <c r="C3856" s="247" t="s">
        <v>7477</v>
      </c>
      <c r="D3856" s="143" t="s">
        <v>7363</v>
      </c>
      <c r="E3856" s="145" t="s">
        <v>7475</v>
      </c>
      <c r="F3856" s="28" t="s">
        <v>456</v>
      </c>
      <c r="G3856" s="145" t="s">
        <v>7478</v>
      </c>
      <c r="H3856" s="144" t="s">
        <v>138</v>
      </c>
      <c r="I3856" s="150" t="s">
        <v>7366</v>
      </c>
      <c r="J3856" s="41" t="s">
        <v>7367</v>
      </c>
      <c r="K3856" s="41">
        <v>6721078</v>
      </c>
      <c r="L3856" s="151">
        <v>37.8</v>
      </c>
      <c r="M3856" s="151">
        <v>37.8</v>
      </c>
      <c r="N3856" s="151">
        <v>37.8</v>
      </c>
      <c r="O3856" s="88"/>
      <c r="P3856" s="88"/>
      <c r="Q3856" s="88"/>
      <c r="R3856" s="153"/>
      <c r="S3856" s="41"/>
      <c r="T3856" s="145"/>
      <c r="U3856" s="23"/>
      <c r="V3856" s="48" t="s">
        <v>7368</v>
      </c>
      <c r="W3856" s="41"/>
      <c r="X3856" s="41"/>
      <c r="Y3856" s="41"/>
      <c r="Z3856" s="41"/>
      <c r="AA3856" s="41" t="s">
        <v>135</v>
      </c>
      <c r="AB3856" s="41" t="s">
        <v>116</v>
      </c>
      <c r="AC3856" s="41" t="s">
        <v>116</v>
      </c>
      <c r="AD3856" s="41" t="s">
        <v>136</v>
      </c>
      <c r="AE3856" s="41" t="s">
        <v>136</v>
      </c>
      <c r="AF3856" s="41" t="s">
        <v>136</v>
      </c>
      <c r="AG3856" s="157">
        <v>10</v>
      </c>
      <c r="AH3856" s="157">
        <v>17</v>
      </c>
      <c r="AI3856" s="155">
        <v>375</v>
      </c>
      <c r="AJ3856" s="155">
        <v>967</v>
      </c>
      <c r="AK3856" s="159" t="s">
        <v>6139</v>
      </c>
      <c r="AL3856" s="159" t="s">
        <v>6154</v>
      </c>
      <c r="AM3856" s="41"/>
    </row>
    <row r="3857" s="7" customFormat="1" ht="53" customHeight="1" spans="1:39">
      <c r="A3857" s="23" t="s">
        <v>7360</v>
      </c>
      <c r="B3857" s="24" t="s">
        <v>7361</v>
      </c>
      <c r="C3857" s="247" t="s">
        <v>7479</v>
      </c>
      <c r="D3857" s="143" t="s">
        <v>7363</v>
      </c>
      <c r="E3857" s="145" t="s">
        <v>7480</v>
      </c>
      <c r="F3857" s="28" t="s">
        <v>1452</v>
      </c>
      <c r="G3857" s="145" t="s">
        <v>7039</v>
      </c>
      <c r="H3857" s="144" t="s">
        <v>138</v>
      </c>
      <c r="I3857" s="150" t="s">
        <v>7366</v>
      </c>
      <c r="J3857" s="41" t="s">
        <v>7367</v>
      </c>
      <c r="K3857" s="41">
        <v>6721078</v>
      </c>
      <c r="L3857" s="151">
        <v>18.9</v>
      </c>
      <c r="M3857" s="151">
        <v>18.9</v>
      </c>
      <c r="N3857" s="151">
        <v>18.9</v>
      </c>
      <c r="O3857" s="88"/>
      <c r="P3857" s="88"/>
      <c r="Q3857" s="88"/>
      <c r="R3857" s="153"/>
      <c r="S3857" s="41"/>
      <c r="T3857" s="145"/>
      <c r="U3857" s="23"/>
      <c r="V3857" s="48" t="s">
        <v>7368</v>
      </c>
      <c r="W3857" s="41"/>
      <c r="X3857" s="41"/>
      <c r="Y3857" s="41"/>
      <c r="Z3857" s="41"/>
      <c r="AA3857" s="41" t="s">
        <v>135</v>
      </c>
      <c r="AB3857" s="41" t="s">
        <v>116</v>
      </c>
      <c r="AC3857" s="41" t="s">
        <v>116</v>
      </c>
      <c r="AD3857" s="41" t="s">
        <v>136</v>
      </c>
      <c r="AE3857" s="41" t="s">
        <v>136</v>
      </c>
      <c r="AF3857" s="41" t="s">
        <v>136</v>
      </c>
      <c r="AG3857" s="157">
        <v>3</v>
      </c>
      <c r="AH3857" s="157">
        <v>3</v>
      </c>
      <c r="AI3857" s="155">
        <v>159</v>
      </c>
      <c r="AJ3857" s="155">
        <v>592</v>
      </c>
      <c r="AK3857" s="159" t="s">
        <v>6139</v>
      </c>
      <c r="AL3857" s="159" t="s">
        <v>6154</v>
      </c>
      <c r="AM3857" s="41"/>
    </row>
    <row r="3858" s="7" customFormat="1" ht="53" customHeight="1" spans="1:39">
      <c r="A3858" s="23" t="s">
        <v>7360</v>
      </c>
      <c r="B3858" s="24" t="s">
        <v>7361</v>
      </c>
      <c r="C3858" s="247" t="s">
        <v>7481</v>
      </c>
      <c r="D3858" s="143" t="s">
        <v>7363</v>
      </c>
      <c r="E3858" s="145" t="s">
        <v>7482</v>
      </c>
      <c r="F3858" s="28" t="s">
        <v>1849</v>
      </c>
      <c r="G3858" s="145" t="s">
        <v>3726</v>
      </c>
      <c r="H3858" s="144" t="s">
        <v>138</v>
      </c>
      <c r="I3858" s="150" t="s">
        <v>7366</v>
      </c>
      <c r="J3858" s="41" t="s">
        <v>7367</v>
      </c>
      <c r="K3858" s="41">
        <v>6721078</v>
      </c>
      <c r="L3858" s="151">
        <v>37.872</v>
      </c>
      <c r="M3858" s="151">
        <v>37.872</v>
      </c>
      <c r="N3858" s="151">
        <v>37.872</v>
      </c>
      <c r="O3858" s="88"/>
      <c r="P3858" s="88"/>
      <c r="Q3858" s="88"/>
      <c r="R3858" s="153"/>
      <c r="S3858" s="41"/>
      <c r="T3858" s="145"/>
      <c r="U3858" s="23"/>
      <c r="V3858" s="48" t="s">
        <v>7368</v>
      </c>
      <c r="W3858" s="41"/>
      <c r="X3858" s="41"/>
      <c r="Y3858" s="41"/>
      <c r="Z3858" s="41"/>
      <c r="AA3858" s="41" t="s">
        <v>135</v>
      </c>
      <c r="AB3858" s="41" t="s">
        <v>116</v>
      </c>
      <c r="AC3858" s="41" t="s">
        <v>116</v>
      </c>
      <c r="AD3858" s="41" t="s">
        <v>136</v>
      </c>
      <c r="AE3858" s="41" t="s">
        <v>136</v>
      </c>
      <c r="AF3858" s="41" t="s">
        <v>136</v>
      </c>
      <c r="AG3858" s="157">
        <v>10</v>
      </c>
      <c r="AH3858" s="157">
        <v>20</v>
      </c>
      <c r="AI3858" s="157">
        <v>245</v>
      </c>
      <c r="AJ3858" s="157">
        <v>899</v>
      </c>
      <c r="AK3858" s="159" t="s">
        <v>6139</v>
      </c>
      <c r="AL3858" s="159" t="s">
        <v>6154</v>
      </c>
      <c r="AM3858" s="41"/>
    </row>
    <row r="3859" s="7" customFormat="1" ht="53" customHeight="1" spans="1:39">
      <c r="A3859" s="23" t="s">
        <v>7360</v>
      </c>
      <c r="B3859" s="24" t="s">
        <v>7361</v>
      </c>
      <c r="C3859" s="247" t="s">
        <v>7483</v>
      </c>
      <c r="D3859" s="143" t="s">
        <v>7363</v>
      </c>
      <c r="E3859" s="145" t="s">
        <v>7484</v>
      </c>
      <c r="F3859" s="28" t="s">
        <v>1849</v>
      </c>
      <c r="G3859" s="145" t="s">
        <v>7485</v>
      </c>
      <c r="H3859" s="144" t="s">
        <v>138</v>
      </c>
      <c r="I3859" s="150" t="s">
        <v>7366</v>
      </c>
      <c r="J3859" s="41" t="s">
        <v>7367</v>
      </c>
      <c r="K3859" s="41">
        <v>6721078</v>
      </c>
      <c r="L3859" s="151">
        <v>19.575</v>
      </c>
      <c r="M3859" s="151">
        <v>19.575</v>
      </c>
      <c r="N3859" s="151">
        <v>19.575</v>
      </c>
      <c r="O3859" s="88"/>
      <c r="P3859" s="88"/>
      <c r="Q3859" s="88"/>
      <c r="R3859" s="153"/>
      <c r="S3859" s="41"/>
      <c r="T3859" s="145"/>
      <c r="U3859" s="23"/>
      <c r="V3859" s="48" t="s">
        <v>7368</v>
      </c>
      <c r="W3859" s="41"/>
      <c r="X3859" s="41"/>
      <c r="Y3859" s="41"/>
      <c r="Z3859" s="41"/>
      <c r="AA3859" s="41" t="s">
        <v>135</v>
      </c>
      <c r="AB3859" s="41" t="s">
        <v>116</v>
      </c>
      <c r="AC3859" s="41" t="s">
        <v>116</v>
      </c>
      <c r="AD3859" s="41" t="s">
        <v>136</v>
      </c>
      <c r="AE3859" s="41" t="s">
        <v>136</v>
      </c>
      <c r="AF3859" s="41" t="s">
        <v>136</v>
      </c>
      <c r="AG3859" s="157">
        <v>10</v>
      </c>
      <c r="AH3859" s="157">
        <v>20</v>
      </c>
      <c r="AI3859" s="157">
        <v>245</v>
      </c>
      <c r="AJ3859" s="157">
        <v>899</v>
      </c>
      <c r="AK3859" s="159" t="s">
        <v>6139</v>
      </c>
      <c r="AL3859" s="159" t="s">
        <v>6154</v>
      </c>
      <c r="AM3859" s="41"/>
    </row>
    <row r="3860" s="7" customFormat="1" ht="53" customHeight="1" spans="1:39">
      <c r="A3860" s="23" t="s">
        <v>7360</v>
      </c>
      <c r="B3860" s="24" t="s">
        <v>7361</v>
      </c>
      <c r="C3860" s="247" t="s">
        <v>7486</v>
      </c>
      <c r="D3860" s="143" t="s">
        <v>7363</v>
      </c>
      <c r="E3860" s="145" t="s">
        <v>7487</v>
      </c>
      <c r="F3860" s="28" t="s">
        <v>1849</v>
      </c>
      <c r="G3860" s="145" t="s">
        <v>7488</v>
      </c>
      <c r="H3860" s="144" t="s">
        <v>138</v>
      </c>
      <c r="I3860" s="150" t="s">
        <v>7366</v>
      </c>
      <c r="J3860" s="41" t="s">
        <v>7367</v>
      </c>
      <c r="K3860" s="41">
        <v>6721078</v>
      </c>
      <c r="L3860" s="151">
        <v>11.7</v>
      </c>
      <c r="M3860" s="151">
        <v>11.7</v>
      </c>
      <c r="N3860" s="151">
        <v>11.7</v>
      </c>
      <c r="O3860" s="88"/>
      <c r="P3860" s="88"/>
      <c r="Q3860" s="88"/>
      <c r="R3860" s="153"/>
      <c r="S3860" s="41"/>
      <c r="T3860" s="145"/>
      <c r="U3860" s="23"/>
      <c r="V3860" s="48" t="s">
        <v>7368</v>
      </c>
      <c r="W3860" s="41"/>
      <c r="X3860" s="41"/>
      <c r="Y3860" s="41"/>
      <c r="Z3860" s="41"/>
      <c r="AA3860" s="41" t="s">
        <v>135</v>
      </c>
      <c r="AB3860" s="41" t="s">
        <v>116</v>
      </c>
      <c r="AC3860" s="41" t="s">
        <v>116</v>
      </c>
      <c r="AD3860" s="41" t="s">
        <v>136</v>
      </c>
      <c r="AE3860" s="41" t="s">
        <v>136</v>
      </c>
      <c r="AF3860" s="41" t="s">
        <v>136</v>
      </c>
      <c r="AG3860" s="157">
        <v>10</v>
      </c>
      <c r="AH3860" s="157">
        <v>20</v>
      </c>
      <c r="AI3860" s="157">
        <v>245</v>
      </c>
      <c r="AJ3860" s="157">
        <v>899</v>
      </c>
      <c r="AK3860" s="159" t="s">
        <v>6139</v>
      </c>
      <c r="AL3860" s="159" t="s">
        <v>6154</v>
      </c>
      <c r="AM3860" s="41"/>
    </row>
    <row r="3861" s="7" customFormat="1" ht="53" customHeight="1" spans="1:39">
      <c r="A3861" s="23" t="s">
        <v>7360</v>
      </c>
      <c r="B3861" s="24" t="s">
        <v>7361</v>
      </c>
      <c r="C3861" s="247" t="s">
        <v>7489</v>
      </c>
      <c r="D3861" s="143" t="s">
        <v>7363</v>
      </c>
      <c r="E3861" s="145" t="s">
        <v>7490</v>
      </c>
      <c r="F3861" s="28" t="s">
        <v>1849</v>
      </c>
      <c r="G3861" s="145" t="s">
        <v>7491</v>
      </c>
      <c r="H3861" s="144" t="s">
        <v>138</v>
      </c>
      <c r="I3861" s="150" t="s">
        <v>7366</v>
      </c>
      <c r="J3861" s="41" t="s">
        <v>7367</v>
      </c>
      <c r="K3861" s="41">
        <v>6721078</v>
      </c>
      <c r="L3861" s="151">
        <v>15.66</v>
      </c>
      <c r="M3861" s="151">
        <v>15.66</v>
      </c>
      <c r="N3861" s="151">
        <v>15.66</v>
      </c>
      <c r="O3861" s="88"/>
      <c r="P3861" s="88"/>
      <c r="Q3861" s="88"/>
      <c r="R3861" s="153"/>
      <c r="S3861" s="41"/>
      <c r="T3861" s="145"/>
      <c r="U3861" s="23"/>
      <c r="V3861" s="48" t="s">
        <v>7368</v>
      </c>
      <c r="W3861" s="41"/>
      <c r="X3861" s="41"/>
      <c r="Y3861" s="41"/>
      <c r="Z3861" s="41"/>
      <c r="AA3861" s="41" t="s">
        <v>135</v>
      </c>
      <c r="AB3861" s="41" t="s">
        <v>116</v>
      </c>
      <c r="AC3861" s="41" t="s">
        <v>116</v>
      </c>
      <c r="AD3861" s="41" t="s">
        <v>136</v>
      </c>
      <c r="AE3861" s="41" t="s">
        <v>136</v>
      </c>
      <c r="AF3861" s="41" t="s">
        <v>136</v>
      </c>
      <c r="AG3861" s="157">
        <v>9</v>
      </c>
      <c r="AH3861" s="157">
        <v>20</v>
      </c>
      <c r="AI3861" s="157">
        <v>235</v>
      </c>
      <c r="AJ3861" s="157">
        <v>808</v>
      </c>
      <c r="AK3861" s="159" t="s">
        <v>6139</v>
      </c>
      <c r="AL3861" s="159" t="s">
        <v>6154</v>
      </c>
      <c r="AM3861" s="41"/>
    </row>
    <row r="3862" s="7" customFormat="1" ht="53" customHeight="1" spans="1:39">
      <c r="A3862" s="23" t="s">
        <v>7360</v>
      </c>
      <c r="B3862" s="24" t="s">
        <v>7361</v>
      </c>
      <c r="C3862" s="247" t="s">
        <v>7492</v>
      </c>
      <c r="D3862" s="143" t="s">
        <v>7363</v>
      </c>
      <c r="E3862" s="145" t="s">
        <v>7450</v>
      </c>
      <c r="F3862" s="28" t="s">
        <v>1849</v>
      </c>
      <c r="G3862" s="145" t="s">
        <v>7493</v>
      </c>
      <c r="H3862" s="144" t="s">
        <v>138</v>
      </c>
      <c r="I3862" s="150" t="s">
        <v>7366</v>
      </c>
      <c r="J3862" s="41" t="s">
        <v>7367</v>
      </c>
      <c r="K3862" s="41">
        <v>6721078</v>
      </c>
      <c r="L3862" s="151">
        <v>28.8</v>
      </c>
      <c r="M3862" s="151">
        <v>28.8</v>
      </c>
      <c r="N3862" s="151">
        <v>28.8</v>
      </c>
      <c r="O3862" s="88"/>
      <c r="P3862" s="88"/>
      <c r="Q3862" s="88"/>
      <c r="R3862" s="153"/>
      <c r="S3862" s="41"/>
      <c r="T3862" s="145"/>
      <c r="U3862" s="23"/>
      <c r="V3862" s="48" t="s">
        <v>7368</v>
      </c>
      <c r="W3862" s="41"/>
      <c r="X3862" s="41"/>
      <c r="Y3862" s="41"/>
      <c r="Z3862" s="41"/>
      <c r="AA3862" s="41" t="s">
        <v>135</v>
      </c>
      <c r="AB3862" s="41" t="s">
        <v>116</v>
      </c>
      <c r="AC3862" s="41" t="s">
        <v>116</v>
      </c>
      <c r="AD3862" s="41" t="s">
        <v>136</v>
      </c>
      <c r="AE3862" s="41" t="s">
        <v>136</v>
      </c>
      <c r="AF3862" s="41" t="s">
        <v>136</v>
      </c>
      <c r="AG3862" s="157">
        <v>9</v>
      </c>
      <c r="AH3862" s="157">
        <v>20</v>
      </c>
      <c r="AI3862" s="157">
        <v>235</v>
      </c>
      <c r="AJ3862" s="157">
        <v>808</v>
      </c>
      <c r="AK3862" s="159" t="s">
        <v>6139</v>
      </c>
      <c r="AL3862" s="159" t="s">
        <v>6154</v>
      </c>
      <c r="AM3862" s="41"/>
    </row>
    <row r="3863" s="7" customFormat="1" ht="53" customHeight="1" spans="1:39">
      <c r="A3863" s="23" t="s">
        <v>7360</v>
      </c>
      <c r="B3863" s="24" t="s">
        <v>7361</v>
      </c>
      <c r="C3863" s="247" t="s">
        <v>7494</v>
      </c>
      <c r="D3863" s="143" t="s">
        <v>7363</v>
      </c>
      <c r="E3863" s="145" t="s">
        <v>7495</v>
      </c>
      <c r="F3863" s="28" t="s">
        <v>1849</v>
      </c>
      <c r="G3863" s="145" t="s">
        <v>7496</v>
      </c>
      <c r="H3863" s="144" t="s">
        <v>138</v>
      </c>
      <c r="I3863" s="150" t="s">
        <v>7366</v>
      </c>
      <c r="J3863" s="41" t="s">
        <v>7367</v>
      </c>
      <c r="K3863" s="41">
        <v>6721078</v>
      </c>
      <c r="L3863" s="151">
        <v>11.25</v>
      </c>
      <c r="M3863" s="151">
        <v>11.25</v>
      </c>
      <c r="N3863" s="151">
        <v>11.25</v>
      </c>
      <c r="O3863" s="88"/>
      <c r="P3863" s="88"/>
      <c r="Q3863" s="88"/>
      <c r="R3863" s="153"/>
      <c r="S3863" s="41"/>
      <c r="T3863" s="145"/>
      <c r="U3863" s="23"/>
      <c r="V3863" s="48" t="s">
        <v>7368</v>
      </c>
      <c r="W3863" s="41"/>
      <c r="X3863" s="41"/>
      <c r="Y3863" s="41"/>
      <c r="Z3863" s="41"/>
      <c r="AA3863" s="41" t="s">
        <v>135</v>
      </c>
      <c r="AB3863" s="41" t="s">
        <v>116</v>
      </c>
      <c r="AC3863" s="41" t="s">
        <v>116</v>
      </c>
      <c r="AD3863" s="41" t="s">
        <v>136</v>
      </c>
      <c r="AE3863" s="41" t="s">
        <v>136</v>
      </c>
      <c r="AF3863" s="41" t="s">
        <v>136</v>
      </c>
      <c r="AG3863" s="157">
        <v>9</v>
      </c>
      <c r="AH3863" s="157">
        <v>20</v>
      </c>
      <c r="AI3863" s="157">
        <v>235</v>
      </c>
      <c r="AJ3863" s="157">
        <v>808</v>
      </c>
      <c r="AK3863" s="159" t="s">
        <v>6139</v>
      </c>
      <c r="AL3863" s="159" t="s">
        <v>6154</v>
      </c>
      <c r="AM3863" s="41"/>
    </row>
    <row r="3864" s="7" customFormat="1" ht="53" customHeight="1" spans="1:39">
      <c r="A3864" s="23" t="s">
        <v>7360</v>
      </c>
      <c r="B3864" s="24" t="s">
        <v>7361</v>
      </c>
      <c r="C3864" s="247" t="s">
        <v>7497</v>
      </c>
      <c r="D3864" s="143" t="s">
        <v>7363</v>
      </c>
      <c r="E3864" s="145" t="s">
        <v>7498</v>
      </c>
      <c r="F3864" s="28" t="s">
        <v>1849</v>
      </c>
      <c r="G3864" s="145" t="s">
        <v>4324</v>
      </c>
      <c r="H3864" s="144" t="s">
        <v>138</v>
      </c>
      <c r="I3864" s="150" t="s">
        <v>7366</v>
      </c>
      <c r="J3864" s="41" t="s">
        <v>7367</v>
      </c>
      <c r="K3864" s="41">
        <v>6721078</v>
      </c>
      <c r="L3864" s="151">
        <v>6.75</v>
      </c>
      <c r="M3864" s="151">
        <v>6.75</v>
      </c>
      <c r="N3864" s="151">
        <v>6.75</v>
      </c>
      <c r="O3864" s="88"/>
      <c r="P3864" s="88"/>
      <c r="Q3864" s="88"/>
      <c r="R3864" s="153"/>
      <c r="S3864" s="41"/>
      <c r="T3864" s="145"/>
      <c r="U3864" s="23"/>
      <c r="V3864" s="48" t="s">
        <v>7368</v>
      </c>
      <c r="W3864" s="41"/>
      <c r="X3864" s="41"/>
      <c r="Y3864" s="41"/>
      <c r="Z3864" s="41"/>
      <c r="AA3864" s="41" t="s">
        <v>135</v>
      </c>
      <c r="AB3864" s="41" t="s">
        <v>116</v>
      </c>
      <c r="AC3864" s="41" t="s">
        <v>116</v>
      </c>
      <c r="AD3864" s="41" t="s">
        <v>136</v>
      </c>
      <c r="AE3864" s="41" t="s">
        <v>136</v>
      </c>
      <c r="AF3864" s="41" t="s">
        <v>136</v>
      </c>
      <c r="AG3864" s="157">
        <v>13</v>
      </c>
      <c r="AH3864" s="157">
        <v>25</v>
      </c>
      <c r="AI3864" s="157">
        <v>311</v>
      </c>
      <c r="AJ3864" s="157">
        <v>1003</v>
      </c>
      <c r="AK3864" s="159" t="s">
        <v>6139</v>
      </c>
      <c r="AL3864" s="159" t="s">
        <v>6154</v>
      </c>
      <c r="AM3864" s="41"/>
    </row>
    <row r="3865" s="7" customFormat="1" ht="53" customHeight="1" spans="1:39">
      <c r="A3865" s="23" t="s">
        <v>7360</v>
      </c>
      <c r="B3865" s="24" t="s">
        <v>7361</v>
      </c>
      <c r="C3865" s="247" t="s">
        <v>7499</v>
      </c>
      <c r="D3865" s="143" t="s">
        <v>7363</v>
      </c>
      <c r="E3865" s="145" t="s">
        <v>7500</v>
      </c>
      <c r="F3865" s="28" t="s">
        <v>1849</v>
      </c>
      <c r="G3865" s="145" t="s">
        <v>7501</v>
      </c>
      <c r="H3865" s="144" t="s">
        <v>138</v>
      </c>
      <c r="I3865" s="150" t="s">
        <v>7366</v>
      </c>
      <c r="J3865" s="41" t="s">
        <v>7367</v>
      </c>
      <c r="K3865" s="41">
        <v>6721078</v>
      </c>
      <c r="L3865" s="151">
        <v>4.5</v>
      </c>
      <c r="M3865" s="151">
        <v>4.5</v>
      </c>
      <c r="N3865" s="151">
        <v>4.5</v>
      </c>
      <c r="O3865" s="88"/>
      <c r="P3865" s="88"/>
      <c r="Q3865" s="88"/>
      <c r="R3865" s="153"/>
      <c r="S3865" s="41"/>
      <c r="T3865" s="145"/>
      <c r="U3865" s="23"/>
      <c r="V3865" s="48" t="s">
        <v>7368</v>
      </c>
      <c r="W3865" s="41"/>
      <c r="X3865" s="41"/>
      <c r="Y3865" s="41"/>
      <c r="Z3865" s="41"/>
      <c r="AA3865" s="41" t="s">
        <v>135</v>
      </c>
      <c r="AB3865" s="41" t="s">
        <v>116</v>
      </c>
      <c r="AC3865" s="41" t="s">
        <v>116</v>
      </c>
      <c r="AD3865" s="41" t="s">
        <v>136</v>
      </c>
      <c r="AE3865" s="41" t="s">
        <v>136</v>
      </c>
      <c r="AF3865" s="41" t="s">
        <v>136</v>
      </c>
      <c r="AG3865" s="157">
        <v>13</v>
      </c>
      <c r="AH3865" s="157">
        <v>25</v>
      </c>
      <c r="AI3865" s="157">
        <v>311</v>
      </c>
      <c r="AJ3865" s="157">
        <v>1003</v>
      </c>
      <c r="AK3865" s="159" t="s">
        <v>6139</v>
      </c>
      <c r="AL3865" s="159" t="s">
        <v>6154</v>
      </c>
      <c r="AM3865" s="41"/>
    </row>
    <row r="3866" s="7" customFormat="1" ht="53" customHeight="1" spans="1:39">
      <c r="A3866" s="23" t="s">
        <v>7360</v>
      </c>
      <c r="B3866" s="24" t="s">
        <v>7361</v>
      </c>
      <c r="C3866" s="247" t="s">
        <v>7502</v>
      </c>
      <c r="D3866" s="143" t="s">
        <v>7363</v>
      </c>
      <c r="E3866" s="145" t="s">
        <v>7454</v>
      </c>
      <c r="F3866" s="28" t="s">
        <v>1849</v>
      </c>
      <c r="G3866" s="145" t="s">
        <v>4036</v>
      </c>
      <c r="H3866" s="144" t="s">
        <v>138</v>
      </c>
      <c r="I3866" s="150" t="s">
        <v>7366</v>
      </c>
      <c r="J3866" s="41" t="s">
        <v>7367</v>
      </c>
      <c r="K3866" s="41">
        <v>6721078</v>
      </c>
      <c r="L3866" s="151">
        <v>36</v>
      </c>
      <c r="M3866" s="151">
        <v>36</v>
      </c>
      <c r="N3866" s="151">
        <v>36</v>
      </c>
      <c r="O3866" s="62"/>
      <c r="P3866" s="161"/>
      <c r="Q3866" s="62"/>
      <c r="R3866" s="153"/>
      <c r="S3866" s="41"/>
      <c r="T3866" s="145"/>
      <c r="U3866" s="23"/>
      <c r="V3866" s="48" t="s">
        <v>7368</v>
      </c>
      <c r="W3866" s="41"/>
      <c r="X3866" s="41"/>
      <c r="Y3866" s="41"/>
      <c r="Z3866" s="41"/>
      <c r="AA3866" s="41" t="s">
        <v>135</v>
      </c>
      <c r="AB3866" s="41" t="s">
        <v>116</v>
      </c>
      <c r="AC3866" s="41" t="s">
        <v>116</v>
      </c>
      <c r="AD3866" s="41" t="s">
        <v>136</v>
      </c>
      <c r="AE3866" s="41" t="s">
        <v>136</v>
      </c>
      <c r="AF3866" s="41" t="s">
        <v>136</v>
      </c>
      <c r="AG3866" s="157">
        <v>10</v>
      </c>
      <c r="AH3866" s="157">
        <v>27</v>
      </c>
      <c r="AI3866" s="157">
        <v>224</v>
      </c>
      <c r="AJ3866" s="157">
        <v>628</v>
      </c>
      <c r="AK3866" s="159" t="s">
        <v>6139</v>
      </c>
      <c r="AL3866" s="159" t="s">
        <v>6154</v>
      </c>
      <c r="AM3866" s="41"/>
    </row>
    <row r="3867" s="7" customFormat="1" ht="53" customHeight="1" spans="1:39">
      <c r="A3867" s="23" t="s">
        <v>7360</v>
      </c>
      <c r="B3867" s="24" t="s">
        <v>7361</v>
      </c>
      <c r="C3867" s="247" t="s">
        <v>7503</v>
      </c>
      <c r="D3867" s="143" t="s">
        <v>7363</v>
      </c>
      <c r="E3867" s="145" t="s">
        <v>7441</v>
      </c>
      <c r="F3867" s="28" t="s">
        <v>1849</v>
      </c>
      <c r="G3867" s="145" t="s">
        <v>7504</v>
      </c>
      <c r="H3867" s="144" t="s">
        <v>138</v>
      </c>
      <c r="I3867" s="150" t="s">
        <v>7366</v>
      </c>
      <c r="J3867" s="41" t="s">
        <v>7367</v>
      </c>
      <c r="K3867" s="41">
        <v>6721078</v>
      </c>
      <c r="L3867" s="151">
        <v>13.5</v>
      </c>
      <c r="M3867" s="151">
        <v>13.5</v>
      </c>
      <c r="N3867" s="151">
        <v>13.5</v>
      </c>
      <c r="O3867" s="62"/>
      <c r="P3867" s="161"/>
      <c r="Q3867" s="62"/>
      <c r="R3867" s="153"/>
      <c r="S3867" s="41"/>
      <c r="T3867" s="145"/>
      <c r="U3867" s="23"/>
      <c r="V3867" s="48" t="s">
        <v>7368</v>
      </c>
      <c r="W3867" s="41"/>
      <c r="X3867" s="41"/>
      <c r="Y3867" s="41"/>
      <c r="Z3867" s="41"/>
      <c r="AA3867" s="41" t="s">
        <v>135</v>
      </c>
      <c r="AB3867" s="41" t="s">
        <v>116</v>
      </c>
      <c r="AC3867" s="41" t="s">
        <v>116</v>
      </c>
      <c r="AD3867" s="41" t="s">
        <v>136</v>
      </c>
      <c r="AE3867" s="41" t="s">
        <v>136</v>
      </c>
      <c r="AF3867" s="41" t="s">
        <v>136</v>
      </c>
      <c r="AG3867" s="157">
        <v>10</v>
      </c>
      <c r="AH3867" s="157">
        <v>27</v>
      </c>
      <c r="AI3867" s="157">
        <v>224</v>
      </c>
      <c r="AJ3867" s="157">
        <v>628</v>
      </c>
      <c r="AK3867" s="159" t="s">
        <v>6139</v>
      </c>
      <c r="AL3867" s="159" t="s">
        <v>6154</v>
      </c>
      <c r="AM3867" s="41"/>
    </row>
    <row r="3868" s="7" customFormat="1" ht="53" customHeight="1" spans="1:45">
      <c r="A3868" s="23" t="s">
        <v>7360</v>
      </c>
      <c r="B3868" s="24" t="s">
        <v>7361</v>
      </c>
      <c r="C3868" s="247" t="s">
        <v>7505</v>
      </c>
      <c r="D3868" s="143" t="s">
        <v>7363</v>
      </c>
      <c r="E3868" s="143" t="s">
        <v>7506</v>
      </c>
      <c r="F3868" s="30" t="s">
        <v>521</v>
      </c>
      <c r="G3868" s="143" t="s">
        <v>7507</v>
      </c>
      <c r="H3868" s="144" t="s">
        <v>138</v>
      </c>
      <c r="I3868" s="143" t="s">
        <v>7366</v>
      </c>
      <c r="J3868" s="41" t="s">
        <v>7367</v>
      </c>
      <c r="K3868" s="41">
        <v>6721078</v>
      </c>
      <c r="L3868" s="149">
        <v>32</v>
      </c>
      <c r="M3868" s="149">
        <v>32</v>
      </c>
      <c r="N3868" s="149">
        <v>32</v>
      </c>
      <c r="O3868" s="88"/>
      <c r="P3868" s="88"/>
      <c r="Q3868" s="88"/>
      <c r="R3868" s="149"/>
      <c r="S3868" s="41"/>
      <c r="T3868" s="143"/>
      <c r="U3868" s="23"/>
      <c r="V3868" s="48" t="str">
        <f>T3868&amp;U3868</f>
        <v/>
      </c>
      <c r="W3868" s="41"/>
      <c r="X3868" s="41"/>
      <c r="Y3868" s="41"/>
      <c r="Z3868" s="41"/>
      <c r="AA3868" s="41" t="s">
        <v>135</v>
      </c>
      <c r="AB3868" s="41" t="s">
        <v>116</v>
      </c>
      <c r="AC3868" s="41" t="s">
        <v>116</v>
      </c>
      <c r="AD3868" s="41" t="s">
        <v>136</v>
      </c>
      <c r="AE3868" s="41" t="s">
        <v>136</v>
      </c>
      <c r="AF3868" s="41" t="s">
        <v>136</v>
      </c>
      <c r="AG3868" s="157">
        <v>11</v>
      </c>
      <c r="AH3868" s="157">
        <v>18</v>
      </c>
      <c r="AI3868" s="157">
        <v>255</v>
      </c>
      <c r="AJ3868" s="157">
        <v>708</v>
      </c>
      <c r="AK3868" s="158" t="s">
        <v>7369</v>
      </c>
      <c r="AL3868" s="143" t="s">
        <v>7508</v>
      </c>
      <c r="AM3868" s="41"/>
      <c r="AP3868" s="54"/>
      <c r="AQ3868" s="54"/>
      <c r="AR3868" s="54"/>
      <c r="AS3868" s="54"/>
    </row>
    <row r="3869" s="7" customFormat="1" ht="53" customHeight="1" spans="1:45">
      <c r="A3869" s="23" t="s">
        <v>7360</v>
      </c>
      <c r="B3869" s="24" t="s">
        <v>7361</v>
      </c>
      <c r="C3869" s="247" t="s">
        <v>7509</v>
      </c>
      <c r="D3869" s="143" t="s">
        <v>7363</v>
      </c>
      <c r="E3869" s="143" t="s">
        <v>7510</v>
      </c>
      <c r="F3869" s="30" t="s">
        <v>521</v>
      </c>
      <c r="G3869" s="143" t="s">
        <v>7511</v>
      </c>
      <c r="H3869" s="144" t="s">
        <v>138</v>
      </c>
      <c r="I3869" s="143" t="s">
        <v>7366</v>
      </c>
      <c r="J3869" s="41" t="s">
        <v>7367</v>
      </c>
      <c r="K3869" s="41">
        <v>6721078</v>
      </c>
      <c r="L3869" s="149">
        <v>20</v>
      </c>
      <c r="M3869" s="149">
        <v>20</v>
      </c>
      <c r="N3869" s="149">
        <v>20</v>
      </c>
      <c r="O3869" s="88"/>
      <c r="P3869" s="88"/>
      <c r="Q3869" s="88"/>
      <c r="R3869" s="149"/>
      <c r="S3869" s="41"/>
      <c r="T3869" s="143"/>
      <c r="U3869" s="23"/>
      <c r="V3869" s="48" t="str">
        <f>T3869&amp;U3869</f>
        <v/>
      </c>
      <c r="W3869" s="41"/>
      <c r="X3869" s="41"/>
      <c r="Y3869" s="41"/>
      <c r="Z3869" s="41"/>
      <c r="AA3869" s="41" t="s">
        <v>135</v>
      </c>
      <c r="AB3869" s="41" t="s">
        <v>116</v>
      </c>
      <c r="AC3869" s="41" t="s">
        <v>116</v>
      </c>
      <c r="AD3869" s="41" t="s">
        <v>136</v>
      </c>
      <c r="AE3869" s="41" t="s">
        <v>136</v>
      </c>
      <c r="AF3869" s="41" t="s">
        <v>136</v>
      </c>
      <c r="AG3869" s="157">
        <v>2</v>
      </c>
      <c r="AH3869" s="157">
        <v>2</v>
      </c>
      <c r="AI3869" s="157">
        <v>230</v>
      </c>
      <c r="AJ3869" s="157">
        <v>662</v>
      </c>
      <c r="AK3869" s="158" t="s">
        <v>7369</v>
      </c>
      <c r="AL3869" s="143" t="s">
        <v>7508</v>
      </c>
      <c r="AM3869" s="41"/>
      <c r="AP3869" s="54"/>
      <c r="AQ3869" s="54"/>
      <c r="AR3869" s="54"/>
      <c r="AS3869" s="54"/>
    </row>
    <row r="3870" s="7" customFormat="1" ht="53" customHeight="1" spans="1:45">
      <c r="A3870" s="23" t="s">
        <v>7360</v>
      </c>
      <c r="B3870" s="24" t="s">
        <v>7361</v>
      </c>
      <c r="C3870" s="247" t="s">
        <v>7512</v>
      </c>
      <c r="D3870" s="143" t="s">
        <v>7363</v>
      </c>
      <c r="E3870" s="143" t="s">
        <v>7513</v>
      </c>
      <c r="F3870" s="30" t="s">
        <v>521</v>
      </c>
      <c r="G3870" s="143" t="s">
        <v>7514</v>
      </c>
      <c r="H3870" s="144" t="s">
        <v>138</v>
      </c>
      <c r="I3870" s="143" t="s">
        <v>7366</v>
      </c>
      <c r="J3870" s="41" t="s">
        <v>7367</v>
      </c>
      <c r="K3870" s="41">
        <v>6721078</v>
      </c>
      <c r="L3870" s="149">
        <v>50</v>
      </c>
      <c r="M3870" s="149">
        <v>50</v>
      </c>
      <c r="N3870" s="149">
        <v>50</v>
      </c>
      <c r="O3870" s="88"/>
      <c r="P3870" s="88"/>
      <c r="Q3870" s="88"/>
      <c r="R3870" s="149"/>
      <c r="S3870" s="41"/>
      <c r="T3870" s="143"/>
      <c r="U3870" s="23"/>
      <c r="V3870" s="48" t="str">
        <f>T3870&amp;U3870</f>
        <v/>
      </c>
      <c r="W3870" s="41"/>
      <c r="X3870" s="41"/>
      <c r="Y3870" s="41"/>
      <c r="Z3870" s="41"/>
      <c r="AA3870" s="41" t="s">
        <v>135</v>
      </c>
      <c r="AB3870" s="41" t="s">
        <v>116</v>
      </c>
      <c r="AC3870" s="41" t="s">
        <v>116</v>
      </c>
      <c r="AD3870" s="41" t="s">
        <v>136</v>
      </c>
      <c r="AE3870" s="41" t="s">
        <v>136</v>
      </c>
      <c r="AF3870" s="41" t="s">
        <v>136</v>
      </c>
      <c r="AG3870" s="157">
        <v>2</v>
      </c>
      <c r="AH3870" s="157">
        <v>2</v>
      </c>
      <c r="AI3870" s="157">
        <v>230</v>
      </c>
      <c r="AJ3870" s="157">
        <v>662</v>
      </c>
      <c r="AK3870" s="158" t="s">
        <v>7369</v>
      </c>
      <c r="AL3870" s="143" t="s">
        <v>7508</v>
      </c>
      <c r="AM3870" s="41"/>
      <c r="AP3870" s="54"/>
      <c r="AQ3870" s="54"/>
      <c r="AR3870" s="54"/>
      <c r="AS3870" s="54"/>
    </row>
    <row r="3871" s="7" customFormat="1" ht="53" customHeight="1" spans="1:45">
      <c r="A3871" s="104" t="s">
        <v>7360</v>
      </c>
      <c r="B3871" s="105" t="s">
        <v>7515</v>
      </c>
      <c r="C3871" s="248" t="s">
        <v>7516</v>
      </c>
      <c r="D3871" s="104" t="s">
        <v>7517</v>
      </c>
      <c r="E3871" s="104" t="s">
        <v>7518</v>
      </c>
      <c r="F3871" s="104" t="s">
        <v>1324</v>
      </c>
      <c r="G3871" s="104" t="s">
        <v>7519</v>
      </c>
      <c r="H3871" s="104" t="s">
        <v>138</v>
      </c>
      <c r="I3871" s="104" t="s">
        <v>6149</v>
      </c>
      <c r="J3871" s="104" t="s">
        <v>6150</v>
      </c>
      <c r="K3871" s="104" t="s">
        <v>6151</v>
      </c>
      <c r="L3871" s="112">
        <v>8</v>
      </c>
      <c r="M3871" s="112">
        <v>8</v>
      </c>
      <c r="N3871" s="112">
        <v>8</v>
      </c>
      <c r="O3871" s="112"/>
      <c r="P3871" s="112"/>
      <c r="Q3871" s="112"/>
      <c r="R3871" s="112"/>
      <c r="S3871" s="112"/>
      <c r="T3871" s="104"/>
      <c r="U3871" s="23"/>
      <c r="V3871" s="48" t="str">
        <f t="shared" ref="V3871:V3909" si="60">T3871&amp;U3871</f>
        <v/>
      </c>
      <c r="W3871" s="112"/>
      <c r="X3871" s="152"/>
      <c r="Y3871" s="152"/>
      <c r="Z3871" s="152"/>
      <c r="AA3871" s="104" t="s">
        <v>135</v>
      </c>
      <c r="AB3871" s="104" t="s">
        <v>116</v>
      </c>
      <c r="AC3871" s="104" t="s">
        <v>116</v>
      </c>
      <c r="AD3871" s="104" t="s">
        <v>136</v>
      </c>
      <c r="AE3871" s="104" t="s">
        <v>136</v>
      </c>
      <c r="AF3871" s="104" t="s">
        <v>136</v>
      </c>
      <c r="AG3871" s="104">
        <v>77</v>
      </c>
      <c r="AH3871" s="104">
        <v>170</v>
      </c>
      <c r="AI3871" s="104">
        <v>286</v>
      </c>
      <c r="AJ3871" s="104">
        <v>880</v>
      </c>
      <c r="AK3871" s="129" t="s">
        <v>7520</v>
      </c>
      <c r="AL3871" s="104" t="s">
        <v>7521</v>
      </c>
      <c r="AM3871" s="41"/>
      <c r="AP3871" s="54"/>
      <c r="AQ3871" s="54"/>
      <c r="AR3871" s="54"/>
      <c r="AS3871" s="54"/>
    </row>
    <row r="3872" s="7" customFormat="1" ht="53" customHeight="1" spans="1:45">
      <c r="A3872" s="104" t="s">
        <v>7360</v>
      </c>
      <c r="B3872" s="105" t="s">
        <v>7515</v>
      </c>
      <c r="C3872" s="248" t="s">
        <v>7522</v>
      </c>
      <c r="D3872" s="104" t="s">
        <v>7517</v>
      </c>
      <c r="E3872" s="104" t="s">
        <v>7523</v>
      </c>
      <c r="F3872" s="104" t="s">
        <v>1324</v>
      </c>
      <c r="G3872" s="104" t="s">
        <v>5657</v>
      </c>
      <c r="H3872" s="105" t="s">
        <v>138</v>
      </c>
      <c r="I3872" s="104" t="s">
        <v>6149</v>
      </c>
      <c r="J3872" s="104" t="s">
        <v>6150</v>
      </c>
      <c r="K3872" s="104" t="s">
        <v>6151</v>
      </c>
      <c r="L3872" s="112">
        <v>20</v>
      </c>
      <c r="M3872" s="112">
        <v>20</v>
      </c>
      <c r="N3872" s="112">
        <v>20</v>
      </c>
      <c r="O3872" s="112"/>
      <c r="P3872" s="112"/>
      <c r="Q3872" s="112"/>
      <c r="R3872" s="112"/>
      <c r="S3872" s="112"/>
      <c r="T3872" s="104"/>
      <c r="U3872" s="23"/>
      <c r="V3872" s="48" t="str">
        <f t="shared" si="60"/>
        <v/>
      </c>
      <c r="W3872" s="112"/>
      <c r="X3872" s="152"/>
      <c r="Y3872" s="152"/>
      <c r="Z3872" s="152"/>
      <c r="AA3872" s="104" t="s">
        <v>135</v>
      </c>
      <c r="AB3872" s="104" t="s">
        <v>116</v>
      </c>
      <c r="AC3872" s="104" t="s">
        <v>116</v>
      </c>
      <c r="AD3872" s="104" t="s">
        <v>136</v>
      </c>
      <c r="AE3872" s="104" t="s">
        <v>136</v>
      </c>
      <c r="AF3872" s="104" t="s">
        <v>136</v>
      </c>
      <c r="AG3872" s="104">
        <v>53</v>
      </c>
      <c r="AH3872" s="104">
        <v>125</v>
      </c>
      <c r="AI3872" s="104">
        <v>190</v>
      </c>
      <c r="AJ3872" s="104">
        <v>785</v>
      </c>
      <c r="AK3872" s="129" t="s">
        <v>7524</v>
      </c>
      <c r="AL3872" s="104" t="s">
        <v>7521</v>
      </c>
      <c r="AM3872" s="41"/>
      <c r="AP3872" s="54"/>
      <c r="AQ3872" s="54"/>
      <c r="AR3872" s="54"/>
      <c r="AS3872" s="54"/>
    </row>
    <row r="3873" s="7" customFormat="1" ht="53" customHeight="1" spans="1:45">
      <c r="A3873" s="104" t="s">
        <v>7360</v>
      </c>
      <c r="B3873" s="105" t="s">
        <v>7515</v>
      </c>
      <c r="C3873" s="248" t="s">
        <v>7525</v>
      </c>
      <c r="D3873" s="104" t="s">
        <v>7517</v>
      </c>
      <c r="E3873" s="104" t="s">
        <v>7526</v>
      </c>
      <c r="F3873" s="104" t="s">
        <v>1324</v>
      </c>
      <c r="G3873" s="104" t="s">
        <v>4050</v>
      </c>
      <c r="H3873" s="105" t="s">
        <v>138</v>
      </c>
      <c r="I3873" s="104" t="s">
        <v>6149</v>
      </c>
      <c r="J3873" s="104" t="s">
        <v>6150</v>
      </c>
      <c r="K3873" s="104" t="s">
        <v>6151</v>
      </c>
      <c r="L3873" s="112">
        <v>8</v>
      </c>
      <c r="M3873" s="112">
        <v>8</v>
      </c>
      <c r="N3873" s="112">
        <v>8</v>
      </c>
      <c r="O3873" s="112"/>
      <c r="P3873" s="112"/>
      <c r="Q3873" s="112"/>
      <c r="R3873" s="112"/>
      <c r="S3873" s="112"/>
      <c r="T3873" s="104"/>
      <c r="U3873" s="23"/>
      <c r="V3873" s="48" t="str">
        <f t="shared" si="60"/>
        <v/>
      </c>
      <c r="W3873" s="112"/>
      <c r="X3873" s="152"/>
      <c r="Y3873" s="152"/>
      <c r="Z3873" s="152"/>
      <c r="AA3873" s="104" t="s">
        <v>135</v>
      </c>
      <c r="AB3873" s="104" t="s">
        <v>116</v>
      </c>
      <c r="AC3873" s="104" t="s">
        <v>116</v>
      </c>
      <c r="AD3873" s="104" t="s">
        <v>136</v>
      </c>
      <c r="AE3873" s="104" t="s">
        <v>136</v>
      </c>
      <c r="AF3873" s="104" t="s">
        <v>136</v>
      </c>
      <c r="AG3873" s="104">
        <v>69</v>
      </c>
      <c r="AH3873" s="104">
        <v>165</v>
      </c>
      <c r="AI3873" s="104">
        <v>268</v>
      </c>
      <c r="AJ3873" s="104">
        <v>1038</v>
      </c>
      <c r="AK3873" s="129" t="s">
        <v>7527</v>
      </c>
      <c r="AL3873" s="104" t="s">
        <v>7521</v>
      </c>
      <c r="AM3873" s="41"/>
      <c r="AP3873" s="54"/>
      <c r="AQ3873" s="54"/>
      <c r="AR3873" s="54"/>
      <c r="AS3873" s="54"/>
    </row>
    <row r="3874" s="7" customFormat="1" ht="53" customHeight="1" spans="1:45">
      <c r="A3874" s="104" t="s">
        <v>7360</v>
      </c>
      <c r="B3874" s="105" t="s">
        <v>7515</v>
      </c>
      <c r="C3874" s="248" t="s">
        <v>7528</v>
      </c>
      <c r="D3874" s="104" t="s">
        <v>7517</v>
      </c>
      <c r="E3874" s="104" t="s">
        <v>7529</v>
      </c>
      <c r="F3874" s="104" t="s">
        <v>1324</v>
      </c>
      <c r="G3874" s="104" t="s">
        <v>1732</v>
      </c>
      <c r="H3874" s="104" t="s">
        <v>138</v>
      </c>
      <c r="I3874" s="104" t="s">
        <v>6149</v>
      </c>
      <c r="J3874" s="104" t="s">
        <v>6150</v>
      </c>
      <c r="K3874" s="104" t="s">
        <v>6151</v>
      </c>
      <c r="L3874" s="112">
        <v>20</v>
      </c>
      <c r="M3874" s="112">
        <v>20</v>
      </c>
      <c r="N3874" s="112">
        <v>20</v>
      </c>
      <c r="O3874" s="112"/>
      <c r="P3874" s="112"/>
      <c r="Q3874" s="112"/>
      <c r="R3874" s="112"/>
      <c r="S3874" s="112"/>
      <c r="T3874" s="104"/>
      <c r="U3874" s="23"/>
      <c r="V3874" s="48" t="str">
        <f t="shared" si="60"/>
        <v/>
      </c>
      <c r="W3874" s="112"/>
      <c r="X3874" s="152"/>
      <c r="Y3874" s="152"/>
      <c r="Z3874" s="152"/>
      <c r="AA3874" s="104" t="s">
        <v>135</v>
      </c>
      <c r="AB3874" s="104" t="s">
        <v>116</v>
      </c>
      <c r="AC3874" s="104" t="s">
        <v>116</v>
      </c>
      <c r="AD3874" s="104" t="s">
        <v>136</v>
      </c>
      <c r="AE3874" s="104" t="s">
        <v>136</v>
      </c>
      <c r="AF3874" s="104" t="s">
        <v>136</v>
      </c>
      <c r="AG3874" s="104">
        <v>29</v>
      </c>
      <c r="AH3874" s="104">
        <v>81</v>
      </c>
      <c r="AI3874" s="104">
        <v>163</v>
      </c>
      <c r="AJ3874" s="104">
        <v>545</v>
      </c>
      <c r="AK3874" s="129" t="s">
        <v>7530</v>
      </c>
      <c r="AL3874" s="104" t="s">
        <v>7521</v>
      </c>
      <c r="AM3874" s="41"/>
      <c r="AP3874" s="54"/>
      <c r="AQ3874" s="54"/>
      <c r="AR3874" s="54"/>
      <c r="AS3874" s="54"/>
    </row>
    <row r="3875" s="7" customFormat="1" ht="53" customHeight="1" spans="1:45">
      <c r="A3875" s="104" t="s">
        <v>7360</v>
      </c>
      <c r="B3875" s="105" t="s">
        <v>7515</v>
      </c>
      <c r="C3875" s="248" t="s">
        <v>7531</v>
      </c>
      <c r="D3875" s="104" t="s">
        <v>7517</v>
      </c>
      <c r="E3875" s="104" t="s">
        <v>7532</v>
      </c>
      <c r="F3875" s="104" t="s">
        <v>1324</v>
      </c>
      <c r="G3875" s="104" t="s">
        <v>7533</v>
      </c>
      <c r="H3875" s="105" t="s">
        <v>138</v>
      </c>
      <c r="I3875" s="104" t="s">
        <v>6149</v>
      </c>
      <c r="J3875" s="104" t="s">
        <v>6150</v>
      </c>
      <c r="K3875" s="104" t="s">
        <v>6151</v>
      </c>
      <c r="L3875" s="112">
        <v>40</v>
      </c>
      <c r="M3875" s="112">
        <v>40</v>
      </c>
      <c r="N3875" s="112">
        <v>40</v>
      </c>
      <c r="O3875" s="112"/>
      <c r="P3875" s="112"/>
      <c r="Q3875" s="112"/>
      <c r="R3875" s="112"/>
      <c r="S3875" s="112"/>
      <c r="T3875" s="104"/>
      <c r="U3875" s="23"/>
      <c r="V3875" s="48" t="str">
        <f t="shared" si="60"/>
        <v/>
      </c>
      <c r="W3875" s="112"/>
      <c r="X3875" s="152"/>
      <c r="Y3875" s="152"/>
      <c r="Z3875" s="152"/>
      <c r="AA3875" s="104" t="s">
        <v>135</v>
      </c>
      <c r="AB3875" s="104" t="s">
        <v>116</v>
      </c>
      <c r="AC3875" s="104" t="s">
        <v>116</v>
      </c>
      <c r="AD3875" s="104" t="s">
        <v>136</v>
      </c>
      <c r="AE3875" s="104" t="s">
        <v>136</v>
      </c>
      <c r="AF3875" s="104" t="s">
        <v>136</v>
      </c>
      <c r="AG3875" s="104">
        <v>44</v>
      </c>
      <c r="AH3875" s="104">
        <v>93</v>
      </c>
      <c r="AI3875" s="104">
        <v>138</v>
      </c>
      <c r="AJ3875" s="104">
        <v>484</v>
      </c>
      <c r="AK3875" s="129" t="s">
        <v>7534</v>
      </c>
      <c r="AL3875" s="104" t="s">
        <v>7521</v>
      </c>
      <c r="AM3875" s="41"/>
      <c r="AP3875" s="54"/>
      <c r="AQ3875" s="54"/>
      <c r="AR3875" s="54"/>
      <c r="AS3875" s="54"/>
    </row>
    <row r="3876" s="7" customFormat="1" ht="53" customHeight="1" spans="1:45">
      <c r="A3876" s="104" t="s">
        <v>7360</v>
      </c>
      <c r="B3876" s="105" t="s">
        <v>7515</v>
      </c>
      <c r="C3876" s="248" t="s">
        <v>7535</v>
      </c>
      <c r="D3876" s="104" t="s">
        <v>7517</v>
      </c>
      <c r="E3876" s="104" t="s">
        <v>7536</v>
      </c>
      <c r="F3876" s="30" t="s">
        <v>320</v>
      </c>
      <c r="G3876" s="104" t="s">
        <v>777</v>
      </c>
      <c r="H3876" s="105" t="s">
        <v>138</v>
      </c>
      <c r="I3876" s="104" t="s">
        <v>6149</v>
      </c>
      <c r="J3876" s="104" t="s">
        <v>6150</v>
      </c>
      <c r="K3876" s="104" t="s">
        <v>6151</v>
      </c>
      <c r="L3876" s="112">
        <v>21</v>
      </c>
      <c r="M3876" s="112">
        <v>21</v>
      </c>
      <c r="N3876" s="112"/>
      <c r="O3876" s="112"/>
      <c r="P3876" s="112">
        <v>21</v>
      </c>
      <c r="Q3876" s="112"/>
      <c r="R3876" s="112"/>
      <c r="S3876" s="112"/>
      <c r="T3876" s="104"/>
      <c r="U3876" s="23"/>
      <c r="V3876" s="48" t="str">
        <f t="shared" si="60"/>
        <v/>
      </c>
      <c r="W3876" s="112"/>
      <c r="X3876" s="152"/>
      <c r="Y3876" s="152"/>
      <c r="Z3876" s="152"/>
      <c r="AA3876" s="104" t="s">
        <v>135</v>
      </c>
      <c r="AB3876" s="104" t="s">
        <v>116</v>
      </c>
      <c r="AC3876" s="104" t="s">
        <v>116</v>
      </c>
      <c r="AD3876" s="104" t="s">
        <v>136</v>
      </c>
      <c r="AE3876" s="104" t="s">
        <v>136</v>
      </c>
      <c r="AF3876" s="104" t="s">
        <v>136</v>
      </c>
      <c r="AG3876" s="104">
        <v>29</v>
      </c>
      <c r="AH3876" s="104">
        <v>73</v>
      </c>
      <c r="AI3876" s="104">
        <v>288</v>
      </c>
      <c r="AJ3876" s="104">
        <v>753</v>
      </c>
      <c r="AK3876" s="129" t="s">
        <v>7530</v>
      </c>
      <c r="AL3876" s="104" t="s">
        <v>7521</v>
      </c>
      <c r="AM3876" s="41"/>
      <c r="AP3876" s="54"/>
      <c r="AQ3876" s="54"/>
      <c r="AR3876" s="54"/>
      <c r="AS3876" s="54"/>
    </row>
    <row r="3877" s="7" customFormat="1" ht="53" customHeight="1" spans="1:45">
      <c r="A3877" s="104" t="s">
        <v>7360</v>
      </c>
      <c r="B3877" s="105" t="s">
        <v>7515</v>
      </c>
      <c r="C3877" s="248" t="s">
        <v>7537</v>
      </c>
      <c r="D3877" s="104" t="s">
        <v>7517</v>
      </c>
      <c r="E3877" s="104" t="s">
        <v>7536</v>
      </c>
      <c r="F3877" s="28" t="s">
        <v>224</v>
      </c>
      <c r="G3877" s="104" t="s">
        <v>7538</v>
      </c>
      <c r="H3877" s="104" t="s">
        <v>138</v>
      </c>
      <c r="I3877" s="104" t="s">
        <v>6149</v>
      </c>
      <c r="J3877" s="104" t="s">
        <v>6150</v>
      </c>
      <c r="K3877" s="104" t="s">
        <v>6151</v>
      </c>
      <c r="L3877" s="112">
        <v>9</v>
      </c>
      <c r="M3877" s="112">
        <v>9</v>
      </c>
      <c r="N3877" s="112"/>
      <c r="O3877" s="112"/>
      <c r="P3877" s="112">
        <v>9</v>
      </c>
      <c r="Q3877" s="112"/>
      <c r="R3877" s="112"/>
      <c r="S3877" s="112"/>
      <c r="T3877" s="104"/>
      <c r="U3877" s="23"/>
      <c r="V3877" s="48" t="str">
        <f t="shared" si="60"/>
        <v/>
      </c>
      <c r="W3877" s="112"/>
      <c r="X3877" s="152"/>
      <c r="Y3877" s="152"/>
      <c r="Z3877" s="152"/>
      <c r="AA3877" s="104" t="s">
        <v>135</v>
      </c>
      <c r="AB3877" s="104" t="s">
        <v>116</v>
      </c>
      <c r="AC3877" s="104" t="s">
        <v>116</v>
      </c>
      <c r="AD3877" s="104" t="s">
        <v>136</v>
      </c>
      <c r="AE3877" s="104" t="s">
        <v>136</v>
      </c>
      <c r="AF3877" s="104" t="s">
        <v>136</v>
      </c>
      <c r="AG3877" s="104">
        <v>29</v>
      </c>
      <c r="AH3877" s="104">
        <v>81</v>
      </c>
      <c r="AI3877" s="104">
        <v>254</v>
      </c>
      <c r="AJ3877" s="104">
        <v>868</v>
      </c>
      <c r="AK3877" s="129" t="s">
        <v>7530</v>
      </c>
      <c r="AL3877" s="104" t="s">
        <v>7521</v>
      </c>
      <c r="AM3877" s="41"/>
      <c r="AP3877" s="54"/>
      <c r="AQ3877" s="54"/>
      <c r="AR3877" s="54"/>
      <c r="AS3877" s="54"/>
    </row>
    <row r="3878" s="7" customFormat="1" ht="53" customHeight="1" spans="1:45">
      <c r="A3878" s="104" t="s">
        <v>7360</v>
      </c>
      <c r="B3878" s="105" t="s">
        <v>7515</v>
      </c>
      <c r="C3878" s="248" t="s">
        <v>7539</v>
      </c>
      <c r="D3878" s="105" t="s">
        <v>7517</v>
      </c>
      <c r="E3878" s="105" t="s">
        <v>7540</v>
      </c>
      <c r="F3878" s="30" t="s">
        <v>396</v>
      </c>
      <c r="G3878" s="105" t="s">
        <v>2365</v>
      </c>
      <c r="H3878" s="105" t="s">
        <v>138</v>
      </c>
      <c r="I3878" s="104" t="s">
        <v>6149</v>
      </c>
      <c r="J3878" s="105" t="s">
        <v>6150</v>
      </c>
      <c r="K3878" s="104" t="s">
        <v>6151</v>
      </c>
      <c r="L3878" s="112">
        <v>20</v>
      </c>
      <c r="M3878" s="112">
        <v>20</v>
      </c>
      <c r="N3878" s="112"/>
      <c r="O3878" s="112"/>
      <c r="P3878" s="112">
        <v>20</v>
      </c>
      <c r="Q3878" s="112"/>
      <c r="R3878" s="112"/>
      <c r="S3878" s="112"/>
      <c r="T3878" s="105"/>
      <c r="U3878" s="23"/>
      <c r="V3878" s="48" t="str">
        <f t="shared" si="60"/>
        <v/>
      </c>
      <c r="W3878" s="112"/>
      <c r="X3878" s="152"/>
      <c r="Y3878" s="152"/>
      <c r="Z3878" s="152"/>
      <c r="AA3878" s="104" t="s">
        <v>135</v>
      </c>
      <c r="AB3878" s="104" t="s">
        <v>116</v>
      </c>
      <c r="AC3878" s="104" t="s">
        <v>116</v>
      </c>
      <c r="AD3878" s="104" t="s">
        <v>136</v>
      </c>
      <c r="AE3878" s="104" t="s">
        <v>136</v>
      </c>
      <c r="AF3878" s="104" t="s">
        <v>136</v>
      </c>
      <c r="AG3878" s="105">
        <v>47</v>
      </c>
      <c r="AH3878" s="105">
        <v>127</v>
      </c>
      <c r="AI3878" s="105">
        <v>261</v>
      </c>
      <c r="AJ3878" s="105">
        <v>893</v>
      </c>
      <c r="AK3878" s="129" t="s">
        <v>7541</v>
      </c>
      <c r="AL3878" s="105" t="s">
        <v>7542</v>
      </c>
      <c r="AM3878" s="41"/>
      <c r="AP3878" s="54"/>
      <c r="AQ3878" s="54"/>
      <c r="AR3878" s="54"/>
      <c r="AS3878" s="54"/>
    </row>
    <row r="3879" s="7" customFormat="1" ht="53" customHeight="1" spans="1:45">
      <c r="A3879" s="104" t="s">
        <v>7360</v>
      </c>
      <c r="B3879" s="105" t="s">
        <v>7515</v>
      </c>
      <c r="C3879" s="248" t="s">
        <v>7543</v>
      </c>
      <c r="D3879" s="105" t="s">
        <v>7517</v>
      </c>
      <c r="E3879" s="105" t="s">
        <v>7544</v>
      </c>
      <c r="F3879" s="30" t="s">
        <v>396</v>
      </c>
      <c r="G3879" s="105" t="s">
        <v>7067</v>
      </c>
      <c r="H3879" s="105" t="s">
        <v>138</v>
      </c>
      <c r="I3879" s="104" t="s">
        <v>6149</v>
      </c>
      <c r="J3879" s="105" t="s">
        <v>6150</v>
      </c>
      <c r="K3879" s="104" t="s">
        <v>6151</v>
      </c>
      <c r="L3879" s="112">
        <v>70</v>
      </c>
      <c r="M3879" s="112">
        <v>70</v>
      </c>
      <c r="N3879" s="112"/>
      <c r="O3879" s="112"/>
      <c r="P3879" s="112">
        <v>70</v>
      </c>
      <c r="Q3879" s="112"/>
      <c r="R3879" s="112"/>
      <c r="S3879" s="112"/>
      <c r="T3879" s="105"/>
      <c r="U3879" s="23"/>
      <c r="V3879" s="48" t="str">
        <f t="shared" si="60"/>
        <v/>
      </c>
      <c r="W3879" s="112"/>
      <c r="X3879" s="152"/>
      <c r="Y3879" s="152"/>
      <c r="Z3879" s="152"/>
      <c r="AA3879" s="104" t="s">
        <v>135</v>
      </c>
      <c r="AB3879" s="104" t="s">
        <v>116</v>
      </c>
      <c r="AC3879" s="104" t="s">
        <v>116</v>
      </c>
      <c r="AD3879" s="104" t="s">
        <v>136</v>
      </c>
      <c r="AE3879" s="104" t="s">
        <v>136</v>
      </c>
      <c r="AF3879" s="104" t="s">
        <v>136</v>
      </c>
      <c r="AG3879" s="105">
        <v>8</v>
      </c>
      <c r="AH3879" s="105">
        <v>22</v>
      </c>
      <c r="AI3879" s="105">
        <v>256</v>
      </c>
      <c r="AJ3879" s="105">
        <v>1128</v>
      </c>
      <c r="AK3879" s="129" t="s">
        <v>7545</v>
      </c>
      <c r="AL3879" s="105" t="s">
        <v>7542</v>
      </c>
      <c r="AM3879" s="41"/>
      <c r="AP3879" s="54"/>
      <c r="AQ3879" s="54"/>
      <c r="AR3879" s="54"/>
      <c r="AS3879" s="54"/>
    </row>
    <row r="3880" s="7" customFormat="1" ht="53" customHeight="1" spans="1:45">
      <c r="A3880" s="104" t="s">
        <v>7360</v>
      </c>
      <c r="B3880" s="105" t="s">
        <v>7515</v>
      </c>
      <c r="C3880" s="248" t="s">
        <v>7546</v>
      </c>
      <c r="D3880" s="105" t="s">
        <v>7517</v>
      </c>
      <c r="E3880" s="105" t="s">
        <v>7547</v>
      </c>
      <c r="F3880" s="30" t="s">
        <v>396</v>
      </c>
      <c r="G3880" s="105" t="s">
        <v>413</v>
      </c>
      <c r="H3880" s="104" t="s">
        <v>138</v>
      </c>
      <c r="I3880" s="104" t="s">
        <v>6149</v>
      </c>
      <c r="J3880" s="105" t="s">
        <v>6150</v>
      </c>
      <c r="K3880" s="104" t="s">
        <v>6151</v>
      </c>
      <c r="L3880" s="112">
        <v>17</v>
      </c>
      <c r="M3880" s="112">
        <v>17</v>
      </c>
      <c r="N3880" s="112"/>
      <c r="O3880" s="112"/>
      <c r="P3880" s="112">
        <v>17</v>
      </c>
      <c r="Q3880" s="112"/>
      <c r="R3880" s="112"/>
      <c r="S3880" s="112"/>
      <c r="T3880" s="105"/>
      <c r="U3880" s="23"/>
      <c r="V3880" s="48" t="str">
        <f t="shared" si="60"/>
        <v/>
      </c>
      <c r="W3880" s="112"/>
      <c r="X3880" s="152"/>
      <c r="Y3880" s="152"/>
      <c r="Z3880" s="152"/>
      <c r="AA3880" s="104" t="s">
        <v>135</v>
      </c>
      <c r="AB3880" s="104" t="s">
        <v>116</v>
      </c>
      <c r="AC3880" s="104" t="s">
        <v>116</v>
      </c>
      <c r="AD3880" s="104" t="s">
        <v>136</v>
      </c>
      <c r="AE3880" s="104" t="s">
        <v>136</v>
      </c>
      <c r="AF3880" s="104" t="s">
        <v>136</v>
      </c>
      <c r="AG3880" s="105">
        <v>39</v>
      </c>
      <c r="AH3880" s="105">
        <v>107</v>
      </c>
      <c r="AI3880" s="105">
        <v>226</v>
      </c>
      <c r="AJ3880" s="105">
        <v>711</v>
      </c>
      <c r="AK3880" s="129" t="s">
        <v>7548</v>
      </c>
      <c r="AL3880" s="105" t="s">
        <v>7542</v>
      </c>
      <c r="AM3880" s="41"/>
      <c r="AP3880" s="54"/>
      <c r="AQ3880" s="54"/>
      <c r="AR3880" s="54"/>
      <c r="AS3880" s="54"/>
    </row>
    <row r="3881" s="7" customFormat="1" ht="53" customHeight="1" spans="1:45">
      <c r="A3881" s="104" t="s">
        <v>7360</v>
      </c>
      <c r="B3881" s="105" t="s">
        <v>7515</v>
      </c>
      <c r="C3881" s="248" t="s">
        <v>7549</v>
      </c>
      <c r="D3881" s="105" t="s">
        <v>7517</v>
      </c>
      <c r="E3881" s="105" t="s">
        <v>7550</v>
      </c>
      <c r="F3881" s="30" t="s">
        <v>396</v>
      </c>
      <c r="G3881" s="105" t="s">
        <v>4460</v>
      </c>
      <c r="H3881" s="105" t="s">
        <v>138</v>
      </c>
      <c r="I3881" s="104" t="s">
        <v>6149</v>
      </c>
      <c r="J3881" s="105" t="s">
        <v>6150</v>
      </c>
      <c r="K3881" s="104" t="s">
        <v>6151</v>
      </c>
      <c r="L3881" s="112">
        <v>80</v>
      </c>
      <c r="M3881" s="112">
        <v>80</v>
      </c>
      <c r="N3881" s="112"/>
      <c r="O3881" s="112"/>
      <c r="P3881" s="112">
        <v>80</v>
      </c>
      <c r="Q3881" s="112"/>
      <c r="R3881" s="112"/>
      <c r="S3881" s="112"/>
      <c r="T3881" s="105"/>
      <c r="U3881" s="23"/>
      <c r="V3881" s="48" t="str">
        <f t="shared" si="60"/>
        <v/>
      </c>
      <c r="W3881" s="112"/>
      <c r="X3881" s="152"/>
      <c r="Y3881" s="152"/>
      <c r="Z3881" s="152"/>
      <c r="AA3881" s="104" t="s">
        <v>135</v>
      </c>
      <c r="AB3881" s="104" t="s">
        <v>116</v>
      </c>
      <c r="AC3881" s="104" t="s">
        <v>116</v>
      </c>
      <c r="AD3881" s="104" t="s">
        <v>136</v>
      </c>
      <c r="AE3881" s="104" t="s">
        <v>136</v>
      </c>
      <c r="AF3881" s="104" t="s">
        <v>136</v>
      </c>
      <c r="AG3881" s="105">
        <v>24</v>
      </c>
      <c r="AH3881" s="105">
        <v>66</v>
      </c>
      <c r="AI3881" s="105">
        <v>380</v>
      </c>
      <c r="AJ3881" s="105">
        <v>1403</v>
      </c>
      <c r="AK3881" s="129" t="s">
        <v>7551</v>
      </c>
      <c r="AL3881" s="105" t="s">
        <v>7542</v>
      </c>
      <c r="AM3881" s="41"/>
      <c r="AP3881" s="54"/>
      <c r="AQ3881" s="54"/>
      <c r="AR3881" s="54"/>
      <c r="AS3881" s="54"/>
    </row>
    <row r="3882" s="7" customFormat="1" ht="53" customHeight="1" spans="1:45">
      <c r="A3882" s="104" t="s">
        <v>7360</v>
      </c>
      <c r="B3882" s="105" t="s">
        <v>7515</v>
      </c>
      <c r="C3882" s="248" t="s">
        <v>7552</v>
      </c>
      <c r="D3882" s="105" t="s">
        <v>7517</v>
      </c>
      <c r="E3882" s="105" t="s">
        <v>7553</v>
      </c>
      <c r="F3882" s="30" t="s">
        <v>396</v>
      </c>
      <c r="G3882" s="105" t="s">
        <v>407</v>
      </c>
      <c r="H3882" s="105" t="s">
        <v>138</v>
      </c>
      <c r="I3882" s="104" t="s">
        <v>6149</v>
      </c>
      <c r="J3882" s="105" t="s">
        <v>6150</v>
      </c>
      <c r="K3882" s="104" t="s">
        <v>6151</v>
      </c>
      <c r="L3882" s="112">
        <v>20</v>
      </c>
      <c r="M3882" s="112">
        <v>20</v>
      </c>
      <c r="N3882" s="112"/>
      <c r="O3882" s="112"/>
      <c r="P3882" s="112">
        <v>20</v>
      </c>
      <c r="Q3882" s="112"/>
      <c r="R3882" s="112"/>
      <c r="S3882" s="112"/>
      <c r="T3882" s="105"/>
      <c r="U3882" s="23"/>
      <c r="V3882" s="48" t="str">
        <f t="shared" si="60"/>
        <v/>
      </c>
      <c r="W3882" s="112"/>
      <c r="X3882" s="152"/>
      <c r="Y3882" s="152"/>
      <c r="Z3882" s="152"/>
      <c r="AA3882" s="104" t="s">
        <v>135</v>
      </c>
      <c r="AB3882" s="104" t="s">
        <v>116</v>
      </c>
      <c r="AC3882" s="104" t="s">
        <v>116</v>
      </c>
      <c r="AD3882" s="104" t="s">
        <v>136</v>
      </c>
      <c r="AE3882" s="104" t="s">
        <v>136</v>
      </c>
      <c r="AF3882" s="104" t="s">
        <v>136</v>
      </c>
      <c r="AG3882" s="105">
        <v>6</v>
      </c>
      <c r="AH3882" s="105">
        <v>20</v>
      </c>
      <c r="AI3882" s="105">
        <v>313</v>
      </c>
      <c r="AJ3882" s="105">
        <v>1129</v>
      </c>
      <c r="AK3882" s="129" t="s">
        <v>7554</v>
      </c>
      <c r="AL3882" s="105" t="s">
        <v>7542</v>
      </c>
      <c r="AM3882" s="41"/>
      <c r="AP3882" s="54"/>
      <c r="AQ3882" s="54"/>
      <c r="AR3882" s="54"/>
      <c r="AS3882" s="54"/>
    </row>
    <row r="3883" s="7" customFormat="1" ht="53" customHeight="1" spans="1:45">
      <c r="A3883" s="104" t="s">
        <v>7360</v>
      </c>
      <c r="B3883" s="105" t="s">
        <v>7515</v>
      </c>
      <c r="C3883" s="248" t="s">
        <v>7555</v>
      </c>
      <c r="D3883" s="105" t="s">
        <v>7517</v>
      </c>
      <c r="E3883" s="105" t="s">
        <v>7556</v>
      </c>
      <c r="F3883" s="30" t="s">
        <v>396</v>
      </c>
      <c r="G3883" s="105" t="s">
        <v>1973</v>
      </c>
      <c r="H3883" s="104" t="s">
        <v>138</v>
      </c>
      <c r="I3883" s="104" t="s">
        <v>6149</v>
      </c>
      <c r="J3883" s="105" t="s">
        <v>6150</v>
      </c>
      <c r="K3883" s="104" t="s">
        <v>6151</v>
      </c>
      <c r="L3883" s="112">
        <v>12</v>
      </c>
      <c r="M3883" s="112">
        <v>12</v>
      </c>
      <c r="N3883" s="112"/>
      <c r="O3883" s="112"/>
      <c r="P3883" s="112">
        <v>12</v>
      </c>
      <c r="Q3883" s="112"/>
      <c r="R3883" s="112"/>
      <c r="S3883" s="112"/>
      <c r="T3883" s="105"/>
      <c r="U3883" s="23"/>
      <c r="V3883" s="48" t="str">
        <f t="shared" si="60"/>
        <v/>
      </c>
      <c r="W3883" s="112"/>
      <c r="X3883" s="152"/>
      <c r="Y3883" s="152"/>
      <c r="Z3883" s="152"/>
      <c r="AA3883" s="104" t="s">
        <v>135</v>
      </c>
      <c r="AB3883" s="104" t="s">
        <v>116</v>
      </c>
      <c r="AC3883" s="104" t="s">
        <v>116</v>
      </c>
      <c r="AD3883" s="104" t="s">
        <v>136</v>
      </c>
      <c r="AE3883" s="104" t="s">
        <v>136</v>
      </c>
      <c r="AF3883" s="104" t="s">
        <v>136</v>
      </c>
      <c r="AG3883" s="105">
        <v>23</v>
      </c>
      <c r="AH3883" s="105">
        <v>74</v>
      </c>
      <c r="AI3883" s="105">
        <v>237</v>
      </c>
      <c r="AJ3883" s="105">
        <v>838</v>
      </c>
      <c r="AK3883" s="129" t="s">
        <v>7557</v>
      </c>
      <c r="AL3883" s="105" t="s">
        <v>7558</v>
      </c>
      <c r="AM3883" s="41"/>
      <c r="AP3883" s="54"/>
      <c r="AQ3883" s="54"/>
      <c r="AR3883" s="54"/>
      <c r="AS3883" s="54"/>
    </row>
    <row r="3884" s="7" customFormat="1" ht="53" customHeight="1" spans="1:45">
      <c r="A3884" s="104" t="s">
        <v>7360</v>
      </c>
      <c r="B3884" s="105" t="s">
        <v>7515</v>
      </c>
      <c r="C3884" s="248" t="s">
        <v>7559</v>
      </c>
      <c r="D3884" s="105" t="s">
        <v>7517</v>
      </c>
      <c r="E3884" s="105" t="s">
        <v>7560</v>
      </c>
      <c r="F3884" s="30" t="s">
        <v>396</v>
      </c>
      <c r="G3884" s="105" t="s">
        <v>2353</v>
      </c>
      <c r="H3884" s="105" t="s">
        <v>138</v>
      </c>
      <c r="I3884" s="104" t="s">
        <v>6149</v>
      </c>
      <c r="J3884" s="105" t="s">
        <v>6150</v>
      </c>
      <c r="K3884" s="104" t="s">
        <v>6151</v>
      </c>
      <c r="L3884" s="112">
        <v>35</v>
      </c>
      <c r="M3884" s="112">
        <v>35</v>
      </c>
      <c r="N3884" s="112"/>
      <c r="O3884" s="112"/>
      <c r="P3884" s="112">
        <v>35</v>
      </c>
      <c r="Q3884" s="112"/>
      <c r="R3884" s="112"/>
      <c r="S3884" s="112"/>
      <c r="T3884" s="105"/>
      <c r="U3884" s="23"/>
      <c r="V3884" s="48" t="str">
        <f t="shared" si="60"/>
        <v/>
      </c>
      <c r="W3884" s="112"/>
      <c r="X3884" s="152"/>
      <c r="Y3884" s="152"/>
      <c r="Z3884" s="152"/>
      <c r="AA3884" s="104" t="s">
        <v>135</v>
      </c>
      <c r="AB3884" s="104" t="s">
        <v>116</v>
      </c>
      <c r="AC3884" s="104" t="s">
        <v>116</v>
      </c>
      <c r="AD3884" s="104" t="s">
        <v>136</v>
      </c>
      <c r="AE3884" s="104" t="s">
        <v>136</v>
      </c>
      <c r="AF3884" s="104" t="s">
        <v>136</v>
      </c>
      <c r="AG3884" s="105">
        <v>78</v>
      </c>
      <c r="AH3884" s="105">
        <v>169</v>
      </c>
      <c r="AI3884" s="105">
        <v>288</v>
      </c>
      <c r="AJ3884" s="105">
        <v>1010</v>
      </c>
      <c r="AK3884" s="129" t="s">
        <v>7561</v>
      </c>
      <c r="AL3884" s="105" t="s">
        <v>7542</v>
      </c>
      <c r="AM3884" s="41"/>
      <c r="AP3884" s="54"/>
      <c r="AQ3884" s="54"/>
      <c r="AR3884" s="54"/>
      <c r="AS3884" s="54"/>
    </row>
    <row r="3885" s="7" customFormat="1" ht="53" customHeight="1" spans="1:45">
      <c r="A3885" s="104" t="s">
        <v>7360</v>
      </c>
      <c r="B3885" s="105" t="s">
        <v>7515</v>
      </c>
      <c r="C3885" s="248" t="s">
        <v>7562</v>
      </c>
      <c r="D3885" s="105" t="s">
        <v>7517</v>
      </c>
      <c r="E3885" s="105" t="s">
        <v>7563</v>
      </c>
      <c r="F3885" s="30" t="s">
        <v>611</v>
      </c>
      <c r="G3885" s="105" t="s">
        <v>7564</v>
      </c>
      <c r="H3885" s="105" t="s">
        <v>138</v>
      </c>
      <c r="I3885" s="104" t="s">
        <v>6149</v>
      </c>
      <c r="J3885" s="105" t="s">
        <v>6150</v>
      </c>
      <c r="K3885" s="104" t="s">
        <v>6151</v>
      </c>
      <c r="L3885" s="112">
        <v>5</v>
      </c>
      <c r="M3885" s="112">
        <v>5</v>
      </c>
      <c r="N3885" s="112"/>
      <c r="O3885" s="112"/>
      <c r="P3885" s="112">
        <v>5</v>
      </c>
      <c r="Q3885" s="112"/>
      <c r="R3885" s="112"/>
      <c r="S3885" s="112"/>
      <c r="T3885" s="105"/>
      <c r="U3885" s="23"/>
      <c r="V3885" s="48" t="str">
        <f t="shared" si="60"/>
        <v/>
      </c>
      <c r="W3885" s="112"/>
      <c r="X3885" s="152"/>
      <c r="Y3885" s="152"/>
      <c r="Z3885" s="152"/>
      <c r="AA3885" s="104" t="s">
        <v>135</v>
      </c>
      <c r="AB3885" s="104" t="s">
        <v>116</v>
      </c>
      <c r="AC3885" s="104" t="s">
        <v>116</v>
      </c>
      <c r="AD3885" s="104" t="s">
        <v>136</v>
      </c>
      <c r="AE3885" s="104" t="s">
        <v>136</v>
      </c>
      <c r="AF3885" s="104" t="s">
        <v>136</v>
      </c>
      <c r="AG3885" s="105">
        <v>38</v>
      </c>
      <c r="AH3885" s="105">
        <v>96</v>
      </c>
      <c r="AI3885" s="105">
        <v>438</v>
      </c>
      <c r="AJ3885" s="105">
        <v>1348</v>
      </c>
      <c r="AK3885" s="129" t="s">
        <v>7565</v>
      </c>
      <c r="AL3885" s="105" t="s">
        <v>7521</v>
      </c>
      <c r="AM3885" s="41"/>
      <c r="AP3885" s="54"/>
      <c r="AQ3885" s="54"/>
      <c r="AR3885" s="54"/>
      <c r="AS3885" s="54"/>
    </row>
    <row r="3886" s="7" customFormat="1" ht="53" customHeight="1" spans="1:45">
      <c r="A3886" s="104" t="s">
        <v>7360</v>
      </c>
      <c r="B3886" s="105" t="s">
        <v>7515</v>
      </c>
      <c r="C3886" s="248" t="s">
        <v>7566</v>
      </c>
      <c r="D3886" s="105" t="s">
        <v>7517</v>
      </c>
      <c r="E3886" s="105" t="s">
        <v>7567</v>
      </c>
      <c r="F3886" s="30" t="s">
        <v>611</v>
      </c>
      <c r="G3886" s="105" t="s">
        <v>7343</v>
      </c>
      <c r="H3886" s="104" t="s">
        <v>138</v>
      </c>
      <c r="I3886" s="104" t="s">
        <v>6149</v>
      </c>
      <c r="J3886" s="105" t="s">
        <v>6150</v>
      </c>
      <c r="K3886" s="104" t="s">
        <v>6151</v>
      </c>
      <c r="L3886" s="112">
        <v>10</v>
      </c>
      <c r="M3886" s="112">
        <v>10</v>
      </c>
      <c r="N3886" s="112"/>
      <c r="O3886" s="112"/>
      <c r="P3886" s="112">
        <v>10</v>
      </c>
      <c r="Q3886" s="112"/>
      <c r="R3886" s="112"/>
      <c r="S3886" s="112"/>
      <c r="T3886" s="105"/>
      <c r="U3886" s="23"/>
      <c r="V3886" s="48" t="str">
        <f t="shared" si="60"/>
        <v/>
      </c>
      <c r="W3886" s="112"/>
      <c r="X3886" s="152"/>
      <c r="Y3886" s="152"/>
      <c r="Z3886" s="152"/>
      <c r="AA3886" s="104" t="s">
        <v>135</v>
      </c>
      <c r="AB3886" s="104" t="s">
        <v>116</v>
      </c>
      <c r="AC3886" s="104" t="s">
        <v>116</v>
      </c>
      <c r="AD3886" s="104" t="s">
        <v>136</v>
      </c>
      <c r="AE3886" s="104" t="s">
        <v>136</v>
      </c>
      <c r="AF3886" s="104" t="s">
        <v>136</v>
      </c>
      <c r="AG3886" s="105">
        <v>4</v>
      </c>
      <c r="AH3886" s="105">
        <v>11</v>
      </c>
      <c r="AI3886" s="105">
        <v>324</v>
      </c>
      <c r="AJ3886" s="105">
        <v>1190</v>
      </c>
      <c r="AK3886" s="129" t="s">
        <v>7568</v>
      </c>
      <c r="AL3886" s="105" t="s">
        <v>7521</v>
      </c>
      <c r="AM3886" s="41"/>
      <c r="AP3886" s="54"/>
      <c r="AQ3886" s="54"/>
      <c r="AR3886" s="54"/>
      <c r="AS3886" s="54"/>
    </row>
    <row r="3887" s="7" customFormat="1" ht="53" customHeight="1" spans="1:45">
      <c r="A3887" s="104" t="s">
        <v>7360</v>
      </c>
      <c r="B3887" s="105" t="s">
        <v>7515</v>
      </c>
      <c r="C3887" s="248" t="s">
        <v>7569</v>
      </c>
      <c r="D3887" s="105" t="s">
        <v>7517</v>
      </c>
      <c r="E3887" s="105" t="s">
        <v>7570</v>
      </c>
      <c r="F3887" s="30" t="s">
        <v>611</v>
      </c>
      <c r="G3887" s="105" t="s">
        <v>7339</v>
      </c>
      <c r="H3887" s="105" t="s">
        <v>138</v>
      </c>
      <c r="I3887" s="104" t="s">
        <v>6149</v>
      </c>
      <c r="J3887" s="105" t="s">
        <v>6150</v>
      </c>
      <c r="K3887" s="104" t="s">
        <v>6151</v>
      </c>
      <c r="L3887" s="112">
        <v>50</v>
      </c>
      <c r="M3887" s="112">
        <v>50</v>
      </c>
      <c r="N3887" s="112"/>
      <c r="O3887" s="112"/>
      <c r="P3887" s="112">
        <v>50</v>
      </c>
      <c r="Q3887" s="112"/>
      <c r="R3887" s="112"/>
      <c r="S3887" s="112"/>
      <c r="T3887" s="105"/>
      <c r="U3887" s="23"/>
      <c r="V3887" s="48" t="str">
        <f t="shared" si="60"/>
        <v/>
      </c>
      <c r="W3887" s="112"/>
      <c r="X3887" s="152"/>
      <c r="Y3887" s="152"/>
      <c r="Z3887" s="152"/>
      <c r="AA3887" s="104" t="s">
        <v>135</v>
      </c>
      <c r="AB3887" s="104" t="s">
        <v>116</v>
      </c>
      <c r="AC3887" s="104" t="s">
        <v>116</v>
      </c>
      <c r="AD3887" s="104" t="s">
        <v>136</v>
      </c>
      <c r="AE3887" s="104" t="s">
        <v>136</v>
      </c>
      <c r="AF3887" s="104" t="s">
        <v>136</v>
      </c>
      <c r="AG3887" s="105">
        <v>8</v>
      </c>
      <c r="AH3887" s="105">
        <v>22</v>
      </c>
      <c r="AI3887" s="105">
        <v>318</v>
      </c>
      <c r="AJ3887" s="105">
        <v>1130</v>
      </c>
      <c r="AK3887" s="129" t="s">
        <v>7545</v>
      </c>
      <c r="AL3887" s="105" t="s">
        <v>7521</v>
      </c>
      <c r="AM3887" s="41"/>
      <c r="AP3887" s="54"/>
      <c r="AQ3887" s="54"/>
      <c r="AR3887" s="54"/>
      <c r="AS3887" s="54"/>
    </row>
    <row r="3888" s="7" customFormat="1" ht="53" customHeight="1" spans="1:45">
      <c r="A3888" s="104" t="s">
        <v>7360</v>
      </c>
      <c r="B3888" s="105" t="s">
        <v>7515</v>
      </c>
      <c r="C3888" s="248" t="s">
        <v>7571</v>
      </c>
      <c r="D3888" s="105" t="s">
        <v>7517</v>
      </c>
      <c r="E3888" s="105" t="s">
        <v>7570</v>
      </c>
      <c r="F3888" s="28" t="s">
        <v>2022</v>
      </c>
      <c r="G3888" s="105" t="s">
        <v>7572</v>
      </c>
      <c r="H3888" s="105" t="s">
        <v>138</v>
      </c>
      <c r="I3888" s="104" t="s">
        <v>6149</v>
      </c>
      <c r="J3888" s="105" t="s">
        <v>6150</v>
      </c>
      <c r="K3888" s="104" t="s">
        <v>6151</v>
      </c>
      <c r="L3888" s="112">
        <v>19.69</v>
      </c>
      <c r="M3888" s="112">
        <v>19.69</v>
      </c>
      <c r="N3888" s="112"/>
      <c r="O3888" s="112"/>
      <c r="P3888" s="112">
        <v>19.69</v>
      </c>
      <c r="Q3888" s="112"/>
      <c r="R3888" s="112"/>
      <c r="S3888" s="112"/>
      <c r="T3888" s="105"/>
      <c r="U3888" s="23"/>
      <c r="V3888" s="48" t="str">
        <f t="shared" si="60"/>
        <v/>
      </c>
      <c r="W3888" s="112"/>
      <c r="X3888" s="152"/>
      <c r="Y3888" s="152"/>
      <c r="Z3888" s="152"/>
      <c r="AA3888" s="104" t="s">
        <v>135</v>
      </c>
      <c r="AB3888" s="104" t="s">
        <v>116</v>
      </c>
      <c r="AC3888" s="104" t="s">
        <v>116</v>
      </c>
      <c r="AD3888" s="104" t="s">
        <v>136</v>
      </c>
      <c r="AE3888" s="104" t="s">
        <v>136</v>
      </c>
      <c r="AF3888" s="104" t="s">
        <v>136</v>
      </c>
      <c r="AG3888" s="105">
        <v>39</v>
      </c>
      <c r="AH3888" s="105">
        <v>107</v>
      </c>
      <c r="AI3888" s="105">
        <v>150</v>
      </c>
      <c r="AJ3888" s="105">
        <v>528</v>
      </c>
      <c r="AK3888" s="129" t="s">
        <v>7548</v>
      </c>
      <c r="AL3888" s="105" t="s">
        <v>7521</v>
      </c>
      <c r="AM3888" s="41"/>
      <c r="AP3888" s="54"/>
      <c r="AQ3888" s="54"/>
      <c r="AR3888" s="54"/>
      <c r="AS3888" s="54"/>
    </row>
    <row r="3889" s="7" customFormat="1" ht="53" customHeight="1" spans="1:45">
      <c r="A3889" s="104" t="s">
        <v>7360</v>
      </c>
      <c r="B3889" s="105" t="s">
        <v>7515</v>
      </c>
      <c r="C3889" s="248" t="s">
        <v>7573</v>
      </c>
      <c r="D3889" s="105" t="s">
        <v>7517</v>
      </c>
      <c r="E3889" s="105" t="s">
        <v>7574</v>
      </c>
      <c r="F3889" s="105" t="s">
        <v>236</v>
      </c>
      <c r="G3889" s="105" t="s">
        <v>7575</v>
      </c>
      <c r="H3889" s="104" t="s">
        <v>138</v>
      </c>
      <c r="I3889" s="104" t="s">
        <v>6149</v>
      </c>
      <c r="J3889" s="105" t="s">
        <v>6150</v>
      </c>
      <c r="K3889" s="104" t="s">
        <v>6151</v>
      </c>
      <c r="L3889" s="112">
        <v>16</v>
      </c>
      <c r="M3889" s="112">
        <v>16</v>
      </c>
      <c r="N3889" s="112"/>
      <c r="O3889" s="112"/>
      <c r="P3889" s="112">
        <v>16</v>
      </c>
      <c r="Q3889" s="112"/>
      <c r="R3889" s="112"/>
      <c r="S3889" s="112"/>
      <c r="T3889" s="105"/>
      <c r="U3889" s="23"/>
      <c r="V3889" s="48" t="str">
        <f t="shared" si="60"/>
        <v/>
      </c>
      <c r="W3889" s="112"/>
      <c r="X3889" s="152"/>
      <c r="Y3889" s="152"/>
      <c r="Z3889" s="152"/>
      <c r="AA3889" s="104" t="s">
        <v>135</v>
      </c>
      <c r="AB3889" s="104" t="s">
        <v>116</v>
      </c>
      <c r="AC3889" s="104" t="s">
        <v>116</v>
      </c>
      <c r="AD3889" s="104" t="s">
        <v>136</v>
      </c>
      <c r="AE3889" s="104" t="s">
        <v>136</v>
      </c>
      <c r="AF3889" s="104" t="s">
        <v>136</v>
      </c>
      <c r="AG3889" s="105">
        <v>25</v>
      </c>
      <c r="AH3889" s="105">
        <v>69</v>
      </c>
      <c r="AI3889" s="105">
        <v>195</v>
      </c>
      <c r="AJ3889" s="105">
        <v>650</v>
      </c>
      <c r="AK3889" s="129" t="s">
        <v>7576</v>
      </c>
      <c r="AL3889" s="105" t="s">
        <v>7577</v>
      </c>
      <c r="AM3889" s="41"/>
      <c r="AP3889" s="54"/>
      <c r="AQ3889" s="54"/>
      <c r="AR3889" s="54"/>
      <c r="AS3889" s="54"/>
    </row>
    <row r="3890" s="7" customFormat="1" ht="53" customHeight="1" spans="1:45">
      <c r="A3890" s="104" t="s">
        <v>7360</v>
      </c>
      <c r="B3890" s="105" t="s">
        <v>7515</v>
      </c>
      <c r="C3890" s="248" t="s">
        <v>7578</v>
      </c>
      <c r="D3890" s="105" t="s">
        <v>7517</v>
      </c>
      <c r="E3890" s="105" t="s">
        <v>7579</v>
      </c>
      <c r="F3890" s="105" t="s">
        <v>236</v>
      </c>
      <c r="G3890" s="105" t="s">
        <v>6337</v>
      </c>
      <c r="H3890" s="105" t="s">
        <v>138</v>
      </c>
      <c r="I3890" s="104" t="s">
        <v>6149</v>
      </c>
      <c r="J3890" s="105" t="s">
        <v>6150</v>
      </c>
      <c r="K3890" s="104" t="s">
        <v>6151</v>
      </c>
      <c r="L3890" s="112">
        <v>28</v>
      </c>
      <c r="M3890" s="112">
        <v>28</v>
      </c>
      <c r="N3890" s="112"/>
      <c r="O3890" s="112"/>
      <c r="P3890" s="112">
        <v>28</v>
      </c>
      <c r="Q3890" s="112"/>
      <c r="R3890" s="112"/>
      <c r="S3890" s="112"/>
      <c r="T3890" s="105"/>
      <c r="U3890" s="23"/>
      <c r="V3890" s="48" t="str">
        <f t="shared" si="60"/>
        <v/>
      </c>
      <c r="W3890" s="112"/>
      <c r="X3890" s="152"/>
      <c r="Y3890" s="152"/>
      <c r="Z3890" s="152"/>
      <c r="AA3890" s="104" t="s">
        <v>135</v>
      </c>
      <c r="AB3890" s="104" t="s">
        <v>116</v>
      </c>
      <c r="AC3890" s="104" t="s">
        <v>116</v>
      </c>
      <c r="AD3890" s="104" t="s">
        <v>136</v>
      </c>
      <c r="AE3890" s="104" t="s">
        <v>136</v>
      </c>
      <c r="AF3890" s="104" t="s">
        <v>136</v>
      </c>
      <c r="AG3890" s="105">
        <v>18</v>
      </c>
      <c r="AH3890" s="105">
        <v>56</v>
      </c>
      <c r="AI3890" s="105">
        <v>882</v>
      </c>
      <c r="AJ3890" s="105">
        <v>2772</v>
      </c>
      <c r="AK3890" s="129" t="s">
        <v>7580</v>
      </c>
      <c r="AL3890" s="105" t="s">
        <v>7521</v>
      </c>
      <c r="AM3890" s="41"/>
      <c r="AP3890" s="54"/>
      <c r="AQ3890" s="54"/>
      <c r="AR3890" s="54"/>
      <c r="AS3890" s="54"/>
    </row>
    <row r="3891" s="7" customFormat="1" ht="53" customHeight="1" spans="1:45">
      <c r="A3891" s="104" t="s">
        <v>7360</v>
      </c>
      <c r="B3891" s="105" t="s">
        <v>7515</v>
      </c>
      <c r="C3891" s="248" t="s">
        <v>7581</v>
      </c>
      <c r="D3891" s="105" t="s">
        <v>7517</v>
      </c>
      <c r="E3891" s="105" t="s">
        <v>7582</v>
      </c>
      <c r="F3891" s="28" t="s">
        <v>241</v>
      </c>
      <c r="G3891" s="105" t="s">
        <v>242</v>
      </c>
      <c r="H3891" s="105" t="s">
        <v>138</v>
      </c>
      <c r="I3891" s="104" t="s">
        <v>6149</v>
      </c>
      <c r="J3891" s="105" t="s">
        <v>6150</v>
      </c>
      <c r="K3891" s="104" t="s">
        <v>6151</v>
      </c>
      <c r="L3891" s="112">
        <v>36</v>
      </c>
      <c r="M3891" s="112">
        <v>36</v>
      </c>
      <c r="N3891" s="112"/>
      <c r="O3891" s="112"/>
      <c r="P3891" s="112">
        <v>36</v>
      </c>
      <c r="Q3891" s="112"/>
      <c r="R3891" s="112"/>
      <c r="S3891" s="112"/>
      <c r="T3891" s="105"/>
      <c r="U3891" s="23"/>
      <c r="V3891" s="48" t="str">
        <f t="shared" si="60"/>
        <v/>
      </c>
      <c r="W3891" s="112"/>
      <c r="X3891" s="152"/>
      <c r="Y3891" s="152"/>
      <c r="Z3891" s="152"/>
      <c r="AA3891" s="104" t="s">
        <v>135</v>
      </c>
      <c r="AB3891" s="104" t="s">
        <v>116</v>
      </c>
      <c r="AC3891" s="104" t="s">
        <v>116</v>
      </c>
      <c r="AD3891" s="104" t="s">
        <v>136</v>
      </c>
      <c r="AE3891" s="104" t="s">
        <v>136</v>
      </c>
      <c r="AF3891" s="104" t="s">
        <v>136</v>
      </c>
      <c r="AG3891" s="105">
        <v>10</v>
      </c>
      <c r="AH3891" s="105">
        <v>28</v>
      </c>
      <c r="AI3891" s="105">
        <v>319</v>
      </c>
      <c r="AJ3891" s="105">
        <v>945</v>
      </c>
      <c r="AK3891" s="129" t="s">
        <v>7583</v>
      </c>
      <c r="AL3891" s="105" t="s">
        <v>7577</v>
      </c>
      <c r="AM3891" s="41"/>
      <c r="AP3891" s="54"/>
      <c r="AQ3891" s="54"/>
      <c r="AR3891" s="54"/>
      <c r="AS3891" s="54"/>
    </row>
    <row r="3892" s="7" customFormat="1" ht="53" customHeight="1" spans="1:45">
      <c r="A3892" s="104" t="s">
        <v>7360</v>
      </c>
      <c r="B3892" s="105" t="s">
        <v>7515</v>
      </c>
      <c r="C3892" s="248" t="s">
        <v>7584</v>
      </c>
      <c r="D3892" s="105" t="s">
        <v>7517</v>
      </c>
      <c r="E3892" s="105" t="s">
        <v>7585</v>
      </c>
      <c r="F3892" s="28" t="s">
        <v>241</v>
      </c>
      <c r="G3892" s="105" t="s">
        <v>2086</v>
      </c>
      <c r="H3892" s="104" t="s">
        <v>138</v>
      </c>
      <c r="I3892" s="104" t="s">
        <v>6149</v>
      </c>
      <c r="J3892" s="105" t="s">
        <v>6150</v>
      </c>
      <c r="K3892" s="104" t="s">
        <v>6151</v>
      </c>
      <c r="L3892" s="112">
        <v>10</v>
      </c>
      <c r="M3892" s="112">
        <v>10</v>
      </c>
      <c r="N3892" s="112"/>
      <c r="O3892" s="112"/>
      <c r="P3892" s="112">
        <v>10</v>
      </c>
      <c r="Q3892" s="112"/>
      <c r="R3892" s="112"/>
      <c r="S3892" s="112"/>
      <c r="T3892" s="105"/>
      <c r="U3892" s="23"/>
      <c r="V3892" s="48" t="str">
        <f t="shared" si="60"/>
        <v/>
      </c>
      <c r="W3892" s="112"/>
      <c r="X3892" s="152"/>
      <c r="Y3892" s="152"/>
      <c r="Z3892" s="152"/>
      <c r="AA3892" s="104" t="s">
        <v>135</v>
      </c>
      <c r="AB3892" s="104" t="s">
        <v>116</v>
      </c>
      <c r="AC3892" s="104" t="s">
        <v>116</v>
      </c>
      <c r="AD3892" s="104" t="s">
        <v>136</v>
      </c>
      <c r="AE3892" s="104" t="s">
        <v>136</v>
      </c>
      <c r="AF3892" s="104" t="s">
        <v>136</v>
      </c>
      <c r="AG3892" s="105">
        <v>85</v>
      </c>
      <c r="AH3892" s="105">
        <v>180</v>
      </c>
      <c r="AI3892" s="105">
        <v>188</v>
      </c>
      <c r="AJ3892" s="105">
        <v>606</v>
      </c>
      <c r="AK3892" s="129" t="s">
        <v>7586</v>
      </c>
      <c r="AL3892" s="105" t="s">
        <v>7521</v>
      </c>
      <c r="AM3892" s="41"/>
      <c r="AP3892" s="54"/>
      <c r="AQ3892" s="54"/>
      <c r="AR3892" s="54"/>
      <c r="AS3892" s="54"/>
    </row>
    <row r="3893" s="7" customFormat="1" ht="53" customHeight="1" spans="1:45">
      <c r="A3893" s="104" t="s">
        <v>7360</v>
      </c>
      <c r="B3893" s="105" t="s">
        <v>7515</v>
      </c>
      <c r="C3893" s="248" t="s">
        <v>7587</v>
      </c>
      <c r="D3893" s="105" t="s">
        <v>7517</v>
      </c>
      <c r="E3893" s="105" t="s">
        <v>7588</v>
      </c>
      <c r="F3893" s="28" t="s">
        <v>241</v>
      </c>
      <c r="G3893" s="105" t="s">
        <v>983</v>
      </c>
      <c r="H3893" s="105" t="s">
        <v>138</v>
      </c>
      <c r="I3893" s="104" t="s">
        <v>6149</v>
      </c>
      <c r="J3893" s="105" t="s">
        <v>6150</v>
      </c>
      <c r="K3893" s="104" t="s">
        <v>6151</v>
      </c>
      <c r="L3893" s="112">
        <v>120</v>
      </c>
      <c r="M3893" s="112">
        <v>120</v>
      </c>
      <c r="N3893" s="112"/>
      <c r="O3893" s="112"/>
      <c r="P3893" s="112">
        <v>120</v>
      </c>
      <c r="Q3893" s="112"/>
      <c r="R3893" s="112"/>
      <c r="S3893" s="112"/>
      <c r="T3893" s="105"/>
      <c r="U3893" s="23"/>
      <c r="V3893" s="48" t="str">
        <f t="shared" si="60"/>
        <v/>
      </c>
      <c r="W3893" s="112"/>
      <c r="X3893" s="152"/>
      <c r="Y3893" s="152"/>
      <c r="Z3893" s="152"/>
      <c r="AA3893" s="104" t="s">
        <v>135</v>
      </c>
      <c r="AB3893" s="104" t="s">
        <v>116</v>
      </c>
      <c r="AC3893" s="104" t="s">
        <v>116</v>
      </c>
      <c r="AD3893" s="104" t="s">
        <v>136</v>
      </c>
      <c r="AE3893" s="104" t="s">
        <v>136</v>
      </c>
      <c r="AF3893" s="104" t="s">
        <v>136</v>
      </c>
      <c r="AG3893" s="105">
        <v>102</v>
      </c>
      <c r="AH3893" s="105">
        <v>240</v>
      </c>
      <c r="AI3893" s="105">
        <v>127</v>
      </c>
      <c r="AJ3893" s="105">
        <v>349</v>
      </c>
      <c r="AK3893" s="129" t="s">
        <v>7589</v>
      </c>
      <c r="AL3893" s="105" t="s">
        <v>7521</v>
      </c>
      <c r="AM3893" s="41"/>
      <c r="AP3893" s="54"/>
      <c r="AQ3893" s="54"/>
      <c r="AR3893" s="54"/>
      <c r="AS3893" s="54"/>
    </row>
    <row r="3894" s="7" customFormat="1" ht="53" customHeight="1" spans="1:45">
      <c r="A3894" s="104" t="s">
        <v>7360</v>
      </c>
      <c r="B3894" s="105" t="s">
        <v>7515</v>
      </c>
      <c r="C3894" s="248" t="s">
        <v>7590</v>
      </c>
      <c r="D3894" s="105" t="s">
        <v>7517</v>
      </c>
      <c r="E3894" s="105" t="s">
        <v>7591</v>
      </c>
      <c r="F3894" s="30" t="s">
        <v>246</v>
      </c>
      <c r="G3894" s="105" t="s">
        <v>986</v>
      </c>
      <c r="H3894" s="105" t="s">
        <v>138</v>
      </c>
      <c r="I3894" s="104" t="s">
        <v>6149</v>
      </c>
      <c r="J3894" s="105" t="s">
        <v>6150</v>
      </c>
      <c r="K3894" s="104" t="s">
        <v>6151</v>
      </c>
      <c r="L3894" s="112">
        <v>10</v>
      </c>
      <c r="M3894" s="112">
        <v>10</v>
      </c>
      <c r="N3894" s="112">
        <v>10</v>
      </c>
      <c r="O3894" s="112"/>
      <c r="P3894" s="112"/>
      <c r="Q3894" s="112"/>
      <c r="R3894" s="112"/>
      <c r="S3894" s="112"/>
      <c r="T3894" s="105"/>
      <c r="U3894" s="23"/>
      <c r="V3894" s="48" t="str">
        <f t="shared" si="60"/>
        <v/>
      </c>
      <c r="W3894" s="112"/>
      <c r="X3894" s="152"/>
      <c r="Y3894" s="152"/>
      <c r="Z3894" s="152"/>
      <c r="AA3894" s="104" t="s">
        <v>135</v>
      </c>
      <c r="AB3894" s="104" t="s">
        <v>116</v>
      </c>
      <c r="AC3894" s="104" t="s">
        <v>116</v>
      </c>
      <c r="AD3894" s="104" t="s">
        <v>136</v>
      </c>
      <c r="AE3894" s="104" t="s">
        <v>136</v>
      </c>
      <c r="AF3894" s="104" t="s">
        <v>136</v>
      </c>
      <c r="AG3894" s="105">
        <v>142</v>
      </c>
      <c r="AH3894" s="105">
        <v>368</v>
      </c>
      <c r="AI3894" s="105">
        <v>183</v>
      </c>
      <c r="AJ3894" s="105">
        <v>471</v>
      </c>
      <c r="AK3894" s="129" t="s">
        <v>7592</v>
      </c>
      <c r="AL3894" s="105" t="s">
        <v>7593</v>
      </c>
      <c r="AM3894" s="41"/>
      <c r="AP3894" s="54"/>
      <c r="AQ3894" s="54"/>
      <c r="AR3894" s="54"/>
      <c r="AS3894" s="54"/>
    </row>
    <row r="3895" s="7" customFormat="1" ht="53" customHeight="1" spans="1:45">
      <c r="A3895" s="104" t="s">
        <v>7360</v>
      </c>
      <c r="B3895" s="105" t="s">
        <v>7515</v>
      </c>
      <c r="C3895" s="248" t="s">
        <v>7594</v>
      </c>
      <c r="D3895" s="105" t="s">
        <v>7517</v>
      </c>
      <c r="E3895" s="105" t="s">
        <v>7595</v>
      </c>
      <c r="F3895" s="30" t="s">
        <v>246</v>
      </c>
      <c r="G3895" s="105" t="s">
        <v>706</v>
      </c>
      <c r="H3895" s="104" t="s">
        <v>138</v>
      </c>
      <c r="I3895" s="104" t="s">
        <v>6149</v>
      </c>
      <c r="J3895" s="105" t="s">
        <v>6150</v>
      </c>
      <c r="K3895" s="104" t="s">
        <v>6151</v>
      </c>
      <c r="L3895" s="112">
        <v>10</v>
      </c>
      <c r="M3895" s="112">
        <v>10</v>
      </c>
      <c r="N3895" s="112">
        <v>10</v>
      </c>
      <c r="O3895" s="112"/>
      <c r="P3895" s="112"/>
      <c r="Q3895" s="112"/>
      <c r="R3895" s="112"/>
      <c r="S3895" s="112"/>
      <c r="T3895" s="105"/>
      <c r="U3895" s="23"/>
      <c r="V3895" s="48" t="str">
        <f t="shared" si="60"/>
        <v/>
      </c>
      <c r="W3895" s="112"/>
      <c r="X3895" s="152"/>
      <c r="Y3895" s="152"/>
      <c r="Z3895" s="152"/>
      <c r="AA3895" s="104" t="s">
        <v>135</v>
      </c>
      <c r="AB3895" s="104" t="s">
        <v>116</v>
      </c>
      <c r="AC3895" s="104" t="s">
        <v>116</v>
      </c>
      <c r="AD3895" s="104" t="s">
        <v>136</v>
      </c>
      <c r="AE3895" s="104" t="s">
        <v>136</v>
      </c>
      <c r="AF3895" s="104" t="s">
        <v>136</v>
      </c>
      <c r="AG3895" s="105">
        <v>69</v>
      </c>
      <c r="AH3895" s="105">
        <v>196</v>
      </c>
      <c r="AI3895" s="105">
        <v>116</v>
      </c>
      <c r="AJ3895" s="105">
        <v>307</v>
      </c>
      <c r="AK3895" s="129" t="s">
        <v>7527</v>
      </c>
      <c r="AL3895" s="105" t="s">
        <v>7593</v>
      </c>
      <c r="AM3895" s="41"/>
      <c r="AP3895" s="54"/>
      <c r="AQ3895" s="54"/>
      <c r="AR3895" s="54"/>
      <c r="AS3895" s="54"/>
    </row>
    <row r="3896" s="7" customFormat="1" ht="53" customHeight="1" spans="1:45">
      <c r="A3896" s="104" t="s">
        <v>7360</v>
      </c>
      <c r="B3896" s="105" t="s">
        <v>7515</v>
      </c>
      <c r="C3896" s="248" t="s">
        <v>7596</v>
      </c>
      <c r="D3896" s="105" t="s">
        <v>7517</v>
      </c>
      <c r="E3896" s="105" t="s">
        <v>7597</v>
      </c>
      <c r="F3896" s="30" t="s">
        <v>246</v>
      </c>
      <c r="G3896" s="105" t="s">
        <v>708</v>
      </c>
      <c r="H3896" s="105" t="s">
        <v>138</v>
      </c>
      <c r="I3896" s="104" t="s">
        <v>6149</v>
      </c>
      <c r="J3896" s="105" t="s">
        <v>6150</v>
      </c>
      <c r="K3896" s="104" t="s">
        <v>6151</v>
      </c>
      <c r="L3896" s="112">
        <v>50</v>
      </c>
      <c r="M3896" s="112">
        <v>50</v>
      </c>
      <c r="N3896" s="112">
        <v>50</v>
      </c>
      <c r="O3896" s="112"/>
      <c r="P3896" s="112"/>
      <c r="Q3896" s="112"/>
      <c r="R3896" s="112"/>
      <c r="S3896" s="112"/>
      <c r="T3896" s="105"/>
      <c r="U3896" s="23"/>
      <c r="V3896" s="48" t="str">
        <f t="shared" si="60"/>
        <v/>
      </c>
      <c r="W3896" s="112"/>
      <c r="X3896" s="152"/>
      <c r="Y3896" s="152"/>
      <c r="Z3896" s="152"/>
      <c r="AA3896" s="104" t="s">
        <v>135</v>
      </c>
      <c r="AB3896" s="104" t="s">
        <v>116</v>
      </c>
      <c r="AC3896" s="104" t="s">
        <v>116</v>
      </c>
      <c r="AD3896" s="104" t="s">
        <v>136</v>
      </c>
      <c r="AE3896" s="104" t="s">
        <v>136</v>
      </c>
      <c r="AF3896" s="104" t="s">
        <v>136</v>
      </c>
      <c r="AG3896" s="105">
        <v>47</v>
      </c>
      <c r="AH3896" s="105">
        <v>127</v>
      </c>
      <c r="AI3896" s="105">
        <v>126</v>
      </c>
      <c r="AJ3896" s="105">
        <v>362</v>
      </c>
      <c r="AK3896" s="129" t="s">
        <v>7541</v>
      </c>
      <c r="AL3896" s="105" t="s">
        <v>7598</v>
      </c>
      <c r="AM3896" s="41"/>
      <c r="AP3896" s="54"/>
      <c r="AQ3896" s="54"/>
      <c r="AR3896" s="54"/>
      <c r="AS3896" s="54"/>
    </row>
    <row r="3897" s="7" customFormat="1" ht="53" customHeight="1" spans="1:45">
      <c r="A3897" s="104" t="s">
        <v>7360</v>
      </c>
      <c r="B3897" s="105" t="s">
        <v>7515</v>
      </c>
      <c r="C3897" s="248" t="s">
        <v>7599</v>
      </c>
      <c r="D3897" s="105" t="s">
        <v>7517</v>
      </c>
      <c r="E3897" s="105" t="s">
        <v>7600</v>
      </c>
      <c r="F3897" s="30" t="s">
        <v>246</v>
      </c>
      <c r="G3897" s="105" t="s">
        <v>254</v>
      </c>
      <c r="H3897" s="105" t="s">
        <v>138</v>
      </c>
      <c r="I3897" s="104" t="s">
        <v>6149</v>
      </c>
      <c r="J3897" s="105" t="s">
        <v>6150</v>
      </c>
      <c r="K3897" s="104" t="s">
        <v>6151</v>
      </c>
      <c r="L3897" s="112">
        <v>40</v>
      </c>
      <c r="M3897" s="112">
        <v>40</v>
      </c>
      <c r="N3897" s="112">
        <v>40</v>
      </c>
      <c r="O3897" s="112"/>
      <c r="P3897" s="112"/>
      <c r="Q3897" s="112"/>
      <c r="R3897" s="112"/>
      <c r="S3897" s="112"/>
      <c r="T3897" s="105"/>
      <c r="U3897" s="23"/>
      <c r="V3897" s="48" t="str">
        <f t="shared" si="60"/>
        <v/>
      </c>
      <c r="W3897" s="112"/>
      <c r="X3897" s="152"/>
      <c r="Y3897" s="152"/>
      <c r="Z3897" s="152"/>
      <c r="AA3897" s="104" t="s">
        <v>135</v>
      </c>
      <c r="AB3897" s="104" t="s">
        <v>116</v>
      </c>
      <c r="AC3897" s="104" t="s">
        <v>116</v>
      </c>
      <c r="AD3897" s="104" t="s">
        <v>136</v>
      </c>
      <c r="AE3897" s="104" t="s">
        <v>136</v>
      </c>
      <c r="AF3897" s="104" t="s">
        <v>136</v>
      </c>
      <c r="AG3897" s="105">
        <v>30</v>
      </c>
      <c r="AH3897" s="105">
        <v>47</v>
      </c>
      <c r="AI3897" s="105">
        <v>229</v>
      </c>
      <c r="AJ3897" s="105">
        <v>657</v>
      </c>
      <c r="AK3897" s="129" t="s">
        <v>7601</v>
      </c>
      <c r="AL3897" s="105" t="s">
        <v>7598</v>
      </c>
      <c r="AM3897" s="41"/>
      <c r="AP3897" s="54"/>
      <c r="AQ3897" s="54"/>
      <c r="AR3897" s="54"/>
      <c r="AS3897" s="54"/>
    </row>
    <row r="3898" s="7" customFormat="1" ht="53" customHeight="1" spans="1:45">
      <c r="A3898" s="104" t="s">
        <v>7360</v>
      </c>
      <c r="B3898" s="105" t="s">
        <v>7515</v>
      </c>
      <c r="C3898" s="248" t="s">
        <v>7602</v>
      </c>
      <c r="D3898" s="105" t="s">
        <v>7517</v>
      </c>
      <c r="E3898" s="105" t="s">
        <v>7603</v>
      </c>
      <c r="F3898" s="28" t="s">
        <v>144</v>
      </c>
      <c r="G3898" s="105" t="s">
        <v>300</v>
      </c>
      <c r="H3898" s="104" t="s">
        <v>138</v>
      </c>
      <c r="I3898" s="104" t="s">
        <v>6149</v>
      </c>
      <c r="J3898" s="105" t="s">
        <v>6150</v>
      </c>
      <c r="K3898" s="104" t="s">
        <v>6151</v>
      </c>
      <c r="L3898" s="112">
        <v>75</v>
      </c>
      <c r="M3898" s="112">
        <v>75</v>
      </c>
      <c r="N3898" s="112"/>
      <c r="O3898" s="112"/>
      <c r="P3898" s="112">
        <v>75</v>
      </c>
      <c r="Q3898" s="112"/>
      <c r="R3898" s="112"/>
      <c r="S3898" s="112"/>
      <c r="T3898" s="105"/>
      <c r="U3898" s="23"/>
      <c r="V3898" s="48" t="str">
        <f t="shared" si="60"/>
        <v/>
      </c>
      <c r="W3898" s="112"/>
      <c r="X3898" s="152"/>
      <c r="Y3898" s="152"/>
      <c r="Z3898" s="152"/>
      <c r="AA3898" s="104" t="s">
        <v>135</v>
      </c>
      <c r="AB3898" s="104" t="s">
        <v>116</v>
      </c>
      <c r="AC3898" s="104" t="s">
        <v>116</v>
      </c>
      <c r="AD3898" s="104" t="s">
        <v>136</v>
      </c>
      <c r="AE3898" s="104" t="s">
        <v>136</v>
      </c>
      <c r="AF3898" s="104" t="s">
        <v>136</v>
      </c>
      <c r="AG3898" s="105">
        <v>15</v>
      </c>
      <c r="AH3898" s="105">
        <v>40</v>
      </c>
      <c r="AI3898" s="105">
        <v>168</v>
      </c>
      <c r="AJ3898" s="105">
        <v>437</v>
      </c>
      <c r="AK3898" s="129" t="s">
        <v>7604</v>
      </c>
      <c r="AL3898" s="105" t="s">
        <v>7577</v>
      </c>
      <c r="AM3898" s="41"/>
      <c r="AP3898" s="54"/>
      <c r="AQ3898" s="54"/>
      <c r="AR3898" s="54"/>
      <c r="AS3898" s="54"/>
    </row>
    <row r="3899" s="7" customFormat="1" ht="53" customHeight="1" spans="1:45">
      <c r="A3899" s="104" t="s">
        <v>7360</v>
      </c>
      <c r="B3899" s="105" t="s">
        <v>7515</v>
      </c>
      <c r="C3899" s="248" t="s">
        <v>7605</v>
      </c>
      <c r="D3899" s="105" t="s">
        <v>7517</v>
      </c>
      <c r="E3899" s="105" t="s">
        <v>7606</v>
      </c>
      <c r="F3899" s="28" t="s">
        <v>144</v>
      </c>
      <c r="G3899" s="105" t="s">
        <v>145</v>
      </c>
      <c r="H3899" s="105" t="s">
        <v>138</v>
      </c>
      <c r="I3899" s="104" t="s">
        <v>6149</v>
      </c>
      <c r="J3899" s="105" t="s">
        <v>6150</v>
      </c>
      <c r="K3899" s="104" t="s">
        <v>6151</v>
      </c>
      <c r="L3899" s="112">
        <v>8</v>
      </c>
      <c r="M3899" s="112">
        <v>8</v>
      </c>
      <c r="N3899" s="112"/>
      <c r="O3899" s="112"/>
      <c r="P3899" s="112">
        <v>8</v>
      </c>
      <c r="Q3899" s="112"/>
      <c r="R3899" s="112"/>
      <c r="S3899" s="112"/>
      <c r="T3899" s="105"/>
      <c r="U3899" s="23"/>
      <c r="V3899" s="48" t="str">
        <f t="shared" si="60"/>
        <v/>
      </c>
      <c r="W3899" s="112"/>
      <c r="X3899" s="152"/>
      <c r="Y3899" s="152"/>
      <c r="Z3899" s="152"/>
      <c r="AA3899" s="104" t="s">
        <v>135</v>
      </c>
      <c r="AB3899" s="104" t="s">
        <v>116</v>
      </c>
      <c r="AC3899" s="104" t="s">
        <v>116</v>
      </c>
      <c r="AD3899" s="104" t="s">
        <v>136</v>
      </c>
      <c r="AE3899" s="104" t="s">
        <v>136</v>
      </c>
      <c r="AF3899" s="104" t="s">
        <v>136</v>
      </c>
      <c r="AG3899" s="105">
        <v>31</v>
      </c>
      <c r="AH3899" s="105">
        <v>79</v>
      </c>
      <c r="AI3899" s="105">
        <v>304</v>
      </c>
      <c r="AJ3899" s="105">
        <v>854</v>
      </c>
      <c r="AK3899" s="129" t="s">
        <v>7607</v>
      </c>
      <c r="AL3899" s="105" t="s">
        <v>7577</v>
      </c>
      <c r="AM3899" s="41"/>
      <c r="AP3899" s="54"/>
      <c r="AQ3899" s="54"/>
      <c r="AR3899" s="54"/>
      <c r="AS3899" s="54"/>
    </row>
    <row r="3900" s="7" customFormat="1" ht="53" customHeight="1" spans="1:45">
      <c r="A3900" s="104" t="s">
        <v>7360</v>
      </c>
      <c r="B3900" s="105" t="s">
        <v>7515</v>
      </c>
      <c r="C3900" s="248" t="s">
        <v>7608</v>
      </c>
      <c r="D3900" s="105" t="s">
        <v>7517</v>
      </c>
      <c r="E3900" s="105" t="s">
        <v>7609</v>
      </c>
      <c r="F3900" s="28" t="s">
        <v>144</v>
      </c>
      <c r="G3900" s="105" t="s">
        <v>169</v>
      </c>
      <c r="H3900" s="105" t="s">
        <v>138</v>
      </c>
      <c r="I3900" s="104" t="s">
        <v>6149</v>
      </c>
      <c r="J3900" s="105" t="s">
        <v>6150</v>
      </c>
      <c r="K3900" s="104" t="s">
        <v>6151</v>
      </c>
      <c r="L3900" s="112">
        <v>80</v>
      </c>
      <c r="M3900" s="112">
        <v>80</v>
      </c>
      <c r="N3900" s="112"/>
      <c r="O3900" s="112"/>
      <c r="P3900" s="112">
        <v>80</v>
      </c>
      <c r="Q3900" s="112"/>
      <c r="R3900" s="112"/>
      <c r="S3900" s="112"/>
      <c r="T3900" s="105"/>
      <c r="U3900" s="23"/>
      <c r="V3900" s="48" t="str">
        <f t="shared" si="60"/>
        <v/>
      </c>
      <c r="W3900" s="112"/>
      <c r="X3900" s="152"/>
      <c r="Y3900" s="152"/>
      <c r="Z3900" s="152"/>
      <c r="AA3900" s="104" t="s">
        <v>135</v>
      </c>
      <c r="AB3900" s="104" t="s">
        <v>116</v>
      </c>
      <c r="AC3900" s="104" t="s">
        <v>116</v>
      </c>
      <c r="AD3900" s="104" t="s">
        <v>136</v>
      </c>
      <c r="AE3900" s="104" t="s">
        <v>136</v>
      </c>
      <c r="AF3900" s="104" t="s">
        <v>136</v>
      </c>
      <c r="AG3900" s="105">
        <v>23</v>
      </c>
      <c r="AH3900" s="105">
        <v>45</v>
      </c>
      <c r="AI3900" s="105">
        <v>144</v>
      </c>
      <c r="AJ3900" s="105">
        <v>390</v>
      </c>
      <c r="AK3900" s="129" t="s">
        <v>7557</v>
      </c>
      <c r="AL3900" s="105" t="s">
        <v>7577</v>
      </c>
      <c r="AM3900" s="41"/>
      <c r="AP3900" s="54"/>
      <c r="AQ3900" s="54"/>
      <c r="AR3900" s="54"/>
      <c r="AS3900" s="54"/>
    </row>
    <row r="3901" s="7" customFormat="1" ht="53" customHeight="1" spans="1:45">
      <c r="A3901" s="104" t="s">
        <v>7360</v>
      </c>
      <c r="B3901" s="105" t="s">
        <v>7515</v>
      </c>
      <c r="C3901" s="248" t="s">
        <v>7610</v>
      </c>
      <c r="D3901" s="105" t="s">
        <v>7517</v>
      </c>
      <c r="E3901" s="105" t="s">
        <v>7611</v>
      </c>
      <c r="F3901" s="28" t="s">
        <v>144</v>
      </c>
      <c r="G3901" s="105" t="s">
        <v>207</v>
      </c>
      <c r="H3901" s="104" t="s">
        <v>138</v>
      </c>
      <c r="I3901" s="104" t="s">
        <v>6149</v>
      </c>
      <c r="J3901" s="105" t="s">
        <v>6150</v>
      </c>
      <c r="K3901" s="104" t="s">
        <v>6151</v>
      </c>
      <c r="L3901" s="112">
        <v>8</v>
      </c>
      <c r="M3901" s="112">
        <v>8</v>
      </c>
      <c r="N3901" s="112"/>
      <c r="O3901" s="112"/>
      <c r="P3901" s="112">
        <v>8</v>
      </c>
      <c r="Q3901" s="112"/>
      <c r="R3901" s="112"/>
      <c r="S3901" s="112"/>
      <c r="T3901" s="105"/>
      <c r="U3901" s="23"/>
      <c r="V3901" s="48" t="str">
        <f t="shared" si="60"/>
        <v/>
      </c>
      <c r="W3901" s="112"/>
      <c r="X3901" s="152"/>
      <c r="Y3901" s="152"/>
      <c r="Z3901" s="152"/>
      <c r="AA3901" s="104" t="s">
        <v>135</v>
      </c>
      <c r="AB3901" s="104" t="s">
        <v>116</v>
      </c>
      <c r="AC3901" s="104" t="s">
        <v>116</v>
      </c>
      <c r="AD3901" s="104" t="s">
        <v>136</v>
      </c>
      <c r="AE3901" s="104" t="s">
        <v>136</v>
      </c>
      <c r="AF3901" s="104" t="s">
        <v>136</v>
      </c>
      <c r="AG3901" s="105">
        <v>44</v>
      </c>
      <c r="AH3901" s="105">
        <v>107</v>
      </c>
      <c r="AI3901" s="105">
        <v>218</v>
      </c>
      <c r="AJ3901" s="105">
        <v>558</v>
      </c>
      <c r="AK3901" s="129" t="s">
        <v>7534</v>
      </c>
      <c r="AL3901" s="105" t="s">
        <v>7577</v>
      </c>
      <c r="AM3901" s="41"/>
      <c r="AP3901" s="54"/>
      <c r="AQ3901" s="54"/>
      <c r="AR3901" s="54"/>
      <c r="AS3901" s="54"/>
    </row>
    <row r="3902" s="7" customFormat="1" ht="53" customHeight="1" spans="1:45">
      <c r="A3902" s="104" t="s">
        <v>7360</v>
      </c>
      <c r="B3902" s="105" t="s">
        <v>7515</v>
      </c>
      <c r="C3902" s="248" t="s">
        <v>7612</v>
      </c>
      <c r="D3902" s="105" t="s">
        <v>7517</v>
      </c>
      <c r="E3902" s="105" t="s">
        <v>7613</v>
      </c>
      <c r="F3902" s="30" t="s">
        <v>521</v>
      </c>
      <c r="G3902" s="105" t="s">
        <v>7614</v>
      </c>
      <c r="H3902" s="105" t="s">
        <v>138</v>
      </c>
      <c r="I3902" s="104" t="s">
        <v>6149</v>
      </c>
      <c r="J3902" s="105" t="s">
        <v>6150</v>
      </c>
      <c r="K3902" s="104" t="s">
        <v>6151</v>
      </c>
      <c r="L3902" s="112">
        <v>12</v>
      </c>
      <c r="M3902" s="112">
        <v>12</v>
      </c>
      <c r="N3902" s="112"/>
      <c r="O3902" s="112"/>
      <c r="P3902" s="112">
        <v>12</v>
      </c>
      <c r="Q3902" s="112"/>
      <c r="R3902" s="112"/>
      <c r="S3902" s="112"/>
      <c r="T3902" s="105"/>
      <c r="U3902" s="23"/>
      <c r="V3902" s="48" t="str">
        <f t="shared" si="60"/>
        <v/>
      </c>
      <c r="W3902" s="112"/>
      <c r="X3902" s="152"/>
      <c r="Y3902" s="152"/>
      <c r="Z3902" s="152"/>
      <c r="AA3902" s="104" t="s">
        <v>135</v>
      </c>
      <c r="AB3902" s="104" t="s">
        <v>116</v>
      </c>
      <c r="AC3902" s="104" t="s">
        <v>116</v>
      </c>
      <c r="AD3902" s="104" t="s">
        <v>136</v>
      </c>
      <c r="AE3902" s="104" t="s">
        <v>136</v>
      </c>
      <c r="AF3902" s="104" t="s">
        <v>136</v>
      </c>
      <c r="AG3902" s="105">
        <v>38</v>
      </c>
      <c r="AH3902" s="105">
        <v>75</v>
      </c>
      <c r="AI3902" s="105">
        <v>99</v>
      </c>
      <c r="AJ3902" s="105">
        <v>249</v>
      </c>
      <c r="AK3902" s="129" t="s">
        <v>7565</v>
      </c>
      <c r="AL3902" s="105" t="s">
        <v>7615</v>
      </c>
      <c r="AM3902" s="41"/>
      <c r="AP3902" s="54"/>
      <c r="AQ3902" s="54"/>
      <c r="AR3902" s="54"/>
      <c r="AS3902" s="54"/>
    </row>
    <row r="3903" s="7" customFormat="1" ht="53" customHeight="1" spans="1:45">
      <c r="A3903" s="104" t="s">
        <v>7360</v>
      </c>
      <c r="B3903" s="105" t="s">
        <v>7515</v>
      </c>
      <c r="C3903" s="248" t="s">
        <v>7616</v>
      </c>
      <c r="D3903" s="105" t="s">
        <v>7517</v>
      </c>
      <c r="E3903" s="105" t="s">
        <v>7617</v>
      </c>
      <c r="F3903" s="30" t="s">
        <v>521</v>
      </c>
      <c r="G3903" s="105" t="s">
        <v>529</v>
      </c>
      <c r="H3903" s="105" t="s">
        <v>138</v>
      </c>
      <c r="I3903" s="104" t="s">
        <v>6149</v>
      </c>
      <c r="J3903" s="105" t="s">
        <v>6150</v>
      </c>
      <c r="K3903" s="104" t="s">
        <v>6151</v>
      </c>
      <c r="L3903" s="112">
        <v>20</v>
      </c>
      <c r="M3903" s="112">
        <v>20</v>
      </c>
      <c r="N3903" s="112"/>
      <c r="O3903" s="112"/>
      <c r="P3903" s="112">
        <v>20</v>
      </c>
      <c r="Q3903" s="112"/>
      <c r="R3903" s="112"/>
      <c r="S3903" s="112"/>
      <c r="T3903" s="105"/>
      <c r="U3903" s="23"/>
      <c r="V3903" s="48" t="str">
        <f t="shared" si="60"/>
        <v/>
      </c>
      <c r="W3903" s="112"/>
      <c r="X3903" s="152"/>
      <c r="Y3903" s="152"/>
      <c r="Z3903" s="152"/>
      <c r="AA3903" s="104" t="s">
        <v>135</v>
      </c>
      <c r="AB3903" s="104" t="s">
        <v>116</v>
      </c>
      <c r="AC3903" s="104" t="s">
        <v>116</v>
      </c>
      <c r="AD3903" s="104" t="s">
        <v>136</v>
      </c>
      <c r="AE3903" s="104" t="s">
        <v>136</v>
      </c>
      <c r="AF3903" s="104" t="s">
        <v>136</v>
      </c>
      <c r="AG3903" s="105">
        <v>39</v>
      </c>
      <c r="AH3903" s="105">
        <v>72</v>
      </c>
      <c r="AI3903" s="105">
        <v>152</v>
      </c>
      <c r="AJ3903" s="105">
        <v>413</v>
      </c>
      <c r="AK3903" s="129" t="s">
        <v>7548</v>
      </c>
      <c r="AL3903" s="105" t="s">
        <v>7615</v>
      </c>
      <c r="AM3903" s="41"/>
      <c r="AP3903" s="54"/>
      <c r="AQ3903" s="54"/>
      <c r="AR3903" s="54"/>
      <c r="AS3903" s="54"/>
    </row>
    <row r="3904" s="7" customFormat="1" ht="53" customHeight="1" spans="1:45">
      <c r="A3904" s="104" t="s">
        <v>7360</v>
      </c>
      <c r="B3904" s="105" t="s">
        <v>7515</v>
      </c>
      <c r="C3904" s="248" t="s">
        <v>7618</v>
      </c>
      <c r="D3904" s="105" t="s">
        <v>7517</v>
      </c>
      <c r="E3904" s="105" t="s">
        <v>7619</v>
      </c>
      <c r="F3904" s="30" t="s">
        <v>521</v>
      </c>
      <c r="G3904" s="105" t="s">
        <v>531</v>
      </c>
      <c r="H3904" s="104" t="s">
        <v>138</v>
      </c>
      <c r="I3904" s="104" t="s">
        <v>6149</v>
      </c>
      <c r="J3904" s="105" t="s">
        <v>6150</v>
      </c>
      <c r="K3904" s="104" t="s">
        <v>6151</v>
      </c>
      <c r="L3904" s="112">
        <v>30</v>
      </c>
      <c r="M3904" s="112">
        <v>30</v>
      </c>
      <c r="N3904" s="112"/>
      <c r="O3904" s="112"/>
      <c r="P3904" s="112">
        <v>30</v>
      </c>
      <c r="Q3904" s="112"/>
      <c r="R3904" s="112"/>
      <c r="S3904" s="112"/>
      <c r="T3904" s="105"/>
      <c r="U3904" s="23"/>
      <c r="V3904" s="48" t="str">
        <f t="shared" si="60"/>
        <v/>
      </c>
      <c r="W3904" s="112"/>
      <c r="X3904" s="152"/>
      <c r="Y3904" s="152"/>
      <c r="Z3904" s="152"/>
      <c r="AA3904" s="104" t="s">
        <v>135</v>
      </c>
      <c r="AB3904" s="104" t="s">
        <v>116</v>
      </c>
      <c r="AC3904" s="104" t="s">
        <v>116</v>
      </c>
      <c r="AD3904" s="104" t="s">
        <v>136</v>
      </c>
      <c r="AE3904" s="104" t="s">
        <v>136</v>
      </c>
      <c r="AF3904" s="104" t="s">
        <v>136</v>
      </c>
      <c r="AG3904" s="105">
        <v>30</v>
      </c>
      <c r="AH3904" s="105">
        <v>57</v>
      </c>
      <c r="AI3904" s="105">
        <v>142</v>
      </c>
      <c r="AJ3904" s="105">
        <v>387</v>
      </c>
      <c r="AK3904" s="129" t="s">
        <v>7601</v>
      </c>
      <c r="AL3904" s="105" t="s">
        <v>7615</v>
      </c>
      <c r="AM3904" s="41"/>
      <c r="AP3904" s="54"/>
      <c r="AQ3904" s="54"/>
      <c r="AR3904" s="54"/>
      <c r="AS3904" s="54"/>
    </row>
    <row r="3905" s="7" customFormat="1" ht="53" customHeight="1" spans="1:45">
      <c r="A3905" s="104" t="s">
        <v>7360</v>
      </c>
      <c r="B3905" s="105" t="s">
        <v>7515</v>
      </c>
      <c r="C3905" s="248" t="s">
        <v>7620</v>
      </c>
      <c r="D3905" s="105" t="s">
        <v>7517</v>
      </c>
      <c r="E3905" s="105" t="s">
        <v>7621</v>
      </c>
      <c r="F3905" s="30" t="s">
        <v>521</v>
      </c>
      <c r="G3905" s="105" t="s">
        <v>7622</v>
      </c>
      <c r="H3905" s="105" t="s">
        <v>138</v>
      </c>
      <c r="I3905" s="104" t="s">
        <v>6149</v>
      </c>
      <c r="J3905" s="105" t="s">
        <v>6150</v>
      </c>
      <c r="K3905" s="104" t="s">
        <v>6151</v>
      </c>
      <c r="L3905" s="112">
        <v>10</v>
      </c>
      <c r="M3905" s="112">
        <v>10</v>
      </c>
      <c r="N3905" s="112"/>
      <c r="O3905" s="112"/>
      <c r="P3905" s="112">
        <v>10</v>
      </c>
      <c r="Q3905" s="112"/>
      <c r="R3905" s="112"/>
      <c r="S3905" s="112"/>
      <c r="T3905" s="105"/>
      <c r="U3905" s="23"/>
      <c r="V3905" s="48" t="str">
        <f t="shared" si="60"/>
        <v/>
      </c>
      <c r="W3905" s="112"/>
      <c r="X3905" s="152"/>
      <c r="Y3905" s="152"/>
      <c r="Z3905" s="152"/>
      <c r="AA3905" s="104" t="s">
        <v>135</v>
      </c>
      <c r="AB3905" s="104" t="s">
        <v>116</v>
      </c>
      <c r="AC3905" s="104" t="s">
        <v>116</v>
      </c>
      <c r="AD3905" s="104" t="s">
        <v>136</v>
      </c>
      <c r="AE3905" s="104" t="s">
        <v>136</v>
      </c>
      <c r="AF3905" s="104" t="s">
        <v>136</v>
      </c>
      <c r="AG3905" s="105">
        <v>24</v>
      </c>
      <c r="AH3905" s="105">
        <v>66</v>
      </c>
      <c r="AI3905" s="105">
        <v>882</v>
      </c>
      <c r="AJ3905" s="105">
        <v>2772</v>
      </c>
      <c r="AK3905" s="129" t="s">
        <v>7551</v>
      </c>
      <c r="AL3905" s="105" t="s">
        <v>7615</v>
      </c>
      <c r="AM3905" s="41"/>
      <c r="AP3905" s="54"/>
      <c r="AQ3905" s="54"/>
      <c r="AR3905" s="54"/>
      <c r="AS3905" s="54"/>
    </row>
    <row r="3906" s="7" customFormat="1" ht="53" customHeight="1" spans="1:45">
      <c r="A3906" s="104" t="s">
        <v>7360</v>
      </c>
      <c r="B3906" s="105" t="s">
        <v>7515</v>
      </c>
      <c r="C3906" s="248" t="s">
        <v>7623</v>
      </c>
      <c r="D3906" s="105" t="s">
        <v>7517</v>
      </c>
      <c r="E3906" s="105" t="s">
        <v>7619</v>
      </c>
      <c r="F3906" s="105" t="s">
        <v>387</v>
      </c>
      <c r="G3906" s="105" t="s">
        <v>1946</v>
      </c>
      <c r="H3906" s="105" t="s">
        <v>138</v>
      </c>
      <c r="I3906" s="104" t="s">
        <v>6149</v>
      </c>
      <c r="J3906" s="105" t="s">
        <v>6150</v>
      </c>
      <c r="K3906" s="104" t="s">
        <v>6151</v>
      </c>
      <c r="L3906" s="112">
        <v>10</v>
      </c>
      <c r="M3906" s="112">
        <v>10</v>
      </c>
      <c r="N3906" s="112"/>
      <c r="O3906" s="112"/>
      <c r="P3906" s="112">
        <v>10</v>
      </c>
      <c r="Q3906" s="112"/>
      <c r="R3906" s="112"/>
      <c r="S3906" s="112"/>
      <c r="T3906" s="105"/>
      <c r="U3906" s="23"/>
      <c r="V3906" s="48" t="str">
        <f t="shared" si="60"/>
        <v/>
      </c>
      <c r="W3906" s="112"/>
      <c r="X3906" s="152"/>
      <c r="Y3906" s="152"/>
      <c r="Z3906" s="152"/>
      <c r="AA3906" s="104" t="s">
        <v>135</v>
      </c>
      <c r="AB3906" s="104" t="s">
        <v>116</v>
      </c>
      <c r="AC3906" s="104" t="s">
        <v>116</v>
      </c>
      <c r="AD3906" s="104" t="s">
        <v>136</v>
      </c>
      <c r="AE3906" s="104" t="s">
        <v>136</v>
      </c>
      <c r="AF3906" s="104" t="s">
        <v>136</v>
      </c>
      <c r="AG3906" s="105">
        <v>6</v>
      </c>
      <c r="AH3906" s="105">
        <v>20</v>
      </c>
      <c r="AI3906" s="105">
        <v>319</v>
      </c>
      <c r="AJ3906" s="105">
        <v>945</v>
      </c>
      <c r="AK3906" s="129" t="s">
        <v>7554</v>
      </c>
      <c r="AL3906" s="105" t="s">
        <v>7624</v>
      </c>
      <c r="AM3906" s="41"/>
      <c r="AP3906" s="54"/>
      <c r="AQ3906" s="54"/>
      <c r="AR3906" s="54"/>
      <c r="AS3906" s="54"/>
    </row>
    <row r="3907" s="7" customFormat="1" ht="53" customHeight="1" spans="1:45">
      <c r="A3907" s="104" t="s">
        <v>7360</v>
      </c>
      <c r="B3907" s="105" t="s">
        <v>7515</v>
      </c>
      <c r="C3907" s="248" t="s">
        <v>7625</v>
      </c>
      <c r="D3907" s="105" t="s">
        <v>7517</v>
      </c>
      <c r="E3907" s="105" t="s">
        <v>7626</v>
      </c>
      <c r="F3907" s="105" t="s">
        <v>387</v>
      </c>
      <c r="G3907" s="105" t="s">
        <v>6436</v>
      </c>
      <c r="H3907" s="104" t="s">
        <v>138</v>
      </c>
      <c r="I3907" s="104" t="s">
        <v>6149</v>
      </c>
      <c r="J3907" s="105" t="s">
        <v>6150</v>
      </c>
      <c r="K3907" s="104" t="s">
        <v>6151</v>
      </c>
      <c r="L3907" s="112">
        <v>8</v>
      </c>
      <c r="M3907" s="112">
        <v>8</v>
      </c>
      <c r="N3907" s="112"/>
      <c r="O3907" s="112"/>
      <c r="P3907" s="112">
        <v>8</v>
      </c>
      <c r="Q3907" s="112"/>
      <c r="R3907" s="112"/>
      <c r="S3907" s="112"/>
      <c r="T3907" s="105"/>
      <c r="U3907" s="23"/>
      <c r="V3907" s="48" t="str">
        <f t="shared" si="60"/>
        <v/>
      </c>
      <c r="W3907" s="112"/>
      <c r="X3907" s="152"/>
      <c r="Y3907" s="152"/>
      <c r="Z3907" s="152"/>
      <c r="AA3907" s="104" t="s">
        <v>135</v>
      </c>
      <c r="AB3907" s="104" t="s">
        <v>116</v>
      </c>
      <c r="AC3907" s="104" t="s">
        <v>116</v>
      </c>
      <c r="AD3907" s="104" t="s">
        <v>136</v>
      </c>
      <c r="AE3907" s="104" t="s">
        <v>136</v>
      </c>
      <c r="AF3907" s="104" t="s">
        <v>136</v>
      </c>
      <c r="AG3907" s="105">
        <v>23</v>
      </c>
      <c r="AH3907" s="105">
        <v>74</v>
      </c>
      <c r="AI3907" s="105">
        <v>188</v>
      </c>
      <c r="AJ3907" s="105">
        <v>606</v>
      </c>
      <c r="AK3907" s="129" t="s">
        <v>7557</v>
      </c>
      <c r="AL3907" s="105" t="s">
        <v>7624</v>
      </c>
      <c r="AM3907" s="41"/>
      <c r="AP3907" s="54"/>
      <c r="AQ3907" s="54"/>
      <c r="AR3907" s="54"/>
      <c r="AS3907" s="54"/>
    </row>
    <row r="3908" s="7" customFormat="1" ht="53" customHeight="1" spans="1:45">
      <c r="A3908" s="104" t="s">
        <v>7360</v>
      </c>
      <c r="B3908" s="105" t="s">
        <v>7515</v>
      </c>
      <c r="C3908" s="248" t="s">
        <v>7627</v>
      </c>
      <c r="D3908" s="105" t="s">
        <v>7517</v>
      </c>
      <c r="E3908" s="105" t="s">
        <v>7628</v>
      </c>
      <c r="F3908" s="105" t="s">
        <v>387</v>
      </c>
      <c r="G3908" s="105" t="s">
        <v>7629</v>
      </c>
      <c r="H3908" s="105" t="s">
        <v>138</v>
      </c>
      <c r="I3908" s="104" t="s">
        <v>6149</v>
      </c>
      <c r="J3908" s="105" t="s">
        <v>6150</v>
      </c>
      <c r="K3908" s="104" t="s">
        <v>6151</v>
      </c>
      <c r="L3908" s="112">
        <v>16</v>
      </c>
      <c r="M3908" s="112">
        <v>16</v>
      </c>
      <c r="N3908" s="112"/>
      <c r="O3908" s="112"/>
      <c r="P3908" s="112">
        <v>16</v>
      </c>
      <c r="Q3908" s="112"/>
      <c r="R3908" s="112"/>
      <c r="S3908" s="112"/>
      <c r="T3908" s="105"/>
      <c r="U3908" s="23"/>
      <c r="V3908" s="48" t="str">
        <f t="shared" si="60"/>
        <v/>
      </c>
      <c r="W3908" s="112"/>
      <c r="X3908" s="152"/>
      <c r="Y3908" s="152"/>
      <c r="Z3908" s="152"/>
      <c r="AA3908" s="104" t="s">
        <v>135</v>
      </c>
      <c r="AB3908" s="104" t="s">
        <v>116</v>
      </c>
      <c r="AC3908" s="104" t="s">
        <v>116</v>
      </c>
      <c r="AD3908" s="104" t="s">
        <v>136</v>
      </c>
      <c r="AE3908" s="104" t="s">
        <v>136</v>
      </c>
      <c r="AF3908" s="104" t="s">
        <v>136</v>
      </c>
      <c r="AG3908" s="105">
        <v>65</v>
      </c>
      <c r="AH3908" s="105">
        <v>146</v>
      </c>
      <c r="AI3908" s="105">
        <v>127</v>
      </c>
      <c r="AJ3908" s="105">
        <v>349</v>
      </c>
      <c r="AK3908" s="129" t="s">
        <v>7630</v>
      </c>
      <c r="AL3908" s="105" t="s">
        <v>7521</v>
      </c>
      <c r="AM3908" s="41"/>
      <c r="AP3908" s="54"/>
      <c r="AQ3908" s="54"/>
      <c r="AR3908" s="54"/>
      <c r="AS3908" s="54"/>
    </row>
    <row r="3909" s="7" customFormat="1" ht="53" customHeight="1" spans="1:45">
      <c r="A3909" s="104" t="s">
        <v>7360</v>
      </c>
      <c r="B3909" s="105" t="s">
        <v>7515</v>
      </c>
      <c r="C3909" s="248" t="s">
        <v>7631</v>
      </c>
      <c r="D3909" s="105" t="s">
        <v>7517</v>
      </c>
      <c r="E3909" s="105" t="s">
        <v>7632</v>
      </c>
      <c r="F3909" s="105" t="s">
        <v>387</v>
      </c>
      <c r="G3909" s="105" t="s">
        <v>6455</v>
      </c>
      <c r="H3909" s="105" t="s">
        <v>138</v>
      </c>
      <c r="I3909" s="104" t="s">
        <v>6149</v>
      </c>
      <c r="J3909" s="105" t="s">
        <v>6150</v>
      </c>
      <c r="K3909" s="104" t="s">
        <v>6151</v>
      </c>
      <c r="L3909" s="112">
        <v>11</v>
      </c>
      <c r="M3909" s="112">
        <v>11</v>
      </c>
      <c r="N3909" s="112"/>
      <c r="O3909" s="112"/>
      <c r="P3909" s="112">
        <v>11</v>
      </c>
      <c r="Q3909" s="112"/>
      <c r="R3909" s="112"/>
      <c r="S3909" s="112"/>
      <c r="T3909" s="105"/>
      <c r="U3909" s="23"/>
      <c r="V3909" s="48" t="str">
        <f t="shared" si="60"/>
        <v/>
      </c>
      <c r="W3909" s="112"/>
      <c r="X3909" s="152"/>
      <c r="Y3909" s="152"/>
      <c r="Z3909" s="152"/>
      <c r="AA3909" s="104" t="s">
        <v>135</v>
      </c>
      <c r="AB3909" s="104" t="s">
        <v>116</v>
      </c>
      <c r="AC3909" s="104" t="s">
        <v>116</v>
      </c>
      <c r="AD3909" s="104" t="s">
        <v>136</v>
      </c>
      <c r="AE3909" s="104" t="s">
        <v>136</v>
      </c>
      <c r="AF3909" s="104" t="s">
        <v>136</v>
      </c>
      <c r="AG3909" s="105">
        <v>19</v>
      </c>
      <c r="AH3909" s="105">
        <v>41</v>
      </c>
      <c r="AI3909" s="105">
        <v>183</v>
      </c>
      <c r="AJ3909" s="105">
        <v>471</v>
      </c>
      <c r="AK3909" s="129" t="s">
        <v>7633</v>
      </c>
      <c r="AL3909" s="105" t="s">
        <v>7521</v>
      </c>
      <c r="AM3909" s="41"/>
      <c r="AP3909" s="54"/>
      <c r="AQ3909" s="54"/>
      <c r="AR3909" s="54"/>
      <c r="AS3909" s="54"/>
    </row>
    <row r="3910" s="7" customFormat="1" ht="53" customHeight="1" spans="1:45">
      <c r="A3910" s="104" t="s">
        <v>7360</v>
      </c>
      <c r="B3910" s="105" t="s">
        <v>7515</v>
      </c>
      <c r="C3910" s="248" t="s">
        <v>7634</v>
      </c>
      <c r="D3910" s="105" t="s">
        <v>7517</v>
      </c>
      <c r="E3910" s="105" t="s">
        <v>7570</v>
      </c>
      <c r="F3910" s="105" t="s">
        <v>387</v>
      </c>
      <c r="G3910" s="105" t="s">
        <v>6458</v>
      </c>
      <c r="H3910" s="105" t="s">
        <v>138</v>
      </c>
      <c r="I3910" s="104" t="s">
        <v>6149</v>
      </c>
      <c r="J3910" s="105" t="s">
        <v>6150</v>
      </c>
      <c r="K3910" s="104" t="s">
        <v>6151</v>
      </c>
      <c r="L3910" s="112">
        <v>60</v>
      </c>
      <c r="M3910" s="112">
        <v>60</v>
      </c>
      <c r="N3910" s="112"/>
      <c r="O3910" s="112"/>
      <c r="P3910" s="112">
        <v>60</v>
      </c>
      <c r="Q3910" s="112"/>
      <c r="R3910" s="112"/>
      <c r="S3910" s="112"/>
      <c r="T3910" s="105"/>
      <c r="U3910" s="23"/>
      <c r="V3910" s="48" t="str">
        <f t="shared" ref="V3910:V3966" si="61">T3910&amp;U3910</f>
        <v/>
      </c>
      <c r="W3910" s="112"/>
      <c r="X3910" s="152"/>
      <c r="Y3910" s="152"/>
      <c r="Z3910" s="152"/>
      <c r="AA3910" s="104" t="s">
        <v>135</v>
      </c>
      <c r="AB3910" s="104" t="s">
        <v>116</v>
      </c>
      <c r="AC3910" s="104" t="s">
        <v>116</v>
      </c>
      <c r="AD3910" s="104" t="s">
        <v>136</v>
      </c>
      <c r="AE3910" s="104" t="s">
        <v>136</v>
      </c>
      <c r="AF3910" s="104" t="s">
        <v>136</v>
      </c>
      <c r="AG3910" s="105">
        <v>48</v>
      </c>
      <c r="AH3910" s="105">
        <v>103</v>
      </c>
      <c r="AI3910" s="105">
        <v>229</v>
      </c>
      <c r="AJ3910" s="105">
        <v>657</v>
      </c>
      <c r="AK3910" s="129" t="s">
        <v>7635</v>
      </c>
      <c r="AL3910" s="105" t="s">
        <v>7521</v>
      </c>
      <c r="AM3910" s="41"/>
      <c r="AP3910" s="54"/>
      <c r="AQ3910" s="54"/>
      <c r="AR3910" s="54"/>
      <c r="AS3910" s="54"/>
    </row>
    <row r="3911" s="7" customFormat="1" ht="53" customHeight="1" spans="1:45">
      <c r="A3911" s="104" t="s">
        <v>7360</v>
      </c>
      <c r="B3911" s="105" t="s">
        <v>7515</v>
      </c>
      <c r="C3911" s="248" t="s">
        <v>7636</v>
      </c>
      <c r="D3911" s="105" t="s">
        <v>7517</v>
      </c>
      <c r="E3911" s="105" t="s">
        <v>7570</v>
      </c>
      <c r="F3911" s="105" t="s">
        <v>387</v>
      </c>
      <c r="G3911" s="105" t="s">
        <v>7637</v>
      </c>
      <c r="H3911" s="104" t="s">
        <v>138</v>
      </c>
      <c r="I3911" s="104" t="s">
        <v>6149</v>
      </c>
      <c r="J3911" s="105" t="s">
        <v>6150</v>
      </c>
      <c r="K3911" s="104" t="s">
        <v>6151</v>
      </c>
      <c r="L3911" s="112">
        <v>5</v>
      </c>
      <c r="M3911" s="112">
        <v>5</v>
      </c>
      <c r="N3911" s="112"/>
      <c r="O3911" s="112"/>
      <c r="P3911" s="112">
        <v>5</v>
      </c>
      <c r="Q3911" s="112"/>
      <c r="R3911" s="112"/>
      <c r="S3911" s="112"/>
      <c r="T3911" s="105"/>
      <c r="U3911" s="23"/>
      <c r="V3911" s="48" t="str">
        <f t="shared" si="61"/>
        <v/>
      </c>
      <c r="W3911" s="112"/>
      <c r="X3911" s="152"/>
      <c r="Y3911" s="152"/>
      <c r="Z3911" s="152"/>
      <c r="AA3911" s="104" t="s">
        <v>135</v>
      </c>
      <c r="AB3911" s="104" t="s">
        <v>116</v>
      </c>
      <c r="AC3911" s="104" t="s">
        <v>116</v>
      </c>
      <c r="AD3911" s="104" t="s">
        <v>136</v>
      </c>
      <c r="AE3911" s="104" t="s">
        <v>136</v>
      </c>
      <c r="AF3911" s="104" t="s">
        <v>136</v>
      </c>
      <c r="AG3911" s="105">
        <v>17</v>
      </c>
      <c r="AH3911" s="105">
        <v>38</v>
      </c>
      <c r="AI3911" s="105">
        <v>277</v>
      </c>
      <c r="AJ3911" s="105">
        <v>732</v>
      </c>
      <c r="AK3911" s="129" t="s">
        <v>7638</v>
      </c>
      <c r="AL3911" s="105" t="s">
        <v>7521</v>
      </c>
      <c r="AM3911" s="41"/>
      <c r="AP3911" s="54"/>
      <c r="AQ3911" s="54"/>
      <c r="AR3911" s="54"/>
      <c r="AS3911" s="54"/>
    </row>
    <row r="3912" s="7" customFormat="1" ht="53" customHeight="1" spans="1:45">
      <c r="A3912" s="104" t="s">
        <v>7360</v>
      </c>
      <c r="B3912" s="105" t="s">
        <v>7515</v>
      </c>
      <c r="C3912" s="248" t="s">
        <v>7639</v>
      </c>
      <c r="D3912" s="105" t="s">
        <v>7517</v>
      </c>
      <c r="E3912" s="105" t="s">
        <v>7640</v>
      </c>
      <c r="F3912" s="105" t="s">
        <v>387</v>
      </c>
      <c r="G3912" s="105" t="s">
        <v>1948</v>
      </c>
      <c r="H3912" s="105" t="s">
        <v>138</v>
      </c>
      <c r="I3912" s="104" t="s">
        <v>6149</v>
      </c>
      <c r="J3912" s="105" t="s">
        <v>6150</v>
      </c>
      <c r="K3912" s="104" t="s">
        <v>6151</v>
      </c>
      <c r="L3912" s="112">
        <v>9.5</v>
      </c>
      <c r="M3912" s="112">
        <v>9.5</v>
      </c>
      <c r="N3912" s="112"/>
      <c r="O3912" s="112"/>
      <c r="P3912" s="112">
        <v>9.5</v>
      </c>
      <c r="Q3912" s="112"/>
      <c r="R3912" s="112"/>
      <c r="S3912" s="112"/>
      <c r="T3912" s="105"/>
      <c r="U3912" s="23"/>
      <c r="V3912" s="48" t="str">
        <f t="shared" si="61"/>
        <v/>
      </c>
      <c r="W3912" s="112"/>
      <c r="X3912" s="152"/>
      <c r="Y3912" s="152"/>
      <c r="Z3912" s="152"/>
      <c r="AA3912" s="104" t="s">
        <v>135</v>
      </c>
      <c r="AB3912" s="104" t="s">
        <v>116</v>
      </c>
      <c r="AC3912" s="104" t="s">
        <v>116</v>
      </c>
      <c r="AD3912" s="104" t="s">
        <v>136</v>
      </c>
      <c r="AE3912" s="104" t="s">
        <v>136</v>
      </c>
      <c r="AF3912" s="104" t="s">
        <v>136</v>
      </c>
      <c r="AG3912" s="105">
        <v>33</v>
      </c>
      <c r="AH3912" s="105">
        <v>85</v>
      </c>
      <c r="AI3912" s="105">
        <v>137</v>
      </c>
      <c r="AJ3912" s="105">
        <v>360</v>
      </c>
      <c r="AK3912" s="129" t="s">
        <v>7641</v>
      </c>
      <c r="AL3912" s="105" t="s">
        <v>7521</v>
      </c>
      <c r="AM3912" s="41"/>
      <c r="AP3912" s="54"/>
      <c r="AQ3912" s="54"/>
      <c r="AR3912" s="54"/>
      <c r="AS3912" s="54"/>
    </row>
    <row r="3913" s="7" customFormat="1" ht="53" customHeight="1" spans="1:45">
      <c r="A3913" s="104" t="s">
        <v>7360</v>
      </c>
      <c r="B3913" s="105" t="s">
        <v>7515</v>
      </c>
      <c r="C3913" s="248" t="s">
        <v>7642</v>
      </c>
      <c r="D3913" s="105" t="s">
        <v>7517</v>
      </c>
      <c r="E3913" s="105" t="s">
        <v>7643</v>
      </c>
      <c r="F3913" s="28" t="s">
        <v>377</v>
      </c>
      <c r="G3913" s="105" t="s">
        <v>2218</v>
      </c>
      <c r="H3913" s="105" t="s">
        <v>138</v>
      </c>
      <c r="I3913" s="104" t="s">
        <v>6149</v>
      </c>
      <c r="J3913" s="105" t="s">
        <v>6150</v>
      </c>
      <c r="K3913" s="104" t="s">
        <v>6151</v>
      </c>
      <c r="L3913" s="112">
        <v>150</v>
      </c>
      <c r="M3913" s="112">
        <v>150</v>
      </c>
      <c r="N3913" s="112"/>
      <c r="O3913" s="112"/>
      <c r="P3913" s="112">
        <v>150</v>
      </c>
      <c r="Q3913" s="112"/>
      <c r="R3913" s="112"/>
      <c r="S3913" s="112"/>
      <c r="T3913" s="105"/>
      <c r="U3913" s="23"/>
      <c r="V3913" s="48" t="str">
        <f t="shared" si="61"/>
        <v/>
      </c>
      <c r="W3913" s="112"/>
      <c r="X3913" s="152"/>
      <c r="Y3913" s="152"/>
      <c r="Z3913" s="152"/>
      <c r="AA3913" s="104" t="s">
        <v>135</v>
      </c>
      <c r="AB3913" s="104" t="s">
        <v>116</v>
      </c>
      <c r="AC3913" s="104" t="s">
        <v>116</v>
      </c>
      <c r="AD3913" s="104" t="s">
        <v>136</v>
      </c>
      <c r="AE3913" s="104" t="s">
        <v>136</v>
      </c>
      <c r="AF3913" s="104" t="s">
        <v>136</v>
      </c>
      <c r="AG3913" s="105">
        <v>23</v>
      </c>
      <c r="AH3913" s="105">
        <v>49</v>
      </c>
      <c r="AI3913" s="105">
        <v>168</v>
      </c>
      <c r="AJ3913" s="105">
        <v>437</v>
      </c>
      <c r="AK3913" s="129" t="s">
        <v>7557</v>
      </c>
      <c r="AL3913" s="105" t="s">
        <v>7644</v>
      </c>
      <c r="AM3913" s="41"/>
      <c r="AP3913" s="54"/>
      <c r="AQ3913" s="54"/>
      <c r="AR3913" s="54"/>
      <c r="AS3913" s="54"/>
    </row>
    <row r="3914" s="7" customFormat="1" ht="53" customHeight="1" spans="1:45">
      <c r="A3914" s="104" t="s">
        <v>7360</v>
      </c>
      <c r="B3914" s="105" t="s">
        <v>7515</v>
      </c>
      <c r="C3914" s="248" t="s">
        <v>7645</v>
      </c>
      <c r="D3914" s="105" t="s">
        <v>7517</v>
      </c>
      <c r="E3914" s="105" t="s">
        <v>7646</v>
      </c>
      <c r="F3914" s="105" t="s">
        <v>1434</v>
      </c>
      <c r="G3914" s="105" t="s">
        <v>2521</v>
      </c>
      <c r="H3914" s="104" t="s">
        <v>138</v>
      </c>
      <c r="I3914" s="104" t="s">
        <v>6149</v>
      </c>
      <c r="J3914" s="105" t="s">
        <v>6150</v>
      </c>
      <c r="K3914" s="104" t="s">
        <v>6151</v>
      </c>
      <c r="L3914" s="112">
        <v>10</v>
      </c>
      <c r="M3914" s="112">
        <v>10</v>
      </c>
      <c r="N3914" s="112"/>
      <c r="O3914" s="112"/>
      <c r="P3914" s="112">
        <v>10</v>
      </c>
      <c r="Q3914" s="112"/>
      <c r="R3914" s="112"/>
      <c r="S3914" s="112"/>
      <c r="T3914" s="105"/>
      <c r="U3914" s="23"/>
      <c r="V3914" s="48" t="str">
        <f t="shared" si="61"/>
        <v/>
      </c>
      <c r="W3914" s="112"/>
      <c r="X3914" s="152"/>
      <c r="Y3914" s="152"/>
      <c r="Z3914" s="152"/>
      <c r="AA3914" s="104" t="s">
        <v>135</v>
      </c>
      <c r="AB3914" s="104" t="s">
        <v>116</v>
      </c>
      <c r="AC3914" s="104" t="s">
        <v>116</v>
      </c>
      <c r="AD3914" s="104" t="s">
        <v>136</v>
      </c>
      <c r="AE3914" s="104" t="s">
        <v>136</v>
      </c>
      <c r="AF3914" s="104" t="s">
        <v>136</v>
      </c>
      <c r="AG3914" s="105">
        <v>37</v>
      </c>
      <c r="AH3914" s="105">
        <v>100</v>
      </c>
      <c r="AI3914" s="105">
        <v>236</v>
      </c>
      <c r="AJ3914" s="105">
        <v>653</v>
      </c>
      <c r="AK3914" s="129" t="s">
        <v>7647</v>
      </c>
      <c r="AL3914" s="105" t="s">
        <v>7648</v>
      </c>
      <c r="AM3914" s="41"/>
      <c r="AP3914" s="54"/>
      <c r="AQ3914" s="54"/>
      <c r="AR3914" s="54"/>
      <c r="AS3914" s="54"/>
    </row>
    <row r="3915" s="7" customFormat="1" ht="53" customHeight="1" spans="1:45">
      <c r="A3915" s="104" t="s">
        <v>7360</v>
      </c>
      <c r="B3915" s="105" t="s">
        <v>7515</v>
      </c>
      <c r="C3915" s="248" t="s">
        <v>7649</v>
      </c>
      <c r="D3915" s="105" t="s">
        <v>7517</v>
      </c>
      <c r="E3915" s="105" t="s">
        <v>7650</v>
      </c>
      <c r="F3915" s="105" t="s">
        <v>1434</v>
      </c>
      <c r="G3915" s="105" t="s">
        <v>5968</v>
      </c>
      <c r="H3915" s="105" t="s">
        <v>138</v>
      </c>
      <c r="I3915" s="104" t="s">
        <v>6149</v>
      </c>
      <c r="J3915" s="105" t="s">
        <v>6150</v>
      </c>
      <c r="K3915" s="104" t="s">
        <v>6151</v>
      </c>
      <c r="L3915" s="112">
        <v>15</v>
      </c>
      <c r="M3915" s="112">
        <v>15</v>
      </c>
      <c r="N3915" s="112">
        <v>15</v>
      </c>
      <c r="O3915" s="112"/>
      <c r="P3915" s="112"/>
      <c r="Q3915" s="112"/>
      <c r="R3915" s="112"/>
      <c r="S3915" s="112"/>
      <c r="T3915" s="105"/>
      <c r="U3915" s="23"/>
      <c r="V3915" s="48" t="str">
        <f t="shared" si="61"/>
        <v/>
      </c>
      <c r="W3915" s="112"/>
      <c r="X3915" s="152"/>
      <c r="Y3915" s="152"/>
      <c r="Z3915" s="152"/>
      <c r="AA3915" s="104" t="s">
        <v>135</v>
      </c>
      <c r="AB3915" s="104" t="s">
        <v>116</v>
      </c>
      <c r="AC3915" s="104" t="s">
        <v>116</v>
      </c>
      <c r="AD3915" s="104" t="s">
        <v>136</v>
      </c>
      <c r="AE3915" s="104" t="s">
        <v>136</v>
      </c>
      <c r="AF3915" s="104" t="s">
        <v>136</v>
      </c>
      <c r="AG3915" s="105">
        <v>49</v>
      </c>
      <c r="AH3915" s="105">
        <v>113</v>
      </c>
      <c r="AI3915" s="105">
        <v>125</v>
      </c>
      <c r="AJ3915" s="105">
        <v>355</v>
      </c>
      <c r="AK3915" s="129" t="s">
        <v>7651</v>
      </c>
      <c r="AL3915" s="105" t="s">
        <v>7648</v>
      </c>
      <c r="AM3915" s="41"/>
      <c r="AP3915" s="54"/>
      <c r="AQ3915" s="54"/>
      <c r="AR3915" s="54"/>
      <c r="AS3915" s="54"/>
    </row>
    <row r="3916" s="7" customFormat="1" ht="53" customHeight="1" spans="1:45">
      <c r="A3916" s="104" t="s">
        <v>7360</v>
      </c>
      <c r="B3916" s="105" t="s">
        <v>7515</v>
      </c>
      <c r="C3916" s="248" t="s">
        <v>7652</v>
      </c>
      <c r="D3916" s="105" t="s">
        <v>7517</v>
      </c>
      <c r="E3916" s="105" t="s">
        <v>7653</v>
      </c>
      <c r="F3916" s="105" t="s">
        <v>383</v>
      </c>
      <c r="G3916" s="105" t="s">
        <v>2918</v>
      </c>
      <c r="H3916" s="105" t="s">
        <v>138</v>
      </c>
      <c r="I3916" s="104" t="s">
        <v>6149</v>
      </c>
      <c r="J3916" s="105" t="s">
        <v>6150</v>
      </c>
      <c r="K3916" s="104" t="s">
        <v>6151</v>
      </c>
      <c r="L3916" s="112">
        <v>20</v>
      </c>
      <c r="M3916" s="112">
        <v>20</v>
      </c>
      <c r="N3916" s="112"/>
      <c r="O3916" s="112"/>
      <c r="P3916" s="112">
        <v>20</v>
      </c>
      <c r="Q3916" s="112"/>
      <c r="R3916" s="112"/>
      <c r="S3916" s="112"/>
      <c r="T3916" s="105"/>
      <c r="U3916" s="23"/>
      <c r="V3916" s="48" t="str">
        <f t="shared" si="61"/>
        <v/>
      </c>
      <c r="W3916" s="112"/>
      <c r="X3916" s="152"/>
      <c r="Y3916" s="152"/>
      <c r="Z3916" s="152"/>
      <c r="AA3916" s="104" t="s">
        <v>135</v>
      </c>
      <c r="AB3916" s="104" t="s">
        <v>116</v>
      </c>
      <c r="AC3916" s="104" t="s">
        <v>116</v>
      </c>
      <c r="AD3916" s="104" t="s">
        <v>136</v>
      </c>
      <c r="AE3916" s="104" t="s">
        <v>136</v>
      </c>
      <c r="AF3916" s="104" t="s">
        <v>136</v>
      </c>
      <c r="AG3916" s="105">
        <v>51</v>
      </c>
      <c r="AH3916" s="105">
        <v>116</v>
      </c>
      <c r="AI3916" s="105">
        <v>219</v>
      </c>
      <c r="AJ3916" s="105">
        <v>577</v>
      </c>
      <c r="AK3916" s="129" t="s">
        <v>7654</v>
      </c>
      <c r="AL3916" s="105" t="s">
        <v>7655</v>
      </c>
      <c r="AM3916" s="41"/>
      <c r="AP3916" s="54"/>
      <c r="AQ3916" s="54"/>
      <c r="AR3916" s="54"/>
      <c r="AS3916" s="54"/>
    </row>
    <row r="3917" s="7" customFormat="1" ht="53" customHeight="1" spans="1:45">
      <c r="A3917" s="104" t="s">
        <v>7360</v>
      </c>
      <c r="B3917" s="105" t="s">
        <v>7515</v>
      </c>
      <c r="C3917" s="248" t="s">
        <v>7656</v>
      </c>
      <c r="D3917" s="105" t="s">
        <v>7517</v>
      </c>
      <c r="E3917" s="105" t="s">
        <v>7657</v>
      </c>
      <c r="F3917" s="105" t="s">
        <v>383</v>
      </c>
      <c r="G3917" s="105" t="s">
        <v>7658</v>
      </c>
      <c r="H3917" s="104" t="s">
        <v>138</v>
      </c>
      <c r="I3917" s="104" t="s">
        <v>6149</v>
      </c>
      <c r="J3917" s="105" t="s">
        <v>6150</v>
      </c>
      <c r="K3917" s="104" t="s">
        <v>6151</v>
      </c>
      <c r="L3917" s="112">
        <v>40</v>
      </c>
      <c r="M3917" s="112">
        <v>40</v>
      </c>
      <c r="N3917" s="112"/>
      <c r="O3917" s="112"/>
      <c r="P3917" s="112">
        <v>40</v>
      </c>
      <c r="Q3917" s="112"/>
      <c r="R3917" s="112"/>
      <c r="S3917" s="112"/>
      <c r="T3917" s="105"/>
      <c r="U3917" s="23"/>
      <c r="V3917" s="48" t="str">
        <f t="shared" si="61"/>
        <v/>
      </c>
      <c r="W3917" s="112"/>
      <c r="X3917" s="152"/>
      <c r="Y3917" s="152"/>
      <c r="Z3917" s="152"/>
      <c r="AA3917" s="104" t="s">
        <v>135</v>
      </c>
      <c r="AB3917" s="104" t="s">
        <v>116</v>
      </c>
      <c r="AC3917" s="104" t="s">
        <v>116</v>
      </c>
      <c r="AD3917" s="104" t="s">
        <v>136</v>
      </c>
      <c r="AE3917" s="104" t="s">
        <v>136</v>
      </c>
      <c r="AF3917" s="104" t="s">
        <v>136</v>
      </c>
      <c r="AG3917" s="105">
        <v>23</v>
      </c>
      <c r="AH3917" s="105">
        <v>45</v>
      </c>
      <c r="AI3917" s="105">
        <v>258</v>
      </c>
      <c r="AJ3917" s="105">
        <v>711</v>
      </c>
      <c r="AK3917" s="129" t="s">
        <v>7557</v>
      </c>
      <c r="AL3917" s="105" t="s">
        <v>7659</v>
      </c>
      <c r="AM3917" s="41"/>
      <c r="AP3917" s="54"/>
      <c r="AQ3917" s="54"/>
      <c r="AR3917" s="54"/>
      <c r="AS3917" s="54"/>
    </row>
    <row r="3918" s="7" customFormat="1" ht="53" customHeight="1" spans="1:45">
      <c r="A3918" s="104" t="s">
        <v>7360</v>
      </c>
      <c r="B3918" s="105" t="s">
        <v>7515</v>
      </c>
      <c r="C3918" s="248" t="s">
        <v>7660</v>
      </c>
      <c r="D3918" s="105" t="s">
        <v>7517</v>
      </c>
      <c r="E3918" s="105" t="s">
        <v>7661</v>
      </c>
      <c r="F3918" s="105" t="s">
        <v>383</v>
      </c>
      <c r="G3918" s="105" t="s">
        <v>7662</v>
      </c>
      <c r="H3918" s="105" t="s">
        <v>138</v>
      </c>
      <c r="I3918" s="104" t="s">
        <v>6149</v>
      </c>
      <c r="J3918" s="105" t="s">
        <v>6150</v>
      </c>
      <c r="K3918" s="104" t="s">
        <v>6151</v>
      </c>
      <c r="L3918" s="112">
        <v>85</v>
      </c>
      <c r="M3918" s="112">
        <v>85</v>
      </c>
      <c r="N3918" s="112"/>
      <c r="O3918" s="112"/>
      <c r="P3918" s="112">
        <v>85</v>
      </c>
      <c r="Q3918" s="112"/>
      <c r="R3918" s="112"/>
      <c r="S3918" s="112"/>
      <c r="T3918" s="105"/>
      <c r="U3918" s="23"/>
      <c r="V3918" s="48" t="str">
        <f t="shared" si="61"/>
        <v/>
      </c>
      <c r="W3918" s="112"/>
      <c r="X3918" s="152"/>
      <c r="Y3918" s="152"/>
      <c r="Z3918" s="152"/>
      <c r="AA3918" s="104" t="s">
        <v>135</v>
      </c>
      <c r="AB3918" s="104" t="s">
        <v>116</v>
      </c>
      <c r="AC3918" s="104" t="s">
        <v>116</v>
      </c>
      <c r="AD3918" s="104" t="s">
        <v>136</v>
      </c>
      <c r="AE3918" s="104" t="s">
        <v>136</v>
      </c>
      <c r="AF3918" s="104" t="s">
        <v>136</v>
      </c>
      <c r="AG3918" s="105">
        <v>37</v>
      </c>
      <c r="AH3918" s="105">
        <v>103</v>
      </c>
      <c r="AI3918" s="105">
        <v>343</v>
      </c>
      <c r="AJ3918" s="105">
        <v>955</v>
      </c>
      <c r="AK3918" s="129" t="s">
        <v>7647</v>
      </c>
      <c r="AL3918" s="105" t="s">
        <v>7659</v>
      </c>
      <c r="AM3918" s="41"/>
      <c r="AP3918" s="54"/>
      <c r="AQ3918" s="54"/>
      <c r="AR3918" s="54"/>
      <c r="AS3918" s="54"/>
    </row>
    <row r="3919" s="7" customFormat="1" ht="53" customHeight="1" spans="1:45">
      <c r="A3919" s="104" t="s">
        <v>7360</v>
      </c>
      <c r="B3919" s="105" t="s">
        <v>7515</v>
      </c>
      <c r="C3919" s="248" t="s">
        <v>7663</v>
      </c>
      <c r="D3919" s="105" t="s">
        <v>7517</v>
      </c>
      <c r="E3919" s="105" t="s">
        <v>7664</v>
      </c>
      <c r="F3919" s="105" t="s">
        <v>383</v>
      </c>
      <c r="G3919" s="105" t="s">
        <v>2142</v>
      </c>
      <c r="H3919" s="105" t="s">
        <v>138</v>
      </c>
      <c r="I3919" s="104" t="s">
        <v>6149</v>
      </c>
      <c r="J3919" s="105" t="s">
        <v>6150</v>
      </c>
      <c r="K3919" s="104" t="s">
        <v>6151</v>
      </c>
      <c r="L3919" s="112">
        <v>20.05</v>
      </c>
      <c r="M3919" s="112">
        <v>20.05</v>
      </c>
      <c r="N3919" s="112"/>
      <c r="O3919" s="112"/>
      <c r="P3919" s="112">
        <v>20.05</v>
      </c>
      <c r="Q3919" s="112"/>
      <c r="R3919" s="112"/>
      <c r="S3919" s="112"/>
      <c r="T3919" s="105"/>
      <c r="U3919" s="23"/>
      <c r="V3919" s="48" t="str">
        <f t="shared" si="61"/>
        <v/>
      </c>
      <c r="W3919" s="112"/>
      <c r="X3919" s="152"/>
      <c r="Y3919" s="152"/>
      <c r="Z3919" s="152"/>
      <c r="AA3919" s="104" t="s">
        <v>135</v>
      </c>
      <c r="AB3919" s="104" t="s">
        <v>116</v>
      </c>
      <c r="AC3919" s="104" t="s">
        <v>116</v>
      </c>
      <c r="AD3919" s="104" t="s">
        <v>136</v>
      </c>
      <c r="AE3919" s="104" t="s">
        <v>136</v>
      </c>
      <c r="AF3919" s="104" t="s">
        <v>136</v>
      </c>
      <c r="AG3919" s="105">
        <v>35</v>
      </c>
      <c r="AH3919" s="105">
        <v>74</v>
      </c>
      <c r="AI3919" s="105">
        <v>192</v>
      </c>
      <c r="AJ3919" s="105">
        <v>546</v>
      </c>
      <c r="AK3919" s="129" t="s">
        <v>7665</v>
      </c>
      <c r="AL3919" s="105" t="s">
        <v>7521</v>
      </c>
      <c r="AM3919" s="41"/>
      <c r="AP3919" s="54"/>
      <c r="AQ3919" s="54"/>
      <c r="AR3919" s="54"/>
      <c r="AS3919" s="54"/>
    </row>
    <row r="3920" s="7" customFormat="1" ht="53" customHeight="1" spans="1:45">
      <c r="A3920" s="104" t="s">
        <v>7360</v>
      </c>
      <c r="B3920" s="105" t="s">
        <v>7515</v>
      </c>
      <c r="C3920" s="248" t="s">
        <v>7666</v>
      </c>
      <c r="D3920" s="105" t="s">
        <v>7517</v>
      </c>
      <c r="E3920" s="105" t="s">
        <v>7667</v>
      </c>
      <c r="F3920" s="28" t="s">
        <v>456</v>
      </c>
      <c r="G3920" s="105" t="s">
        <v>7668</v>
      </c>
      <c r="H3920" s="104" t="s">
        <v>138</v>
      </c>
      <c r="I3920" s="104" t="s">
        <v>6149</v>
      </c>
      <c r="J3920" s="105" t="s">
        <v>6150</v>
      </c>
      <c r="K3920" s="104" t="s">
        <v>6151</v>
      </c>
      <c r="L3920" s="112">
        <v>60</v>
      </c>
      <c r="M3920" s="112">
        <v>60</v>
      </c>
      <c r="N3920" s="112">
        <v>60</v>
      </c>
      <c r="O3920" s="112"/>
      <c r="P3920" s="112"/>
      <c r="Q3920" s="112"/>
      <c r="R3920" s="112"/>
      <c r="S3920" s="112"/>
      <c r="T3920" s="105"/>
      <c r="U3920" s="23"/>
      <c r="V3920" s="48" t="str">
        <f t="shared" si="61"/>
        <v/>
      </c>
      <c r="W3920" s="112"/>
      <c r="X3920" s="152"/>
      <c r="Y3920" s="152"/>
      <c r="Z3920" s="152"/>
      <c r="AA3920" s="104" t="s">
        <v>135</v>
      </c>
      <c r="AB3920" s="104" t="s">
        <v>116</v>
      </c>
      <c r="AC3920" s="104" t="s">
        <v>116</v>
      </c>
      <c r="AD3920" s="104" t="s">
        <v>136</v>
      </c>
      <c r="AE3920" s="104" t="s">
        <v>136</v>
      </c>
      <c r="AF3920" s="104" t="s">
        <v>136</v>
      </c>
      <c r="AG3920" s="105">
        <v>25</v>
      </c>
      <c r="AH3920" s="105">
        <v>56</v>
      </c>
      <c r="AI3920" s="105">
        <v>287</v>
      </c>
      <c r="AJ3920" s="105">
        <v>788</v>
      </c>
      <c r="AK3920" s="129" t="s">
        <v>7576</v>
      </c>
      <c r="AL3920" s="105" t="s">
        <v>7669</v>
      </c>
      <c r="AM3920" s="41"/>
      <c r="AP3920" s="54"/>
      <c r="AQ3920" s="54"/>
      <c r="AR3920" s="54"/>
      <c r="AS3920" s="54"/>
    </row>
    <row r="3921" s="7" customFormat="1" ht="53" customHeight="1" spans="1:45">
      <c r="A3921" s="104" t="s">
        <v>7360</v>
      </c>
      <c r="B3921" s="105" t="s">
        <v>7515</v>
      </c>
      <c r="C3921" s="248" t="s">
        <v>7670</v>
      </c>
      <c r="D3921" s="105" t="s">
        <v>7517</v>
      </c>
      <c r="E3921" s="105" t="s">
        <v>7671</v>
      </c>
      <c r="F3921" s="28" t="s">
        <v>456</v>
      </c>
      <c r="G3921" s="105" t="s">
        <v>7672</v>
      </c>
      <c r="H3921" s="105" t="s">
        <v>138</v>
      </c>
      <c r="I3921" s="104" t="s">
        <v>6149</v>
      </c>
      <c r="J3921" s="105" t="s">
        <v>6150</v>
      </c>
      <c r="K3921" s="104" t="s">
        <v>6151</v>
      </c>
      <c r="L3921" s="112">
        <v>85</v>
      </c>
      <c r="M3921" s="112">
        <v>85</v>
      </c>
      <c r="N3921" s="112">
        <v>85</v>
      </c>
      <c r="O3921" s="112"/>
      <c r="P3921" s="112"/>
      <c r="Q3921" s="112"/>
      <c r="R3921" s="112"/>
      <c r="S3921" s="112"/>
      <c r="T3921" s="105"/>
      <c r="U3921" s="23"/>
      <c r="V3921" s="48" t="str">
        <f t="shared" si="61"/>
        <v/>
      </c>
      <c r="W3921" s="112"/>
      <c r="X3921" s="152"/>
      <c r="Y3921" s="152"/>
      <c r="Z3921" s="152"/>
      <c r="AA3921" s="104" t="s">
        <v>135</v>
      </c>
      <c r="AB3921" s="104" t="s">
        <v>116</v>
      </c>
      <c r="AC3921" s="104" t="s">
        <v>116</v>
      </c>
      <c r="AD3921" s="104" t="s">
        <v>136</v>
      </c>
      <c r="AE3921" s="104" t="s">
        <v>136</v>
      </c>
      <c r="AF3921" s="104" t="s">
        <v>136</v>
      </c>
      <c r="AG3921" s="105">
        <v>32</v>
      </c>
      <c r="AH3921" s="105">
        <v>81</v>
      </c>
      <c r="AI3921" s="105">
        <v>165</v>
      </c>
      <c r="AJ3921" s="105">
        <v>446</v>
      </c>
      <c r="AK3921" s="129" t="s">
        <v>7673</v>
      </c>
      <c r="AL3921" s="105" t="s">
        <v>7669</v>
      </c>
      <c r="AM3921" s="41"/>
      <c r="AP3921" s="54"/>
      <c r="AQ3921" s="54"/>
      <c r="AR3921" s="54"/>
      <c r="AS3921" s="54"/>
    </row>
    <row r="3922" s="7" customFormat="1" ht="53" customHeight="1" spans="1:45">
      <c r="A3922" s="104" t="s">
        <v>7360</v>
      </c>
      <c r="B3922" s="105" t="s">
        <v>7515</v>
      </c>
      <c r="C3922" s="248" t="s">
        <v>7674</v>
      </c>
      <c r="D3922" s="105" t="s">
        <v>7517</v>
      </c>
      <c r="E3922" s="105" t="s">
        <v>7675</v>
      </c>
      <c r="F3922" s="28" t="s">
        <v>456</v>
      </c>
      <c r="G3922" s="105" t="s">
        <v>7676</v>
      </c>
      <c r="H3922" s="105" t="s">
        <v>138</v>
      </c>
      <c r="I3922" s="104" t="s">
        <v>6149</v>
      </c>
      <c r="J3922" s="105" t="s">
        <v>6150</v>
      </c>
      <c r="K3922" s="104" t="s">
        <v>6151</v>
      </c>
      <c r="L3922" s="112">
        <v>45</v>
      </c>
      <c r="M3922" s="112">
        <v>45</v>
      </c>
      <c r="N3922" s="112">
        <v>45</v>
      </c>
      <c r="O3922" s="112"/>
      <c r="P3922" s="112"/>
      <c r="Q3922" s="112"/>
      <c r="R3922" s="112"/>
      <c r="S3922" s="112"/>
      <c r="T3922" s="105"/>
      <c r="U3922" s="23"/>
      <c r="V3922" s="48" t="str">
        <f t="shared" si="61"/>
        <v/>
      </c>
      <c r="W3922" s="112"/>
      <c r="X3922" s="152"/>
      <c r="Y3922" s="152"/>
      <c r="Z3922" s="152"/>
      <c r="AA3922" s="104" t="s">
        <v>135</v>
      </c>
      <c r="AB3922" s="104" t="s">
        <v>116</v>
      </c>
      <c r="AC3922" s="104" t="s">
        <v>116</v>
      </c>
      <c r="AD3922" s="104" t="s">
        <v>136</v>
      </c>
      <c r="AE3922" s="104" t="s">
        <v>136</v>
      </c>
      <c r="AF3922" s="104" t="s">
        <v>136</v>
      </c>
      <c r="AG3922" s="105">
        <v>24</v>
      </c>
      <c r="AH3922" s="105">
        <v>74</v>
      </c>
      <c r="AI3922" s="105">
        <v>412</v>
      </c>
      <c r="AJ3922" s="105">
        <v>949</v>
      </c>
      <c r="AK3922" s="129" t="s">
        <v>7551</v>
      </c>
      <c r="AL3922" s="105" t="s">
        <v>7669</v>
      </c>
      <c r="AM3922" s="41"/>
      <c r="AP3922" s="54"/>
      <c r="AQ3922" s="54"/>
      <c r="AR3922" s="54"/>
      <c r="AS3922" s="54"/>
    </row>
    <row r="3923" s="7" customFormat="1" ht="53" customHeight="1" spans="1:45">
      <c r="A3923" s="104" t="s">
        <v>7360</v>
      </c>
      <c r="B3923" s="105" t="s">
        <v>7515</v>
      </c>
      <c r="C3923" s="248" t="s">
        <v>7677</v>
      </c>
      <c r="D3923" s="105" t="s">
        <v>7517</v>
      </c>
      <c r="E3923" s="105" t="s">
        <v>7678</v>
      </c>
      <c r="F3923" s="28" t="s">
        <v>456</v>
      </c>
      <c r="G3923" s="105" t="s">
        <v>7125</v>
      </c>
      <c r="H3923" s="104" t="s">
        <v>138</v>
      </c>
      <c r="I3923" s="104" t="s">
        <v>6149</v>
      </c>
      <c r="J3923" s="105" t="s">
        <v>6150</v>
      </c>
      <c r="K3923" s="104" t="s">
        <v>6151</v>
      </c>
      <c r="L3923" s="112">
        <v>95</v>
      </c>
      <c r="M3923" s="112">
        <v>95</v>
      </c>
      <c r="N3923" s="112">
        <v>95</v>
      </c>
      <c r="O3923" s="112"/>
      <c r="P3923" s="112"/>
      <c r="Q3923" s="112"/>
      <c r="R3923" s="112"/>
      <c r="S3923" s="112"/>
      <c r="T3923" s="105"/>
      <c r="U3923" s="23"/>
      <c r="V3923" s="48" t="str">
        <f t="shared" si="61"/>
        <v/>
      </c>
      <c r="W3923" s="112"/>
      <c r="X3923" s="152"/>
      <c r="Y3923" s="152"/>
      <c r="Z3923" s="152"/>
      <c r="AA3923" s="104" t="s">
        <v>135</v>
      </c>
      <c r="AB3923" s="104" t="s">
        <v>116</v>
      </c>
      <c r="AC3923" s="104" t="s">
        <v>116</v>
      </c>
      <c r="AD3923" s="104" t="s">
        <v>136</v>
      </c>
      <c r="AE3923" s="104" t="s">
        <v>136</v>
      </c>
      <c r="AF3923" s="104" t="s">
        <v>136</v>
      </c>
      <c r="AG3923" s="105">
        <v>31</v>
      </c>
      <c r="AH3923" s="105">
        <v>59</v>
      </c>
      <c r="AI3923" s="105">
        <v>163</v>
      </c>
      <c r="AJ3923" s="105">
        <v>463</v>
      </c>
      <c r="AK3923" s="129" t="s">
        <v>7607</v>
      </c>
      <c r="AL3923" s="105" t="s">
        <v>7669</v>
      </c>
      <c r="AM3923" s="41"/>
      <c r="AP3923" s="54"/>
      <c r="AQ3923" s="54"/>
      <c r="AR3923" s="54"/>
      <c r="AS3923" s="54"/>
    </row>
    <row r="3924" s="7" customFormat="1" ht="53" customHeight="1" spans="1:45">
      <c r="A3924" s="104" t="s">
        <v>7360</v>
      </c>
      <c r="B3924" s="105" t="s">
        <v>7515</v>
      </c>
      <c r="C3924" s="248" t="s">
        <v>7679</v>
      </c>
      <c r="D3924" s="105" t="s">
        <v>7517</v>
      </c>
      <c r="E3924" s="105" t="s">
        <v>7680</v>
      </c>
      <c r="F3924" s="28" t="s">
        <v>324</v>
      </c>
      <c r="G3924" s="105" t="s">
        <v>7681</v>
      </c>
      <c r="H3924" s="105" t="s">
        <v>138</v>
      </c>
      <c r="I3924" s="104" t="s">
        <v>6149</v>
      </c>
      <c r="J3924" s="105" t="s">
        <v>6150</v>
      </c>
      <c r="K3924" s="104" t="s">
        <v>6151</v>
      </c>
      <c r="L3924" s="112">
        <v>4.4</v>
      </c>
      <c r="M3924" s="112">
        <v>4.4</v>
      </c>
      <c r="N3924" s="112">
        <v>4.4</v>
      </c>
      <c r="O3924" s="112"/>
      <c r="P3924" s="112"/>
      <c r="Q3924" s="112"/>
      <c r="R3924" s="112"/>
      <c r="S3924" s="112"/>
      <c r="T3924" s="105"/>
      <c r="U3924" s="23"/>
      <c r="V3924" s="48" t="str">
        <f t="shared" si="61"/>
        <v/>
      </c>
      <c r="W3924" s="112"/>
      <c r="X3924" s="152"/>
      <c r="Y3924" s="152"/>
      <c r="Z3924" s="152"/>
      <c r="AA3924" s="104" t="s">
        <v>135</v>
      </c>
      <c r="AB3924" s="104" t="s">
        <v>116</v>
      </c>
      <c r="AC3924" s="104" t="s">
        <v>116</v>
      </c>
      <c r="AD3924" s="104" t="s">
        <v>136</v>
      </c>
      <c r="AE3924" s="104" t="s">
        <v>136</v>
      </c>
      <c r="AF3924" s="104" t="s">
        <v>136</v>
      </c>
      <c r="AG3924" s="105">
        <v>18</v>
      </c>
      <c r="AH3924" s="105">
        <v>45</v>
      </c>
      <c r="AI3924" s="105">
        <v>194</v>
      </c>
      <c r="AJ3924" s="105">
        <v>587</v>
      </c>
      <c r="AK3924" s="129" t="s">
        <v>7580</v>
      </c>
      <c r="AL3924" s="105" t="s">
        <v>7598</v>
      </c>
      <c r="AM3924" s="41"/>
      <c r="AP3924" s="54"/>
      <c r="AQ3924" s="54"/>
      <c r="AR3924" s="54"/>
      <c r="AS3924" s="54"/>
    </row>
    <row r="3925" s="7" customFormat="1" ht="53" customHeight="1" spans="1:45">
      <c r="A3925" s="104" t="s">
        <v>7360</v>
      </c>
      <c r="B3925" s="105" t="s">
        <v>7515</v>
      </c>
      <c r="C3925" s="248" t="s">
        <v>7682</v>
      </c>
      <c r="D3925" s="105" t="s">
        <v>7517</v>
      </c>
      <c r="E3925" s="105" t="s">
        <v>7683</v>
      </c>
      <c r="F3925" s="28" t="s">
        <v>1452</v>
      </c>
      <c r="G3925" s="105" t="s">
        <v>7061</v>
      </c>
      <c r="H3925" s="105" t="s">
        <v>138</v>
      </c>
      <c r="I3925" s="104" t="s">
        <v>6149</v>
      </c>
      <c r="J3925" s="105" t="s">
        <v>6150</v>
      </c>
      <c r="K3925" s="104" t="s">
        <v>6151</v>
      </c>
      <c r="L3925" s="112">
        <v>32</v>
      </c>
      <c r="M3925" s="112">
        <v>32</v>
      </c>
      <c r="N3925" s="112"/>
      <c r="O3925" s="112"/>
      <c r="P3925" s="112">
        <v>32</v>
      </c>
      <c r="Q3925" s="112"/>
      <c r="R3925" s="112"/>
      <c r="S3925" s="112"/>
      <c r="T3925" s="105"/>
      <c r="U3925" s="23"/>
      <c r="V3925" s="48" t="str">
        <f t="shared" si="61"/>
        <v/>
      </c>
      <c r="W3925" s="112"/>
      <c r="X3925" s="152"/>
      <c r="Y3925" s="152"/>
      <c r="Z3925" s="152"/>
      <c r="AA3925" s="104" t="s">
        <v>135</v>
      </c>
      <c r="AB3925" s="104" t="s">
        <v>116</v>
      </c>
      <c r="AC3925" s="104" t="s">
        <v>116</v>
      </c>
      <c r="AD3925" s="104" t="s">
        <v>136</v>
      </c>
      <c r="AE3925" s="104" t="s">
        <v>136</v>
      </c>
      <c r="AF3925" s="104" t="s">
        <v>136</v>
      </c>
      <c r="AG3925" s="105">
        <v>34</v>
      </c>
      <c r="AH3925" s="105">
        <v>63</v>
      </c>
      <c r="AI3925" s="105">
        <v>238</v>
      </c>
      <c r="AJ3925" s="105">
        <v>682</v>
      </c>
      <c r="AK3925" s="129" t="s">
        <v>7684</v>
      </c>
      <c r="AL3925" s="105" t="s">
        <v>7521</v>
      </c>
      <c r="AM3925" s="41"/>
      <c r="AP3925" s="54"/>
      <c r="AQ3925" s="54"/>
      <c r="AR3925" s="54"/>
      <c r="AS3925" s="54"/>
    </row>
    <row r="3926" s="7" customFormat="1" ht="53" customHeight="1" spans="1:45">
      <c r="A3926" s="104" t="s">
        <v>7360</v>
      </c>
      <c r="B3926" s="105" t="s">
        <v>7515</v>
      </c>
      <c r="C3926" s="248" t="s">
        <v>7685</v>
      </c>
      <c r="D3926" s="105" t="s">
        <v>7517</v>
      </c>
      <c r="E3926" s="105" t="s">
        <v>7686</v>
      </c>
      <c r="F3926" s="28" t="s">
        <v>1452</v>
      </c>
      <c r="G3926" s="105" t="s">
        <v>7054</v>
      </c>
      <c r="H3926" s="104" t="s">
        <v>138</v>
      </c>
      <c r="I3926" s="104" t="s">
        <v>6149</v>
      </c>
      <c r="J3926" s="105" t="s">
        <v>6150</v>
      </c>
      <c r="K3926" s="104" t="s">
        <v>6151</v>
      </c>
      <c r="L3926" s="112">
        <v>42</v>
      </c>
      <c r="M3926" s="112">
        <v>42</v>
      </c>
      <c r="N3926" s="112"/>
      <c r="O3926" s="112"/>
      <c r="P3926" s="112">
        <v>42</v>
      </c>
      <c r="Q3926" s="112"/>
      <c r="R3926" s="112"/>
      <c r="S3926" s="112"/>
      <c r="T3926" s="105"/>
      <c r="U3926" s="23"/>
      <c r="V3926" s="48" t="str">
        <f t="shared" si="61"/>
        <v/>
      </c>
      <c r="W3926" s="112"/>
      <c r="X3926" s="152"/>
      <c r="Y3926" s="152"/>
      <c r="Z3926" s="152"/>
      <c r="AA3926" s="104" t="s">
        <v>135</v>
      </c>
      <c r="AB3926" s="104" t="s">
        <v>116</v>
      </c>
      <c r="AC3926" s="104" t="s">
        <v>116</v>
      </c>
      <c r="AD3926" s="104" t="s">
        <v>136</v>
      </c>
      <c r="AE3926" s="104" t="s">
        <v>136</v>
      </c>
      <c r="AF3926" s="104" t="s">
        <v>136</v>
      </c>
      <c r="AG3926" s="105">
        <v>5</v>
      </c>
      <c r="AH3926" s="105">
        <v>15</v>
      </c>
      <c r="AI3926" s="105">
        <v>328</v>
      </c>
      <c r="AJ3926" s="105">
        <v>1305</v>
      </c>
      <c r="AK3926" s="129" t="s">
        <v>7687</v>
      </c>
      <c r="AL3926" s="105" t="s">
        <v>7521</v>
      </c>
      <c r="AM3926" s="41"/>
      <c r="AP3926" s="54"/>
      <c r="AQ3926" s="54"/>
      <c r="AR3926" s="54"/>
      <c r="AS3926" s="54"/>
    </row>
    <row r="3927" s="7" customFormat="1" ht="53" customHeight="1" spans="1:45">
      <c r="A3927" s="104" t="s">
        <v>7360</v>
      </c>
      <c r="B3927" s="105" t="s">
        <v>7515</v>
      </c>
      <c r="C3927" s="248" t="s">
        <v>7688</v>
      </c>
      <c r="D3927" s="105" t="s">
        <v>7517</v>
      </c>
      <c r="E3927" s="105" t="s">
        <v>7689</v>
      </c>
      <c r="F3927" s="28" t="s">
        <v>1452</v>
      </c>
      <c r="G3927" s="105" t="s">
        <v>7690</v>
      </c>
      <c r="H3927" s="105" t="s">
        <v>138</v>
      </c>
      <c r="I3927" s="104" t="s">
        <v>6149</v>
      </c>
      <c r="J3927" s="105" t="s">
        <v>6150</v>
      </c>
      <c r="K3927" s="104" t="s">
        <v>6151</v>
      </c>
      <c r="L3927" s="112">
        <v>36</v>
      </c>
      <c r="M3927" s="112">
        <v>36</v>
      </c>
      <c r="N3927" s="112"/>
      <c r="O3927" s="112"/>
      <c r="P3927" s="112">
        <v>36</v>
      </c>
      <c r="Q3927" s="112"/>
      <c r="R3927" s="112"/>
      <c r="S3927" s="112"/>
      <c r="T3927" s="105"/>
      <c r="U3927" s="23"/>
      <c r="V3927" s="48" t="str">
        <f t="shared" si="61"/>
        <v/>
      </c>
      <c r="W3927" s="112"/>
      <c r="X3927" s="152"/>
      <c r="Y3927" s="152"/>
      <c r="Z3927" s="152"/>
      <c r="AA3927" s="104" t="s">
        <v>135</v>
      </c>
      <c r="AB3927" s="104" t="s">
        <v>116</v>
      </c>
      <c r="AC3927" s="104" t="s">
        <v>116</v>
      </c>
      <c r="AD3927" s="104" t="s">
        <v>136</v>
      </c>
      <c r="AE3927" s="104" t="s">
        <v>136</v>
      </c>
      <c r="AF3927" s="104" t="s">
        <v>136</v>
      </c>
      <c r="AG3927" s="105">
        <v>6</v>
      </c>
      <c r="AH3927" s="105">
        <v>16</v>
      </c>
      <c r="AI3927" s="105">
        <v>378</v>
      </c>
      <c r="AJ3927" s="105">
        <v>1064</v>
      </c>
      <c r="AK3927" s="129" t="s">
        <v>7554</v>
      </c>
      <c r="AL3927" s="105" t="s">
        <v>7521</v>
      </c>
      <c r="AM3927" s="41"/>
      <c r="AP3927" s="54"/>
      <c r="AQ3927" s="54"/>
      <c r="AR3927" s="54"/>
      <c r="AS3927" s="54"/>
    </row>
    <row r="3928" s="7" customFormat="1" ht="53" customHeight="1" spans="1:45">
      <c r="A3928" s="104" t="s">
        <v>7360</v>
      </c>
      <c r="B3928" s="105" t="s">
        <v>7515</v>
      </c>
      <c r="C3928" s="248" t="s">
        <v>7691</v>
      </c>
      <c r="D3928" s="105" t="s">
        <v>7517</v>
      </c>
      <c r="E3928" s="105" t="s">
        <v>7692</v>
      </c>
      <c r="F3928" s="28" t="s">
        <v>1849</v>
      </c>
      <c r="G3928" s="105" t="s">
        <v>2286</v>
      </c>
      <c r="H3928" s="105" t="s">
        <v>138</v>
      </c>
      <c r="I3928" s="104" t="s">
        <v>6149</v>
      </c>
      <c r="J3928" s="105" t="s">
        <v>6150</v>
      </c>
      <c r="K3928" s="104" t="s">
        <v>6151</v>
      </c>
      <c r="L3928" s="112">
        <v>30</v>
      </c>
      <c r="M3928" s="112">
        <v>30</v>
      </c>
      <c r="N3928" s="112"/>
      <c r="O3928" s="112"/>
      <c r="P3928" s="112">
        <v>30</v>
      </c>
      <c r="Q3928" s="112"/>
      <c r="R3928" s="112"/>
      <c r="S3928" s="112"/>
      <c r="T3928" s="105"/>
      <c r="U3928" s="23"/>
      <c r="V3928" s="48" t="str">
        <f t="shared" si="61"/>
        <v/>
      </c>
      <c r="W3928" s="112"/>
      <c r="X3928" s="152"/>
      <c r="Y3928" s="152"/>
      <c r="Z3928" s="152"/>
      <c r="AA3928" s="104" t="s">
        <v>135</v>
      </c>
      <c r="AB3928" s="104" t="s">
        <v>116</v>
      </c>
      <c r="AC3928" s="104" t="s">
        <v>116</v>
      </c>
      <c r="AD3928" s="104" t="s">
        <v>136</v>
      </c>
      <c r="AE3928" s="104" t="s">
        <v>136</v>
      </c>
      <c r="AF3928" s="104" t="s">
        <v>136</v>
      </c>
      <c r="AG3928" s="105">
        <v>42</v>
      </c>
      <c r="AH3928" s="105">
        <v>103</v>
      </c>
      <c r="AI3928" s="105">
        <v>239</v>
      </c>
      <c r="AJ3928" s="105">
        <v>703</v>
      </c>
      <c r="AK3928" s="129" t="s">
        <v>7693</v>
      </c>
      <c r="AL3928" s="105" t="s">
        <v>7694</v>
      </c>
      <c r="AM3928" s="41"/>
      <c r="AP3928" s="54"/>
      <c r="AQ3928" s="54"/>
      <c r="AR3928" s="54"/>
      <c r="AS3928" s="54"/>
    </row>
    <row r="3929" s="7" customFormat="1" ht="53" customHeight="1" spans="1:45">
      <c r="A3929" s="104" t="s">
        <v>7360</v>
      </c>
      <c r="B3929" s="105" t="s">
        <v>7515</v>
      </c>
      <c r="C3929" s="248" t="s">
        <v>7695</v>
      </c>
      <c r="D3929" s="105" t="s">
        <v>7517</v>
      </c>
      <c r="E3929" s="105" t="s">
        <v>7692</v>
      </c>
      <c r="F3929" s="28" t="s">
        <v>1849</v>
      </c>
      <c r="G3929" s="105" t="s">
        <v>4514</v>
      </c>
      <c r="H3929" s="104" t="s">
        <v>138</v>
      </c>
      <c r="I3929" s="104" t="s">
        <v>6149</v>
      </c>
      <c r="J3929" s="105" t="s">
        <v>6150</v>
      </c>
      <c r="K3929" s="104" t="s">
        <v>6151</v>
      </c>
      <c r="L3929" s="112">
        <v>20</v>
      </c>
      <c r="M3929" s="112">
        <v>20</v>
      </c>
      <c r="N3929" s="112"/>
      <c r="O3929" s="112"/>
      <c r="P3929" s="112">
        <v>20</v>
      </c>
      <c r="Q3929" s="112"/>
      <c r="R3929" s="112"/>
      <c r="S3929" s="112"/>
      <c r="T3929" s="105"/>
      <c r="U3929" s="23"/>
      <c r="V3929" s="48" t="str">
        <f t="shared" si="61"/>
        <v/>
      </c>
      <c r="W3929" s="112"/>
      <c r="X3929" s="152"/>
      <c r="Y3929" s="152"/>
      <c r="Z3929" s="152"/>
      <c r="AA3929" s="104" t="s">
        <v>135</v>
      </c>
      <c r="AB3929" s="104" t="s">
        <v>116</v>
      </c>
      <c r="AC3929" s="104" t="s">
        <v>116</v>
      </c>
      <c r="AD3929" s="104" t="s">
        <v>136</v>
      </c>
      <c r="AE3929" s="104" t="s">
        <v>136</v>
      </c>
      <c r="AF3929" s="104" t="s">
        <v>136</v>
      </c>
      <c r="AG3929" s="105">
        <v>31</v>
      </c>
      <c r="AH3929" s="105">
        <v>77</v>
      </c>
      <c r="AI3929" s="105">
        <v>288</v>
      </c>
      <c r="AJ3929" s="105">
        <v>1010</v>
      </c>
      <c r="AK3929" s="129" t="s">
        <v>7607</v>
      </c>
      <c r="AL3929" s="105" t="s">
        <v>7694</v>
      </c>
      <c r="AM3929" s="41"/>
      <c r="AP3929" s="54"/>
      <c r="AQ3929" s="54"/>
      <c r="AR3929" s="54"/>
      <c r="AS3929" s="54"/>
    </row>
    <row r="3930" s="7" customFormat="1" ht="53" customHeight="1" spans="1:45">
      <c r="A3930" s="104" t="s">
        <v>7360</v>
      </c>
      <c r="B3930" s="105" t="s">
        <v>7515</v>
      </c>
      <c r="C3930" s="248" t="s">
        <v>7696</v>
      </c>
      <c r="D3930" s="105" t="s">
        <v>7517</v>
      </c>
      <c r="E3930" s="105" t="s">
        <v>7697</v>
      </c>
      <c r="F3930" s="28" t="s">
        <v>1849</v>
      </c>
      <c r="G3930" s="105" t="s">
        <v>4910</v>
      </c>
      <c r="H3930" s="105" t="s">
        <v>138</v>
      </c>
      <c r="I3930" s="104" t="s">
        <v>6149</v>
      </c>
      <c r="J3930" s="105" t="s">
        <v>6150</v>
      </c>
      <c r="K3930" s="104" t="s">
        <v>6151</v>
      </c>
      <c r="L3930" s="112">
        <v>80</v>
      </c>
      <c r="M3930" s="112">
        <v>80</v>
      </c>
      <c r="N3930" s="112"/>
      <c r="O3930" s="112"/>
      <c r="P3930" s="112">
        <v>80</v>
      </c>
      <c r="Q3930" s="112"/>
      <c r="R3930" s="112"/>
      <c r="S3930" s="112"/>
      <c r="T3930" s="105"/>
      <c r="U3930" s="23"/>
      <c r="V3930" s="48" t="str">
        <f t="shared" si="61"/>
        <v/>
      </c>
      <c r="W3930" s="112"/>
      <c r="X3930" s="152"/>
      <c r="Y3930" s="152"/>
      <c r="Z3930" s="152"/>
      <c r="AA3930" s="104" t="s">
        <v>135</v>
      </c>
      <c r="AB3930" s="104" t="s">
        <v>116</v>
      </c>
      <c r="AC3930" s="104" t="s">
        <v>116</v>
      </c>
      <c r="AD3930" s="104" t="s">
        <v>136</v>
      </c>
      <c r="AE3930" s="104" t="s">
        <v>136</v>
      </c>
      <c r="AF3930" s="104" t="s">
        <v>136</v>
      </c>
      <c r="AG3930" s="105">
        <v>15</v>
      </c>
      <c r="AH3930" s="105">
        <v>48</v>
      </c>
      <c r="AI3930" s="105">
        <v>438</v>
      </c>
      <c r="AJ3930" s="105">
        <v>1348</v>
      </c>
      <c r="AK3930" s="129" t="s">
        <v>7604</v>
      </c>
      <c r="AL3930" s="105" t="s">
        <v>7694</v>
      </c>
      <c r="AM3930" s="41"/>
      <c r="AP3930" s="54"/>
      <c r="AQ3930" s="54"/>
      <c r="AR3930" s="54"/>
      <c r="AS3930" s="54"/>
    </row>
    <row r="3931" s="7" customFormat="1" ht="53" customHeight="1" spans="1:45">
      <c r="A3931" s="104" t="s">
        <v>7360</v>
      </c>
      <c r="B3931" s="105" t="s">
        <v>7515</v>
      </c>
      <c r="C3931" s="248" t="s">
        <v>7698</v>
      </c>
      <c r="D3931" s="105" t="s">
        <v>7517</v>
      </c>
      <c r="E3931" s="105" t="s">
        <v>7699</v>
      </c>
      <c r="F3931" s="28" t="s">
        <v>1849</v>
      </c>
      <c r="G3931" s="105" t="s">
        <v>7700</v>
      </c>
      <c r="H3931" s="105" t="s">
        <v>138</v>
      </c>
      <c r="I3931" s="104" t="s">
        <v>6149</v>
      </c>
      <c r="J3931" s="105" t="s">
        <v>6150</v>
      </c>
      <c r="K3931" s="104" t="s">
        <v>6151</v>
      </c>
      <c r="L3931" s="112">
        <v>18</v>
      </c>
      <c r="M3931" s="112">
        <v>18</v>
      </c>
      <c r="N3931" s="112">
        <v>18</v>
      </c>
      <c r="O3931" s="112"/>
      <c r="P3931" s="112"/>
      <c r="Q3931" s="112"/>
      <c r="R3931" s="112"/>
      <c r="S3931" s="112"/>
      <c r="T3931" s="105"/>
      <c r="U3931" s="23"/>
      <c r="V3931" s="48" t="str">
        <f t="shared" si="61"/>
        <v/>
      </c>
      <c r="W3931" s="112"/>
      <c r="X3931" s="152"/>
      <c r="Y3931" s="152"/>
      <c r="Z3931" s="152"/>
      <c r="AA3931" s="104" t="s">
        <v>135</v>
      </c>
      <c r="AB3931" s="104" t="s">
        <v>116</v>
      </c>
      <c r="AC3931" s="104" t="s">
        <v>116</v>
      </c>
      <c r="AD3931" s="104" t="s">
        <v>136</v>
      </c>
      <c r="AE3931" s="104" t="s">
        <v>136</v>
      </c>
      <c r="AF3931" s="104" t="s">
        <v>136</v>
      </c>
      <c r="AG3931" s="105">
        <v>16</v>
      </c>
      <c r="AH3931" s="105">
        <v>31</v>
      </c>
      <c r="AI3931" s="105">
        <v>324</v>
      </c>
      <c r="AJ3931" s="105">
        <v>1190</v>
      </c>
      <c r="AK3931" s="129" t="s">
        <v>7701</v>
      </c>
      <c r="AL3931" s="105" t="s">
        <v>7598</v>
      </c>
      <c r="AM3931" s="41"/>
      <c r="AP3931" s="54"/>
      <c r="AQ3931" s="54"/>
      <c r="AR3931" s="54"/>
      <c r="AS3931" s="54"/>
    </row>
    <row r="3932" s="7" customFormat="1" ht="53" customHeight="1" spans="1:45">
      <c r="A3932" s="104" t="s">
        <v>7360</v>
      </c>
      <c r="B3932" s="105" t="s">
        <v>7515</v>
      </c>
      <c r="C3932" s="248" t="s">
        <v>7702</v>
      </c>
      <c r="D3932" s="105" t="s">
        <v>7517</v>
      </c>
      <c r="E3932" s="105" t="s">
        <v>7703</v>
      </c>
      <c r="F3932" s="28" t="s">
        <v>1849</v>
      </c>
      <c r="G3932" s="105" t="s">
        <v>7704</v>
      </c>
      <c r="H3932" s="104" t="s">
        <v>138</v>
      </c>
      <c r="I3932" s="104" t="s">
        <v>6149</v>
      </c>
      <c r="J3932" s="105" t="s">
        <v>6150</v>
      </c>
      <c r="K3932" s="104" t="s">
        <v>6151</v>
      </c>
      <c r="L3932" s="112">
        <v>35</v>
      </c>
      <c r="M3932" s="112">
        <v>35</v>
      </c>
      <c r="N3932" s="112">
        <v>35</v>
      </c>
      <c r="O3932" s="112"/>
      <c r="P3932" s="112"/>
      <c r="Q3932" s="112"/>
      <c r="R3932" s="112"/>
      <c r="S3932" s="112"/>
      <c r="T3932" s="105"/>
      <c r="U3932" s="23"/>
      <c r="V3932" s="48" t="str">
        <f t="shared" si="61"/>
        <v/>
      </c>
      <c r="W3932" s="112"/>
      <c r="X3932" s="152"/>
      <c r="Y3932" s="152"/>
      <c r="Z3932" s="152"/>
      <c r="AA3932" s="104" t="s">
        <v>135</v>
      </c>
      <c r="AB3932" s="104" t="s">
        <v>116</v>
      </c>
      <c r="AC3932" s="104" t="s">
        <v>116</v>
      </c>
      <c r="AD3932" s="104" t="s">
        <v>136</v>
      </c>
      <c r="AE3932" s="104" t="s">
        <v>136</v>
      </c>
      <c r="AF3932" s="104" t="s">
        <v>136</v>
      </c>
      <c r="AG3932" s="105">
        <v>20</v>
      </c>
      <c r="AH3932" s="105">
        <v>63</v>
      </c>
      <c r="AI3932" s="105">
        <v>318</v>
      </c>
      <c r="AJ3932" s="105">
        <v>1130</v>
      </c>
      <c r="AK3932" s="129" t="s">
        <v>7705</v>
      </c>
      <c r="AL3932" s="105" t="s">
        <v>7598</v>
      </c>
      <c r="AM3932" s="41"/>
      <c r="AP3932" s="54"/>
      <c r="AQ3932" s="54"/>
      <c r="AR3932" s="54"/>
      <c r="AS3932" s="54"/>
    </row>
    <row r="3933" s="7" customFormat="1" ht="53" customHeight="1" spans="1:45">
      <c r="A3933" s="104" t="s">
        <v>7360</v>
      </c>
      <c r="B3933" s="105" t="s">
        <v>7515</v>
      </c>
      <c r="C3933" s="248" t="s">
        <v>7706</v>
      </c>
      <c r="D3933" s="105" t="s">
        <v>7517</v>
      </c>
      <c r="E3933" s="105" t="s">
        <v>7707</v>
      </c>
      <c r="F3933" s="28" t="s">
        <v>1849</v>
      </c>
      <c r="G3933" s="105" t="s">
        <v>7708</v>
      </c>
      <c r="H3933" s="105" t="s">
        <v>138</v>
      </c>
      <c r="I3933" s="104" t="s">
        <v>6149</v>
      </c>
      <c r="J3933" s="105" t="s">
        <v>6150</v>
      </c>
      <c r="K3933" s="104" t="s">
        <v>6151</v>
      </c>
      <c r="L3933" s="112">
        <v>15</v>
      </c>
      <c r="M3933" s="112">
        <v>15</v>
      </c>
      <c r="N3933" s="112"/>
      <c r="O3933" s="112"/>
      <c r="P3933" s="112">
        <v>15</v>
      </c>
      <c r="Q3933" s="112"/>
      <c r="R3933" s="112"/>
      <c r="S3933" s="112"/>
      <c r="T3933" s="105"/>
      <c r="U3933" s="23"/>
      <c r="V3933" s="48" t="str">
        <f t="shared" si="61"/>
        <v/>
      </c>
      <c r="W3933" s="112"/>
      <c r="X3933" s="152"/>
      <c r="Y3933" s="152"/>
      <c r="Z3933" s="152"/>
      <c r="AA3933" s="104" t="s">
        <v>135</v>
      </c>
      <c r="AB3933" s="104" t="s">
        <v>116</v>
      </c>
      <c r="AC3933" s="104" t="s">
        <v>116</v>
      </c>
      <c r="AD3933" s="104" t="s">
        <v>136</v>
      </c>
      <c r="AE3933" s="104" t="s">
        <v>136</v>
      </c>
      <c r="AF3933" s="104" t="s">
        <v>136</v>
      </c>
      <c r="AG3933" s="105">
        <v>43</v>
      </c>
      <c r="AH3933" s="105">
        <v>112</v>
      </c>
      <c r="AI3933" s="105">
        <v>150</v>
      </c>
      <c r="AJ3933" s="105">
        <v>528</v>
      </c>
      <c r="AK3933" s="129" t="s">
        <v>7709</v>
      </c>
      <c r="AL3933" s="105" t="s">
        <v>7598</v>
      </c>
      <c r="AM3933" s="41"/>
      <c r="AP3933" s="54"/>
      <c r="AQ3933" s="54"/>
      <c r="AR3933" s="54"/>
      <c r="AS3933" s="54"/>
    </row>
    <row r="3934" s="7" customFormat="1" ht="53" customHeight="1" spans="1:45">
      <c r="A3934" s="104" t="s">
        <v>7360</v>
      </c>
      <c r="B3934" s="105" t="s">
        <v>7515</v>
      </c>
      <c r="C3934" s="248" t="s">
        <v>7710</v>
      </c>
      <c r="D3934" s="105" t="s">
        <v>7517</v>
      </c>
      <c r="E3934" s="105" t="s">
        <v>7711</v>
      </c>
      <c r="F3934" s="28" t="s">
        <v>1849</v>
      </c>
      <c r="G3934" s="105" t="s">
        <v>7712</v>
      </c>
      <c r="H3934" s="105" t="s">
        <v>138</v>
      </c>
      <c r="I3934" s="104" t="s">
        <v>6149</v>
      </c>
      <c r="J3934" s="105" t="s">
        <v>6150</v>
      </c>
      <c r="K3934" s="104" t="s">
        <v>6151</v>
      </c>
      <c r="L3934" s="112">
        <v>20</v>
      </c>
      <c r="M3934" s="112">
        <v>20</v>
      </c>
      <c r="N3934" s="112">
        <v>20</v>
      </c>
      <c r="O3934" s="112"/>
      <c r="P3934" s="112"/>
      <c r="Q3934" s="112"/>
      <c r="R3934" s="112"/>
      <c r="S3934" s="112"/>
      <c r="T3934" s="105"/>
      <c r="U3934" s="23"/>
      <c r="V3934" s="48" t="str">
        <f t="shared" si="61"/>
        <v/>
      </c>
      <c r="W3934" s="112"/>
      <c r="X3934" s="152"/>
      <c r="Y3934" s="152"/>
      <c r="Z3934" s="152"/>
      <c r="AA3934" s="104" t="s">
        <v>135</v>
      </c>
      <c r="AB3934" s="104" t="s">
        <v>116</v>
      </c>
      <c r="AC3934" s="104" t="s">
        <v>116</v>
      </c>
      <c r="AD3934" s="104" t="s">
        <v>136</v>
      </c>
      <c r="AE3934" s="104" t="s">
        <v>136</v>
      </c>
      <c r="AF3934" s="104" t="s">
        <v>136</v>
      </c>
      <c r="AG3934" s="105">
        <v>13</v>
      </c>
      <c r="AH3934" s="105">
        <v>44</v>
      </c>
      <c r="AI3934" s="105">
        <v>195</v>
      </c>
      <c r="AJ3934" s="105">
        <v>650</v>
      </c>
      <c r="AK3934" s="129" t="s">
        <v>7713</v>
      </c>
      <c r="AL3934" s="105" t="s">
        <v>7598</v>
      </c>
      <c r="AM3934" s="41"/>
      <c r="AP3934" s="54"/>
      <c r="AQ3934" s="54"/>
      <c r="AR3934" s="54"/>
      <c r="AS3934" s="54"/>
    </row>
    <row r="3935" s="8" customFormat="1" ht="36" spans="1:16384">
      <c r="A3935" s="104" t="s">
        <v>7360</v>
      </c>
      <c r="B3935" s="105" t="s">
        <v>7515</v>
      </c>
      <c r="C3935" s="248" t="s">
        <v>7714</v>
      </c>
      <c r="D3935" s="104" t="s">
        <v>7517</v>
      </c>
      <c r="E3935" s="104" t="s">
        <v>7715</v>
      </c>
      <c r="F3935" s="104" t="s">
        <v>219</v>
      </c>
      <c r="G3935" s="104" t="s">
        <v>7716</v>
      </c>
      <c r="H3935" s="105" t="s">
        <v>138</v>
      </c>
      <c r="I3935" s="104" t="s">
        <v>6149</v>
      </c>
      <c r="J3935" s="104" t="s">
        <v>6150</v>
      </c>
      <c r="K3935" s="104" t="s">
        <v>6151</v>
      </c>
      <c r="L3935" s="112">
        <v>21</v>
      </c>
      <c r="M3935" s="112">
        <v>21</v>
      </c>
      <c r="N3935" s="112"/>
      <c r="O3935" s="112"/>
      <c r="P3935" s="112">
        <v>21</v>
      </c>
      <c r="Q3935" s="112"/>
      <c r="R3935" s="112"/>
      <c r="S3935" s="112"/>
      <c r="T3935" s="112"/>
      <c r="U3935" s="112"/>
      <c r="V3935" s="112"/>
      <c r="W3935" s="112"/>
      <c r="X3935" s="152"/>
      <c r="Y3935" s="152"/>
      <c r="Z3935" s="152"/>
      <c r="AA3935" s="104" t="s">
        <v>135</v>
      </c>
      <c r="AB3935" s="104" t="s">
        <v>116</v>
      </c>
      <c r="AC3935" s="104" t="s">
        <v>116</v>
      </c>
      <c r="AD3935" s="104" t="s">
        <v>136</v>
      </c>
      <c r="AE3935" s="104" t="s">
        <v>136</v>
      </c>
      <c r="AF3935" s="104" t="s">
        <v>136</v>
      </c>
      <c r="AG3935" s="104">
        <v>102</v>
      </c>
      <c r="AH3935" s="104">
        <v>240</v>
      </c>
      <c r="AI3935" s="104">
        <v>269</v>
      </c>
      <c r="AJ3935" s="104">
        <v>896</v>
      </c>
      <c r="AK3935" s="129" t="s">
        <v>7589</v>
      </c>
      <c r="AL3935" s="104" t="s">
        <v>7521</v>
      </c>
      <c r="AM3935" s="104"/>
      <c r="XEX3935" s="9"/>
      <c r="XEY3935" s="9"/>
      <c r="XEZ3935" s="9"/>
      <c r="XFA3935" s="9"/>
      <c r="XFB3935" s="9"/>
      <c r="XFC3935" s="9"/>
      <c r="XFD3935" s="9"/>
    </row>
    <row r="3936" s="8" customFormat="1" ht="36" spans="1:16384">
      <c r="A3936" s="104" t="s">
        <v>7360</v>
      </c>
      <c r="B3936" s="105" t="s">
        <v>7515</v>
      </c>
      <c r="C3936" s="248" t="s">
        <v>7717</v>
      </c>
      <c r="D3936" s="104" t="s">
        <v>7517</v>
      </c>
      <c r="E3936" s="104" t="s">
        <v>7718</v>
      </c>
      <c r="F3936" s="104" t="s">
        <v>1324</v>
      </c>
      <c r="G3936" s="104" t="s">
        <v>7719</v>
      </c>
      <c r="H3936" s="105" t="s">
        <v>138</v>
      </c>
      <c r="I3936" s="104" t="s">
        <v>6149</v>
      </c>
      <c r="J3936" s="104" t="s">
        <v>6150</v>
      </c>
      <c r="K3936" s="104" t="s">
        <v>6151</v>
      </c>
      <c r="L3936" s="112">
        <v>8.34</v>
      </c>
      <c r="M3936" s="112">
        <v>8.34</v>
      </c>
      <c r="N3936" s="112">
        <v>8.34</v>
      </c>
      <c r="O3936" s="112"/>
      <c r="P3936" s="112"/>
      <c r="Q3936" s="112"/>
      <c r="R3936" s="104"/>
      <c r="S3936" s="112"/>
      <c r="T3936" s="104"/>
      <c r="U3936" s="112"/>
      <c r="V3936" s="112"/>
      <c r="W3936" s="112"/>
      <c r="X3936" s="152"/>
      <c r="Y3936" s="152"/>
      <c r="Z3936" s="152"/>
      <c r="AA3936" s="104" t="s">
        <v>135</v>
      </c>
      <c r="AB3936" s="104" t="s">
        <v>116</v>
      </c>
      <c r="AC3936" s="104" t="s">
        <v>116</v>
      </c>
      <c r="AD3936" s="104" t="s">
        <v>136</v>
      </c>
      <c r="AE3936" s="104" t="s">
        <v>136</v>
      </c>
      <c r="AF3936" s="104" t="s">
        <v>136</v>
      </c>
      <c r="AG3936" s="104">
        <v>52</v>
      </c>
      <c r="AH3936" s="104">
        <v>140</v>
      </c>
      <c r="AI3936" s="104">
        <v>303</v>
      </c>
      <c r="AJ3936" s="104">
        <v>896</v>
      </c>
      <c r="AK3936" s="129" t="s">
        <v>7720</v>
      </c>
      <c r="AL3936" s="104" t="s">
        <v>7521</v>
      </c>
      <c r="AM3936" s="104"/>
      <c r="XEX3936" s="9"/>
      <c r="XEY3936" s="9"/>
      <c r="XEZ3936" s="9"/>
      <c r="XFA3936" s="9"/>
      <c r="XFB3936" s="9"/>
      <c r="XFC3936" s="9"/>
      <c r="XFD3936" s="9"/>
    </row>
    <row r="3937" s="8" customFormat="1" ht="36" spans="1:16384">
      <c r="A3937" s="104" t="s">
        <v>7360</v>
      </c>
      <c r="B3937" s="105" t="s">
        <v>7515</v>
      </c>
      <c r="C3937" s="248" t="s">
        <v>7721</v>
      </c>
      <c r="D3937" s="104" t="s">
        <v>7517</v>
      </c>
      <c r="E3937" s="104" t="s">
        <v>7722</v>
      </c>
      <c r="F3937" s="104" t="s">
        <v>1324</v>
      </c>
      <c r="G3937" s="104" t="s">
        <v>7723</v>
      </c>
      <c r="H3937" s="105" t="s">
        <v>138</v>
      </c>
      <c r="I3937" s="104" t="s">
        <v>6149</v>
      </c>
      <c r="J3937" s="104" t="s">
        <v>6150</v>
      </c>
      <c r="K3937" s="104" t="s">
        <v>6151</v>
      </c>
      <c r="L3937" s="112">
        <v>28.24</v>
      </c>
      <c r="M3937" s="112">
        <v>28.24</v>
      </c>
      <c r="N3937" s="112">
        <v>28.24</v>
      </c>
      <c r="O3937" s="112"/>
      <c r="P3937" s="112"/>
      <c r="Q3937" s="112"/>
      <c r="R3937" s="104"/>
      <c r="S3937" s="112"/>
      <c r="T3937" s="104"/>
      <c r="U3937" s="112"/>
      <c r="V3937" s="112"/>
      <c r="W3937" s="112"/>
      <c r="X3937" s="152"/>
      <c r="Y3937" s="152"/>
      <c r="Z3937" s="152"/>
      <c r="AA3937" s="104" t="s">
        <v>135</v>
      </c>
      <c r="AB3937" s="104" t="s">
        <v>116</v>
      </c>
      <c r="AC3937" s="104" t="s">
        <v>116</v>
      </c>
      <c r="AD3937" s="104" t="s">
        <v>136</v>
      </c>
      <c r="AE3937" s="104" t="s">
        <v>136</v>
      </c>
      <c r="AF3937" s="104" t="s">
        <v>136</v>
      </c>
      <c r="AG3937" s="104">
        <v>78</v>
      </c>
      <c r="AH3937" s="104">
        <v>169</v>
      </c>
      <c r="AI3937" s="104">
        <v>125</v>
      </c>
      <c r="AJ3937" s="104">
        <v>354</v>
      </c>
      <c r="AK3937" s="129" t="s">
        <v>7561</v>
      </c>
      <c r="AL3937" s="104" t="s">
        <v>7521</v>
      </c>
      <c r="AM3937" s="104"/>
      <c r="XEQ3937" s="104"/>
      <c r="XER3937" s="105"/>
      <c r="XES3937" s="104"/>
      <c r="XET3937" s="104"/>
      <c r="XEU3937" s="104"/>
      <c r="XEV3937" s="104"/>
      <c r="XEW3937" s="104"/>
      <c r="XEX3937" s="9"/>
      <c r="XEY3937" s="9"/>
      <c r="XEZ3937" s="9"/>
      <c r="XFA3937" s="9"/>
      <c r="XFB3937" s="9"/>
      <c r="XFC3937" s="9"/>
      <c r="XFD3937" s="9"/>
    </row>
    <row r="3938" s="8" customFormat="1" ht="60" spans="1:16384">
      <c r="A3938" s="104" t="s">
        <v>7360</v>
      </c>
      <c r="B3938" s="105" t="s">
        <v>7515</v>
      </c>
      <c r="C3938" s="248" t="s">
        <v>7724</v>
      </c>
      <c r="D3938" s="104" t="s">
        <v>7517</v>
      </c>
      <c r="E3938" s="104" t="s">
        <v>7725</v>
      </c>
      <c r="F3938" s="104" t="s">
        <v>1324</v>
      </c>
      <c r="G3938" s="104" t="s">
        <v>7726</v>
      </c>
      <c r="H3938" s="105" t="s">
        <v>138</v>
      </c>
      <c r="I3938" s="104" t="s">
        <v>6149</v>
      </c>
      <c r="J3938" s="104" t="s">
        <v>6150</v>
      </c>
      <c r="K3938" s="104" t="s">
        <v>6151</v>
      </c>
      <c r="L3938" s="112">
        <v>45</v>
      </c>
      <c r="M3938" s="112">
        <v>45</v>
      </c>
      <c r="N3938" s="112">
        <v>45</v>
      </c>
      <c r="O3938" s="112"/>
      <c r="P3938" s="112"/>
      <c r="Q3938" s="112"/>
      <c r="R3938" s="104"/>
      <c r="S3938" s="112"/>
      <c r="T3938" s="104"/>
      <c r="U3938" s="112"/>
      <c r="V3938" s="112"/>
      <c r="W3938" s="112"/>
      <c r="X3938" s="152"/>
      <c r="Y3938" s="152"/>
      <c r="Z3938" s="152"/>
      <c r="AA3938" s="104" t="s">
        <v>135</v>
      </c>
      <c r="AB3938" s="104" t="s">
        <v>116</v>
      </c>
      <c r="AC3938" s="104" t="s">
        <v>116</v>
      </c>
      <c r="AD3938" s="104" t="s">
        <v>136</v>
      </c>
      <c r="AE3938" s="104" t="s">
        <v>136</v>
      </c>
      <c r="AF3938" s="104" t="s">
        <v>136</v>
      </c>
      <c r="AG3938" s="104">
        <v>28</v>
      </c>
      <c r="AH3938" s="104">
        <v>71</v>
      </c>
      <c r="AI3938" s="104">
        <v>157</v>
      </c>
      <c r="AJ3938" s="104">
        <v>476</v>
      </c>
      <c r="AK3938" s="129" t="s">
        <v>7727</v>
      </c>
      <c r="AL3938" s="104" t="s">
        <v>7521</v>
      </c>
      <c r="AM3938" s="104"/>
      <c r="XEQ3938" s="104"/>
      <c r="XER3938" s="105"/>
      <c r="XES3938" s="104"/>
      <c r="XET3938" s="104"/>
      <c r="XEU3938" s="104"/>
      <c r="XEV3938" s="104"/>
      <c r="XEW3938" s="104"/>
      <c r="XEX3938" s="9"/>
      <c r="XEY3938" s="9"/>
      <c r="XEZ3938" s="9"/>
      <c r="XFA3938" s="9"/>
      <c r="XFB3938" s="9"/>
      <c r="XFC3938" s="9"/>
      <c r="XFD3938" s="9"/>
    </row>
    <row r="3939" s="8" customFormat="1" ht="36" spans="1:16384">
      <c r="A3939" s="104" t="s">
        <v>7360</v>
      </c>
      <c r="B3939" s="105" t="s">
        <v>7515</v>
      </c>
      <c r="C3939" s="248" t="s">
        <v>7728</v>
      </c>
      <c r="D3939" s="104" t="s">
        <v>7517</v>
      </c>
      <c r="E3939" s="104" t="s">
        <v>7729</v>
      </c>
      <c r="F3939" s="104" t="s">
        <v>1324</v>
      </c>
      <c r="G3939" s="104" t="s">
        <v>7730</v>
      </c>
      <c r="H3939" s="105" t="s">
        <v>138</v>
      </c>
      <c r="I3939" s="104" t="s">
        <v>6149</v>
      </c>
      <c r="J3939" s="104" t="s">
        <v>6150</v>
      </c>
      <c r="K3939" s="104" t="s">
        <v>6151</v>
      </c>
      <c r="L3939" s="112">
        <v>15.9</v>
      </c>
      <c r="M3939" s="112">
        <v>15.9</v>
      </c>
      <c r="N3939" s="112">
        <v>15.9</v>
      </c>
      <c r="O3939" s="112"/>
      <c r="P3939" s="112"/>
      <c r="Q3939" s="112"/>
      <c r="R3939" s="104"/>
      <c r="S3939" s="112"/>
      <c r="T3939" s="104"/>
      <c r="U3939" s="112"/>
      <c r="V3939" s="112"/>
      <c r="W3939" s="112"/>
      <c r="X3939" s="152"/>
      <c r="Y3939" s="152"/>
      <c r="Z3939" s="152"/>
      <c r="AA3939" s="104" t="s">
        <v>135</v>
      </c>
      <c r="AB3939" s="104" t="s">
        <v>116</v>
      </c>
      <c r="AC3939" s="104" t="s">
        <v>116</v>
      </c>
      <c r="AD3939" s="104" t="s">
        <v>136</v>
      </c>
      <c r="AE3939" s="104" t="s">
        <v>136</v>
      </c>
      <c r="AF3939" s="104" t="s">
        <v>136</v>
      </c>
      <c r="AG3939" s="104">
        <v>97</v>
      </c>
      <c r="AH3939" s="104">
        <v>253</v>
      </c>
      <c r="AI3939" s="104">
        <v>288</v>
      </c>
      <c r="AJ3939" s="104">
        <v>753</v>
      </c>
      <c r="AK3939" s="129" t="s">
        <v>7731</v>
      </c>
      <c r="AL3939" s="104" t="s">
        <v>7521</v>
      </c>
      <c r="AM3939" s="104"/>
      <c r="XEQ3939" s="104"/>
      <c r="XER3939" s="105"/>
      <c r="XES3939" s="104"/>
      <c r="XET3939" s="104"/>
      <c r="XEU3939" s="104"/>
      <c r="XEV3939" s="104"/>
      <c r="XEW3939" s="104"/>
      <c r="XEX3939" s="9"/>
      <c r="XEY3939" s="9"/>
      <c r="XEZ3939" s="9"/>
      <c r="XFA3939" s="9"/>
      <c r="XFB3939" s="9"/>
      <c r="XFC3939" s="9"/>
      <c r="XFD3939" s="9"/>
    </row>
    <row r="3940" s="8" customFormat="1" ht="36" spans="1:16384">
      <c r="A3940" s="104" t="s">
        <v>7360</v>
      </c>
      <c r="B3940" s="105" t="s">
        <v>7515</v>
      </c>
      <c r="C3940" s="248" t="s">
        <v>7732</v>
      </c>
      <c r="D3940" s="104" t="s">
        <v>7517</v>
      </c>
      <c r="E3940" s="104" t="s">
        <v>7733</v>
      </c>
      <c r="F3940" s="104" t="s">
        <v>320</v>
      </c>
      <c r="G3940" s="104" t="s">
        <v>7734</v>
      </c>
      <c r="H3940" s="105" t="s">
        <v>138</v>
      </c>
      <c r="I3940" s="104" t="s">
        <v>6149</v>
      </c>
      <c r="J3940" s="104" t="s">
        <v>6150</v>
      </c>
      <c r="K3940" s="104" t="s">
        <v>6151</v>
      </c>
      <c r="L3940" s="112">
        <v>40</v>
      </c>
      <c r="M3940" s="112">
        <v>40</v>
      </c>
      <c r="N3940" s="112"/>
      <c r="O3940" s="112"/>
      <c r="P3940" s="112">
        <v>40</v>
      </c>
      <c r="Q3940" s="112"/>
      <c r="R3940" s="104"/>
      <c r="S3940" s="112"/>
      <c r="T3940" s="104"/>
      <c r="U3940" s="112"/>
      <c r="V3940" s="112"/>
      <c r="W3940" s="112"/>
      <c r="X3940" s="152"/>
      <c r="Y3940" s="152"/>
      <c r="Z3940" s="152"/>
      <c r="AA3940" s="104" t="s">
        <v>135</v>
      </c>
      <c r="AB3940" s="104" t="s">
        <v>116</v>
      </c>
      <c r="AC3940" s="104" t="s">
        <v>116</v>
      </c>
      <c r="AD3940" s="104" t="s">
        <v>136</v>
      </c>
      <c r="AE3940" s="104" t="s">
        <v>136</v>
      </c>
      <c r="AF3940" s="104" t="s">
        <v>136</v>
      </c>
      <c r="AG3940" s="104">
        <v>13</v>
      </c>
      <c r="AH3940" s="104">
        <v>33</v>
      </c>
      <c r="AI3940" s="104">
        <v>125</v>
      </c>
      <c r="AJ3940" s="104">
        <v>354</v>
      </c>
      <c r="AK3940" s="129" t="s">
        <v>7713</v>
      </c>
      <c r="AL3940" s="104" t="s">
        <v>7521</v>
      </c>
      <c r="AM3940" s="104"/>
      <c r="XEQ3940" s="104"/>
      <c r="XER3940" s="105"/>
      <c r="XES3940" s="104"/>
      <c r="XET3940" s="104"/>
      <c r="XEU3940" s="104"/>
      <c r="XEV3940" s="104"/>
      <c r="XEW3940" s="104"/>
      <c r="XEX3940" s="9"/>
      <c r="XEY3940" s="9"/>
      <c r="XEZ3940" s="9"/>
      <c r="XFA3940" s="9"/>
      <c r="XFB3940" s="9"/>
      <c r="XFC3940" s="9"/>
      <c r="XFD3940" s="9"/>
    </row>
    <row r="3941" s="8" customFormat="1" ht="48" spans="1:16384">
      <c r="A3941" s="104" t="s">
        <v>7360</v>
      </c>
      <c r="B3941" s="105" t="s">
        <v>7515</v>
      </c>
      <c r="C3941" s="248" t="s">
        <v>7735</v>
      </c>
      <c r="D3941" s="104" t="s">
        <v>7517</v>
      </c>
      <c r="E3941" s="104" t="s">
        <v>7736</v>
      </c>
      <c r="F3941" s="162" t="s">
        <v>320</v>
      </c>
      <c r="G3941" s="104" t="s">
        <v>765</v>
      </c>
      <c r="H3941" s="105" t="s">
        <v>138</v>
      </c>
      <c r="I3941" s="104" t="s">
        <v>6149</v>
      </c>
      <c r="J3941" s="104" t="s">
        <v>6150</v>
      </c>
      <c r="K3941" s="104" t="s">
        <v>6151</v>
      </c>
      <c r="L3941" s="112">
        <v>34.88</v>
      </c>
      <c r="M3941" s="112">
        <v>34.88</v>
      </c>
      <c r="N3941" s="112"/>
      <c r="O3941" s="112"/>
      <c r="P3941" s="112">
        <v>34.88</v>
      </c>
      <c r="Q3941" s="112"/>
      <c r="R3941" s="93"/>
      <c r="S3941" s="112"/>
      <c r="T3941" s="112"/>
      <c r="U3941" s="112"/>
      <c r="V3941" s="112"/>
      <c r="W3941" s="112"/>
      <c r="X3941" s="152"/>
      <c r="Y3941" s="152"/>
      <c r="Z3941" s="152"/>
      <c r="AA3941" s="104" t="s">
        <v>135</v>
      </c>
      <c r="AB3941" s="104" t="s">
        <v>116</v>
      </c>
      <c r="AC3941" s="104" t="s">
        <v>116</v>
      </c>
      <c r="AD3941" s="104" t="s">
        <v>136</v>
      </c>
      <c r="AE3941" s="104" t="s">
        <v>136</v>
      </c>
      <c r="AF3941" s="104" t="s">
        <v>136</v>
      </c>
      <c r="AG3941" s="104">
        <v>20</v>
      </c>
      <c r="AH3941" s="104">
        <v>40</v>
      </c>
      <c r="AI3941" s="104">
        <v>287</v>
      </c>
      <c r="AJ3941" s="104">
        <v>823</v>
      </c>
      <c r="AK3941" s="129" t="s">
        <v>7705</v>
      </c>
      <c r="AL3941" s="104" t="s">
        <v>7521</v>
      </c>
      <c r="AM3941" s="104"/>
      <c r="XEX3941" s="9"/>
      <c r="XEY3941" s="9"/>
      <c r="XEZ3941" s="9"/>
      <c r="XFA3941" s="9"/>
      <c r="XFB3941" s="9"/>
      <c r="XFC3941" s="9"/>
      <c r="XFD3941" s="9"/>
    </row>
    <row r="3942" s="8" customFormat="1" ht="84" spans="1:16384">
      <c r="A3942" s="104" t="s">
        <v>7360</v>
      </c>
      <c r="B3942" s="105" t="s">
        <v>7515</v>
      </c>
      <c r="C3942" s="248" t="s">
        <v>7737</v>
      </c>
      <c r="D3942" s="104" t="s">
        <v>7517</v>
      </c>
      <c r="E3942" s="104" t="s">
        <v>7738</v>
      </c>
      <c r="F3942" s="162" t="s">
        <v>320</v>
      </c>
      <c r="G3942" s="104" t="s">
        <v>7739</v>
      </c>
      <c r="H3942" s="105" t="s">
        <v>138</v>
      </c>
      <c r="I3942" s="104" t="s">
        <v>6149</v>
      </c>
      <c r="J3942" s="104" t="s">
        <v>6150</v>
      </c>
      <c r="K3942" s="104" t="s">
        <v>6151</v>
      </c>
      <c r="L3942" s="112">
        <v>26.11</v>
      </c>
      <c r="M3942" s="112">
        <v>26.11</v>
      </c>
      <c r="N3942" s="112"/>
      <c r="O3942" s="112"/>
      <c r="P3942" s="112">
        <v>26.11</v>
      </c>
      <c r="Q3942" s="112"/>
      <c r="R3942" s="163"/>
      <c r="S3942" s="112"/>
      <c r="T3942" s="112"/>
      <c r="U3942" s="112"/>
      <c r="V3942" s="112"/>
      <c r="W3942" s="112"/>
      <c r="X3942" s="152"/>
      <c r="Y3942" s="152"/>
      <c r="Z3942" s="152"/>
      <c r="AA3942" s="104" t="s">
        <v>135</v>
      </c>
      <c r="AB3942" s="104" t="s">
        <v>116</v>
      </c>
      <c r="AC3942" s="104" t="s">
        <v>116</v>
      </c>
      <c r="AD3942" s="104" t="s">
        <v>136</v>
      </c>
      <c r="AE3942" s="104" t="s">
        <v>136</v>
      </c>
      <c r="AF3942" s="104" t="s">
        <v>136</v>
      </c>
      <c r="AG3942" s="104">
        <v>29</v>
      </c>
      <c r="AH3942" s="104">
        <v>73</v>
      </c>
      <c r="AI3942" s="104">
        <v>288</v>
      </c>
      <c r="AJ3942" s="104">
        <v>753</v>
      </c>
      <c r="AK3942" s="129" t="s">
        <v>7530</v>
      </c>
      <c r="AL3942" s="104" t="s">
        <v>7521</v>
      </c>
      <c r="AM3942" s="104"/>
      <c r="XEQ3942" s="104"/>
      <c r="XER3942" s="105"/>
      <c r="XES3942" s="104"/>
      <c r="XET3942" s="104"/>
      <c r="XEU3942" s="104"/>
      <c r="XEV3942" s="162"/>
      <c r="XEW3942" s="104"/>
      <c r="XEX3942" s="9"/>
      <c r="XEY3942" s="9"/>
      <c r="XEZ3942" s="9"/>
      <c r="XFA3942" s="9"/>
      <c r="XFB3942" s="9"/>
      <c r="XFC3942" s="9"/>
      <c r="XFD3942" s="9"/>
    </row>
    <row r="3943" s="8" customFormat="1" ht="36" spans="1:16384">
      <c r="A3943" s="104" t="s">
        <v>7360</v>
      </c>
      <c r="B3943" s="105" t="s">
        <v>7515</v>
      </c>
      <c r="C3943" s="248" t="s">
        <v>7740</v>
      </c>
      <c r="D3943" s="104" t="s">
        <v>7517</v>
      </c>
      <c r="E3943" s="104" t="s">
        <v>7741</v>
      </c>
      <c r="F3943" s="162" t="s">
        <v>320</v>
      </c>
      <c r="G3943" s="104" t="s">
        <v>7742</v>
      </c>
      <c r="H3943" s="105" t="s">
        <v>138</v>
      </c>
      <c r="I3943" s="104" t="s">
        <v>6149</v>
      </c>
      <c r="J3943" s="104" t="s">
        <v>6150</v>
      </c>
      <c r="K3943" s="104" t="s">
        <v>6151</v>
      </c>
      <c r="L3943" s="112">
        <v>53</v>
      </c>
      <c r="M3943" s="112">
        <v>53</v>
      </c>
      <c r="N3943" s="112"/>
      <c r="O3943" s="112"/>
      <c r="P3943" s="112">
        <v>53</v>
      </c>
      <c r="Q3943" s="112"/>
      <c r="R3943" s="163"/>
      <c r="S3943" s="112"/>
      <c r="T3943" s="112"/>
      <c r="U3943" s="112"/>
      <c r="V3943" s="112"/>
      <c r="W3943" s="112"/>
      <c r="X3943" s="152"/>
      <c r="Y3943" s="152"/>
      <c r="Z3943" s="152"/>
      <c r="AA3943" s="104" t="s">
        <v>135</v>
      </c>
      <c r="AB3943" s="104" t="s">
        <v>116</v>
      </c>
      <c r="AC3943" s="104" t="s">
        <v>116</v>
      </c>
      <c r="AD3943" s="104" t="s">
        <v>136</v>
      </c>
      <c r="AE3943" s="104" t="s">
        <v>136</v>
      </c>
      <c r="AF3943" s="104" t="s">
        <v>136</v>
      </c>
      <c r="AG3943" s="104">
        <v>25</v>
      </c>
      <c r="AH3943" s="104">
        <v>69</v>
      </c>
      <c r="AI3943" s="104">
        <v>206</v>
      </c>
      <c r="AJ3943" s="104">
        <v>622</v>
      </c>
      <c r="AK3943" s="129" t="s">
        <v>7576</v>
      </c>
      <c r="AL3943" s="104" t="s">
        <v>7521</v>
      </c>
      <c r="AM3943" s="104"/>
      <c r="XEX3943" s="9"/>
      <c r="XEY3943" s="9"/>
      <c r="XEZ3943" s="9"/>
      <c r="XFA3943" s="9"/>
      <c r="XFB3943" s="9"/>
      <c r="XFC3943" s="9"/>
      <c r="XFD3943" s="9"/>
    </row>
    <row r="3944" s="8" customFormat="1" ht="60" spans="1:16384">
      <c r="A3944" s="104" t="s">
        <v>7360</v>
      </c>
      <c r="B3944" s="105" t="s">
        <v>7515</v>
      </c>
      <c r="C3944" s="248" t="s">
        <v>7743</v>
      </c>
      <c r="D3944" s="104" t="s">
        <v>7517</v>
      </c>
      <c r="E3944" s="104" t="s">
        <v>7744</v>
      </c>
      <c r="F3944" s="162" t="s">
        <v>320</v>
      </c>
      <c r="G3944" s="104" t="s">
        <v>757</v>
      </c>
      <c r="H3944" s="105" t="s">
        <v>138</v>
      </c>
      <c r="I3944" s="104" t="s">
        <v>6149</v>
      </c>
      <c r="J3944" s="104" t="s">
        <v>6150</v>
      </c>
      <c r="K3944" s="104" t="s">
        <v>6151</v>
      </c>
      <c r="L3944" s="112">
        <v>82.9</v>
      </c>
      <c r="M3944" s="112">
        <v>82.9</v>
      </c>
      <c r="N3944" s="112"/>
      <c r="O3944" s="112"/>
      <c r="P3944" s="112">
        <v>82.9</v>
      </c>
      <c r="Q3944" s="112"/>
      <c r="R3944" s="163"/>
      <c r="S3944" s="112"/>
      <c r="T3944" s="112"/>
      <c r="U3944" s="112"/>
      <c r="V3944" s="112"/>
      <c r="W3944" s="112"/>
      <c r="X3944" s="152"/>
      <c r="Y3944" s="152"/>
      <c r="Z3944" s="152"/>
      <c r="AA3944" s="104" t="s">
        <v>135</v>
      </c>
      <c r="AB3944" s="104" t="s">
        <v>116</v>
      </c>
      <c r="AC3944" s="104" t="s">
        <v>116</v>
      </c>
      <c r="AD3944" s="104" t="s">
        <v>136</v>
      </c>
      <c r="AE3944" s="104" t="s">
        <v>136</v>
      </c>
      <c r="AF3944" s="104" t="s">
        <v>136</v>
      </c>
      <c r="AG3944" s="104">
        <v>18</v>
      </c>
      <c r="AH3944" s="104">
        <v>56</v>
      </c>
      <c r="AI3944" s="104">
        <v>203</v>
      </c>
      <c r="AJ3944" s="104">
        <v>578</v>
      </c>
      <c r="AK3944" s="129" t="s">
        <v>7580</v>
      </c>
      <c r="AL3944" s="104" t="s">
        <v>7521</v>
      </c>
      <c r="AM3944" s="104"/>
      <c r="XEQ3944" s="104"/>
      <c r="XER3944" s="105"/>
      <c r="XES3944" s="104"/>
      <c r="XET3944" s="104"/>
      <c r="XEU3944" s="104"/>
      <c r="XEV3944" s="162"/>
      <c r="XEW3944" s="104"/>
      <c r="XEX3944" s="9"/>
      <c r="XEY3944" s="9"/>
      <c r="XEZ3944" s="9"/>
      <c r="XFA3944" s="9"/>
      <c r="XFB3944" s="9"/>
      <c r="XFC3944" s="9"/>
      <c r="XFD3944" s="9"/>
    </row>
    <row r="3945" s="8" customFormat="1" ht="36" spans="1:16384">
      <c r="A3945" s="104" t="s">
        <v>7360</v>
      </c>
      <c r="B3945" s="105" t="s">
        <v>7515</v>
      </c>
      <c r="C3945" s="248" t="s">
        <v>7745</v>
      </c>
      <c r="D3945" s="104" t="s">
        <v>7517</v>
      </c>
      <c r="E3945" s="104" t="s">
        <v>7746</v>
      </c>
      <c r="F3945" s="162" t="s">
        <v>320</v>
      </c>
      <c r="G3945" s="104" t="s">
        <v>7747</v>
      </c>
      <c r="H3945" s="105" t="s">
        <v>138</v>
      </c>
      <c r="I3945" s="104" t="s">
        <v>6149</v>
      </c>
      <c r="J3945" s="104" t="s">
        <v>6150</v>
      </c>
      <c r="K3945" s="104" t="s">
        <v>6151</v>
      </c>
      <c r="L3945" s="112">
        <v>25</v>
      </c>
      <c r="M3945" s="112">
        <v>25</v>
      </c>
      <c r="N3945" s="112"/>
      <c r="O3945" s="112"/>
      <c r="P3945" s="112">
        <v>25</v>
      </c>
      <c r="Q3945" s="112"/>
      <c r="R3945" s="163"/>
      <c r="S3945" s="112"/>
      <c r="T3945" s="112"/>
      <c r="U3945" s="112"/>
      <c r="V3945" s="112"/>
      <c r="W3945" s="112"/>
      <c r="X3945" s="152"/>
      <c r="Y3945" s="152"/>
      <c r="Z3945" s="152"/>
      <c r="AA3945" s="104" t="s">
        <v>135</v>
      </c>
      <c r="AB3945" s="104" t="s">
        <v>116</v>
      </c>
      <c r="AC3945" s="104" t="s">
        <v>116</v>
      </c>
      <c r="AD3945" s="104" t="s">
        <v>136</v>
      </c>
      <c r="AE3945" s="104" t="s">
        <v>136</v>
      </c>
      <c r="AF3945" s="104" t="s">
        <v>136</v>
      </c>
      <c r="AG3945" s="104">
        <v>10</v>
      </c>
      <c r="AH3945" s="104">
        <v>28</v>
      </c>
      <c r="AI3945" s="104">
        <v>186</v>
      </c>
      <c r="AJ3945" s="104">
        <v>537</v>
      </c>
      <c r="AK3945" s="129" t="s">
        <v>7583</v>
      </c>
      <c r="AL3945" s="104" t="s">
        <v>7521</v>
      </c>
      <c r="AM3945" s="104"/>
      <c r="XEQ3945" s="104"/>
      <c r="XER3945" s="105"/>
      <c r="XES3945" s="104"/>
      <c r="XET3945" s="104"/>
      <c r="XEU3945" s="104"/>
      <c r="XEV3945" s="162"/>
      <c r="XEW3945" s="104"/>
      <c r="XEX3945" s="9"/>
      <c r="XEY3945" s="9"/>
      <c r="XEZ3945" s="9"/>
      <c r="XFA3945" s="9"/>
      <c r="XFB3945" s="9"/>
      <c r="XFC3945" s="9"/>
      <c r="XFD3945" s="9"/>
    </row>
    <row r="3946" s="8" customFormat="1" ht="36" spans="1:16384">
      <c r="A3946" s="104" t="s">
        <v>7360</v>
      </c>
      <c r="B3946" s="105" t="s">
        <v>7515</v>
      </c>
      <c r="C3946" s="248" t="s">
        <v>7748</v>
      </c>
      <c r="D3946" s="104" t="s">
        <v>7517</v>
      </c>
      <c r="E3946" s="104" t="s">
        <v>7536</v>
      </c>
      <c r="F3946" s="162" t="s">
        <v>320</v>
      </c>
      <c r="G3946" s="104" t="s">
        <v>7749</v>
      </c>
      <c r="H3946" s="105" t="s">
        <v>138</v>
      </c>
      <c r="I3946" s="104" t="s">
        <v>6149</v>
      </c>
      <c r="J3946" s="104" t="s">
        <v>6150</v>
      </c>
      <c r="K3946" s="104" t="s">
        <v>6151</v>
      </c>
      <c r="L3946" s="112">
        <v>35</v>
      </c>
      <c r="M3946" s="112">
        <v>35</v>
      </c>
      <c r="N3946" s="112"/>
      <c r="O3946" s="112"/>
      <c r="P3946" s="112">
        <v>35</v>
      </c>
      <c r="Q3946" s="112"/>
      <c r="R3946" s="163"/>
      <c r="S3946" s="112"/>
      <c r="T3946" s="112"/>
      <c r="U3946" s="112"/>
      <c r="V3946" s="112"/>
      <c r="W3946" s="112"/>
      <c r="X3946" s="152"/>
      <c r="Y3946" s="152"/>
      <c r="Z3946" s="152"/>
      <c r="AA3946" s="104" t="s">
        <v>135</v>
      </c>
      <c r="AB3946" s="104" t="s">
        <v>116</v>
      </c>
      <c r="AC3946" s="104" t="s">
        <v>116</v>
      </c>
      <c r="AD3946" s="104" t="s">
        <v>136</v>
      </c>
      <c r="AE3946" s="104" t="s">
        <v>136</v>
      </c>
      <c r="AF3946" s="104" t="s">
        <v>136</v>
      </c>
      <c r="AG3946" s="104">
        <v>85</v>
      </c>
      <c r="AH3946" s="104">
        <v>180</v>
      </c>
      <c r="AI3946" s="104">
        <v>375</v>
      </c>
      <c r="AJ3946" s="104">
        <v>967</v>
      </c>
      <c r="AK3946" s="129" t="s">
        <v>7586</v>
      </c>
      <c r="AL3946" s="104" t="s">
        <v>7521</v>
      </c>
      <c r="AM3946" s="104"/>
      <c r="XEQ3946" s="104"/>
      <c r="XER3946" s="105"/>
      <c r="XES3946" s="104"/>
      <c r="XET3946" s="104"/>
      <c r="XEU3946" s="104"/>
      <c r="XEV3946" s="162"/>
      <c r="XEW3946" s="104"/>
      <c r="XEX3946" s="9"/>
      <c r="XEY3946" s="9"/>
      <c r="XEZ3946" s="9"/>
      <c r="XFA3946" s="9"/>
      <c r="XFB3946" s="9"/>
      <c r="XFC3946" s="9"/>
      <c r="XFD3946" s="9"/>
    </row>
    <row r="3947" s="8" customFormat="1" ht="36" spans="1:16384">
      <c r="A3947" s="104" t="s">
        <v>7360</v>
      </c>
      <c r="B3947" s="105" t="s">
        <v>7515</v>
      </c>
      <c r="C3947" s="248" t="s">
        <v>7750</v>
      </c>
      <c r="D3947" s="104" t="s">
        <v>7517</v>
      </c>
      <c r="E3947" s="104" t="s">
        <v>7751</v>
      </c>
      <c r="F3947" s="162" t="s">
        <v>224</v>
      </c>
      <c r="G3947" s="104" t="s">
        <v>7752</v>
      </c>
      <c r="H3947" s="105" t="s">
        <v>138</v>
      </c>
      <c r="I3947" s="104" t="s">
        <v>6149</v>
      </c>
      <c r="J3947" s="104" t="s">
        <v>6150</v>
      </c>
      <c r="K3947" s="104" t="s">
        <v>6151</v>
      </c>
      <c r="L3947" s="112">
        <v>70</v>
      </c>
      <c r="M3947" s="112">
        <v>70</v>
      </c>
      <c r="N3947" s="112"/>
      <c r="O3947" s="112"/>
      <c r="P3947" s="112">
        <v>70</v>
      </c>
      <c r="Q3947" s="112"/>
      <c r="R3947" s="163"/>
      <c r="S3947" s="112"/>
      <c r="T3947" s="112"/>
      <c r="U3947" s="112"/>
      <c r="V3947" s="112"/>
      <c r="W3947" s="112"/>
      <c r="X3947" s="152"/>
      <c r="Y3947" s="152"/>
      <c r="Z3947" s="152"/>
      <c r="AA3947" s="104" t="s">
        <v>135</v>
      </c>
      <c r="AB3947" s="104" t="s">
        <v>116</v>
      </c>
      <c r="AC3947" s="104" t="s">
        <v>116</v>
      </c>
      <c r="AD3947" s="104" t="s">
        <v>136</v>
      </c>
      <c r="AE3947" s="104" t="s">
        <v>136</v>
      </c>
      <c r="AF3947" s="104" t="s">
        <v>136</v>
      </c>
      <c r="AG3947" s="104">
        <v>44</v>
      </c>
      <c r="AH3947" s="104">
        <v>124</v>
      </c>
      <c r="AI3947" s="104">
        <v>215</v>
      </c>
      <c r="AJ3947" s="104">
        <v>615</v>
      </c>
      <c r="AK3947" s="129" t="s">
        <v>7534</v>
      </c>
      <c r="AL3947" s="104" t="s">
        <v>7521</v>
      </c>
      <c r="AM3947" s="104"/>
      <c r="XEQ3947" s="104"/>
      <c r="XER3947" s="105"/>
      <c r="XES3947" s="104"/>
      <c r="XET3947" s="104"/>
      <c r="XEU3947" s="104"/>
      <c r="XEV3947" s="162"/>
      <c r="XEW3947" s="104"/>
      <c r="XEX3947" s="9"/>
      <c r="XEY3947" s="9"/>
      <c r="XEZ3947" s="9"/>
      <c r="XFA3947" s="9"/>
      <c r="XFB3947" s="9"/>
      <c r="XFC3947" s="9"/>
      <c r="XFD3947" s="9"/>
    </row>
    <row r="3948" s="8" customFormat="1" ht="48" spans="1:16384">
      <c r="A3948" s="104" t="s">
        <v>7360</v>
      </c>
      <c r="B3948" s="105" t="s">
        <v>7515</v>
      </c>
      <c r="C3948" s="248" t="s">
        <v>7753</v>
      </c>
      <c r="D3948" s="104" t="s">
        <v>7517</v>
      </c>
      <c r="E3948" s="104" t="s">
        <v>7754</v>
      </c>
      <c r="F3948" s="162" t="s">
        <v>396</v>
      </c>
      <c r="G3948" s="104" t="s">
        <v>974</v>
      </c>
      <c r="H3948" s="105" t="s">
        <v>138</v>
      </c>
      <c r="I3948" s="104" t="s">
        <v>6149</v>
      </c>
      <c r="J3948" s="104" t="s">
        <v>6150</v>
      </c>
      <c r="K3948" s="104" t="s">
        <v>6151</v>
      </c>
      <c r="L3948" s="112">
        <v>30</v>
      </c>
      <c r="M3948" s="112">
        <v>30</v>
      </c>
      <c r="N3948" s="112"/>
      <c r="O3948" s="112"/>
      <c r="P3948" s="112">
        <v>30</v>
      </c>
      <c r="Q3948" s="112"/>
      <c r="R3948" s="163"/>
      <c r="S3948" s="112"/>
      <c r="T3948" s="112"/>
      <c r="U3948" s="112"/>
      <c r="V3948" s="112"/>
      <c r="W3948" s="112"/>
      <c r="X3948" s="152"/>
      <c r="Y3948" s="152"/>
      <c r="Z3948" s="152"/>
      <c r="AA3948" s="104" t="s">
        <v>135</v>
      </c>
      <c r="AB3948" s="104" t="s">
        <v>116</v>
      </c>
      <c r="AC3948" s="104" t="s">
        <v>116</v>
      </c>
      <c r="AD3948" s="104" t="s">
        <v>136</v>
      </c>
      <c r="AE3948" s="104" t="s">
        <v>136</v>
      </c>
      <c r="AF3948" s="104" t="s">
        <v>136</v>
      </c>
      <c r="AG3948" s="104">
        <v>38</v>
      </c>
      <c r="AH3948" s="104">
        <v>96</v>
      </c>
      <c r="AI3948" s="104">
        <v>438</v>
      </c>
      <c r="AJ3948" s="104">
        <v>1348</v>
      </c>
      <c r="AK3948" s="129" t="s">
        <v>7565</v>
      </c>
      <c r="AL3948" s="104" t="s">
        <v>7521</v>
      </c>
      <c r="AM3948" s="104"/>
      <c r="XEQ3948" s="104"/>
      <c r="XER3948" s="105"/>
      <c r="XES3948" s="104"/>
      <c r="XET3948" s="104"/>
      <c r="XEU3948" s="104"/>
      <c r="XEV3948" s="162"/>
      <c r="XEW3948" s="104"/>
      <c r="XEX3948" s="9"/>
      <c r="XEY3948" s="9"/>
      <c r="XEZ3948" s="9"/>
      <c r="XFA3948" s="9"/>
      <c r="XFB3948" s="9"/>
      <c r="XFC3948" s="9"/>
      <c r="XFD3948" s="9"/>
    </row>
    <row r="3949" s="8" customFormat="1" ht="60" spans="1:16384">
      <c r="A3949" s="104" t="s">
        <v>7360</v>
      </c>
      <c r="B3949" s="105" t="s">
        <v>7515</v>
      </c>
      <c r="C3949" s="248" t="s">
        <v>7755</v>
      </c>
      <c r="D3949" s="104" t="s">
        <v>7517</v>
      </c>
      <c r="E3949" s="104" t="s">
        <v>7756</v>
      </c>
      <c r="F3949" s="162" t="s">
        <v>396</v>
      </c>
      <c r="G3949" s="104" t="s">
        <v>444</v>
      </c>
      <c r="H3949" s="105" t="s">
        <v>138</v>
      </c>
      <c r="I3949" s="104" t="s">
        <v>6149</v>
      </c>
      <c r="J3949" s="104" t="s">
        <v>6150</v>
      </c>
      <c r="K3949" s="104" t="s">
        <v>6151</v>
      </c>
      <c r="L3949" s="112">
        <v>30</v>
      </c>
      <c r="M3949" s="112">
        <v>30</v>
      </c>
      <c r="N3949" s="112"/>
      <c r="O3949" s="112"/>
      <c r="P3949" s="112">
        <v>30</v>
      </c>
      <c r="Q3949" s="112"/>
      <c r="R3949" s="112"/>
      <c r="S3949" s="112"/>
      <c r="T3949" s="112"/>
      <c r="U3949" s="112"/>
      <c r="V3949" s="112"/>
      <c r="W3949" s="112"/>
      <c r="X3949" s="152"/>
      <c r="Y3949" s="152"/>
      <c r="Z3949" s="152"/>
      <c r="AA3949" s="104" t="s">
        <v>135</v>
      </c>
      <c r="AB3949" s="104" t="s">
        <v>116</v>
      </c>
      <c r="AC3949" s="104" t="s">
        <v>116</v>
      </c>
      <c r="AD3949" s="104" t="s">
        <v>136</v>
      </c>
      <c r="AE3949" s="104" t="s">
        <v>136</v>
      </c>
      <c r="AF3949" s="104" t="s">
        <v>136</v>
      </c>
      <c r="AG3949" s="104">
        <v>8</v>
      </c>
      <c r="AH3949" s="104">
        <v>22</v>
      </c>
      <c r="AI3949" s="104">
        <v>318</v>
      </c>
      <c r="AJ3949" s="104">
        <v>1130</v>
      </c>
      <c r="AK3949" s="129" t="s">
        <v>7545</v>
      </c>
      <c r="AL3949" s="104" t="s">
        <v>7521</v>
      </c>
      <c r="AM3949" s="104"/>
      <c r="XEX3949" s="9"/>
      <c r="XEY3949" s="9"/>
      <c r="XEZ3949" s="9"/>
      <c r="XFA3949" s="9"/>
      <c r="XFB3949" s="9"/>
      <c r="XFC3949" s="9"/>
      <c r="XFD3949" s="9"/>
    </row>
    <row r="3950" s="9" customFormat="1" ht="48" spans="1:16377">
      <c r="A3950" s="104" t="s">
        <v>7360</v>
      </c>
      <c r="B3950" s="104" t="s">
        <v>7515</v>
      </c>
      <c r="C3950" s="248" t="s">
        <v>7757</v>
      </c>
      <c r="D3950" s="104" t="s">
        <v>7517</v>
      </c>
      <c r="E3950" s="104" t="s">
        <v>7758</v>
      </c>
      <c r="F3950" s="104" t="s">
        <v>611</v>
      </c>
      <c r="G3950" s="104" t="s">
        <v>7759</v>
      </c>
      <c r="H3950" s="105" t="s">
        <v>138</v>
      </c>
      <c r="I3950" s="104" t="s">
        <v>6149</v>
      </c>
      <c r="J3950" s="104" t="s">
        <v>6150</v>
      </c>
      <c r="K3950" s="104" t="s">
        <v>6151</v>
      </c>
      <c r="L3950" s="104">
        <v>10</v>
      </c>
      <c r="M3950" s="104">
        <v>10</v>
      </c>
      <c r="N3950" s="104"/>
      <c r="O3950" s="104"/>
      <c r="P3950" s="104">
        <v>10</v>
      </c>
      <c r="Q3950" s="104"/>
      <c r="R3950" s="104"/>
      <c r="S3950" s="104"/>
      <c r="T3950" s="104"/>
      <c r="U3950" s="104"/>
      <c r="V3950" s="104"/>
      <c r="W3950" s="104"/>
      <c r="X3950" s="104"/>
      <c r="Y3950" s="104"/>
      <c r="Z3950" s="104"/>
      <c r="AA3950" s="104" t="s">
        <v>135</v>
      </c>
      <c r="AB3950" s="104" t="s">
        <v>116</v>
      </c>
      <c r="AC3950" s="104" t="s">
        <v>116</v>
      </c>
      <c r="AD3950" s="104" t="s">
        <v>136</v>
      </c>
      <c r="AE3950" s="104" t="s">
        <v>136</v>
      </c>
      <c r="AF3950" s="104" t="s">
        <v>136</v>
      </c>
      <c r="AG3950" s="104">
        <v>24</v>
      </c>
      <c r="AH3950" s="104">
        <v>66</v>
      </c>
      <c r="AI3950" s="104">
        <v>882</v>
      </c>
      <c r="AJ3950" s="104">
        <v>2772</v>
      </c>
      <c r="AK3950" s="104" t="s">
        <v>7551</v>
      </c>
      <c r="AL3950" s="104" t="s">
        <v>7521</v>
      </c>
      <c r="AM3950" s="104"/>
      <c r="AN3950" s="104"/>
      <c r="AO3950" s="104"/>
      <c r="AP3950" s="104"/>
      <c r="AQ3950" s="104"/>
      <c r="AR3950" s="104"/>
      <c r="AS3950" s="104"/>
      <c r="AT3950" s="104"/>
      <c r="AU3950" s="104"/>
      <c r="AV3950" s="104"/>
      <c r="AW3950" s="104"/>
      <c r="AX3950" s="104"/>
      <c r="AY3950" s="104"/>
      <c r="AZ3950" s="104"/>
      <c r="BA3950" s="104"/>
      <c r="BB3950" s="104"/>
      <c r="BC3950" s="104"/>
      <c r="BD3950" s="104"/>
      <c r="BE3950" s="104"/>
      <c r="BF3950" s="104"/>
      <c r="BG3950" s="104"/>
      <c r="BH3950" s="104"/>
      <c r="BI3950" s="104"/>
      <c r="BJ3950" s="104"/>
      <c r="BK3950" s="104"/>
      <c r="BL3950" s="104"/>
      <c r="BM3950" s="104"/>
      <c r="BN3950" s="104"/>
      <c r="BO3950" s="104"/>
      <c r="BP3950" s="104"/>
      <c r="BQ3950" s="104"/>
      <c r="BR3950" s="104"/>
      <c r="BS3950" s="104"/>
      <c r="BT3950" s="104"/>
      <c r="BU3950" s="104"/>
      <c r="BV3950" s="104"/>
      <c r="BW3950" s="104"/>
      <c r="BX3950" s="104"/>
      <c r="BY3950" s="104"/>
      <c r="BZ3950" s="104"/>
      <c r="CA3950" s="104"/>
      <c r="CB3950" s="104"/>
      <c r="CC3950" s="104"/>
      <c r="CD3950" s="104"/>
      <c r="CE3950" s="104"/>
      <c r="CF3950" s="104"/>
      <c r="CG3950" s="104"/>
      <c r="CH3950" s="104"/>
      <c r="CI3950" s="104"/>
      <c r="CJ3950" s="104"/>
      <c r="CK3950" s="104"/>
      <c r="CL3950" s="104"/>
      <c r="CM3950" s="104"/>
      <c r="CN3950" s="104"/>
      <c r="CO3950" s="104"/>
      <c r="CP3950" s="104"/>
      <c r="CQ3950" s="104"/>
      <c r="CR3950" s="104"/>
      <c r="CS3950" s="104"/>
      <c r="CT3950" s="104"/>
      <c r="CU3950" s="104"/>
      <c r="CV3950" s="104"/>
      <c r="CW3950" s="104"/>
      <c r="CX3950" s="104"/>
      <c r="CY3950" s="104"/>
      <c r="CZ3950" s="104"/>
      <c r="DA3950" s="104"/>
      <c r="DB3950" s="104"/>
      <c r="DC3950" s="104"/>
      <c r="DD3950" s="104"/>
      <c r="DE3950" s="104"/>
      <c r="DF3950" s="104"/>
      <c r="DG3950" s="104"/>
      <c r="DH3950" s="104"/>
      <c r="DI3950" s="104"/>
      <c r="DJ3950" s="104"/>
      <c r="DK3950" s="104"/>
      <c r="DL3950" s="104"/>
      <c r="DM3950" s="104"/>
      <c r="DN3950" s="104"/>
      <c r="DO3950" s="104"/>
      <c r="DP3950" s="104"/>
      <c r="DQ3950" s="104"/>
      <c r="DR3950" s="104"/>
      <c r="DS3950" s="104"/>
      <c r="DT3950" s="104"/>
      <c r="DU3950" s="104"/>
      <c r="DV3950" s="104"/>
      <c r="DW3950" s="104"/>
      <c r="DX3950" s="104"/>
      <c r="DY3950" s="104"/>
      <c r="DZ3950" s="104"/>
      <c r="EA3950" s="104"/>
      <c r="EB3950" s="104"/>
      <c r="EC3950" s="104"/>
      <c r="ED3950" s="104"/>
      <c r="EE3950" s="104"/>
      <c r="EF3950" s="104"/>
      <c r="EG3950" s="104"/>
      <c r="EH3950" s="104"/>
      <c r="EI3950" s="104"/>
      <c r="EJ3950" s="104"/>
      <c r="EK3950" s="104"/>
      <c r="EL3950" s="104"/>
      <c r="EM3950" s="104"/>
      <c r="EN3950" s="104"/>
      <c r="EO3950" s="104"/>
      <c r="EP3950" s="104"/>
      <c r="EQ3950" s="104"/>
      <c r="ER3950" s="104"/>
      <c r="ES3950" s="104"/>
      <c r="ET3950" s="104"/>
      <c r="EU3950" s="104"/>
      <c r="EV3950" s="104"/>
      <c r="EW3950" s="104"/>
      <c r="EX3950" s="104"/>
      <c r="EY3950" s="104"/>
      <c r="EZ3950" s="104"/>
      <c r="FA3950" s="104"/>
      <c r="FB3950" s="104"/>
      <c r="FC3950" s="104"/>
      <c r="FD3950" s="104"/>
      <c r="FE3950" s="104"/>
      <c r="FF3950" s="104"/>
      <c r="FG3950" s="104"/>
      <c r="FH3950" s="104"/>
      <c r="FI3950" s="104"/>
      <c r="FJ3950" s="104"/>
      <c r="FK3950" s="104"/>
      <c r="FL3950" s="104"/>
      <c r="FM3950" s="104"/>
      <c r="FN3950" s="104"/>
      <c r="FO3950" s="104"/>
      <c r="FP3950" s="104"/>
      <c r="FQ3950" s="104"/>
      <c r="FR3950" s="104"/>
      <c r="FS3950" s="104"/>
      <c r="FT3950" s="104"/>
      <c r="FU3950" s="104"/>
      <c r="FV3950" s="104"/>
      <c r="FW3950" s="104"/>
      <c r="FX3950" s="104"/>
      <c r="FY3950" s="104"/>
      <c r="FZ3950" s="104"/>
      <c r="GA3950" s="104"/>
      <c r="GB3950" s="104"/>
      <c r="GC3950" s="104"/>
      <c r="GD3950" s="104"/>
      <c r="GE3950" s="104"/>
      <c r="GF3950" s="104"/>
      <c r="GG3950" s="104"/>
      <c r="GH3950" s="104"/>
      <c r="GI3950" s="104"/>
      <c r="GJ3950" s="104"/>
      <c r="GK3950" s="104"/>
      <c r="GL3950" s="104"/>
      <c r="GM3950" s="104"/>
      <c r="GN3950" s="104"/>
      <c r="GO3950" s="104"/>
      <c r="GP3950" s="104"/>
      <c r="GQ3950" s="104"/>
      <c r="GR3950" s="104"/>
      <c r="GS3950" s="104"/>
      <c r="GT3950" s="104"/>
      <c r="GU3950" s="104"/>
      <c r="GV3950" s="104"/>
      <c r="GW3950" s="104"/>
      <c r="GX3950" s="104"/>
      <c r="GY3950" s="104"/>
      <c r="GZ3950" s="104"/>
      <c r="HA3950" s="104"/>
      <c r="HB3950" s="104"/>
      <c r="HC3950" s="104"/>
      <c r="HD3950" s="104"/>
      <c r="HE3950" s="104"/>
      <c r="HF3950" s="104"/>
      <c r="HG3950" s="104"/>
      <c r="HH3950" s="104"/>
      <c r="HI3950" s="104"/>
      <c r="HJ3950" s="104"/>
      <c r="HK3950" s="104"/>
      <c r="HL3950" s="104"/>
      <c r="HM3950" s="104"/>
      <c r="HN3950" s="104"/>
      <c r="HO3950" s="104"/>
      <c r="HP3950" s="104"/>
      <c r="HQ3950" s="104"/>
      <c r="HR3950" s="104"/>
      <c r="HS3950" s="104"/>
      <c r="HT3950" s="104"/>
      <c r="HU3950" s="104"/>
      <c r="HV3950" s="104"/>
      <c r="HW3950" s="104"/>
      <c r="HX3950" s="104"/>
      <c r="HY3950" s="104"/>
      <c r="HZ3950" s="104"/>
      <c r="IA3950" s="104"/>
      <c r="IB3950" s="104"/>
      <c r="IC3950" s="104"/>
      <c r="ID3950" s="104"/>
      <c r="IE3950" s="104"/>
      <c r="IF3950" s="104"/>
      <c r="IG3950" s="104"/>
      <c r="IH3950" s="104"/>
      <c r="II3950" s="104"/>
      <c r="IJ3950" s="104"/>
      <c r="IK3950" s="104"/>
      <c r="IL3950" s="104"/>
      <c r="IM3950" s="104"/>
      <c r="IN3950" s="104"/>
      <c r="IO3950" s="104"/>
      <c r="IP3950" s="104"/>
      <c r="IQ3950" s="104"/>
      <c r="IR3950" s="104"/>
      <c r="IS3950" s="104"/>
      <c r="IT3950" s="104"/>
      <c r="IU3950" s="104"/>
      <c r="IV3950" s="104"/>
      <c r="IW3950" s="104"/>
      <c r="IX3950" s="104"/>
      <c r="IY3950" s="104"/>
      <c r="IZ3950" s="104"/>
      <c r="JA3950" s="104"/>
      <c r="JB3950" s="104"/>
      <c r="JC3950" s="104"/>
      <c r="JD3950" s="104"/>
      <c r="JE3950" s="104"/>
      <c r="JF3950" s="104"/>
      <c r="JG3950" s="104"/>
      <c r="JH3950" s="104"/>
      <c r="JI3950" s="104"/>
      <c r="JJ3950" s="104"/>
      <c r="JK3950" s="104"/>
      <c r="JL3950" s="104"/>
      <c r="JM3950" s="104"/>
      <c r="JN3950" s="104"/>
      <c r="JO3950" s="104"/>
      <c r="JP3950" s="104"/>
      <c r="JQ3950" s="104"/>
      <c r="JR3950" s="104"/>
      <c r="JS3950" s="104"/>
      <c r="JT3950" s="104"/>
      <c r="JU3950" s="104"/>
      <c r="JV3950" s="104"/>
      <c r="JW3950" s="104"/>
      <c r="JX3950" s="104"/>
      <c r="JY3950" s="104"/>
      <c r="JZ3950" s="104"/>
      <c r="KA3950" s="104"/>
      <c r="KB3950" s="104"/>
      <c r="KC3950" s="104"/>
      <c r="KD3950" s="104"/>
      <c r="KE3950" s="104"/>
      <c r="KF3950" s="104"/>
      <c r="KG3950" s="104"/>
      <c r="KH3950" s="104"/>
      <c r="KI3950" s="104"/>
      <c r="KJ3950" s="104"/>
      <c r="KK3950" s="104"/>
      <c r="KL3950" s="104"/>
      <c r="KM3950" s="104"/>
      <c r="KN3950" s="104"/>
      <c r="KO3950" s="104"/>
      <c r="KP3950" s="104"/>
      <c r="KQ3950" s="104"/>
      <c r="KR3950" s="104"/>
      <c r="KS3950" s="104"/>
      <c r="KT3950" s="104"/>
      <c r="KU3950" s="104"/>
      <c r="KV3950" s="104"/>
      <c r="KW3950" s="104"/>
      <c r="KX3950" s="104"/>
      <c r="KY3950" s="104"/>
      <c r="KZ3950" s="104"/>
      <c r="LA3950" s="104"/>
      <c r="LB3950" s="104"/>
      <c r="LC3950" s="104"/>
      <c r="LD3950" s="104"/>
      <c r="LE3950" s="104"/>
      <c r="LF3950" s="104"/>
      <c r="LG3950" s="104"/>
      <c r="LH3950" s="104"/>
      <c r="LI3950" s="104"/>
      <c r="LJ3950" s="104"/>
      <c r="LK3950" s="104"/>
      <c r="LL3950" s="104"/>
      <c r="LM3950" s="104"/>
      <c r="LN3950" s="104"/>
      <c r="LO3950" s="104"/>
      <c r="LP3950" s="104"/>
      <c r="LQ3950" s="104"/>
      <c r="LR3950" s="104"/>
      <c r="LS3950" s="104"/>
      <c r="LT3950" s="104"/>
      <c r="LU3950" s="104"/>
      <c r="LV3950" s="104"/>
      <c r="LW3950" s="104"/>
      <c r="LX3950" s="104"/>
      <c r="LY3950" s="104"/>
      <c r="LZ3950" s="104"/>
      <c r="MA3950" s="104"/>
      <c r="MB3950" s="104"/>
      <c r="MC3950" s="104"/>
      <c r="MD3950" s="104"/>
      <c r="ME3950" s="104"/>
      <c r="MF3950" s="104"/>
      <c r="MG3950" s="104"/>
      <c r="MH3950" s="104"/>
      <c r="MI3950" s="104"/>
      <c r="MJ3950" s="104"/>
      <c r="MK3950" s="104"/>
      <c r="ML3950" s="104"/>
      <c r="MM3950" s="104"/>
      <c r="MN3950" s="104"/>
      <c r="MO3950" s="104"/>
      <c r="MP3950" s="104"/>
      <c r="MQ3950" s="104"/>
      <c r="MR3950" s="104"/>
      <c r="MS3950" s="104"/>
      <c r="MT3950" s="104"/>
      <c r="MU3950" s="104"/>
      <c r="MV3950" s="104"/>
      <c r="MW3950" s="104"/>
      <c r="MX3950" s="104"/>
      <c r="MY3950" s="104"/>
      <c r="MZ3950" s="104"/>
      <c r="NA3950" s="104"/>
      <c r="NB3950" s="104"/>
      <c r="NC3950" s="104"/>
      <c r="ND3950" s="104"/>
      <c r="NE3950" s="104"/>
      <c r="NF3950" s="104"/>
      <c r="NG3950" s="104"/>
      <c r="NH3950" s="104"/>
      <c r="NI3950" s="104"/>
      <c r="NJ3950" s="104"/>
      <c r="NK3950" s="104"/>
      <c r="NL3950" s="104"/>
      <c r="NM3950" s="104"/>
      <c r="NN3950" s="104"/>
      <c r="NO3950" s="104"/>
      <c r="NP3950" s="104"/>
      <c r="NQ3950" s="104"/>
      <c r="NR3950" s="104"/>
      <c r="NS3950" s="104"/>
      <c r="NT3950" s="104"/>
      <c r="NU3950" s="104"/>
      <c r="NV3950" s="104"/>
      <c r="NW3950" s="104"/>
      <c r="NX3950" s="104"/>
      <c r="NY3950" s="104"/>
      <c r="NZ3950" s="104"/>
      <c r="OA3950" s="104"/>
      <c r="OB3950" s="104"/>
      <c r="OC3950" s="104"/>
      <c r="OD3950" s="104"/>
      <c r="OE3950" s="104"/>
      <c r="OF3950" s="104"/>
      <c r="OG3950" s="104"/>
      <c r="OH3950" s="104"/>
      <c r="OI3950" s="104"/>
      <c r="OJ3950" s="104"/>
      <c r="OK3950" s="104"/>
      <c r="OL3950" s="104"/>
      <c r="OM3950" s="104"/>
      <c r="ON3950" s="104"/>
      <c r="OO3950" s="104"/>
      <c r="OP3950" s="104"/>
      <c r="OQ3950" s="104"/>
      <c r="OR3950" s="104"/>
      <c r="OS3950" s="104"/>
      <c r="OT3950" s="104"/>
      <c r="OU3950" s="104"/>
      <c r="OV3950" s="104"/>
      <c r="OW3950" s="104"/>
      <c r="OX3950" s="104"/>
      <c r="OY3950" s="104"/>
      <c r="OZ3950" s="104"/>
      <c r="PA3950" s="104"/>
      <c r="PB3950" s="104"/>
      <c r="PC3950" s="104"/>
      <c r="PD3950" s="104"/>
      <c r="PE3950" s="104"/>
      <c r="PF3950" s="104"/>
      <c r="PG3950" s="104"/>
      <c r="PH3950" s="104"/>
      <c r="PI3950" s="104"/>
      <c r="PJ3950" s="104"/>
      <c r="PK3950" s="104"/>
      <c r="PL3950" s="104"/>
      <c r="PM3950" s="104"/>
      <c r="PN3950" s="104"/>
      <c r="PO3950" s="104"/>
      <c r="PP3950" s="104"/>
      <c r="PQ3950" s="104"/>
      <c r="PR3950" s="104"/>
      <c r="PS3950" s="104"/>
      <c r="PT3950" s="104"/>
      <c r="PU3950" s="104"/>
      <c r="PV3950" s="104"/>
      <c r="PW3950" s="104"/>
      <c r="PX3950" s="104"/>
      <c r="PY3950" s="104"/>
      <c r="PZ3950" s="104"/>
      <c r="QA3950" s="104"/>
      <c r="QB3950" s="104"/>
      <c r="QC3950" s="104"/>
      <c r="QD3950" s="104"/>
      <c r="QE3950" s="104"/>
      <c r="QF3950" s="104"/>
      <c r="QG3950" s="104"/>
      <c r="QH3950" s="104"/>
      <c r="QI3950" s="104"/>
      <c r="QJ3950" s="104"/>
      <c r="QK3950" s="104"/>
      <c r="QL3950" s="104"/>
      <c r="QM3950" s="104"/>
      <c r="QN3950" s="104"/>
      <c r="QO3950" s="104"/>
      <c r="QP3950" s="104"/>
      <c r="QQ3950" s="104"/>
      <c r="QR3950" s="104"/>
      <c r="QS3950" s="104"/>
      <c r="QT3950" s="104"/>
      <c r="QU3950" s="104"/>
      <c r="QV3950" s="104"/>
      <c r="QW3950" s="104"/>
      <c r="QX3950" s="104"/>
      <c r="QY3950" s="104"/>
      <c r="QZ3950" s="104"/>
      <c r="RA3950" s="104"/>
      <c r="RB3950" s="104"/>
      <c r="RC3950" s="104"/>
      <c r="RD3950" s="104"/>
      <c r="RE3950" s="104"/>
      <c r="RF3950" s="104"/>
      <c r="RG3950" s="104"/>
      <c r="RH3950" s="104"/>
      <c r="RI3950" s="104"/>
      <c r="RJ3950" s="104"/>
      <c r="RK3950" s="104"/>
      <c r="RL3950" s="104"/>
      <c r="RM3950" s="104"/>
      <c r="RN3950" s="104"/>
      <c r="RO3950" s="104"/>
      <c r="RP3950" s="104"/>
      <c r="RQ3950" s="104"/>
      <c r="RR3950" s="104"/>
      <c r="RS3950" s="104"/>
      <c r="RT3950" s="104"/>
      <c r="RU3950" s="104"/>
      <c r="RV3950" s="104"/>
      <c r="RW3950" s="104"/>
      <c r="RX3950" s="104"/>
      <c r="RY3950" s="104"/>
      <c r="RZ3950" s="104"/>
      <c r="SA3950" s="104"/>
      <c r="SB3950" s="104"/>
      <c r="SC3950" s="104"/>
      <c r="SD3950" s="104"/>
      <c r="SE3950" s="104"/>
      <c r="SF3950" s="104"/>
      <c r="SG3950" s="104"/>
      <c r="SH3950" s="104"/>
      <c r="SI3950" s="104"/>
      <c r="SJ3950" s="104"/>
      <c r="SK3950" s="104"/>
      <c r="SL3950" s="104"/>
      <c r="SM3950" s="104"/>
      <c r="SN3950" s="104"/>
      <c r="SO3950" s="104"/>
      <c r="SP3950" s="104"/>
      <c r="SQ3950" s="104"/>
      <c r="SR3950" s="104"/>
      <c r="SS3950" s="104"/>
      <c r="ST3950" s="104"/>
      <c r="SU3950" s="104"/>
      <c r="SV3950" s="104"/>
      <c r="SW3950" s="104"/>
      <c r="SX3950" s="104"/>
      <c r="SY3950" s="104"/>
      <c r="SZ3950" s="104"/>
      <c r="TA3950" s="104"/>
      <c r="TB3950" s="104"/>
      <c r="TC3950" s="104"/>
      <c r="TD3950" s="104"/>
      <c r="TE3950" s="104"/>
      <c r="TF3950" s="104"/>
      <c r="TG3950" s="104"/>
      <c r="TH3950" s="104"/>
      <c r="TI3950" s="104"/>
      <c r="TJ3950" s="104"/>
      <c r="TK3950" s="104"/>
      <c r="TL3950" s="104"/>
      <c r="TM3950" s="104"/>
      <c r="TN3950" s="104"/>
      <c r="TO3950" s="104"/>
      <c r="TP3950" s="104"/>
      <c r="TQ3950" s="104"/>
      <c r="TR3950" s="104"/>
      <c r="TS3950" s="104"/>
      <c r="TT3950" s="104"/>
      <c r="TU3950" s="104"/>
      <c r="TV3950" s="104"/>
      <c r="TW3950" s="104"/>
      <c r="TX3950" s="104"/>
      <c r="TY3950" s="104"/>
      <c r="TZ3950" s="104"/>
      <c r="UA3950" s="104"/>
      <c r="UB3950" s="104"/>
      <c r="UC3950" s="104"/>
      <c r="UD3950" s="104"/>
      <c r="UE3950" s="104"/>
      <c r="UF3950" s="104"/>
      <c r="UG3950" s="104"/>
      <c r="UH3950" s="104"/>
      <c r="UI3950" s="104"/>
      <c r="UJ3950" s="104"/>
      <c r="UK3950" s="104"/>
      <c r="UL3950" s="104"/>
      <c r="UM3950" s="104"/>
      <c r="UN3950" s="104"/>
      <c r="UO3950" s="104"/>
      <c r="UP3950" s="104"/>
      <c r="UQ3950" s="104"/>
      <c r="UR3950" s="104"/>
      <c r="US3950" s="104"/>
      <c r="UT3950" s="104"/>
      <c r="UU3950" s="104"/>
      <c r="UV3950" s="104"/>
      <c r="UW3950" s="104"/>
      <c r="UX3950" s="104"/>
      <c r="UY3950" s="104"/>
      <c r="UZ3950" s="104"/>
      <c r="VA3950" s="104"/>
      <c r="VB3950" s="104"/>
      <c r="VC3950" s="104"/>
      <c r="VD3950" s="104"/>
      <c r="VE3950" s="104"/>
      <c r="VF3950" s="104"/>
      <c r="VG3950" s="104"/>
      <c r="VH3950" s="104"/>
      <c r="VI3950" s="104"/>
      <c r="VJ3950" s="104"/>
      <c r="VK3950" s="104"/>
      <c r="VL3950" s="104"/>
      <c r="VM3950" s="104"/>
      <c r="VN3950" s="104"/>
      <c r="VO3950" s="104"/>
      <c r="VP3950" s="104"/>
      <c r="VQ3950" s="104"/>
      <c r="VR3950" s="104"/>
      <c r="VS3950" s="104"/>
      <c r="VT3950" s="104"/>
      <c r="VU3950" s="104"/>
      <c r="VV3950" s="104"/>
      <c r="VW3950" s="104"/>
      <c r="VX3950" s="104"/>
      <c r="VY3950" s="104"/>
      <c r="VZ3950" s="104"/>
      <c r="WA3950" s="104"/>
      <c r="WB3950" s="104"/>
      <c r="WC3950" s="104"/>
      <c r="WD3950" s="104"/>
      <c r="WE3950" s="104"/>
      <c r="WF3950" s="104"/>
      <c r="WG3950" s="104"/>
      <c r="WH3950" s="104"/>
      <c r="WI3950" s="104"/>
      <c r="WJ3950" s="104"/>
      <c r="WK3950" s="104"/>
      <c r="WL3950" s="104"/>
      <c r="WM3950" s="104"/>
      <c r="WN3950" s="104"/>
      <c r="WO3950" s="104"/>
      <c r="WP3950" s="104"/>
      <c r="WQ3950" s="104"/>
      <c r="WR3950" s="104"/>
      <c r="WS3950" s="104"/>
      <c r="WT3950" s="104"/>
      <c r="WU3950" s="104"/>
      <c r="WV3950" s="104"/>
      <c r="WW3950" s="104"/>
      <c r="WX3950" s="104"/>
      <c r="WY3950" s="104"/>
      <c r="WZ3950" s="104"/>
      <c r="XA3950" s="104"/>
      <c r="XB3950" s="104"/>
      <c r="XC3950" s="104"/>
      <c r="XD3950" s="104"/>
      <c r="XE3950" s="104"/>
      <c r="XF3950" s="104"/>
      <c r="XG3950" s="104"/>
      <c r="XH3950" s="104"/>
      <c r="XI3950" s="104"/>
      <c r="XJ3950" s="104"/>
      <c r="XK3950" s="104"/>
      <c r="XL3950" s="104"/>
      <c r="XM3950" s="104"/>
      <c r="XN3950" s="104"/>
      <c r="XO3950" s="104"/>
      <c r="XP3950" s="104"/>
      <c r="XQ3950" s="104"/>
      <c r="XR3950" s="104"/>
      <c r="XS3950" s="104"/>
      <c r="XT3950" s="104"/>
      <c r="XU3950" s="104"/>
      <c r="XV3950" s="104"/>
      <c r="XW3950" s="104"/>
      <c r="XX3950" s="104"/>
      <c r="XY3950" s="104"/>
      <c r="XZ3950" s="104"/>
      <c r="YA3950" s="104"/>
      <c r="YB3950" s="104"/>
      <c r="YC3950" s="104"/>
      <c r="YD3950" s="104"/>
      <c r="YE3950" s="104"/>
      <c r="YF3950" s="104"/>
      <c r="YG3950" s="104"/>
      <c r="YH3950" s="104"/>
      <c r="YI3950" s="104"/>
      <c r="YJ3950" s="104"/>
      <c r="YK3950" s="104"/>
      <c r="YL3950" s="104"/>
      <c r="YM3950" s="104"/>
      <c r="YN3950" s="104"/>
      <c r="YO3950" s="104"/>
      <c r="YP3950" s="104"/>
      <c r="YQ3950" s="104"/>
      <c r="YR3950" s="104"/>
      <c r="YS3950" s="104"/>
      <c r="YT3950" s="104"/>
      <c r="YU3950" s="104"/>
      <c r="YV3950" s="104"/>
      <c r="YW3950" s="104"/>
      <c r="YX3950" s="104"/>
      <c r="YY3950" s="104"/>
      <c r="YZ3950" s="104"/>
      <c r="ZA3950" s="104"/>
      <c r="ZB3950" s="104"/>
      <c r="ZC3950" s="104"/>
      <c r="ZD3950" s="104"/>
      <c r="ZE3950" s="104"/>
      <c r="ZF3950" s="104"/>
      <c r="ZG3950" s="104"/>
      <c r="ZH3950" s="104"/>
      <c r="ZI3950" s="104"/>
      <c r="ZJ3950" s="104"/>
      <c r="ZK3950" s="104"/>
      <c r="ZL3950" s="104"/>
      <c r="ZM3950" s="104"/>
      <c r="ZN3950" s="104"/>
      <c r="ZO3950" s="104"/>
      <c r="ZP3950" s="104"/>
      <c r="ZQ3950" s="104"/>
      <c r="ZR3950" s="104"/>
      <c r="ZS3950" s="104"/>
      <c r="ZT3950" s="104"/>
      <c r="ZU3950" s="104"/>
      <c r="ZV3950" s="104"/>
      <c r="ZW3950" s="104"/>
      <c r="ZX3950" s="104"/>
      <c r="ZY3950" s="104"/>
      <c r="ZZ3950" s="104"/>
      <c r="AAA3950" s="104"/>
      <c r="AAB3950" s="104"/>
      <c r="AAC3950" s="104"/>
      <c r="AAD3950" s="104"/>
      <c r="AAE3950" s="104"/>
      <c r="AAF3950" s="104"/>
      <c r="AAG3950" s="104"/>
      <c r="AAH3950" s="104"/>
      <c r="AAI3950" s="104"/>
      <c r="AAJ3950" s="104"/>
      <c r="AAK3950" s="104"/>
      <c r="AAL3950" s="104"/>
      <c r="AAM3950" s="104"/>
      <c r="AAN3950" s="104"/>
      <c r="AAO3950" s="104"/>
      <c r="AAP3950" s="104"/>
      <c r="AAQ3950" s="104"/>
      <c r="AAR3950" s="104"/>
      <c r="AAS3950" s="104"/>
      <c r="AAT3950" s="104"/>
      <c r="AAU3950" s="104"/>
      <c r="AAV3950" s="104"/>
      <c r="AAW3950" s="104"/>
      <c r="AAX3950" s="104"/>
      <c r="AAY3950" s="104"/>
      <c r="AAZ3950" s="104"/>
      <c r="ABA3950" s="104"/>
      <c r="ABB3950" s="104"/>
      <c r="ABC3950" s="104"/>
      <c r="ABD3950" s="104"/>
      <c r="ABE3950" s="104"/>
      <c r="ABF3950" s="104"/>
      <c r="ABG3950" s="104"/>
      <c r="ABH3950" s="104"/>
      <c r="ABI3950" s="104"/>
      <c r="ABJ3950" s="104"/>
      <c r="ABK3950" s="104"/>
      <c r="ABL3950" s="104"/>
      <c r="ABM3950" s="104"/>
      <c r="ABN3950" s="104"/>
      <c r="ABO3950" s="104"/>
      <c r="ABP3950" s="104"/>
      <c r="ABQ3950" s="104"/>
      <c r="ABR3950" s="104"/>
      <c r="ABS3950" s="104"/>
      <c r="ABT3950" s="104"/>
      <c r="ABU3950" s="104"/>
      <c r="ABV3950" s="104"/>
      <c r="ABW3950" s="104"/>
      <c r="ABX3950" s="104"/>
      <c r="ABY3950" s="104"/>
      <c r="ABZ3950" s="104"/>
      <c r="ACA3950" s="104"/>
      <c r="ACB3950" s="104"/>
      <c r="ACC3950" s="104"/>
      <c r="ACD3950" s="104"/>
      <c r="ACE3950" s="104"/>
      <c r="ACF3950" s="104"/>
      <c r="ACG3950" s="104"/>
      <c r="ACH3950" s="104"/>
      <c r="ACI3950" s="104"/>
      <c r="ACJ3950" s="104"/>
      <c r="ACK3950" s="104"/>
      <c r="ACL3950" s="104"/>
      <c r="ACM3950" s="104"/>
      <c r="ACN3950" s="104"/>
      <c r="ACO3950" s="104"/>
      <c r="ACP3950" s="104"/>
      <c r="ACQ3950" s="104"/>
      <c r="ACR3950" s="104"/>
      <c r="ACS3950" s="104"/>
      <c r="ACT3950" s="104"/>
      <c r="ACU3950" s="104"/>
      <c r="ACV3950" s="104"/>
      <c r="ACW3950" s="104"/>
      <c r="ACX3950" s="104"/>
      <c r="ACY3950" s="104"/>
      <c r="ACZ3950" s="104"/>
      <c r="ADA3950" s="104"/>
      <c r="ADB3950" s="104"/>
      <c r="ADC3950" s="104"/>
      <c r="ADD3950" s="104"/>
      <c r="ADE3950" s="104"/>
      <c r="ADF3950" s="104"/>
      <c r="ADG3950" s="104"/>
      <c r="ADH3950" s="104"/>
      <c r="ADI3950" s="104"/>
      <c r="ADJ3950" s="104"/>
      <c r="ADK3950" s="104"/>
      <c r="ADL3950" s="104"/>
      <c r="ADM3950" s="104"/>
      <c r="ADN3950" s="104"/>
      <c r="ADO3950" s="104"/>
      <c r="ADP3950" s="104"/>
      <c r="ADQ3950" s="104"/>
      <c r="ADR3950" s="104"/>
      <c r="ADS3950" s="104"/>
      <c r="ADT3950" s="104"/>
      <c r="ADU3950" s="104"/>
      <c r="ADV3950" s="104"/>
      <c r="ADW3950" s="104"/>
      <c r="ADX3950" s="104"/>
      <c r="ADY3950" s="104"/>
      <c r="ADZ3950" s="104"/>
      <c r="AEA3950" s="104"/>
      <c r="AEB3950" s="104"/>
      <c r="AEC3950" s="104"/>
      <c r="AED3950" s="104"/>
      <c r="AEE3950" s="104"/>
      <c r="AEF3950" s="104"/>
      <c r="AEG3950" s="104"/>
      <c r="AEH3950" s="104"/>
      <c r="AEI3950" s="104"/>
      <c r="AEJ3950" s="104"/>
      <c r="AEK3950" s="104"/>
      <c r="AEL3950" s="104"/>
      <c r="AEM3950" s="104"/>
      <c r="AEN3950" s="104"/>
      <c r="AEO3950" s="104"/>
      <c r="AEP3950" s="104"/>
      <c r="AEQ3950" s="104"/>
      <c r="AER3950" s="104"/>
      <c r="AES3950" s="104"/>
      <c r="AET3950" s="104"/>
      <c r="AEU3950" s="104"/>
      <c r="AEV3950" s="104"/>
      <c r="AEW3950" s="104"/>
      <c r="AEX3950" s="104"/>
      <c r="AEY3950" s="104"/>
      <c r="AEZ3950" s="104"/>
      <c r="AFA3950" s="104"/>
      <c r="AFB3950" s="104"/>
      <c r="AFC3950" s="104"/>
      <c r="AFD3950" s="104"/>
      <c r="AFE3950" s="104"/>
      <c r="AFF3950" s="104"/>
      <c r="AFG3950" s="104"/>
      <c r="AFH3950" s="104"/>
      <c r="AFI3950" s="104"/>
      <c r="AFJ3950" s="104"/>
      <c r="AFK3950" s="104"/>
      <c r="AFL3950" s="104"/>
      <c r="AFM3950" s="104"/>
      <c r="AFN3950" s="104"/>
      <c r="AFO3950" s="104"/>
      <c r="AFP3950" s="104"/>
      <c r="AFQ3950" s="104"/>
      <c r="AFR3950" s="104"/>
      <c r="AFS3950" s="104"/>
      <c r="AFT3950" s="104"/>
      <c r="AFU3950" s="104"/>
      <c r="AFV3950" s="104"/>
      <c r="AFW3950" s="104"/>
      <c r="AFX3950" s="104"/>
      <c r="AFY3950" s="104"/>
      <c r="AFZ3950" s="104"/>
      <c r="AGA3950" s="104"/>
      <c r="AGB3950" s="104"/>
      <c r="AGC3950" s="104"/>
      <c r="AGD3950" s="104"/>
      <c r="AGE3950" s="104"/>
      <c r="AGF3950" s="104"/>
      <c r="AGG3950" s="104"/>
      <c r="AGH3950" s="104"/>
      <c r="AGI3950" s="104"/>
      <c r="AGJ3950" s="104"/>
      <c r="AGK3950" s="104"/>
      <c r="AGL3950" s="104"/>
      <c r="AGM3950" s="104"/>
      <c r="AGN3950" s="104"/>
      <c r="AGO3950" s="104"/>
      <c r="AGP3950" s="104"/>
      <c r="AGQ3950" s="104"/>
      <c r="AGR3950" s="104"/>
      <c r="AGS3950" s="104"/>
      <c r="AGT3950" s="104"/>
      <c r="AGU3950" s="104"/>
      <c r="AGV3950" s="104"/>
      <c r="AGW3950" s="104"/>
      <c r="AGX3950" s="104"/>
      <c r="AGY3950" s="104"/>
      <c r="AGZ3950" s="104"/>
      <c r="AHA3950" s="104"/>
      <c r="AHB3950" s="104"/>
      <c r="AHC3950" s="104"/>
      <c r="AHD3950" s="104"/>
      <c r="AHE3950" s="104"/>
      <c r="AHF3950" s="104"/>
      <c r="AHG3950" s="104"/>
      <c r="AHH3950" s="104"/>
      <c r="AHI3950" s="104"/>
      <c r="AHJ3950" s="104"/>
      <c r="AHK3950" s="104"/>
      <c r="AHL3950" s="104"/>
      <c r="AHM3950" s="104"/>
      <c r="AHN3950" s="104"/>
      <c r="AHO3950" s="104"/>
      <c r="AHP3950" s="104"/>
      <c r="AHQ3950" s="104"/>
      <c r="AHR3950" s="104"/>
      <c r="AHS3950" s="104"/>
      <c r="AHT3950" s="104"/>
      <c r="AHU3950" s="104"/>
      <c r="AHV3950" s="104"/>
      <c r="AHW3950" s="104"/>
      <c r="AHX3950" s="104"/>
      <c r="AHY3950" s="104"/>
      <c r="AHZ3950" s="104"/>
      <c r="AIA3950" s="104"/>
      <c r="AIB3950" s="104"/>
      <c r="AIC3950" s="104"/>
      <c r="AID3950" s="104"/>
      <c r="AIE3950" s="104"/>
      <c r="AIF3950" s="104"/>
      <c r="AIG3950" s="104"/>
      <c r="AIH3950" s="104"/>
      <c r="AII3950" s="104"/>
      <c r="AIJ3950" s="104"/>
      <c r="AIK3950" s="104"/>
      <c r="AIL3950" s="104"/>
      <c r="AIM3950" s="104"/>
      <c r="AIN3950" s="104"/>
      <c r="AIO3950" s="104"/>
      <c r="AIP3950" s="104"/>
      <c r="AIQ3950" s="104"/>
      <c r="AIR3950" s="104"/>
      <c r="AIS3950" s="104"/>
      <c r="AIT3950" s="104"/>
      <c r="AIU3950" s="104"/>
      <c r="AIV3950" s="104"/>
      <c r="AIW3950" s="104"/>
      <c r="AIX3950" s="104"/>
      <c r="AIY3950" s="104"/>
      <c r="AIZ3950" s="104"/>
      <c r="AJA3950" s="104"/>
      <c r="AJB3950" s="104"/>
      <c r="AJC3950" s="104"/>
      <c r="AJD3950" s="104"/>
      <c r="AJE3950" s="104"/>
      <c r="AJF3950" s="104"/>
      <c r="AJG3950" s="104"/>
      <c r="AJH3950" s="104"/>
      <c r="AJI3950" s="104"/>
      <c r="AJJ3950" s="104"/>
      <c r="AJK3950" s="104"/>
      <c r="AJL3950" s="104"/>
      <c r="AJM3950" s="104"/>
      <c r="AJN3950" s="104"/>
      <c r="AJO3950" s="104"/>
      <c r="AJP3950" s="104"/>
      <c r="AJQ3950" s="104"/>
      <c r="AJR3950" s="104"/>
      <c r="AJS3950" s="104"/>
      <c r="AJT3950" s="104"/>
      <c r="AJU3950" s="104"/>
      <c r="AJV3950" s="104"/>
      <c r="AJW3950" s="104"/>
      <c r="AJX3950" s="104"/>
      <c r="AJY3950" s="104"/>
      <c r="AJZ3950" s="104"/>
      <c r="AKA3950" s="104"/>
      <c r="AKB3950" s="104"/>
      <c r="AKC3950" s="104"/>
      <c r="AKD3950" s="104"/>
      <c r="AKE3950" s="104"/>
      <c r="AKF3950" s="104"/>
      <c r="AKG3950" s="104"/>
      <c r="AKH3950" s="104"/>
      <c r="AKI3950" s="104"/>
      <c r="AKJ3950" s="104"/>
      <c r="AKK3950" s="104"/>
      <c r="AKL3950" s="104"/>
      <c r="AKM3950" s="104"/>
      <c r="AKN3950" s="104"/>
      <c r="AKO3950" s="104"/>
      <c r="AKP3950" s="104"/>
      <c r="AKQ3950" s="104"/>
      <c r="AKR3950" s="104"/>
      <c r="AKS3950" s="104"/>
      <c r="AKT3950" s="104"/>
      <c r="AKU3950" s="104"/>
      <c r="AKV3950" s="104"/>
      <c r="AKW3950" s="104"/>
      <c r="AKX3950" s="104"/>
      <c r="AKY3950" s="104"/>
      <c r="AKZ3950" s="104"/>
      <c r="ALA3950" s="104"/>
      <c r="ALB3950" s="104"/>
      <c r="ALC3950" s="104"/>
      <c r="ALD3950" s="104"/>
      <c r="ALE3950" s="104"/>
      <c r="ALF3950" s="104"/>
      <c r="ALG3950" s="104"/>
      <c r="ALH3950" s="104"/>
      <c r="ALI3950" s="104"/>
      <c r="ALJ3950" s="104"/>
      <c r="ALK3950" s="104"/>
      <c r="ALL3950" s="104"/>
      <c r="ALM3950" s="104"/>
      <c r="ALN3950" s="104"/>
      <c r="ALO3950" s="104"/>
      <c r="ALP3950" s="104"/>
      <c r="ALQ3950" s="104"/>
      <c r="ALR3950" s="104"/>
      <c r="ALS3950" s="104"/>
      <c r="ALT3950" s="104"/>
      <c r="ALU3950" s="104"/>
      <c r="ALV3950" s="104"/>
      <c r="ALW3950" s="104"/>
      <c r="ALX3950" s="104"/>
      <c r="ALY3950" s="104"/>
      <c r="ALZ3950" s="104"/>
      <c r="AMA3950" s="104"/>
      <c r="AMB3950" s="104"/>
      <c r="AMC3950" s="104"/>
      <c r="AMD3950" s="104"/>
      <c r="AME3950" s="104"/>
      <c r="AMF3950" s="104"/>
      <c r="AMG3950" s="104"/>
      <c r="AMH3950" s="104"/>
      <c r="AMI3950" s="104"/>
      <c r="AMJ3950" s="104"/>
      <c r="AMK3950" s="104"/>
      <c r="AML3950" s="104"/>
      <c r="AMM3950" s="104"/>
      <c r="AMN3950" s="104"/>
      <c r="AMO3950" s="104"/>
      <c r="AMP3950" s="104"/>
      <c r="AMQ3950" s="104"/>
      <c r="AMR3950" s="104"/>
      <c r="AMS3950" s="104"/>
      <c r="AMT3950" s="104"/>
      <c r="AMU3950" s="104"/>
      <c r="AMV3950" s="104"/>
      <c r="AMW3950" s="104"/>
      <c r="AMX3950" s="104"/>
      <c r="AMY3950" s="104"/>
      <c r="AMZ3950" s="104"/>
      <c r="ANA3950" s="104"/>
      <c r="ANB3950" s="104"/>
      <c r="ANC3950" s="104"/>
      <c r="AND3950" s="104"/>
      <c r="ANE3950" s="104"/>
      <c r="ANF3950" s="104"/>
      <c r="ANG3950" s="104"/>
      <c r="ANH3950" s="104"/>
      <c r="ANI3950" s="104"/>
      <c r="ANJ3950" s="104"/>
      <c r="ANK3950" s="104"/>
      <c r="ANL3950" s="104"/>
      <c r="ANM3950" s="104"/>
      <c r="ANN3950" s="104"/>
      <c r="ANO3950" s="104"/>
      <c r="ANP3950" s="104"/>
      <c r="ANQ3950" s="104"/>
      <c r="ANR3950" s="104"/>
      <c r="ANS3950" s="104"/>
      <c r="ANT3950" s="104"/>
      <c r="ANU3950" s="104"/>
      <c r="ANV3950" s="104"/>
      <c r="ANW3950" s="104"/>
      <c r="ANX3950" s="104"/>
      <c r="ANY3950" s="104"/>
      <c r="ANZ3950" s="104"/>
      <c r="AOA3950" s="104"/>
      <c r="AOB3950" s="104"/>
      <c r="AOC3950" s="104"/>
      <c r="AOD3950" s="104"/>
      <c r="AOE3950" s="104"/>
      <c r="AOF3950" s="104"/>
      <c r="AOG3950" s="104"/>
      <c r="AOH3950" s="104"/>
      <c r="AOI3950" s="104"/>
      <c r="AOJ3950" s="104"/>
      <c r="AOK3950" s="104"/>
      <c r="AOL3950" s="104"/>
      <c r="AOM3950" s="104"/>
      <c r="AON3950" s="104"/>
      <c r="AOO3950" s="104"/>
      <c r="AOP3950" s="104"/>
      <c r="AOQ3950" s="104"/>
      <c r="AOR3950" s="104"/>
      <c r="AOS3950" s="104"/>
      <c r="AOT3950" s="104"/>
      <c r="AOU3950" s="104"/>
      <c r="AOV3950" s="104"/>
      <c r="AOW3950" s="104"/>
      <c r="AOX3950" s="104"/>
      <c r="AOY3950" s="104"/>
      <c r="AOZ3950" s="104"/>
      <c r="APA3950" s="104"/>
      <c r="APB3950" s="104"/>
      <c r="APC3950" s="104"/>
      <c r="APD3950" s="104"/>
      <c r="APE3950" s="104"/>
      <c r="APF3950" s="104"/>
      <c r="APG3950" s="104"/>
      <c r="APH3950" s="104"/>
      <c r="API3950" s="104"/>
      <c r="APJ3950" s="104"/>
      <c r="APK3950" s="104"/>
      <c r="APL3950" s="104"/>
      <c r="APM3950" s="104"/>
      <c r="APN3950" s="104"/>
      <c r="APO3950" s="104"/>
      <c r="APP3950" s="104"/>
      <c r="APQ3950" s="104"/>
      <c r="APR3950" s="104"/>
      <c r="APS3950" s="104"/>
      <c r="APT3950" s="104"/>
      <c r="APU3950" s="104"/>
      <c r="APV3950" s="104"/>
      <c r="APW3950" s="104"/>
      <c r="APX3950" s="104"/>
      <c r="APY3950" s="104"/>
      <c r="APZ3950" s="104"/>
      <c r="AQA3950" s="104"/>
      <c r="AQB3950" s="104"/>
      <c r="AQC3950" s="104"/>
      <c r="AQD3950" s="104"/>
      <c r="AQE3950" s="104"/>
      <c r="AQF3950" s="104"/>
      <c r="AQG3950" s="104"/>
      <c r="AQH3950" s="104"/>
      <c r="AQI3950" s="104"/>
      <c r="AQJ3950" s="104"/>
      <c r="AQK3950" s="104"/>
      <c r="AQL3950" s="104"/>
      <c r="AQM3950" s="104"/>
      <c r="AQN3950" s="104"/>
      <c r="AQO3950" s="104"/>
      <c r="AQP3950" s="104"/>
      <c r="AQQ3950" s="104"/>
      <c r="AQR3950" s="104"/>
      <c r="AQS3950" s="104"/>
      <c r="AQT3950" s="104"/>
      <c r="AQU3950" s="104"/>
      <c r="AQV3950" s="104"/>
      <c r="AQW3950" s="104"/>
      <c r="AQX3950" s="104"/>
      <c r="AQY3950" s="104"/>
      <c r="AQZ3950" s="104"/>
      <c r="ARA3950" s="104"/>
      <c r="ARB3950" s="104"/>
      <c r="ARC3950" s="104"/>
      <c r="ARD3950" s="104"/>
      <c r="ARE3950" s="104"/>
      <c r="ARF3950" s="104"/>
      <c r="ARG3950" s="104"/>
      <c r="ARH3950" s="104"/>
      <c r="ARI3950" s="104"/>
      <c r="ARJ3950" s="104"/>
      <c r="ARK3950" s="104"/>
      <c r="ARL3950" s="104"/>
      <c r="ARM3950" s="104"/>
      <c r="ARN3950" s="104"/>
      <c r="ARO3950" s="104"/>
      <c r="ARP3950" s="104"/>
      <c r="ARQ3950" s="104"/>
      <c r="ARR3950" s="104"/>
      <c r="ARS3950" s="104"/>
      <c r="ART3950" s="104"/>
      <c r="ARU3950" s="104"/>
      <c r="ARV3950" s="104"/>
      <c r="ARW3950" s="104"/>
      <c r="ARX3950" s="104"/>
      <c r="ARY3950" s="104"/>
      <c r="ARZ3950" s="104"/>
      <c r="ASA3950" s="104"/>
      <c r="ASB3950" s="104"/>
      <c r="ASC3950" s="104"/>
      <c r="ASD3950" s="104"/>
      <c r="ASE3950" s="104"/>
      <c r="ASF3950" s="104"/>
      <c r="ASG3950" s="104"/>
      <c r="ASH3950" s="104"/>
      <c r="ASI3950" s="104"/>
      <c r="ASJ3950" s="104"/>
      <c r="ASK3950" s="104"/>
      <c r="ASL3950" s="104"/>
      <c r="ASM3950" s="104"/>
      <c r="ASN3950" s="104"/>
      <c r="ASO3950" s="104"/>
      <c r="ASP3950" s="104"/>
      <c r="ASQ3950" s="104"/>
      <c r="ASR3950" s="104"/>
      <c r="ASS3950" s="104"/>
      <c r="AST3950" s="104"/>
      <c r="ASU3950" s="104"/>
      <c r="ASV3950" s="104"/>
      <c r="ASW3950" s="104"/>
      <c r="ASX3950" s="104"/>
      <c r="ASY3950" s="104"/>
      <c r="ASZ3950" s="104"/>
      <c r="ATA3950" s="104"/>
      <c r="ATB3950" s="104"/>
      <c r="ATC3950" s="104"/>
      <c r="ATD3950" s="104"/>
      <c r="ATE3950" s="104"/>
      <c r="ATF3950" s="104"/>
      <c r="ATG3950" s="104"/>
      <c r="ATH3950" s="104"/>
      <c r="ATI3950" s="104"/>
      <c r="ATJ3950" s="104"/>
      <c r="ATK3950" s="104"/>
      <c r="ATL3950" s="104"/>
      <c r="ATM3950" s="104"/>
      <c r="ATN3950" s="104"/>
      <c r="ATO3950" s="104"/>
      <c r="ATP3950" s="104"/>
      <c r="ATQ3950" s="104"/>
      <c r="ATR3950" s="104"/>
      <c r="ATS3950" s="104"/>
      <c r="ATT3950" s="104"/>
      <c r="ATU3950" s="104"/>
      <c r="ATV3950" s="104"/>
      <c r="ATW3950" s="104"/>
      <c r="ATX3950" s="104"/>
      <c r="ATY3950" s="104"/>
      <c r="ATZ3950" s="104"/>
      <c r="AUA3950" s="104"/>
      <c r="AUB3950" s="104"/>
      <c r="AUC3950" s="104"/>
      <c r="AUD3950" s="104"/>
      <c r="AUE3950" s="104"/>
      <c r="AUF3950" s="104"/>
      <c r="AUG3950" s="104"/>
      <c r="AUH3950" s="104"/>
      <c r="AUI3950" s="104"/>
      <c r="AUJ3950" s="104"/>
      <c r="AUK3950" s="104"/>
      <c r="AUL3950" s="104"/>
      <c r="AUM3950" s="104"/>
      <c r="AUN3950" s="104"/>
      <c r="AUO3950" s="104"/>
      <c r="AUP3950" s="104"/>
      <c r="AUQ3950" s="104"/>
      <c r="AUR3950" s="104"/>
      <c r="AUS3950" s="104"/>
      <c r="AUT3950" s="104"/>
      <c r="AUU3950" s="104"/>
      <c r="AUV3950" s="104"/>
      <c r="AUW3950" s="104"/>
      <c r="AUX3950" s="104"/>
      <c r="AUY3950" s="104"/>
      <c r="AUZ3950" s="104"/>
      <c r="AVA3950" s="104"/>
      <c r="AVB3950" s="104"/>
      <c r="AVC3950" s="104"/>
      <c r="AVD3950" s="104"/>
      <c r="AVE3950" s="104"/>
      <c r="AVF3950" s="104"/>
      <c r="AVG3950" s="104"/>
      <c r="AVH3950" s="104"/>
      <c r="AVI3950" s="104"/>
      <c r="AVJ3950" s="104"/>
      <c r="AVK3950" s="104"/>
      <c r="AVL3950" s="104"/>
      <c r="AVM3950" s="104"/>
      <c r="AVN3950" s="104"/>
      <c r="AVO3950" s="104"/>
      <c r="AVP3950" s="104"/>
      <c r="AVQ3950" s="104"/>
      <c r="AVR3950" s="104"/>
      <c r="AVS3950" s="104"/>
      <c r="AVT3950" s="104"/>
      <c r="AVU3950" s="104"/>
      <c r="AVV3950" s="104"/>
      <c r="AVW3950" s="104"/>
      <c r="AVX3950" s="104"/>
      <c r="AVY3950" s="104"/>
      <c r="AVZ3950" s="104"/>
      <c r="AWA3950" s="104"/>
      <c r="AWB3950" s="104"/>
      <c r="AWC3950" s="104"/>
      <c r="AWD3950" s="104"/>
      <c r="AWE3950" s="104"/>
      <c r="AWF3950" s="104"/>
      <c r="AWG3950" s="104"/>
      <c r="AWH3950" s="104"/>
      <c r="AWI3950" s="104"/>
      <c r="AWJ3950" s="104"/>
      <c r="AWK3950" s="104"/>
      <c r="AWL3950" s="104"/>
      <c r="AWM3950" s="104"/>
      <c r="AWN3950" s="104"/>
      <c r="AWO3950" s="104"/>
      <c r="AWP3950" s="104"/>
      <c r="AWQ3950" s="104"/>
      <c r="AWR3950" s="104"/>
      <c r="AWS3950" s="104"/>
      <c r="AWT3950" s="104"/>
      <c r="AWU3950" s="104"/>
      <c r="AWV3950" s="104"/>
      <c r="AWW3950" s="104"/>
      <c r="AWX3950" s="104"/>
      <c r="AWY3950" s="104"/>
      <c r="AWZ3950" s="104"/>
      <c r="AXA3950" s="104"/>
      <c r="AXB3950" s="104"/>
      <c r="AXC3950" s="104"/>
      <c r="AXD3950" s="104"/>
      <c r="AXE3950" s="104"/>
      <c r="AXF3950" s="104"/>
      <c r="AXG3950" s="104"/>
      <c r="AXH3950" s="104"/>
      <c r="AXI3950" s="104"/>
      <c r="AXJ3950" s="104"/>
      <c r="AXK3950" s="104"/>
      <c r="AXL3950" s="104"/>
      <c r="AXM3950" s="104"/>
      <c r="AXN3950" s="104"/>
      <c r="AXO3950" s="104"/>
      <c r="AXP3950" s="104"/>
      <c r="AXQ3950" s="104"/>
      <c r="AXR3950" s="104"/>
      <c r="AXS3950" s="104"/>
      <c r="AXT3950" s="104"/>
      <c r="AXU3950" s="104"/>
      <c r="AXV3950" s="104"/>
      <c r="AXW3950" s="104"/>
      <c r="AXX3950" s="104"/>
      <c r="AXY3950" s="104"/>
      <c r="AXZ3950" s="104"/>
      <c r="AYA3950" s="104"/>
      <c r="AYB3950" s="104"/>
      <c r="AYC3950" s="104"/>
      <c r="AYD3950" s="104"/>
      <c r="AYE3950" s="104"/>
      <c r="AYF3950" s="104"/>
      <c r="AYG3950" s="104"/>
      <c r="AYH3950" s="104"/>
      <c r="AYI3950" s="104"/>
      <c r="AYJ3950" s="104"/>
      <c r="AYK3950" s="104"/>
      <c r="AYL3950" s="104"/>
      <c r="AYM3950" s="104"/>
      <c r="AYN3950" s="104"/>
      <c r="AYO3950" s="104"/>
      <c r="AYP3950" s="104"/>
      <c r="AYQ3950" s="104"/>
      <c r="AYR3950" s="104"/>
      <c r="AYS3950" s="104"/>
      <c r="AYT3950" s="104"/>
      <c r="AYU3950" s="104"/>
      <c r="AYV3950" s="104"/>
      <c r="AYW3950" s="104"/>
      <c r="AYX3950" s="104"/>
      <c r="AYY3950" s="104"/>
      <c r="AYZ3950" s="104"/>
      <c r="AZA3950" s="104"/>
      <c r="AZB3950" s="104"/>
      <c r="AZC3950" s="104"/>
      <c r="AZD3950" s="104"/>
      <c r="AZE3950" s="104"/>
      <c r="AZF3950" s="104"/>
      <c r="AZG3950" s="104"/>
      <c r="AZH3950" s="104"/>
      <c r="AZI3950" s="104"/>
      <c r="AZJ3950" s="104"/>
      <c r="AZK3950" s="104"/>
      <c r="AZL3950" s="104"/>
      <c r="AZM3950" s="104"/>
      <c r="AZN3950" s="104"/>
      <c r="AZO3950" s="104"/>
      <c r="AZP3950" s="104"/>
      <c r="AZQ3950" s="104"/>
      <c r="AZR3950" s="104"/>
      <c r="AZS3950" s="104"/>
      <c r="AZT3950" s="104"/>
      <c r="AZU3950" s="104"/>
      <c r="AZV3950" s="104"/>
      <c r="AZW3950" s="104"/>
      <c r="AZX3950" s="104"/>
      <c r="AZY3950" s="104"/>
      <c r="AZZ3950" s="104"/>
      <c r="BAA3950" s="104"/>
      <c r="BAB3950" s="104"/>
      <c r="BAC3950" s="104"/>
      <c r="BAD3950" s="104"/>
      <c r="BAE3950" s="104"/>
      <c r="BAF3950" s="104"/>
      <c r="BAG3950" s="104"/>
      <c r="BAH3950" s="104"/>
      <c r="BAI3950" s="104"/>
      <c r="BAJ3950" s="104"/>
      <c r="BAK3950" s="104"/>
      <c r="BAL3950" s="104"/>
      <c r="BAM3950" s="104"/>
      <c r="BAN3950" s="104"/>
      <c r="BAO3950" s="104"/>
      <c r="BAP3950" s="104"/>
      <c r="BAQ3950" s="104"/>
      <c r="BAR3950" s="104"/>
      <c r="BAS3950" s="104"/>
      <c r="BAT3950" s="104"/>
      <c r="BAU3950" s="104"/>
      <c r="BAV3950" s="104"/>
      <c r="BAW3950" s="104"/>
      <c r="BAX3950" s="104"/>
      <c r="BAY3950" s="104"/>
      <c r="BAZ3950" s="104"/>
      <c r="BBA3950" s="104"/>
      <c r="BBB3950" s="104"/>
      <c r="BBC3950" s="104"/>
      <c r="BBD3950" s="104"/>
      <c r="BBE3950" s="104"/>
      <c r="BBF3950" s="104"/>
      <c r="BBG3950" s="104"/>
      <c r="BBH3950" s="104"/>
      <c r="BBI3950" s="104"/>
      <c r="BBJ3950" s="104"/>
      <c r="BBK3950" s="104"/>
      <c r="BBL3950" s="104"/>
      <c r="BBM3950" s="104"/>
      <c r="BBN3950" s="104"/>
      <c r="BBO3950" s="104"/>
      <c r="BBP3950" s="104"/>
      <c r="BBQ3950" s="104"/>
      <c r="BBR3950" s="104"/>
      <c r="BBS3950" s="104"/>
      <c r="BBT3950" s="104"/>
      <c r="BBU3950" s="104"/>
      <c r="BBV3950" s="104"/>
      <c r="BBW3950" s="104"/>
      <c r="BBX3950" s="104"/>
      <c r="BBY3950" s="104"/>
      <c r="BBZ3950" s="104"/>
      <c r="BCA3950" s="104"/>
      <c r="BCB3950" s="104"/>
      <c r="BCC3950" s="104"/>
      <c r="BCD3950" s="104"/>
      <c r="BCE3950" s="104"/>
      <c r="BCF3950" s="104"/>
      <c r="BCG3950" s="104"/>
      <c r="BCH3950" s="104"/>
      <c r="BCI3950" s="104"/>
      <c r="BCJ3950" s="104"/>
      <c r="BCK3950" s="104"/>
      <c r="BCL3950" s="104"/>
      <c r="BCM3950" s="104"/>
      <c r="BCN3950" s="104"/>
      <c r="BCO3950" s="104"/>
      <c r="BCP3950" s="104"/>
      <c r="BCQ3950" s="104"/>
      <c r="BCR3950" s="104"/>
      <c r="BCS3950" s="104"/>
      <c r="BCT3950" s="104"/>
      <c r="BCU3950" s="104"/>
      <c r="BCV3950" s="104"/>
      <c r="BCW3950" s="104"/>
      <c r="BCX3950" s="104"/>
      <c r="BCY3950" s="104"/>
      <c r="BCZ3950" s="104"/>
      <c r="BDA3950" s="104"/>
      <c r="BDB3950" s="104"/>
      <c r="BDC3950" s="104"/>
      <c r="BDD3950" s="104"/>
      <c r="BDE3950" s="104"/>
      <c r="BDF3950" s="104"/>
      <c r="BDG3950" s="104"/>
      <c r="BDH3950" s="104"/>
      <c r="BDI3950" s="104"/>
      <c r="BDJ3950" s="104"/>
      <c r="BDK3950" s="104"/>
      <c r="BDL3950" s="104"/>
      <c r="BDM3950" s="104"/>
      <c r="BDN3950" s="104"/>
      <c r="BDO3950" s="104"/>
      <c r="BDP3950" s="104"/>
      <c r="BDQ3950" s="104"/>
      <c r="BDR3950" s="104"/>
      <c r="BDS3950" s="104"/>
      <c r="BDT3950" s="104"/>
      <c r="BDU3950" s="104"/>
      <c r="BDV3950" s="104"/>
      <c r="BDW3950" s="104"/>
      <c r="BDX3950" s="104"/>
      <c r="BDY3950" s="104"/>
      <c r="BDZ3950" s="104"/>
      <c r="BEA3950" s="104"/>
      <c r="BEB3950" s="104"/>
      <c r="BEC3950" s="104"/>
      <c r="BED3950" s="104"/>
      <c r="BEE3950" s="104"/>
      <c r="BEF3950" s="104"/>
      <c r="BEG3950" s="104"/>
      <c r="BEH3950" s="104"/>
      <c r="BEI3950" s="104"/>
      <c r="BEJ3950" s="104"/>
      <c r="BEK3950" s="104"/>
      <c r="BEL3950" s="104"/>
      <c r="BEM3950" s="104"/>
      <c r="BEN3950" s="104"/>
      <c r="BEO3950" s="104"/>
      <c r="BEP3950" s="104"/>
      <c r="BEQ3950" s="104"/>
      <c r="BER3950" s="104"/>
      <c r="BES3950" s="104"/>
      <c r="BET3950" s="104"/>
      <c r="BEU3950" s="104"/>
      <c r="BEV3950" s="104"/>
      <c r="BEW3950" s="104"/>
      <c r="BEX3950" s="104"/>
      <c r="BEY3950" s="104"/>
      <c r="BEZ3950" s="104"/>
      <c r="BFA3950" s="104"/>
      <c r="BFB3950" s="104"/>
      <c r="BFC3950" s="104"/>
      <c r="BFD3950" s="104"/>
      <c r="BFE3950" s="104"/>
      <c r="BFF3950" s="104"/>
      <c r="BFG3950" s="104"/>
      <c r="BFH3950" s="104"/>
      <c r="BFI3950" s="104"/>
      <c r="BFJ3950" s="104"/>
      <c r="BFK3950" s="104"/>
      <c r="BFL3950" s="104"/>
      <c r="BFM3950" s="104"/>
      <c r="BFN3950" s="104"/>
      <c r="BFO3950" s="104"/>
      <c r="BFP3950" s="104"/>
      <c r="BFQ3950" s="104"/>
      <c r="BFR3950" s="104"/>
      <c r="BFS3950" s="104"/>
      <c r="BFT3950" s="104"/>
      <c r="BFU3950" s="104"/>
      <c r="BFV3950" s="104"/>
      <c r="BFW3950" s="104"/>
      <c r="BFX3950" s="104"/>
      <c r="BFY3950" s="104"/>
      <c r="BFZ3950" s="104"/>
      <c r="BGA3950" s="104"/>
      <c r="BGB3950" s="104"/>
      <c r="BGC3950" s="104"/>
      <c r="BGD3950" s="104"/>
      <c r="BGE3950" s="104"/>
      <c r="BGF3950" s="104"/>
      <c r="BGG3950" s="104"/>
      <c r="BGH3950" s="104"/>
      <c r="BGI3950" s="104"/>
      <c r="BGJ3950" s="104"/>
      <c r="BGK3950" s="104"/>
      <c r="BGL3950" s="104"/>
      <c r="BGM3950" s="104"/>
      <c r="BGN3950" s="104"/>
      <c r="BGO3950" s="104"/>
      <c r="BGP3950" s="104"/>
      <c r="BGQ3950" s="104"/>
      <c r="BGR3950" s="104"/>
      <c r="BGS3950" s="104"/>
      <c r="BGT3950" s="104"/>
      <c r="BGU3950" s="104"/>
      <c r="BGV3950" s="104"/>
      <c r="BGW3950" s="104"/>
      <c r="BGX3950" s="104"/>
      <c r="BGY3950" s="104"/>
      <c r="BGZ3950" s="104"/>
      <c r="BHA3950" s="104"/>
      <c r="BHB3950" s="104"/>
      <c r="BHC3950" s="104"/>
      <c r="BHD3950" s="104"/>
      <c r="BHE3950" s="104"/>
      <c r="BHF3950" s="104"/>
      <c r="BHG3950" s="104"/>
      <c r="BHH3950" s="104"/>
      <c r="BHI3950" s="104"/>
      <c r="BHJ3950" s="104"/>
      <c r="BHK3950" s="104"/>
      <c r="BHL3950" s="104"/>
      <c r="BHM3950" s="104"/>
      <c r="BHN3950" s="104"/>
      <c r="BHO3950" s="104"/>
      <c r="BHP3950" s="104"/>
      <c r="BHQ3950" s="104"/>
      <c r="BHR3950" s="104"/>
      <c r="BHS3950" s="104"/>
      <c r="BHT3950" s="104"/>
      <c r="BHU3950" s="104"/>
      <c r="BHV3950" s="104"/>
      <c r="BHW3950" s="104"/>
      <c r="BHX3950" s="104"/>
      <c r="BHY3950" s="104"/>
      <c r="BHZ3950" s="104"/>
      <c r="BIA3950" s="104"/>
      <c r="BIB3950" s="104"/>
      <c r="BIC3950" s="104"/>
      <c r="BID3950" s="104"/>
      <c r="BIE3950" s="104"/>
      <c r="BIF3950" s="104"/>
      <c r="BIG3950" s="104"/>
      <c r="BIH3950" s="104"/>
      <c r="BII3950" s="104"/>
      <c r="BIJ3950" s="104"/>
      <c r="BIK3950" s="104"/>
      <c r="BIL3950" s="104"/>
      <c r="BIM3950" s="104"/>
      <c r="BIN3950" s="104"/>
      <c r="BIO3950" s="104"/>
      <c r="BIP3950" s="104"/>
      <c r="BIQ3950" s="104"/>
      <c r="BIR3950" s="104"/>
      <c r="BIS3950" s="104"/>
      <c r="BIT3950" s="104"/>
      <c r="BIU3950" s="104"/>
      <c r="BIV3950" s="104"/>
      <c r="BIW3950" s="104"/>
      <c r="BIX3950" s="104"/>
      <c r="BIY3950" s="104"/>
      <c r="BIZ3950" s="104"/>
      <c r="BJA3950" s="104"/>
      <c r="BJB3950" s="104"/>
      <c r="BJC3950" s="104"/>
      <c r="BJD3950" s="104"/>
      <c r="BJE3950" s="104"/>
      <c r="BJF3950" s="104"/>
      <c r="BJG3950" s="104"/>
      <c r="BJH3950" s="104"/>
      <c r="BJI3950" s="104"/>
      <c r="BJJ3950" s="104"/>
      <c r="BJK3950" s="104"/>
      <c r="BJL3950" s="104"/>
      <c r="BJM3950" s="104"/>
      <c r="BJN3950" s="104"/>
      <c r="BJO3950" s="104"/>
      <c r="BJP3950" s="104"/>
      <c r="BJQ3950" s="104"/>
      <c r="BJR3950" s="104"/>
      <c r="BJS3950" s="104"/>
      <c r="BJT3950" s="104"/>
      <c r="BJU3950" s="104"/>
      <c r="BJV3950" s="104"/>
      <c r="BJW3950" s="104"/>
      <c r="BJX3950" s="104"/>
      <c r="BJY3950" s="104"/>
      <c r="BJZ3950" s="104"/>
      <c r="BKA3950" s="104"/>
      <c r="BKB3950" s="104"/>
      <c r="BKC3950" s="104"/>
      <c r="BKD3950" s="104"/>
      <c r="BKE3950" s="104"/>
      <c r="BKF3950" s="104"/>
      <c r="BKG3950" s="104"/>
      <c r="BKH3950" s="104"/>
      <c r="BKI3950" s="104"/>
      <c r="BKJ3950" s="104"/>
      <c r="BKK3950" s="104"/>
      <c r="BKL3950" s="104"/>
      <c r="BKM3950" s="104"/>
      <c r="BKN3950" s="104"/>
      <c r="BKO3950" s="104"/>
      <c r="BKP3950" s="104"/>
      <c r="BKQ3950" s="104"/>
      <c r="BKR3950" s="104"/>
      <c r="BKS3950" s="104"/>
      <c r="BKT3950" s="104"/>
      <c r="BKU3950" s="104"/>
      <c r="BKV3950" s="104"/>
      <c r="BKW3950" s="104"/>
      <c r="BKX3950" s="104"/>
      <c r="BKY3950" s="104"/>
      <c r="BKZ3950" s="104"/>
      <c r="BLA3950" s="104"/>
      <c r="BLB3950" s="104"/>
      <c r="BLC3950" s="104"/>
      <c r="BLD3950" s="104"/>
      <c r="BLE3950" s="104"/>
      <c r="BLF3950" s="104"/>
      <c r="BLG3950" s="104"/>
      <c r="BLH3950" s="104"/>
      <c r="BLI3950" s="104"/>
      <c r="BLJ3950" s="104"/>
      <c r="BLK3950" s="104"/>
      <c r="BLL3950" s="104"/>
      <c r="BLM3950" s="104"/>
      <c r="BLN3950" s="104"/>
      <c r="BLO3950" s="104"/>
      <c r="BLP3950" s="104"/>
      <c r="BLQ3950" s="104"/>
      <c r="BLR3950" s="104"/>
      <c r="BLS3950" s="104"/>
      <c r="BLT3950" s="104"/>
      <c r="BLU3950" s="104"/>
      <c r="BLV3950" s="104"/>
      <c r="BLW3950" s="104"/>
      <c r="BLX3950" s="104"/>
      <c r="BLY3950" s="104"/>
      <c r="BLZ3950" s="104"/>
      <c r="BMA3950" s="104"/>
      <c r="BMB3950" s="104"/>
      <c r="BMC3950" s="104"/>
      <c r="BMD3950" s="104"/>
      <c r="BME3950" s="104"/>
      <c r="BMF3950" s="104"/>
      <c r="BMG3950" s="104"/>
      <c r="BMH3950" s="104"/>
      <c r="BMI3950" s="104"/>
      <c r="BMJ3950" s="104"/>
      <c r="BMK3950" s="104"/>
      <c r="BML3950" s="104"/>
      <c r="BMM3950" s="104"/>
      <c r="BMN3950" s="104"/>
      <c r="BMO3950" s="104"/>
      <c r="BMP3950" s="104"/>
      <c r="BMQ3950" s="104"/>
      <c r="BMR3950" s="104"/>
      <c r="BMS3950" s="104"/>
      <c r="BMT3950" s="104"/>
      <c r="BMU3950" s="104"/>
      <c r="BMV3950" s="104"/>
      <c r="BMW3950" s="104"/>
      <c r="BMX3950" s="104"/>
      <c r="BMY3950" s="104"/>
      <c r="BMZ3950" s="104"/>
      <c r="BNA3950" s="104"/>
      <c r="BNB3950" s="104"/>
      <c r="BNC3950" s="104"/>
      <c r="BND3950" s="104"/>
      <c r="BNE3950" s="104"/>
      <c r="BNF3950" s="104"/>
      <c r="BNG3950" s="104"/>
      <c r="BNH3950" s="104"/>
      <c r="BNI3950" s="104"/>
      <c r="BNJ3950" s="104"/>
      <c r="BNK3950" s="104"/>
      <c r="BNL3950" s="104"/>
      <c r="BNM3950" s="104"/>
      <c r="BNN3950" s="104"/>
      <c r="BNO3950" s="104"/>
      <c r="BNP3950" s="104"/>
      <c r="BNQ3950" s="104"/>
      <c r="BNR3950" s="104"/>
      <c r="BNS3950" s="104"/>
      <c r="BNT3950" s="104"/>
      <c r="BNU3950" s="104"/>
      <c r="BNV3950" s="104"/>
      <c r="BNW3950" s="104"/>
      <c r="BNX3950" s="104"/>
      <c r="BNY3950" s="104"/>
      <c r="BNZ3950" s="104"/>
      <c r="BOA3950" s="104"/>
      <c r="BOB3950" s="104"/>
      <c r="BOC3950" s="104"/>
      <c r="BOD3950" s="104"/>
      <c r="BOE3950" s="104"/>
      <c r="BOF3950" s="104"/>
      <c r="BOG3950" s="104"/>
      <c r="BOH3950" s="104"/>
      <c r="BOI3950" s="104"/>
      <c r="BOJ3950" s="104"/>
      <c r="BOK3950" s="104"/>
      <c r="BOL3950" s="104"/>
      <c r="BOM3950" s="104"/>
      <c r="BON3950" s="104"/>
      <c r="BOO3950" s="104"/>
      <c r="BOP3950" s="104"/>
      <c r="BOQ3950" s="104"/>
      <c r="BOR3950" s="104"/>
      <c r="BOS3950" s="104"/>
      <c r="BOT3950" s="104"/>
      <c r="BOU3950" s="104"/>
      <c r="BOV3950" s="104"/>
      <c r="BOW3950" s="104"/>
      <c r="BOX3950" s="104"/>
      <c r="BOY3950" s="104"/>
      <c r="BOZ3950" s="104"/>
      <c r="BPA3950" s="104"/>
      <c r="BPB3950" s="104"/>
      <c r="BPC3950" s="104"/>
      <c r="BPD3950" s="104"/>
      <c r="BPE3950" s="104"/>
      <c r="BPF3950" s="104"/>
      <c r="BPG3950" s="104"/>
      <c r="BPH3950" s="104"/>
      <c r="BPI3950" s="104"/>
      <c r="BPJ3950" s="104"/>
      <c r="BPK3950" s="104"/>
      <c r="BPL3950" s="104"/>
      <c r="BPM3950" s="104"/>
      <c r="BPN3950" s="104"/>
      <c r="BPO3950" s="104"/>
      <c r="BPP3950" s="104"/>
      <c r="BPQ3950" s="104"/>
      <c r="BPR3950" s="104"/>
      <c r="BPS3950" s="104"/>
      <c r="BPT3950" s="104"/>
      <c r="BPU3950" s="104"/>
      <c r="BPV3950" s="104"/>
      <c r="BPW3950" s="104"/>
      <c r="BPX3950" s="104"/>
      <c r="BPY3950" s="104"/>
      <c r="BPZ3950" s="104"/>
      <c r="BQA3950" s="104"/>
      <c r="BQB3950" s="104"/>
      <c r="BQC3950" s="104"/>
      <c r="BQD3950" s="104"/>
      <c r="BQE3950" s="104"/>
      <c r="BQF3950" s="104"/>
      <c r="BQG3950" s="104"/>
      <c r="BQH3950" s="104"/>
      <c r="BQI3950" s="104"/>
      <c r="BQJ3950" s="104"/>
      <c r="BQK3950" s="104"/>
      <c r="BQL3950" s="104"/>
      <c r="BQM3950" s="104"/>
      <c r="BQN3950" s="104"/>
      <c r="BQO3950" s="104"/>
      <c r="BQP3950" s="104"/>
      <c r="BQQ3950" s="104"/>
      <c r="BQR3950" s="104"/>
      <c r="BQS3950" s="104"/>
      <c r="BQT3950" s="104"/>
      <c r="BQU3950" s="104"/>
      <c r="BQV3950" s="104"/>
      <c r="BQW3950" s="104"/>
      <c r="BQX3950" s="104"/>
      <c r="BQY3950" s="104"/>
      <c r="BQZ3950" s="104"/>
      <c r="BRA3950" s="104"/>
      <c r="BRB3950" s="104"/>
      <c r="BRC3950" s="104"/>
      <c r="BRD3950" s="104"/>
      <c r="BRE3950" s="104"/>
      <c r="BRF3950" s="104"/>
      <c r="BRG3950" s="104"/>
      <c r="BRH3950" s="104"/>
      <c r="BRI3950" s="104"/>
      <c r="BRJ3950" s="104"/>
      <c r="BRK3950" s="104"/>
      <c r="BRL3950" s="104"/>
      <c r="BRM3950" s="104"/>
      <c r="BRN3950" s="104"/>
      <c r="BRO3950" s="104"/>
      <c r="BRP3950" s="104"/>
      <c r="BRQ3950" s="104"/>
      <c r="BRR3950" s="104"/>
      <c r="BRS3950" s="104"/>
      <c r="BRT3950" s="104"/>
      <c r="BRU3950" s="104"/>
      <c r="BRV3950" s="104"/>
      <c r="BRW3950" s="104"/>
      <c r="BRX3950" s="104"/>
      <c r="BRY3950" s="104"/>
      <c r="BRZ3950" s="104"/>
      <c r="BSA3950" s="104"/>
      <c r="BSB3950" s="104"/>
      <c r="BSC3950" s="104"/>
      <c r="BSD3950" s="104"/>
      <c r="BSE3950" s="104"/>
      <c r="BSF3950" s="104"/>
      <c r="BSG3950" s="104"/>
      <c r="BSH3950" s="104"/>
      <c r="BSI3950" s="104"/>
      <c r="BSJ3950" s="104"/>
      <c r="BSK3950" s="104"/>
      <c r="BSL3950" s="104"/>
      <c r="BSM3950" s="104"/>
      <c r="BSN3950" s="104"/>
      <c r="BSO3950" s="104"/>
      <c r="BSP3950" s="104"/>
      <c r="BSQ3950" s="104"/>
      <c r="BSR3950" s="104"/>
      <c r="BSS3950" s="104"/>
      <c r="BST3950" s="104"/>
      <c r="BSU3950" s="104"/>
      <c r="BSV3950" s="104"/>
      <c r="BSW3950" s="104"/>
      <c r="BSX3950" s="104"/>
      <c r="BSY3950" s="104"/>
      <c r="BSZ3950" s="104"/>
      <c r="BTA3950" s="104"/>
      <c r="BTB3950" s="104"/>
      <c r="BTC3950" s="104"/>
      <c r="BTD3950" s="104"/>
      <c r="BTE3950" s="104"/>
      <c r="BTF3950" s="104"/>
      <c r="BTG3950" s="104"/>
      <c r="BTH3950" s="104"/>
      <c r="BTI3950" s="104"/>
      <c r="BTJ3950" s="104"/>
      <c r="BTK3950" s="104"/>
      <c r="BTL3950" s="104"/>
      <c r="BTM3950" s="104"/>
      <c r="BTN3950" s="104"/>
      <c r="BTO3950" s="104"/>
      <c r="BTP3950" s="104"/>
      <c r="BTQ3950" s="104"/>
      <c r="BTR3950" s="104"/>
      <c r="BTS3950" s="104"/>
      <c r="BTT3950" s="104"/>
      <c r="BTU3950" s="104"/>
      <c r="BTV3950" s="104"/>
      <c r="BTW3950" s="104"/>
      <c r="BTX3950" s="104"/>
      <c r="BTY3950" s="104"/>
      <c r="BTZ3950" s="104"/>
      <c r="BUA3950" s="104"/>
      <c r="BUB3950" s="104"/>
      <c r="BUC3950" s="104"/>
      <c r="BUD3950" s="104"/>
      <c r="BUE3950" s="104"/>
      <c r="BUF3950" s="104"/>
      <c r="BUG3950" s="104"/>
      <c r="BUH3950" s="104"/>
      <c r="BUI3950" s="104"/>
      <c r="BUJ3950" s="104"/>
      <c r="BUK3950" s="104"/>
      <c r="BUL3950" s="104"/>
      <c r="BUM3950" s="104"/>
      <c r="BUN3950" s="104"/>
      <c r="BUO3950" s="104"/>
      <c r="BUP3950" s="104"/>
      <c r="BUQ3950" s="104"/>
      <c r="BUR3950" s="104"/>
      <c r="BUS3950" s="104"/>
      <c r="BUT3950" s="104"/>
      <c r="BUU3950" s="104"/>
      <c r="BUV3950" s="104"/>
      <c r="BUW3950" s="104"/>
      <c r="BUX3950" s="104"/>
      <c r="BUY3950" s="104"/>
      <c r="BUZ3950" s="104"/>
      <c r="BVA3950" s="104"/>
      <c r="BVB3950" s="104"/>
      <c r="BVC3950" s="104"/>
      <c r="BVD3950" s="104"/>
      <c r="BVE3950" s="104"/>
      <c r="BVF3950" s="104"/>
      <c r="BVG3950" s="104"/>
      <c r="BVH3950" s="104"/>
      <c r="BVI3950" s="104"/>
      <c r="BVJ3950" s="104"/>
      <c r="BVK3950" s="104"/>
      <c r="BVL3950" s="104"/>
      <c r="BVM3950" s="104"/>
      <c r="BVN3950" s="104"/>
      <c r="BVO3950" s="104"/>
      <c r="BVP3950" s="104"/>
      <c r="BVQ3950" s="104"/>
      <c r="BVR3950" s="104"/>
      <c r="BVS3950" s="104"/>
      <c r="BVT3950" s="104"/>
      <c r="BVU3950" s="104"/>
      <c r="BVV3950" s="104"/>
      <c r="BVW3950" s="104"/>
      <c r="BVX3950" s="104"/>
      <c r="BVY3950" s="104"/>
      <c r="BVZ3950" s="104"/>
      <c r="BWA3950" s="104"/>
      <c r="BWB3950" s="104"/>
      <c r="BWC3950" s="104"/>
      <c r="BWD3950" s="104"/>
      <c r="BWE3950" s="104"/>
      <c r="BWF3950" s="104"/>
      <c r="BWG3950" s="104"/>
      <c r="BWH3950" s="104"/>
      <c r="BWI3950" s="104"/>
      <c r="BWJ3950" s="104"/>
      <c r="BWK3950" s="104"/>
      <c r="BWL3950" s="104"/>
      <c r="BWM3950" s="104"/>
      <c r="BWN3950" s="104"/>
      <c r="BWO3950" s="104"/>
      <c r="BWP3950" s="104"/>
      <c r="BWQ3950" s="104"/>
      <c r="BWR3950" s="104"/>
      <c r="BWS3950" s="104"/>
      <c r="BWT3950" s="104"/>
      <c r="BWU3950" s="104"/>
      <c r="BWV3950" s="104"/>
      <c r="BWW3950" s="104"/>
      <c r="BWX3950" s="104"/>
      <c r="BWY3950" s="104"/>
      <c r="BWZ3950" s="104"/>
      <c r="BXA3950" s="104"/>
      <c r="BXB3950" s="104"/>
      <c r="BXC3950" s="104"/>
      <c r="BXD3950" s="104"/>
      <c r="BXE3950" s="104"/>
      <c r="BXF3950" s="104"/>
      <c r="BXG3950" s="104"/>
      <c r="BXH3950" s="104"/>
      <c r="BXI3950" s="104"/>
      <c r="BXJ3950" s="104"/>
      <c r="BXK3950" s="104"/>
      <c r="BXL3950" s="104"/>
      <c r="BXM3950" s="104"/>
      <c r="BXN3950" s="104"/>
      <c r="BXO3950" s="104"/>
      <c r="BXP3950" s="104"/>
      <c r="BXQ3950" s="104"/>
      <c r="BXR3950" s="104"/>
      <c r="BXS3950" s="104"/>
      <c r="BXT3950" s="104"/>
      <c r="BXU3950" s="104"/>
      <c r="BXV3950" s="104"/>
      <c r="BXW3950" s="104"/>
      <c r="BXX3950" s="104"/>
      <c r="BXY3950" s="104"/>
      <c r="BXZ3950" s="104"/>
      <c r="BYA3950" s="104"/>
      <c r="BYB3950" s="104"/>
      <c r="BYC3950" s="104"/>
      <c r="BYD3950" s="104"/>
      <c r="BYE3950" s="104"/>
      <c r="BYF3950" s="104"/>
      <c r="BYG3950" s="104"/>
      <c r="BYH3950" s="104"/>
      <c r="BYI3950" s="104"/>
      <c r="BYJ3950" s="104"/>
      <c r="BYK3950" s="104"/>
      <c r="BYL3950" s="104"/>
      <c r="BYM3950" s="104"/>
      <c r="BYN3950" s="104"/>
      <c r="BYO3950" s="104"/>
      <c r="BYP3950" s="104"/>
      <c r="BYQ3950" s="104"/>
      <c r="BYR3950" s="104"/>
      <c r="BYS3950" s="104"/>
      <c r="BYT3950" s="104"/>
      <c r="BYU3950" s="104"/>
      <c r="BYV3950" s="104"/>
      <c r="BYW3950" s="104"/>
      <c r="BYX3950" s="104"/>
      <c r="BYY3950" s="104"/>
      <c r="BYZ3950" s="104"/>
      <c r="BZA3950" s="104"/>
      <c r="BZB3950" s="104"/>
      <c r="BZC3950" s="104"/>
      <c r="BZD3950" s="104"/>
      <c r="BZE3950" s="104"/>
      <c r="BZF3950" s="104"/>
      <c r="BZG3950" s="104"/>
      <c r="BZH3950" s="104"/>
      <c r="BZI3950" s="104"/>
      <c r="BZJ3950" s="104"/>
      <c r="BZK3950" s="104"/>
      <c r="BZL3950" s="104"/>
      <c r="BZM3950" s="104"/>
      <c r="BZN3950" s="104"/>
      <c r="BZO3950" s="104"/>
      <c r="BZP3950" s="104"/>
      <c r="BZQ3950" s="104"/>
      <c r="BZR3950" s="104"/>
      <c r="BZS3950" s="104"/>
      <c r="BZT3950" s="104"/>
      <c r="BZU3950" s="104"/>
      <c r="BZV3950" s="104"/>
      <c r="BZW3950" s="104"/>
      <c r="BZX3950" s="104"/>
      <c r="BZY3950" s="104"/>
      <c r="BZZ3950" s="104"/>
      <c r="CAA3950" s="104"/>
      <c r="CAB3950" s="104"/>
      <c r="CAC3950" s="104"/>
      <c r="CAD3950" s="104"/>
      <c r="CAE3950" s="104"/>
      <c r="CAF3950" s="104"/>
      <c r="CAG3950" s="104"/>
      <c r="CAH3950" s="104"/>
      <c r="CAI3950" s="104"/>
      <c r="CAJ3950" s="104"/>
      <c r="CAK3950" s="104"/>
      <c r="CAL3950" s="104"/>
      <c r="CAM3950" s="104"/>
      <c r="CAN3950" s="104"/>
      <c r="CAO3950" s="104"/>
      <c r="CAP3950" s="104"/>
      <c r="CAQ3950" s="104"/>
      <c r="CAR3950" s="104"/>
      <c r="CAS3950" s="104"/>
      <c r="CAT3950" s="104"/>
      <c r="CAU3950" s="104"/>
      <c r="CAV3950" s="104"/>
      <c r="CAW3950" s="104"/>
      <c r="CAX3950" s="104"/>
      <c r="CAY3950" s="104"/>
      <c r="CAZ3950" s="104"/>
      <c r="CBA3950" s="104"/>
      <c r="CBB3950" s="104"/>
      <c r="CBC3950" s="104"/>
      <c r="CBD3950" s="104"/>
      <c r="CBE3950" s="104"/>
      <c r="CBF3950" s="104"/>
      <c r="CBG3950" s="104"/>
      <c r="CBH3950" s="104"/>
      <c r="CBI3950" s="104"/>
      <c r="CBJ3950" s="104"/>
      <c r="CBK3950" s="104"/>
      <c r="CBL3950" s="104"/>
      <c r="CBM3950" s="104"/>
      <c r="CBN3950" s="104"/>
      <c r="CBO3950" s="104"/>
      <c r="CBP3950" s="104"/>
      <c r="CBQ3950" s="104"/>
      <c r="CBR3950" s="104"/>
      <c r="CBS3950" s="104"/>
      <c r="CBT3950" s="104"/>
      <c r="CBU3950" s="104"/>
      <c r="CBV3950" s="104"/>
      <c r="CBW3950" s="104"/>
      <c r="CBX3950" s="104"/>
      <c r="CBY3950" s="104"/>
      <c r="CBZ3950" s="104"/>
      <c r="CCA3950" s="104"/>
      <c r="CCB3950" s="104"/>
      <c r="CCC3950" s="104"/>
      <c r="CCD3950" s="104"/>
      <c r="CCE3950" s="104"/>
      <c r="CCF3950" s="104"/>
      <c r="CCG3950" s="104"/>
      <c r="CCH3950" s="104"/>
      <c r="CCI3950" s="104"/>
      <c r="CCJ3950" s="104"/>
      <c r="CCK3950" s="104"/>
      <c r="CCL3950" s="104"/>
      <c r="CCM3950" s="104"/>
      <c r="CCN3950" s="104"/>
      <c r="CCO3950" s="104"/>
      <c r="CCP3950" s="104"/>
      <c r="CCQ3950" s="104"/>
      <c r="CCR3950" s="104"/>
      <c r="CCS3950" s="104"/>
      <c r="CCT3950" s="104"/>
      <c r="CCU3950" s="104"/>
      <c r="CCV3950" s="104"/>
      <c r="CCW3950" s="104"/>
      <c r="CCX3950" s="104"/>
      <c r="CCY3950" s="104"/>
      <c r="CCZ3950" s="104"/>
      <c r="CDA3950" s="104"/>
      <c r="CDB3950" s="104"/>
      <c r="CDC3950" s="104"/>
      <c r="CDD3950" s="104"/>
      <c r="CDE3950" s="104"/>
      <c r="CDF3950" s="104"/>
      <c r="CDG3950" s="104"/>
      <c r="CDH3950" s="104"/>
      <c r="CDI3950" s="104"/>
      <c r="CDJ3950" s="104"/>
      <c r="CDK3950" s="104"/>
      <c r="CDL3950" s="104"/>
      <c r="CDM3950" s="104"/>
      <c r="CDN3950" s="104"/>
      <c r="CDO3950" s="104"/>
      <c r="CDP3950" s="104"/>
      <c r="CDQ3950" s="104"/>
      <c r="CDR3950" s="104"/>
      <c r="CDS3950" s="104"/>
      <c r="CDT3950" s="104"/>
      <c r="CDU3950" s="104"/>
      <c r="CDV3950" s="104"/>
      <c r="CDW3950" s="104"/>
      <c r="CDX3950" s="104"/>
      <c r="CDY3950" s="104"/>
      <c r="CDZ3950" s="104"/>
      <c r="CEA3950" s="104"/>
      <c r="CEB3950" s="104"/>
      <c r="CEC3950" s="104"/>
      <c r="CED3950" s="104"/>
      <c r="CEE3950" s="104"/>
      <c r="CEF3950" s="104"/>
      <c r="CEG3950" s="104"/>
      <c r="CEH3950" s="104"/>
      <c r="CEI3950" s="104"/>
      <c r="CEJ3950" s="104"/>
      <c r="CEK3950" s="104"/>
      <c r="CEL3950" s="104"/>
      <c r="CEM3950" s="104"/>
      <c r="CEN3950" s="104"/>
      <c r="CEO3950" s="104"/>
      <c r="CEP3950" s="104"/>
      <c r="CEQ3950" s="104"/>
      <c r="CER3950" s="104"/>
      <c r="CES3950" s="104"/>
      <c r="CET3950" s="104"/>
      <c r="CEU3950" s="104"/>
      <c r="CEV3950" s="104"/>
      <c r="CEW3950" s="104"/>
      <c r="CEX3950" s="104"/>
      <c r="CEY3950" s="104"/>
      <c r="CEZ3950" s="104"/>
      <c r="CFA3950" s="104"/>
      <c r="CFB3950" s="104"/>
      <c r="CFC3950" s="104"/>
      <c r="CFD3950" s="104"/>
      <c r="CFE3950" s="104"/>
      <c r="CFF3950" s="104"/>
      <c r="CFG3950" s="104"/>
      <c r="CFH3950" s="104"/>
      <c r="CFI3950" s="104"/>
      <c r="CFJ3950" s="104"/>
      <c r="CFK3950" s="104"/>
      <c r="CFL3950" s="104"/>
      <c r="CFM3950" s="104"/>
      <c r="CFN3950" s="104"/>
      <c r="CFO3950" s="104"/>
      <c r="CFP3950" s="104"/>
      <c r="CFQ3950" s="104"/>
      <c r="CFR3950" s="104"/>
      <c r="CFS3950" s="104"/>
      <c r="CFT3950" s="104"/>
      <c r="CFU3950" s="104"/>
      <c r="CFV3950" s="104"/>
      <c r="CFW3950" s="104"/>
      <c r="CFX3950" s="104"/>
      <c r="CFY3950" s="104"/>
      <c r="CFZ3950" s="104"/>
      <c r="CGA3950" s="104"/>
      <c r="CGB3950" s="104"/>
      <c r="CGC3950" s="104"/>
      <c r="CGD3950" s="104"/>
      <c r="CGE3950" s="104"/>
      <c r="CGF3950" s="104"/>
      <c r="CGG3950" s="104"/>
      <c r="CGH3950" s="104"/>
      <c r="CGI3950" s="104"/>
      <c r="CGJ3950" s="104"/>
      <c r="CGK3950" s="104"/>
      <c r="CGL3950" s="104"/>
      <c r="CGM3950" s="104"/>
      <c r="CGN3950" s="104"/>
      <c r="CGO3950" s="104"/>
      <c r="CGP3950" s="104"/>
      <c r="CGQ3950" s="104"/>
      <c r="CGR3950" s="104"/>
      <c r="CGS3950" s="104"/>
      <c r="CGT3950" s="104"/>
      <c r="CGU3950" s="104"/>
      <c r="CGV3950" s="104"/>
      <c r="CGW3950" s="104"/>
      <c r="CGX3950" s="104"/>
      <c r="CGY3950" s="104"/>
      <c r="CGZ3950" s="104"/>
      <c r="CHA3950" s="104"/>
      <c r="CHB3950" s="104"/>
      <c r="CHC3950" s="104"/>
      <c r="CHD3950" s="104"/>
      <c r="CHE3950" s="104"/>
      <c r="CHF3950" s="104"/>
      <c r="CHG3950" s="104"/>
      <c r="CHH3950" s="104"/>
      <c r="CHI3950" s="104"/>
      <c r="CHJ3950" s="104"/>
      <c r="CHK3950" s="104"/>
      <c r="CHL3950" s="104"/>
      <c r="CHM3950" s="104"/>
      <c r="CHN3950" s="104"/>
      <c r="CHO3950" s="104"/>
      <c r="CHP3950" s="104"/>
      <c r="CHQ3950" s="104"/>
      <c r="CHR3950" s="104"/>
      <c r="CHS3950" s="104"/>
      <c r="CHT3950" s="104"/>
      <c r="CHU3950" s="104"/>
      <c r="CHV3950" s="104"/>
      <c r="CHW3950" s="104"/>
      <c r="CHX3950" s="104"/>
      <c r="CHY3950" s="104"/>
      <c r="CHZ3950" s="104"/>
      <c r="CIA3950" s="104"/>
      <c r="CIB3950" s="104"/>
      <c r="CIC3950" s="104"/>
      <c r="CID3950" s="104"/>
      <c r="CIE3950" s="104"/>
      <c r="CIF3950" s="104"/>
      <c r="CIG3950" s="104"/>
      <c r="CIH3950" s="104"/>
      <c r="CII3950" s="104"/>
      <c r="CIJ3950" s="104"/>
      <c r="CIK3950" s="104"/>
      <c r="CIL3950" s="104"/>
      <c r="CIM3950" s="104"/>
      <c r="CIN3950" s="104"/>
      <c r="CIO3950" s="104"/>
      <c r="CIP3950" s="104"/>
      <c r="CIQ3950" s="104"/>
      <c r="CIR3950" s="104"/>
      <c r="CIS3950" s="104"/>
      <c r="CIT3950" s="104"/>
      <c r="CIU3950" s="104"/>
      <c r="CIV3950" s="104"/>
      <c r="CIW3950" s="104"/>
      <c r="CIX3950" s="104"/>
      <c r="CIY3950" s="104"/>
      <c r="CIZ3950" s="104"/>
      <c r="CJA3950" s="104"/>
      <c r="CJB3950" s="104"/>
      <c r="CJC3950" s="104"/>
      <c r="CJD3950" s="104"/>
      <c r="CJE3950" s="104"/>
      <c r="CJF3950" s="104"/>
      <c r="CJG3950" s="104"/>
      <c r="CJH3950" s="104"/>
      <c r="CJI3950" s="104"/>
      <c r="CJJ3950" s="104"/>
      <c r="CJK3950" s="104"/>
      <c r="CJL3950" s="104"/>
      <c r="CJM3950" s="104"/>
      <c r="CJN3950" s="104"/>
      <c r="CJO3950" s="104"/>
      <c r="CJP3950" s="104"/>
      <c r="CJQ3950" s="104"/>
      <c r="CJR3950" s="104"/>
      <c r="CJS3950" s="104"/>
      <c r="CJT3950" s="104"/>
      <c r="CJU3950" s="104"/>
      <c r="CJV3950" s="104"/>
      <c r="CJW3950" s="104"/>
      <c r="CJX3950" s="104"/>
      <c r="CJY3950" s="104"/>
      <c r="CJZ3950" s="104"/>
      <c r="CKA3950" s="104"/>
      <c r="CKB3950" s="104"/>
      <c r="CKC3950" s="104"/>
      <c r="CKD3950" s="104"/>
      <c r="CKE3950" s="104"/>
      <c r="CKF3950" s="104"/>
      <c r="CKG3950" s="104"/>
      <c r="CKH3950" s="104"/>
      <c r="CKI3950" s="104"/>
      <c r="CKJ3950" s="104"/>
      <c r="CKK3950" s="104"/>
      <c r="CKL3950" s="104"/>
      <c r="CKM3950" s="104"/>
      <c r="CKN3950" s="104"/>
      <c r="CKO3950" s="104"/>
      <c r="CKP3950" s="104"/>
      <c r="CKQ3950" s="104"/>
      <c r="CKR3950" s="104"/>
      <c r="CKS3950" s="104"/>
      <c r="CKT3950" s="104"/>
      <c r="CKU3950" s="104"/>
      <c r="CKV3950" s="104"/>
      <c r="CKW3950" s="104"/>
      <c r="CKX3950" s="104"/>
      <c r="CKY3950" s="104"/>
      <c r="CKZ3950" s="104"/>
      <c r="CLA3950" s="104"/>
      <c r="CLB3950" s="104"/>
      <c r="CLC3950" s="104"/>
      <c r="CLD3950" s="104"/>
      <c r="CLE3950" s="104"/>
      <c r="CLF3950" s="104"/>
      <c r="CLG3950" s="104"/>
      <c r="CLH3950" s="104"/>
      <c r="CLI3950" s="104"/>
      <c r="CLJ3950" s="104"/>
      <c r="CLK3950" s="104"/>
      <c r="CLL3950" s="104"/>
      <c r="CLM3950" s="104"/>
      <c r="CLN3950" s="104"/>
      <c r="CLO3950" s="104"/>
      <c r="CLP3950" s="104"/>
      <c r="CLQ3950" s="104"/>
      <c r="CLR3950" s="104"/>
      <c r="CLS3950" s="104"/>
      <c r="CLT3950" s="104"/>
      <c r="CLU3950" s="104"/>
      <c r="CLV3950" s="104"/>
      <c r="CLW3950" s="104"/>
      <c r="CLX3950" s="104"/>
      <c r="CLY3950" s="104"/>
      <c r="CLZ3950" s="104"/>
      <c r="CMA3950" s="104"/>
      <c r="CMB3950" s="104"/>
      <c r="CMC3950" s="104"/>
      <c r="CMD3950" s="104"/>
      <c r="CME3950" s="104"/>
      <c r="CMF3950" s="104"/>
      <c r="CMG3950" s="104"/>
      <c r="CMH3950" s="104"/>
      <c r="CMI3950" s="104"/>
      <c r="CMJ3950" s="104"/>
      <c r="CMK3950" s="104"/>
      <c r="CML3950" s="104"/>
      <c r="CMM3950" s="104"/>
      <c r="CMN3950" s="104"/>
      <c r="CMO3950" s="104"/>
      <c r="CMP3950" s="104"/>
      <c r="CMQ3950" s="104"/>
      <c r="CMR3950" s="104"/>
      <c r="CMS3950" s="104"/>
      <c r="CMT3950" s="104"/>
      <c r="CMU3950" s="104"/>
      <c r="CMV3950" s="104"/>
      <c r="CMW3950" s="104"/>
      <c r="CMX3950" s="104"/>
      <c r="CMY3950" s="104"/>
      <c r="CMZ3950" s="104"/>
      <c r="CNA3950" s="104"/>
      <c r="CNB3950" s="104"/>
      <c r="CNC3950" s="104"/>
      <c r="CND3950" s="104"/>
      <c r="CNE3950" s="104"/>
      <c r="CNF3950" s="104"/>
      <c r="CNG3950" s="104"/>
      <c r="CNH3950" s="104"/>
      <c r="CNI3950" s="104"/>
      <c r="CNJ3950" s="104"/>
      <c r="CNK3950" s="104"/>
      <c r="CNL3950" s="104"/>
      <c r="CNM3950" s="104"/>
      <c r="CNN3950" s="104"/>
      <c r="CNO3950" s="104"/>
      <c r="CNP3950" s="104"/>
      <c r="CNQ3950" s="104"/>
      <c r="CNR3950" s="104"/>
      <c r="CNS3950" s="104"/>
      <c r="CNT3950" s="104"/>
      <c r="CNU3950" s="104"/>
      <c r="CNV3950" s="104"/>
      <c r="CNW3950" s="104"/>
      <c r="CNX3950" s="104"/>
      <c r="CNY3950" s="104"/>
      <c r="CNZ3950" s="104"/>
      <c r="COA3950" s="104"/>
      <c r="COB3950" s="104"/>
      <c r="COC3950" s="104"/>
      <c r="COD3950" s="104"/>
      <c r="COE3950" s="104"/>
      <c r="COF3950" s="104"/>
      <c r="COG3950" s="104"/>
      <c r="COH3950" s="104"/>
      <c r="COI3950" s="104"/>
      <c r="COJ3950" s="104"/>
      <c r="COK3950" s="104"/>
      <c r="COL3950" s="104"/>
      <c r="COM3950" s="104"/>
      <c r="CON3950" s="104"/>
      <c r="COO3950" s="104"/>
      <c r="COP3950" s="104"/>
      <c r="COQ3950" s="104"/>
      <c r="COR3950" s="104"/>
      <c r="COS3950" s="104"/>
      <c r="COT3950" s="104"/>
      <c r="COU3950" s="104"/>
      <c r="COV3950" s="104"/>
      <c r="COW3950" s="104"/>
      <c r="COX3950" s="104"/>
      <c r="COY3950" s="104"/>
      <c r="COZ3950" s="104"/>
      <c r="CPA3950" s="104"/>
      <c r="CPB3950" s="104"/>
      <c r="CPC3950" s="104"/>
      <c r="CPD3950" s="104"/>
      <c r="CPE3950" s="104"/>
      <c r="CPF3950" s="104"/>
      <c r="CPG3950" s="104"/>
      <c r="CPH3950" s="104"/>
      <c r="CPI3950" s="104"/>
      <c r="CPJ3950" s="104"/>
      <c r="CPK3950" s="104"/>
      <c r="CPL3950" s="104"/>
      <c r="CPM3950" s="104"/>
      <c r="CPN3950" s="104"/>
      <c r="CPO3950" s="104"/>
      <c r="CPP3950" s="104"/>
      <c r="CPQ3950" s="104"/>
      <c r="CPR3950" s="104"/>
      <c r="CPS3950" s="104"/>
      <c r="CPT3950" s="104"/>
      <c r="CPU3950" s="104"/>
      <c r="CPV3950" s="104"/>
      <c r="CPW3950" s="104"/>
      <c r="CPX3950" s="104"/>
      <c r="CPY3950" s="104"/>
      <c r="CPZ3950" s="104"/>
      <c r="CQA3950" s="104"/>
      <c r="CQB3950" s="104"/>
      <c r="CQC3950" s="104"/>
      <c r="CQD3950" s="104"/>
      <c r="CQE3950" s="104"/>
      <c r="CQF3950" s="104"/>
      <c r="CQG3950" s="104"/>
      <c r="CQH3950" s="104"/>
      <c r="CQI3950" s="104"/>
      <c r="CQJ3950" s="104"/>
      <c r="CQK3950" s="104"/>
      <c r="CQL3950" s="104"/>
      <c r="CQM3950" s="104"/>
      <c r="CQN3950" s="104"/>
      <c r="CQO3950" s="104"/>
      <c r="CQP3950" s="104"/>
      <c r="CQQ3950" s="104"/>
      <c r="CQR3950" s="104"/>
      <c r="CQS3950" s="104"/>
      <c r="CQT3950" s="104"/>
      <c r="CQU3950" s="104"/>
      <c r="CQV3950" s="104"/>
      <c r="CQW3950" s="104"/>
      <c r="CQX3950" s="104"/>
      <c r="CQY3950" s="104"/>
      <c r="CQZ3950" s="104"/>
      <c r="CRA3950" s="104"/>
      <c r="CRB3950" s="104"/>
      <c r="CRC3950" s="104"/>
      <c r="CRD3950" s="104"/>
      <c r="CRE3950" s="104"/>
      <c r="CRF3950" s="104"/>
      <c r="CRG3950" s="104"/>
      <c r="CRH3950" s="104"/>
      <c r="CRI3950" s="104"/>
      <c r="CRJ3950" s="104"/>
      <c r="CRK3950" s="104"/>
      <c r="CRL3950" s="104"/>
      <c r="CRM3950" s="104"/>
      <c r="CRN3950" s="104"/>
      <c r="CRO3950" s="104"/>
      <c r="CRP3950" s="104"/>
      <c r="CRQ3950" s="104"/>
      <c r="CRR3950" s="104"/>
      <c r="CRS3950" s="104"/>
      <c r="CRT3950" s="104"/>
      <c r="CRU3950" s="104"/>
      <c r="CRV3950" s="104"/>
      <c r="CRW3950" s="104"/>
      <c r="CRX3950" s="104"/>
      <c r="CRY3950" s="104"/>
      <c r="CRZ3950" s="104"/>
      <c r="CSA3950" s="104"/>
      <c r="CSB3950" s="104"/>
      <c r="CSC3950" s="104"/>
      <c r="CSD3950" s="104"/>
      <c r="CSE3950" s="104"/>
      <c r="CSF3950" s="104"/>
      <c r="CSG3950" s="104"/>
      <c r="CSH3950" s="104"/>
      <c r="CSI3950" s="104"/>
      <c r="CSJ3950" s="104"/>
      <c r="CSK3950" s="104"/>
      <c r="CSL3950" s="104"/>
      <c r="CSM3950" s="104"/>
      <c r="CSN3950" s="104"/>
      <c r="CSO3950" s="104"/>
      <c r="CSP3950" s="104"/>
      <c r="CSQ3950" s="104"/>
      <c r="CSR3950" s="104"/>
      <c r="CSS3950" s="104"/>
      <c r="CST3950" s="104"/>
      <c r="CSU3950" s="104"/>
      <c r="CSV3950" s="104"/>
      <c r="CSW3950" s="104"/>
      <c r="CSX3950" s="104"/>
      <c r="CSY3950" s="104"/>
      <c r="CSZ3950" s="104"/>
      <c r="CTA3950" s="104"/>
      <c r="CTB3950" s="104"/>
      <c r="CTC3950" s="104"/>
      <c r="CTD3950" s="104"/>
      <c r="CTE3950" s="104"/>
      <c r="CTF3950" s="104"/>
      <c r="CTG3950" s="104"/>
      <c r="CTH3950" s="104"/>
      <c r="CTI3950" s="104"/>
      <c r="CTJ3950" s="104"/>
      <c r="CTK3950" s="104"/>
      <c r="CTL3950" s="104"/>
      <c r="CTM3950" s="104"/>
      <c r="CTN3950" s="104"/>
      <c r="CTO3950" s="104"/>
      <c r="CTP3950" s="104"/>
      <c r="CTQ3950" s="104"/>
      <c r="CTR3950" s="104"/>
      <c r="CTS3950" s="104"/>
      <c r="CTT3950" s="104"/>
      <c r="CTU3950" s="104"/>
      <c r="CTV3950" s="104"/>
      <c r="CTW3950" s="104"/>
      <c r="CTX3950" s="104"/>
      <c r="CTY3950" s="104"/>
      <c r="CTZ3950" s="104"/>
      <c r="CUA3950" s="104"/>
      <c r="CUB3950" s="104"/>
      <c r="CUC3950" s="104"/>
      <c r="CUD3950" s="104"/>
      <c r="CUE3950" s="104"/>
      <c r="CUF3950" s="104"/>
      <c r="CUG3950" s="104"/>
      <c r="CUH3950" s="104"/>
      <c r="CUI3950" s="104"/>
      <c r="CUJ3950" s="104"/>
      <c r="CUK3950" s="104"/>
      <c r="CUL3950" s="104"/>
      <c r="CUM3950" s="104"/>
      <c r="CUN3950" s="104"/>
      <c r="CUO3950" s="104"/>
      <c r="CUP3950" s="104"/>
      <c r="CUQ3950" s="104"/>
      <c r="CUR3950" s="104"/>
      <c r="CUS3950" s="104"/>
      <c r="CUT3950" s="104"/>
      <c r="CUU3950" s="104"/>
      <c r="CUV3950" s="104"/>
      <c r="CUW3950" s="104"/>
      <c r="CUX3950" s="104"/>
      <c r="CUY3950" s="104"/>
      <c r="CUZ3950" s="104"/>
      <c r="CVA3950" s="104"/>
      <c r="CVB3950" s="104"/>
      <c r="CVC3950" s="104"/>
      <c r="CVD3950" s="104"/>
      <c r="CVE3950" s="104"/>
      <c r="CVF3950" s="104"/>
      <c r="CVG3950" s="104"/>
      <c r="CVH3950" s="104"/>
      <c r="CVI3950" s="104"/>
      <c r="CVJ3950" s="104"/>
      <c r="CVK3950" s="104"/>
      <c r="CVL3950" s="104"/>
      <c r="CVM3950" s="104"/>
      <c r="CVN3950" s="104"/>
      <c r="CVO3950" s="104"/>
      <c r="CVP3950" s="104"/>
      <c r="CVQ3950" s="104"/>
      <c r="CVR3950" s="104"/>
      <c r="CVS3950" s="104"/>
      <c r="CVT3950" s="104"/>
      <c r="CVU3950" s="104"/>
      <c r="CVV3950" s="104"/>
      <c r="CVW3950" s="104"/>
      <c r="CVX3950" s="104"/>
      <c r="CVY3950" s="104"/>
      <c r="CVZ3950" s="104"/>
      <c r="CWA3950" s="104"/>
      <c r="CWB3950" s="104"/>
      <c r="CWC3950" s="104"/>
      <c r="CWD3950" s="104"/>
      <c r="CWE3950" s="104"/>
      <c r="CWF3950" s="104"/>
      <c r="CWG3950" s="104"/>
      <c r="CWH3950" s="104"/>
      <c r="CWI3950" s="104"/>
      <c r="CWJ3950" s="104"/>
      <c r="CWK3950" s="104"/>
      <c r="CWL3950" s="104"/>
      <c r="CWM3950" s="104"/>
      <c r="CWN3950" s="104"/>
      <c r="CWO3950" s="104"/>
      <c r="CWP3950" s="104"/>
      <c r="CWQ3950" s="104"/>
      <c r="CWR3950" s="104"/>
      <c r="CWS3950" s="104"/>
      <c r="CWT3950" s="104"/>
      <c r="CWU3950" s="104"/>
      <c r="CWV3950" s="104"/>
      <c r="CWW3950" s="104"/>
      <c r="CWX3950" s="104"/>
      <c r="CWY3950" s="104"/>
      <c r="CWZ3950" s="104"/>
      <c r="CXA3950" s="104"/>
      <c r="CXB3950" s="104"/>
      <c r="CXC3950" s="104"/>
      <c r="CXD3950" s="104"/>
      <c r="CXE3950" s="104"/>
      <c r="CXF3950" s="104"/>
      <c r="CXG3950" s="104"/>
      <c r="CXH3950" s="104"/>
      <c r="CXI3950" s="104"/>
      <c r="CXJ3950" s="104"/>
      <c r="CXK3950" s="104"/>
      <c r="CXL3950" s="104"/>
      <c r="CXM3950" s="104"/>
      <c r="CXN3950" s="104"/>
      <c r="CXO3950" s="104"/>
      <c r="CXP3950" s="104"/>
      <c r="CXQ3950" s="104"/>
      <c r="CXR3950" s="104"/>
      <c r="CXS3950" s="104"/>
      <c r="CXT3950" s="104"/>
      <c r="CXU3950" s="104"/>
      <c r="CXV3950" s="104"/>
      <c r="CXW3950" s="104"/>
      <c r="CXX3950" s="104"/>
      <c r="CXY3950" s="104"/>
      <c r="CXZ3950" s="104"/>
      <c r="CYA3950" s="104"/>
      <c r="CYB3950" s="104"/>
      <c r="CYC3950" s="104"/>
      <c r="CYD3950" s="104"/>
      <c r="CYE3950" s="104"/>
      <c r="CYF3950" s="104"/>
      <c r="CYG3950" s="104"/>
      <c r="CYH3950" s="104"/>
      <c r="CYI3950" s="104"/>
      <c r="CYJ3950" s="104"/>
      <c r="CYK3950" s="104"/>
      <c r="CYL3950" s="104"/>
      <c r="CYM3950" s="104"/>
      <c r="CYN3950" s="104"/>
      <c r="CYO3950" s="104"/>
      <c r="CYP3950" s="104"/>
      <c r="CYQ3950" s="104"/>
      <c r="CYR3950" s="104"/>
      <c r="CYS3950" s="104"/>
      <c r="CYT3950" s="104"/>
      <c r="CYU3950" s="104"/>
      <c r="CYV3950" s="104"/>
      <c r="CYW3950" s="104"/>
      <c r="CYX3950" s="104"/>
      <c r="CYY3950" s="104"/>
      <c r="CYZ3950" s="104"/>
      <c r="CZA3950" s="104"/>
      <c r="CZB3950" s="104"/>
      <c r="CZC3950" s="104"/>
      <c r="CZD3950" s="104"/>
      <c r="CZE3950" s="104"/>
      <c r="CZF3950" s="104"/>
      <c r="CZG3950" s="104"/>
      <c r="CZH3950" s="104"/>
      <c r="CZI3950" s="104"/>
      <c r="CZJ3950" s="104"/>
      <c r="CZK3950" s="104"/>
      <c r="CZL3950" s="104"/>
      <c r="CZM3950" s="104"/>
      <c r="CZN3950" s="104"/>
      <c r="CZO3950" s="104"/>
      <c r="CZP3950" s="104"/>
      <c r="CZQ3950" s="104"/>
      <c r="CZR3950" s="104"/>
      <c r="CZS3950" s="104"/>
      <c r="CZT3950" s="104"/>
      <c r="CZU3950" s="104"/>
      <c r="CZV3950" s="104"/>
      <c r="CZW3950" s="104"/>
      <c r="CZX3950" s="104"/>
      <c r="CZY3950" s="104"/>
      <c r="CZZ3950" s="104"/>
      <c r="DAA3950" s="104"/>
      <c r="DAB3950" s="104"/>
      <c r="DAC3950" s="104"/>
      <c r="DAD3950" s="104"/>
      <c r="DAE3950" s="104"/>
      <c r="DAF3950" s="104"/>
      <c r="DAG3950" s="104"/>
      <c r="DAH3950" s="104"/>
      <c r="DAI3950" s="104"/>
      <c r="DAJ3950" s="104"/>
      <c r="DAK3950" s="104"/>
      <c r="DAL3950" s="104"/>
      <c r="DAM3950" s="104"/>
      <c r="DAN3950" s="104"/>
      <c r="DAO3950" s="104"/>
      <c r="DAP3950" s="104"/>
      <c r="DAQ3950" s="104"/>
      <c r="DAR3950" s="104"/>
      <c r="DAS3950" s="104"/>
      <c r="DAT3950" s="104"/>
      <c r="DAU3950" s="104"/>
      <c r="DAV3950" s="104"/>
      <c r="DAW3950" s="104"/>
      <c r="DAX3950" s="104"/>
      <c r="DAY3950" s="104"/>
      <c r="DAZ3950" s="104"/>
      <c r="DBA3950" s="104"/>
      <c r="DBB3950" s="104"/>
      <c r="DBC3950" s="104"/>
      <c r="DBD3950" s="104"/>
      <c r="DBE3950" s="104"/>
      <c r="DBF3950" s="104"/>
      <c r="DBG3950" s="104"/>
      <c r="DBH3950" s="104"/>
      <c r="DBI3950" s="104"/>
      <c r="DBJ3950" s="104"/>
      <c r="DBK3950" s="104"/>
      <c r="DBL3950" s="104"/>
      <c r="DBM3950" s="104"/>
      <c r="DBN3950" s="104"/>
      <c r="DBO3950" s="104"/>
      <c r="DBP3950" s="104"/>
      <c r="DBQ3950" s="104"/>
      <c r="DBR3950" s="104"/>
      <c r="DBS3950" s="104"/>
      <c r="DBT3950" s="104"/>
      <c r="DBU3950" s="104"/>
      <c r="DBV3950" s="104"/>
      <c r="DBW3950" s="104"/>
      <c r="DBX3950" s="104"/>
      <c r="DBY3950" s="104"/>
      <c r="DBZ3950" s="104"/>
      <c r="DCA3950" s="104"/>
      <c r="DCB3950" s="104"/>
      <c r="DCC3950" s="104"/>
      <c r="DCD3950" s="104"/>
      <c r="DCE3950" s="104"/>
      <c r="DCF3950" s="104"/>
      <c r="DCG3950" s="104"/>
      <c r="DCH3950" s="104"/>
      <c r="DCI3950" s="104"/>
      <c r="DCJ3950" s="104"/>
      <c r="DCK3950" s="104"/>
      <c r="DCL3950" s="104"/>
      <c r="DCM3950" s="104"/>
      <c r="DCN3950" s="104"/>
      <c r="DCO3950" s="104"/>
      <c r="DCP3950" s="104"/>
      <c r="DCQ3950" s="104"/>
      <c r="DCR3950" s="104"/>
      <c r="DCS3950" s="104"/>
      <c r="DCT3950" s="104"/>
      <c r="DCU3950" s="104"/>
      <c r="DCV3950" s="104"/>
      <c r="DCW3950" s="104"/>
      <c r="DCX3950" s="104"/>
      <c r="DCY3950" s="104"/>
      <c r="DCZ3950" s="104"/>
      <c r="DDA3950" s="104"/>
      <c r="DDB3950" s="104"/>
      <c r="DDC3950" s="104"/>
      <c r="DDD3950" s="104"/>
      <c r="DDE3950" s="104"/>
      <c r="DDF3950" s="104"/>
      <c r="DDG3950" s="104"/>
      <c r="DDH3950" s="104"/>
      <c r="DDI3950" s="104"/>
      <c r="DDJ3950" s="104"/>
      <c r="DDK3950" s="104"/>
      <c r="DDL3950" s="104"/>
      <c r="DDM3950" s="104"/>
      <c r="DDN3950" s="104"/>
      <c r="DDO3950" s="104"/>
      <c r="DDP3950" s="104"/>
      <c r="DDQ3950" s="104"/>
      <c r="DDR3950" s="104"/>
      <c r="DDS3950" s="104"/>
      <c r="DDT3950" s="104"/>
      <c r="DDU3950" s="104"/>
      <c r="DDV3950" s="104"/>
      <c r="DDW3950" s="104"/>
      <c r="DDX3950" s="104"/>
      <c r="DDY3950" s="104"/>
      <c r="DDZ3950" s="104"/>
      <c r="DEA3950" s="104"/>
      <c r="DEB3950" s="104"/>
      <c r="DEC3950" s="104"/>
      <c r="DED3950" s="104"/>
      <c r="DEE3950" s="104"/>
      <c r="DEF3950" s="104"/>
      <c r="DEG3950" s="104"/>
      <c r="DEH3950" s="104"/>
      <c r="DEI3950" s="104"/>
      <c r="DEJ3950" s="104"/>
      <c r="DEK3950" s="104"/>
      <c r="DEL3950" s="104"/>
      <c r="DEM3950" s="104"/>
      <c r="DEN3950" s="104"/>
      <c r="DEO3950" s="104"/>
      <c r="DEP3950" s="104"/>
      <c r="DEQ3950" s="104"/>
      <c r="DER3950" s="104"/>
      <c r="DES3950" s="104"/>
      <c r="DET3950" s="104"/>
      <c r="DEU3950" s="104"/>
      <c r="DEV3950" s="104"/>
      <c r="DEW3950" s="104"/>
      <c r="DEX3950" s="104"/>
      <c r="DEY3950" s="104"/>
      <c r="DEZ3950" s="104"/>
      <c r="DFA3950" s="104"/>
      <c r="DFB3950" s="104"/>
      <c r="DFC3950" s="104"/>
      <c r="DFD3950" s="104"/>
      <c r="DFE3950" s="104"/>
      <c r="DFF3950" s="104"/>
      <c r="DFG3950" s="104"/>
      <c r="DFH3950" s="104"/>
      <c r="DFI3950" s="104"/>
      <c r="DFJ3950" s="104"/>
      <c r="DFK3950" s="104"/>
      <c r="DFL3950" s="104"/>
      <c r="DFM3950" s="104"/>
      <c r="DFN3950" s="104"/>
      <c r="DFO3950" s="104"/>
      <c r="DFP3950" s="104"/>
      <c r="DFQ3950" s="104"/>
      <c r="DFR3950" s="104"/>
      <c r="DFS3950" s="104"/>
      <c r="DFT3950" s="104"/>
      <c r="DFU3950" s="104"/>
      <c r="DFV3950" s="104"/>
      <c r="DFW3950" s="104"/>
      <c r="DFX3950" s="104"/>
      <c r="DFY3950" s="104"/>
      <c r="DFZ3950" s="104"/>
      <c r="DGA3950" s="104"/>
      <c r="DGB3950" s="104"/>
      <c r="DGC3950" s="104"/>
      <c r="DGD3950" s="104"/>
      <c r="DGE3950" s="104"/>
      <c r="DGF3950" s="104"/>
      <c r="DGG3950" s="104"/>
      <c r="DGH3950" s="104"/>
      <c r="DGI3950" s="104"/>
      <c r="DGJ3950" s="104"/>
      <c r="DGK3950" s="104"/>
      <c r="DGL3950" s="104"/>
      <c r="DGM3950" s="104"/>
      <c r="DGN3950" s="104"/>
      <c r="DGO3950" s="104"/>
      <c r="DGP3950" s="104"/>
      <c r="DGQ3950" s="104"/>
      <c r="DGR3950" s="104"/>
      <c r="DGS3950" s="104"/>
      <c r="DGT3950" s="104"/>
      <c r="DGU3950" s="104"/>
      <c r="DGV3950" s="104"/>
      <c r="DGW3950" s="104"/>
      <c r="DGX3950" s="104"/>
      <c r="DGY3950" s="104"/>
      <c r="DGZ3950" s="104"/>
      <c r="DHA3950" s="104"/>
      <c r="DHB3950" s="104"/>
      <c r="DHC3950" s="104"/>
      <c r="DHD3950" s="104"/>
      <c r="DHE3950" s="104"/>
      <c r="DHF3950" s="104"/>
      <c r="DHG3950" s="104"/>
      <c r="DHH3950" s="104"/>
      <c r="DHI3950" s="104"/>
      <c r="DHJ3950" s="104"/>
      <c r="DHK3950" s="104"/>
      <c r="DHL3950" s="104"/>
      <c r="DHM3950" s="104"/>
      <c r="DHN3950" s="104"/>
      <c r="DHO3950" s="104"/>
      <c r="DHP3950" s="104"/>
      <c r="DHQ3950" s="104"/>
      <c r="DHR3950" s="104"/>
      <c r="DHS3950" s="104"/>
      <c r="DHT3950" s="104"/>
      <c r="DHU3950" s="104"/>
      <c r="DHV3950" s="104"/>
      <c r="DHW3950" s="104"/>
      <c r="DHX3950" s="104"/>
      <c r="DHY3950" s="104"/>
      <c r="DHZ3950" s="104"/>
      <c r="DIA3950" s="104"/>
      <c r="DIB3950" s="104"/>
      <c r="DIC3950" s="104"/>
      <c r="DID3950" s="104"/>
      <c r="DIE3950" s="104"/>
      <c r="DIF3950" s="104"/>
      <c r="DIG3950" s="104"/>
      <c r="DIH3950" s="104"/>
      <c r="DII3950" s="104"/>
      <c r="DIJ3950" s="104"/>
      <c r="DIK3950" s="104"/>
      <c r="DIL3950" s="104"/>
      <c r="DIM3950" s="104"/>
      <c r="DIN3950" s="104"/>
      <c r="DIO3950" s="104"/>
      <c r="DIP3950" s="104"/>
      <c r="DIQ3950" s="104"/>
      <c r="DIR3950" s="104"/>
      <c r="DIS3950" s="104"/>
      <c r="DIT3950" s="104"/>
      <c r="DIU3950" s="104"/>
      <c r="DIV3950" s="104"/>
      <c r="DIW3950" s="104"/>
      <c r="DIX3950" s="104"/>
      <c r="DIY3950" s="104"/>
      <c r="DIZ3950" s="104"/>
      <c r="DJA3950" s="104"/>
      <c r="DJB3950" s="104"/>
      <c r="DJC3950" s="104"/>
      <c r="DJD3950" s="104"/>
      <c r="DJE3950" s="104"/>
      <c r="DJF3950" s="104"/>
      <c r="DJG3950" s="104"/>
      <c r="DJH3950" s="104"/>
      <c r="DJI3950" s="104"/>
      <c r="DJJ3950" s="104"/>
      <c r="DJK3950" s="104"/>
      <c r="DJL3950" s="104"/>
      <c r="DJM3950" s="104"/>
      <c r="DJN3950" s="104"/>
      <c r="DJO3950" s="104"/>
      <c r="DJP3950" s="104"/>
      <c r="DJQ3950" s="104"/>
      <c r="DJR3950" s="104"/>
      <c r="DJS3950" s="104"/>
      <c r="DJT3950" s="104"/>
      <c r="DJU3950" s="104"/>
      <c r="DJV3950" s="104"/>
      <c r="DJW3950" s="104"/>
      <c r="DJX3950" s="104"/>
      <c r="DJY3950" s="104"/>
      <c r="DJZ3950" s="104"/>
      <c r="DKA3950" s="104"/>
      <c r="DKB3950" s="104"/>
      <c r="DKC3950" s="104"/>
      <c r="DKD3950" s="104"/>
      <c r="DKE3950" s="104"/>
      <c r="DKF3950" s="104"/>
      <c r="DKG3950" s="104"/>
      <c r="DKH3950" s="104"/>
      <c r="DKI3950" s="104"/>
      <c r="DKJ3950" s="104"/>
      <c r="DKK3950" s="104"/>
      <c r="DKL3950" s="104"/>
      <c r="DKM3950" s="104"/>
      <c r="DKN3950" s="104"/>
      <c r="DKO3950" s="104"/>
      <c r="DKP3950" s="104"/>
      <c r="DKQ3950" s="104"/>
      <c r="DKR3950" s="104"/>
      <c r="DKS3950" s="104"/>
      <c r="DKT3950" s="104"/>
      <c r="DKU3950" s="104"/>
      <c r="DKV3950" s="104"/>
      <c r="DKW3950" s="104"/>
      <c r="DKX3950" s="104"/>
      <c r="DKY3950" s="104"/>
      <c r="DKZ3950" s="104"/>
      <c r="DLA3950" s="104"/>
      <c r="DLB3950" s="104"/>
      <c r="DLC3950" s="104"/>
      <c r="DLD3950" s="104"/>
      <c r="DLE3950" s="104"/>
      <c r="DLF3950" s="104"/>
      <c r="DLG3950" s="104"/>
      <c r="DLH3950" s="104"/>
      <c r="DLI3950" s="104"/>
      <c r="DLJ3950" s="104"/>
      <c r="DLK3950" s="104"/>
      <c r="DLL3950" s="104"/>
      <c r="DLM3950" s="104"/>
      <c r="DLN3950" s="104"/>
      <c r="DLO3950" s="104"/>
      <c r="DLP3950" s="104"/>
      <c r="DLQ3950" s="104"/>
      <c r="DLR3950" s="104"/>
      <c r="DLS3950" s="104"/>
      <c r="DLT3950" s="104"/>
      <c r="DLU3950" s="104"/>
      <c r="DLV3950" s="104"/>
      <c r="DLW3950" s="104"/>
      <c r="DLX3950" s="104"/>
      <c r="DLY3950" s="104"/>
      <c r="DLZ3950" s="104"/>
      <c r="DMA3950" s="104"/>
      <c r="DMB3950" s="104"/>
      <c r="DMC3950" s="104"/>
      <c r="DMD3950" s="104"/>
      <c r="DME3950" s="104"/>
      <c r="DMF3950" s="104"/>
      <c r="DMG3950" s="104"/>
      <c r="DMH3950" s="104"/>
      <c r="DMI3950" s="104"/>
      <c r="DMJ3950" s="104"/>
      <c r="DMK3950" s="104"/>
      <c r="DML3950" s="104"/>
      <c r="DMM3950" s="104"/>
      <c r="DMN3950" s="104"/>
      <c r="DMO3950" s="104"/>
      <c r="DMP3950" s="104"/>
      <c r="DMQ3950" s="104"/>
      <c r="DMR3950" s="104"/>
      <c r="DMS3950" s="104"/>
      <c r="DMT3950" s="104"/>
      <c r="DMU3950" s="104"/>
      <c r="DMV3950" s="104"/>
      <c r="DMW3950" s="104"/>
      <c r="DMX3950" s="104"/>
      <c r="DMY3950" s="104"/>
      <c r="DMZ3950" s="104"/>
      <c r="DNA3950" s="104"/>
      <c r="DNB3950" s="104"/>
      <c r="DNC3950" s="104"/>
      <c r="DND3950" s="104"/>
      <c r="DNE3950" s="104"/>
      <c r="DNF3950" s="104"/>
      <c r="DNG3950" s="104"/>
      <c r="DNH3950" s="104"/>
      <c r="DNI3950" s="104"/>
      <c r="DNJ3950" s="104"/>
      <c r="DNK3950" s="104"/>
      <c r="DNL3950" s="104"/>
      <c r="DNM3950" s="104"/>
      <c r="DNN3950" s="104"/>
      <c r="DNO3950" s="104"/>
      <c r="DNP3950" s="104"/>
      <c r="DNQ3950" s="104"/>
      <c r="DNR3950" s="104"/>
      <c r="DNS3950" s="104"/>
      <c r="DNT3950" s="104"/>
      <c r="DNU3950" s="104"/>
      <c r="DNV3950" s="104"/>
      <c r="DNW3950" s="104"/>
      <c r="DNX3950" s="104"/>
      <c r="DNY3950" s="104"/>
      <c r="DNZ3950" s="104"/>
      <c r="DOA3950" s="104"/>
      <c r="DOB3950" s="104"/>
      <c r="DOC3950" s="104"/>
      <c r="DOD3950" s="104"/>
      <c r="DOE3950" s="104"/>
      <c r="DOF3950" s="104"/>
      <c r="DOG3950" s="104"/>
      <c r="DOH3950" s="104"/>
      <c r="DOI3950" s="104"/>
      <c r="DOJ3950" s="104"/>
      <c r="DOK3950" s="104"/>
      <c r="DOL3950" s="104"/>
      <c r="DOM3950" s="104"/>
      <c r="DON3950" s="104"/>
      <c r="DOO3950" s="104"/>
      <c r="DOP3950" s="104"/>
      <c r="DOQ3950" s="104"/>
      <c r="DOR3950" s="104"/>
      <c r="DOS3950" s="104"/>
      <c r="DOT3950" s="104"/>
      <c r="DOU3950" s="104"/>
      <c r="DOV3950" s="104"/>
      <c r="DOW3950" s="104"/>
      <c r="DOX3950" s="104"/>
      <c r="DOY3950" s="104"/>
      <c r="DOZ3950" s="104"/>
      <c r="DPA3950" s="104"/>
      <c r="DPB3950" s="104"/>
      <c r="DPC3950" s="104"/>
      <c r="DPD3950" s="104"/>
      <c r="DPE3950" s="104"/>
      <c r="DPF3950" s="104"/>
      <c r="DPG3950" s="104"/>
      <c r="DPH3950" s="104"/>
      <c r="DPI3950" s="104"/>
      <c r="DPJ3950" s="104"/>
      <c r="DPK3950" s="104"/>
      <c r="DPL3950" s="104"/>
      <c r="DPM3950" s="104"/>
      <c r="DPN3950" s="104"/>
      <c r="DPO3950" s="104"/>
      <c r="DPP3950" s="104"/>
      <c r="DPQ3950" s="104"/>
      <c r="DPR3950" s="104"/>
      <c r="DPS3950" s="104"/>
      <c r="DPT3950" s="104"/>
      <c r="DPU3950" s="104"/>
      <c r="DPV3950" s="104"/>
      <c r="DPW3950" s="104"/>
      <c r="DPX3950" s="104"/>
      <c r="DPY3950" s="104"/>
      <c r="DPZ3950" s="104"/>
      <c r="DQA3950" s="104"/>
      <c r="DQB3950" s="104"/>
      <c r="DQC3950" s="104"/>
      <c r="DQD3950" s="104"/>
      <c r="DQE3950" s="104"/>
      <c r="DQF3950" s="104"/>
      <c r="DQG3950" s="104"/>
      <c r="DQH3950" s="104"/>
      <c r="DQI3950" s="104"/>
      <c r="DQJ3950" s="104"/>
      <c r="DQK3950" s="104"/>
      <c r="DQL3950" s="104"/>
      <c r="DQM3950" s="104"/>
      <c r="DQN3950" s="104"/>
      <c r="DQO3950" s="104"/>
      <c r="DQP3950" s="104"/>
      <c r="DQQ3950" s="104"/>
      <c r="DQR3950" s="104"/>
      <c r="DQS3950" s="104"/>
      <c r="DQT3950" s="104"/>
      <c r="DQU3950" s="104"/>
      <c r="DQV3950" s="104"/>
      <c r="DQW3950" s="104"/>
      <c r="DQX3950" s="104"/>
      <c r="DQY3950" s="104"/>
      <c r="DQZ3950" s="104"/>
      <c r="DRA3950" s="104"/>
      <c r="DRB3950" s="104"/>
      <c r="DRC3950" s="104"/>
      <c r="DRD3950" s="104"/>
      <c r="DRE3950" s="104"/>
      <c r="DRF3950" s="104"/>
      <c r="DRG3950" s="104"/>
      <c r="DRH3950" s="104"/>
      <c r="DRI3950" s="104"/>
      <c r="DRJ3950" s="104"/>
      <c r="DRK3950" s="104"/>
      <c r="DRL3950" s="104"/>
      <c r="DRM3950" s="104"/>
      <c r="DRN3950" s="104"/>
      <c r="DRO3950" s="104"/>
      <c r="DRP3950" s="104"/>
      <c r="DRQ3950" s="104"/>
      <c r="DRR3950" s="104"/>
      <c r="DRS3950" s="104"/>
      <c r="DRT3950" s="104"/>
      <c r="DRU3950" s="104"/>
      <c r="DRV3950" s="104"/>
      <c r="DRW3950" s="104"/>
      <c r="DRX3950" s="104"/>
      <c r="DRY3950" s="104"/>
      <c r="DRZ3950" s="104"/>
      <c r="DSA3950" s="104"/>
      <c r="DSB3950" s="104"/>
      <c r="DSC3950" s="104"/>
      <c r="DSD3950" s="104"/>
      <c r="DSE3950" s="104"/>
      <c r="DSF3950" s="104"/>
      <c r="DSG3950" s="104"/>
      <c r="DSH3950" s="104"/>
      <c r="DSI3950" s="104"/>
      <c r="DSJ3950" s="104"/>
      <c r="DSK3950" s="104"/>
      <c r="DSL3950" s="104"/>
      <c r="DSM3950" s="104"/>
      <c r="DSN3950" s="104"/>
      <c r="DSO3950" s="104"/>
      <c r="DSP3950" s="104"/>
      <c r="DSQ3950" s="104"/>
      <c r="DSR3950" s="104"/>
      <c r="DSS3950" s="104"/>
      <c r="DST3950" s="104"/>
      <c r="DSU3950" s="104"/>
      <c r="DSV3950" s="104"/>
      <c r="DSW3950" s="104"/>
      <c r="DSX3950" s="104"/>
      <c r="DSY3950" s="104"/>
      <c r="DSZ3950" s="104"/>
      <c r="DTA3950" s="104"/>
      <c r="DTB3950" s="104"/>
      <c r="DTC3950" s="104"/>
      <c r="DTD3950" s="104"/>
      <c r="DTE3950" s="104"/>
      <c r="DTF3950" s="104"/>
      <c r="DTG3950" s="104"/>
      <c r="DTH3950" s="104"/>
      <c r="DTI3950" s="104"/>
      <c r="DTJ3950" s="104"/>
      <c r="DTK3950" s="104"/>
      <c r="DTL3950" s="104"/>
      <c r="DTM3950" s="104"/>
      <c r="DTN3950" s="104"/>
      <c r="DTO3950" s="104"/>
      <c r="DTP3950" s="104"/>
      <c r="DTQ3950" s="104"/>
      <c r="DTR3950" s="104"/>
      <c r="DTS3950" s="104"/>
      <c r="DTT3950" s="104"/>
      <c r="DTU3950" s="104"/>
      <c r="DTV3950" s="104"/>
      <c r="DTW3950" s="104"/>
      <c r="DTX3950" s="104"/>
      <c r="DTY3950" s="104"/>
      <c r="DTZ3950" s="104"/>
      <c r="DUA3950" s="104"/>
      <c r="DUB3950" s="104"/>
      <c r="DUC3950" s="104"/>
      <c r="DUD3950" s="104"/>
      <c r="DUE3950" s="104"/>
      <c r="DUF3950" s="104"/>
      <c r="DUG3950" s="104"/>
      <c r="DUH3950" s="104"/>
      <c r="DUI3950" s="104"/>
      <c r="DUJ3950" s="104"/>
      <c r="DUK3950" s="104"/>
      <c r="DUL3950" s="104"/>
      <c r="DUM3950" s="104"/>
      <c r="DUN3950" s="104"/>
      <c r="DUO3950" s="104"/>
      <c r="DUP3950" s="104"/>
      <c r="DUQ3950" s="104"/>
      <c r="DUR3950" s="104"/>
      <c r="DUS3950" s="104"/>
      <c r="DUT3950" s="104"/>
      <c r="DUU3950" s="104"/>
      <c r="DUV3950" s="104"/>
      <c r="DUW3950" s="104"/>
      <c r="DUX3950" s="104"/>
      <c r="DUY3950" s="104"/>
      <c r="DUZ3950" s="104"/>
      <c r="DVA3950" s="104"/>
      <c r="DVB3950" s="104"/>
      <c r="DVC3950" s="104"/>
      <c r="DVD3950" s="104"/>
      <c r="DVE3950" s="104"/>
      <c r="DVF3950" s="104"/>
      <c r="DVG3950" s="104"/>
      <c r="DVH3950" s="104"/>
      <c r="DVI3950" s="104"/>
      <c r="DVJ3950" s="104"/>
      <c r="DVK3950" s="104"/>
      <c r="DVL3950" s="104"/>
      <c r="DVM3950" s="104"/>
      <c r="DVN3950" s="104"/>
      <c r="DVO3950" s="104"/>
      <c r="DVP3950" s="104"/>
      <c r="DVQ3950" s="104"/>
      <c r="DVR3950" s="104"/>
      <c r="DVS3950" s="104"/>
      <c r="DVT3950" s="104"/>
      <c r="DVU3950" s="104"/>
      <c r="DVV3950" s="104"/>
      <c r="DVW3950" s="104"/>
      <c r="DVX3950" s="104"/>
      <c r="DVY3950" s="104"/>
      <c r="DVZ3950" s="104"/>
      <c r="DWA3950" s="104"/>
      <c r="DWB3950" s="104"/>
      <c r="DWC3950" s="104"/>
      <c r="DWD3950" s="104"/>
      <c r="DWE3950" s="104"/>
      <c r="DWF3950" s="104"/>
      <c r="DWG3950" s="104"/>
      <c r="DWH3950" s="104"/>
      <c r="DWI3950" s="104"/>
      <c r="DWJ3950" s="104"/>
      <c r="DWK3950" s="104"/>
      <c r="DWL3950" s="104"/>
      <c r="DWM3950" s="104"/>
      <c r="DWN3950" s="104"/>
      <c r="DWO3950" s="104"/>
      <c r="DWP3950" s="104"/>
      <c r="DWQ3950" s="104"/>
      <c r="DWR3950" s="104"/>
      <c r="DWS3950" s="104"/>
      <c r="DWT3950" s="104"/>
      <c r="DWU3950" s="104"/>
      <c r="DWV3950" s="104"/>
      <c r="DWW3950" s="104"/>
      <c r="DWX3950" s="104"/>
      <c r="DWY3950" s="104"/>
      <c r="DWZ3950" s="104"/>
      <c r="DXA3950" s="104"/>
      <c r="DXB3950" s="104"/>
      <c r="DXC3950" s="104"/>
      <c r="DXD3950" s="104"/>
      <c r="DXE3950" s="104"/>
      <c r="DXF3950" s="104"/>
      <c r="DXG3950" s="104"/>
      <c r="DXH3950" s="104"/>
      <c r="DXI3950" s="104"/>
      <c r="DXJ3950" s="104"/>
      <c r="DXK3950" s="104"/>
      <c r="DXL3950" s="104"/>
      <c r="DXM3950" s="104"/>
      <c r="DXN3950" s="104"/>
      <c r="DXO3950" s="104"/>
      <c r="DXP3950" s="104"/>
      <c r="DXQ3950" s="104"/>
      <c r="DXR3950" s="104"/>
      <c r="DXS3950" s="104"/>
      <c r="DXT3950" s="104"/>
      <c r="DXU3950" s="104"/>
      <c r="DXV3950" s="104"/>
      <c r="DXW3950" s="104"/>
      <c r="DXX3950" s="104"/>
      <c r="DXY3950" s="104"/>
      <c r="DXZ3950" s="104"/>
      <c r="DYA3950" s="104"/>
      <c r="DYB3950" s="104"/>
      <c r="DYC3950" s="104"/>
      <c r="DYD3950" s="104"/>
      <c r="DYE3950" s="104"/>
      <c r="DYF3950" s="104"/>
      <c r="DYG3950" s="104"/>
      <c r="DYH3950" s="104"/>
      <c r="DYI3950" s="104"/>
      <c r="DYJ3950" s="104"/>
      <c r="DYK3950" s="104"/>
      <c r="DYL3950" s="104"/>
      <c r="DYM3950" s="104"/>
      <c r="DYN3950" s="104"/>
      <c r="DYO3950" s="104"/>
      <c r="DYP3950" s="104"/>
      <c r="DYQ3950" s="104"/>
      <c r="DYR3950" s="104"/>
      <c r="DYS3950" s="104"/>
      <c r="DYT3950" s="104"/>
      <c r="DYU3950" s="104"/>
      <c r="DYV3950" s="104"/>
      <c r="DYW3950" s="104"/>
      <c r="DYX3950" s="104"/>
      <c r="DYY3950" s="104"/>
      <c r="DYZ3950" s="104"/>
      <c r="DZA3950" s="104"/>
      <c r="DZB3950" s="104"/>
      <c r="DZC3950" s="104"/>
      <c r="DZD3950" s="104"/>
      <c r="DZE3950" s="104"/>
      <c r="DZF3950" s="104"/>
      <c r="DZG3950" s="104"/>
      <c r="DZH3950" s="104"/>
      <c r="DZI3950" s="104"/>
      <c r="DZJ3950" s="104"/>
      <c r="DZK3950" s="104"/>
      <c r="DZL3950" s="104"/>
      <c r="DZM3950" s="104"/>
      <c r="DZN3950" s="104"/>
      <c r="DZO3950" s="104"/>
      <c r="DZP3950" s="104"/>
      <c r="DZQ3950" s="104"/>
      <c r="DZR3950" s="104"/>
      <c r="DZS3950" s="104"/>
      <c r="DZT3950" s="104"/>
      <c r="DZU3950" s="104"/>
      <c r="DZV3950" s="104"/>
      <c r="DZW3950" s="104"/>
      <c r="DZX3950" s="104"/>
      <c r="DZY3950" s="104"/>
      <c r="DZZ3950" s="104"/>
      <c r="EAA3950" s="104"/>
      <c r="EAB3950" s="104"/>
      <c r="EAC3950" s="104"/>
      <c r="EAD3950" s="104"/>
      <c r="EAE3950" s="104"/>
      <c r="EAF3950" s="104"/>
      <c r="EAG3950" s="104"/>
      <c r="EAH3950" s="104"/>
      <c r="EAI3950" s="104"/>
      <c r="EAJ3950" s="104"/>
      <c r="EAK3950" s="104"/>
      <c r="EAL3950" s="104"/>
      <c r="EAM3950" s="104"/>
      <c r="EAN3950" s="104"/>
      <c r="EAO3950" s="104"/>
      <c r="EAP3950" s="104"/>
      <c r="EAQ3950" s="104"/>
      <c r="EAR3950" s="104"/>
      <c r="EAS3950" s="104"/>
      <c r="EAT3950" s="104"/>
      <c r="EAU3950" s="104"/>
      <c r="EAV3950" s="104"/>
      <c r="EAW3950" s="104"/>
      <c r="EAX3950" s="104"/>
      <c r="EAY3950" s="104"/>
      <c r="EAZ3950" s="104"/>
      <c r="EBA3950" s="104"/>
      <c r="EBB3950" s="104"/>
      <c r="EBC3950" s="104"/>
      <c r="EBD3950" s="104"/>
      <c r="EBE3950" s="104"/>
      <c r="EBF3950" s="104"/>
      <c r="EBG3950" s="104"/>
      <c r="EBH3950" s="104"/>
      <c r="EBI3950" s="104"/>
      <c r="EBJ3950" s="104"/>
      <c r="EBK3950" s="104"/>
      <c r="EBL3950" s="104"/>
      <c r="EBM3950" s="104"/>
      <c r="EBN3950" s="104"/>
      <c r="EBO3950" s="104"/>
      <c r="EBP3950" s="104"/>
      <c r="EBQ3950" s="104"/>
      <c r="EBR3950" s="104"/>
      <c r="EBS3950" s="104"/>
      <c r="EBT3950" s="104"/>
      <c r="EBU3950" s="104"/>
      <c r="EBV3950" s="104"/>
      <c r="EBW3950" s="104"/>
      <c r="EBX3950" s="104"/>
      <c r="EBY3950" s="104"/>
      <c r="EBZ3950" s="104"/>
      <c r="ECA3950" s="104"/>
      <c r="ECB3950" s="104"/>
      <c r="ECC3950" s="104"/>
      <c r="ECD3950" s="104"/>
      <c r="ECE3950" s="104"/>
      <c r="ECF3950" s="104"/>
      <c r="ECG3950" s="104"/>
      <c r="ECH3950" s="104"/>
      <c r="ECI3950" s="104"/>
      <c r="ECJ3950" s="104"/>
      <c r="ECK3950" s="104"/>
      <c r="ECL3950" s="104"/>
      <c r="ECM3950" s="104"/>
      <c r="ECN3950" s="104"/>
      <c r="ECO3950" s="104"/>
      <c r="ECP3950" s="104"/>
      <c r="ECQ3950" s="104"/>
      <c r="ECR3950" s="104"/>
      <c r="ECS3950" s="104"/>
      <c r="ECT3950" s="104"/>
      <c r="ECU3950" s="104"/>
      <c r="ECV3950" s="104"/>
      <c r="ECW3950" s="104"/>
      <c r="ECX3950" s="104"/>
      <c r="ECY3950" s="104"/>
      <c r="ECZ3950" s="104"/>
      <c r="EDA3950" s="104"/>
      <c r="EDB3950" s="104"/>
      <c r="EDC3950" s="104"/>
      <c r="EDD3950" s="104"/>
      <c r="EDE3950" s="104"/>
      <c r="EDF3950" s="104"/>
      <c r="EDG3950" s="104"/>
      <c r="EDH3950" s="104"/>
      <c r="EDI3950" s="104"/>
      <c r="EDJ3950" s="104"/>
      <c r="EDK3950" s="104"/>
      <c r="EDL3950" s="104"/>
      <c r="EDM3950" s="104"/>
      <c r="EDN3950" s="104"/>
      <c r="EDO3950" s="104"/>
      <c r="EDP3950" s="104"/>
      <c r="EDQ3950" s="104"/>
      <c r="EDR3950" s="104"/>
      <c r="EDS3950" s="104"/>
      <c r="EDT3950" s="104"/>
      <c r="EDU3950" s="104"/>
      <c r="EDV3950" s="104"/>
      <c r="EDW3950" s="104"/>
      <c r="EDX3950" s="104"/>
      <c r="EDY3950" s="104"/>
      <c r="EDZ3950" s="104"/>
      <c r="EEA3950" s="104"/>
      <c r="EEB3950" s="104"/>
      <c r="EEC3950" s="104"/>
      <c r="EED3950" s="104"/>
      <c r="EEE3950" s="104"/>
      <c r="EEF3950" s="104"/>
      <c r="EEG3950" s="104"/>
      <c r="EEH3950" s="104"/>
      <c r="EEI3950" s="104"/>
      <c r="EEJ3950" s="104"/>
      <c r="EEK3950" s="104"/>
      <c r="EEL3950" s="104"/>
      <c r="EEM3950" s="104"/>
      <c r="EEN3950" s="104"/>
      <c r="EEO3950" s="104"/>
      <c r="EEP3950" s="104"/>
      <c r="EEQ3950" s="104"/>
      <c r="EER3950" s="104"/>
      <c r="EES3950" s="104"/>
      <c r="EET3950" s="104"/>
      <c r="EEU3950" s="104"/>
      <c r="EEV3950" s="104"/>
      <c r="EEW3950" s="104"/>
      <c r="EEX3950" s="104"/>
      <c r="EEY3950" s="104"/>
      <c r="EEZ3950" s="104"/>
      <c r="EFA3950" s="104"/>
      <c r="EFB3950" s="104"/>
      <c r="EFC3950" s="104"/>
      <c r="EFD3950" s="104"/>
      <c r="EFE3950" s="104"/>
      <c r="EFF3950" s="104"/>
      <c r="EFG3950" s="104"/>
      <c r="EFH3950" s="104"/>
      <c r="EFI3950" s="104"/>
      <c r="EFJ3950" s="104"/>
      <c r="EFK3950" s="104"/>
      <c r="EFL3950" s="104"/>
      <c r="EFM3950" s="104"/>
      <c r="EFN3950" s="104"/>
      <c r="EFO3950" s="104"/>
      <c r="EFP3950" s="104"/>
      <c r="EFQ3950" s="104"/>
      <c r="EFR3950" s="104"/>
      <c r="EFS3950" s="104"/>
      <c r="EFT3950" s="104"/>
      <c r="EFU3950" s="104"/>
      <c r="EFV3950" s="104"/>
      <c r="EFW3950" s="104"/>
      <c r="EFX3950" s="104"/>
      <c r="EFY3950" s="104"/>
      <c r="EFZ3950" s="104"/>
      <c r="EGA3950" s="104"/>
      <c r="EGB3950" s="104"/>
      <c r="EGC3950" s="104"/>
      <c r="EGD3950" s="104"/>
      <c r="EGE3950" s="104"/>
      <c r="EGF3950" s="104"/>
      <c r="EGG3950" s="104"/>
      <c r="EGH3950" s="104"/>
      <c r="EGI3950" s="104"/>
      <c r="EGJ3950" s="104"/>
      <c r="EGK3950" s="104"/>
      <c r="EGL3950" s="104"/>
      <c r="EGM3950" s="104"/>
      <c r="EGN3950" s="104"/>
      <c r="EGO3950" s="104"/>
      <c r="EGP3950" s="104"/>
      <c r="EGQ3950" s="104"/>
      <c r="EGR3950" s="104"/>
      <c r="EGS3950" s="104"/>
      <c r="EGT3950" s="104"/>
      <c r="EGU3950" s="104"/>
      <c r="EGV3950" s="104"/>
      <c r="EGW3950" s="104"/>
      <c r="EGX3950" s="104"/>
      <c r="EGY3950" s="104"/>
      <c r="EGZ3950" s="104"/>
      <c r="EHA3950" s="104"/>
      <c r="EHB3950" s="104"/>
      <c r="EHC3950" s="104"/>
      <c r="EHD3950" s="104"/>
      <c r="EHE3950" s="104"/>
      <c r="EHF3950" s="104"/>
      <c r="EHG3950" s="104"/>
      <c r="EHH3950" s="104"/>
      <c r="EHI3950" s="104"/>
      <c r="EHJ3950" s="104"/>
      <c r="EHK3950" s="104"/>
      <c r="EHL3950" s="104"/>
      <c r="EHM3950" s="104"/>
      <c r="EHN3950" s="104"/>
      <c r="EHO3950" s="104"/>
      <c r="EHP3950" s="104"/>
      <c r="EHQ3950" s="104"/>
      <c r="EHR3950" s="104"/>
      <c r="EHS3950" s="104"/>
      <c r="EHT3950" s="104"/>
      <c r="EHU3950" s="104"/>
      <c r="EHV3950" s="104"/>
      <c r="EHW3950" s="104"/>
      <c r="EHX3950" s="104"/>
      <c r="EHY3950" s="104"/>
      <c r="EHZ3950" s="104"/>
      <c r="EIA3950" s="104"/>
      <c r="EIB3950" s="104"/>
      <c r="EIC3950" s="104"/>
      <c r="EID3950" s="104"/>
      <c r="EIE3950" s="104"/>
      <c r="EIF3950" s="104"/>
      <c r="EIG3950" s="104"/>
      <c r="EIH3950" s="104"/>
      <c r="EII3950" s="104"/>
      <c r="EIJ3950" s="104"/>
      <c r="EIK3950" s="104"/>
      <c r="EIL3950" s="104"/>
      <c r="EIM3950" s="104"/>
      <c r="EIN3950" s="104"/>
      <c r="EIO3950" s="104"/>
      <c r="EIP3950" s="104"/>
      <c r="EIQ3950" s="104"/>
      <c r="EIR3950" s="104"/>
      <c r="EIS3950" s="104"/>
      <c r="EIT3950" s="104"/>
      <c r="EIU3950" s="104"/>
      <c r="EIV3950" s="104"/>
      <c r="EIW3950" s="104"/>
      <c r="EIX3950" s="104"/>
      <c r="EIY3950" s="104"/>
      <c r="EIZ3950" s="104"/>
      <c r="EJA3950" s="104"/>
      <c r="EJB3950" s="104"/>
      <c r="EJC3950" s="104"/>
      <c r="EJD3950" s="104"/>
      <c r="EJE3950" s="104"/>
      <c r="EJF3950" s="104"/>
      <c r="EJG3950" s="104"/>
      <c r="EJH3950" s="104"/>
      <c r="EJI3950" s="104"/>
      <c r="EJJ3950" s="104"/>
      <c r="EJK3950" s="104"/>
      <c r="EJL3950" s="104"/>
      <c r="EJM3950" s="104"/>
      <c r="EJN3950" s="104"/>
      <c r="EJO3950" s="104"/>
      <c r="EJP3950" s="104"/>
      <c r="EJQ3950" s="104"/>
      <c r="EJR3950" s="104"/>
      <c r="EJS3950" s="104"/>
      <c r="EJT3950" s="104"/>
      <c r="EJU3950" s="104"/>
      <c r="EJV3950" s="104"/>
      <c r="EJW3950" s="104"/>
      <c r="EJX3950" s="104"/>
      <c r="EJY3950" s="104"/>
      <c r="EJZ3950" s="104"/>
      <c r="EKA3950" s="104"/>
      <c r="EKB3950" s="104"/>
      <c r="EKC3950" s="104"/>
      <c r="EKD3950" s="104"/>
      <c r="EKE3950" s="104"/>
      <c r="EKF3950" s="104"/>
      <c r="EKG3950" s="104"/>
      <c r="EKH3950" s="104"/>
      <c r="EKI3950" s="104"/>
      <c r="EKJ3950" s="104"/>
      <c r="EKK3950" s="104"/>
      <c r="EKL3950" s="104"/>
      <c r="EKM3950" s="104"/>
      <c r="EKN3950" s="104"/>
      <c r="EKO3950" s="104"/>
      <c r="EKP3950" s="104"/>
      <c r="EKQ3950" s="104"/>
      <c r="EKR3950" s="104"/>
      <c r="EKS3950" s="104"/>
      <c r="EKT3950" s="104"/>
      <c r="EKU3950" s="104"/>
      <c r="EKV3950" s="104"/>
      <c r="EKW3950" s="104"/>
      <c r="EKX3950" s="104"/>
      <c r="EKY3950" s="104"/>
      <c r="EKZ3950" s="104"/>
      <c r="ELA3950" s="104"/>
      <c r="ELB3950" s="104"/>
      <c r="ELC3950" s="104"/>
      <c r="ELD3950" s="104"/>
      <c r="ELE3950" s="104"/>
      <c r="ELF3950" s="104"/>
      <c r="ELG3950" s="104"/>
      <c r="ELH3950" s="104"/>
      <c r="ELI3950" s="104"/>
      <c r="ELJ3950" s="104"/>
      <c r="ELK3950" s="104"/>
      <c r="ELL3950" s="104"/>
      <c r="ELM3950" s="104"/>
      <c r="ELN3950" s="104"/>
      <c r="ELO3950" s="104"/>
      <c r="ELP3950" s="104"/>
      <c r="ELQ3950" s="104"/>
      <c r="ELR3950" s="104"/>
      <c r="ELS3950" s="104"/>
      <c r="ELT3950" s="104"/>
      <c r="ELU3950" s="104"/>
      <c r="ELV3950" s="104"/>
      <c r="ELW3950" s="104"/>
      <c r="ELX3950" s="104"/>
      <c r="ELY3950" s="104"/>
      <c r="ELZ3950" s="104"/>
      <c r="EMA3950" s="104"/>
      <c r="EMB3950" s="104"/>
      <c r="EMC3950" s="104"/>
      <c r="EMD3950" s="104"/>
      <c r="EME3950" s="104"/>
      <c r="EMF3950" s="104"/>
      <c r="EMG3950" s="104"/>
      <c r="EMH3950" s="104"/>
      <c r="EMI3950" s="104"/>
      <c r="EMJ3950" s="104"/>
      <c r="EMK3950" s="104"/>
      <c r="EML3950" s="104"/>
      <c r="EMM3950" s="104"/>
      <c r="EMN3950" s="104"/>
      <c r="EMO3950" s="104"/>
      <c r="EMP3950" s="104"/>
      <c r="EMQ3950" s="104"/>
      <c r="EMR3950" s="104"/>
      <c r="EMS3950" s="104"/>
      <c r="EMT3950" s="104"/>
      <c r="EMU3950" s="104"/>
      <c r="EMV3950" s="104"/>
      <c r="EMW3950" s="104"/>
      <c r="EMX3950" s="104"/>
      <c r="EMY3950" s="104"/>
      <c r="EMZ3950" s="104"/>
      <c r="ENA3950" s="104"/>
      <c r="ENB3950" s="104"/>
      <c r="ENC3950" s="104"/>
      <c r="END3950" s="104"/>
      <c r="ENE3950" s="104"/>
      <c r="ENF3950" s="104"/>
      <c r="ENG3950" s="104"/>
      <c r="ENH3950" s="104"/>
      <c r="ENI3950" s="104"/>
      <c r="ENJ3950" s="104"/>
      <c r="ENK3950" s="104"/>
      <c r="ENL3950" s="104"/>
      <c r="ENM3950" s="104"/>
      <c r="ENN3950" s="104"/>
      <c r="ENO3950" s="104"/>
      <c r="ENP3950" s="104"/>
      <c r="ENQ3950" s="104"/>
      <c r="ENR3950" s="104"/>
      <c r="ENS3950" s="104"/>
      <c r="ENT3950" s="104"/>
      <c r="ENU3950" s="104"/>
      <c r="ENV3950" s="104"/>
      <c r="ENW3950" s="104"/>
      <c r="ENX3950" s="104"/>
      <c r="ENY3950" s="104"/>
      <c r="ENZ3950" s="104"/>
      <c r="EOA3950" s="104"/>
      <c r="EOB3950" s="104"/>
      <c r="EOC3950" s="104"/>
      <c r="EOD3950" s="104"/>
      <c r="EOE3950" s="104"/>
      <c r="EOF3950" s="104"/>
      <c r="EOG3950" s="104"/>
      <c r="EOH3950" s="104"/>
      <c r="EOI3950" s="104"/>
      <c r="EOJ3950" s="104"/>
      <c r="EOK3950" s="104"/>
      <c r="EOL3950" s="104"/>
      <c r="EOM3950" s="104"/>
      <c r="EON3950" s="104"/>
      <c r="EOO3950" s="104"/>
      <c r="EOP3950" s="104"/>
      <c r="EOQ3950" s="104"/>
      <c r="EOR3950" s="104"/>
      <c r="EOS3950" s="104"/>
      <c r="EOT3950" s="104"/>
      <c r="EOU3950" s="104"/>
      <c r="EOV3950" s="104"/>
      <c r="EOW3950" s="104"/>
      <c r="EOX3950" s="104"/>
      <c r="EOY3950" s="104"/>
      <c r="EOZ3950" s="104"/>
      <c r="EPA3950" s="104"/>
      <c r="EPB3950" s="104"/>
      <c r="EPC3950" s="104"/>
      <c r="EPD3950" s="104"/>
      <c r="EPE3950" s="104"/>
      <c r="EPF3950" s="104"/>
      <c r="EPG3950" s="104"/>
      <c r="EPH3950" s="104"/>
      <c r="EPI3950" s="104"/>
      <c r="EPJ3950" s="104"/>
      <c r="EPK3950" s="104"/>
      <c r="EPL3950" s="104"/>
      <c r="EPM3950" s="104"/>
      <c r="EPN3950" s="104"/>
      <c r="EPO3950" s="104"/>
      <c r="EPP3950" s="104"/>
      <c r="EPQ3950" s="104"/>
      <c r="EPR3950" s="104"/>
      <c r="EPS3950" s="104"/>
      <c r="EPT3950" s="104"/>
      <c r="EPU3950" s="104"/>
      <c r="EPV3950" s="104"/>
      <c r="EPW3950" s="104"/>
      <c r="EPX3950" s="104"/>
      <c r="EPY3950" s="104"/>
      <c r="EPZ3950" s="104"/>
      <c r="EQA3950" s="104"/>
      <c r="EQB3950" s="104"/>
      <c r="EQC3950" s="104"/>
      <c r="EQD3950" s="104"/>
      <c r="EQE3950" s="104"/>
      <c r="EQF3950" s="104"/>
      <c r="EQG3950" s="104"/>
      <c r="EQH3950" s="104"/>
      <c r="EQI3950" s="104"/>
      <c r="EQJ3950" s="104"/>
      <c r="EQK3950" s="104"/>
      <c r="EQL3950" s="104"/>
      <c r="EQM3950" s="104"/>
      <c r="EQN3950" s="104"/>
      <c r="EQO3950" s="104"/>
      <c r="EQP3950" s="104"/>
      <c r="EQQ3950" s="104"/>
      <c r="EQR3950" s="104"/>
      <c r="EQS3950" s="104"/>
      <c r="EQT3950" s="104"/>
      <c r="EQU3950" s="104"/>
      <c r="EQV3950" s="104"/>
      <c r="EQW3950" s="104"/>
      <c r="EQX3950" s="104"/>
      <c r="EQY3950" s="104"/>
      <c r="EQZ3950" s="104"/>
      <c r="ERA3950" s="104"/>
      <c r="ERB3950" s="104"/>
      <c r="ERC3950" s="104"/>
      <c r="ERD3950" s="104"/>
      <c r="ERE3950" s="104"/>
      <c r="ERF3950" s="104"/>
      <c r="ERG3950" s="104"/>
      <c r="ERH3950" s="104"/>
      <c r="ERI3950" s="104"/>
      <c r="ERJ3950" s="104"/>
      <c r="ERK3950" s="104"/>
      <c r="ERL3950" s="104"/>
      <c r="ERM3950" s="104"/>
      <c r="ERN3950" s="104"/>
      <c r="ERO3950" s="104"/>
      <c r="ERP3950" s="104"/>
      <c r="ERQ3950" s="104"/>
      <c r="ERR3950" s="104"/>
      <c r="ERS3950" s="104"/>
      <c r="ERT3950" s="104"/>
      <c r="ERU3950" s="104"/>
      <c r="ERV3950" s="104"/>
      <c r="ERW3950" s="104"/>
      <c r="ERX3950" s="104"/>
      <c r="ERY3950" s="104"/>
      <c r="ERZ3950" s="104"/>
      <c r="ESA3950" s="104"/>
      <c r="ESB3950" s="104"/>
      <c r="ESC3950" s="104"/>
      <c r="ESD3950" s="104"/>
      <c r="ESE3950" s="104"/>
      <c r="ESF3950" s="104"/>
      <c r="ESG3950" s="104"/>
      <c r="ESH3950" s="104"/>
      <c r="ESI3950" s="104"/>
      <c r="ESJ3950" s="104"/>
      <c r="ESK3950" s="104"/>
      <c r="ESL3950" s="104"/>
      <c r="ESM3950" s="104"/>
      <c r="ESN3950" s="104"/>
      <c r="ESO3950" s="104"/>
      <c r="ESP3950" s="104"/>
      <c r="ESQ3950" s="104"/>
      <c r="ESR3950" s="104"/>
      <c r="ESS3950" s="104"/>
      <c r="EST3950" s="104"/>
      <c r="ESU3950" s="104"/>
      <c r="ESV3950" s="104"/>
      <c r="ESW3950" s="104"/>
      <c r="ESX3950" s="104"/>
      <c r="ESY3950" s="104"/>
      <c r="ESZ3950" s="104"/>
      <c r="ETA3950" s="104"/>
      <c r="ETB3950" s="104"/>
      <c r="ETC3950" s="104"/>
      <c r="ETD3950" s="104"/>
      <c r="ETE3950" s="104"/>
      <c r="ETF3950" s="104"/>
      <c r="ETG3950" s="104"/>
      <c r="ETH3950" s="104"/>
      <c r="ETI3950" s="104"/>
      <c r="ETJ3950" s="104"/>
      <c r="ETK3950" s="104"/>
      <c r="ETL3950" s="104"/>
      <c r="ETM3950" s="104"/>
      <c r="ETN3950" s="104"/>
      <c r="ETO3950" s="104"/>
      <c r="ETP3950" s="104"/>
      <c r="ETQ3950" s="104"/>
      <c r="ETR3950" s="104"/>
      <c r="ETS3950" s="104"/>
      <c r="ETT3950" s="104"/>
      <c r="ETU3950" s="104"/>
      <c r="ETV3950" s="104"/>
      <c r="ETW3950" s="104"/>
      <c r="ETX3950" s="104"/>
      <c r="ETY3950" s="104"/>
      <c r="ETZ3950" s="104"/>
      <c r="EUA3950" s="104"/>
      <c r="EUB3950" s="104"/>
      <c r="EUC3950" s="104"/>
      <c r="EUD3950" s="104"/>
      <c r="EUE3950" s="104"/>
      <c r="EUF3950" s="104"/>
      <c r="EUG3950" s="104"/>
      <c r="EUH3950" s="104"/>
      <c r="EUI3950" s="104"/>
      <c r="EUJ3950" s="104"/>
      <c r="EUK3950" s="104"/>
      <c r="EUL3950" s="104"/>
      <c r="EUM3950" s="104"/>
      <c r="EUN3950" s="104"/>
      <c r="EUO3950" s="104"/>
      <c r="EUP3950" s="104"/>
      <c r="EUQ3950" s="104"/>
      <c r="EUR3950" s="104"/>
      <c r="EUS3950" s="104"/>
      <c r="EUT3950" s="104"/>
      <c r="EUU3950" s="104"/>
      <c r="EUV3950" s="104"/>
      <c r="EUW3950" s="104"/>
      <c r="EUX3950" s="104"/>
      <c r="EUY3950" s="104"/>
      <c r="EUZ3950" s="104"/>
      <c r="EVA3950" s="104"/>
      <c r="EVB3950" s="104"/>
      <c r="EVC3950" s="104"/>
      <c r="EVD3950" s="104"/>
      <c r="EVE3950" s="104"/>
      <c r="EVF3950" s="104"/>
      <c r="EVG3950" s="104"/>
      <c r="EVH3950" s="104"/>
      <c r="EVI3950" s="104"/>
      <c r="EVJ3950" s="104"/>
      <c r="EVK3950" s="104"/>
      <c r="EVL3950" s="104"/>
      <c r="EVM3950" s="104"/>
      <c r="EVN3950" s="104"/>
      <c r="EVO3950" s="104"/>
      <c r="EVP3950" s="104"/>
      <c r="EVQ3950" s="104"/>
      <c r="EVR3950" s="104"/>
      <c r="EVS3950" s="104"/>
      <c r="EVT3950" s="104"/>
      <c r="EVU3950" s="104"/>
      <c r="EVV3950" s="104"/>
      <c r="EVW3950" s="104"/>
      <c r="EVX3950" s="104"/>
      <c r="EVY3950" s="104"/>
      <c r="EVZ3950" s="104"/>
      <c r="EWA3950" s="104"/>
      <c r="EWB3950" s="104"/>
      <c r="EWC3950" s="104"/>
      <c r="EWD3950" s="104"/>
      <c r="EWE3950" s="104"/>
      <c r="EWF3950" s="104"/>
      <c r="EWG3950" s="104"/>
      <c r="EWH3950" s="104"/>
      <c r="EWI3950" s="104"/>
      <c r="EWJ3950" s="104"/>
      <c r="EWK3950" s="104"/>
      <c r="EWL3950" s="104"/>
      <c r="EWM3950" s="104"/>
      <c r="EWN3950" s="104"/>
      <c r="EWO3950" s="104"/>
      <c r="EWP3950" s="104"/>
      <c r="EWQ3950" s="104"/>
      <c r="EWR3950" s="104"/>
      <c r="EWS3950" s="104"/>
      <c r="EWT3950" s="104"/>
      <c r="EWU3950" s="104"/>
      <c r="EWV3950" s="104"/>
      <c r="EWW3950" s="104"/>
      <c r="EWX3950" s="104"/>
      <c r="EWY3950" s="104"/>
      <c r="EWZ3950" s="104"/>
      <c r="EXA3950" s="104"/>
      <c r="EXB3950" s="104"/>
      <c r="EXC3950" s="104"/>
      <c r="EXD3950" s="104"/>
      <c r="EXE3950" s="104"/>
      <c r="EXF3950" s="104"/>
      <c r="EXG3950" s="104"/>
      <c r="EXH3950" s="104"/>
      <c r="EXI3950" s="104"/>
      <c r="EXJ3950" s="104"/>
      <c r="EXK3950" s="104"/>
      <c r="EXL3950" s="104"/>
      <c r="EXM3950" s="104"/>
      <c r="EXN3950" s="104"/>
      <c r="EXO3950" s="104"/>
      <c r="EXP3950" s="104"/>
      <c r="EXQ3950" s="104"/>
      <c r="EXR3950" s="104"/>
      <c r="EXS3950" s="104"/>
      <c r="EXT3950" s="104"/>
      <c r="EXU3950" s="104"/>
      <c r="EXV3950" s="104"/>
      <c r="EXW3950" s="104"/>
      <c r="EXX3950" s="104"/>
      <c r="EXY3950" s="104"/>
      <c r="EXZ3950" s="104"/>
      <c r="EYA3950" s="104"/>
      <c r="EYB3950" s="104"/>
      <c r="EYC3950" s="104"/>
      <c r="EYD3950" s="104"/>
      <c r="EYE3950" s="104"/>
      <c r="EYF3950" s="104"/>
      <c r="EYG3950" s="104"/>
      <c r="EYH3950" s="104"/>
      <c r="EYI3950" s="104"/>
      <c r="EYJ3950" s="104"/>
      <c r="EYK3950" s="104"/>
      <c r="EYL3950" s="104"/>
      <c r="EYM3950" s="104"/>
      <c r="EYN3950" s="104"/>
      <c r="EYO3950" s="104"/>
      <c r="EYP3950" s="104"/>
      <c r="EYQ3950" s="104"/>
      <c r="EYR3950" s="104"/>
      <c r="EYS3950" s="104"/>
      <c r="EYT3950" s="104"/>
      <c r="EYU3950" s="104"/>
      <c r="EYV3950" s="104"/>
      <c r="EYW3950" s="104"/>
      <c r="EYX3950" s="104"/>
      <c r="EYY3950" s="104"/>
      <c r="EYZ3950" s="104"/>
      <c r="EZA3950" s="104"/>
      <c r="EZB3950" s="104"/>
      <c r="EZC3950" s="104"/>
      <c r="EZD3950" s="104"/>
      <c r="EZE3950" s="104"/>
      <c r="EZF3950" s="104"/>
      <c r="EZG3950" s="104"/>
      <c r="EZH3950" s="104"/>
      <c r="EZI3950" s="104"/>
      <c r="EZJ3950" s="104"/>
      <c r="EZK3950" s="104"/>
      <c r="EZL3950" s="104"/>
      <c r="EZM3950" s="104"/>
      <c r="EZN3950" s="104"/>
      <c r="EZO3950" s="104"/>
      <c r="EZP3950" s="104"/>
      <c r="EZQ3950" s="104"/>
      <c r="EZR3950" s="104"/>
      <c r="EZS3950" s="104"/>
      <c r="EZT3950" s="104"/>
      <c r="EZU3950" s="104"/>
      <c r="EZV3950" s="104"/>
      <c r="EZW3950" s="104"/>
      <c r="EZX3950" s="104"/>
      <c r="EZY3950" s="104"/>
      <c r="EZZ3950" s="104"/>
      <c r="FAA3950" s="104"/>
      <c r="FAB3950" s="104"/>
      <c r="FAC3950" s="104"/>
      <c r="FAD3950" s="104"/>
      <c r="FAE3950" s="104"/>
      <c r="FAF3950" s="104"/>
      <c r="FAG3950" s="104"/>
      <c r="FAH3950" s="104"/>
      <c r="FAI3950" s="104"/>
      <c r="FAJ3950" s="104"/>
      <c r="FAK3950" s="104"/>
      <c r="FAL3950" s="104"/>
      <c r="FAM3950" s="104"/>
      <c r="FAN3950" s="104"/>
      <c r="FAO3950" s="104"/>
      <c r="FAP3950" s="104"/>
      <c r="FAQ3950" s="104"/>
      <c r="FAR3950" s="104"/>
      <c r="FAS3950" s="104"/>
      <c r="FAT3950" s="104"/>
      <c r="FAU3950" s="104"/>
      <c r="FAV3950" s="104"/>
      <c r="FAW3950" s="104"/>
      <c r="FAX3950" s="104"/>
      <c r="FAY3950" s="104"/>
      <c r="FAZ3950" s="104"/>
      <c r="FBA3950" s="104"/>
      <c r="FBB3950" s="104"/>
      <c r="FBC3950" s="104"/>
      <c r="FBD3950" s="104"/>
      <c r="FBE3950" s="104"/>
      <c r="FBF3950" s="104"/>
      <c r="FBG3950" s="104"/>
      <c r="FBH3950" s="104"/>
      <c r="FBI3950" s="104"/>
      <c r="FBJ3950" s="104"/>
      <c r="FBK3950" s="104"/>
      <c r="FBL3950" s="104"/>
      <c r="FBM3950" s="104"/>
      <c r="FBN3950" s="104"/>
      <c r="FBO3950" s="104"/>
      <c r="FBP3950" s="104"/>
      <c r="FBQ3950" s="104"/>
      <c r="FBR3950" s="104"/>
      <c r="FBS3950" s="104"/>
      <c r="FBT3950" s="104"/>
      <c r="FBU3950" s="104"/>
      <c r="FBV3950" s="104"/>
      <c r="FBW3950" s="104"/>
      <c r="FBX3950" s="104"/>
      <c r="FBY3950" s="104"/>
      <c r="FBZ3950" s="104"/>
      <c r="FCA3950" s="104"/>
      <c r="FCB3950" s="104"/>
      <c r="FCC3950" s="104"/>
      <c r="FCD3950" s="104"/>
      <c r="FCE3950" s="104"/>
      <c r="FCF3950" s="104"/>
      <c r="FCG3950" s="104"/>
      <c r="FCH3950" s="104"/>
      <c r="FCI3950" s="104"/>
      <c r="FCJ3950" s="104"/>
      <c r="FCK3950" s="104"/>
      <c r="FCL3950" s="104"/>
      <c r="FCM3950" s="104"/>
      <c r="FCN3950" s="104"/>
      <c r="FCO3950" s="104"/>
      <c r="FCP3950" s="104"/>
      <c r="FCQ3950" s="104"/>
      <c r="FCR3950" s="104"/>
      <c r="FCS3950" s="104"/>
      <c r="FCT3950" s="104"/>
      <c r="FCU3950" s="104"/>
      <c r="FCV3950" s="104"/>
      <c r="FCW3950" s="104"/>
      <c r="FCX3950" s="104"/>
      <c r="FCY3950" s="104"/>
      <c r="FCZ3950" s="104"/>
      <c r="FDA3950" s="104"/>
      <c r="FDB3950" s="104"/>
      <c r="FDC3950" s="104"/>
      <c r="FDD3950" s="104"/>
      <c r="FDE3950" s="104"/>
      <c r="FDF3950" s="104"/>
      <c r="FDG3950" s="104"/>
      <c r="FDH3950" s="104"/>
      <c r="FDI3950" s="104"/>
      <c r="FDJ3950" s="104"/>
      <c r="FDK3950" s="104"/>
      <c r="FDL3950" s="104"/>
      <c r="FDM3950" s="104"/>
      <c r="FDN3950" s="104"/>
      <c r="FDO3950" s="104"/>
      <c r="FDP3950" s="104"/>
      <c r="FDQ3950" s="104"/>
      <c r="FDR3950" s="104"/>
      <c r="FDS3950" s="104"/>
      <c r="FDT3950" s="104"/>
      <c r="FDU3950" s="104"/>
      <c r="FDV3950" s="104"/>
      <c r="FDW3950" s="104"/>
      <c r="FDX3950" s="104"/>
      <c r="FDY3950" s="104"/>
      <c r="FDZ3950" s="104"/>
      <c r="FEA3950" s="104"/>
      <c r="FEB3950" s="104"/>
      <c r="FEC3950" s="104"/>
      <c r="FED3950" s="104"/>
      <c r="FEE3950" s="104"/>
      <c r="FEF3950" s="104"/>
      <c r="FEG3950" s="104"/>
      <c r="FEH3950" s="104"/>
      <c r="FEI3950" s="104"/>
      <c r="FEJ3950" s="104"/>
      <c r="FEK3950" s="104"/>
      <c r="FEL3950" s="104"/>
      <c r="FEM3950" s="104"/>
      <c r="FEN3950" s="104"/>
      <c r="FEO3950" s="104"/>
      <c r="FEP3950" s="104"/>
      <c r="FEQ3950" s="104"/>
      <c r="FER3950" s="104"/>
      <c r="FES3950" s="104"/>
      <c r="FET3950" s="104"/>
      <c r="FEU3950" s="104"/>
      <c r="FEV3950" s="104"/>
      <c r="FEW3950" s="104"/>
      <c r="FEX3950" s="104"/>
      <c r="FEY3950" s="104"/>
      <c r="FEZ3950" s="104"/>
      <c r="FFA3950" s="104"/>
      <c r="FFB3950" s="104"/>
      <c r="FFC3950" s="104"/>
      <c r="FFD3950" s="104"/>
      <c r="FFE3950" s="104"/>
      <c r="FFF3950" s="104"/>
      <c r="FFG3950" s="104"/>
      <c r="FFH3950" s="104"/>
      <c r="FFI3950" s="104"/>
      <c r="FFJ3950" s="104"/>
      <c r="FFK3950" s="104"/>
      <c r="FFL3950" s="104"/>
      <c r="FFM3950" s="104"/>
      <c r="FFN3950" s="104"/>
      <c r="FFO3950" s="104"/>
      <c r="FFP3950" s="104"/>
      <c r="FFQ3950" s="104"/>
      <c r="FFR3950" s="104"/>
      <c r="FFS3950" s="104"/>
      <c r="FFT3950" s="104"/>
      <c r="FFU3950" s="104"/>
      <c r="FFV3950" s="104"/>
      <c r="FFW3950" s="104"/>
      <c r="FFX3950" s="104"/>
      <c r="FFY3950" s="104"/>
      <c r="FFZ3950" s="104"/>
      <c r="FGA3950" s="104"/>
      <c r="FGB3950" s="104"/>
      <c r="FGC3950" s="104"/>
      <c r="FGD3950" s="104"/>
      <c r="FGE3950" s="104"/>
      <c r="FGF3950" s="104"/>
      <c r="FGG3950" s="104"/>
      <c r="FGH3950" s="104"/>
      <c r="FGI3950" s="104"/>
      <c r="FGJ3950" s="104"/>
      <c r="FGK3950" s="104"/>
      <c r="FGL3950" s="104"/>
      <c r="FGM3950" s="104"/>
      <c r="FGN3950" s="104"/>
      <c r="FGO3950" s="104"/>
      <c r="FGP3950" s="104"/>
      <c r="FGQ3950" s="104"/>
      <c r="FGR3950" s="104"/>
      <c r="FGS3950" s="104"/>
      <c r="FGT3950" s="104"/>
      <c r="FGU3950" s="104"/>
      <c r="FGV3950" s="104"/>
      <c r="FGW3950" s="104"/>
      <c r="FGX3950" s="104"/>
      <c r="FGY3950" s="104"/>
      <c r="FGZ3950" s="104"/>
      <c r="FHA3950" s="104"/>
      <c r="FHB3950" s="104"/>
      <c r="FHC3950" s="104"/>
      <c r="FHD3950" s="104"/>
      <c r="FHE3950" s="104"/>
      <c r="FHF3950" s="104"/>
      <c r="FHG3950" s="104"/>
      <c r="FHH3950" s="104"/>
      <c r="FHI3950" s="104"/>
      <c r="FHJ3950" s="104"/>
      <c r="FHK3950" s="104"/>
      <c r="FHL3950" s="104"/>
      <c r="FHM3950" s="104"/>
      <c r="FHN3950" s="104"/>
      <c r="FHO3950" s="104"/>
      <c r="FHP3950" s="104"/>
      <c r="FHQ3950" s="104"/>
      <c r="FHR3950" s="104"/>
      <c r="FHS3950" s="104"/>
      <c r="FHT3950" s="104"/>
      <c r="FHU3950" s="104"/>
      <c r="FHV3950" s="104"/>
      <c r="FHW3950" s="104"/>
      <c r="FHX3950" s="104"/>
      <c r="FHY3950" s="104"/>
      <c r="FHZ3950" s="104"/>
      <c r="FIA3950" s="104"/>
      <c r="FIB3950" s="104"/>
      <c r="FIC3950" s="104"/>
      <c r="FID3950" s="104"/>
      <c r="FIE3950" s="104"/>
      <c r="FIF3950" s="104"/>
      <c r="FIG3950" s="104"/>
      <c r="FIH3950" s="104"/>
      <c r="FII3950" s="104"/>
      <c r="FIJ3950" s="104"/>
      <c r="FIK3950" s="104"/>
      <c r="FIL3950" s="104"/>
      <c r="FIM3950" s="104"/>
      <c r="FIN3950" s="104"/>
      <c r="FIO3950" s="104"/>
      <c r="FIP3950" s="104"/>
      <c r="FIQ3950" s="104"/>
      <c r="FIR3950" s="104"/>
      <c r="FIS3950" s="104"/>
      <c r="FIT3950" s="104"/>
      <c r="FIU3950" s="104"/>
      <c r="FIV3950" s="104"/>
      <c r="FIW3950" s="104"/>
      <c r="FIX3950" s="104"/>
      <c r="FIY3950" s="104"/>
      <c r="FIZ3950" s="104"/>
      <c r="FJA3950" s="104"/>
      <c r="FJB3950" s="104"/>
      <c r="FJC3950" s="104"/>
      <c r="FJD3950" s="104"/>
      <c r="FJE3950" s="104"/>
      <c r="FJF3950" s="104"/>
      <c r="FJG3950" s="104"/>
      <c r="FJH3950" s="104"/>
      <c r="FJI3950" s="104"/>
      <c r="FJJ3950" s="104"/>
      <c r="FJK3950" s="104"/>
      <c r="FJL3950" s="104"/>
      <c r="FJM3950" s="104"/>
      <c r="FJN3950" s="104"/>
      <c r="FJO3950" s="104"/>
      <c r="FJP3950" s="104"/>
      <c r="FJQ3950" s="104"/>
      <c r="FJR3950" s="104"/>
      <c r="FJS3950" s="104"/>
      <c r="FJT3950" s="104"/>
      <c r="FJU3950" s="104"/>
      <c r="FJV3950" s="104"/>
      <c r="FJW3950" s="104"/>
      <c r="FJX3950" s="104"/>
      <c r="FJY3950" s="104"/>
      <c r="FJZ3950" s="104"/>
      <c r="FKA3950" s="104"/>
      <c r="FKB3950" s="104"/>
      <c r="FKC3950" s="104"/>
      <c r="FKD3950" s="104"/>
      <c r="FKE3950" s="104"/>
      <c r="FKF3950" s="104"/>
      <c r="FKG3950" s="104"/>
      <c r="FKH3950" s="104"/>
      <c r="FKI3950" s="104"/>
      <c r="FKJ3950" s="104"/>
      <c r="FKK3950" s="104"/>
      <c r="FKL3950" s="104"/>
      <c r="FKM3950" s="104"/>
      <c r="FKN3950" s="104"/>
      <c r="FKO3950" s="104"/>
      <c r="FKP3950" s="104"/>
      <c r="FKQ3950" s="104"/>
      <c r="FKR3950" s="104"/>
      <c r="FKS3950" s="104"/>
      <c r="FKT3950" s="104"/>
      <c r="FKU3950" s="104"/>
      <c r="FKV3950" s="104"/>
      <c r="FKW3950" s="104"/>
      <c r="FKX3950" s="104"/>
      <c r="FKY3950" s="104"/>
      <c r="FKZ3950" s="104"/>
      <c r="FLA3950" s="104"/>
      <c r="FLB3950" s="104"/>
      <c r="FLC3950" s="104"/>
      <c r="FLD3950" s="104"/>
      <c r="FLE3950" s="104"/>
      <c r="FLF3950" s="104"/>
      <c r="FLG3950" s="104"/>
      <c r="FLH3950" s="104"/>
      <c r="FLI3950" s="104"/>
      <c r="FLJ3950" s="104"/>
      <c r="FLK3950" s="104"/>
      <c r="FLL3950" s="104"/>
      <c r="FLM3950" s="104"/>
      <c r="FLN3950" s="104"/>
      <c r="FLO3950" s="104"/>
      <c r="FLP3950" s="104"/>
      <c r="FLQ3950" s="104"/>
      <c r="FLR3950" s="104"/>
      <c r="FLS3950" s="104"/>
      <c r="FLT3950" s="104"/>
      <c r="FLU3950" s="104"/>
      <c r="FLV3950" s="104"/>
      <c r="FLW3950" s="104"/>
      <c r="FLX3950" s="104"/>
      <c r="FLY3950" s="104"/>
      <c r="FLZ3950" s="104"/>
      <c r="FMA3950" s="104"/>
      <c r="FMB3950" s="104"/>
      <c r="FMC3950" s="104"/>
      <c r="FMD3950" s="104"/>
      <c r="FME3950" s="104"/>
      <c r="FMF3950" s="104"/>
      <c r="FMG3950" s="104"/>
      <c r="FMH3950" s="104"/>
      <c r="FMI3950" s="104"/>
      <c r="FMJ3950" s="104"/>
      <c r="FMK3950" s="104"/>
      <c r="FML3950" s="104"/>
      <c r="FMM3950" s="104"/>
      <c r="FMN3950" s="104"/>
      <c r="FMO3950" s="104"/>
      <c r="FMP3950" s="104"/>
      <c r="FMQ3950" s="104"/>
      <c r="FMR3950" s="104"/>
      <c r="FMS3950" s="104"/>
      <c r="FMT3950" s="104"/>
      <c r="FMU3950" s="104"/>
      <c r="FMV3950" s="104"/>
      <c r="FMW3950" s="104"/>
      <c r="FMX3950" s="104"/>
      <c r="FMY3950" s="104"/>
      <c r="FMZ3950" s="104"/>
      <c r="FNA3950" s="104"/>
      <c r="FNB3950" s="104"/>
      <c r="FNC3950" s="104"/>
      <c r="FND3950" s="104"/>
      <c r="FNE3950" s="104"/>
      <c r="FNF3950" s="104"/>
      <c r="FNG3950" s="104"/>
      <c r="FNH3950" s="104"/>
      <c r="FNI3950" s="104"/>
      <c r="FNJ3950" s="104"/>
      <c r="FNK3950" s="104"/>
      <c r="FNL3950" s="104"/>
      <c r="FNM3950" s="104"/>
      <c r="FNN3950" s="104"/>
      <c r="FNO3950" s="104"/>
      <c r="FNP3950" s="104"/>
      <c r="FNQ3950" s="104"/>
      <c r="FNR3950" s="104"/>
      <c r="FNS3950" s="104"/>
      <c r="FNT3950" s="104"/>
      <c r="FNU3950" s="104"/>
      <c r="FNV3950" s="104"/>
      <c r="FNW3950" s="104"/>
      <c r="FNX3950" s="104"/>
      <c r="FNY3950" s="104"/>
      <c r="FNZ3950" s="104"/>
      <c r="FOA3950" s="104"/>
      <c r="FOB3950" s="104"/>
      <c r="FOC3950" s="104"/>
      <c r="FOD3950" s="104"/>
      <c r="FOE3950" s="104"/>
      <c r="FOF3950" s="104"/>
      <c r="FOG3950" s="104"/>
      <c r="FOH3950" s="104"/>
      <c r="FOI3950" s="104"/>
      <c r="FOJ3950" s="104"/>
      <c r="FOK3950" s="104"/>
      <c r="FOL3950" s="104"/>
      <c r="FOM3950" s="104"/>
      <c r="FON3950" s="104"/>
      <c r="FOO3950" s="104"/>
      <c r="FOP3950" s="104"/>
      <c r="FOQ3950" s="104"/>
      <c r="FOR3950" s="104"/>
      <c r="FOS3950" s="104"/>
      <c r="FOT3950" s="104"/>
      <c r="FOU3950" s="104"/>
      <c r="FOV3950" s="104"/>
      <c r="FOW3950" s="104"/>
      <c r="FOX3950" s="104"/>
      <c r="FOY3950" s="104"/>
      <c r="FOZ3950" s="104"/>
      <c r="FPA3950" s="104"/>
      <c r="FPB3950" s="104"/>
      <c r="FPC3950" s="104"/>
      <c r="FPD3950" s="104"/>
      <c r="FPE3950" s="104"/>
      <c r="FPF3950" s="104"/>
      <c r="FPG3950" s="104"/>
      <c r="FPH3950" s="104"/>
      <c r="FPI3950" s="104"/>
      <c r="FPJ3950" s="104"/>
      <c r="FPK3950" s="104"/>
      <c r="FPL3950" s="104"/>
      <c r="FPM3950" s="104"/>
      <c r="FPN3950" s="104"/>
      <c r="FPO3950" s="104"/>
      <c r="FPP3950" s="104"/>
      <c r="FPQ3950" s="104"/>
      <c r="FPR3950" s="104"/>
      <c r="FPS3950" s="104"/>
      <c r="FPT3950" s="104"/>
      <c r="FPU3950" s="104"/>
      <c r="FPV3950" s="104"/>
      <c r="FPW3950" s="104"/>
      <c r="FPX3950" s="104"/>
      <c r="FPY3950" s="104"/>
      <c r="FPZ3950" s="104"/>
      <c r="FQA3950" s="104"/>
      <c r="FQB3950" s="104"/>
      <c r="FQC3950" s="104"/>
      <c r="FQD3950" s="104"/>
      <c r="FQE3950" s="104"/>
      <c r="FQF3950" s="104"/>
      <c r="FQG3950" s="104"/>
      <c r="FQH3950" s="104"/>
      <c r="FQI3950" s="104"/>
      <c r="FQJ3950" s="104"/>
      <c r="FQK3950" s="104"/>
      <c r="FQL3950" s="104"/>
      <c r="FQM3950" s="104"/>
      <c r="FQN3950" s="104"/>
      <c r="FQO3950" s="104"/>
      <c r="FQP3950" s="104"/>
      <c r="FQQ3950" s="104"/>
      <c r="FQR3950" s="104"/>
      <c r="FQS3950" s="104"/>
      <c r="FQT3950" s="104"/>
      <c r="FQU3950" s="104"/>
      <c r="FQV3950" s="104"/>
      <c r="FQW3950" s="104"/>
      <c r="FQX3950" s="104"/>
      <c r="FQY3950" s="104"/>
      <c r="FQZ3950" s="104"/>
      <c r="FRA3950" s="104"/>
      <c r="FRB3950" s="104"/>
      <c r="FRC3950" s="104"/>
      <c r="FRD3950" s="104"/>
      <c r="FRE3950" s="104"/>
      <c r="FRF3950" s="104"/>
      <c r="FRG3950" s="104"/>
      <c r="FRH3950" s="104"/>
      <c r="FRI3950" s="104"/>
      <c r="FRJ3950" s="104"/>
      <c r="FRK3950" s="104"/>
      <c r="FRL3950" s="104"/>
      <c r="FRM3950" s="104"/>
      <c r="FRN3950" s="104"/>
      <c r="FRO3950" s="104"/>
      <c r="FRP3950" s="104"/>
      <c r="FRQ3950" s="104"/>
      <c r="FRR3950" s="104"/>
      <c r="FRS3950" s="104"/>
      <c r="FRT3950" s="104"/>
      <c r="FRU3950" s="104"/>
      <c r="FRV3950" s="104"/>
      <c r="FRW3950" s="104"/>
      <c r="FRX3950" s="104"/>
      <c r="FRY3950" s="104"/>
      <c r="FRZ3950" s="104"/>
      <c r="FSA3950" s="104"/>
      <c r="FSB3950" s="104"/>
      <c r="FSC3950" s="104"/>
      <c r="FSD3950" s="104"/>
      <c r="FSE3950" s="104"/>
      <c r="FSF3950" s="104"/>
      <c r="FSG3950" s="104"/>
      <c r="FSH3950" s="104"/>
      <c r="FSI3950" s="104"/>
      <c r="FSJ3950" s="104"/>
      <c r="FSK3950" s="104"/>
      <c r="FSL3950" s="104"/>
      <c r="FSM3950" s="104"/>
      <c r="FSN3950" s="104"/>
      <c r="FSO3950" s="104"/>
      <c r="FSP3950" s="104"/>
      <c r="FSQ3950" s="104"/>
      <c r="FSR3950" s="104"/>
      <c r="FSS3950" s="104"/>
      <c r="FST3950" s="104"/>
      <c r="FSU3950" s="104"/>
      <c r="FSV3950" s="104"/>
      <c r="FSW3950" s="104"/>
      <c r="FSX3950" s="104"/>
      <c r="FSY3950" s="104"/>
      <c r="FSZ3950" s="104"/>
      <c r="FTA3950" s="104"/>
      <c r="FTB3950" s="104"/>
      <c r="FTC3950" s="104"/>
      <c r="FTD3950" s="104"/>
      <c r="FTE3950" s="104"/>
      <c r="FTF3950" s="104"/>
      <c r="FTG3950" s="104"/>
      <c r="FTH3950" s="104"/>
      <c r="FTI3950" s="104"/>
      <c r="FTJ3950" s="104"/>
      <c r="FTK3950" s="104"/>
      <c r="FTL3950" s="104"/>
      <c r="FTM3950" s="104"/>
      <c r="FTN3950" s="104"/>
      <c r="FTO3950" s="104"/>
      <c r="FTP3950" s="104"/>
      <c r="FTQ3950" s="104"/>
      <c r="FTR3950" s="104"/>
      <c r="FTS3950" s="104"/>
      <c r="FTT3950" s="104"/>
      <c r="FTU3950" s="104"/>
      <c r="FTV3950" s="104"/>
      <c r="FTW3950" s="104"/>
      <c r="FTX3950" s="104"/>
      <c r="FTY3950" s="104"/>
      <c r="FTZ3950" s="104"/>
      <c r="FUA3950" s="104"/>
      <c r="FUB3950" s="104"/>
      <c r="FUC3950" s="104"/>
      <c r="FUD3950" s="104"/>
      <c r="FUE3950" s="104"/>
      <c r="FUF3950" s="104"/>
      <c r="FUG3950" s="104"/>
      <c r="FUH3950" s="104"/>
      <c r="FUI3950" s="104"/>
      <c r="FUJ3950" s="104"/>
      <c r="FUK3950" s="104"/>
      <c r="FUL3950" s="104"/>
      <c r="FUM3950" s="104"/>
      <c r="FUN3950" s="104"/>
      <c r="FUO3950" s="104"/>
      <c r="FUP3950" s="104"/>
      <c r="FUQ3950" s="104"/>
      <c r="FUR3950" s="104"/>
      <c r="FUS3950" s="104"/>
      <c r="FUT3950" s="104"/>
      <c r="FUU3950" s="104"/>
      <c r="FUV3950" s="104"/>
      <c r="FUW3950" s="104"/>
      <c r="FUX3950" s="104"/>
      <c r="FUY3950" s="104"/>
      <c r="FUZ3950" s="104"/>
      <c r="FVA3950" s="104"/>
      <c r="FVB3950" s="104"/>
      <c r="FVC3950" s="104"/>
      <c r="FVD3950" s="104"/>
      <c r="FVE3950" s="104"/>
      <c r="FVF3950" s="104"/>
      <c r="FVG3950" s="104"/>
      <c r="FVH3950" s="104"/>
      <c r="FVI3950" s="104"/>
      <c r="FVJ3950" s="104"/>
      <c r="FVK3950" s="104"/>
      <c r="FVL3950" s="104"/>
      <c r="FVM3950" s="104"/>
      <c r="FVN3950" s="104"/>
      <c r="FVO3950" s="104"/>
      <c r="FVP3950" s="104"/>
      <c r="FVQ3950" s="104"/>
      <c r="FVR3950" s="104"/>
      <c r="FVS3950" s="104"/>
      <c r="FVT3950" s="104"/>
      <c r="FVU3950" s="104"/>
      <c r="FVV3950" s="104"/>
      <c r="FVW3950" s="104"/>
      <c r="FVX3950" s="104"/>
      <c r="FVY3950" s="104"/>
      <c r="FVZ3950" s="104"/>
      <c r="FWA3950" s="104"/>
      <c r="FWB3950" s="104"/>
      <c r="FWC3950" s="104"/>
      <c r="FWD3950" s="104"/>
      <c r="FWE3950" s="104"/>
      <c r="FWF3950" s="104"/>
      <c r="FWG3950" s="104"/>
      <c r="FWH3950" s="104"/>
      <c r="FWI3950" s="104"/>
      <c r="FWJ3950" s="104"/>
      <c r="FWK3950" s="104"/>
      <c r="FWL3950" s="104"/>
      <c r="FWM3950" s="104"/>
      <c r="FWN3950" s="104"/>
      <c r="FWO3950" s="104"/>
      <c r="FWP3950" s="104"/>
      <c r="FWQ3950" s="104"/>
      <c r="FWR3950" s="104"/>
      <c r="FWS3950" s="104"/>
      <c r="FWT3950" s="104"/>
      <c r="FWU3950" s="104"/>
      <c r="FWV3950" s="104"/>
      <c r="FWW3950" s="104"/>
      <c r="FWX3950" s="104"/>
      <c r="FWY3950" s="104"/>
      <c r="FWZ3950" s="104"/>
      <c r="FXA3950" s="104"/>
      <c r="FXB3950" s="104"/>
      <c r="FXC3950" s="104"/>
      <c r="FXD3950" s="104"/>
      <c r="FXE3950" s="104"/>
      <c r="FXF3950" s="104"/>
      <c r="FXG3950" s="104"/>
      <c r="FXH3950" s="104"/>
      <c r="FXI3950" s="104"/>
      <c r="FXJ3950" s="104"/>
      <c r="FXK3950" s="104"/>
      <c r="FXL3950" s="104"/>
      <c r="FXM3950" s="104"/>
      <c r="FXN3950" s="104"/>
      <c r="FXO3950" s="104"/>
      <c r="FXP3950" s="104"/>
      <c r="FXQ3950" s="104"/>
      <c r="FXR3950" s="104"/>
      <c r="FXS3950" s="104"/>
      <c r="FXT3950" s="104"/>
      <c r="FXU3950" s="104"/>
      <c r="FXV3950" s="104"/>
      <c r="FXW3950" s="104"/>
      <c r="FXX3950" s="104"/>
      <c r="FXY3950" s="104"/>
      <c r="FXZ3950" s="104"/>
      <c r="FYA3950" s="104"/>
      <c r="FYB3950" s="104"/>
      <c r="FYC3950" s="104"/>
      <c r="FYD3950" s="104"/>
      <c r="FYE3950" s="104"/>
      <c r="FYF3950" s="104"/>
      <c r="FYG3950" s="104"/>
      <c r="FYH3950" s="104"/>
      <c r="FYI3950" s="104"/>
      <c r="FYJ3950" s="104"/>
      <c r="FYK3950" s="104"/>
      <c r="FYL3950" s="104"/>
      <c r="FYM3950" s="104"/>
      <c r="FYN3950" s="104"/>
      <c r="FYO3950" s="104"/>
      <c r="FYP3950" s="104"/>
      <c r="FYQ3950" s="104"/>
      <c r="FYR3950" s="104"/>
      <c r="FYS3950" s="104"/>
      <c r="FYT3950" s="104"/>
      <c r="FYU3950" s="104"/>
      <c r="FYV3950" s="104"/>
      <c r="FYW3950" s="104"/>
      <c r="FYX3950" s="104"/>
      <c r="FYY3950" s="104"/>
      <c r="FYZ3950" s="104"/>
      <c r="FZA3950" s="104"/>
      <c r="FZB3950" s="104"/>
      <c r="FZC3950" s="104"/>
      <c r="FZD3950" s="104"/>
      <c r="FZE3950" s="104"/>
      <c r="FZF3950" s="104"/>
      <c r="FZG3950" s="104"/>
      <c r="FZH3950" s="104"/>
      <c r="FZI3950" s="104"/>
      <c r="FZJ3950" s="104"/>
      <c r="FZK3950" s="104"/>
      <c r="FZL3950" s="104"/>
      <c r="FZM3950" s="104"/>
      <c r="FZN3950" s="104"/>
      <c r="FZO3950" s="104"/>
      <c r="FZP3950" s="104"/>
      <c r="FZQ3950" s="104"/>
      <c r="FZR3950" s="104"/>
      <c r="FZS3950" s="104"/>
      <c r="FZT3950" s="104"/>
      <c r="FZU3950" s="104"/>
      <c r="FZV3950" s="104"/>
      <c r="FZW3950" s="104"/>
      <c r="FZX3950" s="104"/>
      <c r="FZY3950" s="104"/>
      <c r="FZZ3950" s="104"/>
      <c r="GAA3950" s="104"/>
      <c r="GAB3950" s="104"/>
      <c r="GAC3950" s="104"/>
      <c r="GAD3950" s="104"/>
      <c r="GAE3950" s="104"/>
      <c r="GAF3950" s="104"/>
      <c r="GAG3950" s="104"/>
      <c r="GAH3950" s="104"/>
      <c r="GAI3950" s="104"/>
      <c r="GAJ3950" s="104"/>
      <c r="GAK3950" s="104"/>
      <c r="GAL3950" s="104"/>
      <c r="GAM3950" s="104"/>
      <c r="GAN3950" s="104"/>
      <c r="GAO3950" s="104"/>
      <c r="GAP3950" s="104"/>
      <c r="GAQ3950" s="104"/>
      <c r="GAR3950" s="104"/>
      <c r="GAS3950" s="104"/>
      <c r="GAT3950" s="104"/>
      <c r="GAU3950" s="104"/>
      <c r="GAV3950" s="104"/>
      <c r="GAW3950" s="104"/>
      <c r="GAX3950" s="104"/>
      <c r="GAY3950" s="104"/>
      <c r="GAZ3950" s="104"/>
      <c r="GBA3950" s="104"/>
      <c r="GBB3950" s="104"/>
      <c r="GBC3950" s="104"/>
      <c r="GBD3950" s="104"/>
      <c r="GBE3950" s="104"/>
      <c r="GBF3950" s="104"/>
      <c r="GBG3950" s="104"/>
      <c r="GBH3950" s="104"/>
      <c r="GBI3950" s="104"/>
      <c r="GBJ3950" s="104"/>
      <c r="GBK3950" s="104"/>
      <c r="GBL3950" s="104"/>
      <c r="GBM3950" s="104"/>
      <c r="GBN3950" s="104"/>
      <c r="GBO3950" s="104"/>
      <c r="GBP3950" s="104"/>
      <c r="GBQ3950" s="104"/>
      <c r="GBR3950" s="104"/>
      <c r="GBS3950" s="104"/>
      <c r="GBT3950" s="104"/>
      <c r="GBU3950" s="104"/>
      <c r="GBV3950" s="104"/>
      <c r="GBW3950" s="104"/>
      <c r="GBX3950" s="104"/>
      <c r="GBY3950" s="104"/>
      <c r="GBZ3950" s="104"/>
      <c r="GCA3950" s="104"/>
      <c r="GCB3950" s="104"/>
      <c r="GCC3950" s="104"/>
      <c r="GCD3950" s="104"/>
      <c r="GCE3950" s="104"/>
      <c r="GCF3950" s="104"/>
      <c r="GCG3950" s="104"/>
      <c r="GCH3950" s="104"/>
      <c r="GCI3950" s="104"/>
      <c r="GCJ3950" s="104"/>
      <c r="GCK3950" s="104"/>
      <c r="GCL3950" s="104"/>
      <c r="GCM3950" s="104"/>
      <c r="GCN3950" s="104"/>
      <c r="GCO3950" s="104"/>
      <c r="GCP3950" s="104"/>
      <c r="GCQ3950" s="104"/>
      <c r="GCR3950" s="104"/>
      <c r="GCS3950" s="104"/>
      <c r="GCT3950" s="104"/>
      <c r="GCU3950" s="104"/>
      <c r="GCV3950" s="104"/>
      <c r="GCW3950" s="104"/>
      <c r="GCX3950" s="104"/>
      <c r="GCY3950" s="104"/>
      <c r="GCZ3950" s="104"/>
      <c r="GDA3950" s="104"/>
      <c r="GDB3950" s="104"/>
      <c r="GDC3950" s="104"/>
      <c r="GDD3950" s="104"/>
      <c r="GDE3950" s="104"/>
      <c r="GDF3950" s="104"/>
      <c r="GDG3950" s="104"/>
      <c r="GDH3950" s="104"/>
      <c r="GDI3950" s="104"/>
      <c r="GDJ3950" s="104"/>
      <c r="GDK3950" s="104"/>
      <c r="GDL3950" s="104"/>
      <c r="GDM3950" s="104"/>
      <c r="GDN3950" s="104"/>
      <c r="GDO3950" s="104"/>
      <c r="GDP3950" s="104"/>
      <c r="GDQ3950" s="104"/>
      <c r="GDR3950" s="104"/>
      <c r="GDS3950" s="104"/>
      <c r="GDT3950" s="104"/>
      <c r="GDU3950" s="104"/>
      <c r="GDV3950" s="104"/>
      <c r="GDW3950" s="104"/>
      <c r="GDX3950" s="104"/>
      <c r="GDY3950" s="104"/>
      <c r="GDZ3950" s="104"/>
      <c r="GEA3950" s="104"/>
      <c r="GEB3950" s="104"/>
      <c r="GEC3950" s="104"/>
      <c r="GED3950" s="104"/>
      <c r="GEE3950" s="104"/>
      <c r="GEF3950" s="104"/>
      <c r="GEG3950" s="104"/>
      <c r="GEH3950" s="104"/>
      <c r="GEI3950" s="104"/>
      <c r="GEJ3950" s="104"/>
      <c r="GEK3950" s="104"/>
      <c r="GEL3950" s="104"/>
      <c r="GEM3950" s="104"/>
      <c r="GEN3950" s="104"/>
      <c r="GEO3950" s="104"/>
      <c r="GEP3950" s="104"/>
      <c r="GEQ3950" s="104"/>
      <c r="GER3950" s="104"/>
      <c r="GES3950" s="104"/>
      <c r="GET3950" s="104"/>
      <c r="GEU3950" s="104"/>
      <c r="GEV3950" s="104"/>
      <c r="GEW3950" s="104"/>
      <c r="GEX3950" s="104"/>
      <c r="GEY3950" s="104"/>
      <c r="GEZ3950" s="104"/>
      <c r="GFA3950" s="104"/>
      <c r="GFB3950" s="104"/>
      <c r="GFC3950" s="104"/>
      <c r="GFD3950" s="104"/>
      <c r="GFE3950" s="104"/>
      <c r="GFF3950" s="104"/>
      <c r="GFG3950" s="104"/>
      <c r="GFH3950" s="104"/>
      <c r="GFI3950" s="104"/>
      <c r="GFJ3950" s="104"/>
      <c r="GFK3950" s="104"/>
      <c r="GFL3950" s="104"/>
      <c r="GFM3950" s="104"/>
      <c r="GFN3950" s="104"/>
      <c r="GFO3950" s="104"/>
      <c r="GFP3950" s="104"/>
      <c r="GFQ3950" s="104"/>
      <c r="GFR3950" s="104"/>
      <c r="GFS3950" s="104"/>
      <c r="GFT3950" s="104"/>
      <c r="GFU3950" s="104"/>
      <c r="GFV3950" s="104"/>
      <c r="GFW3950" s="104"/>
      <c r="GFX3950" s="104"/>
      <c r="GFY3950" s="104"/>
      <c r="GFZ3950" s="104"/>
      <c r="GGA3950" s="104"/>
      <c r="GGB3950" s="104"/>
      <c r="GGC3950" s="104"/>
      <c r="GGD3950" s="104"/>
      <c r="GGE3950" s="104"/>
      <c r="GGF3950" s="104"/>
      <c r="GGG3950" s="104"/>
      <c r="GGH3950" s="104"/>
      <c r="GGI3950" s="104"/>
      <c r="GGJ3950" s="104"/>
      <c r="GGK3950" s="104"/>
      <c r="GGL3950" s="104"/>
      <c r="GGM3950" s="104"/>
      <c r="GGN3950" s="104"/>
      <c r="GGO3950" s="104"/>
      <c r="GGP3950" s="104"/>
      <c r="GGQ3950" s="104"/>
      <c r="GGR3950" s="104"/>
      <c r="GGS3950" s="104"/>
      <c r="GGT3950" s="104"/>
      <c r="GGU3950" s="104"/>
      <c r="GGV3950" s="104"/>
      <c r="GGW3950" s="104"/>
      <c r="GGX3950" s="104"/>
      <c r="GGY3950" s="104"/>
      <c r="GGZ3950" s="104"/>
      <c r="GHA3950" s="104"/>
      <c r="GHB3950" s="104"/>
      <c r="GHC3950" s="104"/>
      <c r="GHD3950" s="104"/>
      <c r="GHE3950" s="104"/>
      <c r="GHF3950" s="104"/>
      <c r="GHG3950" s="104"/>
      <c r="GHH3950" s="104"/>
      <c r="GHI3950" s="104"/>
      <c r="GHJ3950" s="104"/>
      <c r="GHK3950" s="104"/>
      <c r="GHL3950" s="104"/>
      <c r="GHM3950" s="104"/>
      <c r="GHN3950" s="104"/>
      <c r="GHO3950" s="104"/>
      <c r="GHP3950" s="104"/>
      <c r="GHQ3950" s="104"/>
      <c r="GHR3950" s="104"/>
      <c r="GHS3950" s="104"/>
      <c r="GHT3950" s="104"/>
      <c r="GHU3950" s="104"/>
      <c r="GHV3950" s="104"/>
      <c r="GHW3950" s="104"/>
      <c r="GHX3950" s="104"/>
      <c r="GHY3950" s="104"/>
      <c r="GHZ3950" s="104"/>
      <c r="GIA3950" s="104"/>
      <c r="GIB3950" s="104"/>
      <c r="GIC3950" s="104"/>
      <c r="GID3950" s="104"/>
      <c r="GIE3950" s="104"/>
      <c r="GIF3950" s="104"/>
      <c r="GIG3950" s="104"/>
      <c r="GIH3950" s="104"/>
      <c r="GII3950" s="104"/>
      <c r="GIJ3950" s="104"/>
      <c r="GIK3950" s="104"/>
      <c r="GIL3950" s="104"/>
      <c r="GIM3950" s="104"/>
      <c r="GIN3950" s="104"/>
      <c r="GIO3950" s="104"/>
      <c r="GIP3950" s="104"/>
      <c r="GIQ3950" s="104"/>
      <c r="GIR3950" s="104"/>
      <c r="GIS3950" s="104"/>
      <c r="GIT3950" s="104"/>
      <c r="GIU3950" s="104"/>
      <c r="GIV3950" s="104"/>
      <c r="GIW3950" s="104"/>
      <c r="GIX3950" s="104"/>
      <c r="GIY3950" s="104"/>
      <c r="GIZ3950" s="104"/>
      <c r="GJA3950" s="104"/>
      <c r="GJB3950" s="104"/>
      <c r="GJC3950" s="104"/>
      <c r="GJD3950" s="104"/>
      <c r="GJE3950" s="104"/>
      <c r="GJF3950" s="104"/>
      <c r="GJG3950" s="104"/>
      <c r="GJH3950" s="104"/>
      <c r="GJI3950" s="104"/>
      <c r="GJJ3950" s="104"/>
      <c r="GJK3950" s="104"/>
      <c r="GJL3950" s="104"/>
      <c r="GJM3950" s="104"/>
      <c r="GJN3950" s="104"/>
      <c r="GJO3950" s="104"/>
      <c r="GJP3950" s="104"/>
      <c r="GJQ3950" s="104"/>
      <c r="GJR3950" s="104"/>
      <c r="GJS3950" s="104"/>
      <c r="GJT3950" s="104"/>
      <c r="GJU3950" s="104"/>
      <c r="GJV3950" s="104"/>
      <c r="GJW3950" s="104"/>
      <c r="GJX3950" s="104"/>
      <c r="GJY3950" s="104"/>
      <c r="GJZ3950" s="104"/>
      <c r="GKA3950" s="104"/>
      <c r="GKB3950" s="104"/>
      <c r="GKC3950" s="104"/>
      <c r="GKD3950" s="104"/>
      <c r="GKE3950" s="104"/>
      <c r="GKF3950" s="104"/>
      <c r="GKG3950" s="104"/>
      <c r="GKH3950" s="104"/>
      <c r="GKI3950" s="104"/>
      <c r="GKJ3950" s="104"/>
      <c r="GKK3950" s="104"/>
      <c r="GKL3950" s="104"/>
      <c r="GKM3950" s="104"/>
      <c r="GKN3950" s="104"/>
      <c r="GKO3950" s="104"/>
      <c r="GKP3950" s="104"/>
      <c r="GKQ3950" s="104"/>
      <c r="GKR3950" s="104"/>
      <c r="GKS3950" s="104"/>
      <c r="GKT3950" s="104"/>
      <c r="GKU3950" s="104"/>
      <c r="GKV3950" s="104"/>
      <c r="GKW3950" s="104"/>
      <c r="GKX3950" s="104"/>
      <c r="GKY3950" s="104"/>
      <c r="GKZ3950" s="104"/>
      <c r="GLA3950" s="104"/>
      <c r="GLB3950" s="104"/>
      <c r="GLC3950" s="104"/>
      <c r="GLD3950" s="104"/>
      <c r="GLE3950" s="104"/>
      <c r="GLF3950" s="104"/>
      <c r="GLG3950" s="104"/>
      <c r="GLH3950" s="104"/>
      <c r="GLI3950" s="104"/>
      <c r="GLJ3950" s="104"/>
      <c r="GLK3950" s="104"/>
      <c r="GLL3950" s="104"/>
      <c r="GLM3950" s="104"/>
      <c r="GLN3950" s="104"/>
      <c r="GLO3950" s="104"/>
      <c r="GLP3950" s="104"/>
      <c r="GLQ3950" s="104"/>
      <c r="GLR3950" s="104"/>
      <c r="GLS3950" s="104"/>
      <c r="GLT3950" s="104"/>
      <c r="GLU3950" s="104"/>
      <c r="GLV3950" s="104"/>
      <c r="GLW3950" s="104"/>
      <c r="GLX3950" s="104"/>
      <c r="GLY3950" s="104"/>
      <c r="GLZ3950" s="104"/>
      <c r="GMA3950" s="104"/>
      <c r="GMB3950" s="104"/>
      <c r="GMC3950" s="104"/>
      <c r="GMD3950" s="104"/>
      <c r="GME3950" s="104"/>
      <c r="GMF3950" s="104"/>
      <c r="GMG3950" s="104"/>
      <c r="GMH3950" s="104"/>
      <c r="GMI3950" s="104"/>
      <c r="GMJ3950" s="104"/>
      <c r="GMK3950" s="104"/>
      <c r="GML3950" s="104"/>
      <c r="GMM3950" s="104"/>
      <c r="GMN3950" s="104"/>
      <c r="GMO3950" s="104"/>
      <c r="GMP3950" s="104"/>
      <c r="GMQ3950" s="104"/>
      <c r="GMR3950" s="104"/>
      <c r="GMS3950" s="104"/>
      <c r="GMT3950" s="104"/>
      <c r="GMU3950" s="104"/>
      <c r="GMV3950" s="104"/>
      <c r="GMW3950" s="104"/>
      <c r="GMX3950" s="104"/>
      <c r="GMY3950" s="104"/>
      <c r="GMZ3950" s="104"/>
      <c r="GNA3950" s="104"/>
      <c r="GNB3950" s="104"/>
      <c r="GNC3950" s="104"/>
      <c r="GND3950" s="104"/>
      <c r="GNE3950" s="104"/>
      <c r="GNF3950" s="104"/>
      <c r="GNG3950" s="104"/>
      <c r="GNH3950" s="104"/>
      <c r="GNI3950" s="104"/>
      <c r="GNJ3950" s="104"/>
      <c r="GNK3950" s="104"/>
      <c r="GNL3950" s="104"/>
      <c r="GNM3950" s="104"/>
      <c r="GNN3950" s="104"/>
      <c r="GNO3950" s="104"/>
      <c r="GNP3950" s="104"/>
      <c r="GNQ3950" s="104"/>
      <c r="GNR3950" s="104"/>
      <c r="GNS3950" s="104"/>
      <c r="GNT3950" s="104"/>
      <c r="GNU3950" s="104"/>
      <c r="GNV3950" s="104"/>
      <c r="GNW3950" s="104"/>
      <c r="GNX3950" s="104"/>
      <c r="GNY3950" s="104"/>
      <c r="GNZ3950" s="104"/>
      <c r="GOA3950" s="104"/>
      <c r="GOB3950" s="104"/>
      <c r="GOC3950" s="104"/>
      <c r="GOD3950" s="104"/>
      <c r="GOE3950" s="104"/>
      <c r="GOF3950" s="104"/>
      <c r="GOG3950" s="104"/>
      <c r="GOH3950" s="104"/>
      <c r="GOI3950" s="104"/>
      <c r="GOJ3950" s="104"/>
      <c r="GOK3950" s="104"/>
      <c r="GOL3950" s="104"/>
      <c r="GOM3950" s="104"/>
      <c r="GON3950" s="104"/>
      <c r="GOO3950" s="104"/>
      <c r="GOP3950" s="104"/>
      <c r="GOQ3950" s="104"/>
      <c r="GOR3950" s="104"/>
      <c r="GOS3950" s="104"/>
      <c r="GOT3950" s="104"/>
      <c r="GOU3950" s="104"/>
      <c r="GOV3950" s="104"/>
      <c r="GOW3950" s="104"/>
      <c r="GOX3950" s="104"/>
      <c r="GOY3950" s="104"/>
      <c r="GOZ3950" s="104"/>
      <c r="GPA3950" s="104"/>
      <c r="GPB3950" s="104"/>
      <c r="GPC3950" s="104"/>
      <c r="GPD3950" s="104"/>
      <c r="GPE3950" s="104"/>
      <c r="GPF3950" s="104"/>
      <c r="GPG3950" s="104"/>
      <c r="GPH3950" s="104"/>
      <c r="GPI3950" s="104"/>
      <c r="GPJ3950" s="104"/>
      <c r="GPK3950" s="104"/>
      <c r="GPL3950" s="104"/>
      <c r="GPM3950" s="104"/>
      <c r="GPN3950" s="104"/>
      <c r="GPO3950" s="104"/>
      <c r="GPP3950" s="104"/>
      <c r="GPQ3950" s="104"/>
      <c r="GPR3950" s="104"/>
      <c r="GPS3950" s="104"/>
      <c r="GPT3950" s="104"/>
      <c r="GPU3950" s="104"/>
      <c r="GPV3950" s="104"/>
      <c r="GPW3950" s="104"/>
      <c r="GPX3950" s="104"/>
      <c r="GPY3950" s="104"/>
      <c r="GPZ3950" s="104"/>
      <c r="GQA3950" s="104"/>
      <c r="GQB3950" s="104"/>
      <c r="GQC3950" s="104"/>
      <c r="GQD3950" s="104"/>
      <c r="GQE3950" s="104"/>
      <c r="GQF3950" s="104"/>
      <c r="GQG3950" s="104"/>
      <c r="GQH3950" s="104"/>
      <c r="GQI3950" s="104"/>
      <c r="GQJ3950" s="104"/>
      <c r="GQK3950" s="104"/>
      <c r="GQL3950" s="104"/>
      <c r="GQM3950" s="104"/>
      <c r="GQN3950" s="104"/>
      <c r="GQO3950" s="104"/>
      <c r="GQP3950" s="104"/>
      <c r="GQQ3950" s="104"/>
      <c r="GQR3950" s="104"/>
      <c r="GQS3950" s="104"/>
      <c r="GQT3950" s="104"/>
      <c r="GQU3950" s="104"/>
      <c r="GQV3950" s="104"/>
      <c r="GQW3950" s="104"/>
      <c r="GQX3950" s="104"/>
      <c r="GQY3950" s="104"/>
      <c r="GQZ3950" s="104"/>
      <c r="GRA3950" s="104"/>
      <c r="GRB3950" s="104"/>
      <c r="GRC3950" s="104"/>
      <c r="GRD3950" s="104"/>
      <c r="GRE3950" s="104"/>
      <c r="GRF3950" s="104"/>
      <c r="GRG3950" s="104"/>
      <c r="GRH3950" s="104"/>
      <c r="GRI3950" s="104"/>
      <c r="GRJ3950" s="104"/>
      <c r="GRK3950" s="104"/>
      <c r="GRL3950" s="104"/>
      <c r="GRM3950" s="104"/>
      <c r="GRN3950" s="104"/>
      <c r="GRO3950" s="104"/>
      <c r="GRP3950" s="104"/>
      <c r="GRQ3950" s="104"/>
      <c r="GRR3950" s="104"/>
      <c r="GRS3950" s="104"/>
      <c r="GRT3950" s="104"/>
      <c r="GRU3950" s="104"/>
      <c r="GRV3950" s="104"/>
      <c r="GRW3950" s="104"/>
      <c r="GRX3950" s="104"/>
      <c r="GRY3950" s="104"/>
      <c r="GRZ3950" s="104"/>
      <c r="GSA3950" s="104"/>
      <c r="GSB3950" s="104"/>
      <c r="GSC3950" s="104"/>
      <c r="GSD3950" s="104"/>
      <c r="GSE3950" s="104"/>
      <c r="GSF3950" s="104"/>
      <c r="GSG3950" s="104"/>
      <c r="GSH3950" s="104"/>
      <c r="GSI3950" s="104"/>
      <c r="GSJ3950" s="104"/>
      <c r="GSK3950" s="104"/>
      <c r="GSL3950" s="104"/>
      <c r="GSM3950" s="104"/>
      <c r="GSN3950" s="104"/>
      <c r="GSO3950" s="104"/>
      <c r="GSP3950" s="104"/>
      <c r="GSQ3950" s="104"/>
      <c r="GSR3950" s="104"/>
      <c r="GSS3950" s="104"/>
      <c r="GST3950" s="104"/>
      <c r="GSU3950" s="104"/>
      <c r="GSV3950" s="104"/>
      <c r="GSW3950" s="104"/>
      <c r="GSX3950" s="104"/>
      <c r="GSY3950" s="104"/>
      <c r="GSZ3950" s="104"/>
      <c r="GTA3950" s="104"/>
      <c r="GTB3950" s="104"/>
      <c r="GTC3950" s="104"/>
      <c r="GTD3950" s="104"/>
      <c r="GTE3950" s="104"/>
      <c r="GTF3950" s="104"/>
      <c r="GTG3950" s="104"/>
      <c r="GTH3950" s="104"/>
      <c r="GTI3950" s="104"/>
      <c r="GTJ3950" s="104"/>
      <c r="GTK3950" s="104"/>
      <c r="GTL3950" s="104"/>
      <c r="GTM3950" s="104"/>
      <c r="GTN3950" s="104"/>
      <c r="GTO3950" s="104"/>
      <c r="GTP3950" s="104"/>
      <c r="GTQ3950" s="104"/>
      <c r="GTR3950" s="104"/>
      <c r="GTS3950" s="104"/>
      <c r="GTT3950" s="104"/>
      <c r="GTU3950" s="104"/>
      <c r="GTV3950" s="104"/>
      <c r="GTW3950" s="104"/>
      <c r="GTX3950" s="104"/>
      <c r="GTY3950" s="104"/>
      <c r="GTZ3950" s="104"/>
      <c r="GUA3950" s="104"/>
      <c r="GUB3950" s="104"/>
      <c r="GUC3950" s="104"/>
      <c r="GUD3950" s="104"/>
      <c r="GUE3950" s="104"/>
      <c r="GUF3950" s="104"/>
      <c r="GUG3950" s="104"/>
      <c r="GUH3950" s="104"/>
      <c r="GUI3950" s="104"/>
      <c r="GUJ3950" s="104"/>
      <c r="GUK3950" s="104"/>
      <c r="GUL3950" s="104"/>
      <c r="GUM3950" s="104"/>
      <c r="GUN3950" s="104"/>
      <c r="GUO3950" s="104"/>
      <c r="GUP3950" s="104"/>
      <c r="GUQ3950" s="104"/>
      <c r="GUR3950" s="104"/>
      <c r="GUS3950" s="104"/>
      <c r="GUT3950" s="104"/>
      <c r="GUU3950" s="104"/>
      <c r="GUV3950" s="104"/>
      <c r="GUW3950" s="104"/>
      <c r="GUX3950" s="104"/>
      <c r="GUY3950" s="104"/>
      <c r="GUZ3950" s="104"/>
      <c r="GVA3950" s="104"/>
      <c r="GVB3950" s="104"/>
      <c r="GVC3950" s="104"/>
      <c r="GVD3950" s="104"/>
      <c r="GVE3950" s="104"/>
      <c r="GVF3950" s="104"/>
      <c r="GVG3950" s="104"/>
      <c r="GVH3950" s="104"/>
      <c r="GVI3950" s="104"/>
      <c r="GVJ3950" s="104"/>
      <c r="GVK3950" s="104"/>
      <c r="GVL3950" s="104"/>
      <c r="GVM3950" s="104"/>
      <c r="GVN3950" s="104"/>
      <c r="GVO3950" s="104"/>
      <c r="GVP3950" s="104"/>
      <c r="GVQ3950" s="104"/>
      <c r="GVR3950" s="104"/>
      <c r="GVS3950" s="104"/>
      <c r="GVT3950" s="104"/>
      <c r="GVU3950" s="104"/>
      <c r="GVV3950" s="104"/>
      <c r="GVW3950" s="104"/>
      <c r="GVX3950" s="104"/>
      <c r="GVY3950" s="104"/>
      <c r="GVZ3950" s="104"/>
      <c r="GWA3950" s="104"/>
      <c r="GWB3950" s="104"/>
      <c r="GWC3950" s="104"/>
      <c r="GWD3950" s="104"/>
      <c r="GWE3950" s="104"/>
      <c r="GWF3950" s="104"/>
      <c r="GWG3950" s="104"/>
      <c r="GWH3950" s="104"/>
      <c r="GWI3950" s="104"/>
      <c r="GWJ3950" s="104"/>
      <c r="GWK3950" s="104"/>
      <c r="GWL3950" s="104"/>
      <c r="GWM3950" s="104"/>
      <c r="GWN3950" s="104"/>
      <c r="GWO3950" s="104"/>
      <c r="GWP3950" s="104"/>
      <c r="GWQ3950" s="104"/>
      <c r="GWR3950" s="104"/>
      <c r="GWS3950" s="104"/>
      <c r="GWT3950" s="104"/>
      <c r="GWU3950" s="104"/>
      <c r="GWV3950" s="104"/>
      <c r="GWW3950" s="104"/>
      <c r="GWX3950" s="104"/>
      <c r="GWY3950" s="104"/>
      <c r="GWZ3950" s="104"/>
      <c r="GXA3950" s="104"/>
      <c r="GXB3950" s="104"/>
      <c r="GXC3950" s="104"/>
      <c r="GXD3950" s="104"/>
      <c r="GXE3950" s="104"/>
      <c r="GXF3950" s="104"/>
      <c r="GXG3950" s="104"/>
      <c r="GXH3950" s="104"/>
      <c r="GXI3950" s="104"/>
      <c r="GXJ3950" s="104"/>
      <c r="GXK3950" s="104"/>
      <c r="GXL3950" s="104"/>
      <c r="GXM3950" s="104"/>
      <c r="GXN3950" s="104"/>
      <c r="GXO3950" s="104"/>
      <c r="GXP3950" s="104"/>
      <c r="GXQ3950" s="104"/>
      <c r="GXR3950" s="104"/>
      <c r="GXS3950" s="104"/>
      <c r="GXT3950" s="104"/>
      <c r="GXU3950" s="104"/>
      <c r="GXV3950" s="104"/>
      <c r="GXW3950" s="104"/>
      <c r="GXX3950" s="104"/>
      <c r="GXY3950" s="104"/>
      <c r="GXZ3950" s="104"/>
      <c r="GYA3950" s="104"/>
      <c r="GYB3950" s="104"/>
      <c r="GYC3950" s="104"/>
      <c r="GYD3950" s="104"/>
      <c r="GYE3950" s="104"/>
      <c r="GYF3950" s="104"/>
      <c r="GYG3950" s="104"/>
      <c r="GYH3950" s="104"/>
      <c r="GYI3950" s="104"/>
      <c r="GYJ3950" s="104"/>
      <c r="GYK3950" s="104"/>
      <c r="GYL3950" s="104"/>
      <c r="GYM3950" s="104"/>
      <c r="GYN3950" s="104"/>
      <c r="GYO3950" s="104"/>
      <c r="GYP3950" s="104"/>
      <c r="GYQ3950" s="104"/>
      <c r="GYR3950" s="104"/>
      <c r="GYS3950" s="104"/>
      <c r="GYT3950" s="104"/>
      <c r="GYU3950" s="104"/>
      <c r="GYV3950" s="104"/>
      <c r="GYW3950" s="104"/>
      <c r="GYX3950" s="104"/>
      <c r="GYY3950" s="104"/>
      <c r="GYZ3950" s="104"/>
      <c r="GZA3950" s="104"/>
      <c r="GZB3950" s="104"/>
      <c r="GZC3950" s="104"/>
      <c r="GZD3950" s="104"/>
      <c r="GZE3950" s="104"/>
      <c r="GZF3950" s="104"/>
      <c r="GZG3950" s="104"/>
      <c r="GZH3950" s="104"/>
      <c r="GZI3950" s="104"/>
      <c r="GZJ3950" s="104"/>
      <c r="GZK3950" s="104"/>
      <c r="GZL3950" s="104"/>
      <c r="GZM3950" s="104"/>
      <c r="GZN3950" s="104"/>
      <c r="GZO3950" s="104"/>
      <c r="GZP3950" s="104"/>
      <c r="GZQ3950" s="104"/>
      <c r="GZR3950" s="104"/>
      <c r="GZS3950" s="104"/>
      <c r="GZT3950" s="104"/>
      <c r="GZU3950" s="104"/>
      <c r="GZV3950" s="104"/>
      <c r="GZW3950" s="104"/>
      <c r="GZX3950" s="104"/>
      <c r="GZY3950" s="104"/>
      <c r="GZZ3950" s="104"/>
      <c r="HAA3950" s="104"/>
      <c r="HAB3950" s="104"/>
      <c r="HAC3950" s="104"/>
      <c r="HAD3950" s="104"/>
      <c r="HAE3950" s="104"/>
      <c r="HAF3950" s="104"/>
      <c r="HAG3950" s="104"/>
      <c r="HAH3950" s="104"/>
      <c r="HAI3950" s="104"/>
      <c r="HAJ3950" s="104"/>
      <c r="HAK3950" s="104"/>
      <c r="HAL3950" s="104"/>
      <c r="HAM3950" s="104"/>
      <c r="HAN3950" s="104"/>
      <c r="HAO3950" s="104"/>
      <c r="HAP3950" s="104"/>
      <c r="HAQ3950" s="104"/>
      <c r="HAR3950" s="104"/>
      <c r="HAS3950" s="104"/>
      <c r="HAT3950" s="104"/>
      <c r="HAU3950" s="104"/>
      <c r="HAV3950" s="104"/>
      <c r="HAW3950" s="104"/>
      <c r="HAX3950" s="104"/>
      <c r="HAY3950" s="104"/>
      <c r="HAZ3950" s="104"/>
      <c r="HBA3950" s="104"/>
      <c r="HBB3950" s="104"/>
      <c r="HBC3950" s="104"/>
      <c r="HBD3950" s="104"/>
      <c r="HBE3950" s="104"/>
      <c r="HBF3950" s="104"/>
      <c r="HBG3950" s="104"/>
      <c r="HBH3950" s="104"/>
      <c r="HBI3950" s="104"/>
      <c r="HBJ3950" s="104"/>
      <c r="HBK3950" s="104"/>
      <c r="HBL3950" s="104"/>
      <c r="HBM3950" s="104"/>
      <c r="HBN3950" s="104"/>
      <c r="HBO3950" s="104"/>
      <c r="HBP3950" s="104"/>
      <c r="HBQ3950" s="104"/>
      <c r="HBR3950" s="104"/>
      <c r="HBS3950" s="104"/>
      <c r="HBT3950" s="104"/>
      <c r="HBU3950" s="104"/>
      <c r="HBV3950" s="104"/>
      <c r="HBW3950" s="104"/>
      <c r="HBX3950" s="104"/>
      <c r="HBY3950" s="104"/>
      <c r="HBZ3950" s="104"/>
      <c r="HCA3950" s="104"/>
      <c r="HCB3950" s="104"/>
      <c r="HCC3950" s="104"/>
      <c r="HCD3950" s="104"/>
      <c r="HCE3950" s="104"/>
      <c r="HCF3950" s="104"/>
      <c r="HCG3950" s="104"/>
      <c r="HCH3950" s="104"/>
      <c r="HCI3950" s="104"/>
      <c r="HCJ3950" s="104"/>
      <c r="HCK3950" s="104"/>
      <c r="HCL3950" s="104"/>
      <c r="HCM3950" s="104"/>
      <c r="HCN3950" s="104"/>
      <c r="HCO3950" s="104"/>
      <c r="HCP3950" s="104"/>
      <c r="HCQ3950" s="104"/>
      <c r="HCR3950" s="104"/>
      <c r="HCS3950" s="104"/>
      <c r="HCT3950" s="104"/>
      <c r="HCU3950" s="104"/>
      <c r="HCV3950" s="104"/>
      <c r="HCW3950" s="104"/>
      <c r="HCX3950" s="104"/>
      <c r="HCY3950" s="104"/>
      <c r="HCZ3950" s="104"/>
      <c r="HDA3950" s="104"/>
      <c r="HDB3950" s="104"/>
      <c r="HDC3950" s="104"/>
      <c r="HDD3950" s="104"/>
      <c r="HDE3950" s="104"/>
      <c r="HDF3950" s="104"/>
      <c r="HDG3950" s="104"/>
      <c r="HDH3950" s="104"/>
      <c r="HDI3950" s="104"/>
      <c r="HDJ3950" s="104"/>
      <c r="HDK3950" s="104"/>
      <c r="HDL3950" s="104"/>
      <c r="HDM3950" s="104"/>
      <c r="HDN3950" s="104"/>
      <c r="HDO3950" s="104"/>
      <c r="HDP3950" s="104"/>
      <c r="HDQ3950" s="104"/>
      <c r="HDR3950" s="104"/>
      <c r="HDS3950" s="104"/>
      <c r="HDT3950" s="104"/>
      <c r="HDU3950" s="104"/>
      <c r="HDV3950" s="104"/>
      <c r="HDW3950" s="104"/>
      <c r="HDX3950" s="104"/>
      <c r="HDY3950" s="104"/>
      <c r="HDZ3950" s="104"/>
      <c r="HEA3950" s="104"/>
      <c r="HEB3950" s="104"/>
      <c r="HEC3950" s="104"/>
      <c r="HED3950" s="104"/>
      <c r="HEE3950" s="104"/>
      <c r="HEF3950" s="104"/>
      <c r="HEG3950" s="104"/>
      <c r="HEH3950" s="104"/>
      <c r="HEI3950" s="104"/>
      <c r="HEJ3950" s="104"/>
      <c r="HEK3950" s="104"/>
      <c r="HEL3950" s="104"/>
      <c r="HEM3950" s="104"/>
      <c r="HEN3950" s="104"/>
      <c r="HEO3950" s="104"/>
      <c r="HEP3950" s="104"/>
      <c r="HEQ3950" s="104"/>
      <c r="HER3950" s="104"/>
      <c r="HES3950" s="104"/>
      <c r="HET3950" s="104"/>
      <c r="HEU3950" s="104"/>
      <c r="HEV3950" s="104"/>
      <c r="HEW3950" s="104"/>
      <c r="HEX3950" s="104"/>
      <c r="HEY3950" s="104"/>
      <c r="HEZ3950" s="104"/>
      <c r="HFA3950" s="104"/>
      <c r="HFB3950" s="104"/>
      <c r="HFC3950" s="104"/>
      <c r="HFD3950" s="104"/>
      <c r="HFE3950" s="104"/>
      <c r="HFF3950" s="104"/>
      <c r="HFG3950" s="104"/>
      <c r="HFH3950" s="104"/>
      <c r="HFI3950" s="104"/>
      <c r="HFJ3950" s="104"/>
      <c r="HFK3950" s="104"/>
      <c r="HFL3950" s="104"/>
      <c r="HFM3950" s="104"/>
      <c r="HFN3950" s="104"/>
      <c r="HFO3950" s="104"/>
      <c r="HFP3950" s="104"/>
      <c r="HFQ3950" s="104"/>
      <c r="HFR3950" s="104"/>
      <c r="HFS3950" s="104"/>
      <c r="HFT3950" s="104"/>
      <c r="HFU3950" s="104"/>
      <c r="HFV3950" s="104"/>
      <c r="HFW3950" s="104"/>
      <c r="HFX3950" s="104"/>
      <c r="HFY3950" s="104"/>
      <c r="HFZ3950" s="104"/>
      <c r="HGA3950" s="104"/>
      <c r="HGB3950" s="104"/>
      <c r="HGC3950" s="104"/>
      <c r="HGD3950" s="104"/>
      <c r="HGE3950" s="104"/>
      <c r="HGF3950" s="104"/>
      <c r="HGG3950" s="104"/>
      <c r="HGH3950" s="104"/>
      <c r="HGI3950" s="104"/>
      <c r="HGJ3950" s="104"/>
      <c r="HGK3950" s="104"/>
      <c r="HGL3950" s="104"/>
      <c r="HGM3950" s="104"/>
      <c r="HGN3950" s="104"/>
      <c r="HGO3950" s="104"/>
      <c r="HGP3950" s="104"/>
      <c r="HGQ3950" s="104"/>
      <c r="HGR3950" s="104"/>
      <c r="HGS3950" s="104"/>
      <c r="HGT3950" s="104"/>
      <c r="HGU3950" s="104"/>
      <c r="HGV3950" s="104"/>
      <c r="HGW3950" s="104"/>
      <c r="HGX3950" s="104"/>
      <c r="HGY3950" s="104"/>
      <c r="HGZ3950" s="104"/>
      <c r="HHA3950" s="104"/>
      <c r="HHB3950" s="104"/>
      <c r="HHC3950" s="104"/>
      <c r="HHD3950" s="104"/>
      <c r="HHE3950" s="104"/>
      <c r="HHF3950" s="104"/>
      <c r="HHG3950" s="104"/>
      <c r="HHH3950" s="104"/>
      <c r="HHI3950" s="104"/>
      <c r="HHJ3950" s="104"/>
      <c r="HHK3950" s="104"/>
      <c r="HHL3950" s="104"/>
      <c r="HHM3950" s="104"/>
      <c r="HHN3950" s="104"/>
      <c r="HHO3950" s="104"/>
      <c r="HHP3950" s="104"/>
      <c r="HHQ3950" s="104"/>
      <c r="HHR3950" s="104"/>
      <c r="HHS3950" s="104"/>
      <c r="HHT3950" s="104"/>
      <c r="HHU3950" s="104"/>
      <c r="HHV3950" s="104"/>
      <c r="HHW3950" s="104"/>
      <c r="HHX3950" s="104"/>
      <c r="HHY3950" s="104"/>
      <c r="HHZ3950" s="104"/>
      <c r="HIA3950" s="104"/>
      <c r="HIB3950" s="104"/>
      <c r="HIC3950" s="104"/>
      <c r="HID3950" s="104"/>
      <c r="HIE3950" s="104"/>
      <c r="HIF3950" s="104"/>
      <c r="HIG3950" s="104"/>
      <c r="HIH3950" s="104"/>
      <c r="HII3950" s="104"/>
      <c r="HIJ3950" s="104"/>
      <c r="HIK3950" s="104"/>
      <c r="HIL3950" s="104"/>
      <c r="HIM3950" s="104"/>
      <c r="HIN3950" s="104"/>
      <c r="HIO3950" s="104"/>
      <c r="HIP3950" s="104"/>
      <c r="HIQ3950" s="104"/>
      <c r="HIR3950" s="104"/>
      <c r="HIS3950" s="104"/>
      <c r="HIT3950" s="104"/>
      <c r="HIU3950" s="104"/>
      <c r="HIV3950" s="104"/>
      <c r="HIW3950" s="104"/>
      <c r="HIX3950" s="104"/>
      <c r="HIY3950" s="104"/>
      <c r="HIZ3950" s="104"/>
      <c r="HJA3950" s="104"/>
      <c r="HJB3950" s="104"/>
      <c r="HJC3950" s="104"/>
      <c r="HJD3950" s="104"/>
      <c r="HJE3950" s="104"/>
      <c r="HJF3950" s="104"/>
      <c r="HJG3950" s="104"/>
      <c r="HJH3950" s="104"/>
      <c r="HJI3950" s="104"/>
      <c r="HJJ3950" s="104"/>
      <c r="HJK3950" s="104"/>
      <c r="HJL3950" s="104"/>
      <c r="HJM3950" s="104"/>
      <c r="HJN3950" s="104"/>
      <c r="HJO3950" s="104"/>
      <c r="HJP3950" s="104"/>
      <c r="HJQ3950" s="104"/>
      <c r="HJR3950" s="104"/>
      <c r="HJS3950" s="104"/>
      <c r="HJT3950" s="104"/>
      <c r="HJU3950" s="104"/>
      <c r="HJV3950" s="104"/>
      <c r="HJW3950" s="104"/>
      <c r="HJX3950" s="104"/>
      <c r="HJY3950" s="104"/>
      <c r="HJZ3950" s="104"/>
      <c r="HKA3950" s="104"/>
      <c r="HKB3950" s="104"/>
      <c r="HKC3950" s="104"/>
      <c r="HKD3950" s="104"/>
      <c r="HKE3950" s="104"/>
      <c r="HKF3950" s="104"/>
      <c r="HKG3950" s="104"/>
      <c r="HKH3950" s="104"/>
      <c r="HKI3950" s="104"/>
      <c r="HKJ3950" s="104"/>
      <c r="HKK3950" s="104"/>
      <c r="HKL3950" s="104"/>
      <c r="HKM3950" s="104"/>
      <c r="HKN3950" s="104"/>
      <c r="HKO3950" s="104"/>
      <c r="HKP3950" s="104"/>
      <c r="HKQ3950" s="104"/>
      <c r="HKR3950" s="104"/>
      <c r="HKS3950" s="104"/>
      <c r="HKT3950" s="104"/>
      <c r="HKU3950" s="104"/>
      <c r="HKV3950" s="104"/>
      <c r="HKW3950" s="104"/>
      <c r="HKX3950" s="104"/>
      <c r="HKY3950" s="104"/>
      <c r="HKZ3950" s="104"/>
      <c r="HLA3950" s="104"/>
      <c r="HLB3950" s="104"/>
      <c r="HLC3950" s="104"/>
      <c r="HLD3950" s="104"/>
      <c r="HLE3950" s="104"/>
      <c r="HLF3950" s="104"/>
      <c r="HLG3950" s="104"/>
      <c r="HLH3950" s="104"/>
      <c r="HLI3950" s="104"/>
      <c r="HLJ3950" s="104"/>
      <c r="HLK3950" s="104"/>
      <c r="HLL3950" s="104"/>
      <c r="HLM3950" s="104"/>
      <c r="HLN3950" s="104"/>
      <c r="HLO3950" s="104"/>
      <c r="HLP3950" s="104"/>
      <c r="HLQ3950" s="104"/>
      <c r="HLR3950" s="104"/>
      <c r="HLS3950" s="104"/>
      <c r="HLT3950" s="104"/>
      <c r="HLU3950" s="104"/>
      <c r="HLV3950" s="104"/>
      <c r="HLW3950" s="104"/>
      <c r="HLX3950" s="104"/>
      <c r="HLY3950" s="104"/>
      <c r="HLZ3950" s="104"/>
      <c r="HMA3950" s="104"/>
      <c r="HMB3950" s="104"/>
      <c r="HMC3950" s="104"/>
      <c r="HMD3950" s="104"/>
      <c r="HME3950" s="104"/>
      <c r="HMF3950" s="104"/>
      <c r="HMG3950" s="104"/>
      <c r="HMH3950" s="104"/>
      <c r="HMI3950" s="104"/>
      <c r="HMJ3950" s="104"/>
      <c r="HMK3950" s="104"/>
      <c r="HML3950" s="104"/>
      <c r="HMM3950" s="104"/>
      <c r="HMN3950" s="104"/>
      <c r="HMO3950" s="104"/>
      <c r="HMP3950" s="104"/>
      <c r="HMQ3950" s="104"/>
      <c r="HMR3950" s="104"/>
      <c r="HMS3950" s="104"/>
      <c r="HMT3950" s="104"/>
      <c r="HMU3950" s="104"/>
      <c r="HMV3950" s="104"/>
      <c r="HMW3950" s="104"/>
      <c r="HMX3950" s="104"/>
      <c r="HMY3950" s="104"/>
      <c r="HMZ3950" s="104"/>
      <c r="HNA3950" s="104"/>
      <c r="HNB3950" s="104"/>
      <c r="HNC3950" s="104"/>
      <c r="HND3950" s="104"/>
      <c r="HNE3950" s="104"/>
      <c r="HNF3950" s="104"/>
      <c r="HNG3950" s="104"/>
      <c r="HNH3950" s="104"/>
      <c r="HNI3950" s="104"/>
      <c r="HNJ3950" s="104"/>
      <c r="HNK3950" s="104"/>
      <c r="HNL3950" s="104"/>
      <c r="HNM3950" s="104"/>
      <c r="HNN3950" s="104"/>
      <c r="HNO3950" s="104"/>
      <c r="HNP3950" s="104"/>
      <c r="HNQ3950" s="104"/>
      <c r="HNR3950" s="104"/>
      <c r="HNS3950" s="104"/>
      <c r="HNT3950" s="104"/>
      <c r="HNU3950" s="104"/>
      <c r="HNV3950" s="104"/>
      <c r="HNW3950" s="104"/>
      <c r="HNX3950" s="104"/>
      <c r="HNY3950" s="104"/>
      <c r="HNZ3950" s="104"/>
      <c r="HOA3950" s="104"/>
      <c r="HOB3950" s="104"/>
      <c r="HOC3950" s="104"/>
      <c r="HOD3950" s="104"/>
      <c r="HOE3950" s="104"/>
      <c r="HOF3950" s="104"/>
      <c r="HOG3950" s="104"/>
      <c r="HOH3950" s="104"/>
      <c r="HOI3950" s="104"/>
      <c r="HOJ3950" s="104"/>
      <c r="HOK3950" s="104"/>
      <c r="HOL3950" s="104"/>
      <c r="HOM3950" s="104"/>
      <c r="HON3950" s="104"/>
      <c r="HOO3950" s="104"/>
      <c r="HOP3950" s="104"/>
      <c r="HOQ3950" s="104"/>
      <c r="HOR3950" s="104"/>
      <c r="HOS3950" s="104"/>
      <c r="HOT3950" s="104"/>
      <c r="HOU3950" s="104"/>
      <c r="HOV3950" s="104"/>
      <c r="HOW3950" s="104"/>
      <c r="HOX3950" s="104"/>
      <c r="HOY3950" s="104"/>
      <c r="HOZ3950" s="104"/>
      <c r="HPA3950" s="104"/>
      <c r="HPB3950" s="104"/>
      <c r="HPC3950" s="104"/>
      <c r="HPD3950" s="104"/>
      <c r="HPE3950" s="104"/>
      <c r="HPF3950" s="104"/>
      <c r="HPG3950" s="104"/>
      <c r="HPH3950" s="104"/>
      <c r="HPI3950" s="104"/>
      <c r="HPJ3950" s="104"/>
      <c r="HPK3950" s="104"/>
      <c r="HPL3950" s="104"/>
      <c r="HPM3950" s="104"/>
      <c r="HPN3950" s="104"/>
      <c r="HPO3950" s="104"/>
      <c r="HPP3950" s="104"/>
      <c r="HPQ3950" s="104"/>
      <c r="HPR3950" s="104"/>
      <c r="HPS3950" s="104"/>
      <c r="HPT3950" s="104"/>
      <c r="HPU3950" s="104"/>
      <c r="HPV3950" s="104"/>
      <c r="HPW3950" s="104"/>
      <c r="HPX3950" s="104"/>
      <c r="HPY3950" s="104"/>
      <c r="HPZ3950" s="104"/>
      <c r="HQA3950" s="104"/>
      <c r="HQB3950" s="104"/>
      <c r="HQC3950" s="104"/>
      <c r="HQD3950" s="104"/>
      <c r="HQE3950" s="104"/>
      <c r="HQF3950" s="104"/>
      <c r="HQG3950" s="104"/>
      <c r="HQH3950" s="104"/>
      <c r="HQI3950" s="104"/>
      <c r="HQJ3950" s="104"/>
      <c r="HQK3950" s="104"/>
      <c r="HQL3950" s="104"/>
      <c r="HQM3950" s="104"/>
      <c r="HQN3950" s="104"/>
      <c r="HQO3950" s="104"/>
      <c r="HQP3950" s="104"/>
      <c r="HQQ3950" s="104"/>
      <c r="HQR3950" s="104"/>
      <c r="HQS3950" s="104"/>
      <c r="HQT3950" s="104"/>
      <c r="HQU3950" s="104"/>
      <c r="HQV3950" s="104"/>
      <c r="HQW3950" s="104"/>
      <c r="HQX3950" s="104"/>
      <c r="HQY3950" s="104"/>
      <c r="HQZ3950" s="104"/>
      <c r="HRA3950" s="104"/>
      <c r="HRB3950" s="104"/>
      <c r="HRC3950" s="104"/>
      <c r="HRD3950" s="104"/>
      <c r="HRE3950" s="104"/>
      <c r="HRF3950" s="104"/>
      <c r="HRG3950" s="104"/>
      <c r="HRH3950" s="104"/>
      <c r="HRI3950" s="104"/>
      <c r="HRJ3950" s="104"/>
      <c r="HRK3950" s="104"/>
      <c r="HRL3950" s="104"/>
      <c r="HRM3950" s="104"/>
      <c r="HRN3950" s="104"/>
      <c r="HRO3950" s="104"/>
      <c r="HRP3950" s="104"/>
      <c r="HRQ3950" s="104"/>
      <c r="HRR3950" s="104"/>
      <c r="HRS3950" s="104"/>
      <c r="HRT3950" s="104"/>
      <c r="HRU3950" s="104"/>
      <c r="HRV3950" s="104"/>
      <c r="HRW3950" s="104"/>
      <c r="HRX3950" s="104"/>
      <c r="HRY3950" s="104"/>
      <c r="HRZ3950" s="104"/>
      <c r="HSA3950" s="104"/>
      <c r="HSB3950" s="104"/>
      <c r="HSC3950" s="104"/>
      <c r="HSD3950" s="104"/>
      <c r="HSE3950" s="104"/>
      <c r="HSF3950" s="104"/>
      <c r="HSG3950" s="104"/>
      <c r="HSH3950" s="104"/>
      <c r="HSI3950" s="104"/>
      <c r="HSJ3950" s="104"/>
      <c r="HSK3950" s="104"/>
      <c r="HSL3950" s="104"/>
      <c r="HSM3950" s="104"/>
      <c r="HSN3950" s="104"/>
      <c r="HSO3950" s="104"/>
      <c r="HSP3950" s="104"/>
      <c r="HSQ3950" s="104"/>
      <c r="HSR3950" s="104"/>
      <c r="HSS3950" s="104"/>
      <c r="HST3950" s="104"/>
      <c r="HSU3950" s="104"/>
      <c r="HSV3950" s="104"/>
      <c r="HSW3950" s="104"/>
      <c r="HSX3950" s="104"/>
      <c r="HSY3950" s="104"/>
      <c r="HSZ3950" s="104"/>
      <c r="HTA3950" s="104"/>
      <c r="HTB3950" s="104"/>
      <c r="HTC3950" s="104"/>
      <c r="HTD3950" s="104"/>
      <c r="HTE3950" s="104"/>
      <c r="HTF3950" s="104"/>
      <c r="HTG3950" s="104"/>
      <c r="HTH3950" s="104"/>
      <c r="HTI3950" s="104"/>
      <c r="HTJ3950" s="104"/>
      <c r="HTK3950" s="104"/>
      <c r="HTL3950" s="104"/>
      <c r="HTM3950" s="104"/>
      <c r="HTN3950" s="104"/>
      <c r="HTO3950" s="104"/>
      <c r="HTP3950" s="104"/>
      <c r="HTQ3950" s="104"/>
      <c r="HTR3950" s="104"/>
      <c r="HTS3950" s="104"/>
      <c r="HTT3950" s="104"/>
      <c r="HTU3950" s="104"/>
      <c r="HTV3950" s="104"/>
      <c r="HTW3950" s="104"/>
      <c r="HTX3950" s="104"/>
      <c r="HTY3950" s="104"/>
      <c r="HTZ3950" s="104"/>
      <c r="HUA3950" s="104"/>
      <c r="HUB3950" s="104"/>
      <c r="HUC3950" s="104"/>
      <c r="HUD3950" s="104"/>
      <c r="HUE3950" s="104"/>
      <c r="HUF3950" s="104"/>
      <c r="HUG3950" s="104"/>
      <c r="HUH3950" s="104"/>
      <c r="HUI3950" s="104"/>
      <c r="HUJ3950" s="104"/>
      <c r="HUK3950" s="104"/>
      <c r="HUL3950" s="104"/>
      <c r="HUM3950" s="104"/>
      <c r="HUN3950" s="104"/>
      <c r="HUO3950" s="104"/>
      <c r="HUP3950" s="104"/>
      <c r="HUQ3950" s="104"/>
      <c r="HUR3950" s="104"/>
      <c r="HUS3950" s="104"/>
      <c r="HUT3950" s="104"/>
      <c r="HUU3950" s="104"/>
      <c r="HUV3950" s="104"/>
      <c r="HUW3950" s="104"/>
      <c r="HUX3950" s="104"/>
      <c r="HUY3950" s="104"/>
      <c r="HUZ3950" s="104"/>
      <c r="HVA3950" s="104"/>
      <c r="HVB3950" s="104"/>
      <c r="HVC3950" s="104"/>
      <c r="HVD3950" s="104"/>
      <c r="HVE3950" s="104"/>
      <c r="HVF3950" s="104"/>
      <c r="HVG3950" s="104"/>
      <c r="HVH3950" s="104"/>
      <c r="HVI3950" s="104"/>
      <c r="HVJ3950" s="104"/>
      <c r="HVK3950" s="104"/>
      <c r="HVL3950" s="104"/>
      <c r="HVM3950" s="104"/>
      <c r="HVN3950" s="104"/>
      <c r="HVO3950" s="104"/>
      <c r="HVP3950" s="104"/>
      <c r="HVQ3950" s="104"/>
      <c r="HVR3950" s="104"/>
      <c r="HVS3950" s="104"/>
      <c r="HVT3950" s="104"/>
      <c r="HVU3950" s="104"/>
      <c r="HVV3950" s="104"/>
      <c r="HVW3950" s="104"/>
      <c r="HVX3950" s="104"/>
      <c r="HVY3950" s="104"/>
      <c r="HVZ3950" s="104"/>
      <c r="HWA3950" s="104"/>
      <c r="HWB3950" s="104"/>
      <c r="HWC3950" s="104"/>
      <c r="HWD3950" s="104"/>
      <c r="HWE3950" s="104"/>
      <c r="HWF3950" s="104"/>
      <c r="HWG3950" s="104"/>
      <c r="HWH3950" s="104"/>
      <c r="HWI3950" s="104"/>
      <c r="HWJ3950" s="104"/>
      <c r="HWK3950" s="104"/>
      <c r="HWL3950" s="104"/>
      <c r="HWM3950" s="104"/>
      <c r="HWN3950" s="104"/>
      <c r="HWO3950" s="104"/>
      <c r="HWP3950" s="104"/>
      <c r="HWQ3950" s="104"/>
      <c r="HWR3950" s="104"/>
      <c r="HWS3950" s="104"/>
      <c r="HWT3950" s="104"/>
      <c r="HWU3950" s="104"/>
      <c r="HWV3950" s="104"/>
      <c r="HWW3950" s="104"/>
      <c r="HWX3950" s="104"/>
      <c r="HWY3950" s="104"/>
      <c r="HWZ3950" s="104"/>
      <c r="HXA3950" s="104"/>
      <c r="HXB3950" s="104"/>
      <c r="HXC3950" s="104"/>
      <c r="HXD3950" s="104"/>
      <c r="HXE3950" s="104"/>
      <c r="HXF3950" s="104"/>
      <c r="HXG3950" s="104"/>
      <c r="HXH3950" s="104"/>
      <c r="HXI3950" s="104"/>
      <c r="HXJ3950" s="104"/>
      <c r="HXK3950" s="104"/>
      <c r="HXL3950" s="104"/>
      <c r="HXM3950" s="104"/>
      <c r="HXN3950" s="104"/>
      <c r="HXO3950" s="104"/>
      <c r="HXP3950" s="104"/>
      <c r="HXQ3950" s="104"/>
      <c r="HXR3950" s="104"/>
      <c r="HXS3950" s="104"/>
      <c r="HXT3950" s="104"/>
      <c r="HXU3950" s="104"/>
      <c r="HXV3950" s="104"/>
      <c r="HXW3950" s="104"/>
      <c r="HXX3950" s="104"/>
      <c r="HXY3950" s="104"/>
      <c r="HXZ3950" s="104"/>
      <c r="HYA3950" s="104"/>
      <c r="HYB3950" s="104"/>
      <c r="HYC3950" s="104"/>
      <c r="HYD3950" s="104"/>
      <c r="HYE3950" s="104"/>
      <c r="HYF3950" s="104"/>
      <c r="HYG3950" s="104"/>
      <c r="HYH3950" s="104"/>
      <c r="HYI3950" s="104"/>
      <c r="HYJ3950" s="104"/>
      <c r="HYK3950" s="104"/>
      <c r="HYL3950" s="104"/>
      <c r="HYM3950" s="104"/>
      <c r="HYN3950" s="104"/>
      <c r="HYO3950" s="104"/>
      <c r="HYP3950" s="104"/>
      <c r="HYQ3950" s="104"/>
      <c r="HYR3950" s="104"/>
      <c r="HYS3950" s="104"/>
      <c r="HYT3950" s="104"/>
      <c r="HYU3950" s="104"/>
      <c r="HYV3950" s="104"/>
      <c r="HYW3950" s="104"/>
      <c r="HYX3950" s="104"/>
      <c r="HYY3950" s="104"/>
      <c r="HYZ3950" s="104"/>
      <c r="HZA3950" s="104"/>
      <c r="HZB3950" s="104"/>
      <c r="HZC3950" s="104"/>
      <c r="HZD3950" s="104"/>
      <c r="HZE3950" s="104"/>
      <c r="HZF3950" s="104"/>
      <c r="HZG3950" s="104"/>
      <c r="HZH3950" s="104"/>
      <c r="HZI3950" s="104"/>
      <c r="HZJ3950" s="104"/>
      <c r="HZK3950" s="104"/>
      <c r="HZL3950" s="104"/>
      <c r="HZM3950" s="104"/>
      <c r="HZN3950" s="104"/>
      <c r="HZO3950" s="104"/>
      <c r="HZP3950" s="104"/>
      <c r="HZQ3950" s="104"/>
      <c r="HZR3950" s="104"/>
      <c r="HZS3950" s="104"/>
      <c r="HZT3950" s="104"/>
      <c r="HZU3950" s="104"/>
      <c r="HZV3950" s="104"/>
      <c r="HZW3950" s="104"/>
      <c r="HZX3950" s="104"/>
      <c r="HZY3950" s="104"/>
      <c r="HZZ3950" s="104"/>
      <c r="IAA3950" s="104"/>
      <c r="IAB3950" s="104"/>
      <c r="IAC3950" s="104"/>
      <c r="IAD3950" s="104"/>
      <c r="IAE3950" s="104"/>
      <c r="IAF3950" s="104"/>
      <c r="IAG3950" s="104"/>
      <c r="IAH3950" s="104"/>
      <c r="IAI3950" s="104"/>
      <c r="IAJ3950" s="104"/>
      <c r="IAK3950" s="104"/>
      <c r="IAL3950" s="104"/>
      <c r="IAM3950" s="104"/>
      <c r="IAN3950" s="104"/>
      <c r="IAO3950" s="104"/>
      <c r="IAP3950" s="104"/>
      <c r="IAQ3950" s="104"/>
      <c r="IAR3950" s="104"/>
      <c r="IAS3950" s="104"/>
      <c r="IAT3950" s="104"/>
      <c r="IAU3950" s="104"/>
      <c r="IAV3950" s="104"/>
      <c r="IAW3950" s="104"/>
      <c r="IAX3950" s="104"/>
      <c r="IAY3950" s="104"/>
      <c r="IAZ3950" s="104"/>
      <c r="IBA3950" s="104"/>
      <c r="IBB3950" s="104"/>
      <c r="IBC3950" s="104"/>
      <c r="IBD3950" s="104"/>
      <c r="IBE3950" s="104"/>
      <c r="IBF3950" s="104"/>
      <c r="IBG3950" s="104"/>
      <c r="IBH3950" s="104"/>
      <c r="IBI3950" s="104"/>
      <c r="IBJ3950" s="104"/>
      <c r="IBK3950" s="104"/>
      <c r="IBL3950" s="104"/>
      <c r="IBM3950" s="104"/>
      <c r="IBN3950" s="104"/>
      <c r="IBO3950" s="104"/>
      <c r="IBP3950" s="104"/>
      <c r="IBQ3950" s="104"/>
      <c r="IBR3950" s="104"/>
      <c r="IBS3950" s="104"/>
      <c r="IBT3950" s="104"/>
      <c r="IBU3950" s="104"/>
      <c r="IBV3950" s="104"/>
      <c r="IBW3950" s="104"/>
      <c r="IBX3950" s="104"/>
      <c r="IBY3950" s="104"/>
      <c r="IBZ3950" s="104"/>
      <c r="ICA3950" s="104"/>
      <c r="ICB3950" s="104"/>
      <c r="ICC3950" s="104"/>
      <c r="ICD3950" s="104"/>
      <c r="ICE3950" s="104"/>
      <c r="ICF3950" s="104"/>
      <c r="ICG3950" s="104"/>
      <c r="ICH3950" s="104"/>
      <c r="ICI3950" s="104"/>
      <c r="ICJ3950" s="104"/>
      <c r="ICK3950" s="104"/>
      <c r="ICL3950" s="104"/>
      <c r="ICM3950" s="104"/>
      <c r="ICN3950" s="104"/>
      <c r="ICO3950" s="104"/>
      <c r="ICP3950" s="104"/>
      <c r="ICQ3950" s="104"/>
      <c r="ICR3950" s="104"/>
      <c r="ICS3950" s="104"/>
      <c r="ICT3950" s="104"/>
      <c r="ICU3950" s="104"/>
      <c r="ICV3950" s="104"/>
      <c r="ICW3950" s="104"/>
      <c r="ICX3950" s="104"/>
      <c r="ICY3950" s="104"/>
      <c r="ICZ3950" s="104"/>
      <c r="IDA3950" s="104"/>
      <c r="IDB3950" s="104"/>
      <c r="IDC3950" s="104"/>
      <c r="IDD3950" s="104"/>
      <c r="IDE3950" s="104"/>
      <c r="IDF3950" s="104"/>
      <c r="IDG3950" s="104"/>
      <c r="IDH3950" s="104"/>
      <c r="IDI3950" s="104"/>
      <c r="IDJ3950" s="104"/>
      <c r="IDK3950" s="104"/>
      <c r="IDL3950" s="104"/>
      <c r="IDM3950" s="104"/>
      <c r="IDN3950" s="104"/>
      <c r="IDO3950" s="104"/>
      <c r="IDP3950" s="104"/>
      <c r="IDQ3950" s="104"/>
      <c r="IDR3950" s="104"/>
      <c r="IDS3950" s="104"/>
      <c r="IDT3950" s="104"/>
      <c r="IDU3950" s="104"/>
      <c r="IDV3950" s="104"/>
      <c r="IDW3950" s="104"/>
      <c r="IDX3950" s="104"/>
      <c r="IDY3950" s="104"/>
      <c r="IDZ3950" s="104"/>
      <c r="IEA3950" s="104"/>
      <c r="IEB3950" s="104"/>
      <c r="IEC3950" s="104"/>
      <c r="IED3950" s="104"/>
      <c r="IEE3950" s="104"/>
      <c r="IEF3950" s="104"/>
      <c r="IEG3950" s="104"/>
      <c r="IEH3950" s="104"/>
      <c r="IEI3950" s="104"/>
      <c r="IEJ3950" s="104"/>
      <c r="IEK3950" s="104"/>
      <c r="IEL3950" s="104"/>
      <c r="IEM3950" s="104"/>
      <c r="IEN3950" s="104"/>
      <c r="IEO3950" s="104"/>
      <c r="IEP3950" s="104"/>
      <c r="IEQ3950" s="104"/>
      <c r="IER3950" s="104"/>
      <c r="IES3950" s="104"/>
      <c r="IET3950" s="104"/>
      <c r="IEU3950" s="104"/>
      <c r="IEV3950" s="104"/>
      <c r="IEW3950" s="104"/>
      <c r="IEX3950" s="104"/>
      <c r="IEY3950" s="104"/>
      <c r="IEZ3950" s="104"/>
      <c r="IFA3950" s="104"/>
      <c r="IFB3950" s="104"/>
      <c r="IFC3950" s="104"/>
      <c r="IFD3950" s="104"/>
      <c r="IFE3950" s="104"/>
      <c r="IFF3950" s="104"/>
      <c r="IFG3950" s="104"/>
      <c r="IFH3950" s="104"/>
      <c r="IFI3950" s="104"/>
      <c r="IFJ3950" s="104"/>
      <c r="IFK3950" s="104"/>
      <c r="IFL3950" s="104"/>
      <c r="IFM3950" s="104"/>
      <c r="IFN3950" s="104"/>
      <c r="IFO3950" s="104"/>
      <c r="IFP3950" s="104"/>
      <c r="IFQ3950" s="104"/>
      <c r="IFR3950" s="104"/>
      <c r="IFS3950" s="104"/>
      <c r="IFT3950" s="104"/>
      <c r="IFU3950" s="104"/>
      <c r="IFV3950" s="104"/>
      <c r="IFW3950" s="104"/>
      <c r="IFX3950" s="104"/>
      <c r="IFY3950" s="104"/>
      <c r="IFZ3950" s="104"/>
      <c r="IGA3950" s="104"/>
      <c r="IGB3950" s="104"/>
      <c r="IGC3950" s="104"/>
      <c r="IGD3950" s="104"/>
      <c r="IGE3950" s="104"/>
      <c r="IGF3950" s="104"/>
      <c r="IGG3950" s="104"/>
      <c r="IGH3950" s="104"/>
      <c r="IGI3950" s="104"/>
      <c r="IGJ3950" s="104"/>
      <c r="IGK3950" s="104"/>
      <c r="IGL3950" s="104"/>
      <c r="IGM3950" s="104"/>
      <c r="IGN3950" s="104"/>
      <c r="IGO3950" s="104"/>
      <c r="IGP3950" s="104"/>
      <c r="IGQ3950" s="104"/>
      <c r="IGR3950" s="104"/>
      <c r="IGS3950" s="104"/>
      <c r="IGT3950" s="104"/>
      <c r="IGU3950" s="104"/>
      <c r="IGV3950" s="104"/>
      <c r="IGW3950" s="104"/>
      <c r="IGX3950" s="104"/>
      <c r="IGY3950" s="104"/>
      <c r="IGZ3950" s="104"/>
      <c r="IHA3950" s="104"/>
      <c r="IHB3950" s="104"/>
      <c r="IHC3950" s="104"/>
      <c r="IHD3950" s="104"/>
      <c r="IHE3950" s="104"/>
      <c r="IHF3950" s="104"/>
      <c r="IHG3950" s="104"/>
      <c r="IHH3950" s="104"/>
      <c r="IHI3950" s="104"/>
      <c r="IHJ3950" s="104"/>
      <c r="IHK3950" s="104"/>
      <c r="IHL3950" s="104"/>
      <c r="IHM3950" s="104"/>
      <c r="IHN3950" s="104"/>
      <c r="IHO3950" s="104"/>
      <c r="IHP3950" s="104"/>
      <c r="IHQ3950" s="104"/>
      <c r="IHR3950" s="104"/>
      <c r="IHS3950" s="104"/>
      <c r="IHT3950" s="104"/>
      <c r="IHU3950" s="104"/>
      <c r="IHV3950" s="104"/>
      <c r="IHW3950" s="104"/>
      <c r="IHX3950" s="104"/>
      <c r="IHY3950" s="104"/>
      <c r="IHZ3950" s="104"/>
      <c r="IIA3950" s="104"/>
      <c r="IIB3950" s="104"/>
      <c r="IIC3950" s="104"/>
      <c r="IID3950" s="104"/>
      <c r="IIE3950" s="104"/>
      <c r="IIF3950" s="104"/>
      <c r="IIG3950" s="104"/>
      <c r="IIH3950" s="104"/>
      <c r="III3950" s="104"/>
      <c r="IIJ3950" s="104"/>
      <c r="IIK3950" s="104"/>
      <c r="IIL3950" s="104"/>
      <c r="IIM3950" s="104"/>
      <c r="IIN3950" s="104"/>
      <c r="IIO3950" s="104"/>
      <c r="IIP3950" s="104"/>
      <c r="IIQ3950" s="104"/>
      <c r="IIR3950" s="104"/>
      <c r="IIS3950" s="104"/>
      <c r="IIT3950" s="104"/>
      <c r="IIU3950" s="104"/>
      <c r="IIV3950" s="104"/>
      <c r="IIW3950" s="104"/>
      <c r="IIX3950" s="104"/>
      <c r="IIY3950" s="104"/>
      <c r="IIZ3950" s="104"/>
      <c r="IJA3950" s="104"/>
      <c r="IJB3950" s="104"/>
      <c r="IJC3950" s="104"/>
      <c r="IJD3950" s="104"/>
      <c r="IJE3950" s="104"/>
      <c r="IJF3950" s="104"/>
      <c r="IJG3950" s="104"/>
      <c r="IJH3950" s="104"/>
      <c r="IJI3950" s="104"/>
      <c r="IJJ3950" s="104"/>
      <c r="IJK3950" s="104"/>
      <c r="IJL3950" s="104"/>
      <c r="IJM3950" s="104"/>
      <c r="IJN3950" s="104"/>
      <c r="IJO3950" s="104"/>
      <c r="IJP3950" s="104"/>
      <c r="IJQ3950" s="104"/>
      <c r="IJR3950" s="104"/>
      <c r="IJS3950" s="104"/>
      <c r="IJT3950" s="104"/>
      <c r="IJU3950" s="104"/>
      <c r="IJV3950" s="104"/>
      <c r="IJW3950" s="104"/>
      <c r="IJX3950" s="104"/>
      <c r="IJY3950" s="104"/>
      <c r="IJZ3950" s="104"/>
      <c r="IKA3950" s="104"/>
      <c r="IKB3950" s="104"/>
      <c r="IKC3950" s="104"/>
      <c r="IKD3950" s="104"/>
      <c r="IKE3950" s="104"/>
      <c r="IKF3950" s="104"/>
      <c r="IKG3950" s="104"/>
      <c r="IKH3950" s="104"/>
      <c r="IKI3950" s="104"/>
      <c r="IKJ3950" s="104"/>
      <c r="IKK3950" s="104"/>
      <c r="IKL3950" s="104"/>
      <c r="IKM3950" s="104"/>
      <c r="IKN3950" s="104"/>
      <c r="IKO3950" s="104"/>
      <c r="IKP3950" s="104"/>
      <c r="IKQ3950" s="104"/>
      <c r="IKR3950" s="104"/>
      <c r="IKS3950" s="104"/>
      <c r="IKT3950" s="104"/>
      <c r="IKU3950" s="104"/>
      <c r="IKV3950" s="104"/>
      <c r="IKW3950" s="104"/>
      <c r="IKX3950" s="104"/>
      <c r="IKY3950" s="104"/>
      <c r="IKZ3950" s="104"/>
      <c r="ILA3950" s="104"/>
      <c r="ILB3950" s="104"/>
      <c r="ILC3950" s="104"/>
      <c r="ILD3950" s="104"/>
      <c r="ILE3950" s="104"/>
      <c r="ILF3950" s="104"/>
      <c r="ILG3950" s="104"/>
      <c r="ILH3950" s="104"/>
      <c r="ILI3950" s="104"/>
      <c r="ILJ3950" s="104"/>
      <c r="ILK3950" s="104"/>
      <c r="ILL3950" s="104"/>
      <c r="ILM3950" s="104"/>
      <c r="ILN3950" s="104"/>
      <c r="ILO3950" s="104"/>
      <c r="ILP3950" s="104"/>
      <c r="ILQ3950" s="104"/>
      <c r="ILR3950" s="104"/>
      <c r="ILS3950" s="104"/>
      <c r="ILT3950" s="104"/>
      <c r="ILU3950" s="104"/>
      <c r="ILV3950" s="104"/>
      <c r="ILW3950" s="104"/>
      <c r="ILX3950" s="104"/>
      <c r="ILY3950" s="104"/>
      <c r="ILZ3950" s="104"/>
      <c r="IMA3950" s="104"/>
      <c r="IMB3950" s="104"/>
      <c r="IMC3950" s="104"/>
      <c r="IMD3950" s="104"/>
      <c r="IME3950" s="104"/>
      <c r="IMF3950" s="104"/>
      <c r="IMG3950" s="104"/>
      <c r="IMH3950" s="104"/>
      <c r="IMI3950" s="104"/>
      <c r="IMJ3950" s="104"/>
      <c r="IMK3950" s="104"/>
      <c r="IML3950" s="104"/>
      <c r="IMM3950" s="104"/>
      <c r="IMN3950" s="104"/>
      <c r="IMO3950" s="104"/>
      <c r="IMP3950" s="104"/>
      <c r="IMQ3950" s="104"/>
      <c r="IMR3950" s="104"/>
      <c r="IMS3950" s="104"/>
      <c r="IMT3950" s="104"/>
      <c r="IMU3950" s="104"/>
      <c r="IMV3950" s="104"/>
      <c r="IMW3950" s="104"/>
      <c r="IMX3950" s="104"/>
      <c r="IMY3950" s="104"/>
      <c r="IMZ3950" s="104"/>
      <c r="INA3950" s="104"/>
      <c r="INB3950" s="104"/>
      <c r="INC3950" s="104"/>
      <c r="IND3950" s="104"/>
      <c r="INE3950" s="104"/>
      <c r="INF3950" s="104"/>
      <c r="ING3950" s="104"/>
      <c r="INH3950" s="104"/>
      <c r="INI3950" s="104"/>
      <c r="INJ3950" s="104"/>
      <c r="INK3950" s="104"/>
      <c r="INL3950" s="104"/>
      <c r="INM3950" s="104"/>
      <c r="INN3950" s="104"/>
      <c r="INO3950" s="104"/>
      <c r="INP3950" s="104"/>
      <c r="INQ3950" s="104"/>
      <c r="INR3950" s="104"/>
      <c r="INS3950" s="104"/>
      <c r="INT3950" s="104"/>
      <c r="INU3950" s="104"/>
      <c r="INV3950" s="104"/>
      <c r="INW3950" s="104"/>
      <c r="INX3950" s="104"/>
      <c r="INY3950" s="104"/>
      <c r="INZ3950" s="104"/>
      <c r="IOA3950" s="104"/>
      <c r="IOB3950" s="104"/>
      <c r="IOC3950" s="104"/>
      <c r="IOD3950" s="104"/>
      <c r="IOE3950" s="104"/>
      <c r="IOF3950" s="104"/>
      <c r="IOG3950" s="104"/>
      <c r="IOH3950" s="104"/>
      <c r="IOI3950" s="104"/>
      <c r="IOJ3950" s="104"/>
      <c r="IOK3950" s="104"/>
      <c r="IOL3950" s="104"/>
      <c r="IOM3950" s="104"/>
      <c r="ION3950" s="104"/>
      <c r="IOO3950" s="104"/>
      <c r="IOP3950" s="104"/>
      <c r="IOQ3950" s="104"/>
      <c r="IOR3950" s="104"/>
      <c r="IOS3950" s="104"/>
      <c r="IOT3950" s="104"/>
      <c r="IOU3950" s="104"/>
      <c r="IOV3950" s="104"/>
      <c r="IOW3950" s="104"/>
      <c r="IOX3950" s="104"/>
      <c r="IOY3950" s="104"/>
      <c r="IOZ3950" s="104"/>
      <c r="IPA3950" s="104"/>
      <c r="IPB3950" s="104"/>
      <c r="IPC3950" s="104"/>
      <c r="IPD3950" s="104"/>
      <c r="IPE3950" s="104"/>
      <c r="IPF3950" s="104"/>
      <c r="IPG3950" s="104"/>
      <c r="IPH3950" s="104"/>
      <c r="IPI3950" s="104"/>
      <c r="IPJ3950" s="104"/>
      <c r="IPK3950" s="104"/>
      <c r="IPL3950" s="104"/>
      <c r="IPM3950" s="104"/>
      <c r="IPN3950" s="104"/>
      <c r="IPO3950" s="104"/>
      <c r="IPP3950" s="104"/>
      <c r="IPQ3950" s="104"/>
      <c r="IPR3950" s="104"/>
      <c r="IPS3950" s="104"/>
      <c r="IPT3950" s="104"/>
      <c r="IPU3950" s="104"/>
      <c r="IPV3950" s="104"/>
      <c r="IPW3950" s="104"/>
      <c r="IPX3950" s="104"/>
      <c r="IPY3950" s="104"/>
      <c r="IPZ3950" s="104"/>
      <c r="IQA3950" s="104"/>
      <c r="IQB3950" s="104"/>
      <c r="IQC3950" s="104"/>
      <c r="IQD3950" s="104"/>
      <c r="IQE3950" s="104"/>
      <c r="IQF3950" s="104"/>
      <c r="IQG3950" s="104"/>
      <c r="IQH3950" s="104"/>
      <c r="IQI3950" s="104"/>
      <c r="IQJ3950" s="104"/>
      <c r="IQK3950" s="104"/>
      <c r="IQL3950" s="104"/>
      <c r="IQM3950" s="104"/>
      <c r="IQN3950" s="104"/>
      <c r="IQO3950" s="104"/>
      <c r="IQP3950" s="104"/>
      <c r="IQQ3950" s="104"/>
      <c r="IQR3950" s="104"/>
      <c r="IQS3950" s="104"/>
      <c r="IQT3950" s="104"/>
      <c r="IQU3950" s="104"/>
      <c r="IQV3950" s="104"/>
      <c r="IQW3950" s="104"/>
      <c r="IQX3950" s="104"/>
      <c r="IQY3950" s="104"/>
      <c r="IQZ3950" s="104"/>
      <c r="IRA3950" s="104"/>
      <c r="IRB3950" s="104"/>
      <c r="IRC3950" s="104"/>
      <c r="IRD3950" s="104"/>
      <c r="IRE3950" s="104"/>
      <c r="IRF3950" s="104"/>
      <c r="IRG3950" s="104"/>
      <c r="IRH3950" s="104"/>
      <c r="IRI3950" s="104"/>
      <c r="IRJ3950" s="104"/>
      <c r="IRK3950" s="104"/>
      <c r="IRL3950" s="104"/>
      <c r="IRM3950" s="104"/>
      <c r="IRN3950" s="104"/>
      <c r="IRO3950" s="104"/>
      <c r="IRP3950" s="104"/>
      <c r="IRQ3950" s="104"/>
      <c r="IRR3950" s="104"/>
      <c r="IRS3950" s="104"/>
      <c r="IRT3950" s="104"/>
      <c r="IRU3950" s="104"/>
      <c r="IRV3950" s="104"/>
      <c r="IRW3950" s="104"/>
      <c r="IRX3950" s="104"/>
      <c r="IRY3950" s="104"/>
      <c r="IRZ3950" s="104"/>
      <c r="ISA3950" s="104"/>
      <c r="ISB3950" s="104"/>
      <c r="ISC3950" s="104"/>
      <c r="ISD3950" s="104"/>
      <c r="ISE3950" s="104"/>
      <c r="ISF3950" s="104"/>
      <c r="ISG3950" s="104"/>
      <c r="ISH3950" s="104"/>
      <c r="ISI3950" s="104"/>
      <c r="ISJ3950" s="104"/>
      <c r="ISK3950" s="104"/>
      <c r="ISL3950" s="104"/>
      <c r="ISM3950" s="104"/>
      <c r="ISN3950" s="104"/>
      <c r="ISO3950" s="104"/>
      <c r="ISP3950" s="104"/>
      <c r="ISQ3950" s="104"/>
      <c r="ISR3950" s="104"/>
      <c r="ISS3950" s="104"/>
      <c r="IST3950" s="104"/>
      <c r="ISU3950" s="104"/>
      <c r="ISV3950" s="104"/>
      <c r="ISW3950" s="104"/>
      <c r="ISX3950" s="104"/>
      <c r="ISY3950" s="104"/>
      <c r="ISZ3950" s="104"/>
      <c r="ITA3950" s="104"/>
      <c r="ITB3950" s="104"/>
      <c r="ITC3950" s="104"/>
      <c r="ITD3950" s="104"/>
      <c r="ITE3950" s="104"/>
      <c r="ITF3950" s="104"/>
      <c r="ITG3950" s="104"/>
      <c r="ITH3950" s="104"/>
      <c r="ITI3950" s="104"/>
      <c r="ITJ3950" s="104"/>
      <c r="ITK3950" s="104"/>
      <c r="ITL3950" s="104"/>
      <c r="ITM3950" s="104"/>
      <c r="ITN3950" s="104"/>
      <c r="ITO3950" s="104"/>
      <c r="ITP3950" s="104"/>
      <c r="ITQ3950" s="104"/>
      <c r="ITR3950" s="104"/>
      <c r="ITS3950" s="104"/>
      <c r="ITT3950" s="104"/>
      <c r="ITU3950" s="104"/>
      <c r="ITV3950" s="104"/>
      <c r="ITW3950" s="104"/>
      <c r="ITX3950" s="104"/>
      <c r="ITY3950" s="104"/>
      <c r="ITZ3950" s="104"/>
      <c r="IUA3950" s="104"/>
      <c r="IUB3950" s="104"/>
      <c r="IUC3950" s="104"/>
      <c r="IUD3950" s="104"/>
      <c r="IUE3950" s="104"/>
      <c r="IUF3950" s="104"/>
      <c r="IUG3950" s="104"/>
      <c r="IUH3950" s="104"/>
      <c r="IUI3950" s="104"/>
      <c r="IUJ3950" s="104"/>
      <c r="IUK3950" s="104"/>
      <c r="IUL3950" s="104"/>
      <c r="IUM3950" s="104"/>
      <c r="IUN3950" s="104"/>
      <c r="IUO3950" s="104"/>
      <c r="IUP3950" s="104"/>
      <c r="IUQ3950" s="104"/>
      <c r="IUR3950" s="104"/>
      <c r="IUS3950" s="104"/>
      <c r="IUT3950" s="104"/>
      <c r="IUU3950" s="104"/>
      <c r="IUV3950" s="104"/>
      <c r="IUW3950" s="104"/>
      <c r="IUX3950" s="104"/>
      <c r="IUY3950" s="104"/>
      <c r="IUZ3950" s="104"/>
      <c r="IVA3950" s="104"/>
      <c r="IVB3950" s="104"/>
      <c r="IVC3950" s="104"/>
      <c r="IVD3950" s="104"/>
      <c r="IVE3950" s="104"/>
      <c r="IVF3950" s="104"/>
      <c r="IVG3950" s="104"/>
      <c r="IVH3950" s="104"/>
      <c r="IVI3950" s="104"/>
      <c r="IVJ3950" s="104"/>
      <c r="IVK3950" s="104"/>
      <c r="IVL3950" s="104"/>
      <c r="IVM3950" s="104"/>
      <c r="IVN3950" s="104"/>
      <c r="IVO3950" s="104"/>
      <c r="IVP3950" s="104"/>
      <c r="IVQ3950" s="104"/>
      <c r="IVR3950" s="104"/>
      <c r="IVS3950" s="104"/>
      <c r="IVT3950" s="104"/>
      <c r="IVU3950" s="104"/>
      <c r="IVV3950" s="104"/>
      <c r="IVW3950" s="104"/>
      <c r="IVX3950" s="104"/>
      <c r="IVY3950" s="104"/>
      <c r="IVZ3950" s="104"/>
      <c r="IWA3950" s="104"/>
      <c r="IWB3950" s="104"/>
      <c r="IWC3950" s="104"/>
      <c r="IWD3950" s="104"/>
      <c r="IWE3950" s="104"/>
      <c r="IWF3950" s="104"/>
      <c r="IWG3950" s="104"/>
      <c r="IWH3950" s="104"/>
      <c r="IWI3950" s="104"/>
      <c r="IWJ3950" s="104"/>
      <c r="IWK3950" s="104"/>
      <c r="IWL3950" s="104"/>
      <c r="IWM3950" s="104"/>
      <c r="IWN3950" s="104"/>
      <c r="IWO3950" s="104"/>
      <c r="IWP3950" s="104"/>
      <c r="IWQ3950" s="104"/>
      <c r="IWR3950" s="104"/>
      <c r="IWS3950" s="104"/>
      <c r="IWT3950" s="104"/>
      <c r="IWU3950" s="104"/>
      <c r="IWV3950" s="104"/>
      <c r="IWW3950" s="104"/>
      <c r="IWX3950" s="104"/>
      <c r="IWY3950" s="104"/>
      <c r="IWZ3950" s="104"/>
      <c r="IXA3950" s="104"/>
      <c r="IXB3950" s="104"/>
      <c r="IXC3950" s="104"/>
      <c r="IXD3950" s="104"/>
      <c r="IXE3950" s="104"/>
      <c r="IXF3950" s="104"/>
      <c r="IXG3950" s="104"/>
      <c r="IXH3950" s="104"/>
      <c r="IXI3950" s="104"/>
      <c r="IXJ3950" s="104"/>
      <c r="IXK3950" s="104"/>
      <c r="IXL3950" s="104"/>
      <c r="IXM3950" s="104"/>
      <c r="IXN3950" s="104"/>
      <c r="IXO3950" s="104"/>
      <c r="IXP3950" s="104"/>
      <c r="IXQ3950" s="104"/>
      <c r="IXR3950" s="104"/>
      <c r="IXS3950" s="104"/>
      <c r="IXT3950" s="104"/>
      <c r="IXU3950" s="104"/>
      <c r="IXV3950" s="104"/>
      <c r="IXW3950" s="104"/>
      <c r="IXX3950" s="104"/>
      <c r="IXY3950" s="104"/>
      <c r="IXZ3950" s="104"/>
      <c r="IYA3950" s="104"/>
      <c r="IYB3950" s="104"/>
      <c r="IYC3950" s="104"/>
      <c r="IYD3950" s="104"/>
      <c r="IYE3950" s="104"/>
      <c r="IYF3950" s="104"/>
      <c r="IYG3950" s="104"/>
      <c r="IYH3950" s="104"/>
      <c r="IYI3950" s="104"/>
      <c r="IYJ3950" s="104"/>
      <c r="IYK3950" s="104"/>
      <c r="IYL3950" s="104"/>
      <c r="IYM3950" s="104"/>
      <c r="IYN3950" s="104"/>
      <c r="IYO3950" s="104"/>
      <c r="IYP3950" s="104"/>
      <c r="IYQ3950" s="104"/>
      <c r="IYR3950" s="104"/>
      <c r="IYS3950" s="104"/>
      <c r="IYT3950" s="104"/>
      <c r="IYU3950" s="104"/>
      <c r="IYV3950" s="104"/>
      <c r="IYW3950" s="104"/>
      <c r="IYX3950" s="104"/>
      <c r="IYY3950" s="104"/>
      <c r="IYZ3950" s="104"/>
      <c r="IZA3950" s="104"/>
      <c r="IZB3950" s="104"/>
      <c r="IZC3950" s="104"/>
      <c r="IZD3950" s="104"/>
      <c r="IZE3950" s="104"/>
      <c r="IZF3950" s="104"/>
      <c r="IZG3950" s="104"/>
      <c r="IZH3950" s="104"/>
      <c r="IZI3950" s="104"/>
      <c r="IZJ3950" s="104"/>
      <c r="IZK3950" s="104"/>
      <c r="IZL3950" s="104"/>
      <c r="IZM3950" s="104"/>
      <c r="IZN3950" s="104"/>
      <c r="IZO3950" s="104"/>
      <c r="IZP3950" s="104"/>
      <c r="IZQ3950" s="104"/>
      <c r="IZR3950" s="104"/>
      <c r="IZS3950" s="104"/>
      <c r="IZT3950" s="104"/>
      <c r="IZU3950" s="104"/>
      <c r="IZV3950" s="104"/>
      <c r="IZW3950" s="104"/>
      <c r="IZX3950" s="104"/>
      <c r="IZY3950" s="104"/>
      <c r="IZZ3950" s="104"/>
      <c r="JAA3950" s="104"/>
      <c r="JAB3950" s="104"/>
      <c r="JAC3950" s="104"/>
      <c r="JAD3950" s="104"/>
      <c r="JAE3950" s="104"/>
      <c r="JAF3950" s="104"/>
      <c r="JAG3950" s="104"/>
      <c r="JAH3950" s="104"/>
      <c r="JAI3950" s="104"/>
      <c r="JAJ3950" s="104"/>
      <c r="JAK3950" s="104"/>
      <c r="JAL3950" s="104"/>
      <c r="JAM3950" s="104"/>
      <c r="JAN3950" s="104"/>
      <c r="JAO3950" s="104"/>
      <c r="JAP3950" s="104"/>
      <c r="JAQ3950" s="104"/>
      <c r="JAR3950" s="104"/>
      <c r="JAS3950" s="104"/>
      <c r="JAT3950" s="104"/>
      <c r="JAU3950" s="104"/>
      <c r="JAV3950" s="104"/>
      <c r="JAW3950" s="104"/>
      <c r="JAX3950" s="104"/>
      <c r="JAY3950" s="104"/>
      <c r="JAZ3950" s="104"/>
      <c r="JBA3950" s="104"/>
      <c r="JBB3950" s="104"/>
      <c r="JBC3950" s="104"/>
      <c r="JBD3950" s="104"/>
      <c r="JBE3950" s="104"/>
      <c r="JBF3950" s="104"/>
      <c r="JBG3950" s="104"/>
      <c r="JBH3950" s="104"/>
      <c r="JBI3950" s="104"/>
      <c r="JBJ3950" s="104"/>
      <c r="JBK3950" s="104"/>
      <c r="JBL3950" s="104"/>
      <c r="JBM3950" s="104"/>
      <c r="JBN3950" s="104"/>
      <c r="JBO3950" s="104"/>
      <c r="JBP3950" s="104"/>
      <c r="JBQ3950" s="104"/>
      <c r="JBR3950" s="104"/>
      <c r="JBS3950" s="104"/>
      <c r="JBT3950" s="104"/>
      <c r="JBU3950" s="104"/>
      <c r="JBV3950" s="104"/>
      <c r="JBW3950" s="104"/>
      <c r="JBX3950" s="104"/>
      <c r="JBY3950" s="104"/>
      <c r="JBZ3950" s="104"/>
      <c r="JCA3950" s="104"/>
      <c r="JCB3950" s="104"/>
      <c r="JCC3950" s="104"/>
      <c r="JCD3950" s="104"/>
      <c r="JCE3950" s="104"/>
      <c r="JCF3950" s="104"/>
      <c r="JCG3950" s="104"/>
      <c r="JCH3950" s="104"/>
      <c r="JCI3950" s="104"/>
      <c r="JCJ3950" s="104"/>
      <c r="JCK3950" s="104"/>
      <c r="JCL3950" s="104"/>
      <c r="JCM3950" s="104"/>
      <c r="JCN3950" s="104"/>
      <c r="JCO3950" s="104"/>
      <c r="JCP3950" s="104"/>
      <c r="JCQ3950" s="104"/>
      <c r="JCR3950" s="104"/>
      <c r="JCS3950" s="104"/>
      <c r="JCT3950" s="104"/>
      <c r="JCU3950" s="104"/>
      <c r="JCV3950" s="104"/>
      <c r="JCW3950" s="104"/>
      <c r="JCX3950" s="104"/>
      <c r="JCY3950" s="104"/>
      <c r="JCZ3950" s="104"/>
      <c r="JDA3950" s="104"/>
      <c r="JDB3950" s="104"/>
      <c r="JDC3950" s="104"/>
      <c r="JDD3950" s="104"/>
      <c r="JDE3950" s="104"/>
      <c r="JDF3950" s="104"/>
      <c r="JDG3950" s="104"/>
      <c r="JDH3950" s="104"/>
      <c r="JDI3950" s="104"/>
      <c r="JDJ3950" s="104"/>
      <c r="JDK3950" s="104"/>
      <c r="JDL3950" s="104"/>
      <c r="JDM3950" s="104"/>
      <c r="JDN3950" s="104"/>
      <c r="JDO3950" s="104"/>
      <c r="JDP3950" s="104"/>
      <c r="JDQ3950" s="104"/>
      <c r="JDR3950" s="104"/>
      <c r="JDS3950" s="104"/>
      <c r="JDT3950" s="104"/>
      <c r="JDU3950" s="104"/>
      <c r="JDV3950" s="104"/>
      <c r="JDW3950" s="104"/>
      <c r="JDX3950" s="104"/>
      <c r="JDY3950" s="104"/>
      <c r="JDZ3950" s="104"/>
      <c r="JEA3950" s="104"/>
      <c r="JEB3950" s="104"/>
      <c r="JEC3950" s="104"/>
      <c r="JED3950" s="104"/>
      <c r="JEE3950" s="104"/>
      <c r="JEF3950" s="104"/>
      <c r="JEG3950" s="104"/>
      <c r="JEH3950" s="104"/>
      <c r="JEI3950" s="104"/>
      <c r="JEJ3950" s="104"/>
      <c r="JEK3950" s="104"/>
      <c r="JEL3950" s="104"/>
      <c r="JEM3950" s="104"/>
      <c r="JEN3950" s="104"/>
      <c r="JEO3950" s="104"/>
      <c r="JEP3950" s="104"/>
      <c r="JEQ3950" s="104"/>
      <c r="JER3950" s="104"/>
      <c r="JES3950" s="104"/>
      <c r="JET3950" s="104"/>
      <c r="JEU3950" s="104"/>
      <c r="JEV3950" s="104"/>
      <c r="JEW3950" s="104"/>
      <c r="JEX3950" s="104"/>
      <c r="JEY3950" s="104"/>
      <c r="JEZ3950" s="104"/>
      <c r="JFA3950" s="104"/>
      <c r="JFB3950" s="104"/>
      <c r="JFC3950" s="104"/>
      <c r="JFD3950" s="104"/>
      <c r="JFE3950" s="104"/>
      <c r="JFF3950" s="104"/>
      <c r="JFG3950" s="104"/>
      <c r="JFH3950" s="104"/>
      <c r="JFI3950" s="104"/>
      <c r="JFJ3950" s="104"/>
      <c r="JFK3950" s="104"/>
      <c r="JFL3950" s="104"/>
      <c r="JFM3950" s="104"/>
      <c r="JFN3950" s="104"/>
      <c r="JFO3950" s="104"/>
      <c r="JFP3950" s="104"/>
      <c r="JFQ3950" s="104"/>
      <c r="JFR3950" s="104"/>
      <c r="JFS3950" s="104"/>
      <c r="JFT3950" s="104"/>
      <c r="JFU3950" s="104"/>
      <c r="JFV3950" s="104"/>
      <c r="JFW3950" s="104"/>
      <c r="JFX3950" s="104"/>
      <c r="JFY3950" s="104"/>
      <c r="JFZ3950" s="104"/>
      <c r="JGA3950" s="104"/>
      <c r="JGB3950" s="104"/>
      <c r="JGC3950" s="104"/>
      <c r="JGD3950" s="104"/>
      <c r="JGE3950" s="104"/>
      <c r="JGF3950" s="104"/>
      <c r="JGG3950" s="104"/>
      <c r="JGH3950" s="104"/>
      <c r="JGI3950" s="104"/>
      <c r="JGJ3950" s="104"/>
      <c r="JGK3950" s="104"/>
      <c r="JGL3950" s="104"/>
      <c r="JGM3950" s="104"/>
      <c r="JGN3950" s="104"/>
      <c r="JGO3950" s="104"/>
      <c r="JGP3950" s="104"/>
      <c r="JGQ3950" s="104"/>
      <c r="JGR3950" s="104"/>
      <c r="JGS3950" s="104"/>
      <c r="JGT3950" s="104"/>
      <c r="JGU3950" s="104"/>
      <c r="JGV3950" s="104"/>
      <c r="JGW3950" s="104"/>
      <c r="JGX3950" s="104"/>
      <c r="JGY3950" s="104"/>
      <c r="JGZ3950" s="104"/>
      <c r="JHA3950" s="104"/>
      <c r="JHB3950" s="104"/>
      <c r="JHC3950" s="104"/>
      <c r="JHD3950" s="104"/>
      <c r="JHE3950" s="104"/>
      <c r="JHF3950" s="104"/>
      <c r="JHG3950" s="104"/>
      <c r="JHH3950" s="104"/>
      <c r="JHI3950" s="104"/>
      <c r="JHJ3950" s="104"/>
      <c r="JHK3950" s="104"/>
      <c r="JHL3950" s="104"/>
      <c r="JHM3950" s="104"/>
      <c r="JHN3950" s="104"/>
      <c r="JHO3950" s="104"/>
      <c r="JHP3950" s="104"/>
      <c r="JHQ3950" s="104"/>
      <c r="JHR3950" s="104"/>
      <c r="JHS3950" s="104"/>
      <c r="JHT3950" s="104"/>
      <c r="JHU3950" s="104"/>
      <c r="JHV3950" s="104"/>
      <c r="JHW3950" s="104"/>
      <c r="JHX3950" s="104"/>
      <c r="JHY3950" s="104"/>
      <c r="JHZ3950" s="104"/>
      <c r="JIA3950" s="104"/>
      <c r="JIB3950" s="104"/>
      <c r="JIC3950" s="104"/>
      <c r="JID3950" s="104"/>
      <c r="JIE3950" s="104"/>
      <c r="JIF3950" s="104"/>
      <c r="JIG3950" s="104"/>
      <c r="JIH3950" s="104"/>
      <c r="JII3950" s="104"/>
      <c r="JIJ3950" s="104"/>
      <c r="JIK3950" s="104"/>
      <c r="JIL3950" s="104"/>
      <c r="JIM3950" s="104"/>
      <c r="JIN3950" s="104"/>
      <c r="JIO3950" s="104"/>
      <c r="JIP3950" s="104"/>
      <c r="JIQ3950" s="104"/>
      <c r="JIR3950" s="104"/>
      <c r="JIS3950" s="104"/>
      <c r="JIT3950" s="104"/>
      <c r="JIU3950" s="104"/>
      <c r="JIV3950" s="104"/>
      <c r="JIW3950" s="104"/>
      <c r="JIX3950" s="104"/>
      <c r="JIY3950" s="104"/>
      <c r="JIZ3950" s="104"/>
      <c r="JJA3950" s="104"/>
      <c r="JJB3950" s="104"/>
      <c r="JJC3950" s="104"/>
      <c r="JJD3950" s="104"/>
      <c r="JJE3950" s="104"/>
      <c r="JJF3950" s="104"/>
      <c r="JJG3950" s="104"/>
      <c r="JJH3950" s="104"/>
      <c r="JJI3950" s="104"/>
      <c r="JJJ3950" s="104"/>
      <c r="JJK3950" s="104"/>
      <c r="JJL3950" s="104"/>
      <c r="JJM3950" s="104"/>
      <c r="JJN3950" s="104"/>
      <c r="JJO3950" s="104"/>
      <c r="JJP3950" s="104"/>
      <c r="JJQ3950" s="104"/>
      <c r="JJR3950" s="104"/>
      <c r="JJS3950" s="104"/>
      <c r="JJT3950" s="104"/>
      <c r="JJU3950" s="104"/>
      <c r="JJV3950" s="104"/>
      <c r="JJW3950" s="104"/>
      <c r="JJX3950" s="104"/>
      <c r="JJY3950" s="104"/>
      <c r="JJZ3950" s="104"/>
      <c r="JKA3950" s="104"/>
      <c r="JKB3950" s="104"/>
      <c r="JKC3950" s="104"/>
      <c r="JKD3950" s="104"/>
      <c r="JKE3950" s="104"/>
      <c r="JKF3950" s="104"/>
      <c r="JKG3950" s="104"/>
      <c r="JKH3950" s="104"/>
      <c r="JKI3950" s="104"/>
      <c r="JKJ3950" s="104"/>
      <c r="JKK3950" s="104"/>
      <c r="JKL3950" s="104"/>
      <c r="JKM3950" s="104"/>
      <c r="JKN3950" s="104"/>
      <c r="JKO3950" s="104"/>
      <c r="JKP3950" s="104"/>
      <c r="JKQ3950" s="104"/>
      <c r="JKR3950" s="104"/>
      <c r="JKS3950" s="104"/>
      <c r="JKT3950" s="104"/>
      <c r="JKU3950" s="104"/>
      <c r="JKV3950" s="104"/>
      <c r="JKW3950" s="104"/>
      <c r="JKX3950" s="104"/>
      <c r="JKY3950" s="104"/>
      <c r="JKZ3950" s="104"/>
      <c r="JLA3950" s="104"/>
      <c r="JLB3950" s="104"/>
      <c r="JLC3950" s="104"/>
      <c r="JLD3950" s="104"/>
      <c r="JLE3950" s="104"/>
      <c r="JLF3950" s="104"/>
      <c r="JLG3950" s="104"/>
      <c r="JLH3950" s="104"/>
      <c r="JLI3950" s="104"/>
      <c r="JLJ3950" s="104"/>
      <c r="JLK3950" s="104"/>
      <c r="JLL3950" s="104"/>
      <c r="JLM3950" s="104"/>
      <c r="JLN3950" s="104"/>
      <c r="JLO3950" s="104"/>
      <c r="JLP3950" s="104"/>
      <c r="JLQ3950" s="104"/>
      <c r="JLR3950" s="104"/>
      <c r="JLS3950" s="104"/>
      <c r="JLT3950" s="104"/>
      <c r="JLU3950" s="104"/>
      <c r="JLV3950" s="104"/>
      <c r="JLW3950" s="104"/>
      <c r="JLX3950" s="104"/>
      <c r="JLY3950" s="104"/>
      <c r="JLZ3950" s="104"/>
      <c r="JMA3950" s="104"/>
      <c r="JMB3950" s="104"/>
      <c r="JMC3950" s="104"/>
      <c r="JMD3950" s="104"/>
      <c r="JME3950" s="104"/>
      <c r="JMF3950" s="104"/>
      <c r="JMG3950" s="104"/>
      <c r="JMH3950" s="104"/>
      <c r="JMI3950" s="104"/>
      <c r="JMJ3950" s="104"/>
      <c r="JMK3950" s="104"/>
      <c r="JML3950" s="104"/>
      <c r="JMM3950" s="104"/>
      <c r="JMN3950" s="104"/>
      <c r="JMO3950" s="104"/>
      <c r="JMP3950" s="104"/>
      <c r="JMQ3950" s="104"/>
      <c r="JMR3950" s="104"/>
      <c r="JMS3950" s="104"/>
      <c r="JMT3950" s="104"/>
      <c r="JMU3950" s="104"/>
      <c r="JMV3950" s="104"/>
      <c r="JMW3950" s="104"/>
      <c r="JMX3950" s="104"/>
      <c r="JMY3950" s="104"/>
      <c r="JMZ3950" s="104"/>
      <c r="JNA3950" s="104"/>
      <c r="JNB3950" s="104"/>
      <c r="JNC3950" s="104"/>
      <c r="JND3950" s="104"/>
      <c r="JNE3950" s="104"/>
      <c r="JNF3950" s="104"/>
      <c r="JNG3950" s="104"/>
      <c r="JNH3950" s="104"/>
      <c r="JNI3950" s="104"/>
      <c r="JNJ3950" s="104"/>
      <c r="JNK3950" s="104"/>
      <c r="JNL3950" s="104"/>
      <c r="JNM3950" s="104"/>
      <c r="JNN3950" s="104"/>
      <c r="JNO3950" s="104"/>
      <c r="JNP3950" s="104"/>
      <c r="JNQ3950" s="104"/>
      <c r="JNR3950" s="104"/>
      <c r="JNS3950" s="104"/>
      <c r="JNT3950" s="104"/>
      <c r="JNU3950" s="104"/>
      <c r="JNV3950" s="104"/>
      <c r="JNW3950" s="104"/>
      <c r="JNX3950" s="104"/>
      <c r="JNY3950" s="104"/>
      <c r="JNZ3950" s="104"/>
      <c r="JOA3950" s="104"/>
      <c r="JOB3950" s="104"/>
      <c r="JOC3950" s="104"/>
      <c r="JOD3950" s="104"/>
      <c r="JOE3950" s="104"/>
      <c r="JOF3950" s="104"/>
      <c r="JOG3950" s="104"/>
      <c r="JOH3950" s="104"/>
      <c r="JOI3950" s="104"/>
      <c r="JOJ3950" s="104"/>
      <c r="JOK3950" s="104"/>
      <c r="JOL3950" s="104"/>
      <c r="JOM3950" s="104"/>
      <c r="JON3950" s="104"/>
      <c r="JOO3950" s="104"/>
      <c r="JOP3950" s="104"/>
      <c r="JOQ3950" s="104"/>
      <c r="JOR3950" s="104"/>
      <c r="JOS3950" s="104"/>
      <c r="JOT3950" s="104"/>
      <c r="JOU3950" s="104"/>
      <c r="JOV3950" s="104"/>
      <c r="JOW3950" s="104"/>
      <c r="JOX3950" s="104"/>
      <c r="JOY3950" s="104"/>
      <c r="JOZ3950" s="104"/>
      <c r="JPA3950" s="104"/>
      <c r="JPB3950" s="104"/>
      <c r="JPC3950" s="104"/>
      <c r="JPD3950" s="104"/>
      <c r="JPE3950" s="104"/>
      <c r="JPF3950" s="104"/>
      <c r="JPG3950" s="104"/>
      <c r="JPH3950" s="104"/>
      <c r="JPI3950" s="104"/>
      <c r="JPJ3950" s="104"/>
      <c r="JPK3950" s="104"/>
      <c r="JPL3950" s="104"/>
      <c r="JPM3950" s="104"/>
      <c r="JPN3950" s="104"/>
      <c r="JPO3950" s="104"/>
      <c r="JPP3950" s="104"/>
      <c r="JPQ3950" s="104"/>
      <c r="JPR3950" s="104"/>
      <c r="JPS3950" s="104"/>
      <c r="JPT3950" s="104"/>
      <c r="JPU3950" s="104"/>
      <c r="JPV3950" s="104"/>
      <c r="JPW3950" s="104"/>
      <c r="JPX3950" s="104"/>
      <c r="JPY3950" s="104"/>
      <c r="JPZ3950" s="104"/>
      <c r="JQA3950" s="104"/>
      <c r="JQB3950" s="104"/>
      <c r="JQC3950" s="104"/>
      <c r="JQD3950" s="104"/>
      <c r="JQE3950" s="104"/>
      <c r="JQF3950" s="104"/>
      <c r="JQG3950" s="104"/>
      <c r="JQH3950" s="104"/>
      <c r="JQI3950" s="104"/>
      <c r="JQJ3950" s="104"/>
      <c r="JQK3950" s="104"/>
      <c r="JQL3950" s="104"/>
      <c r="JQM3950" s="104"/>
      <c r="JQN3950" s="104"/>
      <c r="JQO3950" s="104"/>
      <c r="JQP3950" s="104"/>
      <c r="JQQ3950" s="104"/>
      <c r="JQR3950" s="104"/>
      <c r="JQS3950" s="104"/>
      <c r="JQT3950" s="104"/>
      <c r="JQU3950" s="104"/>
      <c r="JQV3950" s="104"/>
      <c r="JQW3950" s="104"/>
      <c r="JQX3950" s="104"/>
      <c r="JQY3950" s="104"/>
      <c r="JQZ3950" s="104"/>
      <c r="JRA3950" s="104"/>
      <c r="JRB3950" s="104"/>
      <c r="JRC3950" s="104"/>
      <c r="JRD3950" s="104"/>
      <c r="JRE3950" s="104"/>
      <c r="JRF3950" s="104"/>
      <c r="JRG3950" s="104"/>
      <c r="JRH3950" s="104"/>
      <c r="JRI3950" s="104"/>
      <c r="JRJ3950" s="104"/>
      <c r="JRK3950" s="104"/>
      <c r="JRL3950" s="104"/>
      <c r="JRM3950" s="104"/>
      <c r="JRN3950" s="104"/>
      <c r="JRO3950" s="104"/>
      <c r="JRP3950" s="104"/>
      <c r="JRQ3950" s="104"/>
      <c r="JRR3950" s="104"/>
      <c r="JRS3950" s="104"/>
      <c r="JRT3950" s="104"/>
      <c r="JRU3950" s="104"/>
      <c r="JRV3950" s="104"/>
      <c r="JRW3950" s="104"/>
      <c r="JRX3950" s="104"/>
      <c r="JRY3950" s="104"/>
      <c r="JRZ3950" s="104"/>
      <c r="JSA3950" s="104"/>
      <c r="JSB3950" s="104"/>
      <c r="JSC3950" s="104"/>
      <c r="JSD3950" s="104"/>
      <c r="JSE3950" s="104"/>
      <c r="JSF3950" s="104"/>
      <c r="JSG3950" s="104"/>
      <c r="JSH3950" s="104"/>
      <c r="JSI3950" s="104"/>
      <c r="JSJ3950" s="104"/>
      <c r="JSK3950" s="104"/>
      <c r="JSL3950" s="104"/>
      <c r="JSM3950" s="104"/>
      <c r="JSN3950" s="104"/>
      <c r="JSO3950" s="104"/>
      <c r="JSP3950" s="104"/>
      <c r="JSQ3950" s="104"/>
      <c r="JSR3950" s="104"/>
      <c r="JSS3950" s="104"/>
      <c r="JST3950" s="104"/>
      <c r="JSU3950" s="104"/>
      <c r="JSV3950" s="104"/>
      <c r="JSW3950" s="104"/>
      <c r="JSX3950" s="104"/>
      <c r="JSY3950" s="104"/>
      <c r="JSZ3950" s="104"/>
      <c r="JTA3950" s="104"/>
      <c r="JTB3950" s="104"/>
      <c r="JTC3950" s="104"/>
      <c r="JTD3950" s="104"/>
      <c r="JTE3950" s="104"/>
      <c r="JTF3950" s="104"/>
      <c r="JTG3950" s="104"/>
      <c r="JTH3950" s="104"/>
      <c r="JTI3950" s="104"/>
      <c r="JTJ3950" s="104"/>
      <c r="JTK3950" s="104"/>
      <c r="JTL3950" s="104"/>
      <c r="JTM3950" s="104"/>
      <c r="JTN3950" s="104"/>
      <c r="JTO3950" s="104"/>
      <c r="JTP3950" s="104"/>
      <c r="JTQ3950" s="104"/>
      <c r="JTR3950" s="104"/>
      <c r="JTS3950" s="104"/>
      <c r="JTT3950" s="104"/>
      <c r="JTU3950" s="104"/>
      <c r="JTV3950" s="104"/>
      <c r="JTW3950" s="104"/>
      <c r="JTX3950" s="104"/>
      <c r="JTY3950" s="104"/>
      <c r="JTZ3950" s="104"/>
      <c r="JUA3950" s="104"/>
      <c r="JUB3950" s="104"/>
      <c r="JUC3950" s="104"/>
      <c r="JUD3950" s="104"/>
      <c r="JUE3950" s="104"/>
      <c r="JUF3950" s="104"/>
      <c r="JUG3950" s="104"/>
      <c r="JUH3950" s="104"/>
      <c r="JUI3950" s="104"/>
      <c r="JUJ3950" s="104"/>
      <c r="JUK3950" s="104"/>
      <c r="JUL3950" s="104"/>
      <c r="JUM3950" s="104"/>
      <c r="JUN3950" s="104"/>
      <c r="JUO3950" s="104"/>
      <c r="JUP3950" s="104"/>
      <c r="JUQ3950" s="104"/>
      <c r="JUR3950" s="104"/>
      <c r="JUS3950" s="104"/>
      <c r="JUT3950" s="104"/>
      <c r="JUU3950" s="104"/>
      <c r="JUV3950" s="104"/>
      <c r="JUW3950" s="104"/>
      <c r="JUX3950" s="104"/>
      <c r="JUY3950" s="104"/>
      <c r="JUZ3950" s="104"/>
      <c r="JVA3950" s="104"/>
      <c r="JVB3950" s="104"/>
      <c r="JVC3950" s="104"/>
      <c r="JVD3950" s="104"/>
      <c r="JVE3950" s="104"/>
      <c r="JVF3950" s="104"/>
      <c r="JVG3950" s="104"/>
      <c r="JVH3950" s="104"/>
      <c r="JVI3950" s="104"/>
      <c r="JVJ3950" s="104"/>
      <c r="JVK3950" s="104"/>
      <c r="JVL3950" s="104"/>
      <c r="JVM3950" s="104"/>
      <c r="JVN3950" s="104"/>
      <c r="JVO3950" s="104"/>
      <c r="JVP3950" s="104"/>
      <c r="JVQ3950" s="104"/>
      <c r="JVR3950" s="104"/>
      <c r="JVS3950" s="104"/>
      <c r="JVT3950" s="104"/>
      <c r="JVU3950" s="104"/>
      <c r="JVV3950" s="104"/>
      <c r="JVW3950" s="104"/>
      <c r="JVX3950" s="104"/>
      <c r="JVY3950" s="104"/>
      <c r="JVZ3950" s="104"/>
      <c r="JWA3950" s="104"/>
      <c r="JWB3950" s="104"/>
      <c r="JWC3950" s="104"/>
      <c r="JWD3950" s="104"/>
      <c r="JWE3950" s="104"/>
      <c r="JWF3950" s="104"/>
      <c r="JWG3950" s="104"/>
      <c r="JWH3950" s="104"/>
      <c r="JWI3950" s="104"/>
      <c r="JWJ3950" s="104"/>
      <c r="JWK3950" s="104"/>
      <c r="JWL3950" s="104"/>
      <c r="JWM3950" s="104"/>
      <c r="JWN3950" s="104"/>
      <c r="JWO3950" s="104"/>
      <c r="JWP3950" s="104"/>
      <c r="JWQ3950" s="104"/>
      <c r="JWR3950" s="104"/>
      <c r="JWS3950" s="104"/>
      <c r="JWT3950" s="104"/>
      <c r="JWU3950" s="104"/>
      <c r="JWV3950" s="104"/>
      <c r="JWW3950" s="104"/>
      <c r="JWX3950" s="104"/>
      <c r="JWY3950" s="104"/>
      <c r="JWZ3950" s="104"/>
      <c r="JXA3950" s="104"/>
      <c r="JXB3950" s="104"/>
      <c r="JXC3950" s="104"/>
      <c r="JXD3950" s="104"/>
      <c r="JXE3950" s="104"/>
      <c r="JXF3950" s="104"/>
      <c r="JXG3950" s="104"/>
      <c r="JXH3950" s="104"/>
      <c r="JXI3950" s="104"/>
      <c r="JXJ3950" s="104"/>
      <c r="JXK3950" s="104"/>
      <c r="JXL3950" s="104"/>
      <c r="JXM3950" s="104"/>
      <c r="JXN3950" s="104"/>
      <c r="JXO3950" s="104"/>
      <c r="JXP3950" s="104"/>
      <c r="JXQ3950" s="104"/>
      <c r="JXR3950" s="104"/>
      <c r="JXS3950" s="104"/>
      <c r="JXT3950" s="104"/>
      <c r="JXU3950" s="104"/>
      <c r="JXV3950" s="104"/>
      <c r="JXW3950" s="104"/>
      <c r="JXX3950" s="104"/>
      <c r="JXY3950" s="104"/>
      <c r="JXZ3950" s="104"/>
      <c r="JYA3950" s="104"/>
      <c r="JYB3950" s="104"/>
      <c r="JYC3950" s="104"/>
      <c r="JYD3950" s="104"/>
      <c r="JYE3950" s="104"/>
      <c r="JYF3950" s="104"/>
      <c r="JYG3950" s="104"/>
      <c r="JYH3950" s="104"/>
      <c r="JYI3950" s="104"/>
      <c r="JYJ3950" s="104"/>
      <c r="JYK3950" s="104"/>
      <c r="JYL3950" s="104"/>
      <c r="JYM3950" s="104"/>
      <c r="JYN3950" s="104"/>
      <c r="JYO3950" s="104"/>
      <c r="JYP3950" s="104"/>
      <c r="JYQ3950" s="104"/>
      <c r="JYR3950" s="104"/>
      <c r="JYS3950" s="104"/>
      <c r="JYT3950" s="104"/>
      <c r="JYU3950" s="104"/>
      <c r="JYV3950" s="104"/>
      <c r="JYW3950" s="104"/>
      <c r="JYX3950" s="104"/>
      <c r="JYY3950" s="104"/>
      <c r="JYZ3950" s="104"/>
      <c r="JZA3950" s="104"/>
      <c r="JZB3950" s="104"/>
      <c r="JZC3950" s="104"/>
      <c r="JZD3950" s="104"/>
      <c r="JZE3950" s="104"/>
      <c r="JZF3950" s="104"/>
      <c r="JZG3950" s="104"/>
      <c r="JZH3950" s="104"/>
      <c r="JZI3950" s="104"/>
      <c r="JZJ3950" s="104"/>
      <c r="JZK3950" s="104"/>
      <c r="JZL3950" s="104"/>
      <c r="JZM3950" s="104"/>
      <c r="JZN3950" s="104"/>
      <c r="JZO3950" s="104"/>
      <c r="JZP3950" s="104"/>
      <c r="JZQ3950" s="104"/>
      <c r="JZR3950" s="104"/>
      <c r="JZS3950" s="104"/>
      <c r="JZT3950" s="104"/>
      <c r="JZU3950" s="104"/>
      <c r="JZV3950" s="104"/>
      <c r="JZW3950" s="104"/>
      <c r="JZX3950" s="104"/>
      <c r="JZY3950" s="104"/>
      <c r="JZZ3950" s="104"/>
      <c r="KAA3950" s="104"/>
      <c r="KAB3950" s="104"/>
      <c r="KAC3950" s="104"/>
      <c r="KAD3950" s="104"/>
      <c r="KAE3950" s="104"/>
      <c r="KAF3950" s="104"/>
      <c r="KAG3950" s="104"/>
      <c r="KAH3950" s="104"/>
      <c r="KAI3950" s="104"/>
      <c r="KAJ3950" s="104"/>
      <c r="KAK3950" s="104"/>
      <c r="KAL3950" s="104"/>
      <c r="KAM3950" s="104"/>
      <c r="KAN3950" s="104"/>
      <c r="KAO3950" s="104"/>
      <c r="KAP3950" s="104"/>
      <c r="KAQ3950" s="104"/>
      <c r="KAR3950" s="104"/>
      <c r="KAS3950" s="104"/>
      <c r="KAT3950" s="104"/>
      <c r="KAU3950" s="104"/>
      <c r="KAV3950" s="104"/>
      <c r="KAW3950" s="104"/>
      <c r="KAX3950" s="104"/>
      <c r="KAY3950" s="104"/>
      <c r="KAZ3950" s="104"/>
      <c r="KBA3950" s="104"/>
      <c r="KBB3950" s="104"/>
      <c r="KBC3950" s="104"/>
      <c r="KBD3950" s="104"/>
      <c r="KBE3950" s="104"/>
      <c r="KBF3950" s="104"/>
      <c r="KBG3950" s="104"/>
      <c r="KBH3950" s="104"/>
      <c r="KBI3950" s="104"/>
      <c r="KBJ3950" s="104"/>
      <c r="KBK3950" s="104"/>
      <c r="KBL3950" s="104"/>
      <c r="KBM3950" s="104"/>
      <c r="KBN3950" s="104"/>
      <c r="KBO3950" s="104"/>
      <c r="KBP3950" s="104"/>
      <c r="KBQ3950" s="104"/>
      <c r="KBR3950" s="104"/>
      <c r="KBS3950" s="104"/>
      <c r="KBT3950" s="104"/>
      <c r="KBU3950" s="104"/>
      <c r="KBV3950" s="104"/>
      <c r="KBW3950" s="104"/>
      <c r="KBX3950" s="104"/>
      <c r="KBY3950" s="104"/>
      <c r="KBZ3950" s="104"/>
      <c r="KCA3950" s="104"/>
      <c r="KCB3950" s="104"/>
      <c r="KCC3950" s="104"/>
      <c r="KCD3950" s="104"/>
      <c r="KCE3950" s="104"/>
      <c r="KCF3950" s="104"/>
      <c r="KCG3950" s="104"/>
      <c r="KCH3950" s="104"/>
      <c r="KCI3950" s="104"/>
      <c r="KCJ3950" s="104"/>
      <c r="KCK3950" s="104"/>
      <c r="KCL3950" s="104"/>
      <c r="KCM3950" s="104"/>
      <c r="KCN3950" s="104"/>
      <c r="KCO3950" s="104"/>
      <c r="KCP3950" s="104"/>
      <c r="KCQ3950" s="104"/>
      <c r="KCR3950" s="104"/>
      <c r="KCS3950" s="104"/>
      <c r="KCT3950" s="104"/>
      <c r="KCU3950" s="104"/>
      <c r="KCV3950" s="104"/>
      <c r="KCW3950" s="104"/>
      <c r="KCX3950" s="104"/>
      <c r="KCY3950" s="104"/>
      <c r="KCZ3950" s="104"/>
      <c r="KDA3950" s="104"/>
      <c r="KDB3950" s="104"/>
      <c r="KDC3950" s="104"/>
      <c r="KDD3950" s="104"/>
      <c r="KDE3950" s="104"/>
      <c r="KDF3950" s="104"/>
      <c r="KDG3950" s="104"/>
      <c r="KDH3950" s="104"/>
      <c r="KDI3950" s="104"/>
      <c r="KDJ3950" s="104"/>
      <c r="KDK3950" s="104"/>
      <c r="KDL3950" s="104"/>
      <c r="KDM3950" s="104"/>
      <c r="KDN3950" s="104"/>
      <c r="KDO3950" s="104"/>
      <c r="KDP3950" s="104"/>
      <c r="KDQ3950" s="104"/>
      <c r="KDR3950" s="104"/>
      <c r="KDS3950" s="104"/>
      <c r="KDT3950" s="104"/>
      <c r="KDU3950" s="104"/>
      <c r="KDV3950" s="104"/>
      <c r="KDW3950" s="104"/>
      <c r="KDX3950" s="104"/>
      <c r="KDY3950" s="104"/>
      <c r="KDZ3950" s="104"/>
      <c r="KEA3950" s="104"/>
      <c r="KEB3950" s="104"/>
      <c r="KEC3950" s="104"/>
      <c r="KED3950" s="104"/>
      <c r="KEE3950" s="104"/>
      <c r="KEF3950" s="104"/>
      <c r="KEG3950" s="104"/>
      <c r="KEH3950" s="104"/>
      <c r="KEI3950" s="104"/>
      <c r="KEJ3950" s="104"/>
      <c r="KEK3950" s="104"/>
      <c r="KEL3950" s="104"/>
      <c r="KEM3950" s="104"/>
      <c r="KEN3950" s="104"/>
      <c r="KEO3950" s="104"/>
      <c r="KEP3950" s="104"/>
      <c r="KEQ3950" s="104"/>
      <c r="KER3950" s="104"/>
      <c r="KES3950" s="104"/>
      <c r="KET3950" s="104"/>
      <c r="KEU3950" s="104"/>
      <c r="KEV3950" s="104"/>
      <c r="KEW3950" s="104"/>
      <c r="KEX3950" s="104"/>
      <c r="KEY3950" s="104"/>
      <c r="KEZ3950" s="104"/>
      <c r="KFA3950" s="104"/>
      <c r="KFB3950" s="104"/>
      <c r="KFC3950" s="104"/>
      <c r="KFD3950" s="104"/>
      <c r="KFE3950" s="104"/>
      <c r="KFF3950" s="104"/>
      <c r="KFG3950" s="104"/>
      <c r="KFH3950" s="104"/>
      <c r="KFI3950" s="104"/>
      <c r="KFJ3950" s="104"/>
      <c r="KFK3950" s="104"/>
      <c r="KFL3950" s="104"/>
      <c r="KFM3950" s="104"/>
      <c r="KFN3950" s="104"/>
      <c r="KFO3950" s="104"/>
      <c r="KFP3950" s="104"/>
      <c r="KFQ3950" s="104"/>
      <c r="KFR3950" s="104"/>
      <c r="KFS3950" s="104"/>
      <c r="KFT3950" s="104"/>
      <c r="KFU3950" s="104"/>
      <c r="KFV3950" s="104"/>
      <c r="KFW3950" s="104"/>
      <c r="KFX3950" s="104"/>
      <c r="KFY3950" s="104"/>
      <c r="KFZ3950" s="104"/>
      <c r="KGA3950" s="104"/>
      <c r="KGB3950" s="104"/>
      <c r="KGC3950" s="104"/>
      <c r="KGD3950" s="104"/>
      <c r="KGE3950" s="104"/>
      <c r="KGF3950" s="104"/>
      <c r="KGG3950" s="104"/>
      <c r="KGH3950" s="104"/>
      <c r="KGI3950" s="104"/>
      <c r="KGJ3950" s="104"/>
      <c r="KGK3950" s="104"/>
      <c r="KGL3950" s="104"/>
      <c r="KGM3950" s="104"/>
      <c r="KGN3950" s="104"/>
      <c r="KGO3950" s="104"/>
      <c r="KGP3950" s="104"/>
      <c r="KGQ3950" s="104"/>
      <c r="KGR3950" s="104"/>
      <c r="KGS3950" s="104"/>
      <c r="KGT3950" s="104"/>
      <c r="KGU3950" s="104"/>
      <c r="KGV3950" s="104"/>
      <c r="KGW3950" s="104"/>
      <c r="KGX3950" s="104"/>
      <c r="KGY3950" s="104"/>
      <c r="KGZ3950" s="104"/>
      <c r="KHA3950" s="104"/>
      <c r="KHB3950" s="104"/>
      <c r="KHC3950" s="104"/>
      <c r="KHD3950" s="104"/>
      <c r="KHE3950" s="104"/>
      <c r="KHF3950" s="104"/>
      <c r="KHG3950" s="104"/>
      <c r="KHH3950" s="104"/>
      <c r="KHI3950" s="104"/>
      <c r="KHJ3950" s="104"/>
      <c r="KHK3950" s="104"/>
      <c r="KHL3950" s="104"/>
      <c r="KHM3950" s="104"/>
      <c r="KHN3950" s="104"/>
      <c r="KHO3950" s="104"/>
      <c r="KHP3950" s="104"/>
      <c r="KHQ3950" s="104"/>
      <c r="KHR3950" s="104"/>
      <c r="KHS3950" s="104"/>
      <c r="KHT3950" s="104"/>
      <c r="KHU3950" s="104"/>
      <c r="KHV3950" s="104"/>
      <c r="KHW3950" s="104"/>
      <c r="KHX3950" s="104"/>
      <c r="KHY3950" s="104"/>
      <c r="KHZ3950" s="104"/>
      <c r="KIA3950" s="104"/>
      <c r="KIB3950" s="104"/>
      <c r="KIC3950" s="104"/>
      <c r="KID3950" s="104"/>
      <c r="KIE3950" s="104"/>
      <c r="KIF3950" s="104"/>
      <c r="KIG3950" s="104"/>
      <c r="KIH3950" s="104"/>
      <c r="KII3950" s="104"/>
      <c r="KIJ3950" s="104"/>
      <c r="KIK3950" s="104"/>
      <c r="KIL3950" s="104"/>
      <c r="KIM3950" s="104"/>
      <c r="KIN3950" s="104"/>
      <c r="KIO3950" s="104"/>
      <c r="KIP3950" s="104"/>
      <c r="KIQ3950" s="104"/>
      <c r="KIR3950" s="104"/>
      <c r="KIS3950" s="104"/>
      <c r="KIT3950" s="104"/>
      <c r="KIU3950" s="104"/>
      <c r="KIV3950" s="104"/>
      <c r="KIW3950" s="104"/>
      <c r="KIX3950" s="104"/>
      <c r="KIY3950" s="104"/>
      <c r="KIZ3950" s="104"/>
      <c r="KJA3950" s="104"/>
      <c r="KJB3950" s="104"/>
      <c r="KJC3950" s="104"/>
      <c r="KJD3950" s="104"/>
      <c r="KJE3950" s="104"/>
      <c r="KJF3950" s="104"/>
      <c r="KJG3950" s="104"/>
      <c r="KJH3950" s="104"/>
      <c r="KJI3950" s="104"/>
      <c r="KJJ3950" s="104"/>
      <c r="KJK3950" s="104"/>
      <c r="KJL3950" s="104"/>
      <c r="KJM3950" s="104"/>
      <c r="KJN3950" s="104"/>
      <c r="KJO3950" s="104"/>
      <c r="KJP3950" s="104"/>
      <c r="KJQ3950" s="104"/>
      <c r="KJR3950" s="104"/>
      <c r="KJS3950" s="104"/>
      <c r="KJT3950" s="104"/>
      <c r="KJU3950" s="104"/>
      <c r="KJV3950" s="104"/>
      <c r="KJW3950" s="104"/>
      <c r="KJX3950" s="104"/>
      <c r="KJY3950" s="104"/>
      <c r="KJZ3950" s="104"/>
      <c r="KKA3950" s="104"/>
      <c r="KKB3950" s="104"/>
      <c r="KKC3950" s="104"/>
      <c r="KKD3950" s="104"/>
      <c r="KKE3950" s="104"/>
      <c r="KKF3950" s="104"/>
      <c r="KKG3950" s="104"/>
      <c r="KKH3950" s="104"/>
      <c r="KKI3950" s="104"/>
      <c r="KKJ3950" s="104"/>
      <c r="KKK3950" s="104"/>
      <c r="KKL3950" s="104"/>
      <c r="KKM3950" s="104"/>
      <c r="KKN3950" s="104"/>
      <c r="KKO3950" s="104"/>
      <c r="KKP3950" s="104"/>
      <c r="KKQ3950" s="104"/>
      <c r="KKR3950" s="104"/>
      <c r="KKS3950" s="104"/>
      <c r="KKT3950" s="104"/>
      <c r="KKU3950" s="104"/>
      <c r="KKV3950" s="104"/>
      <c r="KKW3950" s="104"/>
      <c r="KKX3950" s="104"/>
      <c r="KKY3950" s="104"/>
      <c r="KKZ3950" s="104"/>
      <c r="KLA3950" s="104"/>
      <c r="KLB3950" s="104"/>
      <c r="KLC3950" s="104"/>
      <c r="KLD3950" s="104"/>
      <c r="KLE3950" s="104"/>
      <c r="KLF3950" s="104"/>
      <c r="KLG3950" s="104"/>
      <c r="KLH3950" s="104"/>
      <c r="KLI3950" s="104"/>
      <c r="KLJ3950" s="104"/>
      <c r="KLK3950" s="104"/>
      <c r="KLL3950" s="104"/>
      <c r="KLM3950" s="104"/>
      <c r="KLN3950" s="104"/>
      <c r="KLO3950" s="104"/>
      <c r="KLP3950" s="104"/>
      <c r="KLQ3950" s="104"/>
      <c r="KLR3950" s="104"/>
      <c r="KLS3950" s="104"/>
      <c r="KLT3950" s="104"/>
      <c r="KLU3950" s="104"/>
      <c r="KLV3950" s="104"/>
      <c r="KLW3950" s="104"/>
      <c r="KLX3950" s="104"/>
      <c r="KLY3950" s="104"/>
      <c r="KLZ3950" s="104"/>
      <c r="KMA3950" s="104"/>
      <c r="KMB3950" s="104"/>
      <c r="KMC3950" s="104"/>
      <c r="KMD3950" s="104"/>
      <c r="KME3950" s="104"/>
      <c r="KMF3950" s="104"/>
      <c r="KMG3950" s="104"/>
      <c r="KMH3950" s="104"/>
      <c r="KMI3950" s="104"/>
      <c r="KMJ3950" s="104"/>
      <c r="KMK3950" s="104"/>
      <c r="KML3950" s="104"/>
      <c r="KMM3950" s="104"/>
      <c r="KMN3950" s="104"/>
      <c r="KMO3950" s="104"/>
      <c r="KMP3950" s="104"/>
      <c r="KMQ3950" s="104"/>
      <c r="KMR3950" s="104"/>
      <c r="KMS3950" s="104"/>
      <c r="KMT3950" s="104"/>
      <c r="KMU3950" s="104"/>
      <c r="KMV3950" s="104"/>
      <c r="KMW3950" s="104"/>
      <c r="KMX3950" s="104"/>
      <c r="KMY3950" s="104"/>
      <c r="KMZ3950" s="104"/>
      <c r="KNA3950" s="104"/>
      <c r="KNB3950" s="104"/>
      <c r="KNC3950" s="104"/>
      <c r="KND3950" s="104"/>
      <c r="KNE3950" s="104"/>
      <c r="KNF3950" s="104"/>
      <c r="KNG3950" s="104"/>
      <c r="KNH3950" s="104"/>
      <c r="KNI3950" s="104"/>
      <c r="KNJ3950" s="104"/>
      <c r="KNK3950" s="104"/>
      <c r="KNL3950" s="104"/>
      <c r="KNM3950" s="104"/>
      <c r="KNN3950" s="104"/>
      <c r="KNO3950" s="104"/>
      <c r="KNP3950" s="104"/>
      <c r="KNQ3950" s="104"/>
      <c r="KNR3950" s="104"/>
      <c r="KNS3950" s="104"/>
      <c r="KNT3950" s="104"/>
      <c r="KNU3950" s="104"/>
      <c r="KNV3950" s="104"/>
      <c r="KNW3950" s="104"/>
      <c r="KNX3950" s="104"/>
      <c r="KNY3950" s="104"/>
      <c r="KNZ3950" s="104"/>
      <c r="KOA3950" s="104"/>
      <c r="KOB3950" s="104"/>
      <c r="KOC3950" s="104"/>
      <c r="KOD3950" s="104"/>
      <c r="KOE3950" s="104"/>
      <c r="KOF3950" s="104"/>
      <c r="KOG3950" s="104"/>
      <c r="KOH3950" s="104"/>
      <c r="KOI3950" s="104"/>
      <c r="KOJ3950" s="104"/>
      <c r="KOK3950" s="104"/>
      <c r="KOL3950" s="104"/>
      <c r="KOM3950" s="104"/>
      <c r="KON3950" s="104"/>
      <c r="KOO3950" s="104"/>
      <c r="KOP3950" s="104"/>
      <c r="KOQ3950" s="104"/>
      <c r="KOR3950" s="104"/>
      <c r="KOS3950" s="104"/>
      <c r="KOT3950" s="104"/>
      <c r="KOU3950" s="104"/>
      <c r="KOV3950" s="104"/>
      <c r="KOW3950" s="104"/>
      <c r="KOX3950" s="104"/>
      <c r="KOY3950" s="104"/>
      <c r="KOZ3950" s="104"/>
      <c r="KPA3950" s="104"/>
      <c r="KPB3950" s="104"/>
      <c r="KPC3950" s="104"/>
      <c r="KPD3950" s="104"/>
      <c r="KPE3950" s="104"/>
      <c r="KPF3950" s="104"/>
      <c r="KPG3950" s="104"/>
      <c r="KPH3950" s="104"/>
      <c r="KPI3950" s="104"/>
      <c r="KPJ3950" s="104"/>
      <c r="KPK3950" s="104"/>
      <c r="KPL3950" s="104"/>
      <c r="KPM3950" s="104"/>
      <c r="KPN3950" s="104"/>
      <c r="KPO3950" s="104"/>
      <c r="KPP3950" s="104"/>
      <c r="KPQ3950" s="104"/>
      <c r="KPR3950" s="104"/>
      <c r="KPS3950" s="104"/>
      <c r="KPT3950" s="104"/>
      <c r="KPU3950" s="104"/>
      <c r="KPV3950" s="104"/>
      <c r="KPW3950" s="104"/>
      <c r="KPX3950" s="104"/>
      <c r="KPY3950" s="104"/>
      <c r="KPZ3950" s="104"/>
      <c r="KQA3950" s="104"/>
      <c r="KQB3950" s="104"/>
      <c r="KQC3950" s="104"/>
      <c r="KQD3950" s="104"/>
      <c r="KQE3950" s="104"/>
      <c r="KQF3950" s="104"/>
      <c r="KQG3950" s="104"/>
      <c r="KQH3950" s="104"/>
      <c r="KQI3950" s="104"/>
      <c r="KQJ3950" s="104"/>
      <c r="KQK3950" s="104"/>
      <c r="KQL3950" s="104"/>
      <c r="KQM3950" s="104"/>
      <c r="KQN3950" s="104"/>
      <c r="KQO3950" s="104"/>
      <c r="KQP3950" s="104"/>
      <c r="KQQ3950" s="104"/>
      <c r="KQR3950" s="104"/>
      <c r="KQS3950" s="104"/>
      <c r="KQT3950" s="104"/>
      <c r="KQU3950" s="104"/>
      <c r="KQV3950" s="104"/>
      <c r="KQW3950" s="104"/>
      <c r="KQX3950" s="104"/>
      <c r="KQY3950" s="104"/>
      <c r="KQZ3950" s="104"/>
      <c r="KRA3950" s="104"/>
      <c r="KRB3950" s="104"/>
      <c r="KRC3950" s="104"/>
      <c r="KRD3950" s="104"/>
      <c r="KRE3950" s="104"/>
      <c r="KRF3950" s="104"/>
      <c r="KRG3950" s="104"/>
      <c r="KRH3950" s="104"/>
      <c r="KRI3950" s="104"/>
      <c r="KRJ3950" s="104"/>
      <c r="KRK3950" s="104"/>
      <c r="KRL3950" s="104"/>
      <c r="KRM3950" s="104"/>
      <c r="KRN3950" s="104"/>
      <c r="KRO3950" s="104"/>
      <c r="KRP3950" s="104"/>
      <c r="KRQ3950" s="104"/>
      <c r="KRR3950" s="104"/>
      <c r="KRS3950" s="104"/>
      <c r="KRT3950" s="104"/>
      <c r="KRU3950" s="104"/>
      <c r="KRV3950" s="104"/>
      <c r="KRW3950" s="104"/>
      <c r="KRX3950" s="104"/>
      <c r="KRY3950" s="104"/>
      <c r="KRZ3950" s="104"/>
      <c r="KSA3950" s="104"/>
      <c r="KSB3950" s="104"/>
      <c r="KSC3950" s="104"/>
      <c r="KSD3950" s="104"/>
      <c r="KSE3950" s="104"/>
      <c r="KSF3950" s="104"/>
      <c r="KSG3950" s="104"/>
      <c r="KSH3950" s="104"/>
      <c r="KSI3950" s="104"/>
      <c r="KSJ3950" s="104"/>
      <c r="KSK3950" s="104"/>
      <c r="KSL3950" s="104"/>
      <c r="KSM3950" s="104"/>
      <c r="KSN3950" s="104"/>
      <c r="KSO3950" s="104"/>
      <c r="KSP3950" s="104"/>
      <c r="KSQ3950" s="104"/>
      <c r="KSR3950" s="104"/>
      <c r="KSS3950" s="104"/>
      <c r="KST3950" s="104"/>
      <c r="KSU3950" s="104"/>
      <c r="KSV3950" s="104"/>
      <c r="KSW3950" s="104"/>
      <c r="KSX3950" s="104"/>
      <c r="KSY3950" s="104"/>
      <c r="KSZ3950" s="104"/>
      <c r="KTA3950" s="104"/>
      <c r="KTB3950" s="104"/>
      <c r="KTC3950" s="104"/>
      <c r="KTD3950" s="104"/>
      <c r="KTE3950" s="104"/>
      <c r="KTF3950" s="104"/>
      <c r="KTG3950" s="104"/>
      <c r="KTH3950" s="104"/>
      <c r="KTI3950" s="104"/>
      <c r="KTJ3950" s="104"/>
      <c r="KTK3950" s="104"/>
      <c r="KTL3950" s="104"/>
      <c r="KTM3950" s="104"/>
      <c r="KTN3950" s="104"/>
      <c r="KTO3950" s="104"/>
      <c r="KTP3950" s="104"/>
      <c r="KTQ3950" s="104"/>
      <c r="KTR3950" s="104"/>
      <c r="KTS3950" s="104"/>
      <c r="KTT3950" s="104"/>
      <c r="KTU3950" s="104"/>
      <c r="KTV3950" s="104"/>
      <c r="KTW3950" s="104"/>
      <c r="KTX3950" s="104"/>
      <c r="KTY3950" s="104"/>
      <c r="KTZ3950" s="104"/>
      <c r="KUA3950" s="104"/>
      <c r="KUB3950" s="104"/>
      <c r="KUC3950" s="104"/>
      <c r="KUD3950" s="104"/>
      <c r="KUE3950" s="104"/>
      <c r="KUF3950" s="104"/>
      <c r="KUG3950" s="104"/>
      <c r="KUH3950" s="104"/>
      <c r="KUI3950" s="104"/>
      <c r="KUJ3950" s="104"/>
      <c r="KUK3950" s="104"/>
      <c r="KUL3950" s="104"/>
      <c r="KUM3950" s="104"/>
      <c r="KUN3950" s="104"/>
      <c r="KUO3950" s="104"/>
      <c r="KUP3950" s="104"/>
      <c r="KUQ3950" s="104"/>
      <c r="KUR3950" s="104"/>
      <c r="KUS3950" s="104"/>
      <c r="KUT3950" s="104"/>
      <c r="KUU3950" s="104"/>
      <c r="KUV3950" s="104"/>
      <c r="KUW3950" s="104"/>
      <c r="KUX3950" s="104"/>
      <c r="KUY3950" s="104"/>
      <c r="KUZ3950" s="104"/>
      <c r="KVA3950" s="104"/>
      <c r="KVB3950" s="104"/>
      <c r="KVC3950" s="104"/>
      <c r="KVD3950" s="104"/>
      <c r="KVE3950" s="104"/>
      <c r="KVF3950" s="104"/>
      <c r="KVG3950" s="104"/>
      <c r="KVH3950" s="104"/>
      <c r="KVI3950" s="104"/>
      <c r="KVJ3950" s="104"/>
      <c r="KVK3950" s="104"/>
      <c r="KVL3950" s="104"/>
      <c r="KVM3950" s="104"/>
      <c r="KVN3950" s="104"/>
      <c r="KVO3950" s="104"/>
      <c r="KVP3950" s="104"/>
      <c r="KVQ3950" s="104"/>
      <c r="KVR3950" s="104"/>
      <c r="KVS3950" s="104"/>
      <c r="KVT3950" s="104"/>
      <c r="KVU3950" s="104"/>
      <c r="KVV3950" s="104"/>
      <c r="KVW3950" s="104"/>
      <c r="KVX3950" s="104"/>
      <c r="KVY3950" s="104"/>
      <c r="KVZ3950" s="104"/>
      <c r="KWA3950" s="104"/>
      <c r="KWB3950" s="104"/>
      <c r="KWC3950" s="104"/>
      <c r="KWD3950" s="104"/>
      <c r="KWE3950" s="104"/>
      <c r="KWF3950" s="104"/>
      <c r="KWG3950" s="104"/>
      <c r="KWH3950" s="104"/>
      <c r="KWI3950" s="104"/>
      <c r="KWJ3950" s="104"/>
      <c r="KWK3950" s="104"/>
      <c r="KWL3950" s="104"/>
      <c r="KWM3950" s="104"/>
      <c r="KWN3950" s="104"/>
      <c r="KWO3950" s="104"/>
      <c r="KWP3950" s="104"/>
      <c r="KWQ3950" s="104"/>
      <c r="KWR3950" s="104"/>
      <c r="KWS3950" s="104"/>
      <c r="KWT3950" s="104"/>
      <c r="KWU3950" s="104"/>
      <c r="KWV3950" s="104"/>
      <c r="KWW3950" s="104"/>
      <c r="KWX3950" s="104"/>
      <c r="KWY3950" s="104"/>
      <c r="KWZ3950" s="104"/>
      <c r="KXA3950" s="104"/>
      <c r="KXB3950" s="104"/>
      <c r="KXC3950" s="104"/>
      <c r="KXD3950" s="104"/>
      <c r="KXE3950" s="104"/>
      <c r="KXF3950" s="104"/>
      <c r="KXG3950" s="104"/>
      <c r="KXH3950" s="104"/>
      <c r="KXI3950" s="104"/>
      <c r="KXJ3950" s="104"/>
      <c r="KXK3950" s="104"/>
      <c r="KXL3950" s="104"/>
      <c r="KXM3950" s="104"/>
      <c r="KXN3950" s="104"/>
      <c r="KXO3950" s="104"/>
      <c r="KXP3950" s="104"/>
      <c r="KXQ3950" s="104"/>
      <c r="KXR3950" s="104"/>
      <c r="KXS3950" s="104"/>
      <c r="KXT3950" s="104"/>
      <c r="KXU3950" s="104"/>
      <c r="KXV3950" s="104"/>
      <c r="KXW3950" s="104"/>
      <c r="KXX3950" s="104"/>
      <c r="KXY3950" s="104"/>
      <c r="KXZ3950" s="104"/>
      <c r="KYA3950" s="104"/>
      <c r="KYB3950" s="104"/>
      <c r="KYC3950" s="104"/>
      <c r="KYD3950" s="104"/>
      <c r="KYE3950" s="104"/>
      <c r="KYF3950" s="104"/>
      <c r="KYG3950" s="104"/>
      <c r="KYH3950" s="104"/>
      <c r="KYI3950" s="104"/>
      <c r="KYJ3950" s="104"/>
      <c r="KYK3950" s="104"/>
      <c r="KYL3950" s="104"/>
      <c r="KYM3950" s="104"/>
      <c r="KYN3950" s="104"/>
      <c r="KYO3950" s="104"/>
      <c r="KYP3950" s="104"/>
      <c r="KYQ3950" s="104"/>
      <c r="KYR3950" s="104"/>
      <c r="KYS3950" s="104"/>
      <c r="KYT3950" s="104"/>
      <c r="KYU3950" s="104"/>
      <c r="KYV3950" s="104"/>
      <c r="KYW3950" s="104"/>
      <c r="KYX3950" s="104"/>
      <c r="KYY3950" s="104"/>
      <c r="KYZ3950" s="104"/>
      <c r="KZA3950" s="104"/>
      <c r="KZB3950" s="104"/>
      <c r="KZC3950" s="104"/>
      <c r="KZD3950" s="104"/>
      <c r="KZE3950" s="104"/>
      <c r="KZF3950" s="104"/>
      <c r="KZG3950" s="104"/>
      <c r="KZH3950" s="104"/>
      <c r="KZI3950" s="104"/>
      <c r="KZJ3950" s="104"/>
      <c r="KZK3950" s="104"/>
      <c r="KZL3950" s="104"/>
      <c r="KZM3950" s="104"/>
      <c r="KZN3950" s="104"/>
      <c r="KZO3950" s="104"/>
      <c r="KZP3950" s="104"/>
      <c r="KZQ3950" s="104"/>
      <c r="KZR3950" s="104"/>
      <c r="KZS3950" s="104"/>
      <c r="KZT3950" s="104"/>
      <c r="KZU3950" s="104"/>
      <c r="KZV3950" s="104"/>
      <c r="KZW3950" s="104"/>
      <c r="KZX3950" s="104"/>
      <c r="KZY3950" s="104"/>
      <c r="KZZ3950" s="104"/>
      <c r="LAA3950" s="104"/>
      <c r="LAB3950" s="104"/>
      <c r="LAC3950" s="104"/>
      <c r="LAD3950" s="104"/>
      <c r="LAE3950" s="104"/>
      <c r="LAF3950" s="104"/>
      <c r="LAG3950" s="104"/>
      <c r="LAH3950" s="104"/>
      <c r="LAI3950" s="104"/>
      <c r="LAJ3950" s="104"/>
      <c r="LAK3950" s="104"/>
      <c r="LAL3950" s="104"/>
      <c r="LAM3950" s="104"/>
      <c r="LAN3950" s="104"/>
      <c r="LAO3950" s="104"/>
      <c r="LAP3950" s="104"/>
      <c r="LAQ3950" s="104"/>
      <c r="LAR3950" s="104"/>
      <c r="LAS3950" s="104"/>
      <c r="LAT3950" s="104"/>
      <c r="LAU3950" s="104"/>
      <c r="LAV3950" s="104"/>
      <c r="LAW3950" s="104"/>
      <c r="LAX3950" s="104"/>
      <c r="LAY3950" s="104"/>
      <c r="LAZ3950" s="104"/>
      <c r="LBA3950" s="104"/>
      <c r="LBB3950" s="104"/>
      <c r="LBC3950" s="104"/>
      <c r="LBD3950" s="104"/>
      <c r="LBE3950" s="104"/>
      <c r="LBF3950" s="104"/>
      <c r="LBG3950" s="104"/>
      <c r="LBH3950" s="104"/>
      <c r="LBI3950" s="104"/>
      <c r="LBJ3950" s="104"/>
      <c r="LBK3950" s="104"/>
      <c r="LBL3950" s="104"/>
      <c r="LBM3950" s="104"/>
      <c r="LBN3950" s="104"/>
      <c r="LBO3950" s="104"/>
      <c r="LBP3950" s="104"/>
      <c r="LBQ3950" s="104"/>
      <c r="LBR3950" s="104"/>
      <c r="LBS3950" s="104"/>
      <c r="LBT3950" s="104"/>
      <c r="LBU3950" s="104"/>
      <c r="LBV3950" s="104"/>
      <c r="LBW3950" s="104"/>
      <c r="LBX3950" s="104"/>
      <c r="LBY3950" s="104"/>
      <c r="LBZ3950" s="104"/>
      <c r="LCA3950" s="104"/>
      <c r="LCB3950" s="104"/>
      <c r="LCC3950" s="104"/>
      <c r="LCD3950" s="104"/>
      <c r="LCE3950" s="104"/>
      <c r="LCF3950" s="104"/>
      <c r="LCG3950" s="104"/>
      <c r="LCH3950" s="104"/>
      <c r="LCI3950" s="104"/>
      <c r="LCJ3950" s="104"/>
      <c r="LCK3950" s="104"/>
      <c r="LCL3950" s="104"/>
      <c r="LCM3950" s="104"/>
      <c r="LCN3950" s="104"/>
      <c r="LCO3950" s="104"/>
      <c r="LCP3950" s="104"/>
      <c r="LCQ3950" s="104"/>
      <c r="LCR3950" s="104"/>
      <c r="LCS3950" s="104"/>
      <c r="LCT3950" s="104"/>
      <c r="LCU3950" s="104"/>
      <c r="LCV3950" s="104"/>
      <c r="LCW3950" s="104"/>
      <c r="LCX3950" s="104"/>
      <c r="LCY3950" s="104"/>
      <c r="LCZ3950" s="104"/>
      <c r="LDA3950" s="104"/>
      <c r="LDB3950" s="104"/>
      <c r="LDC3950" s="104"/>
      <c r="LDD3950" s="104"/>
      <c r="LDE3950" s="104"/>
      <c r="LDF3950" s="104"/>
      <c r="LDG3950" s="104"/>
      <c r="LDH3950" s="104"/>
      <c r="LDI3950" s="104"/>
      <c r="LDJ3950" s="104"/>
      <c r="LDK3950" s="104"/>
      <c r="LDL3950" s="104"/>
      <c r="LDM3950" s="104"/>
      <c r="LDN3950" s="104"/>
      <c r="LDO3950" s="104"/>
      <c r="LDP3950" s="104"/>
      <c r="LDQ3950" s="104"/>
      <c r="LDR3950" s="104"/>
      <c r="LDS3950" s="104"/>
      <c r="LDT3950" s="104"/>
      <c r="LDU3950" s="104"/>
      <c r="LDV3950" s="104"/>
      <c r="LDW3950" s="104"/>
      <c r="LDX3950" s="104"/>
      <c r="LDY3950" s="104"/>
      <c r="LDZ3950" s="104"/>
      <c r="LEA3950" s="104"/>
      <c r="LEB3950" s="104"/>
      <c r="LEC3950" s="104"/>
      <c r="LED3950" s="104"/>
      <c r="LEE3950" s="104"/>
      <c r="LEF3950" s="104"/>
      <c r="LEG3950" s="104"/>
      <c r="LEH3950" s="104"/>
      <c r="LEI3950" s="104"/>
      <c r="LEJ3950" s="104"/>
      <c r="LEK3950" s="104"/>
      <c r="LEL3950" s="104"/>
      <c r="LEM3950" s="104"/>
      <c r="LEN3950" s="104"/>
      <c r="LEO3950" s="104"/>
      <c r="LEP3950" s="104"/>
      <c r="LEQ3950" s="104"/>
      <c r="LER3950" s="104"/>
      <c r="LES3950" s="104"/>
      <c r="LET3950" s="104"/>
      <c r="LEU3950" s="104"/>
      <c r="LEV3950" s="104"/>
      <c r="LEW3950" s="104"/>
      <c r="LEX3950" s="104"/>
      <c r="LEY3950" s="104"/>
      <c r="LEZ3950" s="104"/>
      <c r="LFA3950" s="104"/>
      <c r="LFB3950" s="104"/>
      <c r="LFC3950" s="104"/>
      <c r="LFD3950" s="104"/>
      <c r="LFE3950" s="104"/>
      <c r="LFF3950" s="104"/>
      <c r="LFG3950" s="104"/>
      <c r="LFH3950" s="104"/>
      <c r="LFI3950" s="104"/>
      <c r="LFJ3950" s="104"/>
      <c r="LFK3950" s="104"/>
      <c r="LFL3950" s="104"/>
      <c r="LFM3950" s="104"/>
      <c r="LFN3950" s="104"/>
      <c r="LFO3950" s="104"/>
      <c r="LFP3950" s="104"/>
      <c r="LFQ3950" s="104"/>
      <c r="LFR3950" s="104"/>
      <c r="LFS3950" s="104"/>
      <c r="LFT3950" s="104"/>
      <c r="LFU3950" s="104"/>
      <c r="LFV3950" s="104"/>
      <c r="LFW3950" s="104"/>
      <c r="LFX3950" s="104"/>
      <c r="LFY3950" s="104"/>
      <c r="LFZ3950" s="104"/>
      <c r="LGA3950" s="104"/>
      <c r="LGB3950" s="104"/>
      <c r="LGC3950" s="104"/>
      <c r="LGD3950" s="104"/>
      <c r="LGE3950" s="104"/>
      <c r="LGF3950" s="104"/>
      <c r="LGG3950" s="104"/>
      <c r="LGH3950" s="104"/>
      <c r="LGI3950" s="104"/>
      <c r="LGJ3950" s="104"/>
      <c r="LGK3950" s="104"/>
      <c r="LGL3950" s="104"/>
      <c r="LGM3950" s="104"/>
      <c r="LGN3950" s="104"/>
      <c r="LGO3950" s="104"/>
      <c r="LGP3950" s="104"/>
      <c r="LGQ3950" s="104"/>
      <c r="LGR3950" s="104"/>
      <c r="LGS3950" s="104"/>
      <c r="LGT3950" s="104"/>
      <c r="LGU3950" s="104"/>
      <c r="LGV3950" s="104"/>
      <c r="LGW3950" s="104"/>
      <c r="LGX3950" s="104"/>
      <c r="LGY3950" s="104"/>
      <c r="LGZ3950" s="104"/>
      <c r="LHA3950" s="104"/>
      <c r="LHB3950" s="104"/>
      <c r="LHC3950" s="104"/>
      <c r="LHD3950" s="104"/>
      <c r="LHE3950" s="104"/>
      <c r="LHF3950" s="104"/>
      <c r="LHG3950" s="104"/>
      <c r="LHH3950" s="104"/>
      <c r="LHI3950" s="104"/>
      <c r="LHJ3950" s="104"/>
      <c r="LHK3950" s="104"/>
      <c r="LHL3950" s="104"/>
      <c r="LHM3950" s="104"/>
      <c r="LHN3950" s="104"/>
      <c r="LHO3950" s="104"/>
      <c r="LHP3950" s="104"/>
      <c r="LHQ3950" s="104"/>
      <c r="LHR3950" s="104"/>
      <c r="LHS3950" s="104"/>
      <c r="LHT3950" s="104"/>
      <c r="LHU3950" s="104"/>
      <c r="LHV3950" s="104"/>
      <c r="LHW3950" s="104"/>
      <c r="LHX3950" s="104"/>
      <c r="LHY3950" s="104"/>
      <c r="LHZ3950" s="104"/>
      <c r="LIA3950" s="104"/>
      <c r="LIB3950" s="104"/>
      <c r="LIC3950" s="104"/>
      <c r="LID3950" s="104"/>
      <c r="LIE3950" s="104"/>
      <c r="LIF3950" s="104"/>
      <c r="LIG3950" s="104"/>
      <c r="LIH3950" s="104"/>
      <c r="LII3950" s="104"/>
      <c r="LIJ3950" s="104"/>
      <c r="LIK3950" s="104"/>
      <c r="LIL3950" s="104"/>
      <c r="LIM3950" s="104"/>
      <c r="LIN3950" s="104"/>
      <c r="LIO3950" s="104"/>
      <c r="LIP3950" s="104"/>
      <c r="LIQ3950" s="104"/>
      <c r="LIR3950" s="104"/>
      <c r="LIS3950" s="104"/>
      <c r="LIT3950" s="104"/>
      <c r="LIU3950" s="104"/>
      <c r="LIV3950" s="104"/>
      <c r="LIW3950" s="104"/>
      <c r="LIX3950" s="104"/>
      <c r="LIY3950" s="104"/>
      <c r="LIZ3950" s="104"/>
      <c r="LJA3950" s="104"/>
      <c r="LJB3950" s="104"/>
      <c r="LJC3950" s="104"/>
      <c r="LJD3950" s="104"/>
      <c r="LJE3950" s="104"/>
      <c r="LJF3950" s="104"/>
      <c r="LJG3950" s="104"/>
      <c r="LJH3950" s="104"/>
      <c r="LJI3950" s="104"/>
      <c r="LJJ3950" s="104"/>
      <c r="LJK3950" s="104"/>
      <c r="LJL3950" s="104"/>
      <c r="LJM3950" s="104"/>
      <c r="LJN3950" s="104"/>
      <c r="LJO3950" s="104"/>
      <c r="LJP3950" s="104"/>
      <c r="LJQ3950" s="104"/>
      <c r="LJR3950" s="104"/>
      <c r="LJS3950" s="104"/>
      <c r="LJT3950" s="104"/>
      <c r="LJU3950" s="104"/>
      <c r="LJV3950" s="104"/>
      <c r="LJW3950" s="104"/>
      <c r="LJX3950" s="104"/>
      <c r="LJY3950" s="104"/>
      <c r="LJZ3950" s="104"/>
      <c r="LKA3950" s="104"/>
      <c r="LKB3950" s="104"/>
      <c r="LKC3950" s="104"/>
      <c r="LKD3950" s="104"/>
      <c r="LKE3950" s="104"/>
      <c r="LKF3950" s="104"/>
      <c r="LKG3950" s="104"/>
      <c r="LKH3950" s="104"/>
      <c r="LKI3950" s="104"/>
      <c r="LKJ3950" s="104"/>
      <c r="LKK3950" s="104"/>
      <c r="LKL3950" s="104"/>
      <c r="LKM3950" s="104"/>
      <c r="LKN3950" s="104"/>
      <c r="LKO3950" s="104"/>
      <c r="LKP3950" s="104"/>
      <c r="LKQ3950" s="104"/>
      <c r="LKR3950" s="104"/>
      <c r="LKS3950" s="104"/>
      <c r="LKT3950" s="104"/>
      <c r="LKU3950" s="104"/>
      <c r="LKV3950" s="104"/>
      <c r="LKW3950" s="104"/>
      <c r="LKX3950" s="104"/>
      <c r="LKY3950" s="104"/>
      <c r="LKZ3950" s="104"/>
      <c r="LLA3950" s="104"/>
      <c r="LLB3950" s="104"/>
      <c r="LLC3950" s="104"/>
      <c r="LLD3950" s="104"/>
      <c r="LLE3950" s="104"/>
      <c r="LLF3950" s="104"/>
      <c r="LLG3950" s="104"/>
      <c r="LLH3950" s="104"/>
      <c r="LLI3950" s="104"/>
      <c r="LLJ3950" s="104"/>
      <c r="LLK3950" s="104"/>
      <c r="LLL3950" s="104"/>
      <c r="LLM3950" s="104"/>
      <c r="LLN3950" s="104"/>
      <c r="LLO3950" s="104"/>
      <c r="LLP3950" s="104"/>
      <c r="LLQ3950" s="104"/>
      <c r="LLR3950" s="104"/>
      <c r="LLS3950" s="104"/>
      <c r="LLT3950" s="104"/>
      <c r="LLU3950" s="104"/>
      <c r="LLV3950" s="104"/>
      <c r="LLW3950" s="104"/>
      <c r="LLX3950" s="104"/>
      <c r="LLY3950" s="104"/>
      <c r="LLZ3950" s="104"/>
      <c r="LMA3950" s="104"/>
      <c r="LMB3950" s="104"/>
      <c r="LMC3950" s="104"/>
      <c r="LMD3950" s="104"/>
      <c r="LME3950" s="104"/>
      <c r="LMF3950" s="104"/>
      <c r="LMG3950" s="104"/>
      <c r="LMH3950" s="104"/>
      <c r="LMI3950" s="104"/>
      <c r="LMJ3950" s="104"/>
      <c r="LMK3950" s="104"/>
      <c r="LML3950" s="104"/>
      <c r="LMM3950" s="104"/>
      <c r="LMN3950" s="104"/>
      <c r="LMO3950" s="104"/>
      <c r="LMP3950" s="104"/>
      <c r="LMQ3950" s="104"/>
      <c r="LMR3950" s="104"/>
      <c r="LMS3950" s="104"/>
      <c r="LMT3950" s="104"/>
      <c r="LMU3950" s="104"/>
      <c r="LMV3950" s="104"/>
      <c r="LMW3950" s="104"/>
      <c r="LMX3950" s="104"/>
      <c r="LMY3950" s="104"/>
      <c r="LMZ3950" s="104"/>
      <c r="LNA3950" s="104"/>
      <c r="LNB3950" s="104"/>
      <c r="LNC3950" s="104"/>
      <c r="LND3950" s="104"/>
      <c r="LNE3950" s="104"/>
      <c r="LNF3950" s="104"/>
      <c r="LNG3950" s="104"/>
      <c r="LNH3950" s="104"/>
      <c r="LNI3950" s="104"/>
      <c r="LNJ3950" s="104"/>
      <c r="LNK3950" s="104"/>
      <c r="LNL3950" s="104"/>
      <c r="LNM3950" s="104"/>
      <c r="LNN3950" s="104"/>
      <c r="LNO3950" s="104"/>
      <c r="LNP3950" s="104"/>
      <c r="LNQ3950" s="104"/>
      <c r="LNR3950" s="104"/>
      <c r="LNS3950" s="104"/>
      <c r="LNT3950" s="104"/>
      <c r="LNU3950" s="104"/>
      <c r="LNV3950" s="104"/>
      <c r="LNW3950" s="104"/>
      <c r="LNX3950" s="104"/>
      <c r="LNY3950" s="104"/>
      <c r="LNZ3950" s="104"/>
      <c r="LOA3950" s="104"/>
      <c r="LOB3950" s="104"/>
      <c r="LOC3950" s="104"/>
      <c r="LOD3950" s="104"/>
      <c r="LOE3950" s="104"/>
      <c r="LOF3950" s="104"/>
      <c r="LOG3950" s="104"/>
      <c r="LOH3950" s="104"/>
      <c r="LOI3950" s="104"/>
      <c r="LOJ3950" s="104"/>
      <c r="LOK3950" s="104"/>
      <c r="LOL3950" s="104"/>
      <c r="LOM3950" s="104"/>
      <c r="LON3950" s="104"/>
      <c r="LOO3950" s="104"/>
      <c r="LOP3950" s="104"/>
      <c r="LOQ3950" s="104"/>
      <c r="LOR3950" s="104"/>
      <c r="LOS3950" s="104"/>
      <c r="LOT3950" s="104"/>
      <c r="LOU3950" s="104"/>
      <c r="LOV3950" s="104"/>
      <c r="LOW3950" s="104"/>
      <c r="LOX3950" s="104"/>
      <c r="LOY3950" s="104"/>
      <c r="LOZ3950" s="104"/>
      <c r="LPA3950" s="104"/>
      <c r="LPB3950" s="104"/>
      <c r="LPC3950" s="104"/>
      <c r="LPD3950" s="104"/>
      <c r="LPE3950" s="104"/>
      <c r="LPF3950" s="104"/>
      <c r="LPG3950" s="104"/>
      <c r="LPH3950" s="104"/>
      <c r="LPI3950" s="104"/>
      <c r="LPJ3950" s="104"/>
      <c r="LPK3950" s="104"/>
      <c r="LPL3950" s="104"/>
      <c r="LPM3950" s="104"/>
      <c r="LPN3950" s="104"/>
      <c r="LPO3950" s="104"/>
      <c r="LPP3950" s="104"/>
      <c r="LPQ3950" s="104"/>
      <c r="LPR3950" s="104"/>
      <c r="LPS3950" s="104"/>
      <c r="LPT3950" s="104"/>
      <c r="LPU3950" s="104"/>
      <c r="LPV3950" s="104"/>
      <c r="LPW3950" s="104"/>
      <c r="LPX3950" s="104"/>
      <c r="LPY3950" s="104"/>
      <c r="LPZ3950" s="104"/>
      <c r="LQA3950" s="104"/>
      <c r="LQB3950" s="104"/>
      <c r="LQC3950" s="104"/>
      <c r="LQD3950" s="104"/>
      <c r="LQE3950" s="104"/>
      <c r="LQF3950" s="104"/>
      <c r="LQG3950" s="104"/>
      <c r="LQH3950" s="104"/>
      <c r="LQI3950" s="104"/>
      <c r="LQJ3950" s="104"/>
      <c r="LQK3950" s="104"/>
      <c r="LQL3950" s="104"/>
      <c r="LQM3950" s="104"/>
      <c r="LQN3950" s="104"/>
      <c r="LQO3950" s="104"/>
      <c r="LQP3950" s="104"/>
      <c r="LQQ3950" s="104"/>
      <c r="LQR3950" s="104"/>
      <c r="LQS3950" s="104"/>
      <c r="LQT3950" s="104"/>
      <c r="LQU3950" s="104"/>
      <c r="LQV3950" s="104"/>
      <c r="LQW3950" s="104"/>
      <c r="LQX3950" s="104"/>
      <c r="LQY3950" s="104"/>
      <c r="LQZ3950" s="104"/>
      <c r="LRA3950" s="104"/>
      <c r="LRB3950" s="104"/>
      <c r="LRC3950" s="104"/>
      <c r="LRD3950" s="104"/>
      <c r="LRE3950" s="104"/>
      <c r="LRF3950" s="104"/>
      <c r="LRG3950" s="104"/>
      <c r="LRH3950" s="104"/>
      <c r="LRI3950" s="104"/>
      <c r="LRJ3950" s="104"/>
      <c r="LRK3950" s="104"/>
      <c r="LRL3950" s="104"/>
      <c r="LRM3950" s="104"/>
      <c r="LRN3950" s="104"/>
      <c r="LRO3950" s="104"/>
      <c r="LRP3950" s="104"/>
      <c r="LRQ3950" s="104"/>
      <c r="LRR3950" s="104"/>
      <c r="LRS3950" s="104"/>
      <c r="LRT3950" s="104"/>
      <c r="LRU3950" s="104"/>
      <c r="LRV3950" s="104"/>
      <c r="LRW3950" s="104"/>
      <c r="LRX3950" s="104"/>
      <c r="LRY3950" s="104"/>
      <c r="LRZ3950" s="104"/>
      <c r="LSA3950" s="104"/>
      <c r="LSB3950" s="104"/>
      <c r="LSC3950" s="104"/>
      <c r="LSD3950" s="104"/>
      <c r="LSE3950" s="104"/>
      <c r="LSF3950" s="104"/>
      <c r="LSG3950" s="104"/>
      <c r="LSH3950" s="104"/>
      <c r="LSI3950" s="104"/>
      <c r="LSJ3950" s="104"/>
      <c r="LSK3950" s="104"/>
      <c r="LSL3950" s="104"/>
      <c r="LSM3950" s="104"/>
      <c r="LSN3950" s="104"/>
      <c r="LSO3950" s="104"/>
      <c r="LSP3950" s="104"/>
      <c r="LSQ3950" s="104"/>
      <c r="LSR3950" s="104"/>
      <c r="LSS3950" s="104"/>
      <c r="LST3950" s="104"/>
      <c r="LSU3950" s="104"/>
      <c r="LSV3950" s="104"/>
      <c r="LSW3950" s="104"/>
      <c r="LSX3950" s="104"/>
      <c r="LSY3950" s="104"/>
      <c r="LSZ3950" s="104"/>
      <c r="LTA3950" s="104"/>
      <c r="LTB3950" s="104"/>
      <c r="LTC3950" s="104"/>
      <c r="LTD3950" s="104"/>
      <c r="LTE3950" s="104"/>
      <c r="LTF3950" s="104"/>
      <c r="LTG3950" s="104"/>
      <c r="LTH3950" s="104"/>
      <c r="LTI3950" s="104"/>
      <c r="LTJ3950" s="104"/>
      <c r="LTK3950" s="104"/>
      <c r="LTL3950" s="104"/>
      <c r="LTM3950" s="104"/>
      <c r="LTN3950" s="104"/>
      <c r="LTO3950" s="104"/>
      <c r="LTP3950" s="104"/>
      <c r="LTQ3950" s="104"/>
      <c r="LTR3950" s="104"/>
      <c r="LTS3950" s="104"/>
      <c r="LTT3950" s="104"/>
      <c r="LTU3950" s="104"/>
      <c r="LTV3950" s="104"/>
      <c r="LTW3950" s="104"/>
      <c r="LTX3950" s="104"/>
      <c r="LTY3950" s="104"/>
      <c r="LTZ3950" s="104"/>
      <c r="LUA3950" s="104"/>
      <c r="LUB3950" s="104"/>
      <c r="LUC3950" s="104"/>
      <c r="LUD3950" s="104"/>
      <c r="LUE3950" s="104"/>
      <c r="LUF3950" s="104"/>
      <c r="LUG3950" s="104"/>
      <c r="LUH3950" s="104"/>
      <c r="LUI3950" s="104"/>
      <c r="LUJ3950" s="104"/>
      <c r="LUK3950" s="104"/>
      <c r="LUL3950" s="104"/>
      <c r="LUM3950" s="104"/>
      <c r="LUN3950" s="104"/>
      <c r="LUO3950" s="104"/>
      <c r="LUP3950" s="104"/>
      <c r="LUQ3950" s="104"/>
      <c r="LUR3950" s="104"/>
      <c r="LUS3950" s="104"/>
      <c r="LUT3950" s="104"/>
      <c r="LUU3950" s="104"/>
      <c r="LUV3950" s="104"/>
      <c r="LUW3950" s="104"/>
      <c r="LUX3950" s="104"/>
      <c r="LUY3950" s="104"/>
      <c r="LUZ3950" s="104"/>
      <c r="LVA3950" s="104"/>
      <c r="LVB3950" s="104"/>
      <c r="LVC3950" s="104"/>
      <c r="LVD3950" s="104"/>
      <c r="LVE3950" s="104"/>
      <c r="LVF3950" s="104"/>
      <c r="LVG3950" s="104"/>
      <c r="LVH3950" s="104"/>
      <c r="LVI3950" s="104"/>
      <c r="LVJ3950" s="104"/>
      <c r="LVK3950" s="104"/>
      <c r="LVL3950" s="104"/>
      <c r="LVM3950" s="104"/>
      <c r="LVN3950" s="104"/>
      <c r="LVO3950" s="104"/>
      <c r="LVP3950" s="104"/>
      <c r="LVQ3950" s="104"/>
      <c r="LVR3950" s="104"/>
      <c r="LVS3950" s="104"/>
      <c r="LVT3950" s="104"/>
      <c r="LVU3950" s="104"/>
      <c r="LVV3950" s="104"/>
      <c r="LVW3950" s="104"/>
      <c r="LVX3950" s="104"/>
      <c r="LVY3950" s="104"/>
      <c r="LVZ3950" s="104"/>
      <c r="LWA3950" s="104"/>
      <c r="LWB3950" s="104"/>
      <c r="LWC3950" s="104"/>
      <c r="LWD3950" s="104"/>
      <c r="LWE3950" s="104"/>
      <c r="LWF3950" s="104"/>
      <c r="LWG3950" s="104"/>
      <c r="LWH3950" s="104"/>
      <c r="LWI3950" s="104"/>
      <c r="LWJ3950" s="104"/>
      <c r="LWK3950" s="104"/>
      <c r="LWL3950" s="104"/>
      <c r="LWM3950" s="104"/>
      <c r="LWN3950" s="104"/>
      <c r="LWO3950" s="104"/>
      <c r="LWP3950" s="104"/>
      <c r="LWQ3950" s="104"/>
      <c r="LWR3950" s="104"/>
      <c r="LWS3950" s="104"/>
      <c r="LWT3950" s="104"/>
      <c r="LWU3950" s="104"/>
      <c r="LWV3950" s="104"/>
      <c r="LWW3950" s="104"/>
      <c r="LWX3950" s="104"/>
      <c r="LWY3950" s="104"/>
      <c r="LWZ3950" s="104"/>
      <c r="LXA3950" s="104"/>
      <c r="LXB3950" s="104"/>
      <c r="LXC3950" s="104"/>
      <c r="LXD3950" s="104"/>
      <c r="LXE3950" s="104"/>
      <c r="LXF3950" s="104"/>
      <c r="LXG3950" s="104"/>
      <c r="LXH3950" s="104"/>
      <c r="LXI3950" s="104"/>
      <c r="LXJ3950" s="104"/>
      <c r="LXK3950" s="104"/>
      <c r="LXL3950" s="104"/>
      <c r="LXM3950" s="104"/>
      <c r="LXN3950" s="104"/>
      <c r="LXO3950" s="104"/>
      <c r="LXP3950" s="104"/>
      <c r="LXQ3950" s="104"/>
      <c r="LXR3950" s="104"/>
      <c r="LXS3950" s="104"/>
      <c r="LXT3950" s="104"/>
      <c r="LXU3950" s="104"/>
      <c r="LXV3950" s="104"/>
      <c r="LXW3950" s="104"/>
      <c r="LXX3950" s="104"/>
      <c r="LXY3950" s="104"/>
      <c r="LXZ3950" s="104"/>
      <c r="LYA3950" s="104"/>
      <c r="LYB3950" s="104"/>
      <c r="LYC3950" s="104"/>
      <c r="LYD3950" s="104"/>
      <c r="LYE3950" s="104"/>
      <c r="LYF3950" s="104"/>
      <c r="LYG3950" s="104"/>
      <c r="LYH3950" s="104"/>
      <c r="LYI3950" s="104"/>
      <c r="LYJ3950" s="104"/>
      <c r="LYK3950" s="104"/>
      <c r="LYL3950" s="104"/>
      <c r="LYM3950" s="104"/>
      <c r="LYN3950" s="104"/>
      <c r="LYO3950" s="104"/>
      <c r="LYP3950" s="104"/>
      <c r="LYQ3950" s="104"/>
      <c r="LYR3950" s="104"/>
      <c r="LYS3950" s="104"/>
      <c r="LYT3950" s="104"/>
      <c r="LYU3950" s="104"/>
      <c r="LYV3950" s="104"/>
      <c r="LYW3950" s="104"/>
      <c r="LYX3950" s="104"/>
      <c r="LYY3950" s="104"/>
      <c r="LYZ3950" s="104"/>
      <c r="LZA3950" s="104"/>
      <c r="LZB3950" s="104"/>
      <c r="LZC3950" s="104"/>
      <c r="LZD3950" s="104"/>
      <c r="LZE3950" s="104"/>
      <c r="LZF3950" s="104"/>
      <c r="LZG3950" s="104"/>
      <c r="LZH3950" s="104"/>
      <c r="LZI3950" s="104"/>
      <c r="LZJ3950" s="104"/>
      <c r="LZK3950" s="104"/>
      <c r="LZL3950" s="104"/>
      <c r="LZM3950" s="104"/>
      <c r="LZN3950" s="104"/>
      <c r="LZO3950" s="104"/>
      <c r="LZP3950" s="104"/>
      <c r="LZQ3950" s="104"/>
      <c r="LZR3950" s="104"/>
      <c r="LZS3950" s="104"/>
      <c r="LZT3950" s="104"/>
      <c r="LZU3950" s="104"/>
      <c r="LZV3950" s="104"/>
      <c r="LZW3950" s="104"/>
      <c r="LZX3950" s="104"/>
      <c r="LZY3950" s="104"/>
      <c r="LZZ3950" s="104"/>
      <c r="MAA3950" s="104"/>
      <c r="MAB3950" s="104"/>
      <c r="MAC3950" s="104"/>
      <c r="MAD3950" s="104"/>
      <c r="MAE3950" s="104"/>
      <c r="MAF3950" s="104"/>
      <c r="MAG3950" s="104"/>
      <c r="MAH3950" s="104"/>
      <c r="MAI3950" s="104"/>
      <c r="MAJ3950" s="104"/>
      <c r="MAK3950" s="104"/>
      <c r="MAL3950" s="104"/>
      <c r="MAM3950" s="104"/>
      <c r="MAN3950" s="104"/>
      <c r="MAO3950" s="104"/>
      <c r="MAP3950" s="104"/>
      <c r="MAQ3950" s="104"/>
      <c r="MAR3950" s="104"/>
      <c r="MAS3950" s="104"/>
      <c r="MAT3950" s="104"/>
      <c r="MAU3950" s="104"/>
      <c r="MAV3950" s="104"/>
      <c r="MAW3950" s="104"/>
      <c r="MAX3950" s="104"/>
      <c r="MAY3950" s="104"/>
      <c r="MAZ3950" s="104"/>
      <c r="MBA3950" s="104"/>
      <c r="MBB3950" s="104"/>
      <c r="MBC3950" s="104"/>
      <c r="MBD3950" s="104"/>
      <c r="MBE3950" s="104"/>
      <c r="MBF3950" s="104"/>
      <c r="MBG3950" s="104"/>
      <c r="MBH3950" s="104"/>
      <c r="MBI3950" s="104"/>
      <c r="MBJ3950" s="104"/>
      <c r="MBK3950" s="104"/>
      <c r="MBL3950" s="104"/>
      <c r="MBM3950" s="104"/>
      <c r="MBN3950" s="104"/>
      <c r="MBO3950" s="104"/>
      <c r="MBP3950" s="104"/>
      <c r="MBQ3950" s="104"/>
      <c r="MBR3950" s="104"/>
      <c r="MBS3950" s="104"/>
      <c r="MBT3950" s="104"/>
      <c r="MBU3950" s="104"/>
      <c r="MBV3950" s="104"/>
      <c r="MBW3950" s="104"/>
      <c r="MBX3950" s="104"/>
      <c r="MBY3950" s="104"/>
      <c r="MBZ3950" s="104"/>
      <c r="MCA3950" s="104"/>
      <c r="MCB3950" s="104"/>
      <c r="MCC3950" s="104"/>
      <c r="MCD3950" s="104"/>
      <c r="MCE3950" s="104"/>
      <c r="MCF3950" s="104"/>
      <c r="MCG3950" s="104"/>
      <c r="MCH3950" s="104"/>
      <c r="MCI3950" s="104"/>
      <c r="MCJ3950" s="104"/>
      <c r="MCK3950" s="104"/>
      <c r="MCL3950" s="104"/>
      <c r="MCM3950" s="104"/>
      <c r="MCN3950" s="104"/>
      <c r="MCO3950" s="104"/>
      <c r="MCP3950" s="104"/>
      <c r="MCQ3950" s="104"/>
      <c r="MCR3950" s="104"/>
      <c r="MCS3950" s="104"/>
      <c r="MCT3950" s="104"/>
      <c r="MCU3950" s="104"/>
      <c r="MCV3950" s="104"/>
      <c r="MCW3950" s="104"/>
      <c r="MCX3950" s="104"/>
      <c r="MCY3950" s="104"/>
      <c r="MCZ3950" s="104"/>
      <c r="MDA3950" s="104"/>
      <c r="MDB3950" s="104"/>
      <c r="MDC3950" s="104"/>
      <c r="MDD3950" s="104"/>
      <c r="MDE3950" s="104"/>
      <c r="MDF3950" s="104"/>
      <c r="MDG3950" s="104"/>
      <c r="MDH3950" s="104"/>
      <c r="MDI3950" s="104"/>
      <c r="MDJ3950" s="104"/>
      <c r="MDK3950" s="104"/>
      <c r="MDL3950" s="104"/>
      <c r="MDM3950" s="104"/>
      <c r="MDN3950" s="104"/>
      <c r="MDO3950" s="104"/>
      <c r="MDP3950" s="104"/>
      <c r="MDQ3950" s="104"/>
      <c r="MDR3950" s="104"/>
      <c r="MDS3950" s="104"/>
      <c r="MDT3950" s="104"/>
      <c r="MDU3950" s="104"/>
      <c r="MDV3950" s="104"/>
      <c r="MDW3950" s="104"/>
      <c r="MDX3950" s="104"/>
      <c r="MDY3950" s="104"/>
      <c r="MDZ3950" s="104"/>
      <c r="MEA3950" s="104"/>
      <c r="MEB3950" s="104"/>
      <c r="MEC3950" s="104"/>
      <c r="MED3950" s="104"/>
      <c r="MEE3950" s="104"/>
      <c r="MEF3950" s="104"/>
      <c r="MEG3950" s="104"/>
      <c r="MEH3950" s="104"/>
      <c r="MEI3950" s="104"/>
      <c r="MEJ3950" s="104"/>
      <c r="MEK3950" s="104"/>
      <c r="MEL3950" s="104"/>
      <c r="MEM3950" s="104"/>
      <c r="MEN3950" s="104"/>
      <c r="MEO3950" s="104"/>
      <c r="MEP3950" s="104"/>
      <c r="MEQ3950" s="104"/>
      <c r="MER3950" s="104"/>
      <c r="MES3950" s="104"/>
      <c r="MET3950" s="104"/>
      <c r="MEU3950" s="104"/>
      <c r="MEV3950" s="104"/>
      <c r="MEW3950" s="104"/>
      <c r="MEX3950" s="104"/>
      <c r="MEY3950" s="104"/>
      <c r="MEZ3950" s="104"/>
      <c r="MFA3950" s="104"/>
      <c r="MFB3950" s="104"/>
      <c r="MFC3950" s="104"/>
      <c r="MFD3950" s="104"/>
      <c r="MFE3950" s="104"/>
      <c r="MFF3950" s="104"/>
      <c r="MFG3950" s="104"/>
      <c r="MFH3950" s="104"/>
      <c r="MFI3950" s="104"/>
      <c r="MFJ3950" s="104"/>
      <c r="MFK3950" s="104"/>
      <c r="MFL3950" s="104"/>
      <c r="MFM3950" s="104"/>
      <c r="MFN3950" s="104"/>
      <c r="MFO3950" s="104"/>
      <c r="MFP3950" s="104"/>
      <c r="MFQ3950" s="104"/>
      <c r="MFR3950" s="104"/>
      <c r="MFS3950" s="104"/>
      <c r="MFT3950" s="104"/>
      <c r="MFU3950" s="104"/>
      <c r="MFV3950" s="104"/>
      <c r="MFW3950" s="104"/>
      <c r="MFX3950" s="104"/>
      <c r="MFY3950" s="104"/>
      <c r="MFZ3950" s="104"/>
      <c r="MGA3950" s="104"/>
      <c r="MGB3950" s="104"/>
      <c r="MGC3950" s="104"/>
      <c r="MGD3950" s="104"/>
      <c r="MGE3950" s="104"/>
      <c r="MGF3950" s="104"/>
      <c r="MGG3950" s="104"/>
      <c r="MGH3950" s="104"/>
      <c r="MGI3950" s="104"/>
      <c r="MGJ3950" s="104"/>
      <c r="MGK3950" s="104"/>
      <c r="MGL3950" s="104"/>
      <c r="MGM3950" s="104"/>
      <c r="MGN3950" s="104"/>
      <c r="MGO3950" s="104"/>
      <c r="MGP3950" s="104"/>
      <c r="MGQ3950" s="104"/>
      <c r="MGR3950" s="104"/>
      <c r="MGS3950" s="104"/>
      <c r="MGT3950" s="104"/>
      <c r="MGU3950" s="104"/>
      <c r="MGV3950" s="104"/>
      <c r="MGW3950" s="104"/>
      <c r="MGX3950" s="104"/>
      <c r="MGY3950" s="104"/>
      <c r="MGZ3950" s="104"/>
      <c r="MHA3950" s="104"/>
      <c r="MHB3950" s="104"/>
      <c r="MHC3950" s="104"/>
      <c r="MHD3950" s="104"/>
      <c r="MHE3950" s="104"/>
      <c r="MHF3950" s="104"/>
      <c r="MHG3950" s="104"/>
      <c r="MHH3950" s="104"/>
      <c r="MHI3950" s="104"/>
      <c r="MHJ3950" s="104"/>
      <c r="MHK3950" s="104"/>
      <c r="MHL3950" s="104"/>
      <c r="MHM3950" s="104"/>
      <c r="MHN3950" s="104"/>
      <c r="MHO3950" s="104"/>
      <c r="MHP3950" s="104"/>
      <c r="MHQ3950" s="104"/>
      <c r="MHR3950" s="104"/>
      <c r="MHS3950" s="104"/>
      <c r="MHT3950" s="104"/>
      <c r="MHU3950" s="104"/>
      <c r="MHV3950" s="104"/>
      <c r="MHW3950" s="104"/>
      <c r="MHX3950" s="104"/>
      <c r="MHY3950" s="104"/>
      <c r="MHZ3950" s="104"/>
      <c r="MIA3950" s="104"/>
      <c r="MIB3950" s="104"/>
      <c r="MIC3950" s="104"/>
      <c r="MID3950" s="104"/>
      <c r="MIE3950" s="104"/>
      <c r="MIF3950" s="104"/>
      <c r="MIG3950" s="104"/>
      <c r="MIH3950" s="104"/>
      <c r="MII3950" s="104"/>
      <c r="MIJ3950" s="104"/>
      <c r="MIK3950" s="104"/>
      <c r="MIL3950" s="104"/>
      <c r="MIM3950" s="104"/>
      <c r="MIN3950" s="104"/>
      <c r="MIO3950" s="104"/>
      <c r="MIP3950" s="104"/>
      <c r="MIQ3950" s="104"/>
      <c r="MIR3950" s="104"/>
      <c r="MIS3950" s="104"/>
      <c r="MIT3950" s="104"/>
      <c r="MIU3950" s="104"/>
      <c r="MIV3950" s="104"/>
      <c r="MIW3950" s="104"/>
      <c r="MIX3950" s="104"/>
      <c r="MIY3950" s="104"/>
      <c r="MIZ3950" s="104"/>
      <c r="MJA3950" s="104"/>
      <c r="MJB3950" s="104"/>
      <c r="MJC3950" s="104"/>
      <c r="MJD3950" s="104"/>
      <c r="MJE3950" s="104"/>
      <c r="MJF3950" s="104"/>
      <c r="MJG3950" s="104"/>
      <c r="MJH3950" s="104"/>
      <c r="MJI3950" s="104"/>
      <c r="MJJ3950" s="104"/>
      <c r="MJK3950" s="104"/>
      <c r="MJL3950" s="104"/>
      <c r="MJM3950" s="104"/>
      <c r="MJN3950" s="104"/>
      <c r="MJO3950" s="104"/>
      <c r="MJP3950" s="104"/>
      <c r="MJQ3950" s="104"/>
      <c r="MJR3950" s="104"/>
      <c r="MJS3950" s="104"/>
      <c r="MJT3950" s="104"/>
      <c r="MJU3950" s="104"/>
      <c r="MJV3950" s="104"/>
      <c r="MJW3950" s="104"/>
      <c r="MJX3950" s="104"/>
      <c r="MJY3950" s="104"/>
      <c r="MJZ3950" s="104"/>
      <c r="MKA3950" s="104"/>
      <c r="MKB3950" s="104"/>
      <c r="MKC3950" s="104"/>
      <c r="MKD3950" s="104"/>
      <c r="MKE3950" s="104"/>
      <c r="MKF3950" s="104"/>
      <c r="MKG3950" s="104"/>
      <c r="MKH3950" s="104"/>
      <c r="MKI3950" s="104"/>
      <c r="MKJ3950" s="104"/>
      <c r="MKK3950" s="104"/>
      <c r="MKL3950" s="104"/>
      <c r="MKM3950" s="104"/>
      <c r="MKN3950" s="104"/>
      <c r="MKO3950" s="104"/>
      <c r="MKP3950" s="104"/>
      <c r="MKQ3950" s="104"/>
      <c r="MKR3950" s="104"/>
      <c r="MKS3950" s="104"/>
      <c r="MKT3950" s="104"/>
      <c r="MKU3950" s="104"/>
      <c r="MKV3950" s="104"/>
      <c r="MKW3950" s="104"/>
      <c r="MKX3950" s="104"/>
      <c r="MKY3950" s="104"/>
      <c r="MKZ3950" s="104"/>
      <c r="MLA3950" s="104"/>
      <c r="MLB3950" s="104"/>
      <c r="MLC3950" s="104"/>
      <c r="MLD3950" s="104"/>
      <c r="MLE3950" s="104"/>
      <c r="MLF3950" s="104"/>
      <c r="MLG3950" s="104"/>
      <c r="MLH3950" s="104"/>
      <c r="MLI3950" s="104"/>
      <c r="MLJ3950" s="104"/>
      <c r="MLK3950" s="104"/>
      <c r="MLL3950" s="104"/>
      <c r="MLM3950" s="104"/>
      <c r="MLN3950" s="104"/>
      <c r="MLO3950" s="104"/>
      <c r="MLP3950" s="104"/>
      <c r="MLQ3950" s="104"/>
      <c r="MLR3950" s="104"/>
      <c r="MLS3950" s="104"/>
      <c r="MLT3950" s="104"/>
      <c r="MLU3950" s="104"/>
      <c r="MLV3950" s="104"/>
      <c r="MLW3950" s="104"/>
      <c r="MLX3950" s="104"/>
      <c r="MLY3950" s="104"/>
      <c r="MLZ3950" s="104"/>
      <c r="MMA3950" s="104"/>
      <c r="MMB3950" s="104"/>
      <c r="MMC3950" s="104"/>
      <c r="MMD3950" s="104"/>
      <c r="MME3950" s="104"/>
      <c r="MMF3950" s="104"/>
      <c r="MMG3950" s="104"/>
      <c r="MMH3950" s="104"/>
      <c r="MMI3950" s="104"/>
      <c r="MMJ3950" s="104"/>
      <c r="MMK3950" s="104"/>
      <c r="MML3950" s="104"/>
      <c r="MMM3950" s="104"/>
      <c r="MMN3950" s="104"/>
      <c r="MMO3950" s="104"/>
      <c r="MMP3950" s="104"/>
      <c r="MMQ3950" s="104"/>
      <c r="MMR3950" s="104"/>
      <c r="MMS3950" s="104"/>
      <c r="MMT3950" s="104"/>
      <c r="MMU3950" s="104"/>
      <c r="MMV3950" s="104"/>
      <c r="MMW3950" s="104"/>
      <c r="MMX3950" s="104"/>
      <c r="MMY3950" s="104"/>
      <c r="MMZ3950" s="104"/>
      <c r="MNA3950" s="104"/>
      <c r="MNB3950" s="104"/>
      <c r="MNC3950" s="104"/>
      <c r="MND3950" s="104"/>
      <c r="MNE3950" s="104"/>
      <c r="MNF3950" s="104"/>
      <c r="MNG3950" s="104"/>
      <c r="MNH3950" s="104"/>
      <c r="MNI3950" s="104"/>
      <c r="MNJ3950" s="104"/>
      <c r="MNK3950" s="104"/>
      <c r="MNL3950" s="104"/>
      <c r="MNM3950" s="104"/>
      <c r="MNN3950" s="104"/>
      <c r="MNO3950" s="104"/>
      <c r="MNP3950" s="104"/>
      <c r="MNQ3950" s="104"/>
      <c r="MNR3950" s="104"/>
      <c r="MNS3950" s="104"/>
      <c r="MNT3950" s="104"/>
      <c r="MNU3950" s="104"/>
      <c r="MNV3950" s="104"/>
      <c r="MNW3950" s="104"/>
      <c r="MNX3950" s="104"/>
      <c r="MNY3950" s="104"/>
      <c r="MNZ3950" s="104"/>
      <c r="MOA3950" s="104"/>
      <c r="MOB3950" s="104"/>
      <c r="MOC3950" s="104"/>
      <c r="MOD3950" s="104"/>
      <c r="MOE3950" s="104"/>
      <c r="MOF3950" s="104"/>
      <c r="MOG3950" s="104"/>
      <c r="MOH3950" s="104"/>
      <c r="MOI3950" s="104"/>
      <c r="MOJ3950" s="104"/>
      <c r="MOK3950" s="104"/>
      <c r="MOL3950" s="104"/>
      <c r="MOM3950" s="104"/>
      <c r="MON3950" s="104"/>
      <c r="MOO3950" s="104"/>
      <c r="MOP3950" s="104"/>
      <c r="MOQ3950" s="104"/>
      <c r="MOR3950" s="104"/>
      <c r="MOS3950" s="104"/>
      <c r="MOT3950" s="104"/>
      <c r="MOU3950" s="104"/>
      <c r="MOV3950" s="104"/>
      <c r="MOW3950" s="104"/>
      <c r="MOX3950" s="104"/>
      <c r="MOY3950" s="104"/>
      <c r="MOZ3950" s="104"/>
      <c r="MPA3950" s="104"/>
      <c r="MPB3950" s="104"/>
      <c r="MPC3950" s="104"/>
      <c r="MPD3950" s="104"/>
      <c r="MPE3950" s="104"/>
      <c r="MPF3950" s="104"/>
      <c r="MPG3950" s="104"/>
      <c r="MPH3950" s="104"/>
      <c r="MPI3950" s="104"/>
      <c r="MPJ3950" s="104"/>
      <c r="MPK3950" s="104"/>
      <c r="MPL3950" s="104"/>
      <c r="MPM3950" s="104"/>
      <c r="MPN3950" s="104"/>
      <c r="MPO3950" s="104"/>
      <c r="MPP3950" s="104"/>
      <c r="MPQ3950" s="104"/>
      <c r="MPR3950" s="104"/>
      <c r="MPS3950" s="104"/>
      <c r="MPT3950" s="104"/>
      <c r="MPU3950" s="104"/>
      <c r="MPV3950" s="104"/>
      <c r="MPW3950" s="104"/>
      <c r="MPX3950" s="104"/>
      <c r="MPY3950" s="104"/>
      <c r="MPZ3950" s="104"/>
      <c r="MQA3950" s="104"/>
      <c r="MQB3950" s="104"/>
      <c r="MQC3950" s="104"/>
      <c r="MQD3950" s="104"/>
      <c r="MQE3950" s="104"/>
      <c r="MQF3950" s="104"/>
      <c r="MQG3950" s="104"/>
      <c r="MQH3950" s="104"/>
      <c r="MQI3950" s="104"/>
      <c r="MQJ3950" s="104"/>
      <c r="MQK3950" s="104"/>
      <c r="MQL3950" s="104"/>
      <c r="MQM3950" s="104"/>
      <c r="MQN3950" s="104"/>
      <c r="MQO3950" s="104"/>
      <c r="MQP3950" s="104"/>
      <c r="MQQ3950" s="104"/>
      <c r="MQR3950" s="104"/>
      <c r="MQS3950" s="104"/>
      <c r="MQT3950" s="104"/>
      <c r="MQU3950" s="104"/>
      <c r="MQV3950" s="104"/>
      <c r="MQW3950" s="104"/>
      <c r="MQX3950" s="104"/>
      <c r="MQY3950" s="104"/>
      <c r="MQZ3950" s="104"/>
      <c r="MRA3950" s="104"/>
      <c r="MRB3950" s="104"/>
      <c r="MRC3950" s="104"/>
      <c r="MRD3950" s="104"/>
      <c r="MRE3950" s="104"/>
      <c r="MRF3950" s="104"/>
      <c r="MRG3950" s="104"/>
      <c r="MRH3950" s="104"/>
      <c r="MRI3950" s="104"/>
      <c r="MRJ3950" s="104"/>
      <c r="MRK3950" s="104"/>
      <c r="MRL3950" s="104"/>
      <c r="MRM3950" s="104"/>
      <c r="MRN3950" s="104"/>
      <c r="MRO3950" s="104"/>
      <c r="MRP3950" s="104"/>
      <c r="MRQ3950" s="104"/>
      <c r="MRR3950" s="104"/>
      <c r="MRS3950" s="104"/>
      <c r="MRT3950" s="104"/>
      <c r="MRU3950" s="104"/>
      <c r="MRV3950" s="104"/>
      <c r="MRW3950" s="104"/>
      <c r="MRX3950" s="104"/>
      <c r="MRY3950" s="104"/>
      <c r="MRZ3950" s="104"/>
      <c r="MSA3950" s="104"/>
      <c r="MSB3950" s="104"/>
      <c r="MSC3950" s="104"/>
      <c r="MSD3950" s="104"/>
      <c r="MSE3950" s="104"/>
      <c r="MSF3950" s="104"/>
      <c r="MSG3950" s="104"/>
      <c r="MSH3950" s="104"/>
      <c r="MSI3950" s="104"/>
      <c r="MSJ3950" s="104"/>
      <c r="MSK3950" s="104"/>
      <c r="MSL3950" s="104"/>
      <c r="MSM3950" s="104"/>
      <c r="MSN3950" s="104"/>
      <c r="MSO3950" s="104"/>
      <c r="MSP3950" s="104"/>
      <c r="MSQ3950" s="104"/>
      <c r="MSR3950" s="104"/>
      <c r="MSS3950" s="104"/>
      <c r="MST3950" s="104"/>
      <c r="MSU3950" s="104"/>
      <c r="MSV3950" s="104"/>
      <c r="MSW3950" s="104"/>
      <c r="MSX3950" s="104"/>
      <c r="MSY3950" s="104"/>
      <c r="MSZ3950" s="104"/>
      <c r="MTA3950" s="104"/>
      <c r="MTB3950" s="104"/>
      <c r="MTC3950" s="104"/>
      <c r="MTD3950" s="104"/>
      <c r="MTE3950" s="104"/>
      <c r="MTF3950" s="104"/>
      <c r="MTG3950" s="104"/>
      <c r="MTH3950" s="104"/>
      <c r="MTI3950" s="104"/>
      <c r="MTJ3950" s="104"/>
      <c r="MTK3950" s="104"/>
      <c r="MTL3950" s="104"/>
      <c r="MTM3950" s="104"/>
      <c r="MTN3950" s="104"/>
      <c r="MTO3950" s="104"/>
      <c r="MTP3950" s="104"/>
      <c r="MTQ3950" s="104"/>
      <c r="MTR3950" s="104"/>
      <c r="MTS3950" s="104"/>
      <c r="MTT3950" s="104"/>
      <c r="MTU3950" s="104"/>
      <c r="MTV3950" s="104"/>
      <c r="MTW3950" s="104"/>
      <c r="MTX3950" s="104"/>
      <c r="MTY3950" s="104"/>
      <c r="MTZ3950" s="104"/>
      <c r="MUA3950" s="104"/>
      <c r="MUB3950" s="104"/>
      <c r="MUC3950" s="104"/>
      <c r="MUD3950" s="104"/>
      <c r="MUE3950" s="104"/>
      <c r="MUF3950" s="104"/>
      <c r="MUG3950" s="104"/>
      <c r="MUH3950" s="104"/>
      <c r="MUI3950" s="104"/>
      <c r="MUJ3950" s="104"/>
      <c r="MUK3950" s="104"/>
      <c r="MUL3950" s="104"/>
      <c r="MUM3950" s="104"/>
      <c r="MUN3950" s="104"/>
      <c r="MUO3950" s="104"/>
      <c r="MUP3950" s="104"/>
      <c r="MUQ3950" s="104"/>
      <c r="MUR3950" s="104"/>
      <c r="MUS3950" s="104"/>
      <c r="MUT3950" s="104"/>
      <c r="MUU3950" s="104"/>
      <c r="MUV3950" s="104"/>
      <c r="MUW3950" s="104"/>
      <c r="MUX3950" s="104"/>
      <c r="MUY3950" s="104"/>
      <c r="MUZ3950" s="104"/>
      <c r="MVA3950" s="104"/>
      <c r="MVB3950" s="104"/>
      <c r="MVC3950" s="104"/>
      <c r="MVD3950" s="104"/>
      <c r="MVE3950" s="104"/>
      <c r="MVF3950" s="104"/>
      <c r="MVG3950" s="104"/>
      <c r="MVH3950" s="104"/>
      <c r="MVI3950" s="104"/>
      <c r="MVJ3950" s="104"/>
      <c r="MVK3950" s="104"/>
      <c r="MVL3950" s="104"/>
      <c r="MVM3950" s="104"/>
      <c r="MVN3950" s="104"/>
      <c r="MVO3950" s="104"/>
      <c r="MVP3950" s="104"/>
      <c r="MVQ3950" s="104"/>
      <c r="MVR3950" s="104"/>
      <c r="MVS3950" s="104"/>
      <c r="MVT3950" s="104"/>
      <c r="MVU3950" s="104"/>
      <c r="MVV3950" s="104"/>
      <c r="MVW3950" s="104"/>
      <c r="MVX3950" s="104"/>
      <c r="MVY3950" s="104"/>
      <c r="MVZ3950" s="104"/>
      <c r="MWA3950" s="104"/>
      <c r="MWB3950" s="104"/>
      <c r="MWC3950" s="104"/>
      <c r="MWD3950" s="104"/>
      <c r="MWE3950" s="104"/>
      <c r="MWF3950" s="104"/>
      <c r="MWG3950" s="104"/>
      <c r="MWH3950" s="104"/>
      <c r="MWI3950" s="104"/>
      <c r="MWJ3950" s="104"/>
      <c r="MWK3950" s="104"/>
      <c r="MWL3950" s="104"/>
      <c r="MWM3950" s="104"/>
      <c r="MWN3950" s="104"/>
      <c r="MWO3950" s="104"/>
      <c r="MWP3950" s="104"/>
      <c r="MWQ3950" s="104"/>
      <c r="MWR3950" s="104"/>
      <c r="MWS3950" s="104"/>
      <c r="MWT3950" s="104"/>
      <c r="MWU3950" s="104"/>
      <c r="MWV3950" s="104"/>
      <c r="MWW3950" s="104"/>
      <c r="MWX3950" s="104"/>
      <c r="MWY3950" s="104"/>
      <c r="MWZ3950" s="104"/>
      <c r="MXA3950" s="104"/>
      <c r="MXB3950" s="104"/>
      <c r="MXC3950" s="104"/>
      <c r="MXD3950" s="104"/>
      <c r="MXE3950" s="104"/>
      <c r="MXF3950" s="104"/>
      <c r="MXG3950" s="104"/>
      <c r="MXH3950" s="104"/>
      <c r="MXI3950" s="104"/>
      <c r="MXJ3950" s="104"/>
      <c r="MXK3950" s="104"/>
      <c r="MXL3950" s="104"/>
      <c r="MXM3950" s="104"/>
      <c r="MXN3950" s="104"/>
      <c r="MXO3950" s="104"/>
      <c r="MXP3950" s="104"/>
      <c r="MXQ3950" s="104"/>
      <c r="MXR3950" s="104"/>
      <c r="MXS3950" s="104"/>
      <c r="MXT3950" s="104"/>
      <c r="MXU3950" s="104"/>
      <c r="MXV3950" s="104"/>
      <c r="MXW3950" s="104"/>
      <c r="MXX3950" s="104"/>
      <c r="MXY3950" s="104"/>
      <c r="MXZ3950" s="104"/>
      <c r="MYA3950" s="104"/>
      <c r="MYB3950" s="104"/>
      <c r="MYC3950" s="104"/>
      <c r="MYD3950" s="104"/>
      <c r="MYE3950" s="104"/>
      <c r="MYF3950" s="104"/>
      <c r="MYG3950" s="104"/>
      <c r="MYH3950" s="104"/>
      <c r="MYI3950" s="104"/>
      <c r="MYJ3950" s="104"/>
      <c r="MYK3950" s="104"/>
      <c r="MYL3950" s="104"/>
      <c r="MYM3950" s="104"/>
      <c r="MYN3950" s="104"/>
      <c r="MYO3950" s="104"/>
      <c r="MYP3950" s="104"/>
      <c r="MYQ3950" s="104"/>
      <c r="MYR3950" s="104"/>
      <c r="MYS3950" s="104"/>
      <c r="MYT3950" s="104"/>
      <c r="MYU3950" s="104"/>
      <c r="MYV3950" s="104"/>
      <c r="MYW3950" s="104"/>
      <c r="MYX3950" s="104"/>
      <c r="MYY3950" s="104"/>
      <c r="MYZ3950" s="104"/>
      <c r="MZA3950" s="104"/>
      <c r="MZB3950" s="104"/>
      <c r="MZC3950" s="104"/>
      <c r="MZD3950" s="104"/>
      <c r="MZE3950" s="104"/>
      <c r="MZF3950" s="104"/>
      <c r="MZG3950" s="104"/>
      <c r="MZH3950" s="104"/>
      <c r="MZI3950" s="104"/>
      <c r="MZJ3950" s="104"/>
      <c r="MZK3950" s="104"/>
      <c r="MZL3950" s="104"/>
      <c r="MZM3950" s="104"/>
      <c r="MZN3950" s="104"/>
      <c r="MZO3950" s="104"/>
      <c r="MZP3950" s="104"/>
      <c r="MZQ3950" s="104"/>
      <c r="MZR3950" s="104"/>
      <c r="MZS3950" s="104"/>
      <c r="MZT3950" s="104"/>
      <c r="MZU3950" s="104"/>
      <c r="MZV3950" s="104"/>
      <c r="MZW3950" s="104"/>
      <c r="MZX3950" s="104"/>
      <c r="MZY3950" s="104"/>
      <c r="MZZ3950" s="104"/>
      <c r="NAA3950" s="104"/>
      <c r="NAB3950" s="104"/>
      <c r="NAC3950" s="104"/>
      <c r="NAD3950" s="104"/>
      <c r="NAE3950" s="104"/>
      <c r="NAF3950" s="104"/>
      <c r="NAG3950" s="104"/>
      <c r="NAH3950" s="104"/>
      <c r="NAI3950" s="104"/>
      <c r="NAJ3950" s="104"/>
      <c r="NAK3950" s="104"/>
      <c r="NAL3950" s="104"/>
      <c r="NAM3950" s="104"/>
      <c r="NAN3950" s="104"/>
      <c r="NAO3950" s="104"/>
      <c r="NAP3950" s="104"/>
      <c r="NAQ3950" s="104"/>
      <c r="NAR3950" s="104"/>
      <c r="NAS3950" s="104"/>
      <c r="NAT3950" s="104"/>
      <c r="NAU3950" s="104"/>
      <c r="NAV3950" s="104"/>
      <c r="NAW3950" s="104"/>
      <c r="NAX3950" s="104"/>
      <c r="NAY3950" s="104"/>
      <c r="NAZ3950" s="104"/>
      <c r="NBA3950" s="104"/>
      <c r="NBB3950" s="104"/>
      <c r="NBC3950" s="104"/>
      <c r="NBD3950" s="104"/>
      <c r="NBE3950" s="104"/>
      <c r="NBF3950" s="104"/>
      <c r="NBG3950" s="104"/>
      <c r="NBH3950" s="104"/>
      <c r="NBI3950" s="104"/>
      <c r="NBJ3950" s="104"/>
      <c r="NBK3950" s="104"/>
      <c r="NBL3950" s="104"/>
      <c r="NBM3950" s="104"/>
      <c r="NBN3950" s="104"/>
      <c r="NBO3950" s="104"/>
      <c r="NBP3950" s="104"/>
      <c r="NBQ3950" s="104"/>
      <c r="NBR3950" s="104"/>
      <c r="NBS3950" s="104"/>
      <c r="NBT3950" s="104"/>
      <c r="NBU3950" s="104"/>
      <c r="NBV3950" s="104"/>
      <c r="NBW3950" s="104"/>
      <c r="NBX3950" s="104"/>
      <c r="NBY3950" s="104"/>
      <c r="NBZ3950" s="104"/>
      <c r="NCA3950" s="104"/>
      <c r="NCB3950" s="104"/>
      <c r="NCC3950" s="104"/>
      <c r="NCD3950" s="104"/>
      <c r="NCE3950" s="104"/>
      <c r="NCF3950" s="104"/>
      <c r="NCG3950" s="104"/>
      <c r="NCH3950" s="104"/>
      <c r="NCI3950" s="104"/>
      <c r="NCJ3950" s="104"/>
      <c r="NCK3950" s="104"/>
      <c r="NCL3950" s="104"/>
      <c r="NCM3950" s="104"/>
      <c r="NCN3950" s="104"/>
      <c r="NCO3950" s="104"/>
      <c r="NCP3950" s="104"/>
      <c r="NCQ3950" s="104"/>
      <c r="NCR3950" s="104"/>
      <c r="NCS3950" s="104"/>
      <c r="NCT3950" s="104"/>
      <c r="NCU3950" s="104"/>
      <c r="NCV3950" s="104"/>
      <c r="NCW3950" s="104"/>
      <c r="NCX3950" s="104"/>
      <c r="NCY3950" s="104"/>
      <c r="NCZ3950" s="104"/>
      <c r="NDA3950" s="104"/>
      <c r="NDB3950" s="104"/>
      <c r="NDC3950" s="104"/>
      <c r="NDD3950" s="104"/>
      <c r="NDE3950" s="104"/>
      <c r="NDF3950" s="104"/>
      <c r="NDG3950" s="104"/>
      <c r="NDH3950" s="104"/>
      <c r="NDI3950" s="104"/>
      <c r="NDJ3950" s="104"/>
      <c r="NDK3950" s="104"/>
      <c r="NDL3950" s="104"/>
      <c r="NDM3950" s="104"/>
      <c r="NDN3950" s="104"/>
      <c r="NDO3950" s="104"/>
      <c r="NDP3950" s="104"/>
      <c r="NDQ3950" s="104"/>
      <c r="NDR3950" s="104"/>
      <c r="NDS3950" s="104"/>
      <c r="NDT3950" s="104"/>
      <c r="NDU3950" s="104"/>
      <c r="NDV3950" s="104"/>
      <c r="NDW3950" s="104"/>
      <c r="NDX3950" s="104"/>
      <c r="NDY3950" s="104"/>
      <c r="NDZ3950" s="104"/>
      <c r="NEA3950" s="104"/>
      <c r="NEB3950" s="104"/>
      <c r="NEC3950" s="104"/>
      <c r="NED3950" s="104"/>
      <c r="NEE3950" s="104"/>
      <c r="NEF3950" s="104"/>
      <c r="NEG3950" s="104"/>
      <c r="NEH3950" s="104"/>
      <c r="NEI3950" s="104"/>
      <c r="NEJ3950" s="104"/>
      <c r="NEK3950" s="104"/>
      <c r="NEL3950" s="104"/>
      <c r="NEM3950" s="104"/>
      <c r="NEN3950" s="104"/>
      <c r="NEO3950" s="104"/>
      <c r="NEP3950" s="104"/>
      <c r="NEQ3950" s="104"/>
      <c r="NER3950" s="104"/>
      <c r="NES3950" s="104"/>
      <c r="NET3950" s="104"/>
      <c r="NEU3950" s="104"/>
      <c r="NEV3950" s="104"/>
      <c r="NEW3950" s="104"/>
      <c r="NEX3950" s="104"/>
      <c r="NEY3950" s="104"/>
      <c r="NEZ3950" s="104"/>
      <c r="NFA3950" s="104"/>
      <c r="NFB3950" s="104"/>
      <c r="NFC3950" s="104"/>
      <c r="NFD3950" s="104"/>
      <c r="NFE3950" s="104"/>
      <c r="NFF3950" s="104"/>
      <c r="NFG3950" s="104"/>
      <c r="NFH3950" s="104"/>
      <c r="NFI3950" s="104"/>
      <c r="NFJ3950" s="104"/>
      <c r="NFK3950" s="104"/>
      <c r="NFL3950" s="104"/>
      <c r="NFM3950" s="104"/>
      <c r="NFN3950" s="104"/>
      <c r="NFO3950" s="104"/>
      <c r="NFP3950" s="104"/>
      <c r="NFQ3950" s="104"/>
      <c r="NFR3950" s="104"/>
      <c r="NFS3950" s="104"/>
      <c r="NFT3950" s="104"/>
      <c r="NFU3950" s="104"/>
      <c r="NFV3950" s="104"/>
      <c r="NFW3950" s="104"/>
      <c r="NFX3950" s="104"/>
      <c r="NFY3950" s="104"/>
      <c r="NFZ3950" s="104"/>
      <c r="NGA3950" s="104"/>
      <c r="NGB3950" s="104"/>
      <c r="NGC3950" s="104"/>
      <c r="NGD3950" s="104"/>
      <c r="NGE3950" s="104"/>
      <c r="NGF3950" s="104"/>
      <c r="NGG3950" s="104"/>
      <c r="NGH3950" s="104"/>
      <c r="NGI3950" s="104"/>
      <c r="NGJ3950" s="104"/>
      <c r="NGK3950" s="104"/>
      <c r="NGL3950" s="104"/>
      <c r="NGM3950" s="104"/>
      <c r="NGN3950" s="104"/>
      <c r="NGO3950" s="104"/>
      <c r="NGP3950" s="104"/>
      <c r="NGQ3950" s="104"/>
      <c r="NGR3950" s="104"/>
      <c r="NGS3950" s="104"/>
      <c r="NGT3950" s="104"/>
      <c r="NGU3950" s="104"/>
      <c r="NGV3950" s="104"/>
      <c r="NGW3950" s="104"/>
      <c r="NGX3950" s="104"/>
      <c r="NGY3950" s="104"/>
      <c r="NGZ3950" s="104"/>
      <c r="NHA3950" s="104"/>
      <c r="NHB3950" s="104"/>
      <c r="NHC3950" s="104"/>
      <c r="NHD3950" s="104"/>
      <c r="NHE3950" s="104"/>
      <c r="NHF3950" s="104"/>
      <c r="NHG3950" s="104"/>
      <c r="NHH3950" s="104"/>
      <c r="NHI3950" s="104"/>
      <c r="NHJ3950" s="104"/>
      <c r="NHK3950" s="104"/>
      <c r="NHL3950" s="104"/>
      <c r="NHM3950" s="104"/>
      <c r="NHN3950" s="104"/>
      <c r="NHO3950" s="104"/>
      <c r="NHP3950" s="104"/>
      <c r="NHQ3950" s="104"/>
      <c r="NHR3950" s="104"/>
      <c r="NHS3950" s="104"/>
      <c r="NHT3950" s="104"/>
      <c r="NHU3950" s="104"/>
      <c r="NHV3950" s="104"/>
      <c r="NHW3950" s="104"/>
      <c r="NHX3950" s="104"/>
      <c r="NHY3950" s="104"/>
      <c r="NHZ3950" s="104"/>
      <c r="NIA3950" s="104"/>
      <c r="NIB3950" s="104"/>
      <c r="NIC3950" s="104"/>
      <c r="NID3950" s="104"/>
      <c r="NIE3950" s="104"/>
      <c r="NIF3950" s="104"/>
      <c r="NIG3950" s="104"/>
      <c r="NIH3950" s="104"/>
      <c r="NII3950" s="104"/>
      <c r="NIJ3950" s="104"/>
      <c r="NIK3950" s="104"/>
      <c r="NIL3950" s="104"/>
      <c r="NIM3950" s="104"/>
      <c r="NIN3950" s="104"/>
      <c r="NIO3950" s="104"/>
      <c r="NIP3950" s="104"/>
      <c r="NIQ3950" s="104"/>
      <c r="NIR3950" s="104"/>
      <c r="NIS3950" s="104"/>
      <c r="NIT3950" s="104"/>
      <c r="NIU3950" s="104"/>
      <c r="NIV3950" s="104"/>
      <c r="NIW3950" s="104"/>
      <c r="NIX3950" s="104"/>
      <c r="NIY3950" s="104"/>
      <c r="NIZ3950" s="104"/>
      <c r="NJA3950" s="104"/>
      <c r="NJB3950" s="104"/>
      <c r="NJC3950" s="104"/>
      <c r="NJD3950" s="104"/>
      <c r="NJE3950" s="104"/>
      <c r="NJF3950" s="104"/>
      <c r="NJG3950" s="104"/>
      <c r="NJH3950" s="104"/>
      <c r="NJI3950" s="104"/>
      <c r="NJJ3950" s="104"/>
      <c r="NJK3950" s="104"/>
      <c r="NJL3950" s="104"/>
      <c r="NJM3950" s="104"/>
      <c r="NJN3950" s="104"/>
      <c r="NJO3950" s="104"/>
      <c r="NJP3950" s="104"/>
      <c r="NJQ3950" s="104"/>
      <c r="NJR3950" s="104"/>
      <c r="NJS3950" s="104"/>
      <c r="NJT3950" s="104"/>
      <c r="NJU3950" s="104"/>
      <c r="NJV3950" s="104"/>
      <c r="NJW3950" s="104"/>
      <c r="NJX3950" s="104"/>
      <c r="NJY3950" s="104"/>
      <c r="NJZ3950" s="104"/>
      <c r="NKA3950" s="104"/>
      <c r="NKB3950" s="104"/>
      <c r="NKC3950" s="104"/>
      <c r="NKD3950" s="104"/>
      <c r="NKE3950" s="104"/>
      <c r="NKF3950" s="104"/>
      <c r="NKG3950" s="104"/>
      <c r="NKH3950" s="104"/>
      <c r="NKI3950" s="104"/>
      <c r="NKJ3950" s="104"/>
      <c r="NKK3950" s="104"/>
      <c r="NKL3950" s="104"/>
      <c r="NKM3950" s="104"/>
      <c r="NKN3950" s="104"/>
      <c r="NKO3950" s="104"/>
      <c r="NKP3950" s="104"/>
      <c r="NKQ3950" s="104"/>
      <c r="NKR3950" s="104"/>
      <c r="NKS3950" s="104"/>
      <c r="NKT3950" s="104"/>
      <c r="NKU3950" s="104"/>
      <c r="NKV3950" s="104"/>
      <c r="NKW3950" s="104"/>
      <c r="NKX3950" s="104"/>
      <c r="NKY3950" s="104"/>
      <c r="NKZ3950" s="104"/>
      <c r="NLA3950" s="104"/>
      <c r="NLB3950" s="104"/>
      <c r="NLC3950" s="104"/>
      <c r="NLD3950" s="104"/>
      <c r="NLE3950" s="104"/>
      <c r="NLF3950" s="104"/>
      <c r="NLG3950" s="104"/>
      <c r="NLH3950" s="104"/>
      <c r="NLI3950" s="104"/>
      <c r="NLJ3950" s="104"/>
      <c r="NLK3950" s="104"/>
      <c r="NLL3950" s="104"/>
      <c r="NLM3950" s="104"/>
      <c r="NLN3950" s="104"/>
      <c r="NLO3950" s="104"/>
      <c r="NLP3950" s="104"/>
      <c r="NLQ3950" s="104"/>
      <c r="NLR3950" s="104"/>
      <c r="NLS3950" s="104"/>
      <c r="NLT3950" s="104"/>
      <c r="NLU3950" s="104"/>
      <c r="NLV3950" s="104"/>
      <c r="NLW3950" s="104"/>
      <c r="NLX3950" s="104"/>
      <c r="NLY3950" s="104"/>
      <c r="NLZ3950" s="104"/>
      <c r="NMA3950" s="104"/>
      <c r="NMB3950" s="104"/>
      <c r="NMC3950" s="104"/>
      <c r="NMD3950" s="104"/>
      <c r="NME3950" s="104"/>
      <c r="NMF3950" s="104"/>
      <c r="NMG3950" s="104"/>
      <c r="NMH3950" s="104"/>
      <c r="NMI3950" s="104"/>
      <c r="NMJ3950" s="104"/>
      <c r="NMK3950" s="104"/>
      <c r="NML3950" s="104"/>
      <c r="NMM3950" s="104"/>
      <c r="NMN3950" s="104"/>
      <c r="NMO3950" s="104"/>
      <c r="NMP3950" s="104"/>
      <c r="NMQ3950" s="104"/>
      <c r="NMR3950" s="104"/>
      <c r="NMS3950" s="104"/>
      <c r="NMT3950" s="104"/>
      <c r="NMU3950" s="104"/>
      <c r="NMV3950" s="104"/>
      <c r="NMW3950" s="104"/>
      <c r="NMX3950" s="104"/>
      <c r="NMY3950" s="104"/>
      <c r="NMZ3950" s="104"/>
      <c r="NNA3950" s="104"/>
      <c r="NNB3950" s="104"/>
      <c r="NNC3950" s="104"/>
      <c r="NND3950" s="104"/>
      <c r="NNE3950" s="104"/>
      <c r="NNF3950" s="104"/>
      <c r="NNG3950" s="104"/>
      <c r="NNH3950" s="104"/>
      <c r="NNI3950" s="104"/>
      <c r="NNJ3950" s="104"/>
      <c r="NNK3950" s="104"/>
      <c r="NNL3950" s="104"/>
      <c r="NNM3950" s="104"/>
      <c r="NNN3950" s="104"/>
      <c r="NNO3950" s="104"/>
      <c r="NNP3950" s="104"/>
      <c r="NNQ3950" s="104"/>
      <c r="NNR3950" s="104"/>
      <c r="NNS3950" s="104"/>
      <c r="NNT3950" s="104"/>
      <c r="NNU3950" s="104"/>
      <c r="NNV3950" s="104"/>
      <c r="NNW3950" s="104"/>
      <c r="NNX3950" s="104"/>
      <c r="NNY3950" s="104"/>
      <c r="NNZ3950" s="104"/>
      <c r="NOA3950" s="104"/>
      <c r="NOB3950" s="104"/>
      <c r="NOC3950" s="104"/>
      <c r="NOD3950" s="104"/>
      <c r="NOE3950" s="104"/>
      <c r="NOF3950" s="104"/>
      <c r="NOG3950" s="104"/>
      <c r="NOH3950" s="104"/>
      <c r="NOI3950" s="104"/>
      <c r="NOJ3950" s="104"/>
      <c r="NOK3950" s="104"/>
      <c r="NOL3950" s="104"/>
      <c r="NOM3950" s="104"/>
      <c r="NON3950" s="104"/>
      <c r="NOO3950" s="104"/>
      <c r="NOP3950" s="104"/>
      <c r="NOQ3950" s="104"/>
      <c r="NOR3950" s="104"/>
      <c r="NOS3950" s="104"/>
      <c r="NOT3950" s="104"/>
      <c r="NOU3950" s="104"/>
      <c r="NOV3950" s="104"/>
      <c r="NOW3950" s="104"/>
      <c r="NOX3950" s="104"/>
      <c r="NOY3950" s="104"/>
      <c r="NOZ3950" s="104"/>
      <c r="NPA3950" s="104"/>
      <c r="NPB3950" s="104"/>
      <c r="NPC3950" s="104"/>
      <c r="NPD3950" s="104"/>
      <c r="NPE3950" s="104"/>
      <c r="NPF3950" s="104"/>
      <c r="NPG3950" s="104"/>
      <c r="NPH3950" s="104"/>
      <c r="NPI3950" s="104"/>
      <c r="NPJ3950" s="104"/>
      <c r="NPK3950" s="104"/>
      <c r="NPL3950" s="104"/>
      <c r="NPM3950" s="104"/>
      <c r="NPN3950" s="104"/>
      <c r="NPO3950" s="104"/>
      <c r="NPP3950" s="104"/>
      <c r="NPQ3950" s="104"/>
      <c r="NPR3950" s="104"/>
      <c r="NPS3950" s="104"/>
      <c r="NPT3950" s="104"/>
      <c r="NPU3950" s="104"/>
      <c r="NPV3950" s="104"/>
      <c r="NPW3950" s="104"/>
      <c r="NPX3950" s="104"/>
      <c r="NPY3950" s="104"/>
      <c r="NPZ3950" s="104"/>
      <c r="NQA3950" s="104"/>
      <c r="NQB3950" s="104"/>
      <c r="NQC3950" s="104"/>
      <c r="NQD3950" s="104"/>
      <c r="NQE3950" s="104"/>
      <c r="NQF3950" s="104"/>
      <c r="NQG3950" s="104"/>
      <c r="NQH3950" s="104"/>
      <c r="NQI3950" s="104"/>
      <c r="NQJ3950" s="104"/>
      <c r="NQK3950" s="104"/>
      <c r="NQL3950" s="104"/>
      <c r="NQM3950" s="104"/>
      <c r="NQN3950" s="104"/>
      <c r="NQO3950" s="104"/>
      <c r="NQP3950" s="104"/>
      <c r="NQQ3950" s="104"/>
      <c r="NQR3950" s="104"/>
      <c r="NQS3950" s="104"/>
      <c r="NQT3950" s="104"/>
      <c r="NQU3950" s="104"/>
      <c r="NQV3950" s="104"/>
      <c r="NQW3950" s="104"/>
      <c r="NQX3950" s="104"/>
      <c r="NQY3950" s="104"/>
      <c r="NQZ3950" s="104"/>
      <c r="NRA3950" s="104"/>
      <c r="NRB3950" s="104"/>
      <c r="NRC3950" s="104"/>
      <c r="NRD3950" s="104"/>
      <c r="NRE3950" s="104"/>
      <c r="NRF3950" s="104"/>
      <c r="NRG3950" s="104"/>
      <c r="NRH3950" s="104"/>
      <c r="NRI3950" s="104"/>
      <c r="NRJ3950" s="104"/>
      <c r="NRK3950" s="104"/>
      <c r="NRL3950" s="104"/>
      <c r="NRM3950" s="104"/>
      <c r="NRN3950" s="104"/>
      <c r="NRO3950" s="104"/>
      <c r="NRP3950" s="104"/>
      <c r="NRQ3950" s="104"/>
      <c r="NRR3950" s="104"/>
      <c r="NRS3950" s="104"/>
      <c r="NRT3950" s="104"/>
      <c r="NRU3950" s="104"/>
      <c r="NRV3950" s="104"/>
      <c r="NRW3950" s="104"/>
      <c r="NRX3950" s="104"/>
      <c r="NRY3950" s="104"/>
      <c r="NRZ3950" s="104"/>
      <c r="NSA3950" s="104"/>
      <c r="NSB3950" s="104"/>
      <c r="NSC3950" s="104"/>
      <c r="NSD3950" s="104"/>
      <c r="NSE3950" s="104"/>
      <c r="NSF3950" s="104"/>
      <c r="NSG3950" s="104"/>
      <c r="NSH3950" s="104"/>
      <c r="NSI3950" s="104"/>
      <c r="NSJ3950" s="104"/>
      <c r="NSK3950" s="104"/>
      <c r="NSL3950" s="104"/>
      <c r="NSM3950" s="104"/>
      <c r="NSN3950" s="104"/>
      <c r="NSO3950" s="104"/>
      <c r="NSP3950" s="104"/>
      <c r="NSQ3950" s="104"/>
      <c r="NSR3950" s="104"/>
      <c r="NSS3950" s="104"/>
      <c r="NST3950" s="104"/>
      <c r="NSU3950" s="104"/>
      <c r="NSV3950" s="104"/>
      <c r="NSW3950" s="104"/>
      <c r="NSX3950" s="104"/>
      <c r="NSY3950" s="104"/>
      <c r="NSZ3950" s="104"/>
      <c r="NTA3950" s="104"/>
      <c r="NTB3950" s="104"/>
      <c r="NTC3950" s="104"/>
      <c r="NTD3950" s="104"/>
      <c r="NTE3950" s="104"/>
      <c r="NTF3950" s="104"/>
      <c r="NTG3950" s="104"/>
      <c r="NTH3950" s="104"/>
      <c r="NTI3950" s="104"/>
      <c r="NTJ3950" s="104"/>
      <c r="NTK3950" s="104"/>
      <c r="NTL3950" s="104"/>
      <c r="NTM3950" s="104"/>
      <c r="NTN3950" s="104"/>
      <c r="NTO3950" s="104"/>
      <c r="NTP3950" s="104"/>
      <c r="NTQ3950" s="104"/>
      <c r="NTR3950" s="104"/>
      <c r="NTS3950" s="104"/>
      <c r="NTT3950" s="104"/>
      <c r="NTU3950" s="104"/>
      <c r="NTV3950" s="104"/>
      <c r="NTW3950" s="104"/>
      <c r="NTX3950" s="104"/>
      <c r="NTY3950" s="104"/>
      <c r="NTZ3950" s="104"/>
      <c r="NUA3950" s="104"/>
      <c r="NUB3950" s="104"/>
      <c r="NUC3950" s="104"/>
      <c r="NUD3950" s="104"/>
      <c r="NUE3950" s="104"/>
      <c r="NUF3950" s="104"/>
      <c r="NUG3950" s="104"/>
      <c r="NUH3950" s="104"/>
      <c r="NUI3950" s="104"/>
      <c r="NUJ3950" s="104"/>
      <c r="NUK3950" s="104"/>
      <c r="NUL3950" s="104"/>
      <c r="NUM3950" s="104"/>
      <c r="NUN3950" s="104"/>
      <c r="NUO3950" s="104"/>
      <c r="NUP3950" s="104"/>
      <c r="NUQ3950" s="104"/>
      <c r="NUR3950" s="104"/>
      <c r="NUS3950" s="104"/>
      <c r="NUT3950" s="104"/>
      <c r="NUU3950" s="104"/>
      <c r="NUV3950" s="104"/>
      <c r="NUW3950" s="104"/>
      <c r="NUX3950" s="104"/>
      <c r="NUY3950" s="104"/>
      <c r="NUZ3950" s="104"/>
      <c r="NVA3950" s="104"/>
      <c r="NVB3950" s="104"/>
      <c r="NVC3950" s="104"/>
      <c r="NVD3950" s="104"/>
      <c r="NVE3950" s="104"/>
      <c r="NVF3950" s="104"/>
      <c r="NVG3950" s="104"/>
      <c r="NVH3950" s="104"/>
      <c r="NVI3950" s="104"/>
      <c r="NVJ3950" s="104"/>
      <c r="NVK3950" s="104"/>
      <c r="NVL3950" s="104"/>
      <c r="NVM3950" s="104"/>
      <c r="NVN3950" s="104"/>
      <c r="NVO3950" s="104"/>
      <c r="NVP3950" s="104"/>
      <c r="NVQ3950" s="104"/>
      <c r="NVR3950" s="104"/>
      <c r="NVS3950" s="104"/>
      <c r="NVT3950" s="104"/>
      <c r="NVU3950" s="104"/>
      <c r="NVV3950" s="104"/>
      <c r="NVW3950" s="104"/>
      <c r="NVX3950" s="104"/>
      <c r="NVY3950" s="104"/>
      <c r="NVZ3950" s="104"/>
      <c r="NWA3950" s="104"/>
      <c r="NWB3950" s="104"/>
      <c r="NWC3950" s="104"/>
      <c r="NWD3950" s="104"/>
      <c r="NWE3950" s="104"/>
      <c r="NWF3950" s="104"/>
      <c r="NWG3950" s="104"/>
      <c r="NWH3950" s="104"/>
      <c r="NWI3950" s="104"/>
      <c r="NWJ3950" s="104"/>
      <c r="NWK3950" s="104"/>
      <c r="NWL3950" s="104"/>
      <c r="NWM3950" s="104"/>
      <c r="NWN3950" s="104"/>
      <c r="NWO3950" s="104"/>
      <c r="NWP3950" s="104"/>
      <c r="NWQ3950" s="104"/>
      <c r="NWR3950" s="104"/>
      <c r="NWS3950" s="104"/>
      <c r="NWT3950" s="104"/>
      <c r="NWU3950" s="104"/>
      <c r="NWV3950" s="104"/>
      <c r="NWW3950" s="104"/>
      <c r="NWX3950" s="104"/>
      <c r="NWY3950" s="104"/>
      <c r="NWZ3950" s="104"/>
      <c r="NXA3950" s="104"/>
      <c r="NXB3950" s="104"/>
      <c r="NXC3950" s="104"/>
      <c r="NXD3950" s="104"/>
      <c r="NXE3950" s="104"/>
      <c r="NXF3950" s="104"/>
      <c r="NXG3950" s="104"/>
      <c r="NXH3950" s="104"/>
      <c r="NXI3950" s="104"/>
      <c r="NXJ3950" s="104"/>
      <c r="NXK3950" s="104"/>
      <c r="NXL3950" s="104"/>
      <c r="NXM3950" s="104"/>
      <c r="NXN3950" s="104"/>
      <c r="NXO3950" s="104"/>
      <c r="NXP3950" s="104"/>
      <c r="NXQ3950" s="104"/>
      <c r="NXR3950" s="104"/>
      <c r="NXS3950" s="104"/>
      <c r="NXT3950" s="104"/>
      <c r="NXU3950" s="104"/>
      <c r="NXV3950" s="104"/>
      <c r="NXW3950" s="104"/>
      <c r="NXX3950" s="104"/>
      <c r="NXY3950" s="104"/>
      <c r="NXZ3950" s="104"/>
      <c r="NYA3950" s="104"/>
      <c r="NYB3950" s="104"/>
      <c r="NYC3950" s="104"/>
      <c r="NYD3950" s="104"/>
      <c r="NYE3950" s="104"/>
      <c r="NYF3950" s="104"/>
      <c r="NYG3950" s="104"/>
      <c r="NYH3950" s="104"/>
      <c r="NYI3950" s="104"/>
      <c r="NYJ3950" s="104"/>
      <c r="NYK3950" s="104"/>
      <c r="NYL3950" s="104"/>
      <c r="NYM3950" s="104"/>
      <c r="NYN3950" s="104"/>
      <c r="NYO3950" s="104"/>
      <c r="NYP3950" s="104"/>
      <c r="NYQ3950" s="104"/>
      <c r="NYR3950" s="104"/>
      <c r="NYS3950" s="104"/>
      <c r="NYT3950" s="104"/>
      <c r="NYU3950" s="104"/>
      <c r="NYV3950" s="104"/>
      <c r="NYW3950" s="104"/>
      <c r="NYX3950" s="104"/>
      <c r="NYY3950" s="104"/>
      <c r="NYZ3950" s="104"/>
      <c r="NZA3950" s="104"/>
      <c r="NZB3950" s="104"/>
      <c r="NZC3950" s="104"/>
      <c r="NZD3950" s="104"/>
      <c r="NZE3950" s="104"/>
      <c r="NZF3950" s="104"/>
      <c r="NZG3950" s="104"/>
      <c r="NZH3950" s="104"/>
      <c r="NZI3950" s="104"/>
      <c r="NZJ3950" s="104"/>
      <c r="NZK3950" s="104"/>
      <c r="NZL3950" s="104"/>
      <c r="NZM3950" s="104"/>
      <c r="NZN3950" s="104"/>
      <c r="NZO3950" s="104"/>
      <c r="NZP3950" s="104"/>
      <c r="NZQ3950" s="104"/>
      <c r="NZR3950" s="104"/>
      <c r="NZS3950" s="104"/>
      <c r="NZT3950" s="104"/>
      <c r="NZU3950" s="104"/>
      <c r="NZV3950" s="104"/>
      <c r="NZW3950" s="104"/>
      <c r="NZX3950" s="104"/>
      <c r="NZY3950" s="104"/>
      <c r="NZZ3950" s="104"/>
      <c r="OAA3950" s="104"/>
      <c r="OAB3950" s="104"/>
      <c r="OAC3950" s="104"/>
      <c r="OAD3950" s="104"/>
      <c r="OAE3950" s="104"/>
      <c r="OAF3950" s="104"/>
      <c r="OAG3950" s="104"/>
      <c r="OAH3950" s="104"/>
      <c r="OAI3950" s="104"/>
      <c r="OAJ3950" s="104"/>
      <c r="OAK3950" s="104"/>
      <c r="OAL3950" s="104"/>
      <c r="OAM3950" s="104"/>
      <c r="OAN3950" s="104"/>
      <c r="OAO3950" s="104"/>
      <c r="OAP3950" s="104"/>
      <c r="OAQ3950" s="104"/>
      <c r="OAR3950" s="104"/>
      <c r="OAS3950" s="104"/>
      <c r="OAT3950" s="104"/>
      <c r="OAU3950" s="104"/>
      <c r="OAV3950" s="104"/>
      <c r="OAW3950" s="104"/>
      <c r="OAX3950" s="104"/>
      <c r="OAY3950" s="104"/>
      <c r="OAZ3950" s="104"/>
      <c r="OBA3950" s="104"/>
      <c r="OBB3950" s="104"/>
      <c r="OBC3950" s="104"/>
      <c r="OBD3950" s="104"/>
      <c r="OBE3950" s="104"/>
      <c r="OBF3950" s="104"/>
      <c r="OBG3950" s="104"/>
      <c r="OBH3950" s="104"/>
      <c r="OBI3950" s="104"/>
      <c r="OBJ3950" s="104"/>
      <c r="OBK3950" s="104"/>
      <c r="OBL3950" s="104"/>
      <c r="OBM3950" s="104"/>
      <c r="OBN3950" s="104"/>
      <c r="OBO3950" s="104"/>
      <c r="OBP3950" s="104"/>
      <c r="OBQ3950" s="104"/>
      <c r="OBR3950" s="104"/>
      <c r="OBS3950" s="104"/>
      <c r="OBT3950" s="104"/>
      <c r="OBU3950" s="104"/>
      <c r="OBV3950" s="104"/>
      <c r="OBW3950" s="104"/>
      <c r="OBX3950" s="104"/>
      <c r="OBY3950" s="104"/>
      <c r="OBZ3950" s="104"/>
      <c r="OCA3950" s="104"/>
      <c r="OCB3950" s="104"/>
      <c r="OCC3950" s="104"/>
      <c r="OCD3950" s="104"/>
      <c r="OCE3950" s="104"/>
      <c r="OCF3950" s="104"/>
      <c r="OCG3950" s="104"/>
      <c r="OCH3950" s="104"/>
      <c r="OCI3950" s="104"/>
      <c r="OCJ3950" s="104"/>
      <c r="OCK3950" s="104"/>
      <c r="OCL3950" s="104"/>
      <c r="OCM3950" s="104"/>
      <c r="OCN3950" s="104"/>
      <c r="OCO3950" s="104"/>
      <c r="OCP3950" s="104"/>
      <c r="OCQ3950" s="104"/>
      <c r="OCR3950" s="104"/>
      <c r="OCS3950" s="104"/>
      <c r="OCT3950" s="104"/>
      <c r="OCU3950" s="104"/>
      <c r="OCV3950" s="104"/>
      <c r="OCW3950" s="104"/>
      <c r="OCX3950" s="104"/>
      <c r="OCY3950" s="104"/>
      <c r="OCZ3950" s="104"/>
      <c r="ODA3950" s="104"/>
      <c r="ODB3950" s="104"/>
      <c r="ODC3950" s="104"/>
      <c r="ODD3950" s="104"/>
      <c r="ODE3950" s="104"/>
      <c r="ODF3950" s="104"/>
      <c r="ODG3950" s="104"/>
      <c r="ODH3950" s="104"/>
      <c r="ODI3950" s="104"/>
      <c r="ODJ3950" s="104"/>
      <c r="ODK3950" s="104"/>
      <c r="ODL3950" s="104"/>
      <c r="ODM3950" s="104"/>
      <c r="ODN3950" s="104"/>
      <c r="ODO3950" s="104"/>
      <c r="ODP3950" s="104"/>
      <c r="ODQ3950" s="104"/>
      <c r="ODR3950" s="104"/>
      <c r="ODS3950" s="104"/>
      <c r="ODT3950" s="104"/>
      <c r="ODU3950" s="104"/>
      <c r="ODV3950" s="104"/>
      <c r="ODW3950" s="104"/>
      <c r="ODX3950" s="104"/>
      <c r="ODY3950" s="104"/>
      <c r="ODZ3950" s="104"/>
      <c r="OEA3950" s="104"/>
      <c r="OEB3950" s="104"/>
      <c r="OEC3950" s="104"/>
      <c r="OED3950" s="104"/>
      <c r="OEE3950" s="104"/>
      <c r="OEF3950" s="104"/>
      <c r="OEG3950" s="104"/>
      <c r="OEH3950" s="104"/>
      <c r="OEI3950" s="104"/>
      <c r="OEJ3950" s="104"/>
      <c r="OEK3950" s="104"/>
      <c r="OEL3950" s="104"/>
      <c r="OEM3950" s="104"/>
      <c r="OEN3950" s="104"/>
      <c r="OEO3950" s="104"/>
      <c r="OEP3950" s="104"/>
      <c r="OEQ3950" s="104"/>
      <c r="OER3950" s="104"/>
      <c r="OES3950" s="104"/>
      <c r="OET3950" s="104"/>
      <c r="OEU3950" s="104"/>
      <c r="OEV3950" s="104"/>
      <c r="OEW3950" s="104"/>
      <c r="OEX3950" s="104"/>
      <c r="OEY3950" s="104"/>
      <c r="OEZ3950" s="104"/>
      <c r="OFA3950" s="104"/>
      <c r="OFB3950" s="104"/>
      <c r="OFC3950" s="104"/>
      <c r="OFD3950" s="104"/>
      <c r="OFE3950" s="104"/>
      <c r="OFF3950" s="104"/>
      <c r="OFG3950" s="104"/>
      <c r="OFH3950" s="104"/>
      <c r="OFI3950" s="104"/>
      <c r="OFJ3950" s="104"/>
      <c r="OFK3950" s="104"/>
      <c r="OFL3950" s="104"/>
      <c r="OFM3950" s="104"/>
      <c r="OFN3950" s="104"/>
      <c r="OFO3950" s="104"/>
      <c r="OFP3950" s="104"/>
      <c r="OFQ3950" s="104"/>
      <c r="OFR3950" s="104"/>
      <c r="OFS3950" s="104"/>
      <c r="OFT3950" s="104"/>
      <c r="OFU3950" s="104"/>
      <c r="OFV3950" s="104"/>
      <c r="OFW3950" s="104"/>
      <c r="OFX3950" s="104"/>
      <c r="OFY3950" s="104"/>
      <c r="OFZ3950" s="104"/>
      <c r="OGA3950" s="104"/>
      <c r="OGB3950" s="104"/>
      <c r="OGC3950" s="104"/>
      <c r="OGD3950" s="104"/>
      <c r="OGE3950" s="104"/>
      <c r="OGF3950" s="104"/>
      <c r="OGG3950" s="104"/>
      <c r="OGH3950" s="104"/>
      <c r="OGI3950" s="104"/>
      <c r="OGJ3950" s="104"/>
      <c r="OGK3950" s="104"/>
      <c r="OGL3950" s="104"/>
      <c r="OGM3950" s="104"/>
      <c r="OGN3950" s="104"/>
      <c r="OGO3950" s="104"/>
      <c r="OGP3950" s="104"/>
      <c r="OGQ3950" s="104"/>
      <c r="OGR3950" s="104"/>
      <c r="OGS3950" s="104"/>
      <c r="OGT3950" s="104"/>
      <c r="OGU3950" s="104"/>
      <c r="OGV3950" s="104"/>
      <c r="OGW3950" s="104"/>
      <c r="OGX3950" s="104"/>
      <c r="OGY3950" s="104"/>
      <c r="OGZ3950" s="104"/>
      <c r="OHA3950" s="104"/>
      <c r="OHB3950" s="104"/>
      <c r="OHC3950" s="104"/>
      <c r="OHD3950" s="104"/>
      <c r="OHE3950" s="104"/>
      <c r="OHF3950" s="104"/>
      <c r="OHG3950" s="104"/>
      <c r="OHH3950" s="104"/>
      <c r="OHI3950" s="104"/>
      <c r="OHJ3950" s="104"/>
      <c r="OHK3950" s="104"/>
      <c r="OHL3950" s="104"/>
      <c r="OHM3950" s="104"/>
      <c r="OHN3950" s="104"/>
      <c r="OHO3950" s="104"/>
      <c r="OHP3950" s="104"/>
      <c r="OHQ3950" s="104"/>
      <c r="OHR3950" s="104"/>
      <c r="OHS3950" s="104"/>
      <c r="OHT3950" s="104"/>
      <c r="OHU3950" s="104"/>
      <c r="OHV3950" s="104"/>
      <c r="OHW3950" s="104"/>
      <c r="OHX3950" s="104"/>
      <c r="OHY3950" s="104"/>
      <c r="OHZ3950" s="104"/>
      <c r="OIA3950" s="104"/>
      <c r="OIB3950" s="104"/>
      <c r="OIC3950" s="104"/>
      <c r="OID3950" s="104"/>
      <c r="OIE3950" s="104"/>
      <c r="OIF3950" s="104"/>
      <c r="OIG3950" s="104"/>
      <c r="OIH3950" s="104"/>
      <c r="OII3950" s="104"/>
      <c r="OIJ3950" s="104"/>
      <c r="OIK3950" s="104"/>
      <c r="OIL3950" s="104"/>
      <c r="OIM3950" s="104"/>
      <c r="OIN3950" s="104"/>
      <c r="OIO3950" s="104"/>
      <c r="OIP3950" s="104"/>
      <c r="OIQ3950" s="104"/>
      <c r="OIR3950" s="104"/>
      <c r="OIS3950" s="104"/>
      <c r="OIT3950" s="104"/>
      <c r="OIU3950" s="104"/>
      <c r="OIV3950" s="104"/>
      <c r="OIW3950" s="104"/>
      <c r="OIX3950" s="104"/>
      <c r="OIY3950" s="104"/>
      <c r="OIZ3950" s="104"/>
      <c r="OJA3950" s="104"/>
      <c r="OJB3950" s="104"/>
      <c r="OJC3950" s="104"/>
      <c r="OJD3950" s="104"/>
      <c r="OJE3950" s="104"/>
      <c r="OJF3950" s="104"/>
      <c r="OJG3950" s="104"/>
      <c r="OJH3950" s="104"/>
      <c r="OJI3950" s="104"/>
      <c r="OJJ3950" s="104"/>
      <c r="OJK3950" s="104"/>
      <c r="OJL3950" s="104"/>
      <c r="OJM3950" s="104"/>
      <c r="OJN3950" s="104"/>
      <c r="OJO3950" s="104"/>
      <c r="OJP3950" s="104"/>
      <c r="OJQ3950" s="104"/>
      <c r="OJR3950" s="104"/>
      <c r="OJS3950" s="104"/>
      <c r="OJT3950" s="104"/>
      <c r="OJU3950" s="104"/>
      <c r="OJV3950" s="104"/>
      <c r="OJW3950" s="104"/>
      <c r="OJX3950" s="104"/>
      <c r="OJY3950" s="104"/>
      <c r="OJZ3950" s="104"/>
      <c r="OKA3950" s="104"/>
      <c r="OKB3950" s="104"/>
      <c r="OKC3950" s="104"/>
      <c r="OKD3950" s="104"/>
      <c r="OKE3950" s="104"/>
      <c r="OKF3950" s="104"/>
      <c r="OKG3950" s="104"/>
      <c r="OKH3950" s="104"/>
      <c r="OKI3950" s="104"/>
      <c r="OKJ3950" s="104"/>
      <c r="OKK3950" s="104"/>
      <c r="OKL3950" s="104"/>
      <c r="OKM3950" s="104"/>
      <c r="OKN3950" s="104"/>
      <c r="OKO3950" s="104"/>
      <c r="OKP3950" s="104"/>
      <c r="OKQ3950" s="104"/>
      <c r="OKR3950" s="104"/>
      <c r="OKS3950" s="104"/>
      <c r="OKT3950" s="104"/>
      <c r="OKU3950" s="104"/>
      <c r="OKV3950" s="104"/>
      <c r="OKW3950" s="104"/>
      <c r="OKX3950" s="104"/>
      <c r="OKY3950" s="104"/>
      <c r="OKZ3950" s="104"/>
      <c r="OLA3950" s="104"/>
      <c r="OLB3950" s="104"/>
      <c r="OLC3950" s="104"/>
      <c r="OLD3950" s="104"/>
      <c r="OLE3950" s="104"/>
      <c r="OLF3950" s="104"/>
      <c r="OLG3950" s="104"/>
      <c r="OLH3950" s="104"/>
      <c r="OLI3950" s="104"/>
      <c r="OLJ3950" s="104"/>
      <c r="OLK3950" s="104"/>
      <c r="OLL3950" s="104"/>
      <c r="OLM3950" s="104"/>
      <c r="OLN3950" s="104"/>
      <c r="OLO3950" s="104"/>
      <c r="OLP3950" s="104"/>
      <c r="OLQ3950" s="104"/>
      <c r="OLR3950" s="104"/>
      <c r="OLS3950" s="104"/>
      <c r="OLT3950" s="104"/>
      <c r="OLU3950" s="104"/>
      <c r="OLV3950" s="104"/>
      <c r="OLW3950" s="104"/>
      <c r="OLX3950" s="104"/>
      <c r="OLY3950" s="104"/>
      <c r="OLZ3950" s="104"/>
      <c r="OMA3950" s="104"/>
      <c r="OMB3950" s="104"/>
      <c r="OMC3950" s="104"/>
      <c r="OMD3950" s="104"/>
      <c r="OME3950" s="104"/>
      <c r="OMF3950" s="104"/>
      <c r="OMG3950" s="104"/>
      <c r="OMH3950" s="104"/>
      <c r="OMI3950" s="104"/>
      <c r="OMJ3950" s="104"/>
      <c r="OMK3950" s="104"/>
      <c r="OML3950" s="104"/>
      <c r="OMM3950" s="104"/>
      <c r="OMN3950" s="104"/>
      <c r="OMO3950" s="104"/>
      <c r="OMP3950" s="104"/>
      <c r="OMQ3950" s="104"/>
      <c r="OMR3950" s="104"/>
      <c r="OMS3950" s="104"/>
      <c r="OMT3950" s="104"/>
      <c r="OMU3950" s="104"/>
      <c r="OMV3950" s="104"/>
      <c r="OMW3950" s="104"/>
      <c r="OMX3950" s="104"/>
      <c r="OMY3950" s="104"/>
      <c r="OMZ3950" s="104"/>
      <c r="ONA3950" s="104"/>
      <c r="ONB3950" s="104"/>
      <c r="ONC3950" s="104"/>
      <c r="OND3950" s="104"/>
      <c r="ONE3950" s="104"/>
      <c r="ONF3950" s="104"/>
      <c r="ONG3950" s="104"/>
      <c r="ONH3950" s="104"/>
      <c r="ONI3950" s="104"/>
      <c r="ONJ3950" s="104"/>
      <c r="ONK3950" s="104"/>
      <c r="ONL3950" s="104"/>
      <c r="ONM3950" s="104"/>
      <c r="ONN3950" s="104"/>
      <c r="ONO3950" s="104"/>
      <c r="ONP3950" s="104"/>
      <c r="ONQ3950" s="104"/>
      <c r="ONR3950" s="104"/>
      <c r="ONS3950" s="104"/>
      <c r="ONT3950" s="104"/>
      <c r="ONU3950" s="104"/>
      <c r="ONV3950" s="104"/>
      <c r="ONW3950" s="104"/>
      <c r="ONX3950" s="104"/>
      <c r="ONY3950" s="104"/>
      <c r="ONZ3950" s="104"/>
      <c r="OOA3950" s="104"/>
      <c r="OOB3950" s="104"/>
      <c r="OOC3950" s="104"/>
      <c r="OOD3950" s="104"/>
      <c r="OOE3950" s="104"/>
      <c r="OOF3950" s="104"/>
      <c r="OOG3950" s="104"/>
      <c r="OOH3950" s="104"/>
      <c r="OOI3950" s="104"/>
      <c r="OOJ3950" s="104"/>
      <c r="OOK3950" s="104"/>
      <c r="OOL3950" s="104"/>
      <c r="OOM3950" s="104"/>
      <c r="OON3950" s="104"/>
      <c r="OOO3950" s="104"/>
      <c r="OOP3950" s="104"/>
      <c r="OOQ3950" s="104"/>
      <c r="OOR3950" s="104"/>
      <c r="OOS3950" s="104"/>
      <c r="OOT3950" s="104"/>
      <c r="OOU3950" s="104"/>
      <c r="OOV3950" s="104"/>
      <c r="OOW3950" s="104"/>
      <c r="OOX3950" s="104"/>
      <c r="OOY3950" s="104"/>
      <c r="OOZ3950" s="104"/>
      <c r="OPA3950" s="104"/>
      <c r="OPB3950" s="104"/>
      <c r="OPC3950" s="104"/>
      <c r="OPD3950" s="104"/>
      <c r="OPE3950" s="104"/>
      <c r="OPF3950" s="104"/>
      <c r="OPG3950" s="104"/>
      <c r="OPH3950" s="104"/>
      <c r="OPI3950" s="104"/>
      <c r="OPJ3950" s="104"/>
      <c r="OPK3950" s="104"/>
      <c r="OPL3950" s="104"/>
      <c r="OPM3950" s="104"/>
      <c r="OPN3950" s="104"/>
      <c r="OPO3950" s="104"/>
      <c r="OPP3950" s="104"/>
      <c r="OPQ3950" s="104"/>
      <c r="OPR3950" s="104"/>
      <c r="OPS3950" s="104"/>
      <c r="OPT3950" s="104"/>
      <c r="OPU3950" s="104"/>
      <c r="OPV3950" s="104"/>
      <c r="OPW3950" s="104"/>
      <c r="OPX3950" s="104"/>
      <c r="OPY3950" s="104"/>
      <c r="OPZ3950" s="104"/>
      <c r="OQA3950" s="104"/>
      <c r="OQB3950" s="104"/>
      <c r="OQC3950" s="104"/>
      <c r="OQD3950" s="104"/>
      <c r="OQE3950" s="104"/>
      <c r="OQF3950" s="104"/>
      <c r="OQG3950" s="104"/>
      <c r="OQH3950" s="104"/>
      <c r="OQI3950" s="104"/>
      <c r="OQJ3950" s="104"/>
      <c r="OQK3950" s="104"/>
      <c r="OQL3950" s="104"/>
      <c r="OQM3950" s="104"/>
      <c r="OQN3950" s="104"/>
      <c r="OQO3950" s="104"/>
      <c r="OQP3950" s="104"/>
      <c r="OQQ3950" s="104"/>
      <c r="OQR3950" s="104"/>
      <c r="OQS3950" s="104"/>
      <c r="OQT3950" s="104"/>
      <c r="OQU3950" s="104"/>
      <c r="OQV3950" s="104"/>
      <c r="OQW3950" s="104"/>
      <c r="OQX3950" s="104"/>
      <c r="OQY3950" s="104"/>
      <c r="OQZ3950" s="104"/>
      <c r="ORA3950" s="104"/>
      <c r="ORB3950" s="104"/>
      <c r="ORC3950" s="104"/>
      <c r="ORD3950" s="104"/>
      <c r="ORE3950" s="104"/>
      <c r="ORF3950" s="104"/>
      <c r="ORG3950" s="104"/>
      <c r="ORH3950" s="104"/>
      <c r="ORI3950" s="104"/>
      <c r="ORJ3950" s="104"/>
      <c r="ORK3950" s="104"/>
      <c r="ORL3950" s="104"/>
      <c r="ORM3950" s="104"/>
      <c r="ORN3950" s="104"/>
      <c r="ORO3950" s="104"/>
      <c r="ORP3950" s="104"/>
      <c r="ORQ3950" s="104"/>
      <c r="ORR3950" s="104"/>
      <c r="ORS3950" s="104"/>
      <c r="ORT3950" s="104"/>
      <c r="ORU3950" s="104"/>
      <c r="ORV3950" s="104"/>
      <c r="ORW3950" s="104"/>
      <c r="ORX3950" s="104"/>
      <c r="ORY3950" s="104"/>
      <c r="ORZ3950" s="104"/>
      <c r="OSA3950" s="104"/>
      <c r="OSB3950" s="104"/>
      <c r="OSC3950" s="104"/>
      <c r="OSD3950" s="104"/>
      <c r="OSE3950" s="104"/>
      <c r="OSF3950" s="104"/>
      <c r="OSG3950" s="104"/>
      <c r="OSH3950" s="104"/>
      <c r="OSI3950" s="104"/>
      <c r="OSJ3950" s="104"/>
      <c r="OSK3950" s="104"/>
      <c r="OSL3950" s="104"/>
      <c r="OSM3950" s="104"/>
      <c r="OSN3950" s="104"/>
      <c r="OSO3950" s="104"/>
      <c r="OSP3950" s="104"/>
      <c r="OSQ3950" s="104"/>
      <c r="OSR3950" s="104"/>
      <c r="OSS3950" s="104"/>
      <c r="OST3950" s="104"/>
      <c r="OSU3950" s="104"/>
      <c r="OSV3950" s="104"/>
      <c r="OSW3950" s="104"/>
      <c r="OSX3950" s="104"/>
      <c r="OSY3950" s="104"/>
      <c r="OSZ3950" s="104"/>
      <c r="OTA3950" s="104"/>
      <c r="OTB3950" s="104"/>
      <c r="OTC3950" s="104"/>
      <c r="OTD3950" s="104"/>
      <c r="OTE3950" s="104"/>
      <c r="OTF3950" s="104"/>
      <c r="OTG3950" s="104"/>
      <c r="OTH3950" s="104"/>
      <c r="OTI3950" s="104"/>
      <c r="OTJ3950" s="104"/>
      <c r="OTK3950" s="104"/>
      <c r="OTL3950" s="104"/>
      <c r="OTM3950" s="104"/>
      <c r="OTN3950" s="104"/>
      <c r="OTO3950" s="104"/>
      <c r="OTP3950" s="104"/>
      <c r="OTQ3950" s="104"/>
      <c r="OTR3950" s="104"/>
      <c r="OTS3950" s="104"/>
      <c r="OTT3950" s="104"/>
      <c r="OTU3950" s="104"/>
      <c r="OTV3950" s="104"/>
      <c r="OTW3950" s="104"/>
      <c r="OTX3950" s="104"/>
      <c r="OTY3950" s="104"/>
      <c r="OTZ3950" s="104"/>
      <c r="OUA3950" s="104"/>
      <c r="OUB3950" s="104"/>
      <c r="OUC3950" s="104"/>
      <c r="OUD3950" s="104"/>
      <c r="OUE3950" s="104"/>
      <c r="OUF3950" s="104"/>
      <c r="OUG3950" s="104"/>
      <c r="OUH3950" s="104"/>
      <c r="OUI3950" s="104"/>
      <c r="OUJ3950" s="104"/>
      <c r="OUK3950" s="104"/>
      <c r="OUL3950" s="104"/>
      <c r="OUM3950" s="104"/>
      <c r="OUN3950" s="104"/>
      <c r="OUO3950" s="104"/>
      <c r="OUP3950" s="104"/>
      <c r="OUQ3950" s="104"/>
      <c r="OUR3950" s="104"/>
      <c r="OUS3950" s="104"/>
      <c r="OUT3950" s="104"/>
      <c r="OUU3950" s="104"/>
      <c r="OUV3950" s="104"/>
      <c r="OUW3950" s="104"/>
      <c r="OUX3950" s="104"/>
      <c r="OUY3950" s="104"/>
      <c r="OUZ3950" s="104"/>
      <c r="OVA3950" s="104"/>
      <c r="OVB3950" s="104"/>
      <c r="OVC3950" s="104"/>
      <c r="OVD3950" s="104"/>
      <c r="OVE3950" s="104"/>
      <c r="OVF3950" s="104"/>
      <c r="OVG3950" s="104"/>
      <c r="OVH3950" s="104"/>
      <c r="OVI3950" s="104"/>
      <c r="OVJ3950" s="104"/>
      <c r="OVK3950" s="104"/>
      <c r="OVL3950" s="104"/>
      <c r="OVM3950" s="104"/>
      <c r="OVN3950" s="104"/>
      <c r="OVO3950" s="104"/>
      <c r="OVP3950" s="104"/>
      <c r="OVQ3950" s="104"/>
      <c r="OVR3950" s="104"/>
      <c r="OVS3950" s="104"/>
      <c r="OVT3950" s="104"/>
      <c r="OVU3950" s="104"/>
      <c r="OVV3950" s="104"/>
      <c r="OVW3950" s="104"/>
      <c r="OVX3950" s="104"/>
      <c r="OVY3950" s="104"/>
      <c r="OVZ3950" s="104"/>
      <c r="OWA3950" s="104"/>
      <c r="OWB3950" s="104"/>
      <c r="OWC3950" s="104"/>
      <c r="OWD3950" s="104"/>
      <c r="OWE3950" s="104"/>
      <c r="OWF3950" s="104"/>
      <c r="OWG3950" s="104"/>
      <c r="OWH3950" s="104"/>
      <c r="OWI3950" s="104"/>
      <c r="OWJ3950" s="104"/>
      <c r="OWK3950" s="104"/>
      <c r="OWL3950" s="104"/>
      <c r="OWM3950" s="104"/>
      <c r="OWN3950" s="104"/>
      <c r="OWO3950" s="104"/>
      <c r="OWP3950" s="104"/>
      <c r="OWQ3950" s="104"/>
      <c r="OWR3950" s="104"/>
      <c r="OWS3950" s="104"/>
      <c r="OWT3950" s="104"/>
      <c r="OWU3950" s="104"/>
      <c r="OWV3950" s="104"/>
      <c r="OWW3950" s="104"/>
      <c r="OWX3950" s="104"/>
      <c r="OWY3950" s="104"/>
      <c r="OWZ3950" s="104"/>
      <c r="OXA3950" s="104"/>
      <c r="OXB3950" s="104"/>
      <c r="OXC3950" s="104"/>
      <c r="OXD3950" s="104"/>
      <c r="OXE3950" s="104"/>
      <c r="OXF3950" s="104"/>
      <c r="OXG3950" s="104"/>
      <c r="OXH3950" s="104"/>
      <c r="OXI3950" s="104"/>
      <c r="OXJ3950" s="104"/>
      <c r="OXK3950" s="104"/>
      <c r="OXL3950" s="104"/>
      <c r="OXM3950" s="104"/>
      <c r="OXN3950" s="104"/>
      <c r="OXO3950" s="104"/>
      <c r="OXP3950" s="104"/>
      <c r="OXQ3950" s="104"/>
      <c r="OXR3950" s="104"/>
      <c r="OXS3950" s="104"/>
      <c r="OXT3950" s="104"/>
      <c r="OXU3950" s="104"/>
      <c r="OXV3950" s="104"/>
      <c r="OXW3950" s="104"/>
      <c r="OXX3950" s="104"/>
      <c r="OXY3950" s="104"/>
      <c r="OXZ3950" s="104"/>
      <c r="OYA3950" s="104"/>
      <c r="OYB3950" s="104"/>
      <c r="OYC3950" s="104"/>
      <c r="OYD3950" s="104"/>
      <c r="OYE3950" s="104"/>
      <c r="OYF3950" s="104"/>
      <c r="OYG3950" s="104"/>
      <c r="OYH3950" s="104"/>
      <c r="OYI3950" s="104"/>
      <c r="OYJ3950" s="104"/>
      <c r="OYK3950" s="104"/>
      <c r="OYL3950" s="104"/>
      <c r="OYM3950" s="104"/>
      <c r="OYN3950" s="104"/>
      <c r="OYO3950" s="104"/>
      <c r="OYP3950" s="104"/>
      <c r="OYQ3950" s="104"/>
      <c r="OYR3950" s="104"/>
      <c r="OYS3950" s="104"/>
      <c r="OYT3950" s="104"/>
      <c r="OYU3950" s="104"/>
      <c r="OYV3950" s="104"/>
      <c r="OYW3950" s="104"/>
      <c r="OYX3950" s="104"/>
      <c r="OYY3950" s="104"/>
      <c r="OYZ3950" s="104"/>
      <c r="OZA3950" s="104"/>
      <c r="OZB3950" s="104"/>
      <c r="OZC3950" s="104"/>
      <c r="OZD3950" s="104"/>
      <c r="OZE3950" s="104"/>
      <c r="OZF3950" s="104"/>
      <c r="OZG3950" s="104"/>
      <c r="OZH3950" s="104"/>
      <c r="OZI3950" s="104"/>
      <c r="OZJ3950" s="104"/>
      <c r="OZK3950" s="104"/>
      <c r="OZL3950" s="104"/>
      <c r="OZM3950" s="104"/>
      <c r="OZN3950" s="104"/>
      <c r="OZO3950" s="104"/>
      <c r="OZP3950" s="104"/>
      <c r="OZQ3950" s="104"/>
      <c r="OZR3950" s="104"/>
      <c r="OZS3950" s="104"/>
      <c r="OZT3950" s="104"/>
      <c r="OZU3950" s="104"/>
      <c r="OZV3950" s="104"/>
      <c r="OZW3950" s="104"/>
      <c r="OZX3950" s="104"/>
      <c r="OZY3950" s="104"/>
      <c r="OZZ3950" s="104"/>
      <c r="PAA3950" s="104"/>
      <c r="PAB3950" s="104"/>
      <c r="PAC3950" s="104"/>
      <c r="PAD3950" s="104"/>
      <c r="PAE3950" s="104"/>
      <c r="PAF3950" s="104"/>
      <c r="PAG3950" s="104"/>
      <c r="PAH3950" s="104"/>
      <c r="PAI3950" s="104"/>
      <c r="PAJ3950" s="104"/>
      <c r="PAK3950" s="104"/>
      <c r="PAL3950" s="104"/>
      <c r="PAM3950" s="104"/>
      <c r="PAN3950" s="104"/>
      <c r="PAO3950" s="104"/>
      <c r="PAP3950" s="104"/>
      <c r="PAQ3950" s="104"/>
      <c r="PAR3950" s="104"/>
      <c r="PAS3950" s="104"/>
      <c r="PAT3950" s="104"/>
      <c r="PAU3950" s="104"/>
      <c r="PAV3950" s="104"/>
      <c r="PAW3950" s="104"/>
      <c r="PAX3950" s="104"/>
      <c r="PAY3950" s="104"/>
      <c r="PAZ3950" s="104"/>
      <c r="PBA3950" s="104"/>
      <c r="PBB3950" s="104"/>
      <c r="PBC3950" s="104"/>
      <c r="PBD3950" s="104"/>
      <c r="PBE3950" s="104"/>
      <c r="PBF3950" s="104"/>
      <c r="PBG3950" s="104"/>
      <c r="PBH3950" s="104"/>
      <c r="PBI3950" s="104"/>
      <c r="PBJ3950" s="104"/>
      <c r="PBK3950" s="104"/>
      <c r="PBL3950" s="104"/>
      <c r="PBM3950" s="104"/>
      <c r="PBN3950" s="104"/>
      <c r="PBO3950" s="104"/>
      <c r="PBP3950" s="104"/>
      <c r="PBQ3950" s="104"/>
      <c r="PBR3950" s="104"/>
      <c r="PBS3950" s="104"/>
      <c r="PBT3950" s="104"/>
      <c r="PBU3950" s="104"/>
      <c r="PBV3950" s="104"/>
      <c r="PBW3950" s="104"/>
      <c r="PBX3950" s="104"/>
      <c r="PBY3950" s="104"/>
      <c r="PBZ3950" s="104"/>
      <c r="PCA3950" s="104"/>
      <c r="PCB3950" s="104"/>
      <c r="PCC3950" s="104"/>
      <c r="PCD3950" s="104"/>
      <c r="PCE3950" s="104"/>
      <c r="PCF3950" s="104"/>
      <c r="PCG3950" s="104"/>
      <c r="PCH3950" s="104"/>
      <c r="PCI3950" s="104"/>
      <c r="PCJ3950" s="104"/>
      <c r="PCK3950" s="104"/>
      <c r="PCL3950" s="104"/>
      <c r="PCM3950" s="104"/>
      <c r="PCN3950" s="104"/>
      <c r="PCO3950" s="104"/>
      <c r="PCP3950" s="104"/>
      <c r="PCQ3950" s="104"/>
      <c r="PCR3950" s="104"/>
      <c r="PCS3950" s="104"/>
      <c r="PCT3950" s="104"/>
      <c r="PCU3950" s="104"/>
      <c r="PCV3950" s="104"/>
      <c r="PCW3950" s="104"/>
      <c r="PCX3950" s="104"/>
      <c r="PCY3950" s="104"/>
      <c r="PCZ3950" s="104"/>
      <c r="PDA3950" s="104"/>
      <c r="PDB3950" s="104"/>
      <c r="PDC3950" s="104"/>
      <c r="PDD3950" s="104"/>
      <c r="PDE3950" s="104"/>
      <c r="PDF3950" s="104"/>
      <c r="PDG3950" s="104"/>
      <c r="PDH3950" s="104"/>
      <c r="PDI3950" s="104"/>
      <c r="PDJ3950" s="104"/>
      <c r="PDK3950" s="104"/>
      <c r="PDL3950" s="104"/>
      <c r="PDM3950" s="104"/>
      <c r="PDN3950" s="104"/>
      <c r="PDO3950" s="104"/>
      <c r="PDP3950" s="104"/>
      <c r="PDQ3950" s="104"/>
      <c r="PDR3950" s="104"/>
      <c r="PDS3950" s="104"/>
      <c r="PDT3950" s="104"/>
      <c r="PDU3950" s="104"/>
      <c r="PDV3950" s="104"/>
      <c r="PDW3950" s="104"/>
      <c r="PDX3950" s="104"/>
      <c r="PDY3950" s="104"/>
      <c r="PDZ3950" s="104"/>
      <c r="PEA3950" s="104"/>
      <c r="PEB3950" s="104"/>
      <c r="PEC3950" s="104"/>
      <c r="PED3950" s="104"/>
      <c r="PEE3950" s="104"/>
      <c r="PEF3950" s="104"/>
      <c r="PEG3950" s="104"/>
      <c r="PEH3950" s="104"/>
      <c r="PEI3950" s="104"/>
      <c r="PEJ3950" s="104"/>
      <c r="PEK3950" s="104"/>
      <c r="PEL3950" s="104"/>
      <c r="PEM3950" s="104"/>
      <c r="PEN3950" s="104"/>
      <c r="PEO3950" s="104"/>
      <c r="PEP3950" s="104"/>
      <c r="PEQ3950" s="104"/>
      <c r="PER3950" s="104"/>
      <c r="PES3950" s="104"/>
      <c r="PET3950" s="104"/>
      <c r="PEU3950" s="104"/>
      <c r="PEV3950" s="104"/>
      <c r="PEW3950" s="104"/>
      <c r="PEX3950" s="104"/>
      <c r="PEY3950" s="104"/>
      <c r="PEZ3950" s="104"/>
      <c r="PFA3950" s="104"/>
      <c r="PFB3950" s="104"/>
      <c r="PFC3950" s="104"/>
      <c r="PFD3950" s="104"/>
      <c r="PFE3950" s="104"/>
      <c r="PFF3950" s="104"/>
      <c r="PFG3950" s="104"/>
      <c r="PFH3950" s="104"/>
      <c r="PFI3950" s="104"/>
      <c r="PFJ3950" s="104"/>
      <c r="PFK3950" s="104"/>
      <c r="PFL3950" s="104"/>
      <c r="PFM3950" s="104"/>
      <c r="PFN3950" s="104"/>
      <c r="PFO3950" s="104"/>
      <c r="PFP3950" s="104"/>
      <c r="PFQ3950" s="104"/>
      <c r="PFR3950" s="104"/>
      <c r="PFS3950" s="104"/>
      <c r="PFT3950" s="104"/>
      <c r="PFU3950" s="104"/>
      <c r="PFV3950" s="104"/>
      <c r="PFW3950" s="104"/>
      <c r="PFX3950" s="104"/>
      <c r="PFY3950" s="104"/>
      <c r="PFZ3950" s="104"/>
      <c r="PGA3950" s="104"/>
      <c r="PGB3950" s="104"/>
      <c r="PGC3950" s="104"/>
      <c r="PGD3950" s="104"/>
      <c r="PGE3950" s="104"/>
      <c r="PGF3950" s="104"/>
      <c r="PGG3950" s="104"/>
      <c r="PGH3950" s="104"/>
      <c r="PGI3950" s="104"/>
      <c r="PGJ3950" s="104"/>
      <c r="PGK3950" s="104"/>
      <c r="PGL3950" s="104"/>
      <c r="PGM3950" s="104"/>
      <c r="PGN3950" s="104"/>
      <c r="PGO3950" s="104"/>
      <c r="PGP3950" s="104"/>
      <c r="PGQ3950" s="104"/>
      <c r="PGR3950" s="104"/>
      <c r="PGS3950" s="104"/>
      <c r="PGT3950" s="104"/>
      <c r="PGU3950" s="104"/>
      <c r="PGV3950" s="104"/>
      <c r="PGW3950" s="104"/>
      <c r="PGX3950" s="104"/>
      <c r="PGY3950" s="104"/>
      <c r="PGZ3950" s="104"/>
      <c r="PHA3950" s="104"/>
      <c r="PHB3950" s="104"/>
      <c r="PHC3950" s="104"/>
      <c r="PHD3950" s="104"/>
      <c r="PHE3950" s="104"/>
      <c r="PHF3950" s="104"/>
      <c r="PHG3950" s="104"/>
      <c r="PHH3950" s="104"/>
      <c r="PHI3950" s="104"/>
      <c r="PHJ3950" s="104"/>
      <c r="PHK3950" s="104"/>
      <c r="PHL3950" s="104"/>
      <c r="PHM3950" s="104"/>
      <c r="PHN3950" s="104"/>
      <c r="PHO3950" s="104"/>
      <c r="PHP3950" s="104"/>
      <c r="PHQ3950" s="104"/>
      <c r="PHR3950" s="104"/>
      <c r="PHS3950" s="104"/>
      <c r="PHT3950" s="104"/>
      <c r="PHU3950" s="104"/>
      <c r="PHV3950" s="104"/>
      <c r="PHW3950" s="104"/>
      <c r="PHX3950" s="104"/>
      <c r="PHY3950" s="104"/>
      <c r="PHZ3950" s="104"/>
      <c r="PIA3950" s="104"/>
      <c r="PIB3950" s="104"/>
      <c r="PIC3950" s="104"/>
      <c r="PID3950" s="104"/>
      <c r="PIE3950" s="104"/>
      <c r="PIF3950" s="104"/>
      <c r="PIG3950" s="104"/>
      <c r="PIH3950" s="104"/>
      <c r="PII3950" s="104"/>
      <c r="PIJ3950" s="104"/>
      <c r="PIK3950" s="104"/>
      <c r="PIL3950" s="104"/>
      <c r="PIM3950" s="104"/>
      <c r="PIN3950" s="104"/>
      <c r="PIO3950" s="104"/>
      <c r="PIP3950" s="104"/>
      <c r="PIQ3950" s="104"/>
      <c r="PIR3950" s="104"/>
      <c r="PIS3950" s="104"/>
      <c r="PIT3950" s="104"/>
      <c r="PIU3950" s="104"/>
      <c r="PIV3950" s="104"/>
      <c r="PIW3950" s="104"/>
      <c r="PIX3950" s="104"/>
      <c r="PIY3950" s="104"/>
      <c r="PIZ3950" s="104"/>
      <c r="PJA3950" s="104"/>
      <c r="PJB3950" s="104"/>
      <c r="PJC3950" s="104"/>
      <c r="PJD3950" s="104"/>
      <c r="PJE3950" s="104"/>
      <c r="PJF3950" s="104"/>
      <c r="PJG3950" s="104"/>
      <c r="PJH3950" s="104"/>
      <c r="PJI3950" s="104"/>
      <c r="PJJ3950" s="104"/>
      <c r="PJK3950" s="104"/>
      <c r="PJL3950" s="104"/>
      <c r="PJM3950" s="104"/>
      <c r="PJN3950" s="104"/>
      <c r="PJO3950" s="104"/>
      <c r="PJP3950" s="104"/>
      <c r="PJQ3950" s="104"/>
      <c r="PJR3950" s="104"/>
      <c r="PJS3950" s="104"/>
      <c r="PJT3950" s="104"/>
      <c r="PJU3950" s="104"/>
      <c r="PJV3950" s="104"/>
      <c r="PJW3950" s="104"/>
      <c r="PJX3950" s="104"/>
      <c r="PJY3950" s="104"/>
      <c r="PJZ3950" s="104"/>
      <c r="PKA3950" s="104"/>
      <c r="PKB3950" s="104"/>
      <c r="PKC3950" s="104"/>
      <c r="PKD3950" s="104"/>
      <c r="PKE3950" s="104"/>
      <c r="PKF3950" s="104"/>
      <c r="PKG3950" s="104"/>
      <c r="PKH3950" s="104"/>
      <c r="PKI3950" s="104"/>
      <c r="PKJ3950" s="104"/>
      <c r="PKK3950" s="104"/>
      <c r="PKL3950" s="104"/>
      <c r="PKM3950" s="104"/>
      <c r="PKN3950" s="104"/>
      <c r="PKO3950" s="104"/>
      <c r="PKP3950" s="104"/>
      <c r="PKQ3950" s="104"/>
      <c r="PKR3950" s="104"/>
      <c r="PKS3950" s="104"/>
      <c r="PKT3950" s="104"/>
      <c r="PKU3950" s="104"/>
      <c r="PKV3950" s="104"/>
      <c r="PKW3950" s="104"/>
      <c r="PKX3950" s="104"/>
      <c r="PKY3950" s="104"/>
      <c r="PKZ3950" s="104"/>
      <c r="PLA3950" s="104"/>
      <c r="PLB3950" s="104"/>
      <c r="PLC3950" s="104"/>
      <c r="PLD3950" s="104"/>
      <c r="PLE3950" s="104"/>
      <c r="PLF3950" s="104"/>
      <c r="PLG3950" s="104"/>
      <c r="PLH3950" s="104"/>
      <c r="PLI3950" s="104"/>
      <c r="PLJ3950" s="104"/>
      <c r="PLK3950" s="104"/>
      <c r="PLL3950" s="104"/>
      <c r="PLM3950" s="104"/>
      <c r="PLN3950" s="104"/>
      <c r="PLO3950" s="104"/>
      <c r="PLP3950" s="104"/>
      <c r="PLQ3950" s="104"/>
      <c r="PLR3950" s="104"/>
      <c r="PLS3950" s="104"/>
      <c r="PLT3950" s="104"/>
      <c r="PLU3950" s="104"/>
      <c r="PLV3950" s="104"/>
      <c r="PLW3950" s="104"/>
      <c r="PLX3950" s="104"/>
      <c r="PLY3950" s="104"/>
      <c r="PLZ3950" s="104"/>
      <c r="PMA3950" s="104"/>
      <c r="PMB3950" s="104"/>
      <c r="PMC3950" s="104"/>
      <c r="PMD3950" s="104"/>
      <c r="PME3950" s="104"/>
      <c r="PMF3950" s="104"/>
      <c r="PMG3950" s="104"/>
      <c r="PMH3950" s="104"/>
      <c r="PMI3950" s="104"/>
      <c r="PMJ3950" s="104"/>
      <c r="PMK3950" s="104"/>
      <c r="PML3950" s="104"/>
      <c r="PMM3950" s="104"/>
      <c r="PMN3950" s="104"/>
      <c r="PMO3950" s="104"/>
      <c r="PMP3950" s="104"/>
      <c r="PMQ3950" s="104"/>
      <c r="PMR3950" s="104"/>
      <c r="PMS3950" s="104"/>
      <c r="PMT3950" s="104"/>
      <c r="PMU3950" s="104"/>
      <c r="PMV3950" s="104"/>
      <c r="PMW3950" s="104"/>
      <c r="PMX3950" s="104"/>
      <c r="PMY3950" s="104"/>
      <c r="PMZ3950" s="104"/>
      <c r="PNA3950" s="104"/>
      <c r="PNB3950" s="104"/>
      <c r="PNC3950" s="104"/>
      <c r="PND3950" s="104"/>
      <c r="PNE3950" s="104"/>
      <c r="PNF3950" s="104"/>
      <c r="PNG3950" s="104"/>
      <c r="PNH3950" s="104"/>
      <c r="PNI3950" s="104"/>
      <c r="PNJ3950" s="104"/>
      <c r="PNK3950" s="104"/>
      <c r="PNL3950" s="104"/>
      <c r="PNM3950" s="104"/>
      <c r="PNN3950" s="104"/>
      <c r="PNO3950" s="104"/>
      <c r="PNP3950" s="104"/>
      <c r="PNQ3950" s="104"/>
      <c r="PNR3950" s="104"/>
      <c r="PNS3950" s="104"/>
      <c r="PNT3950" s="104"/>
      <c r="PNU3950" s="104"/>
      <c r="PNV3950" s="104"/>
      <c r="PNW3950" s="104"/>
      <c r="PNX3950" s="104"/>
      <c r="PNY3950" s="104"/>
      <c r="PNZ3950" s="104"/>
      <c r="POA3950" s="104"/>
      <c r="POB3950" s="104"/>
      <c r="POC3950" s="104"/>
      <c r="POD3950" s="104"/>
      <c r="POE3950" s="104"/>
      <c r="POF3950" s="104"/>
      <c r="POG3950" s="104"/>
      <c r="POH3950" s="104"/>
      <c r="POI3950" s="104"/>
      <c r="POJ3950" s="104"/>
      <c r="POK3950" s="104"/>
      <c r="POL3950" s="104"/>
      <c r="POM3950" s="104"/>
      <c r="PON3950" s="104"/>
      <c r="POO3950" s="104"/>
      <c r="POP3950" s="104"/>
      <c r="POQ3950" s="104"/>
      <c r="POR3950" s="104"/>
      <c r="POS3950" s="104"/>
      <c r="POT3950" s="104"/>
      <c r="POU3950" s="104"/>
      <c r="POV3950" s="104"/>
      <c r="POW3950" s="104"/>
      <c r="POX3950" s="104"/>
      <c r="POY3950" s="104"/>
      <c r="POZ3950" s="104"/>
      <c r="PPA3950" s="104"/>
      <c r="PPB3950" s="104"/>
      <c r="PPC3950" s="104"/>
      <c r="PPD3950" s="104"/>
      <c r="PPE3950" s="104"/>
      <c r="PPF3950" s="104"/>
      <c r="PPG3950" s="104"/>
      <c r="PPH3950" s="104"/>
      <c r="PPI3950" s="104"/>
      <c r="PPJ3950" s="104"/>
      <c r="PPK3950" s="104"/>
      <c r="PPL3950" s="104"/>
      <c r="PPM3950" s="104"/>
      <c r="PPN3950" s="104"/>
      <c r="PPO3950" s="104"/>
      <c r="PPP3950" s="104"/>
      <c r="PPQ3950" s="104"/>
      <c r="PPR3950" s="104"/>
      <c r="PPS3950" s="104"/>
      <c r="PPT3950" s="104"/>
      <c r="PPU3950" s="104"/>
      <c r="PPV3950" s="104"/>
      <c r="PPW3950" s="104"/>
      <c r="PPX3950" s="104"/>
      <c r="PPY3950" s="104"/>
      <c r="PPZ3950" s="104"/>
      <c r="PQA3950" s="104"/>
      <c r="PQB3950" s="104"/>
      <c r="PQC3950" s="104"/>
      <c r="PQD3950" s="104"/>
      <c r="PQE3950" s="104"/>
      <c r="PQF3950" s="104"/>
      <c r="PQG3950" s="104"/>
      <c r="PQH3950" s="104"/>
      <c r="PQI3950" s="104"/>
      <c r="PQJ3950" s="104"/>
      <c r="PQK3950" s="104"/>
      <c r="PQL3950" s="104"/>
      <c r="PQM3950" s="104"/>
      <c r="PQN3950" s="104"/>
      <c r="PQO3950" s="104"/>
      <c r="PQP3950" s="104"/>
      <c r="PQQ3950" s="104"/>
      <c r="PQR3950" s="104"/>
      <c r="PQS3950" s="104"/>
      <c r="PQT3950" s="104"/>
      <c r="PQU3950" s="104"/>
      <c r="PQV3950" s="104"/>
      <c r="PQW3950" s="104"/>
      <c r="PQX3950" s="104"/>
      <c r="PQY3950" s="104"/>
      <c r="PQZ3950" s="104"/>
      <c r="PRA3950" s="104"/>
      <c r="PRB3950" s="104"/>
      <c r="PRC3950" s="104"/>
      <c r="PRD3950" s="104"/>
      <c r="PRE3950" s="104"/>
      <c r="PRF3950" s="104"/>
      <c r="PRG3950" s="104"/>
      <c r="PRH3950" s="104"/>
      <c r="PRI3950" s="104"/>
      <c r="PRJ3950" s="104"/>
      <c r="PRK3950" s="104"/>
      <c r="PRL3950" s="104"/>
      <c r="PRM3950" s="104"/>
      <c r="PRN3950" s="104"/>
      <c r="PRO3950" s="104"/>
      <c r="PRP3950" s="104"/>
      <c r="PRQ3950" s="104"/>
      <c r="PRR3950" s="104"/>
      <c r="PRS3950" s="104"/>
      <c r="PRT3950" s="104"/>
      <c r="PRU3950" s="104"/>
      <c r="PRV3950" s="104"/>
      <c r="PRW3950" s="104"/>
      <c r="PRX3950" s="104"/>
      <c r="PRY3950" s="104"/>
      <c r="PRZ3950" s="104"/>
      <c r="PSA3950" s="104"/>
      <c r="PSB3950" s="104"/>
      <c r="PSC3950" s="104"/>
      <c r="PSD3950" s="104"/>
      <c r="PSE3950" s="104"/>
      <c r="PSF3950" s="104"/>
      <c r="PSG3950" s="104"/>
      <c r="PSH3950" s="104"/>
      <c r="PSI3950" s="104"/>
      <c r="PSJ3950" s="104"/>
      <c r="PSK3950" s="104"/>
      <c r="PSL3950" s="104"/>
      <c r="PSM3950" s="104"/>
      <c r="PSN3950" s="104"/>
      <c r="PSO3950" s="104"/>
      <c r="PSP3950" s="104"/>
      <c r="PSQ3950" s="104"/>
      <c r="PSR3950" s="104"/>
      <c r="PSS3950" s="104"/>
      <c r="PST3950" s="104"/>
      <c r="PSU3950" s="104"/>
      <c r="PSV3950" s="104"/>
      <c r="PSW3950" s="104"/>
      <c r="PSX3950" s="104"/>
      <c r="PSY3950" s="104"/>
      <c r="PSZ3950" s="104"/>
      <c r="PTA3950" s="104"/>
      <c r="PTB3950" s="104"/>
      <c r="PTC3950" s="104"/>
      <c r="PTD3950" s="104"/>
      <c r="PTE3950" s="104"/>
      <c r="PTF3950" s="104"/>
      <c r="PTG3950" s="104"/>
      <c r="PTH3950" s="104"/>
      <c r="PTI3950" s="104"/>
      <c r="PTJ3950" s="104"/>
      <c r="PTK3950" s="104"/>
      <c r="PTL3950" s="104"/>
      <c r="PTM3950" s="104"/>
      <c r="PTN3950" s="104"/>
      <c r="PTO3950" s="104"/>
      <c r="PTP3950" s="104"/>
      <c r="PTQ3950" s="104"/>
      <c r="PTR3950" s="104"/>
      <c r="PTS3950" s="104"/>
      <c r="PTT3950" s="104"/>
      <c r="PTU3950" s="104"/>
      <c r="PTV3950" s="104"/>
      <c r="PTW3950" s="104"/>
      <c r="PTX3950" s="104"/>
      <c r="PTY3950" s="104"/>
      <c r="PTZ3950" s="104"/>
      <c r="PUA3950" s="104"/>
      <c r="PUB3950" s="104"/>
      <c r="PUC3950" s="104"/>
      <c r="PUD3950" s="104"/>
      <c r="PUE3950" s="104"/>
      <c r="PUF3950" s="104"/>
      <c r="PUG3950" s="104"/>
      <c r="PUH3950" s="104"/>
      <c r="PUI3950" s="104"/>
      <c r="PUJ3950" s="104"/>
      <c r="PUK3950" s="104"/>
      <c r="PUL3950" s="104"/>
      <c r="PUM3950" s="104"/>
      <c r="PUN3950" s="104"/>
      <c r="PUO3950" s="104"/>
      <c r="PUP3950" s="104"/>
      <c r="PUQ3950" s="104"/>
      <c r="PUR3950" s="104"/>
      <c r="PUS3950" s="104"/>
      <c r="PUT3950" s="104"/>
      <c r="PUU3950" s="104"/>
      <c r="PUV3950" s="104"/>
      <c r="PUW3950" s="104"/>
      <c r="PUX3950" s="104"/>
      <c r="PUY3950" s="104"/>
      <c r="PUZ3950" s="104"/>
      <c r="PVA3950" s="104"/>
      <c r="PVB3950" s="104"/>
      <c r="PVC3950" s="104"/>
      <c r="PVD3950" s="104"/>
      <c r="PVE3950" s="104"/>
      <c r="PVF3950" s="104"/>
      <c r="PVG3950" s="104"/>
      <c r="PVH3950" s="104"/>
      <c r="PVI3950" s="104"/>
      <c r="PVJ3950" s="104"/>
      <c r="PVK3950" s="104"/>
      <c r="PVL3950" s="104"/>
      <c r="PVM3950" s="104"/>
      <c r="PVN3950" s="104"/>
      <c r="PVO3950" s="104"/>
      <c r="PVP3950" s="104"/>
      <c r="PVQ3950" s="104"/>
      <c r="PVR3950" s="104"/>
      <c r="PVS3950" s="104"/>
      <c r="PVT3950" s="104"/>
      <c r="PVU3950" s="104"/>
      <c r="PVV3950" s="104"/>
      <c r="PVW3950" s="104"/>
      <c r="PVX3950" s="104"/>
      <c r="PVY3950" s="104"/>
      <c r="PVZ3950" s="104"/>
      <c r="PWA3950" s="104"/>
      <c r="PWB3950" s="104"/>
      <c r="PWC3950" s="104"/>
      <c r="PWD3950" s="104"/>
      <c r="PWE3950" s="104"/>
      <c r="PWF3950" s="104"/>
      <c r="PWG3950" s="104"/>
      <c r="PWH3950" s="104"/>
      <c r="PWI3950" s="104"/>
      <c r="PWJ3950" s="104"/>
      <c r="PWK3950" s="104"/>
      <c r="PWL3950" s="104"/>
      <c r="PWM3950" s="104"/>
      <c r="PWN3950" s="104"/>
      <c r="PWO3950" s="104"/>
      <c r="PWP3950" s="104"/>
      <c r="PWQ3950" s="104"/>
      <c r="PWR3950" s="104"/>
      <c r="PWS3950" s="104"/>
      <c r="PWT3950" s="104"/>
      <c r="PWU3950" s="104"/>
      <c r="PWV3950" s="104"/>
      <c r="PWW3950" s="104"/>
      <c r="PWX3950" s="104"/>
      <c r="PWY3950" s="104"/>
      <c r="PWZ3950" s="104"/>
      <c r="PXA3950" s="104"/>
      <c r="PXB3950" s="104"/>
      <c r="PXC3950" s="104"/>
      <c r="PXD3950" s="104"/>
      <c r="PXE3950" s="104"/>
      <c r="PXF3950" s="104"/>
      <c r="PXG3950" s="104"/>
      <c r="PXH3950" s="104"/>
      <c r="PXI3950" s="104"/>
      <c r="PXJ3950" s="104"/>
      <c r="PXK3950" s="104"/>
      <c r="PXL3950" s="104"/>
      <c r="PXM3950" s="104"/>
      <c r="PXN3950" s="104"/>
      <c r="PXO3950" s="104"/>
      <c r="PXP3950" s="104"/>
      <c r="PXQ3950" s="104"/>
      <c r="PXR3950" s="104"/>
      <c r="PXS3950" s="104"/>
      <c r="PXT3950" s="104"/>
      <c r="PXU3950" s="104"/>
      <c r="PXV3950" s="104"/>
      <c r="PXW3950" s="104"/>
      <c r="PXX3950" s="104"/>
      <c r="PXY3950" s="104"/>
      <c r="PXZ3950" s="104"/>
      <c r="PYA3950" s="104"/>
      <c r="PYB3950" s="104"/>
      <c r="PYC3950" s="104"/>
      <c r="PYD3950" s="104"/>
      <c r="PYE3950" s="104"/>
      <c r="PYF3950" s="104"/>
      <c r="PYG3950" s="104"/>
      <c r="PYH3950" s="104"/>
      <c r="PYI3950" s="104"/>
      <c r="PYJ3950" s="104"/>
      <c r="PYK3950" s="104"/>
      <c r="PYL3950" s="104"/>
      <c r="PYM3950" s="104"/>
      <c r="PYN3950" s="104"/>
      <c r="PYO3950" s="104"/>
      <c r="PYP3950" s="104"/>
      <c r="PYQ3950" s="104"/>
      <c r="PYR3950" s="104"/>
      <c r="PYS3950" s="104"/>
      <c r="PYT3950" s="104"/>
      <c r="PYU3950" s="104"/>
      <c r="PYV3950" s="104"/>
      <c r="PYW3950" s="104"/>
      <c r="PYX3950" s="104"/>
      <c r="PYY3950" s="104"/>
      <c r="PYZ3950" s="104"/>
      <c r="PZA3950" s="104"/>
      <c r="PZB3950" s="104"/>
      <c r="PZC3950" s="104"/>
      <c r="PZD3950" s="104"/>
      <c r="PZE3950" s="104"/>
      <c r="PZF3950" s="104"/>
      <c r="PZG3950" s="104"/>
      <c r="PZH3950" s="104"/>
      <c r="PZI3950" s="104"/>
      <c r="PZJ3950" s="104"/>
      <c r="PZK3950" s="104"/>
      <c r="PZL3950" s="104"/>
      <c r="PZM3950" s="104"/>
      <c r="PZN3950" s="104"/>
      <c r="PZO3950" s="104"/>
      <c r="PZP3950" s="104"/>
      <c r="PZQ3950" s="104"/>
      <c r="PZR3950" s="104"/>
      <c r="PZS3950" s="104"/>
      <c r="PZT3950" s="104"/>
      <c r="PZU3950" s="104"/>
      <c r="PZV3950" s="104"/>
      <c r="PZW3950" s="104"/>
      <c r="PZX3950" s="104"/>
      <c r="PZY3950" s="104"/>
      <c r="PZZ3950" s="104"/>
      <c r="QAA3950" s="104"/>
      <c r="QAB3950" s="104"/>
      <c r="QAC3950" s="104"/>
      <c r="QAD3950" s="104"/>
      <c r="QAE3950" s="104"/>
      <c r="QAF3950" s="104"/>
      <c r="QAG3950" s="104"/>
      <c r="QAH3950" s="104"/>
      <c r="QAI3950" s="104"/>
      <c r="QAJ3950" s="104"/>
      <c r="QAK3950" s="104"/>
      <c r="QAL3950" s="104"/>
      <c r="QAM3950" s="104"/>
      <c r="QAN3950" s="104"/>
      <c r="QAO3950" s="104"/>
      <c r="QAP3950" s="104"/>
      <c r="QAQ3950" s="104"/>
      <c r="QAR3950" s="104"/>
      <c r="QAS3950" s="104"/>
      <c r="QAT3950" s="104"/>
      <c r="QAU3950" s="104"/>
      <c r="QAV3950" s="104"/>
      <c r="QAW3950" s="104"/>
      <c r="QAX3950" s="104"/>
      <c r="QAY3950" s="104"/>
      <c r="QAZ3950" s="104"/>
      <c r="QBA3950" s="104"/>
      <c r="QBB3950" s="104"/>
      <c r="QBC3950" s="104"/>
      <c r="QBD3950" s="104"/>
      <c r="QBE3950" s="104"/>
      <c r="QBF3950" s="104"/>
      <c r="QBG3950" s="104"/>
      <c r="QBH3950" s="104"/>
      <c r="QBI3950" s="104"/>
      <c r="QBJ3950" s="104"/>
      <c r="QBK3950" s="104"/>
      <c r="QBL3950" s="104"/>
      <c r="QBM3950" s="104"/>
      <c r="QBN3950" s="104"/>
      <c r="QBO3950" s="104"/>
      <c r="QBP3950" s="104"/>
      <c r="QBQ3950" s="104"/>
      <c r="QBR3950" s="104"/>
      <c r="QBS3950" s="104"/>
      <c r="QBT3950" s="104"/>
      <c r="QBU3950" s="104"/>
      <c r="QBV3950" s="104"/>
      <c r="QBW3950" s="104"/>
      <c r="QBX3950" s="104"/>
      <c r="QBY3950" s="104"/>
      <c r="QBZ3950" s="104"/>
      <c r="QCA3950" s="104"/>
      <c r="QCB3950" s="104"/>
      <c r="QCC3950" s="104"/>
      <c r="QCD3950" s="104"/>
      <c r="QCE3950" s="104"/>
      <c r="QCF3950" s="104"/>
      <c r="QCG3950" s="104"/>
      <c r="QCH3950" s="104"/>
      <c r="QCI3950" s="104"/>
      <c r="QCJ3950" s="104"/>
      <c r="QCK3950" s="104"/>
      <c r="QCL3950" s="104"/>
      <c r="QCM3950" s="104"/>
      <c r="QCN3950" s="104"/>
      <c r="QCO3950" s="104"/>
      <c r="QCP3950" s="104"/>
      <c r="QCQ3950" s="104"/>
      <c r="QCR3950" s="104"/>
      <c r="QCS3950" s="104"/>
      <c r="QCT3950" s="104"/>
      <c r="QCU3950" s="104"/>
      <c r="QCV3950" s="104"/>
      <c r="QCW3950" s="104"/>
      <c r="QCX3950" s="104"/>
      <c r="QCY3950" s="104"/>
      <c r="QCZ3950" s="104"/>
      <c r="QDA3950" s="104"/>
      <c r="QDB3950" s="104"/>
      <c r="QDC3950" s="104"/>
      <c r="QDD3950" s="104"/>
      <c r="QDE3950" s="104"/>
      <c r="QDF3950" s="104"/>
      <c r="QDG3950" s="104"/>
      <c r="QDH3950" s="104"/>
      <c r="QDI3950" s="104"/>
      <c r="QDJ3950" s="104"/>
      <c r="QDK3950" s="104"/>
      <c r="QDL3950" s="104"/>
      <c r="QDM3950" s="104"/>
      <c r="QDN3950" s="104"/>
      <c r="QDO3950" s="104"/>
      <c r="QDP3950" s="104"/>
      <c r="QDQ3950" s="104"/>
      <c r="QDR3950" s="104"/>
      <c r="QDS3950" s="104"/>
      <c r="QDT3950" s="104"/>
      <c r="QDU3950" s="104"/>
      <c r="QDV3950" s="104"/>
      <c r="QDW3950" s="104"/>
      <c r="QDX3950" s="104"/>
      <c r="QDY3950" s="104"/>
      <c r="QDZ3950" s="104"/>
      <c r="QEA3950" s="104"/>
      <c r="QEB3950" s="104"/>
      <c r="QEC3950" s="104"/>
      <c r="QED3950" s="104"/>
      <c r="QEE3950" s="104"/>
      <c r="QEF3950" s="104"/>
      <c r="QEG3950" s="104"/>
      <c r="QEH3950" s="104"/>
      <c r="QEI3950" s="104"/>
      <c r="QEJ3950" s="104"/>
      <c r="QEK3950" s="104"/>
      <c r="QEL3950" s="104"/>
      <c r="QEM3950" s="104"/>
      <c r="QEN3950" s="104"/>
      <c r="QEO3950" s="104"/>
      <c r="QEP3950" s="104"/>
      <c r="QEQ3950" s="104"/>
      <c r="QER3950" s="104"/>
      <c r="QES3950" s="104"/>
      <c r="QET3950" s="104"/>
      <c r="QEU3950" s="104"/>
      <c r="QEV3950" s="104"/>
      <c r="QEW3950" s="104"/>
      <c r="QEX3950" s="104"/>
      <c r="QEY3950" s="104"/>
      <c r="QEZ3950" s="104"/>
      <c r="QFA3950" s="104"/>
      <c r="QFB3950" s="104"/>
      <c r="QFC3950" s="104"/>
      <c r="QFD3950" s="104"/>
      <c r="QFE3950" s="104"/>
      <c r="QFF3950" s="104"/>
      <c r="QFG3950" s="104"/>
      <c r="QFH3950" s="104"/>
      <c r="QFI3950" s="104"/>
      <c r="QFJ3950" s="104"/>
      <c r="QFK3950" s="104"/>
      <c r="QFL3950" s="104"/>
      <c r="QFM3950" s="104"/>
      <c r="QFN3950" s="104"/>
      <c r="QFO3950" s="104"/>
      <c r="QFP3950" s="104"/>
      <c r="QFQ3950" s="104"/>
      <c r="QFR3950" s="104"/>
      <c r="QFS3950" s="104"/>
      <c r="QFT3950" s="104"/>
      <c r="QFU3950" s="104"/>
      <c r="QFV3950" s="104"/>
      <c r="QFW3950" s="104"/>
      <c r="QFX3950" s="104"/>
      <c r="QFY3950" s="104"/>
      <c r="QFZ3950" s="104"/>
      <c r="QGA3950" s="104"/>
      <c r="QGB3950" s="104"/>
      <c r="QGC3950" s="104"/>
      <c r="QGD3950" s="104"/>
      <c r="QGE3950" s="104"/>
      <c r="QGF3950" s="104"/>
      <c r="QGG3950" s="104"/>
      <c r="QGH3950" s="104"/>
      <c r="QGI3950" s="104"/>
      <c r="QGJ3950" s="104"/>
      <c r="QGK3950" s="104"/>
      <c r="QGL3950" s="104"/>
      <c r="QGM3950" s="104"/>
      <c r="QGN3950" s="104"/>
      <c r="QGO3950" s="104"/>
      <c r="QGP3950" s="104"/>
      <c r="QGQ3950" s="104"/>
      <c r="QGR3950" s="104"/>
      <c r="QGS3950" s="104"/>
      <c r="QGT3950" s="104"/>
      <c r="QGU3950" s="104"/>
      <c r="QGV3950" s="104"/>
      <c r="QGW3950" s="104"/>
      <c r="QGX3950" s="104"/>
      <c r="QGY3950" s="104"/>
      <c r="QGZ3950" s="104"/>
      <c r="QHA3950" s="104"/>
      <c r="QHB3950" s="104"/>
      <c r="QHC3950" s="104"/>
      <c r="QHD3950" s="104"/>
      <c r="QHE3950" s="104"/>
      <c r="QHF3950" s="104"/>
      <c r="QHG3950" s="104"/>
      <c r="QHH3950" s="104"/>
      <c r="QHI3950" s="104"/>
      <c r="QHJ3950" s="104"/>
      <c r="QHK3950" s="104"/>
      <c r="QHL3950" s="104"/>
      <c r="QHM3950" s="104"/>
      <c r="QHN3950" s="104"/>
      <c r="QHO3950" s="104"/>
      <c r="QHP3950" s="104"/>
      <c r="QHQ3950" s="104"/>
      <c r="QHR3950" s="104"/>
      <c r="QHS3950" s="104"/>
      <c r="QHT3950" s="104"/>
      <c r="QHU3950" s="104"/>
      <c r="QHV3950" s="104"/>
      <c r="QHW3950" s="104"/>
      <c r="QHX3950" s="104"/>
      <c r="QHY3950" s="104"/>
      <c r="QHZ3950" s="104"/>
      <c r="QIA3950" s="104"/>
      <c r="QIB3950" s="104"/>
      <c r="QIC3950" s="104"/>
      <c r="QID3950" s="104"/>
      <c r="QIE3950" s="104"/>
      <c r="QIF3950" s="104"/>
      <c r="QIG3950" s="104"/>
      <c r="QIH3950" s="104"/>
      <c r="QII3950" s="104"/>
      <c r="QIJ3950" s="104"/>
      <c r="QIK3950" s="104"/>
      <c r="QIL3950" s="104"/>
      <c r="QIM3950" s="104"/>
      <c r="QIN3950" s="104"/>
      <c r="QIO3950" s="104"/>
      <c r="QIP3950" s="104"/>
      <c r="QIQ3950" s="104"/>
      <c r="QIR3950" s="104"/>
      <c r="QIS3950" s="104"/>
      <c r="QIT3950" s="104"/>
      <c r="QIU3950" s="104"/>
      <c r="QIV3950" s="104"/>
      <c r="QIW3950" s="104"/>
      <c r="QIX3950" s="104"/>
      <c r="QIY3950" s="104"/>
      <c r="QIZ3950" s="104"/>
      <c r="QJA3950" s="104"/>
      <c r="QJB3950" s="104"/>
      <c r="QJC3950" s="104"/>
      <c r="QJD3950" s="104"/>
      <c r="QJE3950" s="104"/>
      <c r="QJF3950" s="104"/>
      <c r="QJG3950" s="104"/>
      <c r="QJH3950" s="104"/>
      <c r="QJI3950" s="104"/>
      <c r="QJJ3950" s="104"/>
      <c r="QJK3950" s="104"/>
      <c r="QJL3950" s="104"/>
      <c r="QJM3950" s="104"/>
      <c r="QJN3950" s="104"/>
      <c r="QJO3950" s="104"/>
      <c r="QJP3950" s="104"/>
      <c r="QJQ3950" s="104"/>
      <c r="QJR3950" s="104"/>
      <c r="QJS3950" s="104"/>
      <c r="QJT3950" s="104"/>
      <c r="QJU3950" s="104"/>
      <c r="QJV3950" s="104"/>
      <c r="QJW3950" s="104"/>
      <c r="QJX3950" s="104"/>
      <c r="QJY3950" s="104"/>
      <c r="QJZ3950" s="104"/>
      <c r="QKA3950" s="104"/>
      <c r="QKB3950" s="104"/>
      <c r="QKC3950" s="104"/>
      <c r="QKD3950" s="104"/>
      <c r="QKE3950" s="104"/>
      <c r="QKF3950" s="104"/>
      <c r="QKG3950" s="104"/>
      <c r="QKH3950" s="104"/>
      <c r="QKI3950" s="104"/>
      <c r="QKJ3950" s="104"/>
      <c r="QKK3950" s="104"/>
      <c r="QKL3950" s="104"/>
      <c r="QKM3950" s="104"/>
      <c r="QKN3950" s="104"/>
      <c r="QKO3950" s="104"/>
      <c r="QKP3950" s="104"/>
      <c r="QKQ3950" s="104"/>
      <c r="QKR3950" s="104"/>
      <c r="QKS3950" s="104"/>
      <c r="QKT3950" s="104"/>
      <c r="QKU3950" s="104"/>
      <c r="QKV3950" s="104"/>
      <c r="QKW3950" s="104"/>
      <c r="QKX3950" s="104"/>
      <c r="QKY3950" s="104"/>
      <c r="QKZ3950" s="104"/>
      <c r="QLA3950" s="104"/>
      <c r="QLB3950" s="104"/>
      <c r="QLC3950" s="104"/>
      <c r="QLD3950" s="104"/>
      <c r="QLE3950" s="104"/>
      <c r="QLF3950" s="104"/>
      <c r="QLG3950" s="104"/>
      <c r="QLH3950" s="104"/>
      <c r="QLI3950" s="104"/>
      <c r="QLJ3950" s="104"/>
      <c r="QLK3950" s="104"/>
      <c r="QLL3950" s="104"/>
      <c r="QLM3950" s="104"/>
      <c r="QLN3950" s="104"/>
      <c r="QLO3950" s="104"/>
      <c r="QLP3950" s="104"/>
      <c r="QLQ3950" s="104"/>
      <c r="QLR3950" s="104"/>
      <c r="QLS3950" s="104"/>
      <c r="QLT3950" s="104"/>
      <c r="QLU3950" s="104"/>
      <c r="QLV3950" s="104"/>
      <c r="QLW3950" s="104"/>
      <c r="QLX3950" s="104"/>
      <c r="QLY3950" s="104"/>
      <c r="QLZ3950" s="104"/>
      <c r="QMA3950" s="104"/>
      <c r="QMB3950" s="104"/>
      <c r="QMC3950" s="104"/>
      <c r="QMD3950" s="104"/>
      <c r="QME3950" s="104"/>
      <c r="QMF3950" s="104"/>
      <c r="QMG3950" s="104"/>
      <c r="QMH3950" s="104"/>
      <c r="QMI3950" s="104"/>
      <c r="QMJ3950" s="104"/>
      <c r="QMK3950" s="104"/>
      <c r="QML3950" s="104"/>
      <c r="QMM3950" s="104"/>
      <c r="QMN3950" s="104"/>
      <c r="QMO3950" s="104"/>
      <c r="QMP3950" s="104"/>
      <c r="QMQ3950" s="104"/>
      <c r="QMR3950" s="104"/>
      <c r="QMS3950" s="104"/>
      <c r="QMT3950" s="104"/>
      <c r="QMU3950" s="104"/>
      <c r="QMV3950" s="104"/>
      <c r="QMW3950" s="104"/>
      <c r="QMX3950" s="104"/>
      <c r="QMY3950" s="104"/>
      <c r="QMZ3950" s="104"/>
      <c r="QNA3950" s="104"/>
      <c r="QNB3950" s="104"/>
      <c r="QNC3950" s="104"/>
      <c r="QND3950" s="104"/>
      <c r="QNE3950" s="104"/>
      <c r="QNF3950" s="104"/>
      <c r="QNG3950" s="104"/>
      <c r="QNH3950" s="104"/>
      <c r="QNI3950" s="104"/>
      <c r="QNJ3950" s="104"/>
      <c r="QNK3950" s="104"/>
      <c r="QNL3950" s="104"/>
      <c r="QNM3950" s="104"/>
      <c r="QNN3950" s="104"/>
      <c r="QNO3950" s="104"/>
      <c r="QNP3950" s="104"/>
      <c r="QNQ3950" s="104"/>
      <c r="QNR3950" s="104"/>
      <c r="QNS3950" s="104"/>
      <c r="QNT3950" s="104"/>
      <c r="QNU3950" s="104"/>
      <c r="QNV3950" s="104"/>
      <c r="QNW3950" s="104"/>
      <c r="QNX3950" s="104"/>
      <c r="QNY3950" s="104"/>
      <c r="QNZ3950" s="104"/>
      <c r="QOA3950" s="104"/>
      <c r="QOB3950" s="104"/>
      <c r="QOC3950" s="104"/>
      <c r="QOD3950" s="104"/>
      <c r="QOE3950" s="104"/>
      <c r="QOF3950" s="104"/>
      <c r="QOG3950" s="104"/>
      <c r="QOH3950" s="104"/>
      <c r="QOI3950" s="104"/>
      <c r="QOJ3950" s="104"/>
      <c r="QOK3950" s="104"/>
      <c r="QOL3950" s="104"/>
      <c r="QOM3950" s="104"/>
      <c r="QON3950" s="104"/>
      <c r="QOO3950" s="104"/>
      <c r="QOP3950" s="104"/>
      <c r="QOQ3950" s="104"/>
      <c r="QOR3950" s="104"/>
      <c r="QOS3950" s="104"/>
      <c r="QOT3950" s="104"/>
      <c r="QOU3950" s="104"/>
      <c r="QOV3950" s="104"/>
      <c r="QOW3950" s="104"/>
      <c r="QOX3950" s="104"/>
      <c r="QOY3950" s="104"/>
      <c r="QOZ3950" s="104"/>
      <c r="QPA3950" s="104"/>
      <c r="QPB3950" s="104"/>
      <c r="QPC3950" s="104"/>
      <c r="QPD3950" s="104"/>
      <c r="QPE3950" s="104"/>
      <c r="QPF3950" s="104"/>
      <c r="QPG3950" s="104"/>
      <c r="QPH3950" s="104"/>
      <c r="QPI3950" s="104"/>
      <c r="QPJ3950" s="104"/>
      <c r="QPK3950" s="104"/>
      <c r="QPL3950" s="104"/>
      <c r="QPM3950" s="104"/>
      <c r="QPN3950" s="104"/>
      <c r="QPO3950" s="104"/>
      <c r="QPP3950" s="104"/>
      <c r="QPQ3950" s="104"/>
      <c r="QPR3950" s="104"/>
      <c r="QPS3950" s="104"/>
      <c r="QPT3950" s="104"/>
      <c r="QPU3950" s="104"/>
      <c r="QPV3950" s="104"/>
      <c r="QPW3950" s="104"/>
      <c r="QPX3950" s="104"/>
      <c r="QPY3950" s="104"/>
      <c r="QPZ3950" s="104"/>
      <c r="QQA3950" s="104"/>
      <c r="QQB3950" s="104"/>
      <c r="QQC3950" s="104"/>
      <c r="QQD3950" s="104"/>
      <c r="QQE3950" s="104"/>
      <c r="QQF3950" s="104"/>
      <c r="QQG3950" s="104"/>
      <c r="QQH3950" s="104"/>
      <c r="QQI3950" s="104"/>
      <c r="QQJ3950" s="104"/>
      <c r="QQK3950" s="104"/>
      <c r="QQL3950" s="104"/>
      <c r="QQM3950" s="104"/>
      <c r="QQN3950" s="104"/>
      <c r="QQO3950" s="104"/>
      <c r="QQP3950" s="104"/>
      <c r="QQQ3950" s="104"/>
      <c r="QQR3950" s="104"/>
      <c r="QQS3950" s="104"/>
      <c r="QQT3950" s="104"/>
      <c r="QQU3950" s="104"/>
      <c r="QQV3950" s="104"/>
      <c r="QQW3950" s="104"/>
      <c r="QQX3950" s="104"/>
      <c r="QQY3950" s="104"/>
      <c r="QQZ3950" s="104"/>
      <c r="QRA3950" s="104"/>
      <c r="QRB3950" s="104"/>
      <c r="QRC3950" s="104"/>
      <c r="QRD3950" s="104"/>
      <c r="QRE3950" s="104"/>
      <c r="QRF3950" s="104"/>
      <c r="QRG3950" s="104"/>
      <c r="QRH3950" s="104"/>
      <c r="QRI3950" s="104"/>
      <c r="QRJ3950" s="104"/>
      <c r="QRK3950" s="104"/>
      <c r="QRL3950" s="104"/>
      <c r="QRM3950" s="104"/>
      <c r="QRN3950" s="104"/>
      <c r="QRO3950" s="104"/>
      <c r="QRP3950" s="104"/>
      <c r="QRQ3950" s="104"/>
      <c r="QRR3950" s="104"/>
      <c r="QRS3950" s="104"/>
      <c r="QRT3950" s="104"/>
      <c r="QRU3950" s="104"/>
      <c r="QRV3950" s="104"/>
      <c r="QRW3950" s="104"/>
      <c r="QRX3950" s="104"/>
      <c r="QRY3950" s="104"/>
      <c r="QRZ3950" s="104"/>
      <c r="QSA3950" s="104"/>
      <c r="QSB3950" s="104"/>
      <c r="QSC3950" s="104"/>
      <c r="QSD3950" s="104"/>
      <c r="QSE3950" s="104"/>
      <c r="QSF3950" s="104"/>
      <c r="QSG3950" s="104"/>
      <c r="QSH3950" s="104"/>
      <c r="QSI3950" s="104"/>
      <c r="QSJ3950" s="104"/>
      <c r="QSK3950" s="104"/>
      <c r="QSL3950" s="104"/>
      <c r="QSM3950" s="104"/>
      <c r="QSN3950" s="104"/>
      <c r="QSO3950" s="104"/>
      <c r="QSP3950" s="104"/>
      <c r="QSQ3950" s="104"/>
      <c r="QSR3950" s="104"/>
      <c r="QSS3950" s="104"/>
      <c r="QST3950" s="104"/>
      <c r="QSU3950" s="104"/>
      <c r="QSV3950" s="104"/>
      <c r="QSW3950" s="104"/>
      <c r="QSX3950" s="104"/>
      <c r="QSY3950" s="104"/>
      <c r="QSZ3950" s="104"/>
      <c r="QTA3950" s="104"/>
      <c r="QTB3950" s="104"/>
      <c r="QTC3950" s="104"/>
      <c r="QTD3950" s="104"/>
      <c r="QTE3950" s="104"/>
      <c r="QTF3950" s="104"/>
      <c r="QTG3950" s="104"/>
      <c r="QTH3950" s="104"/>
      <c r="QTI3950" s="104"/>
      <c r="QTJ3950" s="104"/>
      <c r="QTK3950" s="104"/>
      <c r="QTL3950" s="104"/>
      <c r="QTM3950" s="104"/>
      <c r="QTN3950" s="104"/>
      <c r="QTO3950" s="104"/>
      <c r="QTP3950" s="104"/>
      <c r="QTQ3950" s="104"/>
      <c r="QTR3950" s="104"/>
      <c r="QTS3950" s="104"/>
      <c r="QTT3950" s="104"/>
      <c r="QTU3950" s="104"/>
      <c r="QTV3950" s="104"/>
      <c r="QTW3950" s="104"/>
      <c r="QTX3950" s="104"/>
      <c r="QTY3950" s="104"/>
      <c r="QTZ3950" s="104"/>
      <c r="QUA3950" s="104"/>
      <c r="QUB3950" s="104"/>
      <c r="QUC3950" s="104"/>
      <c r="QUD3950" s="104"/>
      <c r="QUE3950" s="104"/>
      <c r="QUF3950" s="104"/>
      <c r="QUG3950" s="104"/>
      <c r="QUH3950" s="104"/>
      <c r="QUI3950" s="104"/>
      <c r="QUJ3950" s="104"/>
      <c r="QUK3950" s="104"/>
      <c r="QUL3950" s="104"/>
      <c r="QUM3950" s="104"/>
      <c r="QUN3950" s="104"/>
      <c r="QUO3950" s="104"/>
      <c r="QUP3950" s="104"/>
      <c r="QUQ3950" s="104"/>
      <c r="QUR3950" s="104"/>
      <c r="QUS3950" s="104"/>
      <c r="QUT3950" s="104"/>
      <c r="QUU3950" s="104"/>
      <c r="QUV3950" s="104"/>
      <c r="QUW3950" s="104"/>
      <c r="QUX3950" s="104"/>
      <c r="QUY3950" s="104"/>
      <c r="QUZ3950" s="104"/>
      <c r="QVA3950" s="104"/>
      <c r="QVB3950" s="104"/>
      <c r="QVC3950" s="104"/>
      <c r="QVD3950" s="104"/>
      <c r="QVE3950" s="104"/>
      <c r="QVF3950" s="104"/>
      <c r="QVG3950" s="104"/>
      <c r="QVH3950" s="104"/>
      <c r="QVI3950" s="104"/>
      <c r="QVJ3950" s="104"/>
      <c r="QVK3950" s="104"/>
      <c r="QVL3950" s="104"/>
      <c r="QVM3950" s="104"/>
      <c r="QVN3950" s="104"/>
      <c r="QVO3950" s="104"/>
      <c r="QVP3950" s="104"/>
      <c r="QVQ3950" s="104"/>
      <c r="QVR3950" s="104"/>
      <c r="QVS3950" s="104"/>
      <c r="QVT3950" s="104"/>
      <c r="QVU3950" s="104"/>
      <c r="QVV3950" s="104"/>
      <c r="QVW3950" s="104"/>
      <c r="QVX3950" s="104"/>
      <c r="QVY3950" s="104"/>
      <c r="QVZ3950" s="104"/>
      <c r="QWA3950" s="104"/>
      <c r="QWB3950" s="104"/>
      <c r="QWC3950" s="104"/>
      <c r="QWD3950" s="104"/>
      <c r="QWE3950" s="104"/>
      <c r="QWF3950" s="104"/>
      <c r="QWG3950" s="104"/>
      <c r="QWH3950" s="104"/>
      <c r="QWI3950" s="104"/>
      <c r="QWJ3950" s="104"/>
      <c r="QWK3950" s="104"/>
      <c r="QWL3950" s="104"/>
      <c r="QWM3950" s="104"/>
      <c r="QWN3950" s="104"/>
      <c r="QWO3950" s="104"/>
      <c r="QWP3950" s="104"/>
      <c r="QWQ3950" s="104"/>
      <c r="QWR3950" s="104"/>
      <c r="QWS3950" s="104"/>
      <c r="QWT3950" s="104"/>
      <c r="QWU3950" s="104"/>
      <c r="QWV3950" s="104"/>
      <c r="QWW3950" s="104"/>
      <c r="QWX3950" s="104"/>
      <c r="QWY3950" s="104"/>
      <c r="QWZ3950" s="104"/>
      <c r="QXA3950" s="104"/>
      <c r="QXB3950" s="104"/>
      <c r="QXC3950" s="104"/>
      <c r="QXD3950" s="104"/>
      <c r="QXE3950" s="104"/>
      <c r="QXF3950" s="104"/>
      <c r="QXG3950" s="104"/>
      <c r="QXH3950" s="104"/>
      <c r="QXI3950" s="104"/>
      <c r="QXJ3950" s="104"/>
      <c r="QXK3950" s="104"/>
      <c r="QXL3950" s="104"/>
      <c r="QXM3950" s="104"/>
      <c r="QXN3950" s="104"/>
      <c r="QXO3950" s="104"/>
      <c r="QXP3950" s="104"/>
      <c r="QXQ3950" s="104"/>
      <c r="QXR3950" s="104"/>
      <c r="QXS3950" s="104"/>
      <c r="QXT3950" s="104"/>
      <c r="QXU3950" s="104"/>
      <c r="QXV3950" s="104"/>
      <c r="QXW3950" s="104"/>
      <c r="QXX3950" s="104"/>
      <c r="QXY3950" s="104"/>
      <c r="QXZ3950" s="104"/>
      <c r="QYA3950" s="104"/>
      <c r="QYB3950" s="104"/>
      <c r="QYC3950" s="104"/>
      <c r="QYD3950" s="104"/>
      <c r="QYE3950" s="104"/>
      <c r="QYF3950" s="104"/>
      <c r="QYG3950" s="104"/>
      <c r="QYH3950" s="104"/>
      <c r="QYI3950" s="104"/>
      <c r="QYJ3950" s="104"/>
      <c r="QYK3950" s="104"/>
      <c r="QYL3950" s="104"/>
      <c r="QYM3950" s="104"/>
      <c r="QYN3950" s="104"/>
      <c r="QYO3950" s="104"/>
      <c r="QYP3950" s="104"/>
      <c r="QYQ3950" s="104"/>
      <c r="QYR3950" s="104"/>
      <c r="QYS3950" s="104"/>
      <c r="QYT3950" s="104"/>
      <c r="QYU3950" s="104"/>
      <c r="QYV3950" s="104"/>
      <c r="QYW3950" s="104"/>
      <c r="QYX3950" s="104"/>
      <c r="QYY3950" s="104"/>
      <c r="QYZ3950" s="104"/>
      <c r="QZA3950" s="104"/>
      <c r="QZB3950" s="104"/>
      <c r="QZC3950" s="104"/>
      <c r="QZD3950" s="104"/>
      <c r="QZE3950" s="104"/>
      <c r="QZF3950" s="104"/>
      <c r="QZG3950" s="104"/>
      <c r="QZH3950" s="104"/>
      <c r="QZI3950" s="104"/>
      <c r="QZJ3950" s="104"/>
      <c r="QZK3950" s="104"/>
      <c r="QZL3950" s="104"/>
      <c r="QZM3950" s="104"/>
      <c r="QZN3950" s="104"/>
      <c r="QZO3950" s="104"/>
      <c r="QZP3950" s="104"/>
      <c r="QZQ3950" s="104"/>
      <c r="QZR3950" s="104"/>
      <c r="QZS3950" s="104"/>
      <c r="QZT3950" s="104"/>
      <c r="QZU3950" s="104"/>
      <c r="QZV3950" s="104"/>
      <c r="QZW3950" s="104"/>
      <c r="QZX3950" s="104"/>
      <c r="QZY3950" s="104"/>
      <c r="QZZ3950" s="104"/>
      <c r="RAA3950" s="104"/>
      <c r="RAB3950" s="104"/>
      <c r="RAC3950" s="104"/>
      <c r="RAD3950" s="104"/>
      <c r="RAE3950" s="104"/>
      <c r="RAF3950" s="104"/>
      <c r="RAG3950" s="104"/>
      <c r="RAH3950" s="104"/>
      <c r="RAI3950" s="104"/>
      <c r="RAJ3950" s="104"/>
      <c r="RAK3950" s="104"/>
      <c r="RAL3950" s="104"/>
      <c r="RAM3950" s="104"/>
      <c r="RAN3950" s="104"/>
      <c r="RAO3950" s="104"/>
      <c r="RAP3950" s="104"/>
      <c r="RAQ3950" s="104"/>
      <c r="RAR3950" s="104"/>
      <c r="RAS3950" s="104"/>
      <c r="RAT3950" s="104"/>
      <c r="RAU3950" s="104"/>
      <c r="RAV3950" s="104"/>
      <c r="RAW3950" s="104"/>
      <c r="RAX3950" s="104"/>
      <c r="RAY3950" s="104"/>
      <c r="RAZ3950" s="104"/>
      <c r="RBA3950" s="104"/>
      <c r="RBB3950" s="104"/>
      <c r="RBC3950" s="104"/>
      <c r="RBD3950" s="104"/>
      <c r="RBE3950" s="104"/>
      <c r="RBF3950" s="104"/>
      <c r="RBG3950" s="104"/>
      <c r="RBH3950" s="104"/>
      <c r="RBI3950" s="104"/>
      <c r="RBJ3950" s="104"/>
      <c r="RBK3950" s="104"/>
      <c r="RBL3950" s="104"/>
      <c r="RBM3950" s="104"/>
      <c r="RBN3950" s="104"/>
      <c r="RBO3950" s="104"/>
      <c r="RBP3950" s="104"/>
      <c r="RBQ3950" s="104"/>
      <c r="RBR3950" s="104"/>
      <c r="RBS3950" s="104"/>
      <c r="RBT3950" s="104"/>
      <c r="RBU3950" s="104"/>
      <c r="RBV3950" s="104"/>
      <c r="RBW3950" s="104"/>
      <c r="RBX3950" s="104"/>
      <c r="RBY3950" s="104"/>
      <c r="RBZ3950" s="104"/>
      <c r="RCA3950" s="104"/>
      <c r="RCB3950" s="104"/>
      <c r="RCC3950" s="104"/>
      <c r="RCD3950" s="104"/>
      <c r="RCE3950" s="104"/>
      <c r="RCF3950" s="104"/>
      <c r="RCG3950" s="104"/>
      <c r="RCH3950" s="104"/>
      <c r="RCI3950" s="104"/>
      <c r="RCJ3950" s="104"/>
      <c r="RCK3950" s="104"/>
      <c r="RCL3950" s="104"/>
      <c r="RCM3950" s="104"/>
      <c r="RCN3950" s="104"/>
      <c r="RCO3950" s="104"/>
      <c r="RCP3950" s="104"/>
      <c r="RCQ3950" s="104"/>
      <c r="RCR3950" s="104"/>
      <c r="RCS3950" s="104"/>
      <c r="RCT3950" s="104"/>
      <c r="RCU3950" s="104"/>
      <c r="RCV3950" s="104"/>
      <c r="RCW3950" s="104"/>
      <c r="RCX3950" s="104"/>
      <c r="RCY3950" s="104"/>
      <c r="RCZ3950" s="104"/>
      <c r="RDA3950" s="104"/>
      <c r="RDB3950" s="104"/>
      <c r="RDC3950" s="104"/>
      <c r="RDD3950" s="104"/>
      <c r="RDE3950" s="104"/>
      <c r="RDF3950" s="104"/>
      <c r="RDG3950" s="104"/>
      <c r="RDH3950" s="104"/>
      <c r="RDI3950" s="104"/>
      <c r="RDJ3950" s="104"/>
      <c r="RDK3950" s="104"/>
      <c r="RDL3950" s="104"/>
      <c r="RDM3950" s="104"/>
      <c r="RDN3950" s="104"/>
      <c r="RDO3950" s="104"/>
      <c r="RDP3950" s="104"/>
      <c r="RDQ3950" s="104"/>
      <c r="RDR3950" s="104"/>
      <c r="RDS3950" s="104"/>
      <c r="RDT3950" s="104"/>
      <c r="RDU3950" s="104"/>
      <c r="RDV3950" s="104"/>
      <c r="RDW3950" s="104"/>
      <c r="RDX3950" s="104"/>
      <c r="RDY3950" s="104"/>
      <c r="RDZ3950" s="104"/>
      <c r="REA3950" s="104"/>
      <c r="REB3950" s="104"/>
      <c r="REC3950" s="104"/>
      <c r="RED3950" s="104"/>
      <c r="REE3950" s="104"/>
      <c r="REF3950" s="104"/>
      <c r="REG3950" s="104"/>
      <c r="REH3950" s="104"/>
      <c r="REI3950" s="104"/>
      <c r="REJ3950" s="104"/>
      <c r="REK3950" s="104"/>
      <c r="REL3950" s="104"/>
      <c r="REM3950" s="104"/>
      <c r="REN3950" s="104"/>
      <c r="REO3950" s="104"/>
      <c r="REP3950" s="104"/>
      <c r="REQ3950" s="104"/>
      <c r="RER3950" s="104"/>
      <c r="RES3950" s="104"/>
      <c r="RET3950" s="104"/>
      <c r="REU3950" s="104"/>
      <c r="REV3950" s="104"/>
      <c r="REW3950" s="104"/>
      <c r="REX3950" s="104"/>
      <c r="REY3950" s="104"/>
      <c r="REZ3950" s="104"/>
      <c r="RFA3950" s="104"/>
      <c r="RFB3950" s="104"/>
      <c r="RFC3950" s="104"/>
      <c r="RFD3950" s="104"/>
      <c r="RFE3950" s="104"/>
      <c r="RFF3950" s="104"/>
      <c r="RFG3950" s="104"/>
      <c r="RFH3950" s="104"/>
      <c r="RFI3950" s="104"/>
      <c r="RFJ3950" s="104"/>
      <c r="RFK3950" s="104"/>
      <c r="RFL3950" s="104"/>
      <c r="RFM3950" s="104"/>
      <c r="RFN3950" s="104"/>
      <c r="RFO3950" s="104"/>
      <c r="RFP3950" s="104"/>
      <c r="RFQ3950" s="104"/>
      <c r="RFR3950" s="104"/>
      <c r="RFS3950" s="104"/>
      <c r="RFT3950" s="104"/>
      <c r="RFU3950" s="104"/>
      <c r="RFV3950" s="104"/>
      <c r="RFW3950" s="104"/>
      <c r="RFX3950" s="104"/>
      <c r="RFY3950" s="104"/>
      <c r="RFZ3950" s="104"/>
      <c r="RGA3950" s="104"/>
      <c r="RGB3950" s="104"/>
      <c r="RGC3950" s="104"/>
      <c r="RGD3950" s="104"/>
      <c r="RGE3950" s="104"/>
      <c r="RGF3950" s="104"/>
      <c r="RGG3950" s="104"/>
      <c r="RGH3950" s="104"/>
      <c r="RGI3950" s="104"/>
      <c r="RGJ3950" s="104"/>
      <c r="RGK3950" s="104"/>
      <c r="RGL3950" s="104"/>
      <c r="RGM3950" s="104"/>
      <c r="RGN3950" s="104"/>
      <c r="RGO3950" s="104"/>
      <c r="RGP3950" s="104"/>
      <c r="RGQ3950" s="104"/>
      <c r="RGR3950" s="104"/>
      <c r="RGS3950" s="104"/>
      <c r="RGT3950" s="104"/>
      <c r="RGU3950" s="104"/>
      <c r="RGV3950" s="104"/>
      <c r="RGW3950" s="104"/>
      <c r="RGX3950" s="104"/>
      <c r="RGY3950" s="104"/>
      <c r="RGZ3950" s="104"/>
      <c r="RHA3950" s="104"/>
      <c r="RHB3950" s="104"/>
      <c r="RHC3950" s="104"/>
      <c r="RHD3950" s="104"/>
      <c r="RHE3950" s="104"/>
      <c r="RHF3950" s="104"/>
      <c r="RHG3950" s="104"/>
      <c r="RHH3950" s="104"/>
      <c r="RHI3950" s="104"/>
      <c r="RHJ3950" s="104"/>
      <c r="RHK3950" s="104"/>
      <c r="RHL3950" s="104"/>
      <c r="RHM3950" s="104"/>
      <c r="RHN3950" s="104"/>
      <c r="RHO3950" s="104"/>
      <c r="RHP3950" s="104"/>
      <c r="RHQ3950" s="104"/>
      <c r="RHR3950" s="104"/>
      <c r="RHS3950" s="104"/>
      <c r="RHT3950" s="104"/>
      <c r="RHU3950" s="104"/>
      <c r="RHV3950" s="104"/>
      <c r="RHW3950" s="104"/>
      <c r="RHX3950" s="104"/>
      <c r="RHY3950" s="104"/>
      <c r="RHZ3950" s="104"/>
      <c r="RIA3950" s="104"/>
      <c r="RIB3950" s="104"/>
      <c r="RIC3950" s="104"/>
      <c r="RID3950" s="104"/>
      <c r="RIE3950" s="104"/>
      <c r="RIF3950" s="104"/>
      <c r="RIG3950" s="104"/>
      <c r="RIH3950" s="104"/>
      <c r="RII3950" s="104"/>
      <c r="RIJ3950" s="104"/>
      <c r="RIK3950" s="104"/>
      <c r="RIL3950" s="104"/>
      <c r="RIM3950" s="104"/>
      <c r="RIN3950" s="104"/>
      <c r="RIO3950" s="104"/>
      <c r="RIP3950" s="104"/>
      <c r="RIQ3950" s="104"/>
      <c r="RIR3950" s="104"/>
      <c r="RIS3950" s="104"/>
      <c r="RIT3950" s="104"/>
      <c r="RIU3950" s="104"/>
      <c r="RIV3950" s="104"/>
      <c r="RIW3950" s="104"/>
      <c r="RIX3950" s="104"/>
      <c r="RIY3950" s="104"/>
      <c r="RIZ3950" s="104"/>
      <c r="RJA3950" s="104"/>
      <c r="RJB3950" s="104"/>
      <c r="RJC3950" s="104"/>
      <c r="RJD3950" s="104"/>
      <c r="RJE3950" s="104"/>
      <c r="RJF3950" s="104"/>
      <c r="RJG3950" s="104"/>
      <c r="RJH3950" s="104"/>
      <c r="RJI3950" s="104"/>
      <c r="RJJ3950" s="104"/>
      <c r="RJK3950" s="104"/>
      <c r="RJL3950" s="104"/>
      <c r="RJM3950" s="104"/>
      <c r="RJN3950" s="104"/>
      <c r="RJO3950" s="104"/>
      <c r="RJP3950" s="104"/>
      <c r="RJQ3950" s="104"/>
      <c r="RJR3950" s="104"/>
      <c r="RJS3950" s="104"/>
      <c r="RJT3950" s="104"/>
      <c r="RJU3950" s="104"/>
      <c r="RJV3950" s="104"/>
      <c r="RJW3950" s="104"/>
      <c r="RJX3950" s="104"/>
      <c r="RJY3950" s="104"/>
      <c r="RJZ3950" s="104"/>
      <c r="RKA3950" s="104"/>
      <c r="RKB3950" s="104"/>
      <c r="RKC3950" s="104"/>
      <c r="RKD3950" s="104"/>
      <c r="RKE3950" s="104"/>
      <c r="RKF3950" s="104"/>
      <c r="RKG3950" s="104"/>
      <c r="RKH3950" s="104"/>
      <c r="RKI3950" s="104"/>
      <c r="RKJ3950" s="104"/>
      <c r="RKK3950" s="104"/>
      <c r="RKL3950" s="104"/>
      <c r="RKM3950" s="104"/>
      <c r="RKN3950" s="104"/>
      <c r="RKO3950" s="104"/>
      <c r="RKP3950" s="104"/>
      <c r="RKQ3950" s="104"/>
      <c r="RKR3950" s="104"/>
      <c r="RKS3950" s="104"/>
      <c r="RKT3950" s="104"/>
      <c r="RKU3950" s="104"/>
      <c r="RKV3950" s="104"/>
      <c r="RKW3950" s="104"/>
      <c r="RKX3950" s="104"/>
      <c r="RKY3950" s="104"/>
      <c r="RKZ3950" s="104"/>
      <c r="RLA3950" s="104"/>
      <c r="RLB3950" s="104"/>
      <c r="RLC3950" s="104"/>
      <c r="RLD3950" s="104"/>
      <c r="RLE3950" s="104"/>
      <c r="RLF3950" s="104"/>
      <c r="RLG3950" s="104"/>
      <c r="RLH3950" s="104"/>
      <c r="RLI3950" s="104"/>
      <c r="RLJ3950" s="104"/>
      <c r="RLK3950" s="104"/>
      <c r="RLL3950" s="104"/>
      <c r="RLM3950" s="104"/>
      <c r="RLN3950" s="104"/>
      <c r="RLO3950" s="104"/>
      <c r="RLP3950" s="104"/>
      <c r="RLQ3950" s="104"/>
      <c r="RLR3950" s="104"/>
      <c r="RLS3950" s="104"/>
      <c r="RLT3950" s="104"/>
      <c r="RLU3950" s="104"/>
      <c r="RLV3950" s="104"/>
      <c r="RLW3950" s="104"/>
      <c r="RLX3950" s="104"/>
      <c r="RLY3950" s="104"/>
      <c r="RLZ3950" s="104"/>
      <c r="RMA3950" s="104"/>
      <c r="RMB3950" s="104"/>
      <c r="RMC3950" s="104"/>
      <c r="RMD3950" s="104"/>
      <c r="RME3950" s="104"/>
      <c r="RMF3950" s="104"/>
      <c r="RMG3950" s="104"/>
      <c r="RMH3950" s="104"/>
      <c r="RMI3950" s="104"/>
      <c r="RMJ3950" s="104"/>
      <c r="RMK3950" s="104"/>
      <c r="RML3950" s="104"/>
      <c r="RMM3950" s="104"/>
      <c r="RMN3950" s="104"/>
      <c r="RMO3950" s="104"/>
      <c r="RMP3950" s="104"/>
      <c r="RMQ3950" s="104"/>
      <c r="RMR3950" s="104"/>
      <c r="RMS3950" s="104"/>
      <c r="RMT3950" s="104"/>
      <c r="RMU3950" s="104"/>
      <c r="RMV3950" s="104"/>
      <c r="RMW3950" s="104"/>
      <c r="RMX3950" s="104"/>
      <c r="RMY3950" s="104"/>
      <c r="RMZ3950" s="104"/>
      <c r="RNA3950" s="104"/>
      <c r="RNB3950" s="104"/>
      <c r="RNC3950" s="104"/>
      <c r="RND3950" s="104"/>
      <c r="RNE3950" s="104"/>
      <c r="RNF3950" s="104"/>
      <c r="RNG3950" s="104"/>
      <c r="RNH3950" s="104"/>
      <c r="RNI3950" s="104"/>
      <c r="RNJ3950" s="104"/>
      <c r="RNK3950" s="104"/>
      <c r="RNL3950" s="104"/>
      <c r="RNM3950" s="104"/>
      <c r="RNN3950" s="104"/>
      <c r="RNO3950" s="104"/>
      <c r="RNP3950" s="104"/>
      <c r="RNQ3950" s="104"/>
      <c r="RNR3950" s="104"/>
      <c r="RNS3950" s="104"/>
      <c r="RNT3950" s="104"/>
      <c r="RNU3950" s="104"/>
      <c r="RNV3950" s="104"/>
      <c r="RNW3950" s="104"/>
      <c r="RNX3950" s="104"/>
      <c r="RNY3950" s="104"/>
      <c r="RNZ3950" s="104"/>
      <c r="ROA3950" s="104"/>
      <c r="ROB3950" s="104"/>
      <c r="ROC3950" s="104"/>
      <c r="ROD3950" s="104"/>
      <c r="ROE3950" s="104"/>
      <c r="ROF3950" s="104"/>
      <c r="ROG3950" s="104"/>
      <c r="ROH3950" s="104"/>
      <c r="ROI3950" s="104"/>
      <c r="ROJ3950" s="104"/>
      <c r="ROK3950" s="104"/>
      <c r="ROL3950" s="104"/>
      <c r="ROM3950" s="104"/>
      <c r="RON3950" s="104"/>
      <c r="ROO3950" s="104"/>
      <c r="ROP3950" s="104"/>
      <c r="ROQ3950" s="104"/>
      <c r="ROR3950" s="104"/>
      <c r="ROS3950" s="104"/>
      <c r="ROT3950" s="104"/>
      <c r="ROU3950" s="104"/>
      <c r="ROV3950" s="104"/>
      <c r="ROW3950" s="104"/>
      <c r="ROX3950" s="104"/>
      <c r="ROY3950" s="104"/>
      <c r="ROZ3950" s="104"/>
      <c r="RPA3950" s="104"/>
      <c r="RPB3950" s="104"/>
      <c r="RPC3950" s="104"/>
      <c r="RPD3950" s="104"/>
      <c r="RPE3950" s="104"/>
      <c r="RPF3950" s="104"/>
      <c r="RPG3950" s="104"/>
      <c r="RPH3950" s="104"/>
      <c r="RPI3950" s="104"/>
      <c r="RPJ3950" s="104"/>
      <c r="RPK3950" s="104"/>
      <c r="RPL3950" s="104"/>
      <c r="RPM3950" s="104"/>
      <c r="RPN3950" s="104"/>
      <c r="RPO3950" s="104"/>
      <c r="RPP3950" s="104"/>
      <c r="RPQ3950" s="104"/>
      <c r="RPR3950" s="104"/>
      <c r="RPS3950" s="104"/>
      <c r="RPT3950" s="104"/>
      <c r="RPU3950" s="104"/>
      <c r="RPV3950" s="104"/>
      <c r="RPW3950" s="104"/>
      <c r="RPX3950" s="104"/>
      <c r="RPY3950" s="104"/>
      <c r="RPZ3950" s="104"/>
      <c r="RQA3950" s="104"/>
      <c r="RQB3950" s="104"/>
      <c r="RQC3950" s="104"/>
      <c r="RQD3950" s="104"/>
      <c r="RQE3950" s="104"/>
      <c r="RQF3950" s="104"/>
      <c r="RQG3950" s="104"/>
      <c r="RQH3950" s="104"/>
      <c r="RQI3950" s="104"/>
      <c r="RQJ3950" s="104"/>
      <c r="RQK3950" s="104"/>
      <c r="RQL3950" s="104"/>
      <c r="RQM3950" s="104"/>
      <c r="RQN3950" s="104"/>
      <c r="RQO3950" s="104"/>
      <c r="RQP3950" s="104"/>
      <c r="RQQ3950" s="104"/>
      <c r="RQR3950" s="104"/>
      <c r="RQS3950" s="104"/>
      <c r="RQT3950" s="104"/>
      <c r="RQU3950" s="104"/>
      <c r="RQV3950" s="104"/>
      <c r="RQW3950" s="104"/>
      <c r="RQX3950" s="104"/>
      <c r="RQY3950" s="104"/>
      <c r="RQZ3950" s="104"/>
      <c r="RRA3950" s="104"/>
      <c r="RRB3950" s="104"/>
      <c r="RRC3950" s="104"/>
      <c r="RRD3950" s="104"/>
      <c r="RRE3950" s="104"/>
      <c r="RRF3950" s="104"/>
      <c r="RRG3950" s="104"/>
      <c r="RRH3950" s="104"/>
      <c r="RRI3950" s="104"/>
      <c r="RRJ3950" s="104"/>
      <c r="RRK3950" s="104"/>
      <c r="RRL3950" s="104"/>
      <c r="RRM3950" s="104"/>
      <c r="RRN3950" s="104"/>
      <c r="RRO3950" s="104"/>
      <c r="RRP3950" s="104"/>
      <c r="RRQ3950" s="104"/>
      <c r="RRR3950" s="104"/>
      <c r="RRS3950" s="104"/>
      <c r="RRT3950" s="104"/>
      <c r="RRU3950" s="104"/>
      <c r="RRV3950" s="104"/>
      <c r="RRW3950" s="104"/>
      <c r="RRX3950" s="104"/>
      <c r="RRY3950" s="104"/>
      <c r="RRZ3950" s="104"/>
      <c r="RSA3950" s="104"/>
      <c r="RSB3950" s="104"/>
      <c r="RSC3950" s="104"/>
      <c r="RSD3950" s="104"/>
      <c r="RSE3950" s="104"/>
      <c r="RSF3950" s="104"/>
      <c r="RSG3950" s="104"/>
      <c r="RSH3950" s="104"/>
      <c r="RSI3950" s="104"/>
      <c r="RSJ3950" s="104"/>
      <c r="RSK3950" s="104"/>
      <c r="RSL3950" s="104"/>
      <c r="RSM3950" s="104"/>
      <c r="RSN3950" s="104"/>
      <c r="RSO3950" s="104"/>
      <c r="RSP3950" s="104"/>
      <c r="RSQ3950" s="104"/>
      <c r="RSR3950" s="104"/>
      <c r="RSS3950" s="104"/>
      <c r="RST3950" s="104"/>
      <c r="RSU3950" s="104"/>
      <c r="RSV3950" s="104"/>
      <c r="RSW3950" s="104"/>
      <c r="RSX3950" s="104"/>
      <c r="RSY3950" s="104"/>
      <c r="RSZ3950" s="104"/>
      <c r="RTA3950" s="104"/>
      <c r="RTB3950" s="104"/>
      <c r="RTC3950" s="104"/>
      <c r="RTD3950" s="104"/>
      <c r="RTE3950" s="104"/>
      <c r="RTF3950" s="104"/>
      <c r="RTG3950" s="104"/>
      <c r="RTH3950" s="104"/>
      <c r="RTI3950" s="104"/>
      <c r="RTJ3950" s="104"/>
      <c r="RTK3950" s="104"/>
      <c r="RTL3950" s="104"/>
      <c r="RTM3950" s="104"/>
      <c r="RTN3950" s="104"/>
      <c r="RTO3950" s="104"/>
      <c r="RTP3950" s="104"/>
      <c r="RTQ3950" s="104"/>
      <c r="RTR3950" s="104"/>
      <c r="RTS3950" s="104"/>
      <c r="RTT3950" s="104"/>
      <c r="RTU3950" s="104"/>
      <c r="RTV3950" s="104"/>
      <c r="RTW3950" s="104"/>
      <c r="RTX3950" s="104"/>
      <c r="RTY3950" s="104"/>
      <c r="RTZ3950" s="104"/>
      <c r="RUA3950" s="104"/>
      <c r="RUB3950" s="104"/>
      <c r="RUC3950" s="104"/>
      <c r="RUD3950" s="104"/>
      <c r="RUE3950" s="104"/>
      <c r="RUF3950" s="104"/>
      <c r="RUG3950" s="104"/>
      <c r="RUH3950" s="104"/>
      <c r="RUI3950" s="104"/>
      <c r="RUJ3950" s="104"/>
      <c r="RUK3950" s="104"/>
      <c r="RUL3950" s="104"/>
      <c r="RUM3950" s="104"/>
      <c r="RUN3950" s="104"/>
      <c r="RUO3950" s="104"/>
      <c r="RUP3950" s="104"/>
      <c r="RUQ3950" s="104"/>
      <c r="RUR3950" s="104"/>
      <c r="RUS3950" s="104"/>
      <c r="RUT3950" s="104"/>
      <c r="RUU3950" s="104"/>
      <c r="RUV3950" s="104"/>
      <c r="RUW3950" s="104"/>
      <c r="RUX3950" s="104"/>
      <c r="RUY3950" s="104"/>
      <c r="RUZ3950" s="104"/>
      <c r="RVA3950" s="104"/>
      <c r="RVB3950" s="104"/>
      <c r="RVC3950" s="104"/>
      <c r="RVD3950" s="104"/>
      <c r="RVE3950" s="104"/>
      <c r="RVF3950" s="104"/>
      <c r="RVG3950" s="104"/>
      <c r="RVH3950" s="104"/>
      <c r="RVI3950" s="104"/>
      <c r="RVJ3950" s="104"/>
      <c r="RVK3950" s="104"/>
      <c r="RVL3950" s="104"/>
      <c r="RVM3950" s="104"/>
      <c r="RVN3950" s="104"/>
      <c r="RVO3950" s="104"/>
      <c r="RVP3950" s="104"/>
      <c r="RVQ3950" s="104"/>
      <c r="RVR3950" s="104"/>
      <c r="RVS3950" s="104"/>
      <c r="RVT3950" s="104"/>
      <c r="RVU3950" s="104"/>
      <c r="RVV3950" s="104"/>
      <c r="RVW3950" s="104"/>
      <c r="RVX3950" s="104"/>
      <c r="RVY3950" s="104"/>
      <c r="RVZ3950" s="104"/>
      <c r="RWA3950" s="104"/>
      <c r="RWB3950" s="104"/>
      <c r="RWC3950" s="104"/>
      <c r="RWD3950" s="104"/>
      <c r="RWE3950" s="104"/>
      <c r="RWF3950" s="104"/>
      <c r="RWG3950" s="104"/>
      <c r="RWH3950" s="104"/>
      <c r="RWI3950" s="104"/>
      <c r="RWJ3950" s="104"/>
      <c r="RWK3950" s="104"/>
      <c r="RWL3950" s="104"/>
      <c r="RWM3950" s="104"/>
      <c r="RWN3950" s="104"/>
      <c r="RWO3950" s="104"/>
      <c r="RWP3950" s="104"/>
      <c r="RWQ3950" s="104"/>
      <c r="RWR3950" s="104"/>
      <c r="RWS3950" s="104"/>
      <c r="RWT3950" s="104"/>
      <c r="RWU3950" s="104"/>
      <c r="RWV3950" s="104"/>
      <c r="RWW3950" s="104"/>
      <c r="RWX3950" s="104"/>
      <c r="RWY3950" s="104"/>
      <c r="RWZ3950" s="104"/>
      <c r="RXA3950" s="104"/>
      <c r="RXB3950" s="104"/>
      <c r="RXC3950" s="104"/>
      <c r="RXD3950" s="104"/>
      <c r="RXE3950" s="104"/>
      <c r="RXF3950" s="104"/>
      <c r="RXG3950" s="104"/>
      <c r="RXH3950" s="104"/>
      <c r="RXI3950" s="104"/>
      <c r="RXJ3950" s="104"/>
      <c r="RXK3950" s="104"/>
      <c r="RXL3950" s="104"/>
      <c r="RXM3950" s="104"/>
      <c r="RXN3950" s="104"/>
      <c r="RXO3950" s="104"/>
      <c r="RXP3950" s="104"/>
      <c r="RXQ3950" s="104"/>
      <c r="RXR3950" s="104"/>
      <c r="RXS3950" s="104"/>
      <c r="RXT3950" s="104"/>
      <c r="RXU3950" s="104"/>
      <c r="RXV3950" s="104"/>
      <c r="RXW3950" s="104"/>
      <c r="RXX3950" s="104"/>
      <c r="RXY3950" s="104"/>
      <c r="RXZ3950" s="104"/>
      <c r="RYA3950" s="104"/>
      <c r="RYB3950" s="104"/>
      <c r="RYC3950" s="104"/>
      <c r="RYD3950" s="104"/>
      <c r="RYE3950" s="104"/>
      <c r="RYF3950" s="104"/>
      <c r="RYG3950" s="104"/>
      <c r="RYH3950" s="104"/>
      <c r="RYI3950" s="104"/>
      <c r="RYJ3950" s="104"/>
      <c r="RYK3950" s="104"/>
      <c r="RYL3950" s="104"/>
      <c r="RYM3950" s="104"/>
      <c r="RYN3950" s="104"/>
      <c r="RYO3950" s="104"/>
      <c r="RYP3950" s="104"/>
      <c r="RYQ3950" s="104"/>
      <c r="RYR3950" s="104"/>
      <c r="RYS3950" s="104"/>
      <c r="RYT3950" s="104"/>
      <c r="RYU3950" s="104"/>
      <c r="RYV3950" s="104"/>
      <c r="RYW3950" s="104"/>
      <c r="RYX3950" s="104"/>
      <c r="RYY3950" s="104"/>
      <c r="RYZ3950" s="104"/>
      <c r="RZA3950" s="104"/>
      <c r="RZB3950" s="104"/>
      <c r="RZC3950" s="104"/>
      <c r="RZD3950" s="104"/>
      <c r="RZE3950" s="104"/>
      <c r="RZF3950" s="104"/>
      <c r="RZG3950" s="104"/>
      <c r="RZH3950" s="104"/>
      <c r="RZI3950" s="104"/>
      <c r="RZJ3950" s="104"/>
      <c r="RZK3950" s="104"/>
      <c r="RZL3950" s="104"/>
      <c r="RZM3950" s="104"/>
      <c r="RZN3950" s="104"/>
      <c r="RZO3950" s="104"/>
      <c r="RZP3950" s="104"/>
      <c r="RZQ3950" s="104"/>
      <c r="RZR3950" s="104"/>
      <c r="RZS3950" s="104"/>
      <c r="RZT3950" s="104"/>
      <c r="RZU3950" s="104"/>
      <c r="RZV3950" s="104"/>
      <c r="RZW3950" s="104"/>
      <c r="RZX3950" s="104"/>
      <c r="RZY3950" s="104"/>
      <c r="RZZ3950" s="104"/>
      <c r="SAA3950" s="104"/>
      <c r="SAB3950" s="104"/>
      <c r="SAC3950" s="104"/>
      <c r="SAD3950" s="104"/>
      <c r="SAE3950" s="104"/>
      <c r="SAF3950" s="104"/>
      <c r="SAG3950" s="104"/>
      <c r="SAH3950" s="104"/>
      <c r="SAI3950" s="104"/>
      <c r="SAJ3950" s="104"/>
      <c r="SAK3950" s="104"/>
      <c r="SAL3950" s="104"/>
      <c r="SAM3950" s="104"/>
      <c r="SAN3950" s="104"/>
      <c r="SAO3950" s="104"/>
      <c r="SAP3950" s="104"/>
      <c r="SAQ3950" s="104"/>
      <c r="SAR3950" s="104"/>
      <c r="SAS3950" s="104"/>
      <c r="SAT3950" s="104"/>
      <c r="SAU3950" s="104"/>
      <c r="SAV3950" s="104"/>
      <c r="SAW3950" s="104"/>
      <c r="SAX3950" s="104"/>
      <c r="SAY3950" s="104"/>
      <c r="SAZ3950" s="104"/>
      <c r="SBA3950" s="104"/>
      <c r="SBB3950" s="104"/>
      <c r="SBC3950" s="104"/>
      <c r="SBD3950" s="104"/>
      <c r="SBE3950" s="104"/>
      <c r="SBF3950" s="104"/>
      <c r="SBG3950" s="104"/>
      <c r="SBH3950" s="104"/>
      <c r="SBI3950" s="104"/>
      <c r="SBJ3950" s="104"/>
      <c r="SBK3950" s="104"/>
      <c r="SBL3950" s="104"/>
      <c r="SBM3950" s="104"/>
      <c r="SBN3950" s="104"/>
      <c r="SBO3950" s="104"/>
      <c r="SBP3950" s="104"/>
      <c r="SBQ3950" s="104"/>
      <c r="SBR3950" s="104"/>
      <c r="SBS3950" s="104"/>
      <c r="SBT3950" s="104"/>
      <c r="SBU3950" s="104"/>
      <c r="SBV3950" s="104"/>
      <c r="SBW3950" s="104"/>
      <c r="SBX3950" s="104"/>
      <c r="SBY3950" s="104"/>
      <c r="SBZ3950" s="104"/>
      <c r="SCA3950" s="104"/>
      <c r="SCB3950" s="104"/>
      <c r="SCC3950" s="104"/>
      <c r="SCD3950" s="104"/>
      <c r="SCE3950" s="104"/>
      <c r="SCF3950" s="104"/>
      <c r="SCG3950" s="104"/>
      <c r="SCH3950" s="104"/>
      <c r="SCI3950" s="104"/>
      <c r="SCJ3950" s="104"/>
      <c r="SCK3950" s="104"/>
      <c r="SCL3950" s="104"/>
      <c r="SCM3950" s="104"/>
      <c r="SCN3950" s="104"/>
      <c r="SCO3950" s="104"/>
      <c r="SCP3950" s="104"/>
      <c r="SCQ3950" s="104"/>
      <c r="SCR3950" s="104"/>
      <c r="SCS3950" s="104"/>
      <c r="SCT3950" s="104"/>
      <c r="SCU3950" s="104"/>
      <c r="SCV3950" s="104"/>
      <c r="SCW3950" s="104"/>
      <c r="SCX3950" s="104"/>
      <c r="SCY3950" s="104"/>
      <c r="SCZ3950" s="104"/>
      <c r="SDA3950" s="104"/>
      <c r="SDB3950" s="104"/>
      <c r="SDC3950" s="104"/>
      <c r="SDD3950" s="104"/>
      <c r="SDE3950" s="104"/>
      <c r="SDF3950" s="104"/>
      <c r="SDG3950" s="104"/>
      <c r="SDH3950" s="104"/>
      <c r="SDI3950" s="104"/>
      <c r="SDJ3950" s="104"/>
      <c r="SDK3950" s="104"/>
      <c r="SDL3950" s="104"/>
      <c r="SDM3950" s="104"/>
      <c r="SDN3950" s="104"/>
      <c r="SDO3950" s="104"/>
      <c r="SDP3950" s="104"/>
      <c r="SDQ3950" s="104"/>
      <c r="SDR3950" s="104"/>
      <c r="SDS3950" s="104"/>
      <c r="SDT3950" s="104"/>
      <c r="SDU3950" s="104"/>
      <c r="SDV3950" s="104"/>
      <c r="SDW3950" s="104"/>
      <c r="SDX3950" s="104"/>
      <c r="SDY3950" s="104"/>
      <c r="SDZ3950" s="104"/>
      <c r="SEA3950" s="104"/>
      <c r="SEB3950" s="104"/>
      <c r="SEC3950" s="104"/>
      <c r="SED3950" s="104"/>
      <c r="SEE3950" s="104"/>
      <c r="SEF3950" s="104"/>
      <c r="SEG3950" s="104"/>
      <c r="SEH3950" s="104"/>
      <c r="SEI3950" s="104"/>
      <c r="SEJ3950" s="104"/>
      <c r="SEK3950" s="104"/>
      <c r="SEL3950" s="104"/>
      <c r="SEM3950" s="104"/>
      <c r="SEN3950" s="104"/>
      <c r="SEO3950" s="104"/>
      <c r="SEP3950" s="104"/>
      <c r="SEQ3950" s="104"/>
      <c r="SER3950" s="104"/>
      <c r="SES3950" s="104"/>
      <c r="SET3950" s="104"/>
      <c r="SEU3950" s="104"/>
      <c r="SEV3950" s="104"/>
      <c r="SEW3950" s="104"/>
      <c r="SEX3950" s="104"/>
      <c r="SEY3950" s="104"/>
      <c r="SEZ3950" s="104"/>
      <c r="SFA3950" s="104"/>
      <c r="SFB3950" s="104"/>
      <c r="SFC3950" s="104"/>
      <c r="SFD3950" s="104"/>
      <c r="SFE3950" s="104"/>
      <c r="SFF3950" s="104"/>
      <c r="SFG3950" s="104"/>
      <c r="SFH3950" s="104"/>
      <c r="SFI3950" s="104"/>
      <c r="SFJ3950" s="104"/>
      <c r="SFK3950" s="104"/>
      <c r="SFL3950" s="104"/>
      <c r="SFM3950" s="104"/>
      <c r="SFN3950" s="104"/>
      <c r="SFO3950" s="104"/>
      <c r="SFP3950" s="104"/>
      <c r="SFQ3950" s="104"/>
      <c r="SFR3950" s="104"/>
      <c r="SFS3950" s="104"/>
      <c r="SFT3950" s="104"/>
      <c r="SFU3950" s="104"/>
      <c r="SFV3950" s="104"/>
      <c r="SFW3950" s="104"/>
      <c r="SFX3950" s="104"/>
      <c r="SFY3950" s="104"/>
      <c r="SFZ3950" s="104"/>
      <c r="SGA3950" s="104"/>
      <c r="SGB3950" s="104"/>
      <c r="SGC3950" s="104"/>
      <c r="SGD3950" s="104"/>
      <c r="SGE3950" s="104"/>
      <c r="SGF3950" s="104"/>
      <c r="SGG3950" s="104"/>
      <c r="SGH3950" s="104"/>
      <c r="SGI3950" s="104"/>
      <c r="SGJ3950" s="104"/>
      <c r="SGK3950" s="104"/>
      <c r="SGL3950" s="104"/>
      <c r="SGM3950" s="104"/>
      <c r="SGN3950" s="104"/>
      <c r="SGO3950" s="104"/>
      <c r="SGP3950" s="104"/>
      <c r="SGQ3950" s="104"/>
      <c r="SGR3950" s="104"/>
      <c r="SGS3950" s="104"/>
      <c r="SGT3950" s="104"/>
      <c r="SGU3950" s="104"/>
      <c r="SGV3950" s="104"/>
      <c r="SGW3950" s="104"/>
      <c r="SGX3950" s="104"/>
      <c r="SGY3950" s="104"/>
      <c r="SGZ3950" s="104"/>
      <c r="SHA3950" s="104"/>
      <c r="SHB3950" s="104"/>
      <c r="SHC3950" s="104"/>
      <c r="SHD3950" s="104"/>
      <c r="SHE3950" s="104"/>
      <c r="SHF3950" s="104"/>
      <c r="SHG3950" s="104"/>
      <c r="SHH3950" s="104"/>
      <c r="SHI3950" s="104"/>
      <c r="SHJ3950" s="104"/>
      <c r="SHK3950" s="104"/>
      <c r="SHL3950" s="104"/>
      <c r="SHM3950" s="104"/>
      <c r="SHN3950" s="104"/>
      <c r="SHO3950" s="104"/>
      <c r="SHP3950" s="104"/>
      <c r="SHQ3950" s="104"/>
      <c r="SHR3950" s="104"/>
      <c r="SHS3950" s="104"/>
      <c r="SHT3950" s="104"/>
      <c r="SHU3950" s="104"/>
      <c r="SHV3950" s="104"/>
      <c r="SHW3950" s="104"/>
      <c r="SHX3950" s="104"/>
      <c r="SHY3950" s="104"/>
      <c r="SHZ3950" s="104"/>
      <c r="SIA3950" s="104"/>
      <c r="SIB3950" s="104"/>
      <c r="SIC3950" s="104"/>
      <c r="SID3950" s="104"/>
      <c r="SIE3950" s="104"/>
      <c r="SIF3950" s="104"/>
      <c r="SIG3950" s="104"/>
      <c r="SIH3950" s="104"/>
      <c r="SII3950" s="104"/>
      <c r="SIJ3950" s="104"/>
      <c r="SIK3950" s="104"/>
      <c r="SIL3950" s="104"/>
      <c r="SIM3950" s="104"/>
      <c r="SIN3950" s="104"/>
      <c r="SIO3950" s="104"/>
      <c r="SIP3950" s="104"/>
      <c r="SIQ3950" s="104"/>
      <c r="SIR3950" s="104"/>
      <c r="SIS3950" s="104"/>
      <c r="SIT3950" s="104"/>
      <c r="SIU3950" s="104"/>
      <c r="SIV3950" s="104"/>
      <c r="SIW3950" s="104"/>
      <c r="SIX3950" s="104"/>
      <c r="SIY3950" s="104"/>
      <c r="SIZ3950" s="104"/>
      <c r="SJA3950" s="104"/>
      <c r="SJB3950" s="104"/>
      <c r="SJC3950" s="104"/>
      <c r="SJD3950" s="104"/>
      <c r="SJE3950" s="104"/>
      <c r="SJF3950" s="104"/>
      <c r="SJG3950" s="104"/>
      <c r="SJH3950" s="104"/>
      <c r="SJI3950" s="104"/>
      <c r="SJJ3950" s="104"/>
      <c r="SJK3950" s="104"/>
      <c r="SJL3950" s="104"/>
      <c r="SJM3950" s="104"/>
      <c r="SJN3950" s="104"/>
      <c r="SJO3950" s="104"/>
      <c r="SJP3950" s="104"/>
      <c r="SJQ3950" s="104"/>
      <c r="SJR3950" s="104"/>
      <c r="SJS3950" s="104"/>
      <c r="SJT3950" s="104"/>
      <c r="SJU3950" s="104"/>
      <c r="SJV3950" s="104"/>
      <c r="SJW3950" s="104"/>
      <c r="SJX3950" s="104"/>
      <c r="SJY3950" s="104"/>
      <c r="SJZ3950" s="104"/>
      <c r="SKA3950" s="104"/>
      <c r="SKB3950" s="104"/>
      <c r="SKC3950" s="104"/>
      <c r="SKD3950" s="104"/>
      <c r="SKE3950" s="104"/>
      <c r="SKF3950" s="104"/>
      <c r="SKG3950" s="104"/>
      <c r="SKH3950" s="104"/>
      <c r="SKI3950" s="104"/>
      <c r="SKJ3950" s="104"/>
      <c r="SKK3950" s="104"/>
      <c r="SKL3950" s="104"/>
      <c r="SKM3950" s="104"/>
      <c r="SKN3950" s="104"/>
      <c r="SKO3950" s="104"/>
      <c r="SKP3950" s="104"/>
      <c r="SKQ3950" s="104"/>
      <c r="SKR3950" s="104"/>
      <c r="SKS3950" s="104"/>
      <c r="SKT3950" s="104"/>
      <c r="SKU3950" s="104"/>
      <c r="SKV3950" s="104"/>
      <c r="SKW3950" s="104"/>
      <c r="SKX3950" s="104"/>
      <c r="SKY3950" s="104"/>
      <c r="SKZ3950" s="104"/>
      <c r="SLA3950" s="104"/>
      <c r="SLB3950" s="104"/>
      <c r="SLC3950" s="104"/>
      <c r="SLD3950" s="104"/>
      <c r="SLE3950" s="104"/>
      <c r="SLF3950" s="104"/>
      <c r="SLG3950" s="104"/>
      <c r="SLH3950" s="104"/>
      <c r="SLI3950" s="104"/>
      <c r="SLJ3950" s="104"/>
      <c r="SLK3950" s="104"/>
      <c r="SLL3950" s="104"/>
      <c r="SLM3950" s="104"/>
      <c r="SLN3950" s="104"/>
      <c r="SLO3950" s="104"/>
      <c r="SLP3950" s="104"/>
      <c r="SLQ3950" s="104"/>
      <c r="SLR3950" s="104"/>
      <c r="SLS3950" s="104"/>
      <c r="SLT3950" s="104"/>
      <c r="SLU3950" s="104"/>
      <c r="SLV3950" s="104"/>
      <c r="SLW3950" s="104"/>
      <c r="SLX3950" s="104"/>
      <c r="SLY3950" s="104"/>
      <c r="SLZ3950" s="104"/>
      <c r="SMA3950" s="104"/>
      <c r="SMB3950" s="104"/>
      <c r="SMC3950" s="104"/>
      <c r="SMD3950" s="104"/>
      <c r="SME3950" s="104"/>
      <c r="SMF3950" s="104"/>
      <c r="SMG3950" s="104"/>
      <c r="SMH3950" s="104"/>
      <c r="SMI3950" s="104"/>
      <c r="SMJ3950" s="104"/>
      <c r="SMK3950" s="104"/>
      <c r="SML3950" s="104"/>
      <c r="SMM3950" s="104"/>
      <c r="SMN3950" s="104"/>
      <c r="SMO3950" s="104"/>
      <c r="SMP3950" s="104"/>
      <c r="SMQ3950" s="104"/>
      <c r="SMR3950" s="104"/>
      <c r="SMS3950" s="104"/>
      <c r="SMT3950" s="104"/>
      <c r="SMU3950" s="104"/>
      <c r="SMV3950" s="104"/>
      <c r="SMW3950" s="104"/>
      <c r="SMX3950" s="104"/>
      <c r="SMY3950" s="104"/>
      <c r="SMZ3950" s="104"/>
      <c r="SNA3950" s="104"/>
      <c r="SNB3950" s="104"/>
      <c r="SNC3950" s="104"/>
      <c r="SND3950" s="104"/>
      <c r="SNE3950" s="104"/>
      <c r="SNF3950" s="104"/>
      <c r="SNG3950" s="104"/>
      <c r="SNH3950" s="104"/>
      <c r="SNI3950" s="104"/>
      <c r="SNJ3950" s="104"/>
      <c r="SNK3950" s="104"/>
      <c r="SNL3950" s="104"/>
      <c r="SNM3950" s="104"/>
      <c r="SNN3950" s="104"/>
      <c r="SNO3950" s="104"/>
      <c r="SNP3950" s="104"/>
      <c r="SNQ3950" s="104"/>
      <c r="SNR3950" s="104"/>
      <c r="SNS3950" s="104"/>
      <c r="SNT3950" s="104"/>
      <c r="SNU3950" s="104"/>
      <c r="SNV3950" s="104"/>
      <c r="SNW3950" s="104"/>
      <c r="SNX3950" s="104"/>
      <c r="SNY3950" s="104"/>
      <c r="SNZ3950" s="104"/>
      <c r="SOA3950" s="104"/>
      <c r="SOB3950" s="104"/>
      <c r="SOC3950" s="104"/>
      <c r="SOD3950" s="104"/>
      <c r="SOE3950" s="104"/>
      <c r="SOF3950" s="104"/>
      <c r="SOG3950" s="104"/>
      <c r="SOH3950" s="104"/>
      <c r="SOI3950" s="104"/>
      <c r="SOJ3950" s="104"/>
      <c r="SOK3950" s="104"/>
      <c r="SOL3950" s="104"/>
      <c r="SOM3950" s="104"/>
      <c r="SON3950" s="104"/>
      <c r="SOO3950" s="104"/>
      <c r="SOP3950" s="104"/>
      <c r="SOQ3950" s="104"/>
      <c r="SOR3950" s="104"/>
      <c r="SOS3950" s="104"/>
      <c r="SOT3950" s="104"/>
      <c r="SOU3950" s="104"/>
      <c r="SOV3950" s="104"/>
      <c r="SOW3950" s="104"/>
      <c r="SOX3950" s="104"/>
      <c r="SOY3950" s="104"/>
      <c r="SOZ3950" s="104"/>
      <c r="SPA3950" s="104"/>
      <c r="SPB3950" s="104"/>
      <c r="SPC3950" s="104"/>
      <c r="SPD3950" s="104"/>
      <c r="SPE3950" s="104"/>
      <c r="SPF3950" s="104"/>
      <c r="SPG3950" s="104"/>
      <c r="SPH3950" s="104"/>
      <c r="SPI3950" s="104"/>
      <c r="SPJ3950" s="104"/>
      <c r="SPK3950" s="104"/>
      <c r="SPL3950" s="104"/>
      <c r="SPM3950" s="104"/>
      <c r="SPN3950" s="104"/>
      <c r="SPO3950" s="104"/>
      <c r="SPP3950" s="104"/>
      <c r="SPQ3950" s="104"/>
      <c r="SPR3950" s="104"/>
      <c r="SPS3950" s="104"/>
      <c r="SPT3950" s="104"/>
      <c r="SPU3950" s="104"/>
      <c r="SPV3950" s="104"/>
      <c r="SPW3950" s="104"/>
      <c r="SPX3950" s="104"/>
      <c r="SPY3950" s="104"/>
      <c r="SPZ3950" s="104"/>
      <c r="SQA3950" s="104"/>
      <c r="SQB3950" s="104"/>
      <c r="SQC3950" s="104"/>
      <c r="SQD3950" s="104"/>
      <c r="SQE3950" s="104"/>
      <c r="SQF3950" s="104"/>
      <c r="SQG3950" s="104"/>
      <c r="SQH3950" s="104"/>
      <c r="SQI3950" s="104"/>
      <c r="SQJ3950" s="104"/>
      <c r="SQK3950" s="104"/>
      <c r="SQL3950" s="104"/>
      <c r="SQM3950" s="104"/>
      <c r="SQN3950" s="104"/>
      <c r="SQO3950" s="104"/>
      <c r="SQP3950" s="104"/>
      <c r="SQQ3950" s="104"/>
      <c r="SQR3950" s="104"/>
      <c r="SQS3950" s="104"/>
      <c r="SQT3950" s="104"/>
      <c r="SQU3950" s="104"/>
      <c r="SQV3950" s="104"/>
      <c r="SQW3950" s="104"/>
      <c r="SQX3950" s="104"/>
      <c r="SQY3950" s="104"/>
      <c r="SQZ3950" s="104"/>
      <c r="SRA3950" s="104"/>
      <c r="SRB3950" s="104"/>
      <c r="SRC3950" s="104"/>
      <c r="SRD3950" s="104"/>
      <c r="SRE3950" s="104"/>
      <c r="SRF3950" s="104"/>
      <c r="SRG3950" s="104"/>
      <c r="SRH3950" s="104"/>
      <c r="SRI3950" s="104"/>
      <c r="SRJ3950" s="104"/>
      <c r="SRK3950" s="104"/>
      <c r="SRL3950" s="104"/>
      <c r="SRM3950" s="104"/>
      <c r="SRN3950" s="104"/>
      <c r="SRO3950" s="104"/>
      <c r="SRP3950" s="104"/>
      <c r="SRQ3950" s="104"/>
      <c r="SRR3950" s="104"/>
      <c r="SRS3950" s="104"/>
      <c r="SRT3950" s="104"/>
      <c r="SRU3950" s="104"/>
      <c r="SRV3950" s="104"/>
      <c r="SRW3950" s="104"/>
      <c r="SRX3950" s="104"/>
      <c r="SRY3950" s="104"/>
      <c r="SRZ3950" s="104"/>
      <c r="SSA3950" s="104"/>
      <c r="SSB3950" s="104"/>
      <c r="SSC3950" s="104"/>
      <c r="SSD3950" s="104"/>
      <c r="SSE3950" s="104"/>
      <c r="SSF3950" s="104"/>
      <c r="SSG3950" s="104"/>
      <c r="SSH3950" s="104"/>
      <c r="SSI3950" s="104"/>
      <c r="SSJ3950" s="104"/>
      <c r="SSK3950" s="104"/>
      <c r="SSL3950" s="104"/>
      <c r="SSM3950" s="104"/>
      <c r="SSN3950" s="104"/>
      <c r="SSO3950" s="104"/>
      <c r="SSP3950" s="104"/>
      <c r="SSQ3950" s="104"/>
      <c r="SSR3950" s="104"/>
      <c r="SSS3950" s="104"/>
      <c r="SST3950" s="104"/>
      <c r="SSU3950" s="104"/>
      <c r="SSV3950" s="104"/>
      <c r="SSW3950" s="104"/>
      <c r="SSX3950" s="104"/>
      <c r="SSY3950" s="104"/>
      <c r="SSZ3950" s="104"/>
      <c r="STA3950" s="104"/>
      <c r="STB3950" s="104"/>
      <c r="STC3950" s="104"/>
      <c r="STD3950" s="104"/>
      <c r="STE3950" s="104"/>
      <c r="STF3950" s="104"/>
      <c r="STG3950" s="104"/>
      <c r="STH3950" s="104"/>
      <c r="STI3950" s="104"/>
      <c r="STJ3950" s="104"/>
      <c r="STK3950" s="104"/>
      <c r="STL3950" s="104"/>
      <c r="STM3950" s="104"/>
      <c r="STN3950" s="104"/>
      <c r="STO3950" s="104"/>
      <c r="STP3950" s="104"/>
      <c r="STQ3950" s="104"/>
      <c r="STR3950" s="104"/>
      <c r="STS3950" s="104"/>
      <c r="STT3950" s="104"/>
      <c r="STU3950" s="104"/>
      <c r="STV3950" s="104"/>
      <c r="STW3950" s="104"/>
      <c r="STX3950" s="104"/>
      <c r="STY3950" s="104"/>
      <c r="STZ3950" s="104"/>
      <c r="SUA3950" s="104"/>
      <c r="SUB3950" s="104"/>
      <c r="SUC3950" s="104"/>
      <c r="SUD3950" s="104"/>
      <c r="SUE3950" s="104"/>
      <c r="SUF3950" s="104"/>
      <c r="SUG3950" s="104"/>
      <c r="SUH3950" s="104"/>
      <c r="SUI3950" s="104"/>
      <c r="SUJ3950" s="104"/>
      <c r="SUK3950" s="104"/>
      <c r="SUL3950" s="104"/>
      <c r="SUM3950" s="104"/>
      <c r="SUN3950" s="104"/>
      <c r="SUO3950" s="104"/>
      <c r="SUP3950" s="104"/>
      <c r="SUQ3950" s="104"/>
      <c r="SUR3950" s="104"/>
      <c r="SUS3950" s="104"/>
      <c r="SUT3950" s="104"/>
      <c r="SUU3950" s="104"/>
      <c r="SUV3950" s="104"/>
      <c r="SUW3950" s="104"/>
      <c r="SUX3950" s="104"/>
      <c r="SUY3950" s="104"/>
      <c r="SUZ3950" s="104"/>
      <c r="SVA3950" s="104"/>
      <c r="SVB3950" s="104"/>
      <c r="SVC3950" s="104"/>
      <c r="SVD3950" s="104"/>
      <c r="SVE3950" s="104"/>
      <c r="SVF3950" s="104"/>
      <c r="SVG3950" s="104"/>
      <c r="SVH3950" s="104"/>
      <c r="SVI3950" s="104"/>
      <c r="SVJ3950" s="104"/>
      <c r="SVK3950" s="104"/>
      <c r="SVL3950" s="104"/>
      <c r="SVM3950" s="104"/>
      <c r="SVN3950" s="104"/>
      <c r="SVO3950" s="104"/>
      <c r="SVP3950" s="104"/>
      <c r="SVQ3950" s="104"/>
      <c r="SVR3950" s="104"/>
      <c r="SVS3950" s="104"/>
      <c r="SVT3950" s="104"/>
      <c r="SVU3950" s="104"/>
      <c r="SVV3950" s="104"/>
      <c r="SVW3950" s="104"/>
      <c r="SVX3950" s="104"/>
      <c r="SVY3950" s="104"/>
      <c r="SVZ3950" s="104"/>
      <c r="SWA3950" s="104"/>
      <c r="SWB3950" s="104"/>
      <c r="SWC3950" s="104"/>
      <c r="SWD3950" s="104"/>
      <c r="SWE3950" s="104"/>
      <c r="SWF3950" s="104"/>
      <c r="SWG3950" s="104"/>
      <c r="SWH3950" s="104"/>
      <c r="SWI3950" s="104"/>
      <c r="SWJ3950" s="104"/>
      <c r="SWK3950" s="104"/>
      <c r="SWL3950" s="104"/>
      <c r="SWM3950" s="104"/>
      <c r="SWN3950" s="104"/>
      <c r="SWO3950" s="104"/>
      <c r="SWP3950" s="104"/>
      <c r="SWQ3950" s="104"/>
      <c r="SWR3950" s="104"/>
      <c r="SWS3950" s="104"/>
      <c r="SWT3950" s="104"/>
      <c r="SWU3950" s="104"/>
      <c r="SWV3950" s="104"/>
      <c r="SWW3950" s="104"/>
      <c r="SWX3950" s="104"/>
      <c r="SWY3950" s="104"/>
      <c r="SWZ3950" s="104"/>
      <c r="SXA3950" s="104"/>
      <c r="SXB3950" s="104"/>
      <c r="SXC3950" s="104"/>
      <c r="SXD3950" s="104"/>
      <c r="SXE3950" s="104"/>
      <c r="SXF3950" s="104"/>
      <c r="SXG3950" s="104"/>
      <c r="SXH3950" s="104"/>
      <c r="SXI3950" s="104"/>
      <c r="SXJ3950" s="104"/>
      <c r="SXK3950" s="104"/>
      <c r="SXL3950" s="104"/>
      <c r="SXM3950" s="104"/>
      <c r="SXN3950" s="104"/>
      <c r="SXO3950" s="104"/>
      <c r="SXP3950" s="104"/>
      <c r="SXQ3950" s="104"/>
      <c r="SXR3950" s="104"/>
      <c r="SXS3950" s="104"/>
      <c r="SXT3950" s="104"/>
      <c r="SXU3950" s="104"/>
      <c r="SXV3950" s="104"/>
      <c r="SXW3950" s="104"/>
      <c r="SXX3950" s="104"/>
      <c r="SXY3950" s="104"/>
      <c r="SXZ3950" s="104"/>
      <c r="SYA3950" s="104"/>
      <c r="SYB3950" s="104"/>
      <c r="SYC3950" s="104"/>
      <c r="SYD3950" s="104"/>
      <c r="SYE3950" s="104"/>
      <c r="SYF3950" s="104"/>
      <c r="SYG3950" s="104"/>
      <c r="SYH3950" s="104"/>
      <c r="SYI3950" s="104"/>
      <c r="SYJ3950" s="104"/>
      <c r="SYK3950" s="104"/>
      <c r="SYL3950" s="104"/>
      <c r="SYM3950" s="104"/>
      <c r="SYN3950" s="104"/>
      <c r="SYO3950" s="104"/>
      <c r="SYP3950" s="104"/>
      <c r="SYQ3950" s="104"/>
      <c r="SYR3950" s="104"/>
      <c r="SYS3950" s="104"/>
      <c r="SYT3950" s="104"/>
      <c r="SYU3950" s="104"/>
      <c r="SYV3950" s="104"/>
      <c r="SYW3950" s="104"/>
      <c r="SYX3950" s="104"/>
      <c r="SYY3950" s="104"/>
      <c r="SYZ3950" s="104"/>
      <c r="SZA3950" s="104"/>
      <c r="SZB3950" s="104"/>
      <c r="SZC3950" s="104"/>
      <c r="SZD3950" s="104"/>
      <c r="SZE3950" s="104"/>
      <c r="SZF3950" s="104"/>
      <c r="SZG3950" s="104"/>
      <c r="SZH3950" s="104"/>
      <c r="SZI3950" s="104"/>
      <c r="SZJ3950" s="104"/>
      <c r="SZK3950" s="104"/>
      <c r="SZL3950" s="104"/>
      <c r="SZM3950" s="104"/>
      <c r="SZN3950" s="104"/>
      <c r="SZO3950" s="104"/>
      <c r="SZP3950" s="104"/>
      <c r="SZQ3950" s="104"/>
      <c r="SZR3950" s="104"/>
      <c r="SZS3950" s="104"/>
      <c r="SZT3950" s="104"/>
      <c r="SZU3950" s="104"/>
      <c r="SZV3950" s="104"/>
      <c r="SZW3950" s="104"/>
      <c r="SZX3950" s="104"/>
      <c r="SZY3950" s="104"/>
      <c r="SZZ3950" s="104"/>
      <c r="TAA3950" s="104"/>
      <c r="TAB3950" s="104"/>
      <c r="TAC3950" s="104"/>
      <c r="TAD3950" s="104"/>
      <c r="TAE3950" s="104"/>
      <c r="TAF3950" s="104"/>
      <c r="TAG3950" s="104"/>
      <c r="TAH3950" s="104"/>
      <c r="TAI3950" s="104"/>
      <c r="TAJ3950" s="104"/>
      <c r="TAK3950" s="104"/>
      <c r="TAL3950" s="104"/>
      <c r="TAM3950" s="104"/>
      <c r="TAN3950" s="104"/>
      <c r="TAO3950" s="104"/>
      <c r="TAP3950" s="104"/>
      <c r="TAQ3950" s="104"/>
      <c r="TAR3950" s="104"/>
      <c r="TAS3950" s="104"/>
      <c r="TAT3950" s="104"/>
      <c r="TAU3950" s="104"/>
      <c r="TAV3950" s="104"/>
      <c r="TAW3950" s="104"/>
      <c r="TAX3950" s="104"/>
      <c r="TAY3950" s="104"/>
      <c r="TAZ3950" s="104"/>
      <c r="TBA3950" s="104"/>
      <c r="TBB3950" s="104"/>
      <c r="TBC3950" s="104"/>
      <c r="TBD3950" s="104"/>
      <c r="TBE3950" s="104"/>
      <c r="TBF3950" s="104"/>
      <c r="TBG3950" s="104"/>
      <c r="TBH3950" s="104"/>
      <c r="TBI3950" s="104"/>
      <c r="TBJ3950" s="104"/>
      <c r="TBK3950" s="104"/>
      <c r="TBL3950" s="104"/>
      <c r="TBM3950" s="104"/>
      <c r="TBN3950" s="104"/>
      <c r="TBO3950" s="104"/>
      <c r="TBP3950" s="104"/>
      <c r="TBQ3950" s="104"/>
      <c r="TBR3950" s="104"/>
      <c r="TBS3950" s="104"/>
      <c r="TBT3950" s="104"/>
      <c r="TBU3950" s="104"/>
      <c r="TBV3950" s="104"/>
      <c r="TBW3950" s="104"/>
      <c r="TBX3950" s="104"/>
      <c r="TBY3950" s="104"/>
      <c r="TBZ3950" s="104"/>
      <c r="TCA3950" s="104"/>
      <c r="TCB3950" s="104"/>
      <c r="TCC3950" s="104"/>
      <c r="TCD3950" s="104"/>
      <c r="TCE3950" s="104"/>
      <c r="TCF3950" s="104"/>
      <c r="TCG3950" s="104"/>
      <c r="TCH3950" s="104"/>
      <c r="TCI3950" s="104"/>
      <c r="TCJ3950" s="104"/>
      <c r="TCK3950" s="104"/>
      <c r="TCL3950" s="104"/>
      <c r="TCM3950" s="104"/>
      <c r="TCN3950" s="104"/>
      <c r="TCO3950" s="104"/>
      <c r="TCP3950" s="104"/>
      <c r="TCQ3950" s="104"/>
      <c r="TCR3950" s="104"/>
      <c r="TCS3950" s="104"/>
      <c r="TCT3950" s="104"/>
      <c r="TCU3950" s="104"/>
      <c r="TCV3950" s="104"/>
      <c r="TCW3950" s="104"/>
      <c r="TCX3950" s="104"/>
      <c r="TCY3950" s="104"/>
      <c r="TCZ3950" s="104"/>
      <c r="TDA3950" s="104"/>
      <c r="TDB3950" s="104"/>
      <c r="TDC3950" s="104"/>
      <c r="TDD3950" s="104"/>
      <c r="TDE3950" s="104"/>
      <c r="TDF3950" s="104"/>
      <c r="TDG3950" s="104"/>
      <c r="TDH3950" s="104"/>
      <c r="TDI3950" s="104"/>
      <c r="TDJ3950" s="104"/>
      <c r="TDK3950" s="104"/>
      <c r="TDL3950" s="104"/>
      <c r="TDM3950" s="104"/>
      <c r="TDN3950" s="104"/>
      <c r="TDO3950" s="104"/>
      <c r="TDP3950" s="104"/>
      <c r="TDQ3950" s="104"/>
      <c r="TDR3950" s="104"/>
      <c r="TDS3950" s="104"/>
      <c r="TDT3950" s="104"/>
      <c r="TDU3950" s="104"/>
      <c r="TDV3950" s="104"/>
      <c r="TDW3950" s="104"/>
      <c r="TDX3950" s="104"/>
      <c r="TDY3950" s="104"/>
      <c r="TDZ3950" s="104"/>
      <c r="TEA3950" s="104"/>
      <c r="TEB3950" s="104"/>
      <c r="TEC3950" s="104"/>
      <c r="TED3950" s="104"/>
      <c r="TEE3950" s="104"/>
      <c r="TEF3950" s="104"/>
      <c r="TEG3950" s="104"/>
      <c r="TEH3950" s="104"/>
      <c r="TEI3950" s="104"/>
      <c r="TEJ3950" s="104"/>
      <c r="TEK3950" s="104"/>
      <c r="TEL3950" s="104"/>
      <c r="TEM3950" s="104"/>
      <c r="TEN3950" s="104"/>
      <c r="TEO3950" s="104"/>
      <c r="TEP3950" s="104"/>
      <c r="TEQ3950" s="104"/>
      <c r="TER3950" s="104"/>
      <c r="TES3950" s="104"/>
      <c r="TET3950" s="104"/>
      <c r="TEU3950" s="104"/>
      <c r="TEV3950" s="104"/>
      <c r="TEW3950" s="104"/>
      <c r="TEX3950" s="104"/>
      <c r="TEY3950" s="104"/>
      <c r="TEZ3950" s="104"/>
      <c r="TFA3950" s="104"/>
      <c r="TFB3950" s="104"/>
      <c r="TFC3950" s="104"/>
      <c r="TFD3950" s="104"/>
      <c r="TFE3950" s="104"/>
      <c r="TFF3950" s="104"/>
      <c r="TFG3950" s="104"/>
      <c r="TFH3950" s="104"/>
      <c r="TFI3950" s="104"/>
      <c r="TFJ3950" s="104"/>
      <c r="TFK3950" s="104"/>
      <c r="TFL3950" s="104"/>
      <c r="TFM3950" s="104"/>
      <c r="TFN3950" s="104"/>
      <c r="TFO3950" s="104"/>
      <c r="TFP3950" s="104"/>
      <c r="TFQ3950" s="104"/>
      <c r="TFR3950" s="104"/>
      <c r="TFS3950" s="104"/>
      <c r="TFT3950" s="104"/>
      <c r="TFU3950" s="104"/>
      <c r="TFV3950" s="104"/>
      <c r="TFW3950" s="104"/>
      <c r="TFX3950" s="104"/>
      <c r="TFY3950" s="104"/>
      <c r="TFZ3950" s="104"/>
      <c r="TGA3950" s="104"/>
      <c r="TGB3950" s="104"/>
      <c r="TGC3950" s="104"/>
      <c r="TGD3950" s="104"/>
      <c r="TGE3950" s="104"/>
      <c r="TGF3950" s="104"/>
      <c r="TGG3950" s="104"/>
      <c r="TGH3950" s="104"/>
      <c r="TGI3950" s="104"/>
      <c r="TGJ3950" s="104"/>
      <c r="TGK3950" s="104"/>
      <c r="TGL3950" s="104"/>
      <c r="TGM3950" s="104"/>
      <c r="TGN3950" s="104"/>
      <c r="TGO3950" s="104"/>
      <c r="TGP3950" s="104"/>
      <c r="TGQ3950" s="104"/>
      <c r="TGR3950" s="104"/>
      <c r="TGS3950" s="104"/>
      <c r="TGT3950" s="104"/>
      <c r="TGU3950" s="104"/>
      <c r="TGV3950" s="104"/>
      <c r="TGW3950" s="104"/>
      <c r="TGX3950" s="104"/>
      <c r="TGY3950" s="104"/>
      <c r="TGZ3950" s="104"/>
      <c r="THA3950" s="104"/>
      <c r="THB3950" s="104"/>
      <c r="THC3950" s="104"/>
      <c r="THD3950" s="104"/>
      <c r="THE3950" s="104"/>
      <c r="THF3950" s="104"/>
      <c r="THG3950" s="104"/>
      <c r="THH3950" s="104"/>
      <c r="THI3950" s="104"/>
      <c r="THJ3950" s="104"/>
      <c r="THK3950" s="104"/>
      <c r="THL3950" s="104"/>
      <c r="THM3950" s="104"/>
      <c r="THN3950" s="104"/>
      <c r="THO3950" s="104"/>
      <c r="THP3950" s="104"/>
      <c r="THQ3950" s="104"/>
      <c r="THR3950" s="104"/>
      <c r="THS3950" s="104"/>
      <c r="THT3950" s="104"/>
      <c r="THU3950" s="104"/>
      <c r="THV3950" s="104"/>
      <c r="THW3950" s="104"/>
      <c r="THX3950" s="104"/>
      <c r="THY3950" s="104"/>
      <c r="THZ3950" s="104"/>
      <c r="TIA3950" s="104"/>
      <c r="TIB3950" s="104"/>
      <c r="TIC3950" s="104"/>
      <c r="TID3950" s="104"/>
      <c r="TIE3950" s="104"/>
      <c r="TIF3950" s="104"/>
      <c r="TIG3950" s="104"/>
      <c r="TIH3950" s="104"/>
      <c r="TII3950" s="104"/>
      <c r="TIJ3950" s="104"/>
      <c r="TIK3950" s="104"/>
      <c r="TIL3950" s="104"/>
      <c r="TIM3950" s="104"/>
      <c r="TIN3950" s="104"/>
      <c r="TIO3950" s="104"/>
      <c r="TIP3950" s="104"/>
      <c r="TIQ3950" s="104"/>
      <c r="TIR3950" s="104"/>
      <c r="TIS3950" s="104"/>
      <c r="TIT3950" s="104"/>
      <c r="TIU3950" s="104"/>
      <c r="TIV3950" s="104"/>
      <c r="TIW3950" s="104"/>
      <c r="TIX3950" s="104"/>
      <c r="TIY3950" s="104"/>
      <c r="TIZ3950" s="104"/>
      <c r="TJA3950" s="104"/>
      <c r="TJB3950" s="104"/>
      <c r="TJC3950" s="104"/>
      <c r="TJD3950" s="104"/>
      <c r="TJE3950" s="104"/>
      <c r="TJF3950" s="104"/>
      <c r="TJG3950" s="104"/>
      <c r="TJH3950" s="104"/>
      <c r="TJI3950" s="104"/>
      <c r="TJJ3950" s="104"/>
      <c r="TJK3950" s="104"/>
      <c r="TJL3950" s="104"/>
      <c r="TJM3950" s="104"/>
      <c r="TJN3950" s="104"/>
      <c r="TJO3950" s="104"/>
      <c r="TJP3950" s="104"/>
      <c r="TJQ3950" s="104"/>
      <c r="TJR3950" s="104"/>
      <c r="TJS3950" s="104"/>
      <c r="TJT3950" s="104"/>
      <c r="TJU3950" s="104"/>
      <c r="TJV3950" s="104"/>
      <c r="TJW3950" s="104"/>
      <c r="TJX3950" s="104"/>
      <c r="TJY3950" s="104"/>
      <c r="TJZ3950" s="104"/>
      <c r="TKA3950" s="104"/>
      <c r="TKB3950" s="104"/>
      <c r="TKC3950" s="104"/>
      <c r="TKD3950" s="104"/>
      <c r="TKE3950" s="104"/>
      <c r="TKF3950" s="104"/>
      <c r="TKG3950" s="104"/>
      <c r="TKH3950" s="104"/>
      <c r="TKI3950" s="104"/>
      <c r="TKJ3950" s="104"/>
      <c r="TKK3950" s="104"/>
      <c r="TKL3950" s="104"/>
      <c r="TKM3950" s="104"/>
      <c r="TKN3950" s="104"/>
      <c r="TKO3950" s="104"/>
      <c r="TKP3950" s="104"/>
      <c r="TKQ3950" s="104"/>
      <c r="TKR3950" s="104"/>
      <c r="TKS3950" s="104"/>
      <c r="TKT3950" s="104"/>
      <c r="TKU3950" s="104"/>
      <c r="TKV3950" s="104"/>
      <c r="TKW3950" s="104"/>
      <c r="TKX3950" s="104"/>
      <c r="TKY3950" s="104"/>
      <c r="TKZ3950" s="104"/>
      <c r="TLA3950" s="104"/>
      <c r="TLB3950" s="104"/>
      <c r="TLC3950" s="104"/>
      <c r="TLD3950" s="104"/>
      <c r="TLE3950" s="104"/>
      <c r="TLF3950" s="104"/>
      <c r="TLG3950" s="104"/>
      <c r="TLH3950" s="104"/>
      <c r="TLI3950" s="104"/>
      <c r="TLJ3950" s="104"/>
      <c r="TLK3950" s="104"/>
      <c r="TLL3950" s="104"/>
      <c r="TLM3950" s="104"/>
      <c r="TLN3950" s="104"/>
      <c r="TLO3950" s="104"/>
      <c r="TLP3950" s="104"/>
      <c r="TLQ3950" s="104"/>
      <c r="TLR3950" s="104"/>
      <c r="TLS3950" s="104"/>
      <c r="TLT3950" s="104"/>
      <c r="TLU3950" s="104"/>
      <c r="TLV3950" s="104"/>
      <c r="TLW3950" s="104"/>
      <c r="TLX3950" s="104"/>
      <c r="TLY3950" s="104"/>
      <c r="TLZ3950" s="104"/>
      <c r="TMA3950" s="104"/>
      <c r="TMB3950" s="104"/>
      <c r="TMC3950" s="104"/>
      <c r="TMD3950" s="104"/>
      <c r="TME3950" s="104"/>
      <c r="TMF3950" s="104"/>
      <c r="TMG3950" s="104"/>
      <c r="TMH3950" s="104"/>
      <c r="TMI3950" s="104"/>
      <c r="TMJ3950" s="104"/>
      <c r="TMK3950" s="104"/>
      <c r="TML3950" s="104"/>
      <c r="TMM3950" s="104"/>
      <c r="TMN3950" s="104"/>
      <c r="TMO3950" s="104"/>
      <c r="TMP3950" s="104"/>
      <c r="TMQ3950" s="104"/>
      <c r="TMR3950" s="104"/>
      <c r="TMS3950" s="104"/>
      <c r="TMT3950" s="104"/>
      <c r="TMU3950" s="104"/>
      <c r="TMV3950" s="104"/>
      <c r="TMW3950" s="104"/>
      <c r="TMX3950" s="104"/>
      <c r="TMY3950" s="104"/>
      <c r="TMZ3950" s="104"/>
      <c r="TNA3950" s="104"/>
      <c r="TNB3950" s="104"/>
      <c r="TNC3950" s="104"/>
      <c r="TND3950" s="104"/>
      <c r="TNE3950" s="104"/>
      <c r="TNF3950" s="104"/>
      <c r="TNG3950" s="104"/>
      <c r="TNH3950" s="104"/>
      <c r="TNI3950" s="104"/>
      <c r="TNJ3950" s="104"/>
      <c r="TNK3950" s="104"/>
      <c r="TNL3950" s="104"/>
      <c r="TNM3950" s="104"/>
      <c r="TNN3950" s="104"/>
      <c r="TNO3950" s="104"/>
      <c r="TNP3950" s="104"/>
      <c r="TNQ3950" s="104"/>
      <c r="TNR3950" s="104"/>
      <c r="TNS3950" s="104"/>
      <c r="TNT3950" s="104"/>
      <c r="TNU3950" s="104"/>
      <c r="TNV3950" s="104"/>
      <c r="TNW3950" s="104"/>
      <c r="TNX3950" s="104"/>
      <c r="TNY3950" s="104"/>
      <c r="TNZ3950" s="104"/>
      <c r="TOA3950" s="104"/>
      <c r="TOB3950" s="104"/>
      <c r="TOC3950" s="104"/>
      <c r="TOD3950" s="104"/>
      <c r="TOE3950" s="104"/>
      <c r="TOF3950" s="104"/>
      <c r="TOG3950" s="104"/>
      <c r="TOH3950" s="104"/>
      <c r="TOI3950" s="104"/>
      <c r="TOJ3950" s="104"/>
      <c r="TOK3950" s="104"/>
      <c r="TOL3950" s="104"/>
      <c r="TOM3950" s="104"/>
      <c r="TON3950" s="104"/>
      <c r="TOO3950" s="104"/>
      <c r="TOP3950" s="104"/>
      <c r="TOQ3950" s="104"/>
      <c r="TOR3950" s="104"/>
      <c r="TOS3950" s="104"/>
      <c r="TOT3950" s="104"/>
      <c r="TOU3950" s="104"/>
      <c r="TOV3950" s="104"/>
      <c r="TOW3950" s="104"/>
      <c r="TOX3950" s="104"/>
      <c r="TOY3950" s="104"/>
      <c r="TOZ3950" s="104"/>
      <c r="TPA3950" s="104"/>
      <c r="TPB3950" s="104"/>
      <c r="TPC3950" s="104"/>
      <c r="TPD3950" s="104"/>
      <c r="TPE3950" s="104"/>
      <c r="TPF3950" s="104"/>
      <c r="TPG3950" s="104"/>
      <c r="TPH3950" s="104"/>
      <c r="TPI3950" s="104"/>
      <c r="TPJ3950" s="104"/>
      <c r="TPK3950" s="104"/>
      <c r="TPL3950" s="104"/>
      <c r="TPM3950" s="104"/>
      <c r="TPN3950" s="104"/>
      <c r="TPO3950" s="104"/>
      <c r="TPP3950" s="104"/>
      <c r="TPQ3950" s="104"/>
      <c r="TPR3950" s="104"/>
      <c r="TPS3950" s="104"/>
      <c r="TPT3950" s="104"/>
      <c r="TPU3950" s="104"/>
      <c r="TPV3950" s="104"/>
      <c r="TPW3950" s="104"/>
      <c r="TPX3950" s="104"/>
      <c r="TPY3950" s="104"/>
      <c r="TPZ3950" s="104"/>
      <c r="TQA3950" s="104"/>
      <c r="TQB3950" s="104"/>
      <c r="TQC3950" s="104"/>
      <c r="TQD3950" s="104"/>
      <c r="TQE3950" s="104"/>
      <c r="TQF3950" s="104"/>
      <c r="TQG3950" s="104"/>
      <c r="TQH3950" s="104"/>
      <c r="TQI3950" s="104"/>
      <c r="TQJ3950" s="104"/>
      <c r="TQK3950" s="104"/>
      <c r="TQL3950" s="104"/>
      <c r="TQM3950" s="104"/>
      <c r="TQN3950" s="104"/>
      <c r="TQO3950" s="104"/>
      <c r="TQP3950" s="104"/>
      <c r="TQQ3950" s="104"/>
      <c r="TQR3950" s="104"/>
      <c r="TQS3950" s="104"/>
      <c r="TQT3950" s="104"/>
      <c r="TQU3950" s="104"/>
      <c r="TQV3950" s="104"/>
      <c r="TQW3950" s="104"/>
      <c r="TQX3950" s="104"/>
      <c r="TQY3950" s="104"/>
      <c r="TQZ3950" s="104"/>
      <c r="TRA3950" s="104"/>
      <c r="TRB3950" s="104"/>
      <c r="TRC3950" s="104"/>
      <c r="TRD3950" s="104"/>
      <c r="TRE3950" s="104"/>
      <c r="TRF3950" s="104"/>
      <c r="TRG3950" s="104"/>
      <c r="TRH3950" s="104"/>
      <c r="TRI3950" s="104"/>
      <c r="TRJ3950" s="104"/>
      <c r="TRK3950" s="104"/>
      <c r="TRL3950" s="104"/>
      <c r="TRM3950" s="104"/>
      <c r="TRN3950" s="104"/>
      <c r="TRO3950" s="104"/>
      <c r="TRP3950" s="104"/>
      <c r="TRQ3950" s="104"/>
      <c r="TRR3950" s="104"/>
      <c r="TRS3950" s="104"/>
      <c r="TRT3950" s="104"/>
      <c r="TRU3950" s="104"/>
      <c r="TRV3950" s="104"/>
      <c r="TRW3950" s="104"/>
      <c r="TRX3950" s="104"/>
      <c r="TRY3950" s="104"/>
      <c r="TRZ3950" s="104"/>
      <c r="TSA3950" s="104"/>
      <c r="TSB3950" s="104"/>
      <c r="TSC3950" s="104"/>
      <c r="TSD3950" s="104"/>
      <c r="TSE3950" s="104"/>
      <c r="TSF3950" s="104"/>
      <c r="TSG3950" s="104"/>
      <c r="TSH3950" s="104"/>
      <c r="TSI3950" s="104"/>
      <c r="TSJ3950" s="104"/>
      <c r="TSK3950" s="104"/>
      <c r="TSL3950" s="104"/>
      <c r="TSM3950" s="104"/>
      <c r="TSN3950" s="104"/>
      <c r="TSO3950" s="104"/>
      <c r="TSP3950" s="104"/>
      <c r="TSQ3950" s="104"/>
      <c r="TSR3950" s="104"/>
      <c r="TSS3950" s="104"/>
      <c r="TST3950" s="104"/>
      <c r="TSU3950" s="104"/>
      <c r="TSV3950" s="104"/>
      <c r="TSW3950" s="104"/>
      <c r="TSX3950" s="104"/>
      <c r="TSY3950" s="104"/>
      <c r="TSZ3950" s="104"/>
      <c r="TTA3950" s="104"/>
      <c r="TTB3950" s="104"/>
      <c r="TTC3950" s="104"/>
      <c r="TTD3950" s="104"/>
      <c r="TTE3950" s="104"/>
      <c r="TTF3950" s="104"/>
      <c r="TTG3950" s="104"/>
      <c r="TTH3950" s="104"/>
      <c r="TTI3950" s="104"/>
      <c r="TTJ3950" s="104"/>
      <c r="TTK3950" s="104"/>
      <c r="TTL3950" s="104"/>
      <c r="TTM3950" s="104"/>
      <c r="TTN3950" s="104"/>
      <c r="TTO3950" s="104"/>
      <c r="TTP3950" s="104"/>
      <c r="TTQ3950" s="104"/>
      <c r="TTR3950" s="104"/>
      <c r="TTS3950" s="104"/>
      <c r="TTT3950" s="104"/>
      <c r="TTU3950" s="104"/>
      <c r="TTV3950" s="104"/>
      <c r="TTW3950" s="104"/>
      <c r="TTX3950" s="104"/>
      <c r="TTY3950" s="104"/>
      <c r="TTZ3950" s="104"/>
      <c r="TUA3950" s="104"/>
      <c r="TUB3950" s="104"/>
      <c r="TUC3950" s="104"/>
      <c r="TUD3950" s="104"/>
      <c r="TUE3950" s="104"/>
      <c r="TUF3950" s="104"/>
      <c r="TUG3950" s="104"/>
      <c r="TUH3950" s="104"/>
      <c r="TUI3950" s="104"/>
      <c r="TUJ3950" s="104"/>
      <c r="TUK3950" s="104"/>
      <c r="TUL3950" s="104"/>
      <c r="TUM3950" s="104"/>
      <c r="TUN3950" s="104"/>
      <c r="TUO3950" s="104"/>
      <c r="TUP3950" s="104"/>
      <c r="TUQ3950" s="104"/>
      <c r="TUR3950" s="104"/>
      <c r="TUS3950" s="104"/>
      <c r="TUT3950" s="104"/>
      <c r="TUU3950" s="104"/>
      <c r="TUV3950" s="104"/>
      <c r="TUW3950" s="104"/>
      <c r="TUX3950" s="104"/>
      <c r="TUY3950" s="104"/>
      <c r="TUZ3950" s="104"/>
      <c r="TVA3950" s="104"/>
      <c r="TVB3950" s="104"/>
      <c r="TVC3950" s="104"/>
      <c r="TVD3950" s="104"/>
      <c r="TVE3950" s="104"/>
      <c r="TVF3950" s="104"/>
      <c r="TVG3950" s="104"/>
      <c r="TVH3950" s="104"/>
      <c r="TVI3950" s="104"/>
      <c r="TVJ3950" s="104"/>
      <c r="TVK3950" s="104"/>
      <c r="TVL3950" s="104"/>
      <c r="TVM3950" s="104"/>
      <c r="TVN3950" s="104"/>
      <c r="TVO3950" s="104"/>
      <c r="TVP3950" s="104"/>
      <c r="TVQ3950" s="104"/>
      <c r="TVR3950" s="104"/>
      <c r="TVS3950" s="104"/>
      <c r="TVT3950" s="104"/>
      <c r="TVU3950" s="104"/>
      <c r="TVV3950" s="104"/>
      <c r="TVW3950" s="104"/>
      <c r="TVX3950" s="104"/>
      <c r="TVY3950" s="104"/>
      <c r="TVZ3950" s="104"/>
      <c r="TWA3950" s="104"/>
      <c r="TWB3950" s="104"/>
      <c r="TWC3950" s="104"/>
      <c r="TWD3950" s="104"/>
      <c r="TWE3950" s="104"/>
      <c r="TWF3950" s="104"/>
      <c r="TWG3950" s="104"/>
      <c r="TWH3950" s="104"/>
      <c r="TWI3950" s="104"/>
      <c r="TWJ3950" s="104"/>
      <c r="TWK3950" s="104"/>
      <c r="TWL3950" s="104"/>
      <c r="TWM3950" s="104"/>
      <c r="TWN3950" s="104"/>
      <c r="TWO3950" s="104"/>
      <c r="TWP3950" s="104"/>
      <c r="TWQ3950" s="104"/>
      <c r="TWR3950" s="104"/>
      <c r="TWS3950" s="104"/>
      <c r="TWT3950" s="104"/>
      <c r="TWU3950" s="104"/>
      <c r="TWV3950" s="104"/>
      <c r="TWW3950" s="104"/>
      <c r="TWX3950" s="104"/>
      <c r="TWY3950" s="104"/>
      <c r="TWZ3950" s="104"/>
      <c r="TXA3950" s="104"/>
      <c r="TXB3950" s="104"/>
      <c r="TXC3950" s="104"/>
      <c r="TXD3950" s="104"/>
      <c r="TXE3950" s="104"/>
      <c r="TXF3950" s="104"/>
      <c r="TXG3950" s="104"/>
      <c r="TXH3950" s="104"/>
      <c r="TXI3950" s="104"/>
      <c r="TXJ3950" s="104"/>
      <c r="TXK3950" s="104"/>
      <c r="TXL3950" s="104"/>
      <c r="TXM3950" s="104"/>
      <c r="TXN3950" s="104"/>
      <c r="TXO3950" s="104"/>
      <c r="TXP3950" s="104"/>
      <c r="TXQ3950" s="104"/>
      <c r="TXR3950" s="104"/>
      <c r="TXS3950" s="104"/>
      <c r="TXT3950" s="104"/>
      <c r="TXU3950" s="104"/>
      <c r="TXV3950" s="104"/>
      <c r="TXW3950" s="104"/>
      <c r="TXX3950" s="104"/>
      <c r="TXY3950" s="104"/>
      <c r="TXZ3950" s="104"/>
      <c r="TYA3950" s="104"/>
      <c r="TYB3950" s="104"/>
      <c r="TYC3950" s="104"/>
      <c r="TYD3950" s="104"/>
      <c r="TYE3950" s="104"/>
      <c r="TYF3950" s="104"/>
      <c r="TYG3950" s="104"/>
      <c r="TYH3950" s="104"/>
      <c r="TYI3950" s="104"/>
      <c r="TYJ3950" s="104"/>
      <c r="TYK3950" s="104"/>
      <c r="TYL3950" s="104"/>
      <c r="TYM3950" s="104"/>
      <c r="TYN3950" s="104"/>
      <c r="TYO3950" s="104"/>
      <c r="TYP3950" s="104"/>
      <c r="TYQ3950" s="104"/>
      <c r="TYR3950" s="104"/>
      <c r="TYS3950" s="104"/>
      <c r="TYT3950" s="104"/>
      <c r="TYU3950" s="104"/>
      <c r="TYV3950" s="104"/>
      <c r="TYW3950" s="104"/>
      <c r="TYX3950" s="104"/>
      <c r="TYY3950" s="104"/>
      <c r="TYZ3950" s="104"/>
      <c r="TZA3950" s="104"/>
      <c r="TZB3950" s="104"/>
      <c r="TZC3950" s="104"/>
      <c r="TZD3950" s="104"/>
      <c r="TZE3950" s="104"/>
      <c r="TZF3950" s="104"/>
      <c r="TZG3950" s="104"/>
      <c r="TZH3950" s="104"/>
      <c r="TZI3950" s="104"/>
      <c r="TZJ3950" s="104"/>
      <c r="TZK3950" s="104"/>
      <c r="TZL3950" s="104"/>
      <c r="TZM3950" s="104"/>
      <c r="TZN3950" s="104"/>
      <c r="TZO3950" s="104"/>
      <c r="TZP3950" s="104"/>
      <c r="TZQ3950" s="104"/>
      <c r="TZR3950" s="104"/>
      <c r="TZS3950" s="104"/>
      <c r="TZT3950" s="104"/>
      <c r="TZU3950" s="104"/>
      <c r="TZV3950" s="104"/>
      <c r="TZW3950" s="104"/>
      <c r="TZX3950" s="104"/>
      <c r="TZY3950" s="104"/>
      <c r="TZZ3950" s="104"/>
      <c r="UAA3950" s="104"/>
      <c r="UAB3950" s="104"/>
      <c r="UAC3950" s="104"/>
      <c r="UAD3950" s="104"/>
      <c r="UAE3950" s="104"/>
      <c r="UAF3950" s="104"/>
      <c r="UAG3950" s="104"/>
      <c r="UAH3950" s="104"/>
      <c r="UAI3950" s="104"/>
      <c r="UAJ3950" s="104"/>
      <c r="UAK3950" s="104"/>
      <c r="UAL3950" s="104"/>
      <c r="UAM3950" s="104"/>
      <c r="UAN3950" s="104"/>
      <c r="UAO3950" s="104"/>
      <c r="UAP3950" s="104"/>
      <c r="UAQ3950" s="104"/>
      <c r="UAR3950" s="104"/>
      <c r="UAS3950" s="104"/>
      <c r="UAT3950" s="104"/>
      <c r="UAU3950" s="104"/>
      <c r="UAV3950" s="104"/>
      <c r="UAW3950" s="104"/>
      <c r="UAX3950" s="104"/>
      <c r="UAY3950" s="104"/>
      <c r="UAZ3950" s="104"/>
      <c r="UBA3950" s="104"/>
      <c r="UBB3950" s="104"/>
      <c r="UBC3950" s="104"/>
      <c r="UBD3950" s="104"/>
      <c r="UBE3950" s="104"/>
      <c r="UBF3950" s="104"/>
      <c r="UBG3950" s="104"/>
      <c r="UBH3950" s="104"/>
      <c r="UBI3950" s="104"/>
      <c r="UBJ3950" s="104"/>
      <c r="UBK3950" s="104"/>
      <c r="UBL3950" s="104"/>
      <c r="UBM3950" s="104"/>
      <c r="UBN3950" s="104"/>
      <c r="UBO3950" s="104"/>
      <c r="UBP3950" s="104"/>
      <c r="UBQ3950" s="104"/>
      <c r="UBR3950" s="104"/>
      <c r="UBS3950" s="104"/>
      <c r="UBT3950" s="104"/>
      <c r="UBU3950" s="104"/>
      <c r="UBV3950" s="104"/>
      <c r="UBW3950" s="104"/>
      <c r="UBX3950" s="104"/>
      <c r="UBY3950" s="104"/>
      <c r="UBZ3950" s="104"/>
      <c r="UCA3950" s="104"/>
      <c r="UCB3950" s="104"/>
      <c r="UCC3950" s="104"/>
      <c r="UCD3950" s="104"/>
      <c r="UCE3950" s="104"/>
      <c r="UCF3950" s="104"/>
      <c r="UCG3950" s="104"/>
      <c r="UCH3950" s="104"/>
      <c r="UCI3950" s="104"/>
      <c r="UCJ3950" s="104"/>
      <c r="UCK3950" s="104"/>
      <c r="UCL3950" s="104"/>
      <c r="UCM3950" s="104"/>
      <c r="UCN3950" s="104"/>
      <c r="UCO3950" s="104"/>
      <c r="UCP3950" s="104"/>
      <c r="UCQ3950" s="104"/>
      <c r="UCR3950" s="104"/>
      <c r="UCS3950" s="104"/>
      <c r="UCT3950" s="104"/>
      <c r="UCU3950" s="104"/>
      <c r="UCV3950" s="104"/>
      <c r="UCW3950" s="104"/>
      <c r="UCX3950" s="104"/>
      <c r="UCY3950" s="104"/>
      <c r="UCZ3950" s="104"/>
      <c r="UDA3950" s="104"/>
      <c r="UDB3950" s="104"/>
      <c r="UDC3950" s="104"/>
      <c r="UDD3950" s="104"/>
      <c r="UDE3950" s="104"/>
      <c r="UDF3950" s="104"/>
      <c r="UDG3950" s="104"/>
      <c r="UDH3950" s="104"/>
      <c r="UDI3950" s="104"/>
      <c r="UDJ3950" s="104"/>
      <c r="UDK3950" s="104"/>
      <c r="UDL3950" s="104"/>
      <c r="UDM3950" s="104"/>
      <c r="UDN3950" s="104"/>
      <c r="UDO3950" s="104"/>
      <c r="UDP3950" s="104"/>
      <c r="UDQ3950" s="104"/>
      <c r="UDR3950" s="104"/>
      <c r="UDS3950" s="104"/>
      <c r="UDT3950" s="104"/>
      <c r="UDU3950" s="104"/>
      <c r="UDV3950" s="104"/>
      <c r="UDW3950" s="104"/>
      <c r="UDX3950" s="104"/>
      <c r="UDY3950" s="104"/>
      <c r="UDZ3950" s="104"/>
      <c r="UEA3950" s="104"/>
      <c r="UEB3950" s="104"/>
      <c r="UEC3950" s="104"/>
      <c r="UED3950" s="104"/>
      <c r="UEE3950" s="104"/>
      <c r="UEF3950" s="104"/>
      <c r="UEG3950" s="104"/>
      <c r="UEH3950" s="104"/>
      <c r="UEI3950" s="104"/>
      <c r="UEJ3950" s="104"/>
      <c r="UEK3950" s="104"/>
      <c r="UEL3950" s="104"/>
      <c r="UEM3950" s="104"/>
      <c r="UEN3950" s="104"/>
      <c r="UEO3950" s="104"/>
      <c r="UEP3950" s="104"/>
      <c r="UEQ3950" s="104"/>
      <c r="UER3950" s="104"/>
      <c r="UES3950" s="104"/>
      <c r="UET3950" s="104"/>
      <c r="UEU3950" s="104"/>
      <c r="UEV3950" s="104"/>
      <c r="UEW3950" s="104"/>
      <c r="UEX3950" s="104"/>
      <c r="UEY3950" s="104"/>
      <c r="UEZ3950" s="104"/>
      <c r="UFA3950" s="104"/>
      <c r="UFB3950" s="104"/>
      <c r="UFC3950" s="104"/>
      <c r="UFD3950" s="104"/>
      <c r="UFE3950" s="104"/>
      <c r="UFF3950" s="104"/>
      <c r="UFG3950" s="104"/>
      <c r="UFH3950" s="104"/>
      <c r="UFI3950" s="104"/>
      <c r="UFJ3950" s="104"/>
      <c r="UFK3950" s="104"/>
      <c r="UFL3950" s="104"/>
      <c r="UFM3950" s="104"/>
      <c r="UFN3950" s="104"/>
      <c r="UFO3950" s="104"/>
      <c r="UFP3950" s="104"/>
      <c r="UFQ3950" s="104"/>
      <c r="UFR3950" s="104"/>
      <c r="UFS3950" s="104"/>
      <c r="UFT3950" s="104"/>
      <c r="UFU3950" s="104"/>
      <c r="UFV3950" s="104"/>
      <c r="UFW3950" s="104"/>
      <c r="UFX3950" s="104"/>
      <c r="UFY3950" s="104"/>
      <c r="UFZ3950" s="104"/>
      <c r="UGA3950" s="104"/>
      <c r="UGB3950" s="104"/>
      <c r="UGC3950" s="104"/>
      <c r="UGD3950" s="104"/>
      <c r="UGE3950" s="104"/>
      <c r="UGF3950" s="104"/>
      <c r="UGG3950" s="104"/>
      <c r="UGH3950" s="104"/>
      <c r="UGI3950" s="104"/>
      <c r="UGJ3950" s="104"/>
      <c r="UGK3950" s="104"/>
      <c r="UGL3950" s="104"/>
      <c r="UGM3950" s="104"/>
      <c r="UGN3950" s="104"/>
      <c r="UGO3950" s="104"/>
      <c r="UGP3950" s="104"/>
      <c r="UGQ3950" s="104"/>
      <c r="UGR3950" s="104"/>
      <c r="UGS3950" s="104"/>
      <c r="UGT3950" s="104"/>
      <c r="UGU3950" s="104"/>
      <c r="UGV3950" s="104"/>
      <c r="UGW3950" s="104"/>
      <c r="UGX3950" s="104"/>
      <c r="UGY3950" s="104"/>
      <c r="UGZ3950" s="104"/>
      <c r="UHA3950" s="104"/>
      <c r="UHB3950" s="104"/>
      <c r="UHC3950" s="104"/>
      <c r="UHD3950" s="104"/>
      <c r="UHE3950" s="104"/>
      <c r="UHF3950" s="104"/>
      <c r="UHG3950" s="104"/>
      <c r="UHH3950" s="104"/>
      <c r="UHI3950" s="104"/>
      <c r="UHJ3950" s="104"/>
      <c r="UHK3950" s="104"/>
      <c r="UHL3950" s="104"/>
      <c r="UHM3950" s="104"/>
      <c r="UHN3950" s="104"/>
      <c r="UHO3950" s="104"/>
      <c r="UHP3950" s="104"/>
      <c r="UHQ3950" s="104"/>
      <c r="UHR3950" s="104"/>
      <c r="UHS3950" s="104"/>
      <c r="UHT3950" s="104"/>
      <c r="UHU3950" s="104"/>
      <c r="UHV3950" s="104"/>
      <c r="UHW3950" s="104"/>
      <c r="UHX3950" s="104"/>
      <c r="UHY3950" s="104"/>
      <c r="UHZ3950" s="104"/>
      <c r="UIA3950" s="104"/>
      <c r="UIB3950" s="104"/>
      <c r="UIC3950" s="104"/>
      <c r="UID3950" s="104"/>
      <c r="UIE3950" s="104"/>
      <c r="UIF3950" s="104"/>
      <c r="UIG3950" s="104"/>
      <c r="UIH3950" s="104"/>
      <c r="UII3950" s="104"/>
      <c r="UIJ3950" s="104"/>
      <c r="UIK3950" s="104"/>
      <c r="UIL3950" s="104"/>
      <c r="UIM3950" s="104"/>
      <c r="UIN3950" s="104"/>
      <c r="UIO3950" s="104"/>
      <c r="UIP3950" s="104"/>
      <c r="UIQ3950" s="104"/>
      <c r="UIR3950" s="104"/>
      <c r="UIS3950" s="104"/>
      <c r="UIT3950" s="104"/>
      <c r="UIU3950" s="104"/>
      <c r="UIV3950" s="104"/>
      <c r="UIW3950" s="104"/>
      <c r="UIX3950" s="104"/>
      <c r="UIY3950" s="104"/>
      <c r="UIZ3950" s="104"/>
      <c r="UJA3950" s="104"/>
      <c r="UJB3950" s="104"/>
      <c r="UJC3950" s="104"/>
      <c r="UJD3950" s="104"/>
      <c r="UJE3950" s="104"/>
      <c r="UJF3950" s="104"/>
      <c r="UJG3950" s="104"/>
      <c r="UJH3950" s="104"/>
      <c r="UJI3950" s="104"/>
      <c r="UJJ3950" s="104"/>
      <c r="UJK3950" s="104"/>
      <c r="UJL3950" s="104"/>
      <c r="UJM3950" s="104"/>
      <c r="UJN3950" s="104"/>
      <c r="UJO3950" s="104"/>
      <c r="UJP3950" s="104"/>
      <c r="UJQ3950" s="104"/>
      <c r="UJR3950" s="104"/>
      <c r="UJS3950" s="104"/>
      <c r="UJT3950" s="104"/>
      <c r="UJU3950" s="104"/>
      <c r="UJV3950" s="104"/>
      <c r="UJW3950" s="104"/>
      <c r="UJX3950" s="104"/>
      <c r="UJY3950" s="104"/>
      <c r="UJZ3950" s="104"/>
      <c r="UKA3950" s="104"/>
      <c r="UKB3950" s="104"/>
      <c r="UKC3950" s="104"/>
      <c r="UKD3950" s="104"/>
      <c r="UKE3950" s="104"/>
      <c r="UKF3950" s="104"/>
      <c r="UKG3950" s="104"/>
      <c r="UKH3950" s="104"/>
      <c r="UKI3950" s="104"/>
      <c r="UKJ3950" s="104"/>
      <c r="UKK3950" s="104"/>
      <c r="UKL3950" s="104"/>
      <c r="UKM3950" s="104"/>
      <c r="UKN3950" s="104"/>
      <c r="UKO3950" s="104"/>
      <c r="UKP3950" s="104"/>
      <c r="UKQ3950" s="104"/>
      <c r="UKR3950" s="104"/>
      <c r="UKS3950" s="104"/>
      <c r="UKT3950" s="104"/>
      <c r="UKU3950" s="104"/>
      <c r="UKV3950" s="104"/>
      <c r="UKW3950" s="104"/>
      <c r="UKX3950" s="104"/>
      <c r="UKY3950" s="104"/>
      <c r="UKZ3950" s="104"/>
      <c r="ULA3950" s="104"/>
      <c r="ULB3950" s="104"/>
      <c r="ULC3950" s="104"/>
      <c r="ULD3950" s="104"/>
      <c r="ULE3950" s="104"/>
      <c r="ULF3950" s="104"/>
      <c r="ULG3950" s="104"/>
      <c r="ULH3950" s="104"/>
      <c r="ULI3950" s="104"/>
      <c r="ULJ3950" s="104"/>
      <c r="ULK3950" s="104"/>
      <c r="ULL3950" s="104"/>
      <c r="ULM3950" s="104"/>
      <c r="ULN3950" s="104"/>
      <c r="ULO3950" s="104"/>
      <c r="ULP3950" s="104"/>
      <c r="ULQ3950" s="104"/>
      <c r="ULR3950" s="104"/>
      <c r="ULS3950" s="104"/>
      <c r="ULT3950" s="104"/>
      <c r="ULU3950" s="104"/>
      <c r="ULV3950" s="104"/>
      <c r="ULW3950" s="104"/>
      <c r="ULX3950" s="104"/>
      <c r="ULY3950" s="104"/>
      <c r="ULZ3950" s="104"/>
      <c r="UMA3950" s="104"/>
      <c r="UMB3950" s="104"/>
      <c r="UMC3950" s="104"/>
      <c r="UMD3950" s="104"/>
      <c r="UME3950" s="104"/>
      <c r="UMF3950" s="104"/>
      <c r="UMG3950" s="104"/>
      <c r="UMH3950" s="104"/>
      <c r="UMI3950" s="104"/>
      <c r="UMJ3950" s="104"/>
      <c r="UMK3950" s="104"/>
      <c r="UML3950" s="104"/>
      <c r="UMM3950" s="104"/>
      <c r="UMN3950" s="104"/>
      <c r="UMO3950" s="104"/>
      <c r="UMP3950" s="104"/>
      <c r="UMQ3950" s="104"/>
      <c r="UMR3950" s="104"/>
      <c r="UMS3950" s="104"/>
      <c r="UMT3950" s="104"/>
      <c r="UMU3950" s="104"/>
      <c r="UMV3950" s="104"/>
      <c r="UMW3950" s="104"/>
      <c r="UMX3950" s="104"/>
      <c r="UMY3950" s="104"/>
      <c r="UMZ3950" s="104"/>
      <c r="UNA3950" s="104"/>
      <c r="UNB3950" s="104"/>
      <c r="UNC3950" s="104"/>
      <c r="UND3950" s="104"/>
      <c r="UNE3950" s="104"/>
      <c r="UNF3950" s="104"/>
      <c r="UNG3950" s="104"/>
      <c r="UNH3950" s="104"/>
      <c r="UNI3950" s="104"/>
      <c r="UNJ3950" s="104"/>
      <c r="UNK3950" s="104"/>
      <c r="UNL3950" s="104"/>
      <c r="UNM3950" s="104"/>
      <c r="UNN3950" s="104"/>
      <c r="UNO3950" s="104"/>
      <c r="UNP3950" s="104"/>
      <c r="UNQ3950" s="104"/>
      <c r="UNR3950" s="104"/>
      <c r="UNS3950" s="104"/>
      <c r="UNT3950" s="104"/>
      <c r="UNU3950" s="104"/>
      <c r="UNV3950" s="104"/>
      <c r="UNW3950" s="104"/>
      <c r="UNX3950" s="104"/>
      <c r="UNY3950" s="104"/>
      <c r="UNZ3950" s="104"/>
      <c r="UOA3950" s="104"/>
      <c r="UOB3950" s="104"/>
      <c r="UOC3950" s="104"/>
      <c r="UOD3950" s="104"/>
      <c r="UOE3950" s="104"/>
      <c r="UOF3950" s="104"/>
      <c r="UOG3950" s="104"/>
      <c r="UOH3950" s="104"/>
      <c r="UOI3950" s="104"/>
      <c r="UOJ3950" s="104"/>
      <c r="UOK3950" s="104"/>
      <c r="UOL3950" s="104"/>
      <c r="UOM3950" s="104"/>
      <c r="UON3950" s="104"/>
      <c r="UOO3950" s="104"/>
      <c r="UOP3950" s="104"/>
      <c r="UOQ3950" s="104"/>
      <c r="UOR3950" s="104"/>
      <c r="UOS3950" s="104"/>
      <c r="UOT3950" s="104"/>
      <c r="UOU3950" s="104"/>
      <c r="UOV3950" s="104"/>
      <c r="UOW3950" s="104"/>
      <c r="UOX3950" s="104"/>
      <c r="UOY3950" s="104"/>
      <c r="UOZ3950" s="104"/>
      <c r="UPA3950" s="104"/>
      <c r="UPB3950" s="104"/>
      <c r="UPC3950" s="104"/>
      <c r="UPD3950" s="104"/>
      <c r="UPE3950" s="104"/>
      <c r="UPF3950" s="104"/>
      <c r="UPG3950" s="104"/>
      <c r="UPH3950" s="104"/>
      <c r="UPI3950" s="104"/>
      <c r="UPJ3950" s="104"/>
      <c r="UPK3950" s="104"/>
      <c r="UPL3950" s="104"/>
      <c r="UPM3950" s="104"/>
      <c r="UPN3950" s="104"/>
      <c r="UPO3950" s="104"/>
      <c r="UPP3950" s="104"/>
      <c r="UPQ3950" s="104"/>
      <c r="UPR3950" s="104"/>
      <c r="UPS3950" s="104"/>
      <c r="UPT3950" s="104"/>
      <c r="UPU3950" s="104"/>
      <c r="UPV3950" s="104"/>
      <c r="UPW3950" s="104"/>
      <c r="UPX3950" s="104"/>
      <c r="UPY3950" s="104"/>
      <c r="UPZ3950" s="104"/>
      <c r="UQA3950" s="104"/>
      <c r="UQB3950" s="104"/>
      <c r="UQC3950" s="104"/>
      <c r="UQD3950" s="104"/>
      <c r="UQE3950" s="104"/>
      <c r="UQF3950" s="104"/>
      <c r="UQG3950" s="104"/>
      <c r="UQH3950" s="104"/>
      <c r="UQI3950" s="104"/>
      <c r="UQJ3950" s="104"/>
      <c r="UQK3950" s="104"/>
      <c r="UQL3950" s="104"/>
      <c r="UQM3950" s="104"/>
      <c r="UQN3950" s="104"/>
      <c r="UQO3950" s="104"/>
      <c r="UQP3950" s="104"/>
      <c r="UQQ3950" s="104"/>
      <c r="UQR3950" s="104"/>
      <c r="UQS3950" s="104"/>
      <c r="UQT3950" s="104"/>
      <c r="UQU3950" s="104"/>
      <c r="UQV3950" s="104"/>
      <c r="UQW3950" s="104"/>
      <c r="UQX3950" s="104"/>
      <c r="UQY3950" s="104"/>
      <c r="UQZ3950" s="104"/>
      <c r="URA3950" s="104"/>
      <c r="URB3950" s="104"/>
      <c r="URC3950" s="104"/>
      <c r="URD3950" s="104"/>
      <c r="URE3950" s="104"/>
      <c r="URF3950" s="104"/>
      <c r="URG3950" s="104"/>
      <c r="URH3950" s="104"/>
      <c r="URI3950" s="104"/>
      <c r="URJ3950" s="104"/>
      <c r="URK3950" s="104"/>
      <c r="URL3950" s="104"/>
      <c r="URM3950" s="104"/>
      <c r="URN3950" s="104"/>
      <c r="URO3950" s="104"/>
      <c r="URP3950" s="104"/>
      <c r="URQ3950" s="104"/>
      <c r="URR3950" s="104"/>
      <c r="URS3950" s="104"/>
      <c r="URT3950" s="104"/>
      <c r="URU3950" s="104"/>
      <c r="URV3950" s="104"/>
      <c r="URW3950" s="104"/>
      <c r="URX3950" s="104"/>
      <c r="URY3950" s="104"/>
      <c r="URZ3950" s="104"/>
      <c r="USA3950" s="104"/>
      <c r="USB3950" s="104"/>
      <c r="USC3950" s="104"/>
      <c r="USD3950" s="104"/>
      <c r="USE3950" s="104"/>
      <c r="USF3950" s="104"/>
      <c r="USG3950" s="104"/>
      <c r="USH3950" s="104"/>
      <c r="USI3950" s="104"/>
      <c r="USJ3950" s="104"/>
      <c r="USK3950" s="104"/>
      <c r="USL3950" s="104"/>
      <c r="USM3950" s="104"/>
      <c r="USN3950" s="104"/>
      <c r="USO3950" s="104"/>
      <c r="USP3950" s="104"/>
      <c r="USQ3950" s="104"/>
      <c r="USR3950" s="104"/>
      <c r="USS3950" s="104"/>
      <c r="UST3950" s="104"/>
      <c r="USU3950" s="104"/>
      <c r="USV3950" s="104"/>
      <c r="USW3950" s="104"/>
      <c r="USX3950" s="104"/>
      <c r="USY3950" s="104"/>
      <c r="USZ3950" s="104"/>
      <c r="UTA3950" s="104"/>
      <c r="UTB3950" s="104"/>
      <c r="UTC3950" s="104"/>
      <c r="UTD3950" s="104"/>
      <c r="UTE3950" s="104"/>
      <c r="UTF3950" s="104"/>
      <c r="UTG3950" s="104"/>
      <c r="UTH3950" s="104"/>
      <c r="UTI3950" s="104"/>
      <c r="UTJ3950" s="104"/>
      <c r="UTK3950" s="104"/>
      <c r="UTL3950" s="104"/>
      <c r="UTM3950" s="104"/>
      <c r="UTN3950" s="104"/>
      <c r="UTO3950" s="104"/>
      <c r="UTP3950" s="104"/>
      <c r="UTQ3950" s="104"/>
      <c r="UTR3950" s="104"/>
      <c r="UTS3950" s="104"/>
      <c r="UTT3950" s="104"/>
      <c r="UTU3950" s="104"/>
      <c r="UTV3950" s="104"/>
      <c r="UTW3950" s="104"/>
      <c r="UTX3950" s="104"/>
      <c r="UTY3950" s="104"/>
      <c r="UTZ3950" s="104"/>
      <c r="UUA3950" s="104"/>
      <c r="UUB3950" s="104"/>
      <c r="UUC3950" s="104"/>
      <c r="UUD3950" s="104"/>
      <c r="UUE3950" s="104"/>
      <c r="UUF3950" s="104"/>
      <c r="UUG3950" s="104"/>
      <c r="UUH3950" s="104"/>
      <c r="UUI3950" s="104"/>
      <c r="UUJ3950" s="104"/>
      <c r="UUK3950" s="104"/>
      <c r="UUL3950" s="104"/>
      <c r="UUM3950" s="104"/>
      <c r="UUN3950" s="104"/>
      <c r="UUO3950" s="104"/>
      <c r="UUP3950" s="104"/>
      <c r="UUQ3950" s="104"/>
      <c r="UUR3950" s="104"/>
      <c r="UUS3950" s="104"/>
      <c r="UUT3950" s="104"/>
      <c r="UUU3950" s="104"/>
      <c r="UUV3950" s="104"/>
      <c r="UUW3950" s="104"/>
      <c r="UUX3950" s="104"/>
      <c r="UUY3950" s="104"/>
      <c r="UUZ3950" s="104"/>
      <c r="UVA3950" s="104"/>
      <c r="UVB3950" s="104"/>
      <c r="UVC3950" s="104"/>
      <c r="UVD3950" s="104"/>
      <c r="UVE3950" s="104"/>
      <c r="UVF3950" s="104"/>
      <c r="UVG3950" s="104"/>
      <c r="UVH3950" s="104"/>
      <c r="UVI3950" s="104"/>
      <c r="UVJ3950" s="104"/>
      <c r="UVK3950" s="104"/>
      <c r="UVL3950" s="104"/>
      <c r="UVM3950" s="104"/>
      <c r="UVN3950" s="104"/>
      <c r="UVO3950" s="104"/>
      <c r="UVP3950" s="104"/>
      <c r="UVQ3950" s="104"/>
      <c r="UVR3950" s="104"/>
      <c r="UVS3950" s="104"/>
      <c r="UVT3950" s="104"/>
      <c r="UVU3950" s="104"/>
      <c r="UVV3950" s="104"/>
      <c r="UVW3950" s="104"/>
      <c r="UVX3950" s="104"/>
      <c r="UVY3950" s="104"/>
      <c r="UVZ3950" s="104"/>
      <c r="UWA3950" s="104"/>
      <c r="UWB3950" s="104"/>
      <c r="UWC3950" s="104"/>
      <c r="UWD3950" s="104"/>
      <c r="UWE3950" s="104"/>
      <c r="UWF3950" s="104"/>
      <c r="UWG3950" s="104"/>
      <c r="UWH3950" s="104"/>
      <c r="UWI3950" s="104"/>
      <c r="UWJ3950" s="104"/>
      <c r="UWK3950" s="104"/>
      <c r="UWL3950" s="104"/>
      <c r="UWM3950" s="104"/>
      <c r="UWN3950" s="104"/>
      <c r="UWO3950" s="104"/>
      <c r="UWP3950" s="104"/>
      <c r="UWQ3950" s="104"/>
      <c r="UWR3950" s="104"/>
      <c r="UWS3950" s="104"/>
      <c r="UWT3950" s="104"/>
      <c r="UWU3950" s="104"/>
      <c r="UWV3950" s="104"/>
      <c r="UWW3950" s="104"/>
      <c r="UWX3950" s="104"/>
      <c r="UWY3950" s="104"/>
      <c r="UWZ3950" s="104"/>
      <c r="UXA3950" s="104"/>
      <c r="UXB3950" s="104"/>
      <c r="UXC3950" s="104"/>
      <c r="UXD3950" s="104"/>
      <c r="UXE3950" s="104"/>
      <c r="UXF3950" s="104"/>
      <c r="UXG3950" s="104"/>
      <c r="UXH3950" s="104"/>
      <c r="UXI3950" s="104"/>
      <c r="UXJ3950" s="104"/>
      <c r="UXK3950" s="104"/>
      <c r="UXL3950" s="104"/>
      <c r="UXM3950" s="104"/>
      <c r="UXN3950" s="104"/>
      <c r="UXO3950" s="104"/>
      <c r="UXP3950" s="104"/>
      <c r="UXQ3950" s="104"/>
      <c r="UXR3950" s="104"/>
      <c r="UXS3950" s="104"/>
      <c r="UXT3950" s="104"/>
      <c r="UXU3950" s="104"/>
      <c r="UXV3950" s="104"/>
      <c r="UXW3950" s="104"/>
      <c r="UXX3950" s="104"/>
      <c r="UXY3950" s="104"/>
      <c r="UXZ3950" s="104"/>
      <c r="UYA3950" s="104"/>
      <c r="UYB3950" s="104"/>
      <c r="UYC3950" s="104"/>
      <c r="UYD3950" s="104"/>
      <c r="UYE3950" s="104"/>
      <c r="UYF3950" s="104"/>
      <c r="UYG3950" s="104"/>
      <c r="UYH3950" s="104"/>
      <c r="UYI3950" s="104"/>
      <c r="UYJ3950" s="104"/>
      <c r="UYK3950" s="104"/>
      <c r="UYL3950" s="104"/>
      <c r="UYM3950" s="104"/>
      <c r="UYN3950" s="104"/>
      <c r="UYO3950" s="104"/>
      <c r="UYP3950" s="104"/>
      <c r="UYQ3950" s="104"/>
      <c r="UYR3950" s="104"/>
      <c r="UYS3950" s="104"/>
      <c r="UYT3950" s="104"/>
      <c r="UYU3950" s="104"/>
      <c r="UYV3950" s="104"/>
      <c r="UYW3950" s="104"/>
      <c r="UYX3950" s="104"/>
      <c r="UYY3950" s="104"/>
      <c r="UYZ3950" s="104"/>
      <c r="UZA3950" s="104"/>
      <c r="UZB3950" s="104"/>
      <c r="UZC3950" s="104"/>
      <c r="UZD3950" s="104"/>
      <c r="UZE3950" s="104"/>
      <c r="UZF3950" s="104"/>
      <c r="UZG3950" s="104"/>
      <c r="UZH3950" s="104"/>
      <c r="UZI3950" s="104"/>
      <c r="UZJ3950" s="104"/>
      <c r="UZK3950" s="104"/>
      <c r="UZL3950" s="104"/>
      <c r="UZM3950" s="104"/>
      <c r="UZN3950" s="104"/>
      <c r="UZO3950" s="104"/>
      <c r="UZP3950" s="104"/>
      <c r="UZQ3950" s="104"/>
      <c r="UZR3950" s="104"/>
      <c r="UZS3950" s="104"/>
      <c r="UZT3950" s="104"/>
      <c r="UZU3950" s="104"/>
      <c r="UZV3950" s="104"/>
      <c r="UZW3950" s="104"/>
      <c r="UZX3950" s="104"/>
      <c r="UZY3950" s="104"/>
      <c r="UZZ3950" s="104"/>
      <c r="VAA3950" s="104"/>
      <c r="VAB3950" s="104"/>
      <c r="VAC3950" s="104"/>
      <c r="VAD3950" s="104"/>
      <c r="VAE3950" s="104"/>
      <c r="VAF3950" s="104"/>
      <c r="VAG3950" s="104"/>
      <c r="VAH3950" s="104"/>
      <c r="VAI3950" s="104"/>
      <c r="VAJ3950" s="104"/>
      <c r="VAK3950" s="104"/>
      <c r="VAL3950" s="104"/>
      <c r="VAM3950" s="104"/>
      <c r="VAN3950" s="104"/>
      <c r="VAO3950" s="104"/>
      <c r="VAP3950" s="104"/>
      <c r="VAQ3950" s="104"/>
      <c r="VAR3950" s="104"/>
      <c r="VAS3950" s="104"/>
      <c r="VAT3950" s="104"/>
      <c r="VAU3950" s="104"/>
      <c r="VAV3950" s="104"/>
      <c r="VAW3950" s="104"/>
      <c r="VAX3950" s="104"/>
      <c r="VAY3950" s="104"/>
      <c r="VAZ3950" s="104"/>
      <c r="VBA3950" s="104"/>
      <c r="VBB3950" s="104"/>
      <c r="VBC3950" s="104"/>
      <c r="VBD3950" s="104"/>
      <c r="VBE3950" s="104"/>
      <c r="VBF3950" s="104"/>
      <c r="VBG3950" s="104"/>
      <c r="VBH3950" s="104"/>
      <c r="VBI3950" s="104"/>
      <c r="VBJ3950" s="104"/>
      <c r="VBK3950" s="104"/>
      <c r="VBL3950" s="104"/>
      <c r="VBM3950" s="104"/>
      <c r="VBN3950" s="104"/>
      <c r="VBO3950" s="104"/>
      <c r="VBP3950" s="104"/>
      <c r="VBQ3950" s="104"/>
      <c r="VBR3950" s="104"/>
      <c r="VBS3950" s="104"/>
      <c r="VBT3950" s="104"/>
      <c r="VBU3950" s="104"/>
      <c r="VBV3950" s="104"/>
      <c r="VBW3950" s="104"/>
      <c r="VBX3950" s="104"/>
      <c r="VBY3950" s="104"/>
      <c r="VBZ3950" s="104"/>
      <c r="VCA3950" s="104"/>
      <c r="VCB3950" s="104"/>
      <c r="VCC3950" s="104"/>
      <c r="VCD3950" s="104"/>
      <c r="VCE3950" s="104"/>
      <c r="VCF3950" s="104"/>
      <c r="VCG3950" s="104"/>
      <c r="VCH3950" s="104"/>
      <c r="VCI3950" s="104"/>
      <c r="VCJ3950" s="104"/>
      <c r="VCK3950" s="104"/>
      <c r="VCL3950" s="104"/>
      <c r="VCM3950" s="104"/>
      <c r="VCN3950" s="104"/>
      <c r="VCO3950" s="104"/>
      <c r="VCP3950" s="104"/>
      <c r="VCQ3950" s="104"/>
      <c r="VCR3950" s="104"/>
      <c r="VCS3950" s="104"/>
      <c r="VCT3950" s="104"/>
      <c r="VCU3950" s="104"/>
      <c r="VCV3950" s="104"/>
      <c r="VCW3950" s="104"/>
      <c r="VCX3950" s="104"/>
      <c r="VCY3950" s="104"/>
      <c r="VCZ3950" s="104"/>
      <c r="VDA3950" s="104"/>
      <c r="VDB3950" s="104"/>
      <c r="VDC3950" s="104"/>
      <c r="VDD3950" s="104"/>
      <c r="VDE3950" s="104"/>
      <c r="VDF3950" s="104"/>
      <c r="VDG3950" s="104"/>
      <c r="VDH3950" s="104"/>
      <c r="VDI3950" s="104"/>
      <c r="VDJ3950" s="104"/>
      <c r="VDK3950" s="104"/>
      <c r="VDL3950" s="104"/>
      <c r="VDM3950" s="104"/>
      <c r="VDN3950" s="104"/>
      <c r="VDO3950" s="104"/>
      <c r="VDP3950" s="104"/>
      <c r="VDQ3950" s="104"/>
      <c r="VDR3950" s="104"/>
      <c r="VDS3950" s="104"/>
      <c r="VDT3950" s="104"/>
      <c r="VDU3950" s="104"/>
      <c r="VDV3950" s="104"/>
      <c r="VDW3950" s="104"/>
      <c r="VDX3950" s="104"/>
      <c r="VDY3950" s="104"/>
      <c r="VDZ3950" s="104"/>
      <c r="VEA3950" s="104"/>
      <c r="VEB3950" s="104"/>
      <c r="VEC3950" s="104"/>
      <c r="VED3950" s="104"/>
      <c r="VEE3950" s="104"/>
      <c r="VEF3950" s="104"/>
      <c r="VEG3950" s="104"/>
      <c r="VEH3950" s="104"/>
      <c r="VEI3950" s="104"/>
      <c r="VEJ3950" s="104"/>
      <c r="VEK3950" s="104"/>
      <c r="VEL3950" s="104"/>
      <c r="VEM3950" s="104"/>
      <c r="VEN3950" s="104"/>
      <c r="VEO3950" s="104"/>
      <c r="VEP3950" s="104"/>
      <c r="VEQ3950" s="104"/>
      <c r="VER3950" s="104"/>
      <c r="VES3950" s="104"/>
      <c r="VET3950" s="104"/>
      <c r="VEU3950" s="104"/>
      <c r="VEV3950" s="104"/>
      <c r="VEW3950" s="104"/>
      <c r="VEX3950" s="104"/>
      <c r="VEY3950" s="104"/>
      <c r="VEZ3950" s="104"/>
      <c r="VFA3950" s="104"/>
      <c r="VFB3950" s="104"/>
      <c r="VFC3950" s="104"/>
      <c r="VFD3950" s="104"/>
      <c r="VFE3950" s="104"/>
      <c r="VFF3950" s="104"/>
      <c r="VFG3950" s="104"/>
      <c r="VFH3950" s="104"/>
      <c r="VFI3950" s="104"/>
      <c r="VFJ3950" s="104"/>
      <c r="VFK3950" s="104"/>
      <c r="VFL3950" s="104"/>
      <c r="VFM3950" s="104"/>
      <c r="VFN3950" s="104"/>
      <c r="VFO3950" s="104"/>
      <c r="VFP3950" s="104"/>
      <c r="VFQ3950" s="104"/>
      <c r="VFR3950" s="104"/>
      <c r="VFS3950" s="104"/>
      <c r="VFT3950" s="104"/>
      <c r="VFU3950" s="104"/>
      <c r="VFV3950" s="104"/>
      <c r="VFW3950" s="104"/>
      <c r="VFX3950" s="104"/>
      <c r="VFY3950" s="104"/>
      <c r="VFZ3950" s="104"/>
      <c r="VGA3950" s="104"/>
      <c r="VGB3950" s="104"/>
      <c r="VGC3950" s="104"/>
      <c r="VGD3950" s="104"/>
      <c r="VGE3950" s="104"/>
      <c r="VGF3950" s="104"/>
      <c r="VGG3950" s="104"/>
      <c r="VGH3950" s="104"/>
      <c r="VGI3950" s="104"/>
      <c r="VGJ3950" s="104"/>
      <c r="VGK3950" s="104"/>
      <c r="VGL3950" s="104"/>
      <c r="VGM3950" s="104"/>
      <c r="VGN3950" s="104"/>
      <c r="VGO3950" s="104"/>
      <c r="VGP3950" s="104"/>
      <c r="VGQ3950" s="104"/>
      <c r="VGR3950" s="104"/>
      <c r="VGS3950" s="104"/>
      <c r="VGT3950" s="104"/>
      <c r="VGU3950" s="104"/>
      <c r="VGV3950" s="104"/>
      <c r="VGW3950" s="104"/>
      <c r="VGX3950" s="104"/>
      <c r="VGY3950" s="104"/>
      <c r="VGZ3950" s="104"/>
      <c r="VHA3950" s="104"/>
      <c r="VHB3950" s="104"/>
      <c r="VHC3950" s="104"/>
      <c r="VHD3950" s="104"/>
      <c r="VHE3950" s="104"/>
      <c r="VHF3950" s="104"/>
      <c r="VHG3950" s="104"/>
      <c r="VHH3950" s="104"/>
      <c r="VHI3950" s="104"/>
      <c r="VHJ3950" s="104"/>
      <c r="VHK3950" s="104"/>
      <c r="VHL3950" s="104"/>
      <c r="VHM3950" s="104"/>
      <c r="VHN3950" s="104"/>
      <c r="VHO3950" s="104"/>
      <c r="VHP3950" s="104"/>
      <c r="VHQ3950" s="104"/>
      <c r="VHR3950" s="104"/>
      <c r="VHS3950" s="104"/>
      <c r="VHT3950" s="104"/>
      <c r="VHU3950" s="104"/>
      <c r="VHV3950" s="104"/>
      <c r="VHW3950" s="104"/>
      <c r="VHX3950" s="104"/>
      <c r="VHY3950" s="104"/>
      <c r="VHZ3950" s="104"/>
      <c r="VIA3950" s="104"/>
      <c r="VIB3950" s="104"/>
      <c r="VIC3950" s="104"/>
      <c r="VID3950" s="104"/>
      <c r="VIE3950" s="104"/>
      <c r="VIF3950" s="104"/>
      <c r="VIG3950" s="104"/>
      <c r="VIH3950" s="104"/>
      <c r="VII3950" s="104"/>
      <c r="VIJ3950" s="104"/>
      <c r="VIK3950" s="104"/>
      <c r="VIL3950" s="104"/>
      <c r="VIM3950" s="104"/>
      <c r="VIN3950" s="104"/>
      <c r="VIO3950" s="104"/>
      <c r="VIP3950" s="104"/>
      <c r="VIQ3950" s="104"/>
      <c r="VIR3950" s="104"/>
      <c r="VIS3950" s="104"/>
      <c r="VIT3950" s="104"/>
      <c r="VIU3950" s="104"/>
      <c r="VIV3950" s="104"/>
      <c r="VIW3950" s="104"/>
      <c r="VIX3950" s="104"/>
      <c r="VIY3950" s="104"/>
      <c r="VIZ3950" s="104"/>
      <c r="VJA3950" s="104"/>
      <c r="VJB3950" s="104"/>
      <c r="VJC3950" s="104"/>
      <c r="VJD3950" s="104"/>
      <c r="VJE3950" s="104"/>
      <c r="VJF3950" s="104"/>
      <c r="VJG3950" s="104"/>
      <c r="VJH3950" s="104"/>
      <c r="VJI3950" s="104"/>
      <c r="VJJ3950" s="104"/>
      <c r="VJK3950" s="104"/>
      <c r="VJL3950" s="104"/>
      <c r="VJM3950" s="104"/>
      <c r="VJN3950" s="104"/>
      <c r="VJO3950" s="104"/>
      <c r="VJP3950" s="104"/>
      <c r="VJQ3950" s="104"/>
      <c r="VJR3950" s="104"/>
      <c r="VJS3950" s="104"/>
      <c r="VJT3950" s="104"/>
      <c r="VJU3950" s="104"/>
      <c r="VJV3950" s="104"/>
      <c r="VJW3950" s="104"/>
      <c r="VJX3950" s="104"/>
      <c r="VJY3950" s="104"/>
      <c r="VJZ3950" s="104"/>
      <c r="VKA3950" s="104"/>
      <c r="VKB3950" s="104"/>
      <c r="VKC3950" s="104"/>
      <c r="VKD3950" s="104"/>
      <c r="VKE3950" s="104"/>
      <c r="VKF3950" s="104"/>
      <c r="VKG3950" s="104"/>
      <c r="VKH3950" s="104"/>
      <c r="VKI3950" s="104"/>
      <c r="VKJ3950" s="104"/>
      <c r="VKK3950" s="104"/>
      <c r="VKL3950" s="104"/>
      <c r="VKM3950" s="104"/>
      <c r="VKN3950" s="104"/>
      <c r="VKO3950" s="104"/>
      <c r="VKP3950" s="104"/>
      <c r="VKQ3950" s="104"/>
      <c r="VKR3950" s="104"/>
      <c r="VKS3950" s="104"/>
      <c r="VKT3950" s="104"/>
      <c r="VKU3950" s="104"/>
      <c r="VKV3950" s="104"/>
      <c r="VKW3950" s="104"/>
      <c r="VKX3950" s="104"/>
      <c r="VKY3950" s="104"/>
      <c r="VKZ3950" s="104"/>
      <c r="VLA3950" s="104"/>
      <c r="VLB3950" s="104"/>
      <c r="VLC3950" s="104"/>
      <c r="VLD3950" s="104"/>
      <c r="VLE3950" s="104"/>
      <c r="VLF3950" s="104"/>
      <c r="VLG3950" s="104"/>
      <c r="VLH3950" s="104"/>
      <c r="VLI3950" s="104"/>
      <c r="VLJ3950" s="104"/>
      <c r="VLK3950" s="104"/>
      <c r="VLL3950" s="104"/>
      <c r="VLM3950" s="104"/>
      <c r="VLN3950" s="104"/>
      <c r="VLO3950" s="104"/>
      <c r="VLP3950" s="104"/>
      <c r="VLQ3950" s="104"/>
      <c r="VLR3950" s="104"/>
      <c r="VLS3950" s="104"/>
      <c r="VLT3950" s="104"/>
      <c r="VLU3950" s="104"/>
      <c r="VLV3950" s="104"/>
      <c r="VLW3950" s="104"/>
      <c r="VLX3950" s="104"/>
      <c r="VLY3950" s="104"/>
      <c r="VLZ3950" s="104"/>
      <c r="VMA3950" s="104"/>
      <c r="VMB3950" s="104"/>
      <c r="VMC3950" s="104"/>
      <c r="VMD3950" s="104"/>
      <c r="VME3950" s="104"/>
      <c r="VMF3950" s="104"/>
      <c r="VMG3950" s="104"/>
      <c r="VMH3950" s="104"/>
      <c r="VMI3950" s="104"/>
      <c r="VMJ3950" s="104"/>
      <c r="VMK3950" s="104"/>
      <c r="VML3950" s="104"/>
      <c r="VMM3950" s="104"/>
      <c r="VMN3950" s="104"/>
      <c r="VMO3950" s="104"/>
      <c r="VMP3950" s="104"/>
      <c r="VMQ3950" s="104"/>
      <c r="VMR3950" s="104"/>
      <c r="VMS3950" s="104"/>
      <c r="VMT3950" s="104"/>
      <c r="VMU3950" s="104"/>
      <c r="VMV3950" s="104"/>
      <c r="VMW3950" s="104"/>
      <c r="VMX3950" s="104"/>
      <c r="VMY3950" s="104"/>
      <c r="VMZ3950" s="104"/>
      <c r="VNA3950" s="104"/>
      <c r="VNB3950" s="104"/>
      <c r="VNC3950" s="104"/>
      <c r="VND3950" s="104"/>
      <c r="VNE3950" s="104"/>
      <c r="VNF3950" s="104"/>
      <c r="VNG3950" s="104"/>
      <c r="VNH3950" s="104"/>
      <c r="VNI3950" s="104"/>
      <c r="VNJ3950" s="104"/>
      <c r="VNK3950" s="104"/>
      <c r="VNL3950" s="104"/>
      <c r="VNM3950" s="104"/>
      <c r="VNN3950" s="104"/>
      <c r="VNO3950" s="104"/>
      <c r="VNP3950" s="104"/>
      <c r="VNQ3950" s="104"/>
      <c r="VNR3950" s="104"/>
      <c r="VNS3950" s="104"/>
      <c r="VNT3950" s="104"/>
      <c r="VNU3950" s="104"/>
      <c r="VNV3950" s="104"/>
      <c r="VNW3950" s="104"/>
      <c r="VNX3950" s="104"/>
      <c r="VNY3950" s="104"/>
      <c r="VNZ3950" s="104"/>
      <c r="VOA3950" s="104"/>
      <c r="VOB3950" s="104"/>
      <c r="VOC3950" s="104"/>
      <c r="VOD3950" s="104"/>
      <c r="VOE3950" s="104"/>
      <c r="VOF3950" s="104"/>
      <c r="VOG3950" s="104"/>
      <c r="VOH3950" s="104"/>
      <c r="VOI3950" s="104"/>
      <c r="VOJ3950" s="104"/>
      <c r="VOK3950" s="104"/>
      <c r="VOL3950" s="104"/>
      <c r="VOM3950" s="104"/>
      <c r="VON3950" s="104"/>
      <c r="VOO3950" s="104"/>
      <c r="VOP3950" s="104"/>
      <c r="VOQ3950" s="104"/>
      <c r="VOR3950" s="104"/>
      <c r="VOS3950" s="104"/>
      <c r="VOT3950" s="104"/>
      <c r="VOU3950" s="104"/>
      <c r="VOV3950" s="104"/>
      <c r="VOW3950" s="104"/>
      <c r="VOX3950" s="104"/>
      <c r="VOY3950" s="104"/>
      <c r="VOZ3950" s="104"/>
      <c r="VPA3950" s="104"/>
      <c r="VPB3950" s="104"/>
      <c r="VPC3950" s="104"/>
      <c r="VPD3950" s="104"/>
      <c r="VPE3950" s="104"/>
      <c r="VPF3950" s="104"/>
      <c r="VPG3950" s="104"/>
      <c r="VPH3950" s="104"/>
      <c r="VPI3950" s="104"/>
      <c r="VPJ3950" s="104"/>
      <c r="VPK3950" s="104"/>
      <c r="VPL3950" s="104"/>
      <c r="VPM3950" s="104"/>
      <c r="VPN3950" s="104"/>
      <c r="VPO3950" s="104"/>
      <c r="VPP3950" s="104"/>
      <c r="VPQ3950" s="104"/>
      <c r="VPR3950" s="104"/>
      <c r="VPS3950" s="104"/>
      <c r="VPT3950" s="104"/>
      <c r="VPU3950" s="104"/>
      <c r="VPV3950" s="104"/>
      <c r="VPW3950" s="104"/>
      <c r="VPX3950" s="104"/>
      <c r="VPY3950" s="104"/>
      <c r="VPZ3950" s="104"/>
      <c r="VQA3950" s="104"/>
      <c r="VQB3950" s="104"/>
      <c r="VQC3950" s="104"/>
      <c r="VQD3950" s="104"/>
      <c r="VQE3950" s="104"/>
      <c r="VQF3950" s="104"/>
      <c r="VQG3950" s="104"/>
      <c r="VQH3950" s="104"/>
      <c r="VQI3950" s="104"/>
      <c r="VQJ3950" s="104"/>
      <c r="VQK3950" s="104"/>
      <c r="VQL3950" s="104"/>
      <c r="VQM3950" s="104"/>
      <c r="VQN3950" s="104"/>
      <c r="VQO3950" s="104"/>
      <c r="VQP3950" s="104"/>
      <c r="VQQ3950" s="104"/>
      <c r="VQR3950" s="104"/>
      <c r="VQS3950" s="104"/>
      <c r="VQT3950" s="104"/>
      <c r="VQU3950" s="104"/>
      <c r="VQV3950" s="104"/>
      <c r="VQW3950" s="104"/>
      <c r="VQX3950" s="104"/>
      <c r="VQY3950" s="104"/>
      <c r="VQZ3950" s="104"/>
      <c r="VRA3950" s="104"/>
      <c r="VRB3950" s="104"/>
      <c r="VRC3950" s="104"/>
      <c r="VRD3950" s="104"/>
      <c r="VRE3950" s="104"/>
      <c r="VRF3950" s="104"/>
      <c r="VRG3950" s="104"/>
      <c r="VRH3950" s="104"/>
      <c r="VRI3950" s="104"/>
      <c r="VRJ3950" s="104"/>
      <c r="VRK3950" s="104"/>
      <c r="VRL3950" s="104"/>
      <c r="VRM3950" s="104"/>
      <c r="VRN3950" s="104"/>
      <c r="VRO3950" s="104"/>
      <c r="VRP3950" s="104"/>
      <c r="VRQ3950" s="104"/>
      <c r="VRR3950" s="104"/>
      <c r="VRS3950" s="104"/>
      <c r="VRT3950" s="104"/>
      <c r="VRU3950" s="104"/>
      <c r="VRV3950" s="104"/>
      <c r="VRW3950" s="104"/>
      <c r="VRX3950" s="104"/>
      <c r="VRY3950" s="104"/>
      <c r="VRZ3950" s="104"/>
      <c r="VSA3950" s="104"/>
      <c r="VSB3950" s="104"/>
      <c r="VSC3950" s="104"/>
      <c r="VSD3950" s="104"/>
      <c r="VSE3950" s="104"/>
      <c r="VSF3950" s="104"/>
      <c r="VSG3950" s="104"/>
      <c r="VSH3950" s="104"/>
      <c r="VSI3950" s="104"/>
      <c r="VSJ3950" s="104"/>
      <c r="VSK3950" s="104"/>
      <c r="VSL3950" s="104"/>
      <c r="VSM3950" s="104"/>
      <c r="VSN3950" s="104"/>
      <c r="VSO3950" s="104"/>
      <c r="VSP3950" s="104"/>
      <c r="VSQ3950" s="104"/>
      <c r="VSR3950" s="104"/>
      <c r="VSS3950" s="104"/>
      <c r="VST3950" s="104"/>
      <c r="VSU3950" s="104"/>
      <c r="VSV3950" s="104"/>
      <c r="VSW3950" s="104"/>
      <c r="VSX3950" s="104"/>
      <c r="VSY3950" s="104"/>
      <c r="VSZ3950" s="104"/>
      <c r="VTA3950" s="104"/>
      <c r="VTB3950" s="104"/>
      <c r="VTC3950" s="104"/>
      <c r="VTD3950" s="104"/>
      <c r="VTE3950" s="104"/>
      <c r="VTF3950" s="104"/>
      <c r="VTG3950" s="104"/>
      <c r="VTH3950" s="104"/>
      <c r="VTI3950" s="104"/>
      <c r="VTJ3950" s="104"/>
      <c r="VTK3950" s="104"/>
      <c r="VTL3950" s="104"/>
      <c r="VTM3950" s="104"/>
      <c r="VTN3950" s="104"/>
      <c r="VTO3950" s="104"/>
      <c r="VTP3950" s="104"/>
      <c r="VTQ3950" s="104"/>
      <c r="VTR3950" s="104"/>
      <c r="VTS3950" s="104"/>
      <c r="VTT3950" s="104"/>
      <c r="VTU3950" s="104"/>
      <c r="VTV3950" s="104"/>
      <c r="VTW3950" s="104"/>
      <c r="VTX3950" s="104"/>
      <c r="VTY3950" s="104"/>
      <c r="VTZ3950" s="104"/>
      <c r="VUA3950" s="104"/>
      <c r="VUB3950" s="104"/>
      <c r="VUC3950" s="104"/>
      <c r="VUD3950" s="104"/>
      <c r="VUE3950" s="104"/>
      <c r="VUF3950" s="104"/>
      <c r="VUG3950" s="104"/>
      <c r="VUH3950" s="104"/>
      <c r="VUI3950" s="104"/>
      <c r="VUJ3950" s="104"/>
      <c r="VUK3950" s="104"/>
      <c r="VUL3950" s="104"/>
      <c r="VUM3950" s="104"/>
      <c r="VUN3950" s="104"/>
      <c r="VUO3950" s="104"/>
      <c r="VUP3950" s="104"/>
      <c r="VUQ3950" s="104"/>
      <c r="VUR3950" s="104"/>
      <c r="VUS3950" s="104"/>
      <c r="VUT3950" s="104"/>
      <c r="VUU3950" s="104"/>
      <c r="VUV3950" s="104"/>
      <c r="VUW3950" s="104"/>
      <c r="VUX3950" s="104"/>
      <c r="VUY3950" s="104"/>
      <c r="VUZ3950" s="104"/>
      <c r="VVA3950" s="104"/>
      <c r="VVB3950" s="104"/>
      <c r="VVC3950" s="104"/>
      <c r="VVD3950" s="104"/>
      <c r="VVE3950" s="104"/>
      <c r="VVF3950" s="104"/>
      <c r="VVG3950" s="104"/>
      <c r="VVH3950" s="104"/>
      <c r="VVI3950" s="104"/>
      <c r="VVJ3950" s="104"/>
      <c r="VVK3950" s="104"/>
      <c r="VVL3950" s="104"/>
      <c r="VVM3950" s="104"/>
      <c r="VVN3950" s="104"/>
      <c r="VVO3950" s="104"/>
      <c r="VVP3950" s="104"/>
      <c r="VVQ3950" s="104"/>
      <c r="VVR3950" s="104"/>
      <c r="VVS3950" s="104"/>
      <c r="VVT3950" s="104"/>
      <c r="VVU3950" s="104"/>
      <c r="VVV3950" s="104"/>
      <c r="VVW3950" s="104"/>
      <c r="VVX3950" s="104"/>
      <c r="VVY3950" s="104"/>
      <c r="VVZ3950" s="104"/>
      <c r="VWA3950" s="104"/>
      <c r="VWB3950" s="104"/>
      <c r="VWC3950" s="104"/>
      <c r="VWD3950" s="104"/>
      <c r="VWE3950" s="104"/>
      <c r="VWF3950" s="104"/>
      <c r="VWG3950" s="104"/>
      <c r="VWH3950" s="104"/>
      <c r="VWI3950" s="104"/>
      <c r="VWJ3950" s="104"/>
      <c r="VWK3950" s="104"/>
      <c r="VWL3950" s="104"/>
      <c r="VWM3950" s="104"/>
      <c r="VWN3950" s="104"/>
      <c r="VWO3950" s="104"/>
      <c r="VWP3950" s="104"/>
      <c r="VWQ3950" s="104"/>
      <c r="VWR3950" s="104"/>
      <c r="VWS3950" s="104"/>
      <c r="VWT3950" s="104"/>
      <c r="VWU3950" s="104"/>
      <c r="VWV3950" s="104"/>
      <c r="VWW3950" s="104"/>
      <c r="VWX3950" s="104"/>
      <c r="VWY3950" s="104"/>
      <c r="VWZ3950" s="104"/>
      <c r="VXA3950" s="104"/>
      <c r="VXB3950" s="104"/>
      <c r="VXC3950" s="104"/>
      <c r="VXD3950" s="104"/>
      <c r="VXE3950" s="104"/>
      <c r="VXF3950" s="104"/>
      <c r="VXG3950" s="104"/>
      <c r="VXH3950" s="104"/>
      <c r="VXI3950" s="104"/>
      <c r="VXJ3950" s="104"/>
      <c r="VXK3950" s="104"/>
      <c r="VXL3950" s="104"/>
      <c r="VXM3950" s="104"/>
      <c r="VXN3950" s="104"/>
      <c r="VXO3950" s="104"/>
      <c r="VXP3950" s="104"/>
      <c r="VXQ3950" s="104"/>
      <c r="VXR3950" s="104"/>
      <c r="VXS3950" s="104"/>
      <c r="VXT3950" s="104"/>
      <c r="VXU3950" s="104"/>
      <c r="VXV3950" s="104"/>
      <c r="VXW3950" s="104"/>
      <c r="VXX3950" s="104"/>
      <c r="VXY3950" s="104"/>
      <c r="VXZ3950" s="104"/>
      <c r="VYA3950" s="104"/>
      <c r="VYB3950" s="104"/>
      <c r="VYC3950" s="104"/>
      <c r="VYD3950" s="104"/>
      <c r="VYE3950" s="104"/>
      <c r="VYF3950" s="104"/>
      <c r="VYG3950" s="104"/>
      <c r="VYH3950" s="104"/>
      <c r="VYI3950" s="104"/>
      <c r="VYJ3950" s="104"/>
      <c r="VYK3950" s="104"/>
      <c r="VYL3950" s="104"/>
      <c r="VYM3950" s="104"/>
      <c r="VYN3950" s="104"/>
      <c r="VYO3950" s="104"/>
      <c r="VYP3950" s="104"/>
      <c r="VYQ3950" s="104"/>
      <c r="VYR3950" s="104"/>
      <c r="VYS3950" s="104"/>
      <c r="VYT3950" s="104"/>
      <c r="VYU3950" s="104"/>
      <c r="VYV3950" s="104"/>
      <c r="VYW3950" s="104"/>
      <c r="VYX3950" s="104"/>
      <c r="VYY3950" s="104"/>
      <c r="VYZ3950" s="104"/>
      <c r="VZA3950" s="104"/>
      <c r="VZB3950" s="104"/>
      <c r="VZC3950" s="104"/>
      <c r="VZD3950" s="104"/>
      <c r="VZE3950" s="104"/>
      <c r="VZF3950" s="104"/>
      <c r="VZG3950" s="104"/>
      <c r="VZH3950" s="104"/>
      <c r="VZI3950" s="104"/>
      <c r="VZJ3950" s="104"/>
      <c r="VZK3950" s="104"/>
      <c r="VZL3950" s="104"/>
      <c r="VZM3950" s="104"/>
      <c r="VZN3950" s="104"/>
      <c r="VZO3950" s="104"/>
      <c r="VZP3950" s="104"/>
      <c r="VZQ3950" s="104"/>
      <c r="VZR3950" s="104"/>
      <c r="VZS3950" s="104"/>
      <c r="VZT3950" s="104"/>
      <c r="VZU3950" s="104"/>
      <c r="VZV3950" s="104"/>
      <c r="VZW3950" s="104"/>
      <c r="VZX3950" s="104"/>
      <c r="VZY3950" s="104"/>
      <c r="VZZ3950" s="104"/>
      <c r="WAA3950" s="104"/>
      <c r="WAB3950" s="104"/>
      <c r="WAC3950" s="104"/>
      <c r="WAD3950" s="104"/>
      <c r="WAE3950" s="104"/>
      <c r="WAF3950" s="104"/>
      <c r="WAG3950" s="104"/>
      <c r="WAH3950" s="104"/>
      <c r="WAI3950" s="104"/>
      <c r="WAJ3950" s="104"/>
      <c r="WAK3950" s="104"/>
      <c r="WAL3950" s="104"/>
      <c r="WAM3950" s="104"/>
      <c r="WAN3950" s="104"/>
      <c r="WAO3950" s="104"/>
      <c r="WAP3950" s="104"/>
      <c r="WAQ3950" s="104"/>
      <c r="WAR3950" s="104"/>
      <c r="WAS3950" s="104"/>
      <c r="WAT3950" s="104"/>
      <c r="WAU3950" s="104"/>
      <c r="WAV3950" s="104"/>
      <c r="WAW3950" s="104"/>
      <c r="WAX3950" s="104"/>
      <c r="WAY3950" s="104"/>
      <c r="WAZ3950" s="104"/>
      <c r="WBA3950" s="104"/>
      <c r="WBB3950" s="104"/>
      <c r="WBC3950" s="104"/>
      <c r="WBD3950" s="104"/>
      <c r="WBE3950" s="104"/>
      <c r="WBF3950" s="104"/>
      <c r="WBG3950" s="104"/>
      <c r="WBH3950" s="104"/>
      <c r="WBI3950" s="104"/>
      <c r="WBJ3950" s="104"/>
      <c r="WBK3950" s="104"/>
      <c r="WBL3950" s="104"/>
      <c r="WBM3950" s="104"/>
      <c r="WBN3950" s="104"/>
      <c r="WBO3950" s="104"/>
      <c r="WBP3950" s="104"/>
      <c r="WBQ3950" s="104"/>
      <c r="WBR3950" s="104"/>
      <c r="WBS3950" s="104"/>
      <c r="WBT3950" s="104"/>
      <c r="WBU3950" s="104"/>
      <c r="WBV3950" s="104"/>
      <c r="WBW3950" s="104"/>
      <c r="WBX3950" s="104"/>
      <c r="WBY3950" s="104"/>
      <c r="WBZ3950" s="104"/>
      <c r="WCA3950" s="104"/>
      <c r="WCB3950" s="104"/>
      <c r="WCC3950" s="104"/>
      <c r="WCD3950" s="104"/>
      <c r="WCE3950" s="104"/>
      <c r="WCF3950" s="104"/>
      <c r="WCG3950" s="104"/>
      <c r="WCH3950" s="104"/>
      <c r="WCI3950" s="104"/>
      <c r="WCJ3950" s="104"/>
      <c r="WCK3950" s="104"/>
      <c r="WCL3950" s="104"/>
      <c r="WCM3950" s="104"/>
      <c r="WCN3950" s="104"/>
      <c r="WCO3950" s="104"/>
      <c r="WCP3950" s="104"/>
      <c r="WCQ3950" s="104"/>
      <c r="WCR3950" s="104"/>
      <c r="WCS3950" s="104"/>
      <c r="WCT3950" s="104"/>
      <c r="WCU3950" s="104"/>
      <c r="WCV3950" s="104"/>
      <c r="WCW3950" s="104"/>
      <c r="WCX3950" s="104"/>
      <c r="WCY3950" s="104"/>
      <c r="WCZ3950" s="104"/>
      <c r="WDA3950" s="104"/>
      <c r="WDB3950" s="104"/>
      <c r="WDC3950" s="104"/>
      <c r="WDD3950" s="104"/>
      <c r="WDE3950" s="104"/>
      <c r="WDF3950" s="104"/>
      <c r="WDG3950" s="104"/>
      <c r="WDH3950" s="104"/>
      <c r="WDI3950" s="104"/>
      <c r="WDJ3950" s="104"/>
      <c r="WDK3950" s="104"/>
      <c r="WDL3950" s="104"/>
      <c r="WDM3950" s="104"/>
      <c r="WDN3950" s="104"/>
      <c r="WDO3950" s="104"/>
      <c r="WDP3950" s="104"/>
      <c r="WDQ3950" s="104"/>
      <c r="WDR3950" s="104"/>
      <c r="WDS3950" s="104"/>
      <c r="WDT3950" s="104"/>
      <c r="WDU3950" s="104"/>
      <c r="WDV3950" s="104"/>
      <c r="WDW3950" s="104"/>
      <c r="WDX3950" s="104"/>
      <c r="WDY3950" s="104"/>
      <c r="WDZ3950" s="104"/>
      <c r="WEA3950" s="104"/>
      <c r="WEB3950" s="104"/>
      <c r="WEC3950" s="104"/>
      <c r="WED3950" s="104"/>
      <c r="WEE3950" s="104"/>
      <c r="WEF3950" s="104"/>
      <c r="WEG3950" s="104"/>
      <c r="WEH3950" s="104"/>
      <c r="WEI3950" s="104"/>
      <c r="WEJ3950" s="104"/>
      <c r="WEK3950" s="104"/>
      <c r="WEL3950" s="104"/>
      <c r="WEM3950" s="104"/>
      <c r="WEN3950" s="104"/>
      <c r="WEO3950" s="104"/>
      <c r="WEP3950" s="104"/>
      <c r="WEQ3950" s="104"/>
      <c r="WER3950" s="104"/>
      <c r="WES3950" s="104"/>
      <c r="WET3950" s="104"/>
      <c r="WEU3950" s="104"/>
      <c r="WEV3950" s="104"/>
      <c r="WEW3950" s="104"/>
      <c r="WEX3950" s="104"/>
      <c r="WEY3950" s="104"/>
      <c r="WEZ3950" s="104"/>
      <c r="WFA3950" s="104"/>
      <c r="WFB3950" s="104"/>
      <c r="WFC3950" s="104"/>
      <c r="WFD3950" s="104"/>
      <c r="WFE3950" s="104"/>
      <c r="WFF3950" s="104"/>
      <c r="WFG3950" s="104"/>
      <c r="WFH3950" s="104"/>
      <c r="WFI3950" s="104"/>
      <c r="WFJ3950" s="104"/>
      <c r="WFK3950" s="104"/>
      <c r="WFL3950" s="104"/>
      <c r="WFM3950" s="104"/>
      <c r="WFN3950" s="104"/>
      <c r="WFO3950" s="104"/>
      <c r="WFP3950" s="104"/>
      <c r="WFQ3950" s="104"/>
      <c r="WFR3950" s="104"/>
      <c r="WFS3950" s="104"/>
      <c r="WFT3950" s="104"/>
      <c r="WFU3950" s="104"/>
      <c r="WFV3950" s="104"/>
      <c r="WFW3950" s="104"/>
      <c r="WFX3950" s="104"/>
      <c r="WFY3950" s="104"/>
      <c r="WFZ3950" s="104"/>
      <c r="WGA3950" s="104"/>
      <c r="WGB3950" s="104"/>
      <c r="WGC3950" s="104"/>
      <c r="WGD3950" s="104"/>
      <c r="WGE3950" s="104"/>
      <c r="WGF3950" s="104"/>
      <c r="WGG3950" s="104"/>
      <c r="WGH3950" s="104"/>
      <c r="WGI3950" s="104"/>
      <c r="WGJ3950" s="104"/>
      <c r="WGK3950" s="104"/>
      <c r="WGL3950" s="104"/>
      <c r="WGM3950" s="104"/>
      <c r="WGN3950" s="104"/>
      <c r="WGO3950" s="104"/>
      <c r="WGP3950" s="104"/>
      <c r="WGQ3950" s="104"/>
      <c r="WGR3950" s="104"/>
      <c r="WGS3950" s="104"/>
      <c r="WGT3950" s="104"/>
      <c r="WGU3950" s="104"/>
      <c r="WGV3950" s="104"/>
      <c r="WGW3950" s="104"/>
      <c r="WGX3950" s="104"/>
      <c r="WGY3950" s="104"/>
      <c r="WGZ3950" s="104"/>
      <c r="WHA3950" s="104"/>
      <c r="WHB3950" s="104"/>
      <c r="WHC3950" s="104"/>
      <c r="WHD3950" s="104"/>
      <c r="WHE3950" s="104"/>
      <c r="WHF3950" s="104"/>
      <c r="WHG3950" s="104"/>
      <c r="WHH3950" s="104"/>
      <c r="WHI3950" s="104"/>
      <c r="WHJ3950" s="104"/>
      <c r="WHK3950" s="104"/>
      <c r="WHL3950" s="104"/>
      <c r="WHM3950" s="104"/>
      <c r="WHN3950" s="104"/>
      <c r="WHO3950" s="104"/>
      <c r="WHP3950" s="104"/>
      <c r="WHQ3950" s="104"/>
      <c r="WHR3950" s="104"/>
      <c r="WHS3950" s="104"/>
      <c r="WHT3950" s="104"/>
      <c r="WHU3950" s="104"/>
      <c r="WHV3950" s="104"/>
      <c r="WHW3950" s="104"/>
      <c r="WHX3950" s="104"/>
      <c r="WHY3950" s="104"/>
      <c r="WHZ3950" s="104"/>
      <c r="WIA3950" s="104"/>
      <c r="WIB3950" s="104"/>
      <c r="WIC3950" s="104"/>
      <c r="WID3950" s="104"/>
      <c r="WIE3950" s="104"/>
      <c r="WIF3950" s="104"/>
      <c r="WIG3950" s="104"/>
      <c r="WIH3950" s="104"/>
      <c r="WII3950" s="104"/>
      <c r="WIJ3950" s="104"/>
      <c r="WIK3950" s="104"/>
      <c r="WIL3950" s="104"/>
      <c r="WIM3950" s="104"/>
      <c r="WIN3950" s="104"/>
      <c r="WIO3950" s="104"/>
      <c r="WIP3950" s="104"/>
      <c r="WIQ3950" s="104"/>
      <c r="WIR3950" s="104"/>
      <c r="WIS3950" s="104"/>
      <c r="WIT3950" s="104"/>
      <c r="WIU3950" s="104"/>
      <c r="WIV3950" s="104"/>
      <c r="WIW3950" s="104"/>
      <c r="WIX3950" s="104"/>
      <c r="WIY3950" s="104"/>
      <c r="WIZ3950" s="104"/>
      <c r="WJA3950" s="104"/>
      <c r="WJB3950" s="104"/>
      <c r="WJC3950" s="104"/>
      <c r="WJD3950" s="104"/>
      <c r="WJE3950" s="104"/>
      <c r="WJF3950" s="104"/>
      <c r="WJG3950" s="104"/>
      <c r="WJH3950" s="104"/>
      <c r="WJI3950" s="104"/>
      <c r="WJJ3950" s="104"/>
      <c r="WJK3950" s="104"/>
      <c r="WJL3950" s="104"/>
      <c r="WJM3950" s="104"/>
      <c r="WJN3950" s="104"/>
      <c r="WJO3950" s="104"/>
      <c r="WJP3950" s="104"/>
      <c r="WJQ3950" s="104"/>
      <c r="WJR3950" s="104"/>
      <c r="WJS3950" s="104"/>
      <c r="WJT3950" s="104"/>
      <c r="WJU3950" s="104"/>
      <c r="WJV3950" s="104"/>
      <c r="WJW3950" s="104"/>
      <c r="WJX3950" s="104"/>
      <c r="WJY3950" s="104"/>
      <c r="WJZ3950" s="104"/>
      <c r="WKA3950" s="104"/>
      <c r="WKB3950" s="104"/>
      <c r="WKC3950" s="104"/>
      <c r="WKD3950" s="104"/>
      <c r="WKE3950" s="104"/>
      <c r="WKF3950" s="104"/>
      <c r="WKG3950" s="104"/>
      <c r="WKH3950" s="104"/>
      <c r="WKI3950" s="104"/>
      <c r="WKJ3950" s="104"/>
      <c r="WKK3950" s="104"/>
      <c r="WKL3950" s="104"/>
      <c r="WKM3950" s="104"/>
      <c r="WKN3950" s="104"/>
      <c r="WKO3950" s="104"/>
      <c r="WKP3950" s="104"/>
      <c r="WKQ3950" s="104"/>
      <c r="WKR3950" s="104"/>
      <c r="WKS3950" s="104"/>
      <c r="WKT3950" s="104"/>
      <c r="WKU3950" s="104"/>
      <c r="WKV3950" s="104"/>
      <c r="WKW3950" s="104"/>
      <c r="WKX3950" s="104"/>
      <c r="WKY3950" s="104"/>
      <c r="WKZ3950" s="104"/>
      <c r="WLA3950" s="104"/>
      <c r="WLB3950" s="104"/>
      <c r="WLC3950" s="104"/>
      <c r="WLD3950" s="104"/>
      <c r="WLE3950" s="104"/>
      <c r="WLF3950" s="104"/>
      <c r="WLG3950" s="104"/>
      <c r="WLH3950" s="104"/>
      <c r="WLI3950" s="104"/>
      <c r="WLJ3950" s="104"/>
      <c r="WLK3950" s="104"/>
      <c r="WLL3950" s="104"/>
      <c r="WLM3950" s="104"/>
      <c r="WLN3950" s="104"/>
      <c r="WLO3950" s="104"/>
      <c r="WLP3950" s="104"/>
      <c r="WLQ3950" s="104"/>
      <c r="WLR3950" s="104"/>
      <c r="WLS3950" s="104"/>
      <c r="WLT3950" s="104"/>
      <c r="WLU3950" s="104"/>
      <c r="WLV3950" s="104"/>
      <c r="WLW3950" s="104"/>
      <c r="WLX3950" s="104"/>
      <c r="WLY3950" s="104"/>
      <c r="WLZ3950" s="104"/>
      <c r="WMA3950" s="104"/>
      <c r="WMB3950" s="104"/>
      <c r="WMC3950" s="104"/>
      <c r="WMD3950" s="104"/>
      <c r="WME3950" s="104"/>
      <c r="WMF3950" s="104"/>
      <c r="WMG3950" s="104"/>
      <c r="WMH3950" s="104"/>
      <c r="WMI3950" s="104"/>
      <c r="WMJ3950" s="104"/>
      <c r="WMK3950" s="104"/>
      <c r="WML3950" s="104"/>
      <c r="WMM3950" s="104"/>
      <c r="WMN3950" s="104"/>
      <c r="WMO3950" s="104"/>
      <c r="WMP3950" s="104"/>
      <c r="WMQ3950" s="104"/>
      <c r="WMR3950" s="104"/>
      <c r="WMS3950" s="104"/>
      <c r="WMT3950" s="104"/>
      <c r="WMU3950" s="104"/>
      <c r="WMV3950" s="104"/>
      <c r="WMW3950" s="104"/>
      <c r="WMX3950" s="104"/>
      <c r="WMY3950" s="104"/>
      <c r="WMZ3950" s="104"/>
      <c r="WNA3950" s="104"/>
      <c r="WNB3950" s="104"/>
      <c r="WNC3950" s="104"/>
      <c r="WND3950" s="104"/>
      <c r="WNE3950" s="104"/>
      <c r="WNF3950" s="104"/>
      <c r="WNG3950" s="104"/>
      <c r="WNH3950" s="104"/>
      <c r="WNI3950" s="104"/>
      <c r="WNJ3950" s="104"/>
      <c r="WNK3950" s="104"/>
      <c r="WNL3950" s="104"/>
      <c r="WNM3950" s="104"/>
      <c r="WNN3950" s="104"/>
      <c r="WNO3950" s="104"/>
      <c r="WNP3950" s="104"/>
      <c r="WNQ3950" s="104"/>
      <c r="WNR3950" s="104"/>
      <c r="WNS3950" s="104"/>
      <c r="WNT3950" s="104"/>
      <c r="WNU3950" s="104"/>
      <c r="WNV3950" s="104"/>
      <c r="WNW3950" s="104"/>
      <c r="WNX3950" s="104"/>
      <c r="WNY3950" s="104"/>
      <c r="WNZ3950" s="104"/>
      <c r="WOA3950" s="104"/>
      <c r="WOB3950" s="104"/>
      <c r="WOC3950" s="104"/>
      <c r="WOD3950" s="104"/>
      <c r="WOE3950" s="104"/>
      <c r="WOF3950" s="104"/>
      <c r="WOG3950" s="104"/>
      <c r="WOH3950" s="104"/>
      <c r="WOI3950" s="104"/>
      <c r="WOJ3950" s="104"/>
      <c r="WOK3950" s="104"/>
      <c r="WOL3950" s="104"/>
      <c r="WOM3950" s="104"/>
      <c r="WON3950" s="104"/>
      <c r="WOO3950" s="104"/>
      <c r="WOP3950" s="104"/>
      <c r="WOQ3950" s="104"/>
      <c r="WOR3950" s="104"/>
      <c r="WOS3950" s="104"/>
      <c r="WOT3950" s="104"/>
      <c r="WOU3950" s="104"/>
      <c r="WOV3950" s="104"/>
      <c r="WOW3950" s="104"/>
      <c r="WOX3950" s="104"/>
      <c r="WOY3950" s="104"/>
      <c r="WOZ3950" s="104"/>
      <c r="WPA3950" s="104"/>
      <c r="WPB3950" s="104"/>
      <c r="WPC3950" s="104"/>
      <c r="WPD3950" s="104"/>
      <c r="WPE3950" s="104"/>
      <c r="WPF3950" s="104"/>
      <c r="WPG3950" s="104"/>
      <c r="WPH3950" s="104"/>
      <c r="WPI3950" s="104"/>
      <c r="WPJ3950" s="104"/>
      <c r="WPK3950" s="104"/>
      <c r="WPL3950" s="104"/>
      <c r="WPM3950" s="104"/>
      <c r="WPN3950" s="104"/>
      <c r="WPO3950" s="104"/>
      <c r="WPP3950" s="104"/>
      <c r="WPQ3950" s="104"/>
      <c r="WPR3950" s="104"/>
      <c r="WPS3950" s="104"/>
      <c r="WPT3950" s="104"/>
      <c r="WPU3950" s="104"/>
      <c r="WPV3950" s="104"/>
      <c r="WPW3950" s="104"/>
      <c r="WPX3950" s="104"/>
      <c r="WPY3950" s="104"/>
      <c r="WPZ3950" s="104"/>
      <c r="WQA3950" s="104"/>
      <c r="WQB3950" s="104"/>
      <c r="WQC3950" s="104"/>
      <c r="WQD3950" s="104"/>
      <c r="WQE3950" s="104"/>
      <c r="WQF3950" s="104"/>
      <c r="WQG3950" s="104"/>
      <c r="WQH3950" s="104"/>
      <c r="WQI3950" s="104"/>
      <c r="WQJ3950" s="104"/>
      <c r="WQK3950" s="104"/>
      <c r="WQL3950" s="104"/>
      <c r="WQM3950" s="104"/>
      <c r="WQN3950" s="104"/>
      <c r="WQO3950" s="104"/>
      <c r="WQP3950" s="104"/>
      <c r="WQQ3950" s="104"/>
      <c r="WQR3950" s="104"/>
      <c r="WQS3950" s="104"/>
      <c r="WQT3950" s="104"/>
      <c r="WQU3950" s="104"/>
      <c r="WQV3950" s="104"/>
      <c r="WQW3950" s="104"/>
      <c r="WQX3950" s="104"/>
      <c r="WQY3950" s="104"/>
      <c r="WQZ3950" s="104"/>
      <c r="WRA3950" s="104"/>
      <c r="WRB3950" s="104"/>
      <c r="WRC3950" s="104"/>
      <c r="WRD3950" s="104"/>
      <c r="WRE3950" s="104"/>
      <c r="WRF3950" s="104"/>
      <c r="WRG3950" s="104"/>
      <c r="WRH3950" s="104"/>
      <c r="WRI3950" s="104"/>
      <c r="WRJ3950" s="104"/>
      <c r="WRK3950" s="104"/>
      <c r="WRL3950" s="104"/>
      <c r="WRM3950" s="104"/>
      <c r="WRN3950" s="104"/>
      <c r="WRO3950" s="104"/>
      <c r="WRP3950" s="104"/>
      <c r="WRQ3950" s="104"/>
      <c r="WRR3950" s="104"/>
      <c r="WRS3950" s="104"/>
      <c r="WRT3950" s="104"/>
      <c r="WRU3950" s="104"/>
      <c r="WRV3950" s="104"/>
      <c r="WRW3950" s="104"/>
      <c r="WRX3950" s="104"/>
      <c r="WRY3950" s="104"/>
      <c r="WRZ3950" s="104"/>
      <c r="WSA3950" s="104"/>
      <c r="WSB3950" s="104"/>
      <c r="WSC3950" s="104"/>
      <c r="WSD3950" s="104"/>
      <c r="WSE3950" s="104"/>
      <c r="WSF3950" s="104"/>
      <c r="WSG3950" s="104"/>
      <c r="WSH3950" s="104"/>
      <c r="WSI3950" s="104"/>
      <c r="WSJ3950" s="104"/>
      <c r="WSK3950" s="104"/>
      <c r="WSL3950" s="104"/>
      <c r="WSM3950" s="104"/>
      <c r="WSN3950" s="104"/>
      <c r="WSO3950" s="104"/>
      <c r="WSP3950" s="104"/>
      <c r="WSQ3950" s="104"/>
      <c r="WSR3950" s="104"/>
      <c r="WSS3950" s="104"/>
      <c r="WST3950" s="104"/>
      <c r="WSU3950" s="104"/>
      <c r="WSV3950" s="104"/>
      <c r="WSW3950" s="104"/>
      <c r="WSX3950" s="104"/>
      <c r="WSY3950" s="104"/>
      <c r="WSZ3950" s="104"/>
      <c r="WTA3950" s="104"/>
      <c r="WTB3950" s="104"/>
      <c r="WTC3950" s="104"/>
      <c r="WTD3950" s="104"/>
      <c r="WTE3950" s="104"/>
      <c r="WTF3950" s="104"/>
      <c r="WTG3950" s="104"/>
      <c r="WTH3950" s="104"/>
      <c r="WTI3950" s="104"/>
      <c r="WTJ3950" s="104"/>
      <c r="WTK3950" s="104"/>
      <c r="WTL3950" s="104"/>
      <c r="WTM3950" s="104"/>
      <c r="WTN3950" s="104"/>
      <c r="WTO3950" s="104"/>
      <c r="WTP3950" s="104"/>
      <c r="WTQ3950" s="104"/>
      <c r="WTR3950" s="104"/>
      <c r="WTS3950" s="104"/>
      <c r="WTT3950" s="104"/>
      <c r="WTU3950" s="104"/>
      <c r="WTV3950" s="104"/>
      <c r="WTW3950" s="104"/>
      <c r="WTX3950" s="104"/>
      <c r="WTY3950" s="104"/>
      <c r="WTZ3950" s="104"/>
      <c r="WUA3950" s="104"/>
      <c r="WUB3950" s="104"/>
      <c r="WUC3950" s="104"/>
      <c r="WUD3950" s="104"/>
      <c r="WUE3950" s="104"/>
      <c r="WUF3950" s="104"/>
      <c r="WUG3950" s="104"/>
      <c r="WUH3950" s="104"/>
      <c r="WUI3950" s="104"/>
      <c r="WUJ3950" s="104"/>
      <c r="WUK3950" s="104"/>
      <c r="WUL3950" s="104"/>
      <c r="WUM3950" s="104"/>
      <c r="WUN3950" s="104"/>
      <c r="WUO3950" s="104"/>
      <c r="WUP3950" s="104"/>
      <c r="WUQ3950" s="104"/>
      <c r="WUR3950" s="104"/>
      <c r="WUS3950" s="104"/>
      <c r="WUT3950" s="104"/>
      <c r="WUU3950" s="104"/>
      <c r="WUV3950" s="104"/>
      <c r="WUW3950" s="104"/>
      <c r="WUX3950" s="104"/>
      <c r="WUY3950" s="104"/>
      <c r="WUZ3950" s="104"/>
      <c r="WVA3950" s="104"/>
      <c r="WVB3950" s="104"/>
      <c r="WVC3950" s="104"/>
      <c r="WVD3950" s="104"/>
      <c r="WVE3950" s="104"/>
      <c r="WVF3950" s="104"/>
      <c r="WVG3950" s="104"/>
      <c r="WVH3950" s="104"/>
      <c r="WVI3950" s="104"/>
      <c r="WVJ3950" s="104"/>
      <c r="WVK3950" s="104"/>
      <c r="WVL3950" s="104"/>
      <c r="WVM3950" s="104"/>
      <c r="WVN3950" s="104"/>
      <c r="WVO3950" s="104"/>
      <c r="WVP3950" s="104"/>
      <c r="WVQ3950" s="104"/>
      <c r="WVR3950" s="104"/>
      <c r="WVS3950" s="104"/>
      <c r="WVT3950" s="104"/>
      <c r="WVU3950" s="104"/>
      <c r="WVV3950" s="104"/>
      <c r="WVW3950" s="104"/>
      <c r="WVX3950" s="104"/>
      <c r="WVY3950" s="104"/>
      <c r="WVZ3950" s="104"/>
      <c r="WWA3950" s="104"/>
      <c r="WWB3950" s="104"/>
      <c r="WWC3950" s="104"/>
      <c r="WWD3950" s="104"/>
      <c r="WWE3950" s="104"/>
      <c r="WWF3950" s="104"/>
      <c r="WWG3950" s="104"/>
      <c r="WWH3950" s="104"/>
      <c r="WWI3950" s="104"/>
      <c r="WWJ3950" s="104"/>
      <c r="WWK3950" s="104"/>
      <c r="WWL3950" s="104"/>
      <c r="WWM3950" s="104"/>
      <c r="WWN3950" s="104"/>
      <c r="WWO3950" s="104"/>
      <c r="WWP3950" s="104"/>
      <c r="WWQ3950" s="104"/>
      <c r="WWR3950" s="104"/>
      <c r="WWS3950" s="104"/>
      <c r="WWT3950" s="104"/>
      <c r="WWU3950" s="104"/>
      <c r="WWV3950" s="104"/>
      <c r="WWW3950" s="104"/>
      <c r="WWX3950" s="104"/>
      <c r="WWY3950" s="104"/>
      <c r="WWZ3950" s="104"/>
      <c r="WXA3950" s="104"/>
      <c r="WXB3950" s="104"/>
      <c r="WXC3950" s="104"/>
      <c r="WXD3950" s="104"/>
      <c r="WXE3950" s="104"/>
      <c r="WXF3950" s="104"/>
      <c r="WXG3950" s="104"/>
      <c r="WXH3950" s="104"/>
      <c r="WXI3950" s="104"/>
      <c r="WXJ3950" s="104"/>
      <c r="WXK3950" s="104"/>
      <c r="WXL3950" s="104"/>
      <c r="WXM3950" s="104"/>
      <c r="WXN3950" s="104"/>
      <c r="WXO3950" s="104"/>
      <c r="WXP3950" s="104"/>
      <c r="WXQ3950" s="104"/>
      <c r="WXR3950" s="104"/>
      <c r="WXS3950" s="104"/>
      <c r="WXT3950" s="104"/>
      <c r="WXU3950" s="104"/>
      <c r="WXV3950" s="104"/>
      <c r="WXW3950" s="104"/>
      <c r="WXX3950" s="104"/>
      <c r="WXY3950" s="104"/>
      <c r="WXZ3950" s="104"/>
      <c r="WYA3950" s="104"/>
      <c r="WYB3950" s="104"/>
      <c r="WYC3950" s="104"/>
      <c r="WYD3950" s="104"/>
      <c r="WYE3950" s="104"/>
      <c r="WYF3950" s="104"/>
      <c r="WYG3950" s="104"/>
      <c r="WYH3950" s="104"/>
      <c r="WYI3950" s="104"/>
      <c r="WYJ3950" s="104"/>
      <c r="WYK3950" s="104"/>
      <c r="WYL3950" s="104"/>
      <c r="WYM3950" s="104"/>
      <c r="WYN3950" s="104"/>
      <c r="WYO3950" s="104"/>
      <c r="WYP3950" s="104"/>
      <c r="WYQ3950" s="104"/>
      <c r="WYR3950" s="104"/>
      <c r="WYS3950" s="104"/>
      <c r="WYT3950" s="104"/>
      <c r="WYU3950" s="104"/>
      <c r="WYV3950" s="104"/>
      <c r="WYW3950" s="104"/>
      <c r="WYX3950" s="104"/>
      <c r="WYY3950" s="104"/>
      <c r="WYZ3950" s="104"/>
      <c r="WZA3950" s="104"/>
      <c r="WZB3950" s="104"/>
      <c r="WZC3950" s="104"/>
      <c r="WZD3950" s="104"/>
      <c r="WZE3950" s="104"/>
      <c r="WZF3950" s="104"/>
      <c r="WZG3950" s="104"/>
      <c r="WZH3950" s="104"/>
      <c r="WZI3950" s="104"/>
      <c r="WZJ3950" s="104"/>
      <c r="WZK3950" s="104"/>
      <c r="WZL3950" s="104"/>
      <c r="WZM3950" s="104"/>
      <c r="WZN3950" s="104"/>
      <c r="WZO3950" s="104"/>
      <c r="WZP3950" s="104"/>
      <c r="WZQ3950" s="104"/>
      <c r="WZR3950" s="104"/>
      <c r="WZS3950" s="104"/>
      <c r="WZT3950" s="104"/>
      <c r="WZU3950" s="104"/>
      <c r="WZV3950" s="104"/>
      <c r="WZW3950" s="104"/>
      <c r="WZX3950" s="104"/>
      <c r="WZY3950" s="104"/>
      <c r="WZZ3950" s="104"/>
      <c r="XAA3950" s="104"/>
      <c r="XAB3950" s="104"/>
      <c r="XAC3950" s="104"/>
      <c r="XAD3950" s="104"/>
      <c r="XAE3950" s="104"/>
      <c r="XAF3950" s="104"/>
      <c r="XAG3950" s="104"/>
      <c r="XAH3950" s="104"/>
      <c r="XAI3950" s="104"/>
      <c r="XAJ3950" s="104"/>
      <c r="XAK3950" s="104"/>
      <c r="XAL3950" s="104"/>
      <c r="XAM3950" s="104"/>
      <c r="XAN3950" s="104"/>
      <c r="XAO3950" s="104"/>
      <c r="XAP3950" s="104"/>
      <c r="XAQ3950" s="104"/>
      <c r="XAR3950" s="104"/>
      <c r="XAS3950" s="104"/>
      <c r="XAT3950" s="104"/>
      <c r="XAU3950" s="104"/>
      <c r="XAV3950" s="104"/>
      <c r="XAW3950" s="104"/>
      <c r="XAX3950" s="104"/>
      <c r="XAY3950" s="104"/>
      <c r="XAZ3950" s="104"/>
      <c r="XBA3950" s="104"/>
      <c r="XBB3950" s="104"/>
      <c r="XBC3950" s="104"/>
      <c r="XBD3950" s="104"/>
      <c r="XBE3950" s="104"/>
      <c r="XBF3950" s="104"/>
      <c r="XBG3950" s="104"/>
      <c r="XBH3950" s="104"/>
      <c r="XBI3950" s="104"/>
      <c r="XBJ3950" s="104"/>
      <c r="XBK3950" s="104"/>
      <c r="XBL3950" s="104"/>
      <c r="XBM3950" s="104"/>
      <c r="XBN3950" s="104"/>
      <c r="XBO3950" s="104"/>
      <c r="XBP3950" s="104"/>
      <c r="XBQ3950" s="104"/>
      <c r="XBR3950" s="104"/>
      <c r="XBS3950" s="104"/>
      <c r="XBT3950" s="104"/>
      <c r="XBU3950" s="104"/>
      <c r="XBV3950" s="104"/>
      <c r="XBW3950" s="104"/>
      <c r="XBX3950" s="104"/>
      <c r="XBY3950" s="104"/>
      <c r="XBZ3950" s="104"/>
      <c r="XCA3950" s="104"/>
      <c r="XCB3950" s="104"/>
      <c r="XCC3950" s="104"/>
      <c r="XCD3950" s="104"/>
      <c r="XCE3950" s="104"/>
      <c r="XCF3950" s="104"/>
      <c r="XCG3950" s="104"/>
      <c r="XCH3950" s="104"/>
      <c r="XCI3950" s="104"/>
      <c r="XCJ3950" s="104"/>
      <c r="XCK3950" s="104"/>
      <c r="XCL3950" s="104"/>
      <c r="XCM3950" s="104"/>
      <c r="XCN3950" s="104"/>
      <c r="XCO3950" s="104"/>
      <c r="XCP3950" s="104"/>
      <c r="XCQ3950" s="104"/>
      <c r="XCR3950" s="104"/>
      <c r="XCS3950" s="104"/>
      <c r="XCT3950" s="104"/>
      <c r="XCU3950" s="104"/>
      <c r="XCV3950" s="104"/>
      <c r="XCW3950" s="104"/>
      <c r="XCX3950" s="104"/>
      <c r="XCY3950" s="104"/>
      <c r="XCZ3950" s="104"/>
      <c r="XDA3950" s="104"/>
      <c r="XDB3950" s="104"/>
      <c r="XDC3950" s="104"/>
      <c r="XDD3950" s="104"/>
      <c r="XDE3950" s="104"/>
      <c r="XDF3950" s="104"/>
      <c r="XDG3950" s="104"/>
      <c r="XDH3950" s="104"/>
      <c r="XDI3950" s="104"/>
      <c r="XDJ3950" s="104"/>
      <c r="XDK3950" s="104"/>
      <c r="XDL3950" s="104"/>
      <c r="XDM3950" s="104"/>
      <c r="XDN3950" s="104"/>
      <c r="XDO3950" s="104"/>
      <c r="XDP3950" s="104"/>
      <c r="XDQ3950" s="104"/>
      <c r="XDR3950" s="104"/>
      <c r="XDS3950" s="104"/>
      <c r="XDT3950" s="104"/>
      <c r="XDU3950" s="104"/>
      <c r="XDV3950" s="104"/>
      <c r="XDW3950" s="104"/>
      <c r="XDX3950" s="104"/>
      <c r="XDY3950" s="104"/>
      <c r="XDZ3950" s="104"/>
      <c r="XEA3950" s="104"/>
      <c r="XEB3950" s="104"/>
      <c r="XEC3950" s="104"/>
      <c r="XED3950" s="104"/>
      <c r="XEE3950" s="104"/>
      <c r="XEF3950" s="104"/>
      <c r="XEG3950" s="104"/>
      <c r="XEH3950" s="104"/>
      <c r="XEI3950" s="104"/>
      <c r="XEJ3950" s="104"/>
      <c r="XEK3950" s="104"/>
      <c r="XEL3950" s="104"/>
      <c r="XEM3950" s="104"/>
      <c r="XEN3950" s="104"/>
      <c r="XEO3950" s="104"/>
      <c r="XEP3950" s="104"/>
      <c r="XEQ3950" s="104"/>
      <c r="XER3950" s="104"/>
      <c r="XES3950" s="104"/>
      <c r="XET3950" s="104"/>
      <c r="XEU3950" s="104"/>
      <c r="XEV3950" s="104"/>
      <c r="XEW3950" s="104"/>
    </row>
    <row r="3951" s="9" customFormat="1" ht="48" spans="1:16377">
      <c r="A3951" s="104" t="s">
        <v>7360</v>
      </c>
      <c r="B3951" s="104" t="s">
        <v>7515</v>
      </c>
      <c r="C3951" s="248" t="s">
        <v>7760</v>
      </c>
      <c r="D3951" s="104" t="s">
        <v>7517</v>
      </c>
      <c r="E3951" s="104" t="s">
        <v>7570</v>
      </c>
      <c r="F3951" s="104" t="s">
        <v>611</v>
      </c>
      <c r="G3951" s="104" t="s">
        <v>7761</v>
      </c>
      <c r="H3951" s="105" t="s">
        <v>138</v>
      </c>
      <c r="I3951" s="104" t="s">
        <v>6149</v>
      </c>
      <c r="J3951" s="104" t="s">
        <v>6150</v>
      </c>
      <c r="K3951" s="104" t="s">
        <v>6151</v>
      </c>
      <c r="L3951" s="104">
        <v>30.39</v>
      </c>
      <c r="M3951" s="104">
        <v>30.39</v>
      </c>
      <c r="N3951" s="104"/>
      <c r="O3951" s="104"/>
      <c r="P3951" s="104">
        <v>30.39</v>
      </c>
      <c r="Q3951" s="104"/>
      <c r="R3951" s="104"/>
      <c r="S3951" s="104"/>
      <c r="T3951" s="104"/>
      <c r="U3951" s="104"/>
      <c r="V3951" s="104"/>
      <c r="W3951" s="104"/>
      <c r="X3951" s="104"/>
      <c r="Y3951" s="104"/>
      <c r="Z3951" s="104"/>
      <c r="AA3951" s="104" t="s">
        <v>135</v>
      </c>
      <c r="AB3951" s="104" t="s">
        <v>116</v>
      </c>
      <c r="AC3951" s="104" t="s">
        <v>116</v>
      </c>
      <c r="AD3951" s="104" t="s">
        <v>136</v>
      </c>
      <c r="AE3951" s="104" t="s">
        <v>136</v>
      </c>
      <c r="AF3951" s="104" t="s">
        <v>136</v>
      </c>
      <c r="AG3951" s="104">
        <v>6</v>
      </c>
      <c r="AH3951" s="104">
        <v>20</v>
      </c>
      <c r="AI3951" s="104">
        <v>319</v>
      </c>
      <c r="AJ3951" s="104">
        <v>945</v>
      </c>
      <c r="AK3951" s="104" t="s">
        <v>7554</v>
      </c>
      <c r="AL3951" s="104" t="s">
        <v>7521</v>
      </c>
      <c r="AM3951" s="104"/>
      <c r="AN3951" s="104"/>
      <c r="AO3951" s="104"/>
      <c r="AP3951" s="104"/>
      <c r="AQ3951" s="104"/>
      <c r="AR3951" s="104"/>
      <c r="AS3951" s="104"/>
      <c r="AT3951" s="104"/>
      <c r="AU3951" s="104"/>
      <c r="AV3951" s="104"/>
      <c r="AW3951" s="104"/>
      <c r="AX3951" s="104"/>
      <c r="AY3951" s="104"/>
      <c r="AZ3951" s="104"/>
      <c r="BA3951" s="104"/>
      <c r="BB3951" s="104"/>
      <c r="BC3951" s="104"/>
      <c r="BD3951" s="104"/>
      <c r="BE3951" s="104"/>
      <c r="BF3951" s="104"/>
      <c r="BG3951" s="104"/>
      <c r="BH3951" s="104"/>
      <c r="BI3951" s="104"/>
      <c r="BJ3951" s="104"/>
      <c r="BK3951" s="104"/>
      <c r="BL3951" s="104"/>
      <c r="BM3951" s="104"/>
      <c r="BN3951" s="104"/>
      <c r="BO3951" s="104"/>
      <c r="BP3951" s="104"/>
      <c r="BQ3951" s="104"/>
      <c r="BR3951" s="104"/>
      <c r="BS3951" s="104"/>
      <c r="BT3951" s="104"/>
      <c r="BU3951" s="104"/>
      <c r="BV3951" s="104"/>
      <c r="BW3951" s="104"/>
      <c r="BX3951" s="104"/>
      <c r="BY3951" s="104"/>
      <c r="BZ3951" s="104"/>
      <c r="CA3951" s="104"/>
      <c r="CB3951" s="104"/>
      <c r="CC3951" s="104"/>
      <c r="CD3951" s="104"/>
      <c r="CE3951" s="104"/>
      <c r="CF3951" s="104"/>
      <c r="CG3951" s="104"/>
      <c r="CH3951" s="104"/>
      <c r="CI3951" s="104"/>
      <c r="CJ3951" s="104"/>
      <c r="CK3951" s="104"/>
      <c r="CL3951" s="104"/>
      <c r="CM3951" s="104"/>
      <c r="CN3951" s="104"/>
      <c r="CO3951" s="104"/>
      <c r="CP3951" s="104"/>
      <c r="CQ3951" s="104"/>
      <c r="CR3951" s="104"/>
      <c r="CS3951" s="104"/>
      <c r="CT3951" s="104"/>
      <c r="CU3951" s="104"/>
      <c r="CV3951" s="104"/>
      <c r="CW3951" s="104"/>
      <c r="CX3951" s="104"/>
      <c r="CY3951" s="104"/>
      <c r="CZ3951" s="104"/>
      <c r="DA3951" s="104"/>
      <c r="DB3951" s="104"/>
      <c r="DC3951" s="104"/>
      <c r="DD3951" s="104"/>
      <c r="DE3951" s="104"/>
      <c r="DF3951" s="104"/>
      <c r="DG3951" s="104"/>
      <c r="DH3951" s="104"/>
      <c r="DI3951" s="104"/>
      <c r="DJ3951" s="104"/>
      <c r="DK3951" s="104"/>
      <c r="DL3951" s="104"/>
      <c r="DM3951" s="104"/>
      <c r="DN3951" s="104"/>
      <c r="DO3951" s="104"/>
      <c r="DP3951" s="104"/>
      <c r="DQ3951" s="104"/>
      <c r="DR3951" s="104"/>
      <c r="DS3951" s="104"/>
      <c r="DT3951" s="104"/>
      <c r="DU3951" s="104"/>
      <c r="DV3951" s="104"/>
      <c r="DW3951" s="104"/>
      <c r="DX3951" s="104"/>
      <c r="DY3951" s="104"/>
      <c r="DZ3951" s="104"/>
      <c r="EA3951" s="104"/>
      <c r="EB3951" s="104"/>
      <c r="EC3951" s="104"/>
      <c r="ED3951" s="104"/>
      <c r="EE3951" s="104"/>
      <c r="EF3951" s="104"/>
      <c r="EG3951" s="104"/>
      <c r="EH3951" s="104"/>
      <c r="EI3951" s="104"/>
      <c r="EJ3951" s="104"/>
      <c r="EK3951" s="104"/>
      <c r="EL3951" s="104"/>
      <c r="EM3951" s="104"/>
      <c r="EN3951" s="104"/>
      <c r="EO3951" s="104"/>
      <c r="EP3951" s="104"/>
      <c r="EQ3951" s="104"/>
      <c r="ER3951" s="104"/>
      <c r="ES3951" s="104"/>
      <c r="ET3951" s="104"/>
      <c r="EU3951" s="104"/>
      <c r="EV3951" s="104"/>
      <c r="EW3951" s="104"/>
      <c r="EX3951" s="104"/>
      <c r="EY3951" s="104"/>
      <c r="EZ3951" s="104"/>
      <c r="FA3951" s="104"/>
      <c r="FB3951" s="104"/>
      <c r="FC3951" s="104"/>
      <c r="FD3951" s="104"/>
      <c r="FE3951" s="104"/>
      <c r="FF3951" s="104"/>
      <c r="FG3951" s="104"/>
      <c r="FH3951" s="104"/>
      <c r="FI3951" s="104"/>
      <c r="FJ3951" s="104"/>
      <c r="FK3951" s="104"/>
      <c r="FL3951" s="104"/>
      <c r="FM3951" s="104"/>
      <c r="FN3951" s="104"/>
      <c r="FO3951" s="104"/>
      <c r="FP3951" s="104"/>
      <c r="FQ3951" s="104"/>
      <c r="FR3951" s="104"/>
      <c r="FS3951" s="104"/>
      <c r="FT3951" s="104"/>
      <c r="FU3951" s="104"/>
      <c r="FV3951" s="104"/>
      <c r="FW3951" s="104"/>
      <c r="FX3951" s="104"/>
      <c r="FY3951" s="104"/>
      <c r="FZ3951" s="104"/>
      <c r="GA3951" s="104"/>
      <c r="GB3951" s="104"/>
      <c r="GC3951" s="104"/>
      <c r="GD3951" s="104"/>
      <c r="GE3951" s="104"/>
      <c r="GF3951" s="104"/>
      <c r="GG3951" s="104"/>
      <c r="GH3951" s="104"/>
      <c r="GI3951" s="104"/>
      <c r="GJ3951" s="104"/>
      <c r="GK3951" s="104"/>
      <c r="GL3951" s="104"/>
      <c r="GM3951" s="104"/>
      <c r="GN3951" s="104"/>
      <c r="GO3951" s="104"/>
      <c r="GP3951" s="104"/>
      <c r="GQ3951" s="104"/>
      <c r="GR3951" s="104"/>
      <c r="GS3951" s="104"/>
      <c r="GT3951" s="104"/>
      <c r="GU3951" s="104"/>
      <c r="GV3951" s="104"/>
      <c r="GW3951" s="104"/>
      <c r="GX3951" s="104"/>
      <c r="GY3951" s="104"/>
      <c r="GZ3951" s="104"/>
      <c r="HA3951" s="104"/>
      <c r="HB3951" s="104"/>
      <c r="HC3951" s="104"/>
      <c r="HD3951" s="104"/>
      <c r="HE3951" s="104"/>
      <c r="HF3951" s="104"/>
      <c r="HG3951" s="104"/>
      <c r="HH3951" s="104"/>
      <c r="HI3951" s="104"/>
      <c r="HJ3951" s="104"/>
      <c r="HK3951" s="104"/>
      <c r="HL3951" s="104"/>
      <c r="HM3951" s="104"/>
      <c r="HN3951" s="104"/>
      <c r="HO3951" s="104"/>
      <c r="HP3951" s="104"/>
      <c r="HQ3951" s="104"/>
      <c r="HR3951" s="104"/>
      <c r="HS3951" s="104"/>
      <c r="HT3951" s="104"/>
      <c r="HU3951" s="104"/>
      <c r="HV3951" s="104"/>
      <c r="HW3951" s="104"/>
      <c r="HX3951" s="104"/>
      <c r="HY3951" s="104"/>
      <c r="HZ3951" s="104"/>
      <c r="IA3951" s="104"/>
      <c r="IB3951" s="104"/>
      <c r="IC3951" s="104"/>
      <c r="ID3951" s="104"/>
      <c r="IE3951" s="104"/>
      <c r="IF3951" s="104"/>
      <c r="IG3951" s="104"/>
      <c r="IH3951" s="104"/>
      <c r="II3951" s="104"/>
      <c r="IJ3951" s="104"/>
      <c r="IK3951" s="104"/>
      <c r="IL3951" s="104"/>
      <c r="IM3951" s="104"/>
      <c r="IN3951" s="104"/>
      <c r="IO3951" s="104"/>
      <c r="IP3951" s="104"/>
      <c r="IQ3951" s="104"/>
      <c r="IR3951" s="104"/>
      <c r="IS3951" s="104"/>
      <c r="IT3951" s="104"/>
      <c r="IU3951" s="104"/>
      <c r="IV3951" s="104"/>
      <c r="IW3951" s="104"/>
      <c r="IX3951" s="104"/>
      <c r="IY3951" s="104"/>
      <c r="IZ3951" s="104"/>
      <c r="JA3951" s="104"/>
      <c r="JB3951" s="104"/>
      <c r="JC3951" s="104"/>
      <c r="JD3951" s="104"/>
      <c r="JE3951" s="104"/>
      <c r="JF3951" s="104"/>
      <c r="JG3951" s="104"/>
      <c r="JH3951" s="104"/>
      <c r="JI3951" s="104"/>
      <c r="JJ3951" s="104"/>
      <c r="JK3951" s="104"/>
      <c r="JL3951" s="104"/>
      <c r="JM3951" s="104"/>
      <c r="JN3951" s="104"/>
      <c r="JO3951" s="104"/>
      <c r="JP3951" s="104"/>
      <c r="JQ3951" s="104"/>
      <c r="JR3951" s="104"/>
      <c r="JS3951" s="104"/>
      <c r="JT3951" s="104"/>
      <c r="JU3951" s="104"/>
      <c r="JV3951" s="104"/>
      <c r="JW3951" s="104"/>
      <c r="JX3951" s="104"/>
      <c r="JY3951" s="104"/>
      <c r="JZ3951" s="104"/>
      <c r="KA3951" s="104"/>
      <c r="KB3951" s="104"/>
      <c r="KC3951" s="104"/>
      <c r="KD3951" s="104"/>
      <c r="KE3951" s="104"/>
      <c r="KF3951" s="104"/>
      <c r="KG3951" s="104"/>
      <c r="KH3951" s="104"/>
      <c r="KI3951" s="104"/>
      <c r="KJ3951" s="104"/>
      <c r="KK3951" s="104"/>
      <c r="KL3951" s="104"/>
      <c r="KM3951" s="104"/>
      <c r="KN3951" s="104"/>
      <c r="KO3951" s="104"/>
      <c r="KP3951" s="104"/>
      <c r="KQ3951" s="104"/>
      <c r="KR3951" s="104"/>
      <c r="KS3951" s="104"/>
      <c r="KT3951" s="104"/>
      <c r="KU3951" s="104"/>
      <c r="KV3951" s="104"/>
      <c r="KW3951" s="104"/>
      <c r="KX3951" s="104"/>
      <c r="KY3951" s="104"/>
      <c r="KZ3951" s="104"/>
      <c r="LA3951" s="104"/>
      <c r="LB3951" s="104"/>
      <c r="LC3951" s="104"/>
      <c r="LD3951" s="104"/>
      <c r="LE3951" s="104"/>
      <c r="LF3951" s="104"/>
      <c r="LG3951" s="104"/>
      <c r="LH3951" s="104"/>
      <c r="LI3951" s="104"/>
      <c r="LJ3951" s="104"/>
      <c r="LK3951" s="104"/>
      <c r="LL3951" s="104"/>
      <c r="LM3951" s="104"/>
      <c r="LN3951" s="104"/>
      <c r="LO3951" s="104"/>
      <c r="LP3951" s="104"/>
      <c r="LQ3951" s="104"/>
      <c r="LR3951" s="104"/>
      <c r="LS3951" s="104"/>
      <c r="LT3951" s="104"/>
      <c r="LU3951" s="104"/>
      <c r="LV3951" s="104"/>
      <c r="LW3951" s="104"/>
      <c r="LX3951" s="104"/>
      <c r="LY3951" s="104"/>
      <c r="LZ3951" s="104"/>
      <c r="MA3951" s="104"/>
      <c r="MB3951" s="104"/>
      <c r="MC3951" s="104"/>
      <c r="MD3951" s="104"/>
      <c r="ME3951" s="104"/>
      <c r="MF3951" s="104"/>
      <c r="MG3951" s="104"/>
      <c r="MH3951" s="104"/>
      <c r="MI3951" s="104"/>
      <c r="MJ3951" s="104"/>
      <c r="MK3951" s="104"/>
      <c r="ML3951" s="104"/>
      <c r="MM3951" s="104"/>
      <c r="MN3951" s="104"/>
      <c r="MO3951" s="104"/>
      <c r="MP3951" s="104"/>
      <c r="MQ3951" s="104"/>
      <c r="MR3951" s="104"/>
      <c r="MS3951" s="104"/>
      <c r="MT3951" s="104"/>
      <c r="MU3951" s="104"/>
      <c r="MV3951" s="104"/>
      <c r="MW3951" s="104"/>
      <c r="MX3951" s="104"/>
      <c r="MY3951" s="104"/>
      <c r="MZ3951" s="104"/>
      <c r="NA3951" s="104"/>
      <c r="NB3951" s="104"/>
      <c r="NC3951" s="104"/>
      <c r="ND3951" s="104"/>
      <c r="NE3951" s="104"/>
      <c r="NF3951" s="104"/>
      <c r="NG3951" s="104"/>
      <c r="NH3951" s="104"/>
      <c r="NI3951" s="104"/>
      <c r="NJ3951" s="104"/>
      <c r="NK3951" s="104"/>
      <c r="NL3951" s="104"/>
      <c r="NM3951" s="104"/>
      <c r="NN3951" s="104"/>
      <c r="NO3951" s="104"/>
      <c r="NP3951" s="104"/>
      <c r="NQ3951" s="104"/>
      <c r="NR3951" s="104"/>
      <c r="NS3951" s="104"/>
      <c r="NT3951" s="104"/>
      <c r="NU3951" s="104"/>
      <c r="NV3951" s="104"/>
      <c r="NW3951" s="104"/>
      <c r="NX3951" s="104"/>
      <c r="NY3951" s="104"/>
      <c r="NZ3951" s="104"/>
      <c r="OA3951" s="104"/>
      <c r="OB3951" s="104"/>
      <c r="OC3951" s="104"/>
      <c r="OD3951" s="104"/>
      <c r="OE3951" s="104"/>
      <c r="OF3951" s="104"/>
      <c r="OG3951" s="104"/>
      <c r="OH3951" s="104"/>
      <c r="OI3951" s="104"/>
      <c r="OJ3951" s="104"/>
      <c r="OK3951" s="104"/>
      <c r="OL3951" s="104"/>
      <c r="OM3951" s="104"/>
      <c r="ON3951" s="104"/>
      <c r="OO3951" s="104"/>
      <c r="OP3951" s="104"/>
      <c r="OQ3951" s="104"/>
      <c r="OR3951" s="104"/>
      <c r="OS3951" s="104"/>
      <c r="OT3951" s="104"/>
      <c r="OU3951" s="104"/>
      <c r="OV3951" s="104"/>
      <c r="OW3951" s="104"/>
      <c r="OX3951" s="104"/>
      <c r="OY3951" s="104"/>
      <c r="OZ3951" s="104"/>
      <c r="PA3951" s="104"/>
      <c r="PB3951" s="104"/>
      <c r="PC3951" s="104"/>
      <c r="PD3951" s="104"/>
      <c r="PE3951" s="104"/>
      <c r="PF3951" s="104"/>
      <c r="PG3951" s="104"/>
      <c r="PH3951" s="104"/>
      <c r="PI3951" s="104"/>
      <c r="PJ3951" s="104"/>
      <c r="PK3951" s="104"/>
      <c r="PL3951" s="104"/>
      <c r="PM3951" s="104"/>
      <c r="PN3951" s="104"/>
      <c r="PO3951" s="104"/>
      <c r="PP3951" s="104"/>
      <c r="PQ3951" s="104"/>
      <c r="PR3951" s="104"/>
      <c r="PS3951" s="104"/>
      <c r="PT3951" s="104"/>
      <c r="PU3951" s="104"/>
      <c r="PV3951" s="104"/>
      <c r="PW3951" s="104"/>
      <c r="PX3951" s="104"/>
      <c r="PY3951" s="104"/>
      <c r="PZ3951" s="104"/>
      <c r="QA3951" s="104"/>
      <c r="QB3951" s="104"/>
      <c r="QC3951" s="104"/>
      <c r="QD3951" s="104"/>
      <c r="QE3951" s="104"/>
      <c r="QF3951" s="104"/>
      <c r="QG3951" s="104"/>
      <c r="QH3951" s="104"/>
      <c r="QI3951" s="104"/>
      <c r="QJ3951" s="104"/>
      <c r="QK3951" s="104"/>
      <c r="QL3951" s="104"/>
      <c r="QM3951" s="104"/>
      <c r="QN3951" s="104"/>
      <c r="QO3951" s="104"/>
      <c r="QP3951" s="104"/>
      <c r="QQ3951" s="104"/>
      <c r="QR3951" s="104"/>
      <c r="QS3951" s="104"/>
      <c r="QT3951" s="104"/>
      <c r="QU3951" s="104"/>
      <c r="QV3951" s="104"/>
      <c r="QW3951" s="104"/>
      <c r="QX3951" s="104"/>
      <c r="QY3951" s="104"/>
      <c r="QZ3951" s="104"/>
      <c r="RA3951" s="104"/>
      <c r="RB3951" s="104"/>
      <c r="RC3951" s="104"/>
      <c r="RD3951" s="104"/>
      <c r="RE3951" s="104"/>
      <c r="RF3951" s="104"/>
      <c r="RG3951" s="104"/>
      <c r="RH3951" s="104"/>
      <c r="RI3951" s="104"/>
      <c r="RJ3951" s="104"/>
      <c r="RK3951" s="104"/>
      <c r="RL3951" s="104"/>
      <c r="RM3951" s="104"/>
      <c r="RN3951" s="104"/>
      <c r="RO3951" s="104"/>
      <c r="RP3951" s="104"/>
      <c r="RQ3951" s="104"/>
      <c r="RR3951" s="104"/>
      <c r="RS3951" s="104"/>
      <c r="RT3951" s="104"/>
      <c r="RU3951" s="104"/>
      <c r="RV3951" s="104"/>
      <c r="RW3951" s="104"/>
      <c r="RX3951" s="104"/>
      <c r="RY3951" s="104"/>
      <c r="RZ3951" s="104"/>
      <c r="SA3951" s="104"/>
      <c r="SB3951" s="104"/>
      <c r="SC3951" s="104"/>
      <c r="SD3951" s="104"/>
      <c r="SE3951" s="104"/>
      <c r="SF3951" s="104"/>
      <c r="SG3951" s="104"/>
      <c r="SH3951" s="104"/>
      <c r="SI3951" s="104"/>
      <c r="SJ3951" s="104"/>
      <c r="SK3951" s="104"/>
      <c r="SL3951" s="104"/>
      <c r="SM3951" s="104"/>
      <c r="SN3951" s="104"/>
      <c r="SO3951" s="104"/>
      <c r="SP3951" s="104"/>
      <c r="SQ3951" s="104"/>
      <c r="SR3951" s="104"/>
      <c r="SS3951" s="104"/>
      <c r="ST3951" s="104"/>
      <c r="SU3951" s="104"/>
      <c r="SV3951" s="104"/>
      <c r="SW3951" s="104"/>
      <c r="SX3951" s="104"/>
      <c r="SY3951" s="104"/>
      <c r="SZ3951" s="104"/>
      <c r="TA3951" s="104"/>
      <c r="TB3951" s="104"/>
      <c r="TC3951" s="104"/>
      <c r="TD3951" s="104"/>
      <c r="TE3951" s="104"/>
      <c r="TF3951" s="104"/>
      <c r="TG3951" s="104"/>
      <c r="TH3951" s="104"/>
      <c r="TI3951" s="104"/>
      <c r="TJ3951" s="104"/>
      <c r="TK3951" s="104"/>
      <c r="TL3951" s="104"/>
      <c r="TM3951" s="104"/>
      <c r="TN3951" s="104"/>
      <c r="TO3951" s="104"/>
      <c r="TP3951" s="104"/>
      <c r="TQ3951" s="104"/>
      <c r="TR3951" s="104"/>
      <c r="TS3951" s="104"/>
      <c r="TT3951" s="104"/>
      <c r="TU3951" s="104"/>
      <c r="TV3951" s="104"/>
      <c r="TW3951" s="104"/>
      <c r="TX3951" s="104"/>
      <c r="TY3951" s="104"/>
      <c r="TZ3951" s="104"/>
      <c r="UA3951" s="104"/>
      <c r="UB3951" s="104"/>
      <c r="UC3951" s="104"/>
      <c r="UD3951" s="104"/>
      <c r="UE3951" s="104"/>
      <c r="UF3951" s="104"/>
      <c r="UG3951" s="104"/>
      <c r="UH3951" s="104"/>
      <c r="UI3951" s="104"/>
      <c r="UJ3951" s="104"/>
      <c r="UK3951" s="104"/>
      <c r="UL3951" s="104"/>
      <c r="UM3951" s="104"/>
      <c r="UN3951" s="104"/>
      <c r="UO3951" s="104"/>
      <c r="UP3951" s="104"/>
      <c r="UQ3951" s="104"/>
      <c r="UR3951" s="104"/>
      <c r="US3951" s="104"/>
      <c r="UT3951" s="104"/>
      <c r="UU3951" s="104"/>
      <c r="UV3951" s="104"/>
      <c r="UW3951" s="104"/>
      <c r="UX3951" s="104"/>
      <c r="UY3951" s="104"/>
      <c r="UZ3951" s="104"/>
      <c r="VA3951" s="104"/>
      <c r="VB3951" s="104"/>
      <c r="VC3951" s="104"/>
      <c r="VD3951" s="104"/>
      <c r="VE3951" s="104"/>
      <c r="VF3951" s="104"/>
      <c r="VG3951" s="104"/>
      <c r="VH3951" s="104"/>
      <c r="VI3951" s="104"/>
      <c r="VJ3951" s="104"/>
      <c r="VK3951" s="104"/>
      <c r="VL3951" s="104"/>
      <c r="VM3951" s="104"/>
      <c r="VN3951" s="104"/>
      <c r="VO3951" s="104"/>
      <c r="VP3951" s="104"/>
      <c r="VQ3951" s="104"/>
      <c r="VR3951" s="104"/>
      <c r="VS3951" s="104"/>
      <c r="VT3951" s="104"/>
      <c r="VU3951" s="104"/>
      <c r="VV3951" s="104"/>
      <c r="VW3951" s="104"/>
      <c r="VX3951" s="104"/>
      <c r="VY3951" s="104"/>
      <c r="VZ3951" s="104"/>
      <c r="WA3951" s="104"/>
      <c r="WB3951" s="104"/>
      <c r="WC3951" s="104"/>
      <c r="WD3951" s="104"/>
      <c r="WE3951" s="104"/>
      <c r="WF3951" s="104"/>
      <c r="WG3951" s="104"/>
      <c r="WH3951" s="104"/>
      <c r="WI3951" s="104"/>
      <c r="WJ3951" s="104"/>
      <c r="WK3951" s="104"/>
      <c r="WL3951" s="104"/>
      <c r="WM3951" s="104"/>
      <c r="WN3951" s="104"/>
      <c r="WO3951" s="104"/>
      <c r="WP3951" s="104"/>
      <c r="WQ3951" s="104"/>
      <c r="WR3951" s="104"/>
      <c r="WS3951" s="104"/>
      <c r="WT3951" s="104"/>
      <c r="WU3951" s="104"/>
      <c r="WV3951" s="104"/>
      <c r="WW3951" s="104"/>
      <c r="WX3951" s="104"/>
      <c r="WY3951" s="104"/>
      <c r="WZ3951" s="104"/>
      <c r="XA3951" s="104"/>
      <c r="XB3951" s="104"/>
      <c r="XC3951" s="104"/>
      <c r="XD3951" s="104"/>
      <c r="XE3951" s="104"/>
      <c r="XF3951" s="104"/>
      <c r="XG3951" s="104"/>
      <c r="XH3951" s="104"/>
      <c r="XI3951" s="104"/>
      <c r="XJ3951" s="104"/>
      <c r="XK3951" s="104"/>
      <c r="XL3951" s="104"/>
      <c r="XM3951" s="104"/>
      <c r="XN3951" s="104"/>
      <c r="XO3951" s="104"/>
      <c r="XP3951" s="104"/>
      <c r="XQ3951" s="104"/>
      <c r="XR3951" s="104"/>
      <c r="XS3951" s="104"/>
      <c r="XT3951" s="104"/>
      <c r="XU3951" s="104"/>
      <c r="XV3951" s="104"/>
      <c r="XW3951" s="104"/>
      <c r="XX3951" s="104"/>
      <c r="XY3951" s="104"/>
      <c r="XZ3951" s="104"/>
      <c r="YA3951" s="104"/>
      <c r="YB3951" s="104"/>
      <c r="YC3951" s="104"/>
      <c r="YD3951" s="104"/>
      <c r="YE3951" s="104"/>
      <c r="YF3951" s="104"/>
      <c r="YG3951" s="104"/>
      <c r="YH3951" s="104"/>
      <c r="YI3951" s="104"/>
      <c r="YJ3951" s="104"/>
      <c r="YK3951" s="104"/>
      <c r="YL3951" s="104"/>
      <c r="YM3951" s="104"/>
      <c r="YN3951" s="104"/>
      <c r="YO3951" s="104"/>
      <c r="YP3951" s="104"/>
      <c r="YQ3951" s="104"/>
      <c r="YR3951" s="104"/>
      <c r="YS3951" s="104"/>
      <c r="YT3951" s="104"/>
      <c r="YU3951" s="104"/>
      <c r="YV3951" s="104"/>
      <c r="YW3951" s="104"/>
      <c r="YX3951" s="104"/>
      <c r="YY3951" s="104"/>
      <c r="YZ3951" s="104"/>
      <c r="ZA3951" s="104"/>
      <c r="ZB3951" s="104"/>
      <c r="ZC3951" s="104"/>
      <c r="ZD3951" s="104"/>
      <c r="ZE3951" s="104"/>
      <c r="ZF3951" s="104"/>
      <c r="ZG3951" s="104"/>
      <c r="ZH3951" s="104"/>
      <c r="ZI3951" s="104"/>
      <c r="ZJ3951" s="104"/>
      <c r="ZK3951" s="104"/>
      <c r="ZL3951" s="104"/>
      <c r="ZM3951" s="104"/>
      <c r="ZN3951" s="104"/>
      <c r="ZO3951" s="104"/>
      <c r="ZP3951" s="104"/>
      <c r="ZQ3951" s="104"/>
      <c r="ZR3951" s="104"/>
      <c r="ZS3951" s="104"/>
      <c r="ZT3951" s="104"/>
      <c r="ZU3951" s="104"/>
      <c r="ZV3951" s="104"/>
      <c r="ZW3951" s="104"/>
      <c r="ZX3951" s="104"/>
      <c r="ZY3951" s="104"/>
      <c r="ZZ3951" s="104"/>
      <c r="AAA3951" s="104"/>
      <c r="AAB3951" s="104"/>
      <c r="AAC3951" s="104"/>
      <c r="AAD3951" s="104"/>
      <c r="AAE3951" s="104"/>
      <c r="AAF3951" s="104"/>
      <c r="AAG3951" s="104"/>
      <c r="AAH3951" s="104"/>
      <c r="AAI3951" s="104"/>
      <c r="AAJ3951" s="104"/>
      <c r="AAK3951" s="104"/>
      <c r="AAL3951" s="104"/>
      <c r="AAM3951" s="104"/>
      <c r="AAN3951" s="104"/>
      <c r="AAO3951" s="104"/>
      <c r="AAP3951" s="104"/>
      <c r="AAQ3951" s="104"/>
      <c r="AAR3951" s="104"/>
      <c r="AAS3951" s="104"/>
      <c r="AAT3951" s="104"/>
      <c r="AAU3951" s="104"/>
      <c r="AAV3951" s="104"/>
      <c r="AAW3951" s="104"/>
      <c r="AAX3951" s="104"/>
      <c r="AAY3951" s="104"/>
      <c r="AAZ3951" s="104"/>
      <c r="ABA3951" s="104"/>
      <c r="ABB3951" s="104"/>
      <c r="ABC3951" s="104"/>
      <c r="ABD3951" s="104"/>
      <c r="ABE3951" s="104"/>
      <c r="ABF3951" s="104"/>
      <c r="ABG3951" s="104"/>
      <c r="ABH3951" s="104"/>
      <c r="ABI3951" s="104"/>
      <c r="ABJ3951" s="104"/>
      <c r="ABK3951" s="104"/>
      <c r="ABL3951" s="104"/>
      <c r="ABM3951" s="104"/>
      <c r="ABN3951" s="104"/>
      <c r="ABO3951" s="104"/>
      <c r="ABP3951" s="104"/>
      <c r="ABQ3951" s="104"/>
      <c r="ABR3951" s="104"/>
      <c r="ABS3951" s="104"/>
      <c r="ABT3951" s="104"/>
      <c r="ABU3951" s="104"/>
      <c r="ABV3951" s="104"/>
      <c r="ABW3951" s="104"/>
      <c r="ABX3951" s="104"/>
      <c r="ABY3951" s="104"/>
      <c r="ABZ3951" s="104"/>
      <c r="ACA3951" s="104"/>
      <c r="ACB3951" s="104"/>
      <c r="ACC3951" s="104"/>
      <c r="ACD3951" s="104"/>
      <c r="ACE3951" s="104"/>
      <c r="ACF3951" s="104"/>
      <c r="ACG3951" s="104"/>
      <c r="ACH3951" s="104"/>
      <c r="ACI3951" s="104"/>
      <c r="ACJ3951" s="104"/>
      <c r="ACK3951" s="104"/>
      <c r="ACL3951" s="104"/>
      <c r="ACM3951" s="104"/>
      <c r="ACN3951" s="104"/>
      <c r="ACO3951" s="104"/>
      <c r="ACP3951" s="104"/>
      <c r="ACQ3951" s="104"/>
      <c r="ACR3951" s="104"/>
      <c r="ACS3951" s="104"/>
      <c r="ACT3951" s="104"/>
      <c r="ACU3951" s="104"/>
      <c r="ACV3951" s="104"/>
      <c r="ACW3951" s="104"/>
      <c r="ACX3951" s="104"/>
      <c r="ACY3951" s="104"/>
      <c r="ACZ3951" s="104"/>
      <c r="ADA3951" s="104"/>
      <c r="ADB3951" s="104"/>
      <c r="ADC3951" s="104"/>
      <c r="ADD3951" s="104"/>
      <c r="ADE3951" s="104"/>
      <c r="ADF3951" s="104"/>
      <c r="ADG3951" s="104"/>
      <c r="ADH3951" s="104"/>
      <c r="ADI3951" s="104"/>
      <c r="ADJ3951" s="104"/>
      <c r="ADK3951" s="104"/>
      <c r="ADL3951" s="104"/>
      <c r="ADM3951" s="104"/>
      <c r="ADN3951" s="104"/>
      <c r="ADO3951" s="104"/>
      <c r="ADP3951" s="104"/>
      <c r="ADQ3951" s="104"/>
      <c r="ADR3951" s="104"/>
      <c r="ADS3951" s="104"/>
      <c r="ADT3951" s="104"/>
      <c r="ADU3951" s="104"/>
      <c r="ADV3951" s="104"/>
      <c r="ADW3951" s="104"/>
      <c r="ADX3951" s="104"/>
      <c r="ADY3951" s="104"/>
      <c r="ADZ3951" s="104"/>
      <c r="AEA3951" s="104"/>
      <c r="AEB3951" s="104"/>
      <c r="AEC3951" s="104"/>
      <c r="AED3951" s="104"/>
      <c r="AEE3951" s="104"/>
      <c r="AEF3951" s="104"/>
      <c r="AEG3951" s="104"/>
      <c r="AEH3951" s="104"/>
      <c r="AEI3951" s="104"/>
      <c r="AEJ3951" s="104"/>
      <c r="AEK3951" s="104"/>
      <c r="AEL3951" s="104"/>
      <c r="AEM3951" s="104"/>
      <c r="AEN3951" s="104"/>
      <c r="AEO3951" s="104"/>
      <c r="AEP3951" s="104"/>
      <c r="AEQ3951" s="104"/>
      <c r="AER3951" s="104"/>
      <c r="AES3951" s="104"/>
      <c r="AET3951" s="104"/>
      <c r="AEU3951" s="104"/>
      <c r="AEV3951" s="104"/>
      <c r="AEW3951" s="104"/>
      <c r="AEX3951" s="104"/>
      <c r="AEY3951" s="104"/>
      <c r="AEZ3951" s="104"/>
      <c r="AFA3951" s="104"/>
      <c r="AFB3951" s="104"/>
      <c r="AFC3951" s="104"/>
      <c r="AFD3951" s="104"/>
      <c r="AFE3951" s="104"/>
      <c r="AFF3951" s="104"/>
      <c r="AFG3951" s="104"/>
      <c r="AFH3951" s="104"/>
      <c r="AFI3951" s="104"/>
      <c r="AFJ3951" s="104"/>
      <c r="AFK3951" s="104"/>
      <c r="AFL3951" s="104"/>
      <c r="AFM3951" s="104"/>
      <c r="AFN3951" s="104"/>
      <c r="AFO3951" s="104"/>
      <c r="AFP3951" s="104"/>
      <c r="AFQ3951" s="104"/>
      <c r="AFR3951" s="104"/>
      <c r="AFS3951" s="104"/>
      <c r="AFT3951" s="104"/>
      <c r="AFU3951" s="104"/>
      <c r="AFV3951" s="104"/>
      <c r="AFW3951" s="104"/>
      <c r="AFX3951" s="104"/>
      <c r="AFY3951" s="104"/>
      <c r="AFZ3951" s="104"/>
      <c r="AGA3951" s="104"/>
      <c r="AGB3951" s="104"/>
      <c r="AGC3951" s="104"/>
      <c r="AGD3951" s="104"/>
      <c r="AGE3951" s="104"/>
      <c r="AGF3951" s="104"/>
      <c r="AGG3951" s="104"/>
      <c r="AGH3951" s="104"/>
      <c r="AGI3951" s="104"/>
      <c r="AGJ3951" s="104"/>
      <c r="AGK3951" s="104"/>
      <c r="AGL3951" s="104"/>
      <c r="AGM3951" s="104"/>
      <c r="AGN3951" s="104"/>
      <c r="AGO3951" s="104"/>
      <c r="AGP3951" s="104"/>
      <c r="AGQ3951" s="104"/>
      <c r="AGR3951" s="104"/>
      <c r="AGS3951" s="104"/>
      <c r="AGT3951" s="104"/>
      <c r="AGU3951" s="104"/>
      <c r="AGV3951" s="104"/>
      <c r="AGW3951" s="104"/>
      <c r="AGX3951" s="104"/>
      <c r="AGY3951" s="104"/>
      <c r="AGZ3951" s="104"/>
      <c r="AHA3951" s="104"/>
      <c r="AHB3951" s="104"/>
      <c r="AHC3951" s="104"/>
      <c r="AHD3951" s="104"/>
      <c r="AHE3951" s="104"/>
      <c r="AHF3951" s="104"/>
      <c r="AHG3951" s="104"/>
      <c r="AHH3951" s="104"/>
      <c r="AHI3951" s="104"/>
      <c r="AHJ3951" s="104"/>
      <c r="AHK3951" s="104"/>
      <c r="AHL3951" s="104"/>
      <c r="AHM3951" s="104"/>
      <c r="AHN3951" s="104"/>
      <c r="AHO3951" s="104"/>
      <c r="AHP3951" s="104"/>
      <c r="AHQ3951" s="104"/>
      <c r="AHR3951" s="104"/>
      <c r="AHS3951" s="104"/>
      <c r="AHT3951" s="104"/>
      <c r="AHU3951" s="104"/>
      <c r="AHV3951" s="104"/>
      <c r="AHW3951" s="104"/>
      <c r="AHX3951" s="104"/>
      <c r="AHY3951" s="104"/>
      <c r="AHZ3951" s="104"/>
      <c r="AIA3951" s="104"/>
      <c r="AIB3951" s="104"/>
      <c r="AIC3951" s="104"/>
      <c r="AID3951" s="104"/>
      <c r="AIE3951" s="104"/>
      <c r="AIF3951" s="104"/>
      <c r="AIG3951" s="104"/>
      <c r="AIH3951" s="104"/>
      <c r="AII3951" s="104"/>
      <c r="AIJ3951" s="104"/>
      <c r="AIK3951" s="104"/>
      <c r="AIL3951" s="104"/>
      <c r="AIM3951" s="104"/>
      <c r="AIN3951" s="104"/>
      <c r="AIO3951" s="104"/>
      <c r="AIP3951" s="104"/>
      <c r="AIQ3951" s="104"/>
      <c r="AIR3951" s="104"/>
      <c r="AIS3951" s="104"/>
      <c r="AIT3951" s="104"/>
      <c r="AIU3951" s="104"/>
      <c r="AIV3951" s="104"/>
      <c r="AIW3951" s="104"/>
      <c r="AIX3951" s="104"/>
      <c r="AIY3951" s="104"/>
      <c r="AIZ3951" s="104"/>
      <c r="AJA3951" s="104"/>
      <c r="AJB3951" s="104"/>
      <c r="AJC3951" s="104"/>
      <c r="AJD3951" s="104"/>
      <c r="AJE3951" s="104"/>
      <c r="AJF3951" s="104"/>
      <c r="AJG3951" s="104"/>
      <c r="AJH3951" s="104"/>
      <c r="AJI3951" s="104"/>
      <c r="AJJ3951" s="104"/>
      <c r="AJK3951" s="104"/>
      <c r="AJL3951" s="104"/>
      <c r="AJM3951" s="104"/>
      <c r="AJN3951" s="104"/>
      <c r="AJO3951" s="104"/>
      <c r="AJP3951" s="104"/>
      <c r="AJQ3951" s="104"/>
      <c r="AJR3951" s="104"/>
      <c r="AJS3951" s="104"/>
      <c r="AJT3951" s="104"/>
      <c r="AJU3951" s="104"/>
      <c r="AJV3951" s="104"/>
      <c r="AJW3951" s="104"/>
      <c r="AJX3951" s="104"/>
      <c r="AJY3951" s="104"/>
      <c r="AJZ3951" s="104"/>
      <c r="AKA3951" s="104"/>
      <c r="AKB3951" s="104"/>
      <c r="AKC3951" s="104"/>
      <c r="AKD3951" s="104"/>
      <c r="AKE3951" s="104"/>
      <c r="AKF3951" s="104"/>
      <c r="AKG3951" s="104"/>
      <c r="AKH3951" s="104"/>
      <c r="AKI3951" s="104"/>
      <c r="AKJ3951" s="104"/>
      <c r="AKK3951" s="104"/>
      <c r="AKL3951" s="104"/>
      <c r="AKM3951" s="104"/>
      <c r="AKN3951" s="104"/>
      <c r="AKO3951" s="104"/>
      <c r="AKP3951" s="104"/>
      <c r="AKQ3951" s="104"/>
      <c r="AKR3951" s="104"/>
      <c r="AKS3951" s="104"/>
      <c r="AKT3951" s="104"/>
      <c r="AKU3951" s="104"/>
      <c r="AKV3951" s="104"/>
      <c r="AKW3951" s="104"/>
      <c r="AKX3951" s="104"/>
      <c r="AKY3951" s="104"/>
      <c r="AKZ3951" s="104"/>
      <c r="ALA3951" s="104"/>
      <c r="ALB3951" s="104"/>
      <c r="ALC3951" s="104"/>
      <c r="ALD3951" s="104"/>
      <c r="ALE3951" s="104"/>
      <c r="ALF3951" s="104"/>
      <c r="ALG3951" s="104"/>
      <c r="ALH3951" s="104"/>
      <c r="ALI3951" s="104"/>
      <c r="ALJ3951" s="104"/>
      <c r="ALK3951" s="104"/>
      <c r="ALL3951" s="104"/>
      <c r="ALM3951" s="104"/>
      <c r="ALN3951" s="104"/>
      <c r="ALO3951" s="104"/>
      <c r="ALP3951" s="104"/>
      <c r="ALQ3951" s="104"/>
      <c r="ALR3951" s="104"/>
      <c r="ALS3951" s="104"/>
      <c r="ALT3951" s="104"/>
      <c r="ALU3951" s="104"/>
      <c r="ALV3951" s="104"/>
      <c r="ALW3951" s="104"/>
      <c r="ALX3951" s="104"/>
      <c r="ALY3951" s="104"/>
      <c r="ALZ3951" s="104"/>
      <c r="AMA3951" s="104"/>
      <c r="AMB3951" s="104"/>
      <c r="AMC3951" s="104"/>
      <c r="AMD3951" s="104"/>
      <c r="AME3951" s="104"/>
      <c r="AMF3951" s="104"/>
      <c r="AMG3951" s="104"/>
      <c r="AMH3951" s="104"/>
      <c r="AMI3951" s="104"/>
      <c r="AMJ3951" s="104"/>
      <c r="AMK3951" s="104"/>
      <c r="AML3951" s="104"/>
      <c r="AMM3951" s="104"/>
      <c r="AMN3951" s="104"/>
      <c r="AMO3951" s="104"/>
      <c r="AMP3951" s="104"/>
      <c r="AMQ3951" s="104"/>
      <c r="AMR3951" s="104"/>
      <c r="AMS3951" s="104"/>
      <c r="AMT3951" s="104"/>
      <c r="AMU3951" s="104"/>
      <c r="AMV3951" s="104"/>
      <c r="AMW3951" s="104"/>
      <c r="AMX3951" s="104"/>
      <c r="AMY3951" s="104"/>
      <c r="AMZ3951" s="104"/>
      <c r="ANA3951" s="104"/>
      <c r="ANB3951" s="104"/>
      <c r="ANC3951" s="104"/>
      <c r="AND3951" s="104"/>
      <c r="ANE3951" s="104"/>
      <c r="ANF3951" s="104"/>
      <c r="ANG3951" s="104"/>
      <c r="ANH3951" s="104"/>
      <c r="ANI3951" s="104"/>
      <c r="ANJ3951" s="104"/>
      <c r="ANK3951" s="104"/>
      <c r="ANL3951" s="104"/>
      <c r="ANM3951" s="104"/>
      <c r="ANN3951" s="104"/>
      <c r="ANO3951" s="104"/>
      <c r="ANP3951" s="104"/>
      <c r="ANQ3951" s="104"/>
      <c r="ANR3951" s="104"/>
      <c r="ANS3951" s="104"/>
      <c r="ANT3951" s="104"/>
      <c r="ANU3951" s="104"/>
      <c r="ANV3951" s="104"/>
      <c r="ANW3951" s="104"/>
      <c r="ANX3951" s="104"/>
      <c r="ANY3951" s="104"/>
      <c r="ANZ3951" s="104"/>
      <c r="AOA3951" s="104"/>
      <c r="AOB3951" s="104"/>
      <c r="AOC3951" s="104"/>
      <c r="AOD3951" s="104"/>
      <c r="AOE3951" s="104"/>
      <c r="AOF3951" s="104"/>
      <c r="AOG3951" s="104"/>
      <c r="AOH3951" s="104"/>
      <c r="AOI3951" s="104"/>
      <c r="AOJ3951" s="104"/>
      <c r="AOK3951" s="104"/>
      <c r="AOL3951" s="104"/>
      <c r="AOM3951" s="104"/>
      <c r="AON3951" s="104"/>
      <c r="AOO3951" s="104"/>
      <c r="AOP3951" s="104"/>
      <c r="AOQ3951" s="104"/>
      <c r="AOR3951" s="104"/>
      <c r="AOS3951" s="104"/>
      <c r="AOT3951" s="104"/>
      <c r="AOU3951" s="104"/>
      <c r="AOV3951" s="104"/>
      <c r="AOW3951" s="104"/>
      <c r="AOX3951" s="104"/>
      <c r="AOY3951" s="104"/>
      <c r="AOZ3951" s="104"/>
      <c r="APA3951" s="104"/>
      <c r="APB3951" s="104"/>
      <c r="APC3951" s="104"/>
      <c r="APD3951" s="104"/>
      <c r="APE3951" s="104"/>
      <c r="APF3951" s="104"/>
      <c r="APG3951" s="104"/>
      <c r="APH3951" s="104"/>
      <c r="API3951" s="104"/>
      <c r="APJ3951" s="104"/>
      <c r="APK3951" s="104"/>
      <c r="APL3951" s="104"/>
      <c r="APM3951" s="104"/>
      <c r="APN3951" s="104"/>
      <c r="APO3951" s="104"/>
      <c r="APP3951" s="104"/>
      <c r="APQ3951" s="104"/>
      <c r="APR3951" s="104"/>
      <c r="APS3951" s="104"/>
      <c r="APT3951" s="104"/>
      <c r="APU3951" s="104"/>
      <c r="APV3951" s="104"/>
      <c r="APW3951" s="104"/>
      <c r="APX3951" s="104"/>
      <c r="APY3951" s="104"/>
      <c r="APZ3951" s="104"/>
      <c r="AQA3951" s="104"/>
      <c r="AQB3951" s="104"/>
      <c r="AQC3951" s="104"/>
      <c r="AQD3951" s="104"/>
      <c r="AQE3951" s="104"/>
      <c r="AQF3951" s="104"/>
      <c r="AQG3951" s="104"/>
      <c r="AQH3951" s="104"/>
      <c r="AQI3951" s="104"/>
      <c r="AQJ3951" s="104"/>
      <c r="AQK3951" s="104"/>
      <c r="AQL3951" s="104"/>
      <c r="AQM3951" s="104"/>
      <c r="AQN3951" s="104"/>
      <c r="AQO3951" s="104"/>
      <c r="AQP3951" s="104"/>
      <c r="AQQ3951" s="104"/>
      <c r="AQR3951" s="104"/>
      <c r="AQS3951" s="104"/>
      <c r="AQT3951" s="104"/>
      <c r="AQU3951" s="104"/>
      <c r="AQV3951" s="104"/>
      <c r="AQW3951" s="104"/>
      <c r="AQX3951" s="104"/>
      <c r="AQY3951" s="104"/>
      <c r="AQZ3951" s="104"/>
      <c r="ARA3951" s="104"/>
      <c r="ARB3951" s="104"/>
      <c r="ARC3951" s="104"/>
      <c r="ARD3951" s="104"/>
      <c r="ARE3951" s="104"/>
      <c r="ARF3951" s="104"/>
      <c r="ARG3951" s="104"/>
      <c r="ARH3951" s="104"/>
      <c r="ARI3951" s="104"/>
      <c r="ARJ3951" s="104"/>
      <c r="ARK3951" s="104"/>
      <c r="ARL3951" s="104"/>
      <c r="ARM3951" s="104"/>
      <c r="ARN3951" s="104"/>
      <c r="ARO3951" s="104"/>
      <c r="ARP3951" s="104"/>
      <c r="ARQ3951" s="104"/>
      <c r="ARR3951" s="104"/>
      <c r="ARS3951" s="104"/>
      <c r="ART3951" s="104"/>
      <c r="ARU3951" s="104"/>
      <c r="ARV3951" s="104"/>
      <c r="ARW3951" s="104"/>
      <c r="ARX3951" s="104"/>
      <c r="ARY3951" s="104"/>
      <c r="ARZ3951" s="104"/>
      <c r="ASA3951" s="104"/>
      <c r="ASB3951" s="104"/>
      <c r="ASC3951" s="104"/>
      <c r="ASD3951" s="104"/>
      <c r="ASE3951" s="104"/>
      <c r="ASF3951" s="104"/>
      <c r="ASG3951" s="104"/>
      <c r="ASH3951" s="104"/>
      <c r="ASI3951" s="104"/>
      <c r="ASJ3951" s="104"/>
      <c r="ASK3951" s="104"/>
      <c r="ASL3951" s="104"/>
      <c r="ASM3951" s="104"/>
      <c r="ASN3951" s="104"/>
      <c r="ASO3951" s="104"/>
      <c r="ASP3951" s="104"/>
      <c r="ASQ3951" s="104"/>
      <c r="ASR3951" s="104"/>
      <c r="ASS3951" s="104"/>
      <c r="AST3951" s="104"/>
      <c r="ASU3951" s="104"/>
      <c r="ASV3951" s="104"/>
      <c r="ASW3951" s="104"/>
      <c r="ASX3951" s="104"/>
      <c r="ASY3951" s="104"/>
      <c r="ASZ3951" s="104"/>
      <c r="ATA3951" s="104"/>
      <c r="ATB3951" s="104"/>
      <c r="ATC3951" s="104"/>
      <c r="ATD3951" s="104"/>
      <c r="ATE3951" s="104"/>
      <c r="ATF3951" s="104"/>
      <c r="ATG3951" s="104"/>
      <c r="ATH3951" s="104"/>
      <c r="ATI3951" s="104"/>
      <c r="ATJ3951" s="104"/>
      <c r="ATK3951" s="104"/>
      <c r="ATL3951" s="104"/>
      <c r="ATM3951" s="104"/>
      <c r="ATN3951" s="104"/>
      <c r="ATO3951" s="104"/>
      <c r="ATP3951" s="104"/>
      <c r="ATQ3951" s="104"/>
      <c r="ATR3951" s="104"/>
      <c r="ATS3951" s="104"/>
      <c r="ATT3951" s="104"/>
      <c r="ATU3951" s="104"/>
      <c r="ATV3951" s="104"/>
      <c r="ATW3951" s="104"/>
      <c r="ATX3951" s="104"/>
      <c r="ATY3951" s="104"/>
      <c r="ATZ3951" s="104"/>
      <c r="AUA3951" s="104"/>
      <c r="AUB3951" s="104"/>
      <c r="AUC3951" s="104"/>
      <c r="AUD3951" s="104"/>
      <c r="AUE3951" s="104"/>
      <c r="AUF3951" s="104"/>
      <c r="AUG3951" s="104"/>
      <c r="AUH3951" s="104"/>
      <c r="AUI3951" s="104"/>
      <c r="AUJ3951" s="104"/>
      <c r="AUK3951" s="104"/>
      <c r="AUL3951" s="104"/>
      <c r="AUM3951" s="104"/>
      <c r="AUN3951" s="104"/>
      <c r="AUO3951" s="104"/>
      <c r="AUP3951" s="104"/>
      <c r="AUQ3951" s="104"/>
      <c r="AUR3951" s="104"/>
      <c r="AUS3951" s="104"/>
      <c r="AUT3951" s="104"/>
      <c r="AUU3951" s="104"/>
      <c r="AUV3951" s="104"/>
      <c r="AUW3951" s="104"/>
      <c r="AUX3951" s="104"/>
      <c r="AUY3951" s="104"/>
      <c r="AUZ3951" s="104"/>
      <c r="AVA3951" s="104"/>
      <c r="AVB3951" s="104"/>
      <c r="AVC3951" s="104"/>
      <c r="AVD3951" s="104"/>
      <c r="AVE3951" s="104"/>
      <c r="AVF3951" s="104"/>
      <c r="AVG3951" s="104"/>
      <c r="AVH3951" s="104"/>
      <c r="AVI3951" s="104"/>
      <c r="AVJ3951" s="104"/>
      <c r="AVK3951" s="104"/>
      <c r="AVL3951" s="104"/>
      <c r="AVM3951" s="104"/>
      <c r="AVN3951" s="104"/>
      <c r="AVO3951" s="104"/>
      <c r="AVP3951" s="104"/>
      <c r="AVQ3951" s="104"/>
      <c r="AVR3951" s="104"/>
      <c r="AVS3951" s="104"/>
      <c r="AVT3951" s="104"/>
      <c r="AVU3951" s="104"/>
      <c r="AVV3951" s="104"/>
      <c r="AVW3951" s="104"/>
      <c r="AVX3951" s="104"/>
      <c r="AVY3951" s="104"/>
      <c r="AVZ3951" s="104"/>
      <c r="AWA3951" s="104"/>
      <c r="AWB3951" s="104"/>
      <c r="AWC3951" s="104"/>
      <c r="AWD3951" s="104"/>
      <c r="AWE3951" s="104"/>
      <c r="AWF3951" s="104"/>
      <c r="AWG3951" s="104"/>
      <c r="AWH3951" s="104"/>
      <c r="AWI3951" s="104"/>
      <c r="AWJ3951" s="104"/>
      <c r="AWK3951" s="104"/>
      <c r="AWL3951" s="104"/>
      <c r="AWM3951" s="104"/>
      <c r="AWN3951" s="104"/>
      <c r="AWO3951" s="104"/>
      <c r="AWP3951" s="104"/>
      <c r="AWQ3951" s="104"/>
      <c r="AWR3951" s="104"/>
      <c r="AWS3951" s="104"/>
      <c r="AWT3951" s="104"/>
      <c r="AWU3951" s="104"/>
      <c r="AWV3951" s="104"/>
      <c r="AWW3951" s="104"/>
      <c r="AWX3951" s="104"/>
      <c r="AWY3951" s="104"/>
      <c r="AWZ3951" s="104"/>
      <c r="AXA3951" s="104"/>
      <c r="AXB3951" s="104"/>
      <c r="AXC3951" s="104"/>
      <c r="AXD3951" s="104"/>
      <c r="AXE3951" s="104"/>
      <c r="AXF3951" s="104"/>
      <c r="AXG3951" s="104"/>
      <c r="AXH3951" s="104"/>
      <c r="AXI3951" s="104"/>
      <c r="AXJ3951" s="104"/>
      <c r="AXK3951" s="104"/>
      <c r="AXL3951" s="104"/>
      <c r="AXM3951" s="104"/>
      <c r="AXN3951" s="104"/>
      <c r="AXO3951" s="104"/>
      <c r="AXP3951" s="104"/>
      <c r="AXQ3951" s="104"/>
      <c r="AXR3951" s="104"/>
      <c r="AXS3951" s="104"/>
      <c r="AXT3951" s="104"/>
      <c r="AXU3951" s="104"/>
      <c r="AXV3951" s="104"/>
      <c r="AXW3951" s="104"/>
      <c r="AXX3951" s="104"/>
      <c r="AXY3951" s="104"/>
      <c r="AXZ3951" s="104"/>
      <c r="AYA3951" s="104"/>
      <c r="AYB3951" s="104"/>
      <c r="AYC3951" s="104"/>
      <c r="AYD3951" s="104"/>
      <c r="AYE3951" s="104"/>
      <c r="AYF3951" s="104"/>
      <c r="AYG3951" s="104"/>
      <c r="AYH3951" s="104"/>
      <c r="AYI3951" s="104"/>
      <c r="AYJ3951" s="104"/>
      <c r="AYK3951" s="104"/>
      <c r="AYL3951" s="104"/>
      <c r="AYM3951" s="104"/>
      <c r="AYN3951" s="104"/>
      <c r="AYO3951" s="104"/>
      <c r="AYP3951" s="104"/>
      <c r="AYQ3951" s="104"/>
      <c r="AYR3951" s="104"/>
      <c r="AYS3951" s="104"/>
      <c r="AYT3951" s="104"/>
      <c r="AYU3951" s="104"/>
      <c r="AYV3951" s="104"/>
      <c r="AYW3951" s="104"/>
      <c r="AYX3951" s="104"/>
      <c r="AYY3951" s="104"/>
      <c r="AYZ3951" s="104"/>
      <c r="AZA3951" s="104"/>
      <c r="AZB3951" s="104"/>
      <c r="AZC3951" s="104"/>
      <c r="AZD3951" s="104"/>
      <c r="AZE3951" s="104"/>
      <c r="AZF3951" s="104"/>
      <c r="AZG3951" s="104"/>
      <c r="AZH3951" s="104"/>
      <c r="AZI3951" s="104"/>
      <c r="AZJ3951" s="104"/>
      <c r="AZK3951" s="104"/>
      <c r="AZL3951" s="104"/>
      <c r="AZM3951" s="104"/>
      <c r="AZN3951" s="104"/>
      <c r="AZO3951" s="104"/>
      <c r="AZP3951" s="104"/>
      <c r="AZQ3951" s="104"/>
      <c r="AZR3951" s="104"/>
      <c r="AZS3951" s="104"/>
      <c r="AZT3951" s="104"/>
      <c r="AZU3951" s="104"/>
      <c r="AZV3951" s="104"/>
      <c r="AZW3951" s="104"/>
      <c r="AZX3951" s="104"/>
      <c r="AZY3951" s="104"/>
      <c r="AZZ3951" s="104"/>
      <c r="BAA3951" s="104"/>
      <c r="BAB3951" s="104"/>
      <c r="BAC3951" s="104"/>
      <c r="BAD3951" s="104"/>
      <c r="BAE3951" s="104"/>
      <c r="BAF3951" s="104"/>
      <c r="BAG3951" s="104"/>
      <c r="BAH3951" s="104"/>
      <c r="BAI3951" s="104"/>
      <c r="BAJ3951" s="104"/>
      <c r="BAK3951" s="104"/>
      <c r="BAL3951" s="104"/>
      <c r="BAM3951" s="104"/>
      <c r="BAN3951" s="104"/>
      <c r="BAO3951" s="104"/>
      <c r="BAP3951" s="104"/>
      <c r="BAQ3951" s="104"/>
      <c r="BAR3951" s="104"/>
      <c r="BAS3951" s="104"/>
      <c r="BAT3951" s="104"/>
      <c r="BAU3951" s="104"/>
      <c r="BAV3951" s="104"/>
      <c r="BAW3951" s="104"/>
      <c r="BAX3951" s="104"/>
      <c r="BAY3951" s="104"/>
      <c r="BAZ3951" s="104"/>
      <c r="BBA3951" s="104"/>
      <c r="BBB3951" s="104"/>
      <c r="BBC3951" s="104"/>
      <c r="BBD3951" s="104"/>
      <c r="BBE3951" s="104"/>
      <c r="BBF3951" s="104"/>
      <c r="BBG3951" s="104"/>
      <c r="BBH3951" s="104"/>
      <c r="BBI3951" s="104"/>
      <c r="BBJ3951" s="104"/>
      <c r="BBK3951" s="104"/>
      <c r="BBL3951" s="104"/>
      <c r="BBM3951" s="104"/>
      <c r="BBN3951" s="104"/>
      <c r="BBO3951" s="104"/>
      <c r="BBP3951" s="104"/>
      <c r="BBQ3951" s="104"/>
      <c r="BBR3951" s="104"/>
      <c r="BBS3951" s="104"/>
      <c r="BBT3951" s="104"/>
      <c r="BBU3951" s="104"/>
      <c r="BBV3951" s="104"/>
      <c r="BBW3951" s="104"/>
      <c r="BBX3951" s="104"/>
      <c r="BBY3951" s="104"/>
      <c r="BBZ3951" s="104"/>
      <c r="BCA3951" s="104"/>
      <c r="BCB3951" s="104"/>
      <c r="BCC3951" s="104"/>
      <c r="BCD3951" s="104"/>
      <c r="BCE3951" s="104"/>
      <c r="BCF3951" s="104"/>
      <c r="BCG3951" s="104"/>
      <c r="BCH3951" s="104"/>
      <c r="BCI3951" s="104"/>
      <c r="BCJ3951" s="104"/>
      <c r="BCK3951" s="104"/>
      <c r="BCL3951" s="104"/>
      <c r="BCM3951" s="104"/>
      <c r="BCN3951" s="104"/>
      <c r="BCO3951" s="104"/>
      <c r="BCP3951" s="104"/>
      <c r="BCQ3951" s="104"/>
      <c r="BCR3951" s="104"/>
      <c r="BCS3951" s="104"/>
      <c r="BCT3951" s="104"/>
      <c r="BCU3951" s="104"/>
      <c r="BCV3951" s="104"/>
      <c r="BCW3951" s="104"/>
      <c r="BCX3951" s="104"/>
      <c r="BCY3951" s="104"/>
      <c r="BCZ3951" s="104"/>
      <c r="BDA3951" s="104"/>
      <c r="BDB3951" s="104"/>
      <c r="BDC3951" s="104"/>
      <c r="BDD3951" s="104"/>
      <c r="BDE3951" s="104"/>
      <c r="BDF3951" s="104"/>
      <c r="BDG3951" s="104"/>
      <c r="BDH3951" s="104"/>
      <c r="BDI3951" s="104"/>
      <c r="BDJ3951" s="104"/>
      <c r="BDK3951" s="104"/>
      <c r="BDL3951" s="104"/>
      <c r="BDM3951" s="104"/>
      <c r="BDN3951" s="104"/>
      <c r="BDO3951" s="104"/>
      <c r="BDP3951" s="104"/>
      <c r="BDQ3951" s="104"/>
      <c r="BDR3951" s="104"/>
      <c r="BDS3951" s="104"/>
      <c r="BDT3951" s="104"/>
      <c r="BDU3951" s="104"/>
      <c r="BDV3951" s="104"/>
      <c r="BDW3951" s="104"/>
      <c r="BDX3951" s="104"/>
      <c r="BDY3951" s="104"/>
      <c r="BDZ3951" s="104"/>
      <c r="BEA3951" s="104"/>
      <c r="BEB3951" s="104"/>
      <c r="BEC3951" s="104"/>
      <c r="BED3951" s="104"/>
      <c r="BEE3951" s="104"/>
      <c r="BEF3951" s="104"/>
      <c r="BEG3951" s="104"/>
      <c r="BEH3951" s="104"/>
      <c r="BEI3951" s="104"/>
      <c r="BEJ3951" s="104"/>
      <c r="BEK3951" s="104"/>
      <c r="BEL3951" s="104"/>
      <c r="BEM3951" s="104"/>
      <c r="BEN3951" s="104"/>
      <c r="BEO3951" s="104"/>
      <c r="BEP3951" s="104"/>
      <c r="BEQ3951" s="104"/>
      <c r="BER3951" s="104"/>
      <c r="BES3951" s="104"/>
      <c r="BET3951" s="104"/>
      <c r="BEU3951" s="104"/>
      <c r="BEV3951" s="104"/>
      <c r="BEW3951" s="104"/>
      <c r="BEX3951" s="104"/>
      <c r="BEY3951" s="104"/>
      <c r="BEZ3951" s="104"/>
      <c r="BFA3951" s="104"/>
      <c r="BFB3951" s="104"/>
      <c r="BFC3951" s="104"/>
      <c r="BFD3951" s="104"/>
      <c r="BFE3951" s="104"/>
      <c r="BFF3951" s="104"/>
      <c r="BFG3951" s="104"/>
      <c r="BFH3951" s="104"/>
      <c r="BFI3951" s="104"/>
      <c r="BFJ3951" s="104"/>
      <c r="BFK3951" s="104"/>
      <c r="BFL3951" s="104"/>
      <c r="BFM3951" s="104"/>
      <c r="BFN3951" s="104"/>
      <c r="BFO3951" s="104"/>
      <c r="BFP3951" s="104"/>
      <c r="BFQ3951" s="104"/>
      <c r="BFR3951" s="104"/>
      <c r="BFS3951" s="104"/>
      <c r="BFT3951" s="104"/>
      <c r="BFU3951" s="104"/>
      <c r="BFV3951" s="104"/>
      <c r="BFW3951" s="104"/>
      <c r="BFX3951" s="104"/>
      <c r="BFY3951" s="104"/>
      <c r="BFZ3951" s="104"/>
      <c r="BGA3951" s="104"/>
      <c r="BGB3951" s="104"/>
      <c r="BGC3951" s="104"/>
      <c r="BGD3951" s="104"/>
      <c r="BGE3951" s="104"/>
      <c r="BGF3951" s="104"/>
      <c r="BGG3951" s="104"/>
      <c r="BGH3951" s="104"/>
      <c r="BGI3951" s="104"/>
      <c r="BGJ3951" s="104"/>
      <c r="BGK3951" s="104"/>
      <c r="BGL3951" s="104"/>
      <c r="BGM3951" s="104"/>
      <c r="BGN3951" s="104"/>
      <c r="BGO3951" s="104"/>
      <c r="BGP3951" s="104"/>
      <c r="BGQ3951" s="104"/>
      <c r="BGR3951" s="104"/>
      <c r="BGS3951" s="104"/>
      <c r="BGT3951" s="104"/>
      <c r="BGU3951" s="104"/>
      <c r="BGV3951" s="104"/>
      <c r="BGW3951" s="104"/>
      <c r="BGX3951" s="104"/>
      <c r="BGY3951" s="104"/>
      <c r="BGZ3951" s="104"/>
      <c r="BHA3951" s="104"/>
      <c r="BHB3951" s="104"/>
      <c r="BHC3951" s="104"/>
      <c r="BHD3951" s="104"/>
      <c r="BHE3951" s="104"/>
      <c r="BHF3951" s="104"/>
      <c r="BHG3951" s="104"/>
      <c r="BHH3951" s="104"/>
      <c r="BHI3951" s="104"/>
      <c r="BHJ3951" s="104"/>
      <c r="BHK3951" s="104"/>
      <c r="BHL3951" s="104"/>
      <c r="BHM3951" s="104"/>
      <c r="BHN3951" s="104"/>
      <c r="BHO3951" s="104"/>
      <c r="BHP3951" s="104"/>
      <c r="BHQ3951" s="104"/>
      <c r="BHR3951" s="104"/>
      <c r="BHS3951" s="104"/>
      <c r="BHT3951" s="104"/>
      <c r="BHU3951" s="104"/>
      <c r="BHV3951" s="104"/>
      <c r="BHW3951" s="104"/>
      <c r="BHX3951" s="104"/>
      <c r="BHY3951" s="104"/>
      <c r="BHZ3951" s="104"/>
      <c r="BIA3951" s="104"/>
      <c r="BIB3951" s="104"/>
      <c r="BIC3951" s="104"/>
      <c r="BID3951" s="104"/>
      <c r="BIE3951" s="104"/>
      <c r="BIF3951" s="104"/>
      <c r="BIG3951" s="104"/>
      <c r="BIH3951" s="104"/>
      <c r="BII3951" s="104"/>
      <c r="BIJ3951" s="104"/>
      <c r="BIK3951" s="104"/>
      <c r="BIL3951" s="104"/>
      <c r="BIM3951" s="104"/>
      <c r="BIN3951" s="104"/>
      <c r="BIO3951" s="104"/>
      <c r="BIP3951" s="104"/>
      <c r="BIQ3951" s="104"/>
      <c r="BIR3951" s="104"/>
      <c r="BIS3951" s="104"/>
      <c r="BIT3951" s="104"/>
      <c r="BIU3951" s="104"/>
      <c r="BIV3951" s="104"/>
      <c r="BIW3951" s="104"/>
      <c r="BIX3951" s="104"/>
      <c r="BIY3951" s="104"/>
      <c r="BIZ3951" s="104"/>
      <c r="BJA3951" s="104"/>
      <c r="BJB3951" s="104"/>
      <c r="BJC3951" s="104"/>
      <c r="BJD3951" s="104"/>
      <c r="BJE3951" s="104"/>
      <c r="BJF3951" s="104"/>
      <c r="BJG3951" s="104"/>
      <c r="BJH3951" s="104"/>
      <c r="BJI3951" s="104"/>
      <c r="BJJ3951" s="104"/>
      <c r="BJK3951" s="104"/>
      <c r="BJL3951" s="104"/>
      <c r="BJM3951" s="104"/>
      <c r="BJN3951" s="104"/>
      <c r="BJO3951" s="104"/>
      <c r="BJP3951" s="104"/>
      <c r="BJQ3951" s="104"/>
      <c r="BJR3951" s="104"/>
      <c r="BJS3951" s="104"/>
      <c r="BJT3951" s="104"/>
      <c r="BJU3951" s="104"/>
      <c r="BJV3951" s="104"/>
      <c r="BJW3951" s="104"/>
      <c r="BJX3951" s="104"/>
      <c r="BJY3951" s="104"/>
      <c r="BJZ3951" s="104"/>
      <c r="BKA3951" s="104"/>
      <c r="BKB3951" s="104"/>
      <c r="BKC3951" s="104"/>
      <c r="BKD3951" s="104"/>
      <c r="BKE3951" s="104"/>
      <c r="BKF3951" s="104"/>
      <c r="BKG3951" s="104"/>
      <c r="BKH3951" s="104"/>
      <c r="BKI3951" s="104"/>
      <c r="BKJ3951" s="104"/>
      <c r="BKK3951" s="104"/>
      <c r="BKL3951" s="104"/>
      <c r="BKM3951" s="104"/>
      <c r="BKN3951" s="104"/>
      <c r="BKO3951" s="104"/>
      <c r="BKP3951" s="104"/>
      <c r="BKQ3951" s="104"/>
      <c r="BKR3951" s="104"/>
      <c r="BKS3951" s="104"/>
      <c r="BKT3951" s="104"/>
      <c r="BKU3951" s="104"/>
      <c r="BKV3951" s="104"/>
      <c r="BKW3951" s="104"/>
      <c r="BKX3951" s="104"/>
      <c r="BKY3951" s="104"/>
      <c r="BKZ3951" s="104"/>
      <c r="BLA3951" s="104"/>
      <c r="BLB3951" s="104"/>
      <c r="BLC3951" s="104"/>
      <c r="BLD3951" s="104"/>
      <c r="BLE3951" s="104"/>
      <c r="BLF3951" s="104"/>
      <c r="BLG3951" s="104"/>
      <c r="BLH3951" s="104"/>
      <c r="BLI3951" s="104"/>
      <c r="BLJ3951" s="104"/>
      <c r="BLK3951" s="104"/>
      <c r="BLL3951" s="104"/>
      <c r="BLM3951" s="104"/>
      <c r="BLN3951" s="104"/>
      <c r="BLO3951" s="104"/>
      <c r="BLP3951" s="104"/>
      <c r="BLQ3951" s="104"/>
      <c r="BLR3951" s="104"/>
      <c r="BLS3951" s="104"/>
      <c r="BLT3951" s="104"/>
      <c r="BLU3951" s="104"/>
      <c r="BLV3951" s="104"/>
      <c r="BLW3951" s="104"/>
      <c r="BLX3951" s="104"/>
      <c r="BLY3951" s="104"/>
      <c r="BLZ3951" s="104"/>
      <c r="BMA3951" s="104"/>
      <c r="BMB3951" s="104"/>
      <c r="BMC3951" s="104"/>
      <c r="BMD3951" s="104"/>
      <c r="BME3951" s="104"/>
      <c r="BMF3951" s="104"/>
      <c r="BMG3951" s="104"/>
      <c r="BMH3951" s="104"/>
      <c r="BMI3951" s="104"/>
      <c r="BMJ3951" s="104"/>
      <c r="BMK3951" s="104"/>
      <c r="BML3951" s="104"/>
      <c r="BMM3951" s="104"/>
      <c r="BMN3951" s="104"/>
      <c r="BMO3951" s="104"/>
      <c r="BMP3951" s="104"/>
      <c r="BMQ3951" s="104"/>
      <c r="BMR3951" s="104"/>
      <c r="BMS3951" s="104"/>
      <c r="BMT3951" s="104"/>
      <c r="BMU3951" s="104"/>
      <c r="BMV3951" s="104"/>
      <c r="BMW3951" s="104"/>
      <c r="BMX3951" s="104"/>
      <c r="BMY3951" s="104"/>
      <c r="BMZ3951" s="104"/>
      <c r="BNA3951" s="104"/>
      <c r="BNB3951" s="104"/>
      <c r="BNC3951" s="104"/>
      <c r="BND3951" s="104"/>
      <c r="BNE3951" s="104"/>
      <c r="BNF3951" s="104"/>
      <c r="BNG3951" s="104"/>
      <c r="BNH3951" s="104"/>
      <c r="BNI3951" s="104"/>
      <c r="BNJ3951" s="104"/>
      <c r="BNK3951" s="104"/>
      <c r="BNL3951" s="104"/>
      <c r="BNM3951" s="104"/>
      <c r="BNN3951" s="104"/>
      <c r="BNO3951" s="104"/>
      <c r="BNP3951" s="104"/>
      <c r="BNQ3951" s="104"/>
      <c r="BNR3951" s="104"/>
      <c r="BNS3951" s="104"/>
      <c r="BNT3951" s="104"/>
      <c r="BNU3951" s="104"/>
      <c r="BNV3951" s="104"/>
      <c r="BNW3951" s="104"/>
      <c r="BNX3951" s="104"/>
      <c r="BNY3951" s="104"/>
      <c r="BNZ3951" s="104"/>
      <c r="BOA3951" s="104"/>
      <c r="BOB3951" s="104"/>
      <c r="BOC3951" s="104"/>
      <c r="BOD3951" s="104"/>
      <c r="BOE3951" s="104"/>
      <c r="BOF3951" s="104"/>
      <c r="BOG3951" s="104"/>
      <c r="BOH3951" s="104"/>
      <c r="BOI3951" s="104"/>
      <c r="BOJ3951" s="104"/>
      <c r="BOK3951" s="104"/>
      <c r="BOL3951" s="104"/>
      <c r="BOM3951" s="104"/>
      <c r="BON3951" s="104"/>
      <c r="BOO3951" s="104"/>
      <c r="BOP3951" s="104"/>
      <c r="BOQ3951" s="104"/>
      <c r="BOR3951" s="104"/>
      <c r="BOS3951" s="104"/>
      <c r="BOT3951" s="104"/>
      <c r="BOU3951" s="104"/>
      <c r="BOV3951" s="104"/>
      <c r="BOW3951" s="104"/>
      <c r="BOX3951" s="104"/>
      <c r="BOY3951" s="104"/>
      <c r="BOZ3951" s="104"/>
      <c r="BPA3951" s="104"/>
      <c r="BPB3951" s="104"/>
      <c r="BPC3951" s="104"/>
      <c r="BPD3951" s="104"/>
      <c r="BPE3951" s="104"/>
      <c r="BPF3951" s="104"/>
      <c r="BPG3951" s="104"/>
      <c r="BPH3951" s="104"/>
      <c r="BPI3951" s="104"/>
      <c r="BPJ3951" s="104"/>
      <c r="BPK3951" s="104"/>
      <c r="BPL3951" s="104"/>
      <c r="BPM3951" s="104"/>
      <c r="BPN3951" s="104"/>
      <c r="BPO3951" s="104"/>
      <c r="BPP3951" s="104"/>
      <c r="BPQ3951" s="104"/>
      <c r="BPR3951" s="104"/>
      <c r="BPS3951" s="104"/>
      <c r="BPT3951" s="104"/>
      <c r="BPU3951" s="104"/>
      <c r="BPV3951" s="104"/>
      <c r="BPW3951" s="104"/>
      <c r="BPX3951" s="104"/>
      <c r="BPY3951" s="104"/>
      <c r="BPZ3951" s="104"/>
      <c r="BQA3951" s="104"/>
      <c r="BQB3951" s="104"/>
      <c r="BQC3951" s="104"/>
      <c r="BQD3951" s="104"/>
      <c r="BQE3951" s="104"/>
      <c r="BQF3951" s="104"/>
      <c r="BQG3951" s="104"/>
      <c r="BQH3951" s="104"/>
      <c r="BQI3951" s="104"/>
      <c r="BQJ3951" s="104"/>
      <c r="BQK3951" s="104"/>
      <c r="BQL3951" s="104"/>
      <c r="BQM3951" s="104"/>
      <c r="BQN3951" s="104"/>
      <c r="BQO3951" s="104"/>
      <c r="BQP3951" s="104"/>
      <c r="BQQ3951" s="104"/>
      <c r="BQR3951" s="104"/>
      <c r="BQS3951" s="104"/>
      <c r="BQT3951" s="104"/>
      <c r="BQU3951" s="104"/>
      <c r="BQV3951" s="104"/>
      <c r="BQW3951" s="104"/>
      <c r="BQX3951" s="104"/>
      <c r="BQY3951" s="104"/>
      <c r="BQZ3951" s="104"/>
      <c r="BRA3951" s="104"/>
      <c r="BRB3951" s="104"/>
      <c r="BRC3951" s="104"/>
      <c r="BRD3951" s="104"/>
      <c r="BRE3951" s="104"/>
      <c r="BRF3951" s="104"/>
      <c r="BRG3951" s="104"/>
      <c r="BRH3951" s="104"/>
      <c r="BRI3951" s="104"/>
      <c r="BRJ3951" s="104"/>
      <c r="BRK3951" s="104"/>
      <c r="BRL3951" s="104"/>
      <c r="BRM3951" s="104"/>
      <c r="BRN3951" s="104"/>
      <c r="BRO3951" s="104"/>
      <c r="BRP3951" s="104"/>
      <c r="BRQ3951" s="104"/>
      <c r="BRR3951" s="104"/>
      <c r="BRS3951" s="104"/>
      <c r="BRT3951" s="104"/>
      <c r="BRU3951" s="104"/>
      <c r="BRV3951" s="104"/>
      <c r="BRW3951" s="104"/>
      <c r="BRX3951" s="104"/>
      <c r="BRY3951" s="104"/>
      <c r="BRZ3951" s="104"/>
      <c r="BSA3951" s="104"/>
      <c r="BSB3951" s="104"/>
      <c r="BSC3951" s="104"/>
      <c r="BSD3951" s="104"/>
      <c r="BSE3951" s="104"/>
      <c r="BSF3951" s="104"/>
      <c r="BSG3951" s="104"/>
      <c r="BSH3951" s="104"/>
      <c r="BSI3951" s="104"/>
      <c r="BSJ3951" s="104"/>
      <c r="BSK3951" s="104"/>
      <c r="BSL3951" s="104"/>
      <c r="BSM3951" s="104"/>
      <c r="BSN3951" s="104"/>
      <c r="BSO3951" s="104"/>
      <c r="BSP3951" s="104"/>
      <c r="BSQ3951" s="104"/>
      <c r="BSR3951" s="104"/>
      <c r="BSS3951" s="104"/>
      <c r="BST3951" s="104"/>
      <c r="BSU3951" s="104"/>
      <c r="BSV3951" s="104"/>
      <c r="BSW3951" s="104"/>
      <c r="BSX3951" s="104"/>
      <c r="BSY3951" s="104"/>
      <c r="BSZ3951" s="104"/>
      <c r="BTA3951" s="104"/>
      <c r="BTB3951" s="104"/>
      <c r="BTC3951" s="104"/>
      <c r="BTD3951" s="104"/>
      <c r="BTE3951" s="104"/>
      <c r="BTF3951" s="104"/>
      <c r="BTG3951" s="104"/>
      <c r="BTH3951" s="104"/>
      <c r="BTI3951" s="104"/>
      <c r="BTJ3951" s="104"/>
      <c r="BTK3951" s="104"/>
      <c r="BTL3951" s="104"/>
      <c r="BTM3951" s="104"/>
      <c r="BTN3951" s="104"/>
      <c r="BTO3951" s="104"/>
      <c r="BTP3951" s="104"/>
      <c r="BTQ3951" s="104"/>
      <c r="BTR3951" s="104"/>
      <c r="BTS3951" s="104"/>
      <c r="BTT3951" s="104"/>
      <c r="BTU3951" s="104"/>
      <c r="BTV3951" s="104"/>
      <c r="BTW3951" s="104"/>
      <c r="BTX3951" s="104"/>
      <c r="BTY3951" s="104"/>
      <c r="BTZ3951" s="104"/>
      <c r="BUA3951" s="104"/>
      <c r="BUB3951" s="104"/>
      <c r="BUC3951" s="104"/>
      <c r="BUD3951" s="104"/>
      <c r="BUE3951" s="104"/>
      <c r="BUF3951" s="104"/>
      <c r="BUG3951" s="104"/>
      <c r="BUH3951" s="104"/>
      <c r="BUI3951" s="104"/>
      <c r="BUJ3951" s="104"/>
      <c r="BUK3951" s="104"/>
      <c r="BUL3951" s="104"/>
      <c r="BUM3951" s="104"/>
      <c r="BUN3951" s="104"/>
      <c r="BUO3951" s="104"/>
      <c r="BUP3951" s="104"/>
      <c r="BUQ3951" s="104"/>
      <c r="BUR3951" s="104"/>
      <c r="BUS3951" s="104"/>
      <c r="BUT3951" s="104"/>
      <c r="BUU3951" s="104"/>
      <c r="BUV3951" s="104"/>
      <c r="BUW3951" s="104"/>
      <c r="BUX3951" s="104"/>
      <c r="BUY3951" s="104"/>
      <c r="BUZ3951" s="104"/>
      <c r="BVA3951" s="104"/>
      <c r="BVB3951" s="104"/>
      <c r="BVC3951" s="104"/>
      <c r="BVD3951" s="104"/>
      <c r="BVE3951" s="104"/>
      <c r="BVF3951" s="104"/>
      <c r="BVG3951" s="104"/>
      <c r="BVH3951" s="104"/>
      <c r="BVI3951" s="104"/>
      <c r="BVJ3951" s="104"/>
      <c r="BVK3951" s="104"/>
      <c r="BVL3951" s="104"/>
      <c r="BVM3951" s="104"/>
      <c r="BVN3951" s="104"/>
      <c r="BVO3951" s="104"/>
      <c r="BVP3951" s="104"/>
      <c r="BVQ3951" s="104"/>
      <c r="BVR3951" s="104"/>
      <c r="BVS3951" s="104"/>
      <c r="BVT3951" s="104"/>
      <c r="BVU3951" s="104"/>
      <c r="BVV3951" s="104"/>
      <c r="BVW3951" s="104"/>
      <c r="BVX3951" s="104"/>
      <c r="BVY3951" s="104"/>
      <c r="BVZ3951" s="104"/>
      <c r="BWA3951" s="104"/>
      <c r="BWB3951" s="104"/>
      <c r="BWC3951" s="104"/>
      <c r="BWD3951" s="104"/>
      <c r="BWE3951" s="104"/>
      <c r="BWF3951" s="104"/>
      <c r="BWG3951" s="104"/>
      <c r="BWH3951" s="104"/>
      <c r="BWI3951" s="104"/>
      <c r="BWJ3951" s="104"/>
      <c r="BWK3951" s="104"/>
      <c r="BWL3951" s="104"/>
      <c r="BWM3951" s="104"/>
      <c r="BWN3951" s="104"/>
      <c r="BWO3951" s="104"/>
      <c r="BWP3951" s="104"/>
      <c r="BWQ3951" s="104"/>
      <c r="BWR3951" s="104"/>
      <c r="BWS3951" s="104"/>
      <c r="BWT3951" s="104"/>
      <c r="BWU3951" s="104"/>
      <c r="BWV3951" s="104"/>
      <c r="BWW3951" s="104"/>
      <c r="BWX3951" s="104"/>
      <c r="BWY3951" s="104"/>
      <c r="BWZ3951" s="104"/>
      <c r="BXA3951" s="104"/>
      <c r="BXB3951" s="104"/>
      <c r="BXC3951" s="104"/>
      <c r="BXD3951" s="104"/>
      <c r="BXE3951" s="104"/>
      <c r="BXF3951" s="104"/>
      <c r="BXG3951" s="104"/>
      <c r="BXH3951" s="104"/>
      <c r="BXI3951" s="104"/>
      <c r="BXJ3951" s="104"/>
      <c r="BXK3951" s="104"/>
      <c r="BXL3951" s="104"/>
      <c r="BXM3951" s="104"/>
      <c r="BXN3951" s="104"/>
      <c r="BXO3951" s="104"/>
      <c r="BXP3951" s="104"/>
      <c r="BXQ3951" s="104"/>
      <c r="BXR3951" s="104"/>
      <c r="BXS3951" s="104"/>
      <c r="BXT3951" s="104"/>
      <c r="BXU3951" s="104"/>
      <c r="BXV3951" s="104"/>
      <c r="BXW3951" s="104"/>
      <c r="BXX3951" s="104"/>
      <c r="BXY3951" s="104"/>
      <c r="BXZ3951" s="104"/>
      <c r="BYA3951" s="104"/>
      <c r="BYB3951" s="104"/>
      <c r="BYC3951" s="104"/>
      <c r="BYD3951" s="104"/>
      <c r="BYE3951" s="104"/>
      <c r="BYF3951" s="104"/>
      <c r="BYG3951" s="104"/>
      <c r="BYH3951" s="104"/>
      <c r="BYI3951" s="104"/>
      <c r="BYJ3951" s="104"/>
      <c r="BYK3951" s="104"/>
      <c r="BYL3951" s="104"/>
      <c r="BYM3951" s="104"/>
      <c r="BYN3951" s="104"/>
      <c r="BYO3951" s="104"/>
      <c r="BYP3951" s="104"/>
      <c r="BYQ3951" s="104"/>
      <c r="BYR3951" s="104"/>
      <c r="BYS3951" s="104"/>
      <c r="BYT3951" s="104"/>
      <c r="BYU3951" s="104"/>
      <c r="BYV3951" s="104"/>
      <c r="BYW3951" s="104"/>
      <c r="BYX3951" s="104"/>
      <c r="BYY3951" s="104"/>
      <c r="BYZ3951" s="104"/>
      <c r="BZA3951" s="104"/>
      <c r="BZB3951" s="104"/>
      <c r="BZC3951" s="104"/>
      <c r="BZD3951" s="104"/>
      <c r="BZE3951" s="104"/>
      <c r="BZF3951" s="104"/>
      <c r="BZG3951" s="104"/>
      <c r="BZH3951" s="104"/>
      <c r="BZI3951" s="104"/>
      <c r="BZJ3951" s="104"/>
      <c r="BZK3951" s="104"/>
      <c r="BZL3951" s="104"/>
      <c r="BZM3951" s="104"/>
      <c r="BZN3951" s="104"/>
      <c r="BZO3951" s="104"/>
      <c r="BZP3951" s="104"/>
      <c r="BZQ3951" s="104"/>
      <c r="BZR3951" s="104"/>
      <c r="BZS3951" s="104"/>
      <c r="BZT3951" s="104"/>
      <c r="BZU3951" s="104"/>
      <c r="BZV3951" s="104"/>
      <c r="BZW3951" s="104"/>
      <c r="BZX3951" s="104"/>
      <c r="BZY3951" s="104"/>
      <c r="BZZ3951" s="104"/>
      <c r="CAA3951" s="104"/>
      <c r="CAB3951" s="104"/>
      <c r="CAC3951" s="104"/>
      <c r="CAD3951" s="104"/>
      <c r="CAE3951" s="104"/>
      <c r="CAF3951" s="104"/>
      <c r="CAG3951" s="104"/>
      <c r="CAH3951" s="104"/>
      <c r="CAI3951" s="104"/>
      <c r="CAJ3951" s="104"/>
      <c r="CAK3951" s="104"/>
      <c r="CAL3951" s="104"/>
      <c r="CAM3951" s="104"/>
      <c r="CAN3951" s="104"/>
      <c r="CAO3951" s="104"/>
      <c r="CAP3951" s="104"/>
      <c r="CAQ3951" s="104"/>
      <c r="CAR3951" s="104"/>
      <c r="CAS3951" s="104"/>
      <c r="CAT3951" s="104"/>
      <c r="CAU3951" s="104"/>
      <c r="CAV3951" s="104"/>
      <c r="CAW3951" s="104"/>
      <c r="CAX3951" s="104"/>
      <c r="CAY3951" s="104"/>
      <c r="CAZ3951" s="104"/>
      <c r="CBA3951" s="104"/>
      <c r="CBB3951" s="104"/>
      <c r="CBC3951" s="104"/>
      <c r="CBD3951" s="104"/>
      <c r="CBE3951" s="104"/>
      <c r="CBF3951" s="104"/>
      <c r="CBG3951" s="104"/>
      <c r="CBH3951" s="104"/>
      <c r="CBI3951" s="104"/>
      <c r="CBJ3951" s="104"/>
      <c r="CBK3951" s="104"/>
      <c r="CBL3951" s="104"/>
      <c r="CBM3951" s="104"/>
      <c r="CBN3951" s="104"/>
      <c r="CBO3951" s="104"/>
      <c r="CBP3951" s="104"/>
      <c r="CBQ3951" s="104"/>
      <c r="CBR3951" s="104"/>
      <c r="CBS3951" s="104"/>
      <c r="CBT3951" s="104"/>
      <c r="CBU3951" s="104"/>
      <c r="CBV3951" s="104"/>
      <c r="CBW3951" s="104"/>
      <c r="CBX3951" s="104"/>
      <c r="CBY3951" s="104"/>
      <c r="CBZ3951" s="104"/>
      <c r="CCA3951" s="104"/>
      <c r="CCB3951" s="104"/>
      <c r="CCC3951" s="104"/>
      <c r="CCD3951" s="104"/>
      <c r="CCE3951" s="104"/>
      <c r="CCF3951" s="104"/>
      <c r="CCG3951" s="104"/>
      <c r="CCH3951" s="104"/>
      <c r="CCI3951" s="104"/>
      <c r="CCJ3951" s="104"/>
      <c r="CCK3951" s="104"/>
      <c r="CCL3951" s="104"/>
      <c r="CCM3951" s="104"/>
      <c r="CCN3951" s="104"/>
      <c r="CCO3951" s="104"/>
      <c r="CCP3951" s="104"/>
      <c r="CCQ3951" s="104"/>
      <c r="CCR3951" s="104"/>
      <c r="CCS3951" s="104"/>
      <c r="CCT3951" s="104"/>
      <c r="CCU3951" s="104"/>
      <c r="CCV3951" s="104"/>
      <c r="CCW3951" s="104"/>
      <c r="CCX3951" s="104"/>
      <c r="CCY3951" s="104"/>
      <c r="CCZ3951" s="104"/>
      <c r="CDA3951" s="104"/>
      <c r="CDB3951" s="104"/>
      <c r="CDC3951" s="104"/>
      <c r="CDD3951" s="104"/>
      <c r="CDE3951" s="104"/>
      <c r="CDF3951" s="104"/>
      <c r="CDG3951" s="104"/>
      <c r="CDH3951" s="104"/>
      <c r="CDI3951" s="104"/>
      <c r="CDJ3951" s="104"/>
      <c r="CDK3951" s="104"/>
      <c r="CDL3951" s="104"/>
      <c r="CDM3951" s="104"/>
      <c r="CDN3951" s="104"/>
      <c r="CDO3951" s="104"/>
      <c r="CDP3951" s="104"/>
      <c r="CDQ3951" s="104"/>
      <c r="CDR3951" s="104"/>
      <c r="CDS3951" s="104"/>
      <c r="CDT3951" s="104"/>
      <c r="CDU3951" s="104"/>
      <c r="CDV3951" s="104"/>
      <c r="CDW3951" s="104"/>
      <c r="CDX3951" s="104"/>
      <c r="CDY3951" s="104"/>
      <c r="CDZ3951" s="104"/>
      <c r="CEA3951" s="104"/>
      <c r="CEB3951" s="104"/>
      <c r="CEC3951" s="104"/>
      <c r="CED3951" s="104"/>
      <c r="CEE3951" s="104"/>
      <c r="CEF3951" s="104"/>
      <c r="CEG3951" s="104"/>
      <c r="CEH3951" s="104"/>
      <c r="CEI3951" s="104"/>
      <c r="CEJ3951" s="104"/>
      <c r="CEK3951" s="104"/>
      <c r="CEL3951" s="104"/>
      <c r="CEM3951" s="104"/>
      <c r="CEN3951" s="104"/>
      <c r="CEO3951" s="104"/>
      <c r="CEP3951" s="104"/>
      <c r="CEQ3951" s="104"/>
      <c r="CER3951" s="104"/>
      <c r="CES3951" s="104"/>
      <c r="CET3951" s="104"/>
      <c r="CEU3951" s="104"/>
      <c r="CEV3951" s="104"/>
      <c r="CEW3951" s="104"/>
      <c r="CEX3951" s="104"/>
      <c r="CEY3951" s="104"/>
      <c r="CEZ3951" s="104"/>
      <c r="CFA3951" s="104"/>
      <c r="CFB3951" s="104"/>
      <c r="CFC3951" s="104"/>
      <c r="CFD3951" s="104"/>
      <c r="CFE3951" s="104"/>
      <c r="CFF3951" s="104"/>
      <c r="CFG3951" s="104"/>
      <c r="CFH3951" s="104"/>
      <c r="CFI3951" s="104"/>
      <c r="CFJ3951" s="104"/>
      <c r="CFK3951" s="104"/>
      <c r="CFL3951" s="104"/>
      <c r="CFM3951" s="104"/>
      <c r="CFN3951" s="104"/>
      <c r="CFO3951" s="104"/>
      <c r="CFP3951" s="104"/>
      <c r="CFQ3951" s="104"/>
      <c r="CFR3951" s="104"/>
      <c r="CFS3951" s="104"/>
      <c r="CFT3951" s="104"/>
      <c r="CFU3951" s="104"/>
      <c r="CFV3951" s="104"/>
      <c r="CFW3951" s="104"/>
      <c r="CFX3951" s="104"/>
      <c r="CFY3951" s="104"/>
      <c r="CFZ3951" s="104"/>
      <c r="CGA3951" s="104"/>
      <c r="CGB3951" s="104"/>
      <c r="CGC3951" s="104"/>
      <c r="CGD3951" s="104"/>
      <c r="CGE3951" s="104"/>
      <c r="CGF3951" s="104"/>
      <c r="CGG3951" s="104"/>
      <c r="CGH3951" s="104"/>
      <c r="CGI3951" s="104"/>
      <c r="CGJ3951" s="104"/>
      <c r="CGK3951" s="104"/>
      <c r="CGL3951" s="104"/>
      <c r="CGM3951" s="104"/>
      <c r="CGN3951" s="104"/>
      <c r="CGO3951" s="104"/>
      <c r="CGP3951" s="104"/>
      <c r="CGQ3951" s="104"/>
      <c r="CGR3951" s="104"/>
      <c r="CGS3951" s="104"/>
      <c r="CGT3951" s="104"/>
      <c r="CGU3951" s="104"/>
      <c r="CGV3951" s="104"/>
      <c r="CGW3951" s="104"/>
      <c r="CGX3951" s="104"/>
      <c r="CGY3951" s="104"/>
      <c r="CGZ3951" s="104"/>
      <c r="CHA3951" s="104"/>
      <c r="CHB3951" s="104"/>
      <c r="CHC3951" s="104"/>
      <c r="CHD3951" s="104"/>
      <c r="CHE3951" s="104"/>
      <c r="CHF3951" s="104"/>
      <c r="CHG3951" s="104"/>
      <c r="CHH3951" s="104"/>
      <c r="CHI3951" s="104"/>
      <c r="CHJ3951" s="104"/>
      <c r="CHK3951" s="104"/>
      <c r="CHL3951" s="104"/>
      <c r="CHM3951" s="104"/>
      <c r="CHN3951" s="104"/>
      <c r="CHO3951" s="104"/>
      <c r="CHP3951" s="104"/>
      <c r="CHQ3951" s="104"/>
      <c r="CHR3951" s="104"/>
      <c r="CHS3951" s="104"/>
      <c r="CHT3951" s="104"/>
      <c r="CHU3951" s="104"/>
      <c r="CHV3951" s="104"/>
      <c r="CHW3951" s="104"/>
      <c r="CHX3951" s="104"/>
      <c r="CHY3951" s="104"/>
      <c r="CHZ3951" s="104"/>
      <c r="CIA3951" s="104"/>
      <c r="CIB3951" s="104"/>
      <c r="CIC3951" s="104"/>
      <c r="CID3951" s="104"/>
      <c r="CIE3951" s="104"/>
      <c r="CIF3951" s="104"/>
      <c r="CIG3951" s="104"/>
      <c r="CIH3951" s="104"/>
      <c r="CII3951" s="104"/>
      <c r="CIJ3951" s="104"/>
      <c r="CIK3951" s="104"/>
      <c r="CIL3951" s="104"/>
      <c r="CIM3951" s="104"/>
      <c r="CIN3951" s="104"/>
      <c r="CIO3951" s="104"/>
      <c r="CIP3951" s="104"/>
      <c r="CIQ3951" s="104"/>
      <c r="CIR3951" s="104"/>
      <c r="CIS3951" s="104"/>
      <c r="CIT3951" s="104"/>
      <c r="CIU3951" s="104"/>
      <c r="CIV3951" s="104"/>
      <c r="CIW3951" s="104"/>
      <c r="CIX3951" s="104"/>
      <c r="CIY3951" s="104"/>
      <c r="CIZ3951" s="104"/>
      <c r="CJA3951" s="104"/>
      <c r="CJB3951" s="104"/>
      <c r="CJC3951" s="104"/>
      <c r="CJD3951" s="104"/>
      <c r="CJE3951" s="104"/>
      <c r="CJF3951" s="104"/>
      <c r="CJG3951" s="104"/>
      <c r="CJH3951" s="104"/>
      <c r="CJI3951" s="104"/>
      <c r="CJJ3951" s="104"/>
      <c r="CJK3951" s="104"/>
      <c r="CJL3951" s="104"/>
      <c r="CJM3951" s="104"/>
      <c r="CJN3951" s="104"/>
      <c r="CJO3951" s="104"/>
      <c r="CJP3951" s="104"/>
      <c r="CJQ3951" s="104"/>
      <c r="CJR3951" s="104"/>
      <c r="CJS3951" s="104"/>
      <c r="CJT3951" s="104"/>
      <c r="CJU3951" s="104"/>
      <c r="CJV3951" s="104"/>
      <c r="CJW3951" s="104"/>
      <c r="CJX3951" s="104"/>
      <c r="CJY3951" s="104"/>
      <c r="CJZ3951" s="104"/>
      <c r="CKA3951" s="104"/>
      <c r="CKB3951" s="104"/>
      <c r="CKC3951" s="104"/>
      <c r="CKD3951" s="104"/>
      <c r="CKE3951" s="104"/>
      <c r="CKF3951" s="104"/>
      <c r="CKG3951" s="104"/>
      <c r="CKH3951" s="104"/>
      <c r="CKI3951" s="104"/>
      <c r="CKJ3951" s="104"/>
      <c r="CKK3951" s="104"/>
      <c r="CKL3951" s="104"/>
      <c r="CKM3951" s="104"/>
      <c r="CKN3951" s="104"/>
      <c r="CKO3951" s="104"/>
      <c r="CKP3951" s="104"/>
      <c r="CKQ3951" s="104"/>
      <c r="CKR3951" s="104"/>
      <c r="CKS3951" s="104"/>
      <c r="CKT3951" s="104"/>
      <c r="CKU3951" s="104"/>
      <c r="CKV3951" s="104"/>
      <c r="CKW3951" s="104"/>
      <c r="CKX3951" s="104"/>
      <c r="CKY3951" s="104"/>
      <c r="CKZ3951" s="104"/>
      <c r="CLA3951" s="104"/>
      <c r="CLB3951" s="104"/>
      <c r="CLC3951" s="104"/>
      <c r="CLD3951" s="104"/>
      <c r="CLE3951" s="104"/>
      <c r="CLF3951" s="104"/>
      <c r="CLG3951" s="104"/>
      <c r="CLH3951" s="104"/>
      <c r="CLI3951" s="104"/>
      <c r="CLJ3951" s="104"/>
      <c r="CLK3951" s="104"/>
      <c r="CLL3951" s="104"/>
      <c r="CLM3951" s="104"/>
      <c r="CLN3951" s="104"/>
      <c r="CLO3951" s="104"/>
      <c r="CLP3951" s="104"/>
      <c r="CLQ3951" s="104"/>
      <c r="CLR3951" s="104"/>
      <c r="CLS3951" s="104"/>
      <c r="CLT3951" s="104"/>
      <c r="CLU3951" s="104"/>
      <c r="CLV3951" s="104"/>
      <c r="CLW3951" s="104"/>
      <c r="CLX3951" s="104"/>
      <c r="CLY3951" s="104"/>
      <c r="CLZ3951" s="104"/>
      <c r="CMA3951" s="104"/>
      <c r="CMB3951" s="104"/>
      <c r="CMC3951" s="104"/>
      <c r="CMD3951" s="104"/>
      <c r="CME3951" s="104"/>
      <c r="CMF3951" s="104"/>
      <c r="CMG3951" s="104"/>
      <c r="CMH3951" s="104"/>
      <c r="CMI3951" s="104"/>
      <c r="CMJ3951" s="104"/>
      <c r="CMK3951" s="104"/>
      <c r="CML3951" s="104"/>
      <c r="CMM3951" s="104"/>
      <c r="CMN3951" s="104"/>
      <c r="CMO3951" s="104"/>
      <c r="CMP3951" s="104"/>
      <c r="CMQ3951" s="104"/>
      <c r="CMR3951" s="104"/>
      <c r="CMS3951" s="104"/>
      <c r="CMT3951" s="104"/>
      <c r="CMU3951" s="104"/>
      <c r="CMV3951" s="104"/>
      <c r="CMW3951" s="104"/>
      <c r="CMX3951" s="104"/>
      <c r="CMY3951" s="104"/>
      <c r="CMZ3951" s="104"/>
      <c r="CNA3951" s="104"/>
      <c r="CNB3951" s="104"/>
      <c r="CNC3951" s="104"/>
      <c r="CND3951" s="104"/>
      <c r="CNE3951" s="104"/>
      <c r="CNF3951" s="104"/>
      <c r="CNG3951" s="104"/>
      <c r="CNH3951" s="104"/>
      <c r="CNI3951" s="104"/>
      <c r="CNJ3951" s="104"/>
      <c r="CNK3951" s="104"/>
      <c r="CNL3951" s="104"/>
      <c r="CNM3951" s="104"/>
      <c r="CNN3951" s="104"/>
      <c r="CNO3951" s="104"/>
      <c r="CNP3951" s="104"/>
      <c r="CNQ3951" s="104"/>
      <c r="CNR3951" s="104"/>
      <c r="CNS3951" s="104"/>
      <c r="CNT3951" s="104"/>
      <c r="CNU3951" s="104"/>
      <c r="CNV3951" s="104"/>
      <c r="CNW3951" s="104"/>
      <c r="CNX3951" s="104"/>
      <c r="CNY3951" s="104"/>
      <c r="CNZ3951" s="104"/>
      <c r="COA3951" s="104"/>
      <c r="COB3951" s="104"/>
      <c r="COC3951" s="104"/>
      <c r="COD3951" s="104"/>
      <c r="COE3951" s="104"/>
      <c r="COF3951" s="104"/>
      <c r="COG3951" s="104"/>
      <c r="COH3951" s="104"/>
      <c r="COI3951" s="104"/>
      <c r="COJ3951" s="104"/>
      <c r="COK3951" s="104"/>
      <c r="COL3951" s="104"/>
      <c r="COM3951" s="104"/>
      <c r="CON3951" s="104"/>
      <c r="COO3951" s="104"/>
      <c r="COP3951" s="104"/>
      <c r="COQ3951" s="104"/>
      <c r="COR3951" s="104"/>
      <c r="COS3951" s="104"/>
      <c r="COT3951" s="104"/>
      <c r="COU3951" s="104"/>
      <c r="COV3951" s="104"/>
      <c r="COW3951" s="104"/>
      <c r="COX3951" s="104"/>
      <c r="COY3951" s="104"/>
      <c r="COZ3951" s="104"/>
      <c r="CPA3951" s="104"/>
      <c r="CPB3951" s="104"/>
      <c r="CPC3951" s="104"/>
      <c r="CPD3951" s="104"/>
      <c r="CPE3951" s="104"/>
      <c r="CPF3951" s="104"/>
      <c r="CPG3951" s="104"/>
      <c r="CPH3951" s="104"/>
      <c r="CPI3951" s="104"/>
      <c r="CPJ3951" s="104"/>
      <c r="CPK3951" s="104"/>
      <c r="CPL3951" s="104"/>
      <c r="CPM3951" s="104"/>
      <c r="CPN3951" s="104"/>
      <c r="CPO3951" s="104"/>
      <c r="CPP3951" s="104"/>
      <c r="CPQ3951" s="104"/>
      <c r="CPR3951" s="104"/>
      <c r="CPS3951" s="104"/>
      <c r="CPT3951" s="104"/>
      <c r="CPU3951" s="104"/>
      <c r="CPV3951" s="104"/>
      <c r="CPW3951" s="104"/>
      <c r="CPX3951" s="104"/>
      <c r="CPY3951" s="104"/>
      <c r="CPZ3951" s="104"/>
      <c r="CQA3951" s="104"/>
      <c r="CQB3951" s="104"/>
      <c r="CQC3951" s="104"/>
      <c r="CQD3951" s="104"/>
      <c r="CQE3951" s="104"/>
      <c r="CQF3951" s="104"/>
      <c r="CQG3951" s="104"/>
      <c r="CQH3951" s="104"/>
      <c r="CQI3951" s="104"/>
      <c r="CQJ3951" s="104"/>
      <c r="CQK3951" s="104"/>
      <c r="CQL3951" s="104"/>
      <c r="CQM3951" s="104"/>
      <c r="CQN3951" s="104"/>
      <c r="CQO3951" s="104"/>
      <c r="CQP3951" s="104"/>
      <c r="CQQ3951" s="104"/>
      <c r="CQR3951" s="104"/>
      <c r="CQS3951" s="104"/>
      <c r="CQT3951" s="104"/>
      <c r="CQU3951" s="104"/>
      <c r="CQV3951" s="104"/>
      <c r="CQW3951" s="104"/>
      <c r="CQX3951" s="104"/>
      <c r="CQY3951" s="104"/>
      <c r="CQZ3951" s="104"/>
      <c r="CRA3951" s="104"/>
      <c r="CRB3951" s="104"/>
      <c r="CRC3951" s="104"/>
      <c r="CRD3951" s="104"/>
      <c r="CRE3951" s="104"/>
      <c r="CRF3951" s="104"/>
      <c r="CRG3951" s="104"/>
      <c r="CRH3951" s="104"/>
      <c r="CRI3951" s="104"/>
      <c r="CRJ3951" s="104"/>
      <c r="CRK3951" s="104"/>
      <c r="CRL3951" s="104"/>
      <c r="CRM3951" s="104"/>
      <c r="CRN3951" s="104"/>
      <c r="CRO3951" s="104"/>
      <c r="CRP3951" s="104"/>
      <c r="CRQ3951" s="104"/>
      <c r="CRR3951" s="104"/>
      <c r="CRS3951" s="104"/>
      <c r="CRT3951" s="104"/>
      <c r="CRU3951" s="104"/>
      <c r="CRV3951" s="104"/>
      <c r="CRW3951" s="104"/>
      <c r="CRX3951" s="104"/>
      <c r="CRY3951" s="104"/>
      <c r="CRZ3951" s="104"/>
      <c r="CSA3951" s="104"/>
      <c r="CSB3951" s="104"/>
      <c r="CSC3951" s="104"/>
      <c r="CSD3951" s="104"/>
      <c r="CSE3951" s="104"/>
      <c r="CSF3951" s="104"/>
      <c r="CSG3951" s="104"/>
      <c r="CSH3951" s="104"/>
      <c r="CSI3951" s="104"/>
      <c r="CSJ3951" s="104"/>
      <c r="CSK3951" s="104"/>
      <c r="CSL3951" s="104"/>
      <c r="CSM3951" s="104"/>
      <c r="CSN3951" s="104"/>
      <c r="CSO3951" s="104"/>
      <c r="CSP3951" s="104"/>
      <c r="CSQ3951" s="104"/>
      <c r="CSR3951" s="104"/>
      <c r="CSS3951" s="104"/>
      <c r="CST3951" s="104"/>
      <c r="CSU3951" s="104"/>
      <c r="CSV3951" s="104"/>
      <c r="CSW3951" s="104"/>
      <c r="CSX3951" s="104"/>
      <c r="CSY3951" s="104"/>
      <c r="CSZ3951" s="104"/>
      <c r="CTA3951" s="104"/>
      <c r="CTB3951" s="104"/>
      <c r="CTC3951" s="104"/>
      <c r="CTD3951" s="104"/>
      <c r="CTE3951" s="104"/>
      <c r="CTF3951" s="104"/>
      <c r="CTG3951" s="104"/>
      <c r="CTH3951" s="104"/>
      <c r="CTI3951" s="104"/>
      <c r="CTJ3951" s="104"/>
      <c r="CTK3951" s="104"/>
      <c r="CTL3951" s="104"/>
      <c r="CTM3951" s="104"/>
      <c r="CTN3951" s="104"/>
      <c r="CTO3951" s="104"/>
      <c r="CTP3951" s="104"/>
      <c r="CTQ3951" s="104"/>
      <c r="CTR3951" s="104"/>
      <c r="CTS3951" s="104"/>
      <c r="CTT3951" s="104"/>
      <c r="CTU3951" s="104"/>
      <c r="CTV3951" s="104"/>
      <c r="CTW3951" s="104"/>
      <c r="CTX3951" s="104"/>
      <c r="CTY3951" s="104"/>
      <c r="CTZ3951" s="104"/>
      <c r="CUA3951" s="104"/>
      <c r="CUB3951" s="104"/>
      <c r="CUC3951" s="104"/>
      <c r="CUD3951" s="104"/>
      <c r="CUE3951" s="104"/>
      <c r="CUF3951" s="104"/>
      <c r="CUG3951" s="104"/>
      <c r="CUH3951" s="104"/>
      <c r="CUI3951" s="104"/>
      <c r="CUJ3951" s="104"/>
      <c r="CUK3951" s="104"/>
      <c r="CUL3951" s="104"/>
      <c r="CUM3951" s="104"/>
      <c r="CUN3951" s="104"/>
      <c r="CUO3951" s="104"/>
      <c r="CUP3951" s="104"/>
      <c r="CUQ3951" s="104"/>
      <c r="CUR3951" s="104"/>
      <c r="CUS3951" s="104"/>
      <c r="CUT3951" s="104"/>
      <c r="CUU3951" s="104"/>
      <c r="CUV3951" s="104"/>
      <c r="CUW3951" s="104"/>
      <c r="CUX3951" s="104"/>
      <c r="CUY3951" s="104"/>
      <c r="CUZ3951" s="104"/>
      <c r="CVA3951" s="104"/>
      <c r="CVB3951" s="104"/>
      <c r="CVC3951" s="104"/>
      <c r="CVD3951" s="104"/>
      <c r="CVE3951" s="104"/>
      <c r="CVF3951" s="104"/>
      <c r="CVG3951" s="104"/>
      <c r="CVH3951" s="104"/>
      <c r="CVI3951" s="104"/>
      <c r="CVJ3951" s="104"/>
      <c r="CVK3951" s="104"/>
      <c r="CVL3951" s="104"/>
      <c r="CVM3951" s="104"/>
      <c r="CVN3951" s="104"/>
      <c r="CVO3951" s="104"/>
      <c r="CVP3951" s="104"/>
      <c r="CVQ3951" s="104"/>
      <c r="CVR3951" s="104"/>
      <c r="CVS3951" s="104"/>
      <c r="CVT3951" s="104"/>
      <c r="CVU3951" s="104"/>
      <c r="CVV3951" s="104"/>
      <c r="CVW3951" s="104"/>
      <c r="CVX3951" s="104"/>
      <c r="CVY3951" s="104"/>
      <c r="CVZ3951" s="104"/>
      <c r="CWA3951" s="104"/>
      <c r="CWB3951" s="104"/>
      <c r="CWC3951" s="104"/>
      <c r="CWD3951" s="104"/>
      <c r="CWE3951" s="104"/>
      <c r="CWF3951" s="104"/>
      <c r="CWG3951" s="104"/>
      <c r="CWH3951" s="104"/>
      <c r="CWI3951" s="104"/>
      <c r="CWJ3951" s="104"/>
      <c r="CWK3951" s="104"/>
      <c r="CWL3951" s="104"/>
      <c r="CWM3951" s="104"/>
      <c r="CWN3951" s="104"/>
      <c r="CWO3951" s="104"/>
      <c r="CWP3951" s="104"/>
      <c r="CWQ3951" s="104"/>
      <c r="CWR3951" s="104"/>
      <c r="CWS3951" s="104"/>
      <c r="CWT3951" s="104"/>
      <c r="CWU3951" s="104"/>
      <c r="CWV3951" s="104"/>
      <c r="CWW3951" s="104"/>
      <c r="CWX3951" s="104"/>
      <c r="CWY3951" s="104"/>
      <c r="CWZ3951" s="104"/>
      <c r="CXA3951" s="104"/>
      <c r="CXB3951" s="104"/>
      <c r="CXC3951" s="104"/>
      <c r="CXD3951" s="104"/>
      <c r="CXE3951" s="104"/>
      <c r="CXF3951" s="104"/>
      <c r="CXG3951" s="104"/>
      <c r="CXH3951" s="104"/>
      <c r="CXI3951" s="104"/>
      <c r="CXJ3951" s="104"/>
      <c r="CXK3951" s="104"/>
      <c r="CXL3951" s="104"/>
      <c r="CXM3951" s="104"/>
      <c r="CXN3951" s="104"/>
      <c r="CXO3951" s="104"/>
      <c r="CXP3951" s="104"/>
      <c r="CXQ3951" s="104"/>
      <c r="CXR3951" s="104"/>
      <c r="CXS3951" s="104"/>
      <c r="CXT3951" s="104"/>
      <c r="CXU3951" s="104"/>
      <c r="CXV3951" s="104"/>
      <c r="CXW3951" s="104"/>
      <c r="CXX3951" s="104"/>
      <c r="CXY3951" s="104"/>
      <c r="CXZ3951" s="104"/>
      <c r="CYA3951" s="104"/>
      <c r="CYB3951" s="104"/>
      <c r="CYC3951" s="104"/>
      <c r="CYD3951" s="104"/>
      <c r="CYE3951" s="104"/>
      <c r="CYF3951" s="104"/>
      <c r="CYG3951" s="104"/>
      <c r="CYH3951" s="104"/>
      <c r="CYI3951" s="104"/>
      <c r="CYJ3951" s="104"/>
      <c r="CYK3951" s="104"/>
      <c r="CYL3951" s="104"/>
      <c r="CYM3951" s="104"/>
      <c r="CYN3951" s="104"/>
      <c r="CYO3951" s="104"/>
      <c r="CYP3951" s="104"/>
      <c r="CYQ3951" s="104"/>
      <c r="CYR3951" s="104"/>
      <c r="CYS3951" s="104"/>
      <c r="CYT3951" s="104"/>
      <c r="CYU3951" s="104"/>
      <c r="CYV3951" s="104"/>
      <c r="CYW3951" s="104"/>
      <c r="CYX3951" s="104"/>
      <c r="CYY3951" s="104"/>
      <c r="CYZ3951" s="104"/>
      <c r="CZA3951" s="104"/>
      <c r="CZB3951" s="104"/>
      <c r="CZC3951" s="104"/>
      <c r="CZD3951" s="104"/>
      <c r="CZE3951" s="104"/>
      <c r="CZF3951" s="104"/>
      <c r="CZG3951" s="104"/>
      <c r="CZH3951" s="104"/>
      <c r="CZI3951" s="104"/>
      <c r="CZJ3951" s="104"/>
      <c r="CZK3951" s="104"/>
      <c r="CZL3951" s="104"/>
      <c r="CZM3951" s="104"/>
      <c r="CZN3951" s="104"/>
      <c r="CZO3951" s="104"/>
      <c r="CZP3951" s="104"/>
      <c r="CZQ3951" s="104"/>
      <c r="CZR3951" s="104"/>
      <c r="CZS3951" s="104"/>
      <c r="CZT3951" s="104"/>
      <c r="CZU3951" s="104"/>
      <c r="CZV3951" s="104"/>
      <c r="CZW3951" s="104"/>
      <c r="CZX3951" s="104"/>
      <c r="CZY3951" s="104"/>
      <c r="CZZ3951" s="104"/>
      <c r="DAA3951" s="104"/>
      <c r="DAB3951" s="104"/>
      <c r="DAC3951" s="104"/>
      <c r="DAD3951" s="104"/>
      <c r="DAE3951" s="104"/>
      <c r="DAF3951" s="104"/>
      <c r="DAG3951" s="104"/>
      <c r="DAH3951" s="104"/>
      <c r="DAI3951" s="104"/>
      <c r="DAJ3951" s="104"/>
      <c r="DAK3951" s="104"/>
      <c r="DAL3951" s="104"/>
      <c r="DAM3951" s="104"/>
      <c r="DAN3951" s="104"/>
      <c r="DAO3951" s="104"/>
      <c r="DAP3951" s="104"/>
      <c r="DAQ3951" s="104"/>
      <c r="DAR3951" s="104"/>
      <c r="DAS3951" s="104"/>
      <c r="DAT3951" s="104"/>
      <c r="DAU3951" s="104"/>
      <c r="DAV3951" s="104"/>
      <c r="DAW3951" s="104"/>
      <c r="DAX3951" s="104"/>
      <c r="DAY3951" s="104"/>
      <c r="DAZ3951" s="104"/>
      <c r="DBA3951" s="104"/>
      <c r="DBB3951" s="104"/>
      <c r="DBC3951" s="104"/>
      <c r="DBD3951" s="104"/>
      <c r="DBE3951" s="104"/>
      <c r="DBF3951" s="104"/>
      <c r="DBG3951" s="104"/>
      <c r="DBH3951" s="104"/>
      <c r="DBI3951" s="104"/>
      <c r="DBJ3951" s="104"/>
      <c r="DBK3951" s="104"/>
      <c r="DBL3951" s="104"/>
      <c r="DBM3951" s="104"/>
      <c r="DBN3951" s="104"/>
      <c r="DBO3951" s="104"/>
      <c r="DBP3951" s="104"/>
      <c r="DBQ3951" s="104"/>
      <c r="DBR3951" s="104"/>
      <c r="DBS3951" s="104"/>
      <c r="DBT3951" s="104"/>
      <c r="DBU3951" s="104"/>
      <c r="DBV3951" s="104"/>
      <c r="DBW3951" s="104"/>
      <c r="DBX3951" s="104"/>
      <c r="DBY3951" s="104"/>
      <c r="DBZ3951" s="104"/>
      <c r="DCA3951" s="104"/>
      <c r="DCB3951" s="104"/>
      <c r="DCC3951" s="104"/>
      <c r="DCD3951" s="104"/>
      <c r="DCE3951" s="104"/>
      <c r="DCF3951" s="104"/>
      <c r="DCG3951" s="104"/>
      <c r="DCH3951" s="104"/>
      <c r="DCI3951" s="104"/>
      <c r="DCJ3951" s="104"/>
      <c r="DCK3951" s="104"/>
      <c r="DCL3951" s="104"/>
      <c r="DCM3951" s="104"/>
      <c r="DCN3951" s="104"/>
      <c r="DCO3951" s="104"/>
      <c r="DCP3951" s="104"/>
      <c r="DCQ3951" s="104"/>
      <c r="DCR3951" s="104"/>
      <c r="DCS3951" s="104"/>
      <c r="DCT3951" s="104"/>
      <c r="DCU3951" s="104"/>
      <c r="DCV3951" s="104"/>
      <c r="DCW3951" s="104"/>
      <c r="DCX3951" s="104"/>
      <c r="DCY3951" s="104"/>
      <c r="DCZ3951" s="104"/>
      <c r="DDA3951" s="104"/>
      <c r="DDB3951" s="104"/>
      <c r="DDC3951" s="104"/>
      <c r="DDD3951" s="104"/>
      <c r="DDE3951" s="104"/>
      <c r="DDF3951" s="104"/>
      <c r="DDG3951" s="104"/>
      <c r="DDH3951" s="104"/>
      <c r="DDI3951" s="104"/>
      <c r="DDJ3951" s="104"/>
      <c r="DDK3951" s="104"/>
      <c r="DDL3951" s="104"/>
      <c r="DDM3951" s="104"/>
      <c r="DDN3951" s="104"/>
      <c r="DDO3951" s="104"/>
      <c r="DDP3951" s="104"/>
      <c r="DDQ3951" s="104"/>
      <c r="DDR3951" s="104"/>
      <c r="DDS3951" s="104"/>
      <c r="DDT3951" s="104"/>
      <c r="DDU3951" s="104"/>
      <c r="DDV3951" s="104"/>
      <c r="DDW3951" s="104"/>
      <c r="DDX3951" s="104"/>
      <c r="DDY3951" s="104"/>
      <c r="DDZ3951" s="104"/>
      <c r="DEA3951" s="104"/>
      <c r="DEB3951" s="104"/>
      <c r="DEC3951" s="104"/>
      <c r="DED3951" s="104"/>
      <c r="DEE3951" s="104"/>
      <c r="DEF3951" s="104"/>
      <c r="DEG3951" s="104"/>
      <c r="DEH3951" s="104"/>
      <c r="DEI3951" s="104"/>
      <c r="DEJ3951" s="104"/>
      <c r="DEK3951" s="104"/>
      <c r="DEL3951" s="104"/>
      <c r="DEM3951" s="104"/>
      <c r="DEN3951" s="104"/>
      <c r="DEO3951" s="104"/>
      <c r="DEP3951" s="104"/>
      <c r="DEQ3951" s="104"/>
      <c r="DER3951" s="104"/>
      <c r="DES3951" s="104"/>
      <c r="DET3951" s="104"/>
      <c r="DEU3951" s="104"/>
      <c r="DEV3951" s="104"/>
      <c r="DEW3951" s="104"/>
      <c r="DEX3951" s="104"/>
      <c r="DEY3951" s="104"/>
      <c r="DEZ3951" s="104"/>
      <c r="DFA3951" s="104"/>
      <c r="DFB3951" s="104"/>
      <c r="DFC3951" s="104"/>
      <c r="DFD3951" s="104"/>
      <c r="DFE3951" s="104"/>
      <c r="DFF3951" s="104"/>
      <c r="DFG3951" s="104"/>
      <c r="DFH3951" s="104"/>
      <c r="DFI3951" s="104"/>
      <c r="DFJ3951" s="104"/>
      <c r="DFK3951" s="104"/>
      <c r="DFL3951" s="104"/>
      <c r="DFM3951" s="104"/>
      <c r="DFN3951" s="104"/>
      <c r="DFO3951" s="104"/>
      <c r="DFP3951" s="104"/>
      <c r="DFQ3951" s="104"/>
      <c r="DFR3951" s="104"/>
      <c r="DFS3951" s="104"/>
      <c r="DFT3951" s="104"/>
      <c r="DFU3951" s="104"/>
      <c r="DFV3951" s="104"/>
      <c r="DFW3951" s="104"/>
      <c r="DFX3951" s="104"/>
      <c r="DFY3951" s="104"/>
      <c r="DFZ3951" s="104"/>
      <c r="DGA3951" s="104"/>
      <c r="DGB3951" s="104"/>
      <c r="DGC3951" s="104"/>
      <c r="DGD3951" s="104"/>
      <c r="DGE3951" s="104"/>
      <c r="DGF3951" s="104"/>
      <c r="DGG3951" s="104"/>
      <c r="DGH3951" s="104"/>
      <c r="DGI3951" s="104"/>
      <c r="DGJ3951" s="104"/>
      <c r="DGK3951" s="104"/>
      <c r="DGL3951" s="104"/>
      <c r="DGM3951" s="104"/>
      <c r="DGN3951" s="104"/>
      <c r="DGO3951" s="104"/>
      <c r="DGP3951" s="104"/>
      <c r="DGQ3951" s="104"/>
      <c r="DGR3951" s="104"/>
      <c r="DGS3951" s="104"/>
      <c r="DGT3951" s="104"/>
      <c r="DGU3951" s="104"/>
      <c r="DGV3951" s="104"/>
      <c r="DGW3951" s="104"/>
      <c r="DGX3951" s="104"/>
      <c r="DGY3951" s="104"/>
      <c r="DGZ3951" s="104"/>
      <c r="DHA3951" s="104"/>
      <c r="DHB3951" s="104"/>
      <c r="DHC3951" s="104"/>
      <c r="DHD3951" s="104"/>
      <c r="DHE3951" s="104"/>
      <c r="DHF3951" s="104"/>
      <c r="DHG3951" s="104"/>
      <c r="DHH3951" s="104"/>
      <c r="DHI3951" s="104"/>
      <c r="DHJ3951" s="104"/>
      <c r="DHK3951" s="104"/>
      <c r="DHL3951" s="104"/>
      <c r="DHM3951" s="104"/>
      <c r="DHN3951" s="104"/>
      <c r="DHO3951" s="104"/>
      <c r="DHP3951" s="104"/>
      <c r="DHQ3951" s="104"/>
      <c r="DHR3951" s="104"/>
      <c r="DHS3951" s="104"/>
      <c r="DHT3951" s="104"/>
      <c r="DHU3951" s="104"/>
      <c r="DHV3951" s="104"/>
      <c r="DHW3951" s="104"/>
      <c r="DHX3951" s="104"/>
      <c r="DHY3951" s="104"/>
      <c r="DHZ3951" s="104"/>
      <c r="DIA3951" s="104"/>
      <c r="DIB3951" s="104"/>
      <c r="DIC3951" s="104"/>
      <c r="DID3951" s="104"/>
      <c r="DIE3951" s="104"/>
      <c r="DIF3951" s="104"/>
      <c r="DIG3951" s="104"/>
      <c r="DIH3951" s="104"/>
      <c r="DII3951" s="104"/>
      <c r="DIJ3951" s="104"/>
      <c r="DIK3951" s="104"/>
      <c r="DIL3951" s="104"/>
      <c r="DIM3951" s="104"/>
      <c r="DIN3951" s="104"/>
      <c r="DIO3951" s="104"/>
      <c r="DIP3951" s="104"/>
      <c r="DIQ3951" s="104"/>
      <c r="DIR3951" s="104"/>
      <c r="DIS3951" s="104"/>
      <c r="DIT3951" s="104"/>
      <c r="DIU3951" s="104"/>
      <c r="DIV3951" s="104"/>
      <c r="DIW3951" s="104"/>
      <c r="DIX3951" s="104"/>
      <c r="DIY3951" s="104"/>
      <c r="DIZ3951" s="104"/>
      <c r="DJA3951" s="104"/>
      <c r="DJB3951" s="104"/>
      <c r="DJC3951" s="104"/>
      <c r="DJD3951" s="104"/>
      <c r="DJE3951" s="104"/>
      <c r="DJF3951" s="104"/>
      <c r="DJG3951" s="104"/>
      <c r="DJH3951" s="104"/>
      <c r="DJI3951" s="104"/>
      <c r="DJJ3951" s="104"/>
      <c r="DJK3951" s="104"/>
      <c r="DJL3951" s="104"/>
      <c r="DJM3951" s="104"/>
      <c r="DJN3951" s="104"/>
      <c r="DJO3951" s="104"/>
      <c r="DJP3951" s="104"/>
      <c r="DJQ3951" s="104"/>
      <c r="DJR3951" s="104"/>
      <c r="DJS3951" s="104"/>
      <c r="DJT3951" s="104"/>
      <c r="DJU3951" s="104"/>
      <c r="DJV3951" s="104"/>
      <c r="DJW3951" s="104"/>
      <c r="DJX3951" s="104"/>
      <c r="DJY3951" s="104"/>
      <c r="DJZ3951" s="104"/>
      <c r="DKA3951" s="104"/>
      <c r="DKB3951" s="104"/>
      <c r="DKC3951" s="104"/>
      <c r="DKD3951" s="104"/>
      <c r="DKE3951" s="104"/>
      <c r="DKF3951" s="104"/>
      <c r="DKG3951" s="104"/>
      <c r="DKH3951" s="104"/>
      <c r="DKI3951" s="104"/>
      <c r="DKJ3951" s="104"/>
      <c r="DKK3951" s="104"/>
      <c r="DKL3951" s="104"/>
      <c r="DKM3951" s="104"/>
      <c r="DKN3951" s="104"/>
      <c r="DKO3951" s="104"/>
      <c r="DKP3951" s="104"/>
      <c r="DKQ3951" s="104"/>
      <c r="DKR3951" s="104"/>
      <c r="DKS3951" s="104"/>
      <c r="DKT3951" s="104"/>
      <c r="DKU3951" s="104"/>
      <c r="DKV3951" s="104"/>
      <c r="DKW3951" s="104"/>
      <c r="DKX3951" s="104"/>
      <c r="DKY3951" s="104"/>
      <c r="DKZ3951" s="104"/>
      <c r="DLA3951" s="104"/>
      <c r="DLB3951" s="104"/>
      <c r="DLC3951" s="104"/>
      <c r="DLD3951" s="104"/>
      <c r="DLE3951" s="104"/>
      <c r="DLF3951" s="104"/>
      <c r="DLG3951" s="104"/>
      <c r="DLH3951" s="104"/>
      <c r="DLI3951" s="104"/>
      <c r="DLJ3951" s="104"/>
      <c r="DLK3951" s="104"/>
      <c r="DLL3951" s="104"/>
      <c r="DLM3951" s="104"/>
      <c r="DLN3951" s="104"/>
      <c r="DLO3951" s="104"/>
      <c r="DLP3951" s="104"/>
      <c r="DLQ3951" s="104"/>
      <c r="DLR3951" s="104"/>
      <c r="DLS3951" s="104"/>
      <c r="DLT3951" s="104"/>
      <c r="DLU3951" s="104"/>
      <c r="DLV3951" s="104"/>
      <c r="DLW3951" s="104"/>
      <c r="DLX3951" s="104"/>
      <c r="DLY3951" s="104"/>
      <c r="DLZ3951" s="104"/>
      <c r="DMA3951" s="104"/>
      <c r="DMB3951" s="104"/>
      <c r="DMC3951" s="104"/>
      <c r="DMD3951" s="104"/>
      <c r="DME3951" s="104"/>
      <c r="DMF3951" s="104"/>
      <c r="DMG3951" s="104"/>
      <c r="DMH3951" s="104"/>
      <c r="DMI3951" s="104"/>
      <c r="DMJ3951" s="104"/>
      <c r="DMK3951" s="104"/>
      <c r="DML3951" s="104"/>
      <c r="DMM3951" s="104"/>
      <c r="DMN3951" s="104"/>
      <c r="DMO3951" s="104"/>
      <c r="DMP3951" s="104"/>
      <c r="DMQ3951" s="104"/>
      <c r="DMR3951" s="104"/>
      <c r="DMS3951" s="104"/>
      <c r="DMT3951" s="104"/>
      <c r="DMU3951" s="104"/>
      <c r="DMV3951" s="104"/>
      <c r="DMW3951" s="104"/>
      <c r="DMX3951" s="104"/>
      <c r="DMY3951" s="104"/>
      <c r="DMZ3951" s="104"/>
      <c r="DNA3951" s="104"/>
      <c r="DNB3951" s="104"/>
      <c r="DNC3951" s="104"/>
      <c r="DND3951" s="104"/>
      <c r="DNE3951" s="104"/>
      <c r="DNF3951" s="104"/>
      <c r="DNG3951" s="104"/>
      <c r="DNH3951" s="104"/>
      <c r="DNI3951" s="104"/>
      <c r="DNJ3951" s="104"/>
      <c r="DNK3951" s="104"/>
      <c r="DNL3951" s="104"/>
      <c r="DNM3951" s="104"/>
      <c r="DNN3951" s="104"/>
      <c r="DNO3951" s="104"/>
      <c r="DNP3951" s="104"/>
      <c r="DNQ3951" s="104"/>
      <c r="DNR3951" s="104"/>
      <c r="DNS3951" s="104"/>
      <c r="DNT3951" s="104"/>
      <c r="DNU3951" s="104"/>
      <c r="DNV3951" s="104"/>
      <c r="DNW3951" s="104"/>
      <c r="DNX3951" s="104"/>
      <c r="DNY3951" s="104"/>
      <c r="DNZ3951" s="104"/>
      <c r="DOA3951" s="104"/>
      <c r="DOB3951" s="104"/>
      <c r="DOC3951" s="104"/>
      <c r="DOD3951" s="104"/>
      <c r="DOE3951" s="104"/>
      <c r="DOF3951" s="104"/>
      <c r="DOG3951" s="104"/>
      <c r="DOH3951" s="104"/>
      <c r="DOI3951" s="104"/>
      <c r="DOJ3951" s="104"/>
      <c r="DOK3951" s="104"/>
      <c r="DOL3951" s="104"/>
      <c r="DOM3951" s="104"/>
      <c r="DON3951" s="104"/>
      <c r="DOO3951" s="104"/>
      <c r="DOP3951" s="104"/>
      <c r="DOQ3951" s="104"/>
      <c r="DOR3951" s="104"/>
      <c r="DOS3951" s="104"/>
      <c r="DOT3951" s="104"/>
      <c r="DOU3951" s="104"/>
      <c r="DOV3951" s="104"/>
      <c r="DOW3951" s="104"/>
      <c r="DOX3951" s="104"/>
      <c r="DOY3951" s="104"/>
      <c r="DOZ3951" s="104"/>
      <c r="DPA3951" s="104"/>
      <c r="DPB3951" s="104"/>
      <c r="DPC3951" s="104"/>
      <c r="DPD3951" s="104"/>
      <c r="DPE3951" s="104"/>
      <c r="DPF3951" s="104"/>
      <c r="DPG3951" s="104"/>
      <c r="DPH3951" s="104"/>
      <c r="DPI3951" s="104"/>
      <c r="DPJ3951" s="104"/>
      <c r="DPK3951" s="104"/>
      <c r="DPL3951" s="104"/>
      <c r="DPM3951" s="104"/>
      <c r="DPN3951" s="104"/>
      <c r="DPO3951" s="104"/>
      <c r="DPP3951" s="104"/>
      <c r="DPQ3951" s="104"/>
      <c r="DPR3951" s="104"/>
      <c r="DPS3951" s="104"/>
      <c r="DPT3951" s="104"/>
      <c r="DPU3951" s="104"/>
      <c r="DPV3951" s="104"/>
      <c r="DPW3951" s="104"/>
      <c r="DPX3951" s="104"/>
      <c r="DPY3951" s="104"/>
      <c r="DPZ3951" s="104"/>
      <c r="DQA3951" s="104"/>
      <c r="DQB3951" s="104"/>
      <c r="DQC3951" s="104"/>
      <c r="DQD3951" s="104"/>
      <c r="DQE3951" s="104"/>
      <c r="DQF3951" s="104"/>
      <c r="DQG3951" s="104"/>
      <c r="DQH3951" s="104"/>
      <c r="DQI3951" s="104"/>
      <c r="DQJ3951" s="104"/>
      <c r="DQK3951" s="104"/>
      <c r="DQL3951" s="104"/>
      <c r="DQM3951" s="104"/>
      <c r="DQN3951" s="104"/>
      <c r="DQO3951" s="104"/>
      <c r="DQP3951" s="104"/>
      <c r="DQQ3951" s="104"/>
      <c r="DQR3951" s="104"/>
      <c r="DQS3951" s="104"/>
      <c r="DQT3951" s="104"/>
      <c r="DQU3951" s="104"/>
      <c r="DQV3951" s="104"/>
      <c r="DQW3951" s="104"/>
      <c r="DQX3951" s="104"/>
      <c r="DQY3951" s="104"/>
      <c r="DQZ3951" s="104"/>
      <c r="DRA3951" s="104"/>
      <c r="DRB3951" s="104"/>
      <c r="DRC3951" s="104"/>
      <c r="DRD3951" s="104"/>
      <c r="DRE3951" s="104"/>
      <c r="DRF3951" s="104"/>
      <c r="DRG3951" s="104"/>
      <c r="DRH3951" s="104"/>
      <c r="DRI3951" s="104"/>
      <c r="DRJ3951" s="104"/>
      <c r="DRK3951" s="104"/>
      <c r="DRL3951" s="104"/>
      <c r="DRM3951" s="104"/>
      <c r="DRN3951" s="104"/>
      <c r="DRO3951" s="104"/>
      <c r="DRP3951" s="104"/>
      <c r="DRQ3951" s="104"/>
      <c r="DRR3951" s="104"/>
      <c r="DRS3951" s="104"/>
      <c r="DRT3951" s="104"/>
      <c r="DRU3951" s="104"/>
      <c r="DRV3951" s="104"/>
      <c r="DRW3951" s="104"/>
      <c r="DRX3951" s="104"/>
      <c r="DRY3951" s="104"/>
      <c r="DRZ3951" s="104"/>
      <c r="DSA3951" s="104"/>
      <c r="DSB3951" s="104"/>
      <c r="DSC3951" s="104"/>
      <c r="DSD3951" s="104"/>
      <c r="DSE3951" s="104"/>
      <c r="DSF3951" s="104"/>
      <c r="DSG3951" s="104"/>
      <c r="DSH3951" s="104"/>
      <c r="DSI3951" s="104"/>
      <c r="DSJ3951" s="104"/>
      <c r="DSK3951" s="104"/>
      <c r="DSL3951" s="104"/>
      <c r="DSM3951" s="104"/>
      <c r="DSN3951" s="104"/>
      <c r="DSO3951" s="104"/>
      <c r="DSP3951" s="104"/>
      <c r="DSQ3951" s="104"/>
      <c r="DSR3951" s="104"/>
      <c r="DSS3951" s="104"/>
      <c r="DST3951" s="104"/>
      <c r="DSU3951" s="104"/>
      <c r="DSV3951" s="104"/>
      <c r="DSW3951" s="104"/>
      <c r="DSX3951" s="104"/>
      <c r="DSY3951" s="104"/>
      <c r="DSZ3951" s="104"/>
      <c r="DTA3951" s="104"/>
      <c r="DTB3951" s="104"/>
      <c r="DTC3951" s="104"/>
      <c r="DTD3951" s="104"/>
      <c r="DTE3951" s="104"/>
      <c r="DTF3951" s="104"/>
      <c r="DTG3951" s="104"/>
      <c r="DTH3951" s="104"/>
      <c r="DTI3951" s="104"/>
      <c r="DTJ3951" s="104"/>
      <c r="DTK3951" s="104"/>
      <c r="DTL3951" s="104"/>
      <c r="DTM3951" s="104"/>
      <c r="DTN3951" s="104"/>
      <c r="DTO3951" s="104"/>
      <c r="DTP3951" s="104"/>
      <c r="DTQ3951" s="104"/>
      <c r="DTR3951" s="104"/>
      <c r="DTS3951" s="104"/>
      <c r="DTT3951" s="104"/>
      <c r="DTU3951" s="104"/>
      <c r="DTV3951" s="104"/>
      <c r="DTW3951" s="104"/>
      <c r="DTX3951" s="104"/>
      <c r="DTY3951" s="104"/>
      <c r="DTZ3951" s="104"/>
      <c r="DUA3951" s="104"/>
      <c r="DUB3951" s="104"/>
      <c r="DUC3951" s="104"/>
      <c r="DUD3951" s="104"/>
      <c r="DUE3951" s="104"/>
      <c r="DUF3951" s="104"/>
      <c r="DUG3951" s="104"/>
      <c r="DUH3951" s="104"/>
      <c r="DUI3951" s="104"/>
      <c r="DUJ3951" s="104"/>
      <c r="DUK3951" s="104"/>
      <c r="DUL3951" s="104"/>
      <c r="DUM3951" s="104"/>
      <c r="DUN3951" s="104"/>
      <c r="DUO3951" s="104"/>
      <c r="DUP3951" s="104"/>
      <c r="DUQ3951" s="104"/>
      <c r="DUR3951" s="104"/>
      <c r="DUS3951" s="104"/>
      <c r="DUT3951" s="104"/>
      <c r="DUU3951" s="104"/>
      <c r="DUV3951" s="104"/>
      <c r="DUW3951" s="104"/>
      <c r="DUX3951" s="104"/>
      <c r="DUY3951" s="104"/>
      <c r="DUZ3951" s="104"/>
      <c r="DVA3951" s="104"/>
      <c r="DVB3951" s="104"/>
      <c r="DVC3951" s="104"/>
      <c r="DVD3951" s="104"/>
      <c r="DVE3951" s="104"/>
      <c r="DVF3951" s="104"/>
      <c r="DVG3951" s="104"/>
      <c r="DVH3951" s="104"/>
      <c r="DVI3951" s="104"/>
      <c r="DVJ3951" s="104"/>
      <c r="DVK3951" s="104"/>
      <c r="DVL3951" s="104"/>
      <c r="DVM3951" s="104"/>
      <c r="DVN3951" s="104"/>
      <c r="DVO3951" s="104"/>
      <c r="DVP3951" s="104"/>
      <c r="DVQ3951" s="104"/>
      <c r="DVR3951" s="104"/>
      <c r="DVS3951" s="104"/>
      <c r="DVT3951" s="104"/>
      <c r="DVU3951" s="104"/>
      <c r="DVV3951" s="104"/>
      <c r="DVW3951" s="104"/>
      <c r="DVX3951" s="104"/>
      <c r="DVY3951" s="104"/>
      <c r="DVZ3951" s="104"/>
      <c r="DWA3951" s="104"/>
      <c r="DWB3951" s="104"/>
      <c r="DWC3951" s="104"/>
      <c r="DWD3951" s="104"/>
      <c r="DWE3951" s="104"/>
      <c r="DWF3951" s="104"/>
      <c r="DWG3951" s="104"/>
      <c r="DWH3951" s="104"/>
      <c r="DWI3951" s="104"/>
      <c r="DWJ3951" s="104"/>
      <c r="DWK3951" s="104"/>
      <c r="DWL3951" s="104"/>
      <c r="DWM3951" s="104"/>
      <c r="DWN3951" s="104"/>
      <c r="DWO3951" s="104"/>
      <c r="DWP3951" s="104"/>
      <c r="DWQ3951" s="104"/>
      <c r="DWR3951" s="104"/>
      <c r="DWS3951" s="104"/>
      <c r="DWT3951" s="104"/>
      <c r="DWU3951" s="104"/>
      <c r="DWV3951" s="104"/>
      <c r="DWW3951" s="104"/>
      <c r="DWX3951" s="104"/>
      <c r="DWY3951" s="104"/>
      <c r="DWZ3951" s="104"/>
      <c r="DXA3951" s="104"/>
      <c r="DXB3951" s="104"/>
      <c r="DXC3951" s="104"/>
      <c r="DXD3951" s="104"/>
      <c r="DXE3951" s="104"/>
      <c r="DXF3951" s="104"/>
      <c r="DXG3951" s="104"/>
      <c r="DXH3951" s="104"/>
      <c r="DXI3951" s="104"/>
      <c r="DXJ3951" s="104"/>
      <c r="DXK3951" s="104"/>
      <c r="DXL3951" s="104"/>
      <c r="DXM3951" s="104"/>
      <c r="DXN3951" s="104"/>
      <c r="DXO3951" s="104"/>
      <c r="DXP3951" s="104"/>
      <c r="DXQ3951" s="104"/>
      <c r="DXR3951" s="104"/>
      <c r="DXS3951" s="104"/>
      <c r="DXT3951" s="104"/>
      <c r="DXU3951" s="104"/>
      <c r="DXV3951" s="104"/>
      <c r="DXW3951" s="104"/>
      <c r="DXX3951" s="104"/>
      <c r="DXY3951" s="104"/>
      <c r="DXZ3951" s="104"/>
      <c r="DYA3951" s="104"/>
      <c r="DYB3951" s="104"/>
      <c r="DYC3951" s="104"/>
      <c r="DYD3951" s="104"/>
      <c r="DYE3951" s="104"/>
      <c r="DYF3951" s="104"/>
      <c r="DYG3951" s="104"/>
      <c r="DYH3951" s="104"/>
      <c r="DYI3951" s="104"/>
      <c r="DYJ3951" s="104"/>
      <c r="DYK3951" s="104"/>
      <c r="DYL3951" s="104"/>
      <c r="DYM3951" s="104"/>
      <c r="DYN3951" s="104"/>
      <c r="DYO3951" s="104"/>
      <c r="DYP3951" s="104"/>
      <c r="DYQ3951" s="104"/>
      <c r="DYR3951" s="104"/>
      <c r="DYS3951" s="104"/>
      <c r="DYT3951" s="104"/>
      <c r="DYU3951" s="104"/>
      <c r="DYV3951" s="104"/>
      <c r="DYW3951" s="104"/>
      <c r="DYX3951" s="104"/>
      <c r="DYY3951" s="104"/>
      <c r="DYZ3951" s="104"/>
      <c r="DZA3951" s="104"/>
      <c r="DZB3951" s="104"/>
      <c r="DZC3951" s="104"/>
      <c r="DZD3951" s="104"/>
      <c r="DZE3951" s="104"/>
      <c r="DZF3951" s="104"/>
      <c r="DZG3951" s="104"/>
      <c r="DZH3951" s="104"/>
      <c r="DZI3951" s="104"/>
      <c r="DZJ3951" s="104"/>
      <c r="DZK3951" s="104"/>
      <c r="DZL3951" s="104"/>
      <c r="DZM3951" s="104"/>
      <c r="DZN3951" s="104"/>
      <c r="DZO3951" s="104"/>
      <c r="DZP3951" s="104"/>
      <c r="DZQ3951" s="104"/>
      <c r="DZR3951" s="104"/>
      <c r="DZS3951" s="104"/>
      <c r="DZT3951" s="104"/>
      <c r="DZU3951" s="104"/>
      <c r="DZV3951" s="104"/>
      <c r="DZW3951" s="104"/>
      <c r="DZX3951" s="104"/>
      <c r="DZY3951" s="104"/>
      <c r="DZZ3951" s="104"/>
      <c r="EAA3951" s="104"/>
      <c r="EAB3951" s="104"/>
      <c r="EAC3951" s="104"/>
      <c r="EAD3951" s="104"/>
      <c r="EAE3951" s="104"/>
      <c r="EAF3951" s="104"/>
      <c r="EAG3951" s="104"/>
      <c r="EAH3951" s="104"/>
      <c r="EAI3951" s="104"/>
      <c r="EAJ3951" s="104"/>
      <c r="EAK3951" s="104"/>
      <c r="EAL3951" s="104"/>
      <c r="EAM3951" s="104"/>
      <c r="EAN3951" s="104"/>
      <c r="EAO3951" s="104"/>
      <c r="EAP3951" s="104"/>
      <c r="EAQ3951" s="104"/>
      <c r="EAR3951" s="104"/>
      <c r="EAS3951" s="104"/>
      <c r="EAT3951" s="104"/>
      <c r="EAU3951" s="104"/>
      <c r="EAV3951" s="104"/>
      <c r="EAW3951" s="104"/>
      <c r="EAX3951" s="104"/>
      <c r="EAY3951" s="104"/>
      <c r="EAZ3951" s="104"/>
      <c r="EBA3951" s="104"/>
      <c r="EBB3951" s="104"/>
      <c r="EBC3951" s="104"/>
      <c r="EBD3951" s="104"/>
      <c r="EBE3951" s="104"/>
      <c r="EBF3951" s="104"/>
      <c r="EBG3951" s="104"/>
      <c r="EBH3951" s="104"/>
      <c r="EBI3951" s="104"/>
      <c r="EBJ3951" s="104"/>
      <c r="EBK3951" s="104"/>
      <c r="EBL3951" s="104"/>
      <c r="EBM3951" s="104"/>
      <c r="EBN3951" s="104"/>
      <c r="EBO3951" s="104"/>
      <c r="EBP3951" s="104"/>
      <c r="EBQ3951" s="104"/>
      <c r="EBR3951" s="104"/>
      <c r="EBS3951" s="104"/>
      <c r="EBT3951" s="104"/>
      <c r="EBU3951" s="104"/>
      <c r="EBV3951" s="104"/>
      <c r="EBW3951" s="104"/>
      <c r="EBX3951" s="104"/>
      <c r="EBY3951" s="104"/>
      <c r="EBZ3951" s="104"/>
      <c r="ECA3951" s="104"/>
      <c r="ECB3951" s="104"/>
      <c r="ECC3951" s="104"/>
      <c r="ECD3951" s="104"/>
      <c r="ECE3951" s="104"/>
      <c r="ECF3951" s="104"/>
      <c r="ECG3951" s="104"/>
      <c r="ECH3951" s="104"/>
      <c r="ECI3951" s="104"/>
      <c r="ECJ3951" s="104"/>
      <c r="ECK3951" s="104"/>
      <c r="ECL3951" s="104"/>
      <c r="ECM3951" s="104"/>
      <c r="ECN3951" s="104"/>
      <c r="ECO3951" s="104"/>
      <c r="ECP3951" s="104"/>
      <c r="ECQ3951" s="104"/>
      <c r="ECR3951" s="104"/>
      <c r="ECS3951" s="104"/>
      <c r="ECT3951" s="104"/>
      <c r="ECU3951" s="104"/>
      <c r="ECV3951" s="104"/>
      <c r="ECW3951" s="104"/>
      <c r="ECX3951" s="104"/>
      <c r="ECY3951" s="104"/>
      <c r="ECZ3951" s="104"/>
      <c r="EDA3951" s="104"/>
      <c r="EDB3951" s="104"/>
      <c r="EDC3951" s="104"/>
      <c r="EDD3951" s="104"/>
      <c r="EDE3951" s="104"/>
      <c r="EDF3951" s="104"/>
      <c r="EDG3951" s="104"/>
      <c r="EDH3951" s="104"/>
      <c r="EDI3951" s="104"/>
      <c r="EDJ3951" s="104"/>
      <c r="EDK3951" s="104"/>
      <c r="EDL3951" s="104"/>
      <c r="EDM3951" s="104"/>
      <c r="EDN3951" s="104"/>
      <c r="EDO3951" s="104"/>
      <c r="EDP3951" s="104"/>
      <c r="EDQ3951" s="104"/>
      <c r="EDR3951" s="104"/>
      <c r="EDS3951" s="104"/>
      <c r="EDT3951" s="104"/>
      <c r="EDU3951" s="104"/>
      <c r="EDV3951" s="104"/>
      <c r="EDW3951" s="104"/>
      <c r="EDX3951" s="104"/>
      <c r="EDY3951" s="104"/>
      <c r="EDZ3951" s="104"/>
      <c r="EEA3951" s="104"/>
      <c r="EEB3951" s="104"/>
      <c r="EEC3951" s="104"/>
      <c r="EED3951" s="104"/>
      <c r="EEE3951" s="104"/>
      <c r="EEF3951" s="104"/>
      <c r="EEG3951" s="104"/>
      <c r="EEH3951" s="104"/>
      <c r="EEI3951" s="104"/>
      <c r="EEJ3951" s="104"/>
      <c r="EEK3951" s="104"/>
      <c r="EEL3951" s="104"/>
      <c r="EEM3951" s="104"/>
      <c r="EEN3951" s="104"/>
      <c r="EEO3951" s="104"/>
      <c r="EEP3951" s="104"/>
      <c r="EEQ3951" s="104"/>
      <c r="EER3951" s="104"/>
      <c r="EES3951" s="104"/>
      <c r="EET3951" s="104"/>
      <c r="EEU3951" s="104"/>
      <c r="EEV3951" s="104"/>
      <c r="EEW3951" s="104"/>
      <c r="EEX3951" s="104"/>
      <c r="EEY3951" s="104"/>
      <c r="EEZ3951" s="104"/>
      <c r="EFA3951" s="104"/>
      <c r="EFB3951" s="104"/>
      <c r="EFC3951" s="104"/>
      <c r="EFD3951" s="104"/>
      <c r="EFE3951" s="104"/>
      <c r="EFF3951" s="104"/>
      <c r="EFG3951" s="104"/>
      <c r="EFH3951" s="104"/>
      <c r="EFI3951" s="104"/>
      <c r="EFJ3951" s="104"/>
      <c r="EFK3951" s="104"/>
      <c r="EFL3951" s="104"/>
      <c r="EFM3951" s="104"/>
      <c r="EFN3951" s="104"/>
      <c r="EFO3951" s="104"/>
      <c r="EFP3951" s="104"/>
      <c r="EFQ3951" s="104"/>
      <c r="EFR3951" s="104"/>
      <c r="EFS3951" s="104"/>
      <c r="EFT3951" s="104"/>
      <c r="EFU3951" s="104"/>
      <c r="EFV3951" s="104"/>
      <c r="EFW3951" s="104"/>
      <c r="EFX3951" s="104"/>
      <c r="EFY3951" s="104"/>
      <c r="EFZ3951" s="104"/>
      <c r="EGA3951" s="104"/>
      <c r="EGB3951" s="104"/>
      <c r="EGC3951" s="104"/>
      <c r="EGD3951" s="104"/>
      <c r="EGE3951" s="104"/>
      <c r="EGF3951" s="104"/>
      <c r="EGG3951" s="104"/>
      <c r="EGH3951" s="104"/>
      <c r="EGI3951" s="104"/>
      <c r="EGJ3951" s="104"/>
      <c r="EGK3951" s="104"/>
      <c r="EGL3951" s="104"/>
      <c r="EGM3951" s="104"/>
      <c r="EGN3951" s="104"/>
      <c r="EGO3951" s="104"/>
      <c r="EGP3951" s="104"/>
      <c r="EGQ3951" s="104"/>
      <c r="EGR3951" s="104"/>
      <c r="EGS3951" s="104"/>
      <c r="EGT3951" s="104"/>
      <c r="EGU3951" s="104"/>
      <c r="EGV3951" s="104"/>
      <c r="EGW3951" s="104"/>
      <c r="EGX3951" s="104"/>
      <c r="EGY3951" s="104"/>
      <c r="EGZ3951" s="104"/>
      <c r="EHA3951" s="104"/>
      <c r="EHB3951" s="104"/>
      <c r="EHC3951" s="104"/>
      <c r="EHD3951" s="104"/>
      <c r="EHE3951" s="104"/>
      <c r="EHF3951" s="104"/>
      <c r="EHG3951" s="104"/>
      <c r="EHH3951" s="104"/>
      <c r="EHI3951" s="104"/>
      <c r="EHJ3951" s="104"/>
      <c r="EHK3951" s="104"/>
      <c r="EHL3951" s="104"/>
      <c r="EHM3951" s="104"/>
      <c r="EHN3951" s="104"/>
      <c r="EHO3951" s="104"/>
      <c r="EHP3951" s="104"/>
      <c r="EHQ3951" s="104"/>
      <c r="EHR3951" s="104"/>
      <c r="EHS3951" s="104"/>
      <c r="EHT3951" s="104"/>
      <c r="EHU3951" s="104"/>
      <c r="EHV3951" s="104"/>
      <c r="EHW3951" s="104"/>
      <c r="EHX3951" s="104"/>
      <c r="EHY3951" s="104"/>
      <c r="EHZ3951" s="104"/>
      <c r="EIA3951" s="104"/>
      <c r="EIB3951" s="104"/>
      <c r="EIC3951" s="104"/>
      <c r="EID3951" s="104"/>
      <c r="EIE3951" s="104"/>
      <c r="EIF3951" s="104"/>
      <c r="EIG3951" s="104"/>
      <c r="EIH3951" s="104"/>
      <c r="EII3951" s="104"/>
      <c r="EIJ3951" s="104"/>
      <c r="EIK3951" s="104"/>
      <c r="EIL3951" s="104"/>
      <c r="EIM3951" s="104"/>
      <c r="EIN3951" s="104"/>
      <c r="EIO3951" s="104"/>
      <c r="EIP3951" s="104"/>
      <c r="EIQ3951" s="104"/>
      <c r="EIR3951" s="104"/>
      <c r="EIS3951" s="104"/>
      <c r="EIT3951" s="104"/>
      <c r="EIU3951" s="104"/>
      <c r="EIV3951" s="104"/>
      <c r="EIW3951" s="104"/>
      <c r="EIX3951" s="104"/>
      <c r="EIY3951" s="104"/>
      <c r="EIZ3951" s="104"/>
      <c r="EJA3951" s="104"/>
      <c r="EJB3951" s="104"/>
      <c r="EJC3951" s="104"/>
      <c r="EJD3951" s="104"/>
      <c r="EJE3951" s="104"/>
      <c r="EJF3951" s="104"/>
      <c r="EJG3951" s="104"/>
      <c r="EJH3951" s="104"/>
      <c r="EJI3951" s="104"/>
      <c r="EJJ3951" s="104"/>
      <c r="EJK3951" s="104"/>
      <c r="EJL3951" s="104"/>
      <c r="EJM3951" s="104"/>
      <c r="EJN3951" s="104"/>
      <c r="EJO3951" s="104"/>
      <c r="EJP3951" s="104"/>
      <c r="EJQ3951" s="104"/>
      <c r="EJR3951" s="104"/>
      <c r="EJS3951" s="104"/>
      <c r="EJT3951" s="104"/>
      <c r="EJU3951" s="104"/>
      <c r="EJV3951" s="104"/>
      <c r="EJW3951" s="104"/>
      <c r="EJX3951" s="104"/>
      <c r="EJY3951" s="104"/>
      <c r="EJZ3951" s="104"/>
      <c r="EKA3951" s="104"/>
      <c r="EKB3951" s="104"/>
      <c r="EKC3951" s="104"/>
      <c r="EKD3951" s="104"/>
      <c r="EKE3951" s="104"/>
      <c r="EKF3951" s="104"/>
      <c r="EKG3951" s="104"/>
      <c r="EKH3951" s="104"/>
      <c r="EKI3951" s="104"/>
      <c r="EKJ3951" s="104"/>
      <c r="EKK3951" s="104"/>
      <c r="EKL3951" s="104"/>
      <c r="EKM3951" s="104"/>
      <c r="EKN3951" s="104"/>
      <c r="EKO3951" s="104"/>
      <c r="EKP3951" s="104"/>
      <c r="EKQ3951" s="104"/>
      <c r="EKR3951" s="104"/>
      <c r="EKS3951" s="104"/>
      <c r="EKT3951" s="104"/>
      <c r="EKU3951" s="104"/>
      <c r="EKV3951" s="104"/>
      <c r="EKW3951" s="104"/>
      <c r="EKX3951" s="104"/>
      <c r="EKY3951" s="104"/>
      <c r="EKZ3951" s="104"/>
      <c r="ELA3951" s="104"/>
      <c r="ELB3951" s="104"/>
      <c r="ELC3951" s="104"/>
      <c r="ELD3951" s="104"/>
      <c r="ELE3951" s="104"/>
      <c r="ELF3951" s="104"/>
      <c r="ELG3951" s="104"/>
      <c r="ELH3951" s="104"/>
      <c r="ELI3951" s="104"/>
      <c r="ELJ3951" s="104"/>
      <c r="ELK3951" s="104"/>
      <c r="ELL3951" s="104"/>
      <c r="ELM3951" s="104"/>
      <c r="ELN3951" s="104"/>
      <c r="ELO3951" s="104"/>
      <c r="ELP3951" s="104"/>
      <c r="ELQ3951" s="104"/>
      <c r="ELR3951" s="104"/>
      <c r="ELS3951" s="104"/>
      <c r="ELT3951" s="104"/>
      <c r="ELU3951" s="104"/>
      <c r="ELV3951" s="104"/>
      <c r="ELW3951" s="104"/>
      <c r="ELX3951" s="104"/>
      <c r="ELY3951" s="104"/>
      <c r="ELZ3951" s="104"/>
      <c r="EMA3951" s="104"/>
      <c r="EMB3951" s="104"/>
      <c r="EMC3951" s="104"/>
      <c r="EMD3951" s="104"/>
      <c r="EME3951" s="104"/>
      <c r="EMF3951" s="104"/>
      <c r="EMG3951" s="104"/>
      <c r="EMH3951" s="104"/>
      <c r="EMI3951" s="104"/>
      <c r="EMJ3951" s="104"/>
      <c r="EMK3951" s="104"/>
      <c r="EML3951" s="104"/>
      <c r="EMM3951" s="104"/>
      <c r="EMN3951" s="104"/>
      <c r="EMO3951" s="104"/>
      <c r="EMP3951" s="104"/>
      <c r="EMQ3951" s="104"/>
      <c r="EMR3951" s="104"/>
      <c r="EMS3951" s="104"/>
      <c r="EMT3951" s="104"/>
      <c r="EMU3951" s="104"/>
      <c r="EMV3951" s="104"/>
      <c r="EMW3951" s="104"/>
      <c r="EMX3951" s="104"/>
      <c r="EMY3951" s="104"/>
      <c r="EMZ3951" s="104"/>
      <c r="ENA3951" s="104"/>
      <c r="ENB3951" s="104"/>
      <c r="ENC3951" s="104"/>
      <c r="END3951" s="104"/>
      <c r="ENE3951" s="104"/>
      <c r="ENF3951" s="104"/>
      <c r="ENG3951" s="104"/>
      <c r="ENH3951" s="104"/>
      <c r="ENI3951" s="104"/>
      <c r="ENJ3951" s="104"/>
      <c r="ENK3951" s="104"/>
      <c r="ENL3951" s="104"/>
      <c r="ENM3951" s="104"/>
      <c r="ENN3951" s="104"/>
      <c r="ENO3951" s="104"/>
      <c r="ENP3951" s="104"/>
      <c r="ENQ3951" s="104"/>
      <c r="ENR3951" s="104"/>
      <c r="ENS3951" s="104"/>
      <c r="ENT3951" s="104"/>
      <c r="ENU3951" s="104"/>
      <c r="ENV3951" s="104"/>
      <c r="ENW3951" s="104"/>
      <c r="ENX3951" s="104"/>
      <c r="ENY3951" s="104"/>
      <c r="ENZ3951" s="104"/>
      <c r="EOA3951" s="104"/>
      <c r="EOB3951" s="104"/>
      <c r="EOC3951" s="104"/>
      <c r="EOD3951" s="104"/>
      <c r="EOE3951" s="104"/>
      <c r="EOF3951" s="104"/>
      <c r="EOG3951" s="104"/>
      <c r="EOH3951" s="104"/>
      <c r="EOI3951" s="104"/>
      <c r="EOJ3951" s="104"/>
      <c r="EOK3951" s="104"/>
      <c r="EOL3951" s="104"/>
      <c r="EOM3951" s="104"/>
      <c r="EON3951" s="104"/>
      <c r="EOO3951" s="104"/>
      <c r="EOP3951" s="104"/>
      <c r="EOQ3951" s="104"/>
      <c r="EOR3951" s="104"/>
      <c r="EOS3951" s="104"/>
      <c r="EOT3951" s="104"/>
      <c r="EOU3951" s="104"/>
      <c r="EOV3951" s="104"/>
      <c r="EOW3951" s="104"/>
      <c r="EOX3951" s="104"/>
      <c r="EOY3951" s="104"/>
      <c r="EOZ3951" s="104"/>
      <c r="EPA3951" s="104"/>
      <c r="EPB3951" s="104"/>
      <c r="EPC3951" s="104"/>
      <c r="EPD3951" s="104"/>
      <c r="EPE3951" s="104"/>
      <c r="EPF3951" s="104"/>
      <c r="EPG3951" s="104"/>
      <c r="EPH3951" s="104"/>
      <c r="EPI3951" s="104"/>
      <c r="EPJ3951" s="104"/>
      <c r="EPK3951" s="104"/>
      <c r="EPL3951" s="104"/>
      <c r="EPM3951" s="104"/>
      <c r="EPN3951" s="104"/>
      <c r="EPO3951" s="104"/>
      <c r="EPP3951" s="104"/>
      <c r="EPQ3951" s="104"/>
      <c r="EPR3951" s="104"/>
      <c r="EPS3951" s="104"/>
      <c r="EPT3951" s="104"/>
      <c r="EPU3951" s="104"/>
      <c r="EPV3951" s="104"/>
      <c r="EPW3951" s="104"/>
      <c r="EPX3951" s="104"/>
      <c r="EPY3951" s="104"/>
      <c r="EPZ3951" s="104"/>
      <c r="EQA3951" s="104"/>
      <c r="EQB3951" s="104"/>
      <c r="EQC3951" s="104"/>
      <c r="EQD3951" s="104"/>
      <c r="EQE3951" s="104"/>
      <c r="EQF3951" s="104"/>
      <c r="EQG3951" s="104"/>
      <c r="EQH3951" s="104"/>
      <c r="EQI3951" s="104"/>
      <c r="EQJ3951" s="104"/>
      <c r="EQK3951" s="104"/>
      <c r="EQL3951" s="104"/>
      <c r="EQM3951" s="104"/>
      <c r="EQN3951" s="104"/>
      <c r="EQO3951" s="104"/>
      <c r="EQP3951" s="104"/>
      <c r="EQQ3951" s="104"/>
      <c r="EQR3951" s="104"/>
      <c r="EQS3951" s="104"/>
      <c r="EQT3951" s="104"/>
      <c r="EQU3951" s="104"/>
      <c r="EQV3951" s="104"/>
      <c r="EQW3951" s="104"/>
      <c r="EQX3951" s="104"/>
      <c r="EQY3951" s="104"/>
      <c r="EQZ3951" s="104"/>
      <c r="ERA3951" s="104"/>
      <c r="ERB3951" s="104"/>
      <c r="ERC3951" s="104"/>
      <c r="ERD3951" s="104"/>
      <c r="ERE3951" s="104"/>
      <c r="ERF3951" s="104"/>
      <c r="ERG3951" s="104"/>
      <c r="ERH3951" s="104"/>
      <c r="ERI3951" s="104"/>
      <c r="ERJ3951" s="104"/>
      <c r="ERK3951" s="104"/>
      <c r="ERL3951" s="104"/>
      <c r="ERM3951" s="104"/>
      <c r="ERN3951" s="104"/>
      <c r="ERO3951" s="104"/>
      <c r="ERP3951" s="104"/>
      <c r="ERQ3951" s="104"/>
      <c r="ERR3951" s="104"/>
      <c r="ERS3951" s="104"/>
      <c r="ERT3951" s="104"/>
      <c r="ERU3951" s="104"/>
      <c r="ERV3951" s="104"/>
      <c r="ERW3951" s="104"/>
      <c r="ERX3951" s="104"/>
      <c r="ERY3951" s="104"/>
      <c r="ERZ3951" s="104"/>
      <c r="ESA3951" s="104"/>
      <c r="ESB3951" s="104"/>
      <c r="ESC3951" s="104"/>
      <c r="ESD3951" s="104"/>
      <c r="ESE3951" s="104"/>
      <c r="ESF3951" s="104"/>
      <c r="ESG3951" s="104"/>
      <c r="ESH3951" s="104"/>
      <c r="ESI3951" s="104"/>
      <c r="ESJ3951" s="104"/>
      <c r="ESK3951" s="104"/>
      <c r="ESL3951" s="104"/>
      <c r="ESM3951" s="104"/>
      <c r="ESN3951" s="104"/>
      <c r="ESO3951" s="104"/>
      <c r="ESP3951" s="104"/>
      <c r="ESQ3951" s="104"/>
      <c r="ESR3951" s="104"/>
      <c r="ESS3951" s="104"/>
      <c r="EST3951" s="104"/>
      <c r="ESU3951" s="104"/>
      <c r="ESV3951" s="104"/>
      <c r="ESW3951" s="104"/>
      <c r="ESX3951" s="104"/>
      <c r="ESY3951" s="104"/>
      <c r="ESZ3951" s="104"/>
      <c r="ETA3951" s="104"/>
      <c r="ETB3951" s="104"/>
      <c r="ETC3951" s="104"/>
      <c r="ETD3951" s="104"/>
      <c r="ETE3951" s="104"/>
      <c r="ETF3951" s="104"/>
      <c r="ETG3951" s="104"/>
      <c r="ETH3951" s="104"/>
      <c r="ETI3951" s="104"/>
      <c r="ETJ3951" s="104"/>
      <c r="ETK3951" s="104"/>
      <c r="ETL3951" s="104"/>
      <c r="ETM3951" s="104"/>
      <c r="ETN3951" s="104"/>
      <c r="ETO3951" s="104"/>
      <c r="ETP3951" s="104"/>
      <c r="ETQ3951" s="104"/>
      <c r="ETR3951" s="104"/>
      <c r="ETS3951" s="104"/>
      <c r="ETT3951" s="104"/>
      <c r="ETU3951" s="104"/>
      <c r="ETV3951" s="104"/>
      <c r="ETW3951" s="104"/>
      <c r="ETX3951" s="104"/>
      <c r="ETY3951" s="104"/>
      <c r="ETZ3951" s="104"/>
      <c r="EUA3951" s="104"/>
      <c r="EUB3951" s="104"/>
      <c r="EUC3951" s="104"/>
      <c r="EUD3951" s="104"/>
      <c r="EUE3951" s="104"/>
      <c r="EUF3951" s="104"/>
      <c r="EUG3951" s="104"/>
      <c r="EUH3951" s="104"/>
      <c r="EUI3951" s="104"/>
      <c r="EUJ3951" s="104"/>
      <c r="EUK3951" s="104"/>
      <c r="EUL3951" s="104"/>
      <c r="EUM3951" s="104"/>
      <c r="EUN3951" s="104"/>
      <c r="EUO3951" s="104"/>
      <c r="EUP3951" s="104"/>
      <c r="EUQ3951" s="104"/>
      <c r="EUR3951" s="104"/>
      <c r="EUS3951" s="104"/>
      <c r="EUT3951" s="104"/>
      <c r="EUU3951" s="104"/>
      <c r="EUV3951" s="104"/>
      <c r="EUW3951" s="104"/>
      <c r="EUX3951" s="104"/>
      <c r="EUY3951" s="104"/>
      <c r="EUZ3951" s="104"/>
      <c r="EVA3951" s="104"/>
      <c r="EVB3951" s="104"/>
      <c r="EVC3951" s="104"/>
      <c r="EVD3951" s="104"/>
      <c r="EVE3951" s="104"/>
      <c r="EVF3951" s="104"/>
      <c r="EVG3951" s="104"/>
      <c r="EVH3951" s="104"/>
      <c r="EVI3951" s="104"/>
      <c r="EVJ3951" s="104"/>
      <c r="EVK3951" s="104"/>
      <c r="EVL3951" s="104"/>
      <c r="EVM3951" s="104"/>
      <c r="EVN3951" s="104"/>
      <c r="EVO3951" s="104"/>
      <c r="EVP3951" s="104"/>
      <c r="EVQ3951" s="104"/>
      <c r="EVR3951" s="104"/>
      <c r="EVS3951" s="104"/>
      <c r="EVT3951" s="104"/>
      <c r="EVU3951" s="104"/>
      <c r="EVV3951" s="104"/>
      <c r="EVW3951" s="104"/>
      <c r="EVX3951" s="104"/>
      <c r="EVY3951" s="104"/>
      <c r="EVZ3951" s="104"/>
      <c r="EWA3951" s="104"/>
      <c r="EWB3951" s="104"/>
      <c r="EWC3951" s="104"/>
      <c r="EWD3951" s="104"/>
      <c r="EWE3951" s="104"/>
      <c r="EWF3951" s="104"/>
      <c r="EWG3951" s="104"/>
      <c r="EWH3951" s="104"/>
      <c r="EWI3951" s="104"/>
      <c r="EWJ3951" s="104"/>
      <c r="EWK3951" s="104"/>
      <c r="EWL3951" s="104"/>
      <c r="EWM3951" s="104"/>
      <c r="EWN3951" s="104"/>
      <c r="EWO3951" s="104"/>
      <c r="EWP3951" s="104"/>
      <c r="EWQ3951" s="104"/>
      <c r="EWR3951" s="104"/>
      <c r="EWS3951" s="104"/>
      <c r="EWT3951" s="104"/>
      <c r="EWU3951" s="104"/>
      <c r="EWV3951" s="104"/>
      <c r="EWW3951" s="104"/>
      <c r="EWX3951" s="104"/>
      <c r="EWY3951" s="104"/>
      <c r="EWZ3951" s="104"/>
      <c r="EXA3951" s="104"/>
      <c r="EXB3951" s="104"/>
      <c r="EXC3951" s="104"/>
      <c r="EXD3951" s="104"/>
      <c r="EXE3951" s="104"/>
      <c r="EXF3951" s="104"/>
      <c r="EXG3951" s="104"/>
      <c r="EXH3951" s="104"/>
      <c r="EXI3951" s="104"/>
      <c r="EXJ3951" s="104"/>
      <c r="EXK3951" s="104"/>
      <c r="EXL3951" s="104"/>
      <c r="EXM3951" s="104"/>
      <c r="EXN3951" s="104"/>
      <c r="EXO3951" s="104"/>
      <c r="EXP3951" s="104"/>
      <c r="EXQ3951" s="104"/>
      <c r="EXR3951" s="104"/>
      <c r="EXS3951" s="104"/>
      <c r="EXT3951" s="104"/>
      <c r="EXU3951" s="104"/>
      <c r="EXV3951" s="104"/>
      <c r="EXW3951" s="104"/>
      <c r="EXX3951" s="104"/>
      <c r="EXY3951" s="104"/>
      <c r="EXZ3951" s="104"/>
      <c r="EYA3951" s="104"/>
      <c r="EYB3951" s="104"/>
      <c r="EYC3951" s="104"/>
      <c r="EYD3951" s="104"/>
      <c r="EYE3951" s="104"/>
      <c r="EYF3951" s="104"/>
      <c r="EYG3951" s="104"/>
      <c r="EYH3951" s="104"/>
      <c r="EYI3951" s="104"/>
      <c r="EYJ3951" s="104"/>
      <c r="EYK3951" s="104"/>
      <c r="EYL3951" s="104"/>
      <c r="EYM3951" s="104"/>
      <c r="EYN3951" s="104"/>
      <c r="EYO3951" s="104"/>
      <c r="EYP3951" s="104"/>
      <c r="EYQ3951" s="104"/>
      <c r="EYR3951" s="104"/>
      <c r="EYS3951" s="104"/>
      <c r="EYT3951" s="104"/>
      <c r="EYU3951" s="104"/>
      <c r="EYV3951" s="104"/>
      <c r="EYW3951" s="104"/>
      <c r="EYX3951" s="104"/>
      <c r="EYY3951" s="104"/>
      <c r="EYZ3951" s="104"/>
      <c r="EZA3951" s="104"/>
      <c r="EZB3951" s="104"/>
      <c r="EZC3951" s="104"/>
      <c r="EZD3951" s="104"/>
      <c r="EZE3951" s="104"/>
      <c r="EZF3951" s="104"/>
      <c r="EZG3951" s="104"/>
      <c r="EZH3951" s="104"/>
      <c r="EZI3951" s="104"/>
      <c r="EZJ3951" s="104"/>
      <c r="EZK3951" s="104"/>
      <c r="EZL3951" s="104"/>
      <c r="EZM3951" s="104"/>
      <c r="EZN3951" s="104"/>
      <c r="EZO3951" s="104"/>
      <c r="EZP3951" s="104"/>
      <c r="EZQ3951" s="104"/>
      <c r="EZR3951" s="104"/>
      <c r="EZS3951" s="104"/>
      <c r="EZT3951" s="104"/>
      <c r="EZU3951" s="104"/>
      <c r="EZV3951" s="104"/>
      <c r="EZW3951" s="104"/>
      <c r="EZX3951" s="104"/>
      <c r="EZY3951" s="104"/>
      <c r="EZZ3951" s="104"/>
      <c r="FAA3951" s="104"/>
      <c r="FAB3951" s="104"/>
      <c r="FAC3951" s="104"/>
      <c r="FAD3951" s="104"/>
      <c r="FAE3951" s="104"/>
      <c r="FAF3951" s="104"/>
      <c r="FAG3951" s="104"/>
      <c r="FAH3951" s="104"/>
      <c r="FAI3951" s="104"/>
      <c r="FAJ3951" s="104"/>
      <c r="FAK3951" s="104"/>
      <c r="FAL3951" s="104"/>
      <c r="FAM3951" s="104"/>
      <c r="FAN3951" s="104"/>
      <c r="FAO3951" s="104"/>
      <c r="FAP3951" s="104"/>
      <c r="FAQ3951" s="104"/>
      <c r="FAR3951" s="104"/>
      <c r="FAS3951" s="104"/>
      <c r="FAT3951" s="104"/>
      <c r="FAU3951" s="104"/>
      <c r="FAV3951" s="104"/>
      <c r="FAW3951" s="104"/>
      <c r="FAX3951" s="104"/>
      <c r="FAY3951" s="104"/>
      <c r="FAZ3951" s="104"/>
      <c r="FBA3951" s="104"/>
      <c r="FBB3951" s="104"/>
      <c r="FBC3951" s="104"/>
      <c r="FBD3951" s="104"/>
      <c r="FBE3951" s="104"/>
      <c r="FBF3951" s="104"/>
      <c r="FBG3951" s="104"/>
      <c r="FBH3951" s="104"/>
      <c r="FBI3951" s="104"/>
      <c r="FBJ3951" s="104"/>
      <c r="FBK3951" s="104"/>
      <c r="FBL3951" s="104"/>
      <c r="FBM3951" s="104"/>
      <c r="FBN3951" s="104"/>
      <c r="FBO3951" s="104"/>
      <c r="FBP3951" s="104"/>
      <c r="FBQ3951" s="104"/>
      <c r="FBR3951" s="104"/>
      <c r="FBS3951" s="104"/>
      <c r="FBT3951" s="104"/>
      <c r="FBU3951" s="104"/>
      <c r="FBV3951" s="104"/>
      <c r="FBW3951" s="104"/>
      <c r="FBX3951" s="104"/>
      <c r="FBY3951" s="104"/>
      <c r="FBZ3951" s="104"/>
      <c r="FCA3951" s="104"/>
      <c r="FCB3951" s="104"/>
      <c r="FCC3951" s="104"/>
      <c r="FCD3951" s="104"/>
      <c r="FCE3951" s="104"/>
      <c r="FCF3951" s="104"/>
      <c r="FCG3951" s="104"/>
      <c r="FCH3951" s="104"/>
      <c r="FCI3951" s="104"/>
      <c r="FCJ3951" s="104"/>
      <c r="FCK3951" s="104"/>
      <c r="FCL3951" s="104"/>
      <c r="FCM3951" s="104"/>
      <c r="FCN3951" s="104"/>
      <c r="FCO3951" s="104"/>
      <c r="FCP3951" s="104"/>
      <c r="FCQ3951" s="104"/>
      <c r="FCR3951" s="104"/>
      <c r="FCS3951" s="104"/>
      <c r="FCT3951" s="104"/>
      <c r="FCU3951" s="104"/>
      <c r="FCV3951" s="104"/>
      <c r="FCW3951" s="104"/>
      <c r="FCX3951" s="104"/>
      <c r="FCY3951" s="104"/>
      <c r="FCZ3951" s="104"/>
      <c r="FDA3951" s="104"/>
      <c r="FDB3951" s="104"/>
      <c r="FDC3951" s="104"/>
      <c r="FDD3951" s="104"/>
      <c r="FDE3951" s="104"/>
      <c r="FDF3951" s="104"/>
      <c r="FDG3951" s="104"/>
      <c r="FDH3951" s="104"/>
      <c r="FDI3951" s="104"/>
      <c r="FDJ3951" s="104"/>
      <c r="FDK3951" s="104"/>
      <c r="FDL3951" s="104"/>
      <c r="FDM3951" s="104"/>
      <c r="FDN3951" s="104"/>
      <c r="FDO3951" s="104"/>
      <c r="FDP3951" s="104"/>
      <c r="FDQ3951" s="104"/>
      <c r="FDR3951" s="104"/>
      <c r="FDS3951" s="104"/>
      <c r="FDT3951" s="104"/>
      <c r="FDU3951" s="104"/>
      <c r="FDV3951" s="104"/>
      <c r="FDW3951" s="104"/>
      <c r="FDX3951" s="104"/>
      <c r="FDY3951" s="104"/>
      <c r="FDZ3951" s="104"/>
      <c r="FEA3951" s="104"/>
      <c r="FEB3951" s="104"/>
      <c r="FEC3951" s="104"/>
      <c r="FED3951" s="104"/>
      <c r="FEE3951" s="104"/>
      <c r="FEF3951" s="104"/>
      <c r="FEG3951" s="104"/>
      <c r="FEH3951" s="104"/>
      <c r="FEI3951" s="104"/>
      <c r="FEJ3951" s="104"/>
      <c r="FEK3951" s="104"/>
      <c r="FEL3951" s="104"/>
      <c r="FEM3951" s="104"/>
      <c r="FEN3951" s="104"/>
      <c r="FEO3951" s="104"/>
      <c r="FEP3951" s="104"/>
      <c r="FEQ3951" s="104"/>
      <c r="FER3951" s="104"/>
      <c r="FES3951" s="104"/>
      <c r="FET3951" s="104"/>
      <c r="FEU3951" s="104"/>
      <c r="FEV3951" s="104"/>
      <c r="FEW3951" s="104"/>
      <c r="FEX3951" s="104"/>
      <c r="FEY3951" s="104"/>
      <c r="FEZ3951" s="104"/>
      <c r="FFA3951" s="104"/>
      <c r="FFB3951" s="104"/>
      <c r="FFC3951" s="104"/>
      <c r="FFD3951" s="104"/>
      <c r="FFE3951" s="104"/>
      <c r="FFF3951" s="104"/>
      <c r="FFG3951" s="104"/>
      <c r="FFH3951" s="104"/>
      <c r="FFI3951" s="104"/>
      <c r="FFJ3951" s="104"/>
      <c r="FFK3951" s="104"/>
      <c r="FFL3951" s="104"/>
      <c r="FFM3951" s="104"/>
      <c r="FFN3951" s="104"/>
      <c r="FFO3951" s="104"/>
      <c r="FFP3951" s="104"/>
      <c r="FFQ3951" s="104"/>
      <c r="FFR3951" s="104"/>
      <c r="FFS3951" s="104"/>
      <c r="FFT3951" s="104"/>
      <c r="FFU3951" s="104"/>
      <c r="FFV3951" s="104"/>
      <c r="FFW3951" s="104"/>
      <c r="FFX3951" s="104"/>
      <c r="FFY3951" s="104"/>
      <c r="FFZ3951" s="104"/>
      <c r="FGA3951" s="104"/>
      <c r="FGB3951" s="104"/>
      <c r="FGC3951" s="104"/>
      <c r="FGD3951" s="104"/>
      <c r="FGE3951" s="104"/>
      <c r="FGF3951" s="104"/>
      <c r="FGG3951" s="104"/>
      <c r="FGH3951" s="104"/>
      <c r="FGI3951" s="104"/>
      <c r="FGJ3951" s="104"/>
      <c r="FGK3951" s="104"/>
      <c r="FGL3951" s="104"/>
      <c r="FGM3951" s="104"/>
      <c r="FGN3951" s="104"/>
      <c r="FGO3951" s="104"/>
      <c r="FGP3951" s="104"/>
      <c r="FGQ3951" s="104"/>
      <c r="FGR3951" s="104"/>
      <c r="FGS3951" s="104"/>
      <c r="FGT3951" s="104"/>
      <c r="FGU3951" s="104"/>
      <c r="FGV3951" s="104"/>
      <c r="FGW3951" s="104"/>
      <c r="FGX3951" s="104"/>
      <c r="FGY3951" s="104"/>
      <c r="FGZ3951" s="104"/>
      <c r="FHA3951" s="104"/>
      <c r="FHB3951" s="104"/>
      <c r="FHC3951" s="104"/>
      <c r="FHD3951" s="104"/>
      <c r="FHE3951" s="104"/>
      <c r="FHF3951" s="104"/>
      <c r="FHG3951" s="104"/>
      <c r="FHH3951" s="104"/>
      <c r="FHI3951" s="104"/>
      <c r="FHJ3951" s="104"/>
      <c r="FHK3951" s="104"/>
      <c r="FHL3951" s="104"/>
      <c r="FHM3951" s="104"/>
      <c r="FHN3951" s="104"/>
      <c r="FHO3951" s="104"/>
      <c r="FHP3951" s="104"/>
      <c r="FHQ3951" s="104"/>
      <c r="FHR3951" s="104"/>
      <c r="FHS3951" s="104"/>
      <c r="FHT3951" s="104"/>
      <c r="FHU3951" s="104"/>
      <c r="FHV3951" s="104"/>
      <c r="FHW3951" s="104"/>
      <c r="FHX3951" s="104"/>
      <c r="FHY3951" s="104"/>
      <c r="FHZ3951" s="104"/>
      <c r="FIA3951" s="104"/>
      <c r="FIB3951" s="104"/>
      <c r="FIC3951" s="104"/>
      <c r="FID3951" s="104"/>
      <c r="FIE3951" s="104"/>
      <c r="FIF3951" s="104"/>
      <c r="FIG3951" s="104"/>
      <c r="FIH3951" s="104"/>
      <c r="FII3951" s="104"/>
      <c r="FIJ3951" s="104"/>
      <c r="FIK3951" s="104"/>
      <c r="FIL3951" s="104"/>
      <c r="FIM3951" s="104"/>
      <c r="FIN3951" s="104"/>
      <c r="FIO3951" s="104"/>
      <c r="FIP3951" s="104"/>
      <c r="FIQ3951" s="104"/>
      <c r="FIR3951" s="104"/>
      <c r="FIS3951" s="104"/>
      <c r="FIT3951" s="104"/>
      <c r="FIU3951" s="104"/>
      <c r="FIV3951" s="104"/>
      <c r="FIW3951" s="104"/>
      <c r="FIX3951" s="104"/>
      <c r="FIY3951" s="104"/>
      <c r="FIZ3951" s="104"/>
      <c r="FJA3951" s="104"/>
      <c r="FJB3951" s="104"/>
      <c r="FJC3951" s="104"/>
      <c r="FJD3951" s="104"/>
      <c r="FJE3951" s="104"/>
      <c r="FJF3951" s="104"/>
      <c r="FJG3951" s="104"/>
      <c r="FJH3951" s="104"/>
      <c r="FJI3951" s="104"/>
      <c r="FJJ3951" s="104"/>
      <c r="FJK3951" s="104"/>
      <c r="FJL3951" s="104"/>
      <c r="FJM3951" s="104"/>
      <c r="FJN3951" s="104"/>
      <c r="FJO3951" s="104"/>
      <c r="FJP3951" s="104"/>
      <c r="FJQ3951" s="104"/>
      <c r="FJR3951" s="104"/>
      <c r="FJS3951" s="104"/>
      <c r="FJT3951" s="104"/>
      <c r="FJU3951" s="104"/>
      <c r="FJV3951" s="104"/>
      <c r="FJW3951" s="104"/>
      <c r="FJX3951" s="104"/>
      <c r="FJY3951" s="104"/>
      <c r="FJZ3951" s="104"/>
      <c r="FKA3951" s="104"/>
      <c r="FKB3951" s="104"/>
      <c r="FKC3951" s="104"/>
      <c r="FKD3951" s="104"/>
      <c r="FKE3951" s="104"/>
      <c r="FKF3951" s="104"/>
      <c r="FKG3951" s="104"/>
      <c r="FKH3951" s="104"/>
      <c r="FKI3951" s="104"/>
      <c r="FKJ3951" s="104"/>
      <c r="FKK3951" s="104"/>
      <c r="FKL3951" s="104"/>
      <c r="FKM3951" s="104"/>
      <c r="FKN3951" s="104"/>
      <c r="FKO3951" s="104"/>
      <c r="FKP3951" s="104"/>
      <c r="FKQ3951" s="104"/>
      <c r="FKR3951" s="104"/>
      <c r="FKS3951" s="104"/>
      <c r="FKT3951" s="104"/>
      <c r="FKU3951" s="104"/>
      <c r="FKV3951" s="104"/>
      <c r="FKW3951" s="104"/>
      <c r="FKX3951" s="104"/>
      <c r="FKY3951" s="104"/>
      <c r="FKZ3951" s="104"/>
      <c r="FLA3951" s="104"/>
      <c r="FLB3951" s="104"/>
      <c r="FLC3951" s="104"/>
      <c r="FLD3951" s="104"/>
      <c r="FLE3951" s="104"/>
      <c r="FLF3951" s="104"/>
      <c r="FLG3951" s="104"/>
      <c r="FLH3951" s="104"/>
      <c r="FLI3951" s="104"/>
      <c r="FLJ3951" s="104"/>
      <c r="FLK3951" s="104"/>
      <c r="FLL3951" s="104"/>
      <c r="FLM3951" s="104"/>
      <c r="FLN3951" s="104"/>
      <c r="FLO3951" s="104"/>
      <c r="FLP3951" s="104"/>
      <c r="FLQ3951" s="104"/>
      <c r="FLR3951" s="104"/>
      <c r="FLS3951" s="104"/>
      <c r="FLT3951" s="104"/>
      <c r="FLU3951" s="104"/>
      <c r="FLV3951" s="104"/>
      <c r="FLW3951" s="104"/>
      <c r="FLX3951" s="104"/>
      <c r="FLY3951" s="104"/>
      <c r="FLZ3951" s="104"/>
      <c r="FMA3951" s="104"/>
      <c r="FMB3951" s="104"/>
      <c r="FMC3951" s="104"/>
      <c r="FMD3951" s="104"/>
      <c r="FME3951" s="104"/>
      <c r="FMF3951" s="104"/>
      <c r="FMG3951" s="104"/>
      <c r="FMH3951" s="104"/>
      <c r="FMI3951" s="104"/>
      <c r="FMJ3951" s="104"/>
      <c r="FMK3951" s="104"/>
      <c r="FML3951" s="104"/>
      <c r="FMM3951" s="104"/>
      <c r="FMN3951" s="104"/>
      <c r="FMO3951" s="104"/>
      <c r="FMP3951" s="104"/>
      <c r="FMQ3951" s="104"/>
      <c r="FMR3951" s="104"/>
      <c r="FMS3951" s="104"/>
      <c r="FMT3951" s="104"/>
      <c r="FMU3951" s="104"/>
      <c r="FMV3951" s="104"/>
      <c r="FMW3951" s="104"/>
      <c r="FMX3951" s="104"/>
      <c r="FMY3951" s="104"/>
      <c r="FMZ3951" s="104"/>
      <c r="FNA3951" s="104"/>
      <c r="FNB3951" s="104"/>
      <c r="FNC3951" s="104"/>
      <c r="FND3951" s="104"/>
      <c r="FNE3951" s="104"/>
      <c r="FNF3951" s="104"/>
      <c r="FNG3951" s="104"/>
      <c r="FNH3951" s="104"/>
      <c r="FNI3951" s="104"/>
      <c r="FNJ3951" s="104"/>
      <c r="FNK3951" s="104"/>
      <c r="FNL3951" s="104"/>
      <c r="FNM3951" s="104"/>
      <c r="FNN3951" s="104"/>
      <c r="FNO3951" s="104"/>
      <c r="FNP3951" s="104"/>
      <c r="FNQ3951" s="104"/>
      <c r="FNR3951" s="104"/>
      <c r="FNS3951" s="104"/>
      <c r="FNT3951" s="104"/>
      <c r="FNU3951" s="104"/>
      <c r="FNV3951" s="104"/>
      <c r="FNW3951" s="104"/>
      <c r="FNX3951" s="104"/>
      <c r="FNY3951" s="104"/>
      <c r="FNZ3951" s="104"/>
      <c r="FOA3951" s="104"/>
      <c r="FOB3951" s="104"/>
      <c r="FOC3951" s="104"/>
      <c r="FOD3951" s="104"/>
      <c r="FOE3951" s="104"/>
      <c r="FOF3951" s="104"/>
      <c r="FOG3951" s="104"/>
      <c r="FOH3951" s="104"/>
      <c r="FOI3951" s="104"/>
      <c r="FOJ3951" s="104"/>
      <c r="FOK3951" s="104"/>
      <c r="FOL3951" s="104"/>
      <c r="FOM3951" s="104"/>
      <c r="FON3951" s="104"/>
      <c r="FOO3951" s="104"/>
      <c r="FOP3951" s="104"/>
      <c r="FOQ3951" s="104"/>
      <c r="FOR3951" s="104"/>
      <c r="FOS3951" s="104"/>
      <c r="FOT3951" s="104"/>
      <c r="FOU3951" s="104"/>
      <c r="FOV3951" s="104"/>
      <c r="FOW3951" s="104"/>
      <c r="FOX3951" s="104"/>
      <c r="FOY3951" s="104"/>
      <c r="FOZ3951" s="104"/>
      <c r="FPA3951" s="104"/>
      <c r="FPB3951" s="104"/>
      <c r="FPC3951" s="104"/>
      <c r="FPD3951" s="104"/>
      <c r="FPE3951" s="104"/>
      <c r="FPF3951" s="104"/>
      <c r="FPG3951" s="104"/>
      <c r="FPH3951" s="104"/>
      <c r="FPI3951" s="104"/>
      <c r="FPJ3951" s="104"/>
      <c r="FPK3951" s="104"/>
      <c r="FPL3951" s="104"/>
      <c r="FPM3951" s="104"/>
      <c r="FPN3951" s="104"/>
      <c r="FPO3951" s="104"/>
      <c r="FPP3951" s="104"/>
      <c r="FPQ3951" s="104"/>
      <c r="FPR3951" s="104"/>
      <c r="FPS3951" s="104"/>
      <c r="FPT3951" s="104"/>
      <c r="FPU3951" s="104"/>
      <c r="FPV3951" s="104"/>
      <c r="FPW3951" s="104"/>
      <c r="FPX3951" s="104"/>
      <c r="FPY3951" s="104"/>
      <c r="FPZ3951" s="104"/>
      <c r="FQA3951" s="104"/>
      <c r="FQB3951" s="104"/>
      <c r="FQC3951" s="104"/>
      <c r="FQD3951" s="104"/>
      <c r="FQE3951" s="104"/>
      <c r="FQF3951" s="104"/>
      <c r="FQG3951" s="104"/>
      <c r="FQH3951" s="104"/>
      <c r="FQI3951" s="104"/>
      <c r="FQJ3951" s="104"/>
      <c r="FQK3951" s="104"/>
      <c r="FQL3951" s="104"/>
      <c r="FQM3951" s="104"/>
      <c r="FQN3951" s="104"/>
      <c r="FQO3951" s="104"/>
      <c r="FQP3951" s="104"/>
      <c r="FQQ3951" s="104"/>
      <c r="FQR3951" s="104"/>
      <c r="FQS3951" s="104"/>
      <c r="FQT3951" s="104"/>
      <c r="FQU3951" s="104"/>
      <c r="FQV3951" s="104"/>
      <c r="FQW3951" s="104"/>
      <c r="FQX3951" s="104"/>
      <c r="FQY3951" s="104"/>
      <c r="FQZ3951" s="104"/>
      <c r="FRA3951" s="104"/>
      <c r="FRB3951" s="104"/>
      <c r="FRC3951" s="104"/>
      <c r="FRD3951" s="104"/>
      <c r="FRE3951" s="104"/>
      <c r="FRF3951" s="104"/>
      <c r="FRG3951" s="104"/>
      <c r="FRH3951" s="104"/>
      <c r="FRI3951" s="104"/>
      <c r="FRJ3951" s="104"/>
      <c r="FRK3951" s="104"/>
      <c r="FRL3951" s="104"/>
      <c r="FRM3951" s="104"/>
      <c r="FRN3951" s="104"/>
      <c r="FRO3951" s="104"/>
      <c r="FRP3951" s="104"/>
      <c r="FRQ3951" s="104"/>
      <c r="FRR3951" s="104"/>
      <c r="FRS3951" s="104"/>
      <c r="FRT3951" s="104"/>
      <c r="FRU3951" s="104"/>
      <c r="FRV3951" s="104"/>
      <c r="FRW3951" s="104"/>
      <c r="FRX3951" s="104"/>
      <c r="FRY3951" s="104"/>
      <c r="FRZ3951" s="104"/>
      <c r="FSA3951" s="104"/>
      <c r="FSB3951" s="104"/>
      <c r="FSC3951" s="104"/>
      <c r="FSD3951" s="104"/>
      <c r="FSE3951" s="104"/>
      <c r="FSF3951" s="104"/>
      <c r="FSG3951" s="104"/>
      <c r="FSH3951" s="104"/>
      <c r="FSI3951" s="104"/>
      <c r="FSJ3951" s="104"/>
      <c r="FSK3951" s="104"/>
      <c r="FSL3951" s="104"/>
      <c r="FSM3951" s="104"/>
      <c r="FSN3951" s="104"/>
      <c r="FSO3951" s="104"/>
      <c r="FSP3951" s="104"/>
      <c r="FSQ3951" s="104"/>
      <c r="FSR3951" s="104"/>
      <c r="FSS3951" s="104"/>
      <c r="FST3951" s="104"/>
      <c r="FSU3951" s="104"/>
      <c r="FSV3951" s="104"/>
      <c r="FSW3951" s="104"/>
      <c r="FSX3951" s="104"/>
      <c r="FSY3951" s="104"/>
      <c r="FSZ3951" s="104"/>
      <c r="FTA3951" s="104"/>
      <c r="FTB3951" s="104"/>
      <c r="FTC3951" s="104"/>
      <c r="FTD3951" s="104"/>
      <c r="FTE3951" s="104"/>
      <c r="FTF3951" s="104"/>
      <c r="FTG3951" s="104"/>
      <c r="FTH3951" s="104"/>
      <c r="FTI3951" s="104"/>
      <c r="FTJ3951" s="104"/>
      <c r="FTK3951" s="104"/>
      <c r="FTL3951" s="104"/>
      <c r="FTM3951" s="104"/>
      <c r="FTN3951" s="104"/>
      <c r="FTO3951" s="104"/>
      <c r="FTP3951" s="104"/>
      <c r="FTQ3951" s="104"/>
      <c r="FTR3951" s="104"/>
      <c r="FTS3951" s="104"/>
      <c r="FTT3951" s="104"/>
      <c r="FTU3951" s="104"/>
      <c r="FTV3951" s="104"/>
      <c r="FTW3951" s="104"/>
      <c r="FTX3951" s="104"/>
      <c r="FTY3951" s="104"/>
      <c r="FTZ3951" s="104"/>
      <c r="FUA3951" s="104"/>
      <c r="FUB3951" s="104"/>
      <c r="FUC3951" s="104"/>
      <c r="FUD3951" s="104"/>
      <c r="FUE3951" s="104"/>
      <c r="FUF3951" s="104"/>
      <c r="FUG3951" s="104"/>
      <c r="FUH3951" s="104"/>
      <c r="FUI3951" s="104"/>
      <c r="FUJ3951" s="104"/>
      <c r="FUK3951" s="104"/>
      <c r="FUL3951" s="104"/>
      <c r="FUM3951" s="104"/>
      <c r="FUN3951" s="104"/>
      <c r="FUO3951" s="104"/>
      <c r="FUP3951" s="104"/>
      <c r="FUQ3951" s="104"/>
      <c r="FUR3951" s="104"/>
      <c r="FUS3951" s="104"/>
      <c r="FUT3951" s="104"/>
      <c r="FUU3951" s="104"/>
      <c r="FUV3951" s="104"/>
      <c r="FUW3951" s="104"/>
      <c r="FUX3951" s="104"/>
      <c r="FUY3951" s="104"/>
      <c r="FUZ3951" s="104"/>
      <c r="FVA3951" s="104"/>
      <c r="FVB3951" s="104"/>
      <c r="FVC3951" s="104"/>
      <c r="FVD3951" s="104"/>
      <c r="FVE3951" s="104"/>
      <c r="FVF3951" s="104"/>
      <c r="FVG3951" s="104"/>
      <c r="FVH3951" s="104"/>
      <c r="FVI3951" s="104"/>
      <c r="FVJ3951" s="104"/>
      <c r="FVK3951" s="104"/>
      <c r="FVL3951" s="104"/>
      <c r="FVM3951" s="104"/>
      <c r="FVN3951" s="104"/>
      <c r="FVO3951" s="104"/>
      <c r="FVP3951" s="104"/>
      <c r="FVQ3951" s="104"/>
      <c r="FVR3951" s="104"/>
      <c r="FVS3951" s="104"/>
      <c r="FVT3951" s="104"/>
      <c r="FVU3951" s="104"/>
      <c r="FVV3951" s="104"/>
      <c r="FVW3951" s="104"/>
      <c r="FVX3951" s="104"/>
      <c r="FVY3951" s="104"/>
      <c r="FVZ3951" s="104"/>
      <c r="FWA3951" s="104"/>
      <c r="FWB3951" s="104"/>
      <c r="FWC3951" s="104"/>
      <c r="FWD3951" s="104"/>
      <c r="FWE3951" s="104"/>
      <c r="FWF3951" s="104"/>
      <c r="FWG3951" s="104"/>
      <c r="FWH3951" s="104"/>
      <c r="FWI3951" s="104"/>
      <c r="FWJ3951" s="104"/>
      <c r="FWK3951" s="104"/>
      <c r="FWL3951" s="104"/>
      <c r="FWM3951" s="104"/>
      <c r="FWN3951" s="104"/>
      <c r="FWO3951" s="104"/>
      <c r="FWP3951" s="104"/>
      <c r="FWQ3951" s="104"/>
      <c r="FWR3951" s="104"/>
      <c r="FWS3951" s="104"/>
      <c r="FWT3951" s="104"/>
      <c r="FWU3951" s="104"/>
      <c r="FWV3951" s="104"/>
      <c r="FWW3951" s="104"/>
      <c r="FWX3951" s="104"/>
      <c r="FWY3951" s="104"/>
      <c r="FWZ3951" s="104"/>
      <c r="FXA3951" s="104"/>
      <c r="FXB3951" s="104"/>
      <c r="FXC3951" s="104"/>
      <c r="FXD3951" s="104"/>
      <c r="FXE3951" s="104"/>
      <c r="FXF3951" s="104"/>
      <c r="FXG3951" s="104"/>
      <c r="FXH3951" s="104"/>
      <c r="FXI3951" s="104"/>
      <c r="FXJ3951" s="104"/>
      <c r="FXK3951" s="104"/>
      <c r="FXL3951" s="104"/>
      <c r="FXM3951" s="104"/>
      <c r="FXN3951" s="104"/>
      <c r="FXO3951" s="104"/>
      <c r="FXP3951" s="104"/>
      <c r="FXQ3951" s="104"/>
      <c r="FXR3951" s="104"/>
      <c r="FXS3951" s="104"/>
      <c r="FXT3951" s="104"/>
      <c r="FXU3951" s="104"/>
      <c r="FXV3951" s="104"/>
      <c r="FXW3951" s="104"/>
      <c r="FXX3951" s="104"/>
      <c r="FXY3951" s="104"/>
      <c r="FXZ3951" s="104"/>
      <c r="FYA3951" s="104"/>
      <c r="FYB3951" s="104"/>
      <c r="FYC3951" s="104"/>
      <c r="FYD3951" s="104"/>
      <c r="FYE3951" s="104"/>
      <c r="FYF3951" s="104"/>
      <c r="FYG3951" s="104"/>
      <c r="FYH3951" s="104"/>
      <c r="FYI3951" s="104"/>
      <c r="FYJ3951" s="104"/>
      <c r="FYK3951" s="104"/>
      <c r="FYL3951" s="104"/>
      <c r="FYM3951" s="104"/>
      <c r="FYN3951" s="104"/>
      <c r="FYO3951" s="104"/>
      <c r="FYP3951" s="104"/>
      <c r="FYQ3951" s="104"/>
      <c r="FYR3951" s="104"/>
      <c r="FYS3951" s="104"/>
      <c r="FYT3951" s="104"/>
      <c r="FYU3951" s="104"/>
      <c r="FYV3951" s="104"/>
      <c r="FYW3951" s="104"/>
      <c r="FYX3951" s="104"/>
      <c r="FYY3951" s="104"/>
      <c r="FYZ3951" s="104"/>
      <c r="FZA3951" s="104"/>
      <c r="FZB3951" s="104"/>
      <c r="FZC3951" s="104"/>
      <c r="FZD3951" s="104"/>
      <c r="FZE3951" s="104"/>
      <c r="FZF3951" s="104"/>
      <c r="FZG3951" s="104"/>
      <c r="FZH3951" s="104"/>
      <c r="FZI3951" s="104"/>
      <c r="FZJ3951" s="104"/>
      <c r="FZK3951" s="104"/>
      <c r="FZL3951" s="104"/>
      <c r="FZM3951" s="104"/>
      <c r="FZN3951" s="104"/>
      <c r="FZO3951" s="104"/>
      <c r="FZP3951" s="104"/>
      <c r="FZQ3951" s="104"/>
      <c r="FZR3951" s="104"/>
      <c r="FZS3951" s="104"/>
      <c r="FZT3951" s="104"/>
      <c r="FZU3951" s="104"/>
      <c r="FZV3951" s="104"/>
      <c r="FZW3951" s="104"/>
      <c r="FZX3951" s="104"/>
      <c r="FZY3951" s="104"/>
      <c r="FZZ3951" s="104"/>
      <c r="GAA3951" s="104"/>
      <c r="GAB3951" s="104"/>
      <c r="GAC3951" s="104"/>
      <c r="GAD3951" s="104"/>
      <c r="GAE3951" s="104"/>
      <c r="GAF3951" s="104"/>
      <c r="GAG3951" s="104"/>
      <c r="GAH3951" s="104"/>
      <c r="GAI3951" s="104"/>
      <c r="GAJ3951" s="104"/>
      <c r="GAK3951" s="104"/>
      <c r="GAL3951" s="104"/>
      <c r="GAM3951" s="104"/>
      <c r="GAN3951" s="104"/>
      <c r="GAO3951" s="104"/>
      <c r="GAP3951" s="104"/>
      <c r="GAQ3951" s="104"/>
      <c r="GAR3951" s="104"/>
      <c r="GAS3951" s="104"/>
      <c r="GAT3951" s="104"/>
      <c r="GAU3951" s="104"/>
      <c r="GAV3951" s="104"/>
      <c r="GAW3951" s="104"/>
      <c r="GAX3951" s="104"/>
      <c r="GAY3951" s="104"/>
      <c r="GAZ3951" s="104"/>
      <c r="GBA3951" s="104"/>
      <c r="GBB3951" s="104"/>
      <c r="GBC3951" s="104"/>
      <c r="GBD3951" s="104"/>
      <c r="GBE3951" s="104"/>
      <c r="GBF3951" s="104"/>
      <c r="GBG3951" s="104"/>
      <c r="GBH3951" s="104"/>
      <c r="GBI3951" s="104"/>
      <c r="GBJ3951" s="104"/>
      <c r="GBK3951" s="104"/>
      <c r="GBL3951" s="104"/>
      <c r="GBM3951" s="104"/>
      <c r="GBN3951" s="104"/>
      <c r="GBO3951" s="104"/>
      <c r="GBP3951" s="104"/>
      <c r="GBQ3951" s="104"/>
      <c r="GBR3951" s="104"/>
      <c r="GBS3951" s="104"/>
      <c r="GBT3951" s="104"/>
      <c r="GBU3951" s="104"/>
      <c r="GBV3951" s="104"/>
      <c r="GBW3951" s="104"/>
      <c r="GBX3951" s="104"/>
      <c r="GBY3951" s="104"/>
      <c r="GBZ3951" s="104"/>
      <c r="GCA3951" s="104"/>
      <c r="GCB3951" s="104"/>
      <c r="GCC3951" s="104"/>
      <c r="GCD3951" s="104"/>
      <c r="GCE3951" s="104"/>
      <c r="GCF3951" s="104"/>
      <c r="GCG3951" s="104"/>
      <c r="GCH3951" s="104"/>
      <c r="GCI3951" s="104"/>
      <c r="GCJ3951" s="104"/>
      <c r="GCK3951" s="104"/>
      <c r="GCL3951" s="104"/>
      <c r="GCM3951" s="104"/>
      <c r="GCN3951" s="104"/>
      <c r="GCO3951" s="104"/>
      <c r="GCP3951" s="104"/>
      <c r="GCQ3951" s="104"/>
      <c r="GCR3951" s="104"/>
      <c r="GCS3951" s="104"/>
      <c r="GCT3951" s="104"/>
      <c r="GCU3951" s="104"/>
      <c r="GCV3951" s="104"/>
      <c r="GCW3951" s="104"/>
      <c r="GCX3951" s="104"/>
      <c r="GCY3951" s="104"/>
      <c r="GCZ3951" s="104"/>
      <c r="GDA3951" s="104"/>
      <c r="GDB3951" s="104"/>
      <c r="GDC3951" s="104"/>
      <c r="GDD3951" s="104"/>
      <c r="GDE3951" s="104"/>
      <c r="GDF3951" s="104"/>
      <c r="GDG3951" s="104"/>
      <c r="GDH3951" s="104"/>
      <c r="GDI3951" s="104"/>
      <c r="GDJ3951" s="104"/>
      <c r="GDK3951" s="104"/>
      <c r="GDL3951" s="104"/>
      <c r="GDM3951" s="104"/>
      <c r="GDN3951" s="104"/>
      <c r="GDO3951" s="104"/>
      <c r="GDP3951" s="104"/>
      <c r="GDQ3951" s="104"/>
      <c r="GDR3951" s="104"/>
      <c r="GDS3951" s="104"/>
      <c r="GDT3951" s="104"/>
      <c r="GDU3951" s="104"/>
      <c r="GDV3951" s="104"/>
      <c r="GDW3951" s="104"/>
      <c r="GDX3951" s="104"/>
      <c r="GDY3951" s="104"/>
      <c r="GDZ3951" s="104"/>
      <c r="GEA3951" s="104"/>
      <c r="GEB3951" s="104"/>
      <c r="GEC3951" s="104"/>
      <c r="GED3951" s="104"/>
      <c r="GEE3951" s="104"/>
      <c r="GEF3951" s="104"/>
      <c r="GEG3951" s="104"/>
      <c r="GEH3951" s="104"/>
      <c r="GEI3951" s="104"/>
      <c r="GEJ3951" s="104"/>
      <c r="GEK3951" s="104"/>
      <c r="GEL3951" s="104"/>
      <c r="GEM3951" s="104"/>
      <c r="GEN3951" s="104"/>
      <c r="GEO3951" s="104"/>
      <c r="GEP3951" s="104"/>
      <c r="GEQ3951" s="104"/>
      <c r="GER3951" s="104"/>
      <c r="GES3951" s="104"/>
      <c r="GET3951" s="104"/>
      <c r="GEU3951" s="104"/>
      <c r="GEV3951" s="104"/>
      <c r="GEW3951" s="104"/>
      <c r="GEX3951" s="104"/>
      <c r="GEY3951" s="104"/>
      <c r="GEZ3951" s="104"/>
      <c r="GFA3951" s="104"/>
      <c r="GFB3951" s="104"/>
      <c r="GFC3951" s="104"/>
      <c r="GFD3951" s="104"/>
      <c r="GFE3951" s="104"/>
      <c r="GFF3951" s="104"/>
      <c r="GFG3951" s="104"/>
      <c r="GFH3951" s="104"/>
      <c r="GFI3951" s="104"/>
      <c r="GFJ3951" s="104"/>
      <c r="GFK3951" s="104"/>
      <c r="GFL3951" s="104"/>
      <c r="GFM3951" s="104"/>
      <c r="GFN3951" s="104"/>
      <c r="GFO3951" s="104"/>
      <c r="GFP3951" s="104"/>
      <c r="GFQ3951" s="104"/>
      <c r="GFR3951" s="104"/>
      <c r="GFS3951" s="104"/>
      <c r="GFT3951" s="104"/>
      <c r="GFU3951" s="104"/>
      <c r="GFV3951" s="104"/>
      <c r="GFW3951" s="104"/>
      <c r="GFX3951" s="104"/>
      <c r="GFY3951" s="104"/>
      <c r="GFZ3951" s="104"/>
      <c r="GGA3951" s="104"/>
      <c r="GGB3951" s="104"/>
      <c r="GGC3951" s="104"/>
      <c r="GGD3951" s="104"/>
      <c r="GGE3951" s="104"/>
      <c r="GGF3951" s="104"/>
      <c r="GGG3951" s="104"/>
      <c r="GGH3951" s="104"/>
      <c r="GGI3951" s="104"/>
      <c r="GGJ3951" s="104"/>
      <c r="GGK3951" s="104"/>
      <c r="GGL3951" s="104"/>
      <c r="GGM3951" s="104"/>
      <c r="GGN3951" s="104"/>
      <c r="GGO3951" s="104"/>
      <c r="GGP3951" s="104"/>
      <c r="GGQ3951" s="104"/>
      <c r="GGR3951" s="104"/>
      <c r="GGS3951" s="104"/>
      <c r="GGT3951" s="104"/>
      <c r="GGU3951" s="104"/>
      <c r="GGV3951" s="104"/>
      <c r="GGW3951" s="104"/>
      <c r="GGX3951" s="104"/>
      <c r="GGY3951" s="104"/>
      <c r="GGZ3951" s="104"/>
      <c r="GHA3951" s="104"/>
      <c r="GHB3951" s="104"/>
      <c r="GHC3951" s="104"/>
      <c r="GHD3951" s="104"/>
      <c r="GHE3951" s="104"/>
      <c r="GHF3951" s="104"/>
      <c r="GHG3951" s="104"/>
      <c r="GHH3951" s="104"/>
      <c r="GHI3951" s="104"/>
      <c r="GHJ3951" s="104"/>
      <c r="GHK3951" s="104"/>
      <c r="GHL3951" s="104"/>
      <c r="GHM3951" s="104"/>
      <c r="GHN3951" s="104"/>
      <c r="GHO3951" s="104"/>
      <c r="GHP3951" s="104"/>
      <c r="GHQ3951" s="104"/>
      <c r="GHR3951" s="104"/>
      <c r="GHS3951" s="104"/>
      <c r="GHT3951" s="104"/>
      <c r="GHU3951" s="104"/>
      <c r="GHV3951" s="104"/>
      <c r="GHW3951" s="104"/>
      <c r="GHX3951" s="104"/>
      <c r="GHY3951" s="104"/>
      <c r="GHZ3951" s="104"/>
      <c r="GIA3951" s="104"/>
      <c r="GIB3951" s="104"/>
      <c r="GIC3951" s="104"/>
      <c r="GID3951" s="104"/>
      <c r="GIE3951" s="104"/>
      <c r="GIF3951" s="104"/>
      <c r="GIG3951" s="104"/>
      <c r="GIH3951" s="104"/>
      <c r="GII3951" s="104"/>
      <c r="GIJ3951" s="104"/>
      <c r="GIK3951" s="104"/>
      <c r="GIL3951" s="104"/>
      <c r="GIM3951" s="104"/>
      <c r="GIN3951" s="104"/>
      <c r="GIO3951" s="104"/>
      <c r="GIP3951" s="104"/>
      <c r="GIQ3951" s="104"/>
      <c r="GIR3951" s="104"/>
      <c r="GIS3951" s="104"/>
      <c r="GIT3951" s="104"/>
      <c r="GIU3951" s="104"/>
      <c r="GIV3951" s="104"/>
      <c r="GIW3951" s="104"/>
      <c r="GIX3951" s="104"/>
      <c r="GIY3951" s="104"/>
      <c r="GIZ3951" s="104"/>
      <c r="GJA3951" s="104"/>
      <c r="GJB3951" s="104"/>
      <c r="GJC3951" s="104"/>
      <c r="GJD3951" s="104"/>
      <c r="GJE3951" s="104"/>
      <c r="GJF3951" s="104"/>
      <c r="GJG3951" s="104"/>
      <c r="GJH3951" s="104"/>
      <c r="GJI3951" s="104"/>
      <c r="GJJ3951" s="104"/>
      <c r="GJK3951" s="104"/>
      <c r="GJL3951" s="104"/>
      <c r="GJM3951" s="104"/>
      <c r="GJN3951" s="104"/>
      <c r="GJO3951" s="104"/>
      <c r="GJP3951" s="104"/>
      <c r="GJQ3951" s="104"/>
      <c r="GJR3951" s="104"/>
      <c r="GJS3951" s="104"/>
      <c r="GJT3951" s="104"/>
      <c r="GJU3951" s="104"/>
      <c r="GJV3951" s="104"/>
      <c r="GJW3951" s="104"/>
      <c r="GJX3951" s="104"/>
      <c r="GJY3951" s="104"/>
      <c r="GJZ3951" s="104"/>
      <c r="GKA3951" s="104"/>
      <c r="GKB3951" s="104"/>
      <c r="GKC3951" s="104"/>
      <c r="GKD3951" s="104"/>
      <c r="GKE3951" s="104"/>
      <c r="GKF3951" s="104"/>
      <c r="GKG3951" s="104"/>
      <c r="GKH3951" s="104"/>
      <c r="GKI3951" s="104"/>
      <c r="GKJ3951" s="104"/>
      <c r="GKK3951" s="104"/>
      <c r="GKL3951" s="104"/>
      <c r="GKM3951" s="104"/>
      <c r="GKN3951" s="104"/>
      <c r="GKO3951" s="104"/>
      <c r="GKP3951" s="104"/>
      <c r="GKQ3951" s="104"/>
      <c r="GKR3951" s="104"/>
      <c r="GKS3951" s="104"/>
      <c r="GKT3951" s="104"/>
      <c r="GKU3951" s="104"/>
      <c r="GKV3951" s="104"/>
      <c r="GKW3951" s="104"/>
      <c r="GKX3951" s="104"/>
      <c r="GKY3951" s="104"/>
      <c r="GKZ3951" s="104"/>
      <c r="GLA3951" s="104"/>
      <c r="GLB3951" s="104"/>
      <c r="GLC3951" s="104"/>
      <c r="GLD3951" s="104"/>
      <c r="GLE3951" s="104"/>
      <c r="GLF3951" s="104"/>
      <c r="GLG3951" s="104"/>
      <c r="GLH3951" s="104"/>
      <c r="GLI3951" s="104"/>
      <c r="GLJ3951" s="104"/>
      <c r="GLK3951" s="104"/>
      <c r="GLL3951" s="104"/>
      <c r="GLM3951" s="104"/>
      <c r="GLN3951" s="104"/>
      <c r="GLO3951" s="104"/>
      <c r="GLP3951" s="104"/>
      <c r="GLQ3951" s="104"/>
      <c r="GLR3951" s="104"/>
      <c r="GLS3951" s="104"/>
      <c r="GLT3951" s="104"/>
      <c r="GLU3951" s="104"/>
      <c r="GLV3951" s="104"/>
      <c r="GLW3951" s="104"/>
      <c r="GLX3951" s="104"/>
      <c r="GLY3951" s="104"/>
      <c r="GLZ3951" s="104"/>
      <c r="GMA3951" s="104"/>
      <c r="GMB3951" s="104"/>
      <c r="GMC3951" s="104"/>
      <c r="GMD3951" s="104"/>
      <c r="GME3951" s="104"/>
      <c r="GMF3951" s="104"/>
      <c r="GMG3951" s="104"/>
      <c r="GMH3951" s="104"/>
      <c r="GMI3951" s="104"/>
      <c r="GMJ3951" s="104"/>
      <c r="GMK3951" s="104"/>
      <c r="GML3951" s="104"/>
      <c r="GMM3951" s="104"/>
      <c r="GMN3951" s="104"/>
      <c r="GMO3951" s="104"/>
      <c r="GMP3951" s="104"/>
      <c r="GMQ3951" s="104"/>
      <c r="GMR3951" s="104"/>
      <c r="GMS3951" s="104"/>
      <c r="GMT3951" s="104"/>
      <c r="GMU3951" s="104"/>
      <c r="GMV3951" s="104"/>
      <c r="GMW3951" s="104"/>
      <c r="GMX3951" s="104"/>
      <c r="GMY3951" s="104"/>
      <c r="GMZ3951" s="104"/>
      <c r="GNA3951" s="104"/>
      <c r="GNB3951" s="104"/>
      <c r="GNC3951" s="104"/>
      <c r="GND3951" s="104"/>
      <c r="GNE3951" s="104"/>
      <c r="GNF3951" s="104"/>
      <c r="GNG3951" s="104"/>
      <c r="GNH3951" s="104"/>
      <c r="GNI3951" s="104"/>
      <c r="GNJ3951" s="104"/>
      <c r="GNK3951" s="104"/>
      <c r="GNL3951" s="104"/>
      <c r="GNM3951" s="104"/>
      <c r="GNN3951" s="104"/>
      <c r="GNO3951" s="104"/>
      <c r="GNP3951" s="104"/>
      <c r="GNQ3951" s="104"/>
      <c r="GNR3951" s="104"/>
      <c r="GNS3951" s="104"/>
      <c r="GNT3951" s="104"/>
      <c r="GNU3951" s="104"/>
      <c r="GNV3951" s="104"/>
      <c r="GNW3951" s="104"/>
      <c r="GNX3951" s="104"/>
      <c r="GNY3951" s="104"/>
      <c r="GNZ3951" s="104"/>
      <c r="GOA3951" s="104"/>
      <c r="GOB3951" s="104"/>
      <c r="GOC3951" s="104"/>
      <c r="GOD3951" s="104"/>
      <c r="GOE3951" s="104"/>
      <c r="GOF3951" s="104"/>
      <c r="GOG3951" s="104"/>
      <c r="GOH3951" s="104"/>
      <c r="GOI3951" s="104"/>
      <c r="GOJ3951" s="104"/>
      <c r="GOK3951" s="104"/>
      <c r="GOL3951" s="104"/>
      <c r="GOM3951" s="104"/>
      <c r="GON3951" s="104"/>
      <c r="GOO3951" s="104"/>
      <c r="GOP3951" s="104"/>
      <c r="GOQ3951" s="104"/>
      <c r="GOR3951" s="104"/>
      <c r="GOS3951" s="104"/>
      <c r="GOT3951" s="104"/>
      <c r="GOU3951" s="104"/>
      <c r="GOV3951" s="104"/>
      <c r="GOW3951" s="104"/>
      <c r="GOX3951" s="104"/>
      <c r="GOY3951" s="104"/>
      <c r="GOZ3951" s="104"/>
      <c r="GPA3951" s="104"/>
      <c r="GPB3951" s="104"/>
      <c r="GPC3951" s="104"/>
      <c r="GPD3951" s="104"/>
      <c r="GPE3951" s="104"/>
      <c r="GPF3951" s="104"/>
      <c r="GPG3951" s="104"/>
      <c r="GPH3951" s="104"/>
      <c r="GPI3951" s="104"/>
      <c r="GPJ3951" s="104"/>
      <c r="GPK3951" s="104"/>
      <c r="GPL3951" s="104"/>
      <c r="GPM3951" s="104"/>
      <c r="GPN3951" s="104"/>
      <c r="GPO3951" s="104"/>
      <c r="GPP3951" s="104"/>
      <c r="GPQ3951" s="104"/>
      <c r="GPR3951" s="104"/>
      <c r="GPS3951" s="104"/>
      <c r="GPT3951" s="104"/>
      <c r="GPU3951" s="104"/>
      <c r="GPV3951" s="104"/>
      <c r="GPW3951" s="104"/>
      <c r="GPX3951" s="104"/>
      <c r="GPY3951" s="104"/>
      <c r="GPZ3951" s="104"/>
      <c r="GQA3951" s="104"/>
      <c r="GQB3951" s="104"/>
      <c r="GQC3951" s="104"/>
      <c r="GQD3951" s="104"/>
      <c r="GQE3951" s="104"/>
      <c r="GQF3951" s="104"/>
      <c r="GQG3951" s="104"/>
      <c r="GQH3951" s="104"/>
      <c r="GQI3951" s="104"/>
      <c r="GQJ3951" s="104"/>
      <c r="GQK3951" s="104"/>
      <c r="GQL3951" s="104"/>
      <c r="GQM3951" s="104"/>
      <c r="GQN3951" s="104"/>
      <c r="GQO3951" s="104"/>
      <c r="GQP3951" s="104"/>
      <c r="GQQ3951" s="104"/>
      <c r="GQR3951" s="104"/>
      <c r="GQS3951" s="104"/>
      <c r="GQT3951" s="104"/>
      <c r="GQU3951" s="104"/>
      <c r="GQV3951" s="104"/>
      <c r="GQW3951" s="104"/>
      <c r="GQX3951" s="104"/>
      <c r="GQY3951" s="104"/>
      <c r="GQZ3951" s="104"/>
      <c r="GRA3951" s="104"/>
      <c r="GRB3951" s="104"/>
      <c r="GRC3951" s="104"/>
      <c r="GRD3951" s="104"/>
      <c r="GRE3951" s="104"/>
      <c r="GRF3951" s="104"/>
      <c r="GRG3951" s="104"/>
      <c r="GRH3951" s="104"/>
      <c r="GRI3951" s="104"/>
      <c r="GRJ3951" s="104"/>
      <c r="GRK3951" s="104"/>
      <c r="GRL3951" s="104"/>
      <c r="GRM3951" s="104"/>
      <c r="GRN3951" s="104"/>
      <c r="GRO3951" s="104"/>
      <c r="GRP3951" s="104"/>
      <c r="GRQ3951" s="104"/>
      <c r="GRR3951" s="104"/>
      <c r="GRS3951" s="104"/>
      <c r="GRT3951" s="104"/>
      <c r="GRU3951" s="104"/>
      <c r="GRV3951" s="104"/>
      <c r="GRW3951" s="104"/>
      <c r="GRX3951" s="104"/>
      <c r="GRY3951" s="104"/>
      <c r="GRZ3951" s="104"/>
      <c r="GSA3951" s="104"/>
      <c r="GSB3951" s="104"/>
      <c r="GSC3951" s="104"/>
      <c r="GSD3951" s="104"/>
      <c r="GSE3951" s="104"/>
      <c r="GSF3951" s="104"/>
      <c r="GSG3951" s="104"/>
      <c r="GSH3951" s="104"/>
      <c r="GSI3951" s="104"/>
      <c r="GSJ3951" s="104"/>
      <c r="GSK3951" s="104"/>
      <c r="GSL3951" s="104"/>
      <c r="GSM3951" s="104"/>
      <c r="GSN3951" s="104"/>
      <c r="GSO3951" s="104"/>
      <c r="GSP3951" s="104"/>
      <c r="GSQ3951" s="104"/>
      <c r="GSR3951" s="104"/>
      <c r="GSS3951" s="104"/>
      <c r="GST3951" s="104"/>
      <c r="GSU3951" s="104"/>
      <c r="GSV3951" s="104"/>
      <c r="GSW3951" s="104"/>
      <c r="GSX3951" s="104"/>
      <c r="GSY3951" s="104"/>
      <c r="GSZ3951" s="104"/>
      <c r="GTA3951" s="104"/>
      <c r="GTB3951" s="104"/>
      <c r="GTC3951" s="104"/>
      <c r="GTD3951" s="104"/>
      <c r="GTE3951" s="104"/>
      <c r="GTF3951" s="104"/>
      <c r="GTG3951" s="104"/>
      <c r="GTH3951" s="104"/>
      <c r="GTI3951" s="104"/>
      <c r="GTJ3951" s="104"/>
      <c r="GTK3951" s="104"/>
      <c r="GTL3951" s="104"/>
      <c r="GTM3951" s="104"/>
      <c r="GTN3951" s="104"/>
      <c r="GTO3951" s="104"/>
      <c r="GTP3951" s="104"/>
      <c r="GTQ3951" s="104"/>
      <c r="GTR3951" s="104"/>
      <c r="GTS3951" s="104"/>
      <c r="GTT3951" s="104"/>
      <c r="GTU3951" s="104"/>
      <c r="GTV3951" s="104"/>
      <c r="GTW3951" s="104"/>
      <c r="GTX3951" s="104"/>
      <c r="GTY3951" s="104"/>
      <c r="GTZ3951" s="104"/>
      <c r="GUA3951" s="104"/>
      <c r="GUB3951" s="104"/>
      <c r="GUC3951" s="104"/>
      <c r="GUD3951" s="104"/>
      <c r="GUE3951" s="104"/>
      <c r="GUF3951" s="104"/>
      <c r="GUG3951" s="104"/>
      <c r="GUH3951" s="104"/>
      <c r="GUI3951" s="104"/>
      <c r="GUJ3951" s="104"/>
      <c r="GUK3951" s="104"/>
      <c r="GUL3951" s="104"/>
      <c r="GUM3951" s="104"/>
      <c r="GUN3951" s="104"/>
      <c r="GUO3951" s="104"/>
      <c r="GUP3951" s="104"/>
      <c r="GUQ3951" s="104"/>
      <c r="GUR3951" s="104"/>
      <c r="GUS3951" s="104"/>
      <c r="GUT3951" s="104"/>
      <c r="GUU3951" s="104"/>
      <c r="GUV3951" s="104"/>
      <c r="GUW3951" s="104"/>
      <c r="GUX3951" s="104"/>
      <c r="GUY3951" s="104"/>
      <c r="GUZ3951" s="104"/>
      <c r="GVA3951" s="104"/>
      <c r="GVB3951" s="104"/>
      <c r="GVC3951" s="104"/>
      <c r="GVD3951" s="104"/>
      <c r="GVE3951" s="104"/>
      <c r="GVF3951" s="104"/>
      <c r="GVG3951" s="104"/>
      <c r="GVH3951" s="104"/>
      <c r="GVI3951" s="104"/>
      <c r="GVJ3951" s="104"/>
      <c r="GVK3951" s="104"/>
      <c r="GVL3951" s="104"/>
      <c r="GVM3951" s="104"/>
      <c r="GVN3951" s="104"/>
      <c r="GVO3951" s="104"/>
      <c r="GVP3951" s="104"/>
      <c r="GVQ3951" s="104"/>
      <c r="GVR3951" s="104"/>
      <c r="GVS3951" s="104"/>
      <c r="GVT3951" s="104"/>
      <c r="GVU3951" s="104"/>
      <c r="GVV3951" s="104"/>
      <c r="GVW3951" s="104"/>
      <c r="GVX3951" s="104"/>
      <c r="GVY3951" s="104"/>
      <c r="GVZ3951" s="104"/>
      <c r="GWA3951" s="104"/>
      <c r="GWB3951" s="104"/>
      <c r="GWC3951" s="104"/>
      <c r="GWD3951" s="104"/>
      <c r="GWE3951" s="104"/>
      <c r="GWF3951" s="104"/>
      <c r="GWG3951" s="104"/>
      <c r="GWH3951" s="104"/>
      <c r="GWI3951" s="104"/>
      <c r="GWJ3951" s="104"/>
      <c r="GWK3951" s="104"/>
      <c r="GWL3951" s="104"/>
      <c r="GWM3951" s="104"/>
      <c r="GWN3951" s="104"/>
      <c r="GWO3951" s="104"/>
      <c r="GWP3951" s="104"/>
      <c r="GWQ3951" s="104"/>
      <c r="GWR3951" s="104"/>
      <c r="GWS3951" s="104"/>
      <c r="GWT3951" s="104"/>
      <c r="GWU3951" s="104"/>
      <c r="GWV3951" s="104"/>
      <c r="GWW3951" s="104"/>
      <c r="GWX3951" s="104"/>
      <c r="GWY3951" s="104"/>
      <c r="GWZ3951" s="104"/>
      <c r="GXA3951" s="104"/>
      <c r="GXB3951" s="104"/>
      <c r="GXC3951" s="104"/>
      <c r="GXD3951" s="104"/>
      <c r="GXE3951" s="104"/>
      <c r="GXF3951" s="104"/>
      <c r="GXG3951" s="104"/>
      <c r="GXH3951" s="104"/>
      <c r="GXI3951" s="104"/>
      <c r="GXJ3951" s="104"/>
      <c r="GXK3951" s="104"/>
      <c r="GXL3951" s="104"/>
      <c r="GXM3951" s="104"/>
      <c r="GXN3951" s="104"/>
      <c r="GXO3951" s="104"/>
      <c r="GXP3951" s="104"/>
      <c r="GXQ3951" s="104"/>
      <c r="GXR3951" s="104"/>
      <c r="GXS3951" s="104"/>
      <c r="GXT3951" s="104"/>
      <c r="GXU3951" s="104"/>
      <c r="GXV3951" s="104"/>
      <c r="GXW3951" s="104"/>
      <c r="GXX3951" s="104"/>
      <c r="GXY3951" s="104"/>
      <c r="GXZ3951" s="104"/>
      <c r="GYA3951" s="104"/>
      <c r="GYB3951" s="104"/>
      <c r="GYC3951" s="104"/>
      <c r="GYD3951" s="104"/>
      <c r="GYE3951" s="104"/>
      <c r="GYF3951" s="104"/>
      <c r="GYG3951" s="104"/>
      <c r="GYH3951" s="104"/>
      <c r="GYI3951" s="104"/>
      <c r="GYJ3951" s="104"/>
      <c r="GYK3951" s="104"/>
      <c r="GYL3951" s="104"/>
      <c r="GYM3951" s="104"/>
      <c r="GYN3951" s="104"/>
      <c r="GYO3951" s="104"/>
      <c r="GYP3951" s="104"/>
      <c r="GYQ3951" s="104"/>
      <c r="GYR3951" s="104"/>
      <c r="GYS3951" s="104"/>
      <c r="GYT3951" s="104"/>
      <c r="GYU3951" s="104"/>
      <c r="GYV3951" s="104"/>
      <c r="GYW3951" s="104"/>
      <c r="GYX3951" s="104"/>
      <c r="GYY3951" s="104"/>
      <c r="GYZ3951" s="104"/>
      <c r="GZA3951" s="104"/>
      <c r="GZB3951" s="104"/>
      <c r="GZC3951" s="104"/>
      <c r="GZD3951" s="104"/>
      <c r="GZE3951" s="104"/>
      <c r="GZF3951" s="104"/>
      <c r="GZG3951" s="104"/>
      <c r="GZH3951" s="104"/>
      <c r="GZI3951" s="104"/>
      <c r="GZJ3951" s="104"/>
      <c r="GZK3951" s="104"/>
      <c r="GZL3951" s="104"/>
      <c r="GZM3951" s="104"/>
      <c r="GZN3951" s="104"/>
      <c r="GZO3951" s="104"/>
      <c r="GZP3951" s="104"/>
      <c r="GZQ3951" s="104"/>
      <c r="GZR3951" s="104"/>
      <c r="GZS3951" s="104"/>
      <c r="GZT3951" s="104"/>
      <c r="GZU3951" s="104"/>
      <c r="GZV3951" s="104"/>
      <c r="GZW3951" s="104"/>
      <c r="GZX3951" s="104"/>
      <c r="GZY3951" s="104"/>
      <c r="GZZ3951" s="104"/>
      <c r="HAA3951" s="104"/>
      <c r="HAB3951" s="104"/>
      <c r="HAC3951" s="104"/>
      <c r="HAD3951" s="104"/>
      <c r="HAE3951" s="104"/>
      <c r="HAF3951" s="104"/>
      <c r="HAG3951" s="104"/>
      <c r="HAH3951" s="104"/>
      <c r="HAI3951" s="104"/>
      <c r="HAJ3951" s="104"/>
      <c r="HAK3951" s="104"/>
      <c r="HAL3951" s="104"/>
      <c r="HAM3951" s="104"/>
      <c r="HAN3951" s="104"/>
      <c r="HAO3951" s="104"/>
      <c r="HAP3951" s="104"/>
      <c r="HAQ3951" s="104"/>
      <c r="HAR3951" s="104"/>
      <c r="HAS3951" s="104"/>
      <c r="HAT3951" s="104"/>
      <c r="HAU3951" s="104"/>
      <c r="HAV3951" s="104"/>
      <c r="HAW3951" s="104"/>
      <c r="HAX3951" s="104"/>
      <c r="HAY3951" s="104"/>
      <c r="HAZ3951" s="104"/>
      <c r="HBA3951" s="104"/>
      <c r="HBB3951" s="104"/>
      <c r="HBC3951" s="104"/>
      <c r="HBD3951" s="104"/>
      <c r="HBE3951" s="104"/>
      <c r="HBF3951" s="104"/>
      <c r="HBG3951" s="104"/>
      <c r="HBH3951" s="104"/>
      <c r="HBI3951" s="104"/>
      <c r="HBJ3951" s="104"/>
      <c r="HBK3951" s="104"/>
      <c r="HBL3951" s="104"/>
      <c r="HBM3951" s="104"/>
      <c r="HBN3951" s="104"/>
      <c r="HBO3951" s="104"/>
      <c r="HBP3951" s="104"/>
      <c r="HBQ3951" s="104"/>
      <c r="HBR3951" s="104"/>
      <c r="HBS3951" s="104"/>
      <c r="HBT3951" s="104"/>
      <c r="HBU3951" s="104"/>
      <c r="HBV3951" s="104"/>
      <c r="HBW3951" s="104"/>
      <c r="HBX3951" s="104"/>
      <c r="HBY3951" s="104"/>
      <c r="HBZ3951" s="104"/>
      <c r="HCA3951" s="104"/>
      <c r="HCB3951" s="104"/>
      <c r="HCC3951" s="104"/>
      <c r="HCD3951" s="104"/>
      <c r="HCE3951" s="104"/>
      <c r="HCF3951" s="104"/>
      <c r="HCG3951" s="104"/>
      <c r="HCH3951" s="104"/>
      <c r="HCI3951" s="104"/>
      <c r="HCJ3951" s="104"/>
      <c r="HCK3951" s="104"/>
      <c r="HCL3951" s="104"/>
      <c r="HCM3951" s="104"/>
      <c r="HCN3951" s="104"/>
      <c r="HCO3951" s="104"/>
      <c r="HCP3951" s="104"/>
      <c r="HCQ3951" s="104"/>
      <c r="HCR3951" s="104"/>
      <c r="HCS3951" s="104"/>
      <c r="HCT3951" s="104"/>
      <c r="HCU3951" s="104"/>
      <c r="HCV3951" s="104"/>
      <c r="HCW3951" s="104"/>
      <c r="HCX3951" s="104"/>
      <c r="HCY3951" s="104"/>
      <c r="HCZ3951" s="104"/>
      <c r="HDA3951" s="104"/>
      <c r="HDB3951" s="104"/>
      <c r="HDC3951" s="104"/>
      <c r="HDD3951" s="104"/>
      <c r="HDE3951" s="104"/>
      <c r="HDF3951" s="104"/>
      <c r="HDG3951" s="104"/>
      <c r="HDH3951" s="104"/>
      <c r="HDI3951" s="104"/>
      <c r="HDJ3951" s="104"/>
      <c r="HDK3951" s="104"/>
      <c r="HDL3951" s="104"/>
      <c r="HDM3951" s="104"/>
      <c r="HDN3951" s="104"/>
      <c r="HDO3951" s="104"/>
      <c r="HDP3951" s="104"/>
      <c r="HDQ3951" s="104"/>
      <c r="HDR3951" s="104"/>
      <c r="HDS3951" s="104"/>
      <c r="HDT3951" s="104"/>
      <c r="HDU3951" s="104"/>
      <c r="HDV3951" s="104"/>
      <c r="HDW3951" s="104"/>
      <c r="HDX3951" s="104"/>
      <c r="HDY3951" s="104"/>
      <c r="HDZ3951" s="104"/>
      <c r="HEA3951" s="104"/>
      <c r="HEB3951" s="104"/>
      <c r="HEC3951" s="104"/>
      <c r="HED3951" s="104"/>
      <c r="HEE3951" s="104"/>
      <c r="HEF3951" s="104"/>
      <c r="HEG3951" s="104"/>
      <c r="HEH3951" s="104"/>
      <c r="HEI3951" s="104"/>
      <c r="HEJ3951" s="104"/>
      <c r="HEK3951" s="104"/>
      <c r="HEL3951" s="104"/>
      <c r="HEM3951" s="104"/>
      <c r="HEN3951" s="104"/>
      <c r="HEO3951" s="104"/>
      <c r="HEP3951" s="104"/>
      <c r="HEQ3951" s="104"/>
      <c r="HER3951" s="104"/>
      <c r="HES3951" s="104"/>
      <c r="HET3951" s="104"/>
      <c r="HEU3951" s="104"/>
      <c r="HEV3951" s="104"/>
      <c r="HEW3951" s="104"/>
      <c r="HEX3951" s="104"/>
      <c r="HEY3951" s="104"/>
      <c r="HEZ3951" s="104"/>
      <c r="HFA3951" s="104"/>
      <c r="HFB3951" s="104"/>
      <c r="HFC3951" s="104"/>
      <c r="HFD3951" s="104"/>
      <c r="HFE3951" s="104"/>
      <c r="HFF3951" s="104"/>
      <c r="HFG3951" s="104"/>
      <c r="HFH3951" s="104"/>
      <c r="HFI3951" s="104"/>
      <c r="HFJ3951" s="104"/>
      <c r="HFK3951" s="104"/>
      <c r="HFL3951" s="104"/>
      <c r="HFM3951" s="104"/>
      <c r="HFN3951" s="104"/>
      <c r="HFO3951" s="104"/>
      <c r="HFP3951" s="104"/>
      <c r="HFQ3951" s="104"/>
      <c r="HFR3951" s="104"/>
      <c r="HFS3951" s="104"/>
      <c r="HFT3951" s="104"/>
      <c r="HFU3951" s="104"/>
      <c r="HFV3951" s="104"/>
      <c r="HFW3951" s="104"/>
      <c r="HFX3951" s="104"/>
      <c r="HFY3951" s="104"/>
      <c r="HFZ3951" s="104"/>
      <c r="HGA3951" s="104"/>
      <c r="HGB3951" s="104"/>
      <c r="HGC3951" s="104"/>
      <c r="HGD3951" s="104"/>
      <c r="HGE3951" s="104"/>
      <c r="HGF3951" s="104"/>
      <c r="HGG3951" s="104"/>
      <c r="HGH3951" s="104"/>
      <c r="HGI3951" s="104"/>
      <c r="HGJ3951" s="104"/>
      <c r="HGK3951" s="104"/>
      <c r="HGL3951" s="104"/>
      <c r="HGM3951" s="104"/>
      <c r="HGN3951" s="104"/>
      <c r="HGO3951" s="104"/>
      <c r="HGP3951" s="104"/>
      <c r="HGQ3951" s="104"/>
      <c r="HGR3951" s="104"/>
      <c r="HGS3951" s="104"/>
      <c r="HGT3951" s="104"/>
      <c r="HGU3951" s="104"/>
      <c r="HGV3951" s="104"/>
      <c r="HGW3951" s="104"/>
      <c r="HGX3951" s="104"/>
      <c r="HGY3951" s="104"/>
      <c r="HGZ3951" s="104"/>
      <c r="HHA3951" s="104"/>
      <c r="HHB3951" s="104"/>
      <c r="HHC3951" s="104"/>
      <c r="HHD3951" s="104"/>
      <c r="HHE3951" s="104"/>
      <c r="HHF3951" s="104"/>
      <c r="HHG3951" s="104"/>
      <c r="HHH3951" s="104"/>
      <c r="HHI3951" s="104"/>
      <c r="HHJ3951" s="104"/>
      <c r="HHK3951" s="104"/>
      <c r="HHL3951" s="104"/>
      <c r="HHM3951" s="104"/>
      <c r="HHN3951" s="104"/>
      <c r="HHO3951" s="104"/>
      <c r="HHP3951" s="104"/>
      <c r="HHQ3951" s="104"/>
      <c r="HHR3951" s="104"/>
      <c r="HHS3951" s="104"/>
      <c r="HHT3951" s="104"/>
      <c r="HHU3951" s="104"/>
      <c r="HHV3951" s="104"/>
      <c r="HHW3951" s="104"/>
      <c r="HHX3951" s="104"/>
      <c r="HHY3951" s="104"/>
      <c r="HHZ3951" s="104"/>
      <c r="HIA3951" s="104"/>
      <c r="HIB3951" s="104"/>
      <c r="HIC3951" s="104"/>
      <c r="HID3951" s="104"/>
      <c r="HIE3951" s="104"/>
      <c r="HIF3951" s="104"/>
      <c r="HIG3951" s="104"/>
      <c r="HIH3951" s="104"/>
      <c r="HII3951" s="104"/>
      <c r="HIJ3951" s="104"/>
      <c r="HIK3951" s="104"/>
      <c r="HIL3951" s="104"/>
      <c r="HIM3951" s="104"/>
      <c r="HIN3951" s="104"/>
      <c r="HIO3951" s="104"/>
      <c r="HIP3951" s="104"/>
      <c r="HIQ3951" s="104"/>
      <c r="HIR3951" s="104"/>
      <c r="HIS3951" s="104"/>
      <c r="HIT3951" s="104"/>
      <c r="HIU3951" s="104"/>
      <c r="HIV3951" s="104"/>
      <c r="HIW3951" s="104"/>
      <c r="HIX3951" s="104"/>
      <c r="HIY3951" s="104"/>
      <c r="HIZ3951" s="104"/>
      <c r="HJA3951" s="104"/>
      <c r="HJB3951" s="104"/>
      <c r="HJC3951" s="104"/>
      <c r="HJD3951" s="104"/>
      <c r="HJE3951" s="104"/>
      <c r="HJF3951" s="104"/>
      <c r="HJG3951" s="104"/>
      <c r="HJH3951" s="104"/>
      <c r="HJI3951" s="104"/>
      <c r="HJJ3951" s="104"/>
      <c r="HJK3951" s="104"/>
      <c r="HJL3951" s="104"/>
      <c r="HJM3951" s="104"/>
      <c r="HJN3951" s="104"/>
      <c r="HJO3951" s="104"/>
      <c r="HJP3951" s="104"/>
      <c r="HJQ3951" s="104"/>
      <c r="HJR3951" s="104"/>
      <c r="HJS3951" s="104"/>
      <c r="HJT3951" s="104"/>
      <c r="HJU3951" s="104"/>
      <c r="HJV3951" s="104"/>
      <c r="HJW3951" s="104"/>
      <c r="HJX3951" s="104"/>
      <c r="HJY3951" s="104"/>
      <c r="HJZ3951" s="104"/>
      <c r="HKA3951" s="104"/>
      <c r="HKB3951" s="104"/>
      <c r="HKC3951" s="104"/>
      <c r="HKD3951" s="104"/>
      <c r="HKE3951" s="104"/>
      <c r="HKF3951" s="104"/>
      <c r="HKG3951" s="104"/>
      <c r="HKH3951" s="104"/>
      <c r="HKI3951" s="104"/>
      <c r="HKJ3951" s="104"/>
      <c r="HKK3951" s="104"/>
      <c r="HKL3951" s="104"/>
      <c r="HKM3951" s="104"/>
      <c r="HKN3951" s="104"/>
      <c r="HKO3951" s="104"/>
      <c r="HKP3951" s="104"/>
      <c r="HKQ3951" s="104"/>
      <c r="HKR3951" s="104"/>
      <c r="HKS3951" s="104"/>
      <c r="HKT3951" s="104"/>
      <c r="HKU3951" s="104"/>
      <c r="HKV3951" s="104"/>
      <c r="HKW3951" s="104"/>
      <c r="HKX3951" s="104"/>
      <c r="HKY3951" s="104"/>
      <c r="HKZ3951" s="104"/>
      <c r="HLA3951" s="104"/>
      <c r="HLB3951" s="104"/>
      <c r="HLC3951" s="104"/>
      <c r="HLD3951" s="104"/>
      <c r="HLE3951" s="104"/>
      <c r="HLF3951" s="104"/>
      <c r="HLG3951" s="104"/>
      <c r="HLH3951" s="104"/>
      <c r="HLI3951" s="104"/>
      <c r="HLJ3951" s="104"/>
      <c r="HLK3951" s="104"/>
      <c r="HLL3951" s="104"/>
      <c r="HLM3951" s="104"/>
      <c r="HLN3951" s="104"/>
      <c r="HLO3951" s="104"/>
      <c r="HLP3951" s="104"/>
      <c r="HLQ3951" s="104"/>
      <c r="HLR3951" s="104"/>
      <c r="HLS3951" s="104"/>
      <c r="HLT3951" s="104"/>
      <c r="HLU3951" s="104"/>
      <c r="HLV3951" s="104"/>
      <c r="HLW3951" s="104"/>
      <c r="HLX3951" s="104"/>
      <c r="HLY3951" s="104"/>
      <c r="HLZ3951" s="104"/>
      <c r="HMA3951" s="104"/>
      <c r="HMB3951" s="104"/>
      <c r="HMC3951" s="104"/>
      <c r="HMD3951" s="104"/>
      <c r="HME3951" s="104"/>
      <c r="HMF3951" s="104"/>
      <c r="HMG3951" s="104"/>
      <c r="HMH3951" s="104"/>
      <c r="HMI3951" s="104"/>
      <c r="HMJ3951" s="104"/>
      <c r="HMK3951" s="104"/>
      <c r="HML3951" s="104"/>
      <c r="HMM3951" s="104"/>
      <c r="HMN3951" s="104"/>
      <c r="HMO3951" s="104"/>
      <c r="HMP3951" s="104"/>
      <c r="HMQ3951" s="104"/>
      <c r="HMR3951" s="104"/>
      <c r="HMS3951" s="104"/>
      <c r="HMT3951" s="104"/>
      <c r="HMU3951" s="104"/>
      <c r="HMV3951" s="104"/>
      <c r="HMW3951" s="104"/>
      <c r="HMX3951" s="104"/>
      <c r="HMY3951" s="104"/>
      <c r="HMZ3951" s="104"/>
      <c r="HNA3951" s="104"/>
      <c r="HNB3951" s="104"/>
      <c r="HNC3951" s="104"/>
      <c r="HND3951" s="104"/>
      <c r="HNE3951" s="104"/>
      <c r="HNF3951" s="104"/>
      <c r="HNG3951" s="104"/>
      <c r="HNH3951" s="104"/>
      <c r="HNI3951" s="104"/>
      <c r="HNJ3951" s="104"/>
      <c r="HNK3951" s="104"/>
      <c r="HNL3951" s="104"/>
      <c r="HNM3951" s="104"/>
      <c r="HNN3951" s="104"/>
      <c r="HNO3951" s="104"/>
      <c r="HNP3951" s="104"/>
      <c r="HNQ3951" s="104"/>
      <c r="HNR3951" s="104"/>
      <c r="HNS3951" s="104"/>
      <c r="HNT3951" s="104"/>
      <c r="HNU3951" s="104"/>
      <c r="HNV3951" s="104"/>
      <c r="HNW3951" s="104"/>
      <c r="HNX3951" s="104"/>
      <c r="HNY3951" s="104"/>
      <c r="HNZ3951" s="104"/>
      <c r="HOA3951" s="104"/>
      <c r="HOB3951" s="104"/>
      <c r="HOC3951" s="104"/>
      <c r="HOD3951" s="104"/>
      <c r="HOE3951" s="104"/>
      <c r="HOF3951" s="104"/>
      <c r="HOG3951" s="104"/>
      <c r="HOH3951" s="104"/>
      <c r="HOI3951" s="104"/>
      <c r="HOJ3951" s="104"/>
      <c r="HOK3951" s="104"/>
      <c r="HOL3951" s="104"/>
      <c r="HOM3951" s="104"/>
      <c r="HON3951" s="104"/>
      <c r="HOO3951" s="104"/>
      <c r="HOP3951" s="104"/>
      <c r="HOQ3951" s="104"/>
      <c r="HOR3951" s="104"/>
      <c r="HOS3951" s="104"/>
      <c r="HOT3951" s="104"/>
      <c r="HOU3951" s="104"/>
      <c r="HOV3951" s="104"/>
      <c r="HOW3951" s="104"/>
      <c r="HOX3951" s="104"/>
      <c r="HOY3951" s="104"/>
      <c r="HOZ3951" s="104"/>
      <c r="HPA3951" s="104"/>
      <c r="HPB3951" s="104"/>
      <c r="HPC3951" s="104"/>
      <c r="HPD3951" s="104"/>
      <c r="HPE3951" s="104"/>
      <c r="HPF3951" s="104"/>
      <c r="HPG3951" s="104"/>
      <c r="HPH3951" s="104"/>
      <c r="HPI3951" s="104"/>
      <c r="HPJ3951" s="104"/>
      <c r="HPK3951" s="104"/>
      <c r="HPL3951" s="104"/>
      <c r="HPM3951" s="104"/>
      <c r="HPN3951" s="104"/>
      <c r="HPO3951" s="104"/>
      <c r="HPP3951" s="104"/>
      <c r="HPQ3951" s="104"/>
      <c r="HPR3951" s="104"/>
      <c r="HPS3951" s="104"/>
      <c r="HPT3951" s="104"/>
      <c r="HPU3951" s="104"/>
      <c r="HPV3951" s="104"/>
      <c r="HPW3951" s="104"/>
      <c r="HPX3951" s="104"/>
      <c r="HPY3951" s="104"/>
      <c r="HPZ3951" s="104"/>
      <c r="HQA3951" s="104"/>
      <c r="HQB3951" s="104"/>
      <c r="HQC3951" s="104"/>
      <c r="HQD3951" s="104"/>
      <c r="HQE3951" s="104"/>
      <c r="HQF3951" s="104"/>
      <c r="HQG3951" s="104"/>
      <c r="HQH3951" s="104"/>
      <c r="HQI3951" s="104"/>
      <c r="HQJ3951" s="104"/>
      <c r="HQK3951" s="104"/>
      <c r="HQL3951" s="104"/>
      <c r="HQM3951" s="104"/>
      <c r="HQN3951" s="104"/>
      <c r="HQO3951" s="104"/>
      <c r="HQP3951" s="104"/>
      <c r="HQQ3951" s="104"/>
      <c r="HQR3951" s="104"/>
      <c r="HQS3951" s="104"/>
      <c r="HQT3951" s="104"/>
      <c r="HQU3951" s="104"/>
      <c r="HQV3951" s="104"/>
      <c r="HQW3951" s="104"/>
      <c r="HQX3951" s="104"/>
      <c r="HQY3951" s="104"/>
      <c r="HQZ3951" s="104"/>
      <c r="HRA3951" s="104"/>
      <c r="HRB3951" s="104"/>
      <c r="HRC3951" s="104"/>
      <c r="HRD3951" s="104"/>
      <c r="HRE3951" s="104"/>
      <c r="HRF3951" s="104"/>
      <c r="HRG3951" s="104"/>
      <c r="HRH3951" s="104"/>
      <c r="HRI3951" s="104"/>
      <c r="HRJ3951" s="104"/>
      <c r="HRK3951" s="104"/>
      <c r="HRL3951" s="104"/>
      <c r="HRM3951" s="104"/>
      <c r="HRN3951" s="104"/>
      <c r="HRO3951" s="104"/>
      <c r="HRP3951" s="104"/>
      <c r="HRQ3951" s="104"/>
      <c r="HRR3951" s="104"/>
      <c r="HRS3951" s="104"/>
      <c r="HRT3951" s="104"/>
      <c r="HRU3951" s="104"/>
      <c r="HRV3951" s="104"/>
      <c r="HRW3951" s="104"/>
      <c r="HRX3951" s="104"/>
      <c r="HRY3951" s="104"/>
      <c r="HRZ3951" s="104"/>
      <c r="HSA3951" s="104"/>
      <c r="HSB3951" s="104"/>
      <c r="HSC3951" s="104"/>
      <c r="HSD3951" s="104"/>
      <c r="HSE3951" s="104"/>
      <c r="HSF3951" s="104"/>
      <c r="HSG3951" s="104"/>
      <c r="HSH3951" s="104"/>
      <c r="HSI3951" s="104"/>
      <c r="HSJ3951" s="104"/>
      <c r="HSK3951" s="104"/>
      <c r="HSL3951" s="104"/>
      <c r="HSM3951" s="104"/>
      <c r="HSN3951" s="104"/>
      <c r="HSO3951" s="104"/>
      <c r="HSP3951" s="104"/>
      <c r="HSQ3951" s="104"/>
      <c r="HSR3951" s="104"/>
      <c r="HSS3951" s="104"/>
      <c r="HST3951" s="104"/>
      <c r="HSU3951" s="104"/>
      <c r="HSV3951" s="104"/>
      <c r="HSW3951" s="104"/>
      <c r="HSX3951" s="104"/>
      <c r="HSY3951" s="104"/>
      <c r="HSZ3951" s="104"/>
      <c r="HTA3951" s="104"/>
      <c r="HTB3951" s="104"/>
      <c r="HTC3951" s="104"/>
      <c r="HTD3951" s="104"/>
      <c r="HTE3951" s="104"/>
      <c r="HTF3951" s="104"/>
      <c r="HTG3951" s="104"/>
      <c r="HTH3951" s="104"/>
      <c r="HTI3951" s="104"/>
      <c r="HTJ3951" s="104"/>
      <c r="HTK3951" s="104"/>
      <c r="HTL3951" s="104"/>
      <c r="HTM3951" s="104"/>
      <c r="HTN3951" s="104"/>
      <c r="HTO3951" s="104"/>
      <c r="HTP3951" s="104"/>
      <c r="HTQ3951" s="104"/>
      <c r="HTR3951" s="104"/>
      <c r="HTS3951" s="104"/>
      <c r="HTT3951" s="104"/>
      <c r="HTU3951" s="104"/>
      <c r="HTV3951" s="104"/>
      <c r="HTW3951" s="104"/>
      <c r="HTX3951" s="104"/>
      <c r="HTY3951" s="104"/>
      <c r="HTZ3951" s="104"/>
      <c r="HUA3951" s="104"/>
      <c r="HUB3951" s="104"/>
      <c r="HUC3951" s="104"/>
      <c r="HUD3951" s="104"/>
      <c r="HUE3951" s="104"/>
      <c r="HUF3951" s="104"/>
      <c r="HUG3951" s="104"/>
      <c r="HUH3951" s="104"/>
      <c r="HUI3951" s="104"/>
      <c r="HUJ3951" s="104"/>
      <c r="HUK3951" s="104"/>
      <c r="HUL3951" s="104"/>
      <c r="HUM3951" s="104"/>
      <c r="HUN3951" s="104"/>
      <c r="HUO3951" s="104"/>
      <c r="HUP3951" s="104"/>
      <c r="HUQ3951" s="104"/>
      <c r="HUR3951" s="104"/>
      <c r="HUS3951" s="104"/>
      <c r="HUT3951" s="104"/>
      <c r="HUU3951" s="104"/>
      <c r="HUV3951" s="104"/>
      <c r="HUW3951" s="104"/>
      <c r="HUX3951" s="104"/>
      <c r="HUY3951" s="104"/>
      <c r="HUZ3951" s="104"/>
      <c r="HVA3951" s="104"/>
      <c r="HVB3951" s="104"/>
      <c r="HVC3951" s="104"/>
      <c r="HVD3951" s="104"/>
      <c r="HVE3951" s="104"/>
      <c r="HVF3951" s="104"/>
      <c r="HVG3951" s="104"/>
      <c r="HVH3951" s="104"/>
      <c r="HVI3951" s="104"/>
      <c r="HVJ3951" s="104"/>
      <c r="HVK3951" s="104"/>
      <c r="HVL3951" s="104"/>
      <c r="HVM3951" s="104"/>
      <c r="HVN3951" s="104"/>
      <c r="HVO3951" s="104"/>
      <c r="HVP3951" s="104"/>
      <c r="HVQ3951" s="104"/>
      <c r="HVR3951" s="104"/>
      <c r="HVS3951" s="104"/>
      <c r="HVT3951" s="104"/>
      <c r="HVU3951" s="104"/>
      <c r="HVV3951" s="104"/>
      <c r="HVW3951" s="104"/>
      <c r="HVX3951" s="104"/>
      <c r="HVY3951" s="104"/>
      <c r="HVZ3951" s="104"/>
      <c r="HWA3951" s="104"/>
      <c r="HWB3951" s="104"/>
      <c r="HWC3951" s="104"/>
      <c r="HWD3951" s="104"/>
      <c r="HWE3951" s="104"/>
      <c r="HWF3951" s="104"/>
      <c r="HWG3951" s="104"/>
      <c r="HWH3951" s="104"/>
      <c r="HWI3951" s="104"/>
      <c r="HWJ3951" s="104"/>
      <c r="HWK3951" s="104"/>
      <c r="HWL3951" s="104"/>
      <c r="HWM3951" s="104"/>
      <c r="HWN3951" s="104"/>
      <c r="HWO3951" s="104"/>
      <c r="HWP3951" s="104"/>
      <c r="HWQ3951" s="104"/>
      <c r="HWR3951" s="104"/>
      <c r="HWS3951" s="104"/>
      <c r="HWT3951" s="104"/>
      <c r="HWU3951" s="104"/>
      <c r="HWV3951" s="104"/>
      <c r="HWW3951" s="104"/>
      <c r="HWX3951" s="104"/>
      <c r="HWY3951" s="104"/>
      <c r="HWZ3951" s="104"/>
      <c r="HXA3951" s="104"/>
      <c r="HXB3951" s="104"/>
      <c r="HXC3951" s="104"/>
      <c r="HXD3951" s="104"/>
      <c r="HXE3951" s="104"/>
      <c r="HXF3951" s="104"/>
      <c r="HXG3951" s="104"/>
      <c r="HXH3951" s="104"/>
      <c r="HXI3951" s="104"/>
      <c r="HXJ3951" s="104"/>
      <c r="HXK3951" s="104"/>
      <c r="HXL3951" s="104"/>
      <c r="HXM3951" s="104"/>
      <c r="HXN3951" s="104"/>
      <c r="HXO3951" s="104"/>
      <c r="HXP3951" s="104"/>
      <c r="HXQ3951" s="104"/>
      <c r="HXR3951" s="104"/>
      <c r="HXS3951" s="104"/>
      <c r="HXT3951" s="104"/>
      <c r="HXU3951" s="104"/>
      <c r="HXV3951" s="104"/>
      <c r="HXW3951" s="104"/>
      <c r="HXX3951" s="104"/>
      <c r="HXY3951" s="104"/>
      <c r="HXZ3951" s="104"/>
      <c r="HYA3951" s="104"/>
      <c r="HYB3951" s="104"/>
      <c r="HYC3951" s="104"/>
      <c r="HYD3951" s="104"/>
      <c r="HYE3951" s="104"/>
      <c r="HYF3951" s="104"/>
      <c r="HYG3951" s="104"/>
      <c r="HYH3951" s="104"/>
      <c r="HYI3951" s="104"/>
      <c r="HYJ3951" s="104"/>
      <c r="HYK3951" s="104"/>
      <c r="HYL3951" s="104"/>
      <c r="HYM3951" s="104"/>
      <c r="HYN3951" s="104"/>
      <c r="HYO3951" s="104"/>
      <c r="HYP3951" s="104"/>
      <c r="HYQ3951" s="104"/>
      <c r="HYR3951" s="104"/>
      <c r="HYS3951" s="104"/>
      <c r="HYT3951" s="104"/>
      <c r="HYU3951" s="104"/>
      <c r="HYV3951" s="104"/>
      <c r="HYW3951" s="104"/>
      <c r="HYX3951" s="104"/>
      <c r="HYY3951" s="104"/>
      <c r="HYZ3951" s="104"/>
      <c r="HZA3951" s="104"/>
      <c r="HZB3951" s="104"/>
      <c r="HZC3951" s="104"/>
      <c r="HZD3951" s="104"/>
      <c r="HZE3951" s="104"/>
      <c r="HZF3951" s="104"/>
      <c r="HZG3951" s="104"/>
      <c r="HZH3951" s="104"/>
      <c r="HZI3951" s="104"/>
      <c r="HZJ3951" s="104"/>
      <c r="HZK3951" s="104"/>
      <c r="HZL3951" s="104"/>
      <c r="HZM3951" s="104"/>
      <c r="HZN3951" s="104"/>
      <c r="HZO3951" s="104"/>
      <c r="HZP3951" s="104"/>
      <c r="HZQ3951" s="104"/>
      <c r="HZR3951" s="104"/>
      <c r="HZS3951" s="104"/>
      <c r="HZT3951" s="104"/>
      <c r="HZU3951" s="104"/>
      <c r="HZV3951" s="104"/>
      <c r="HZW3951" s="104"/>
      <c r="HZX3951" s="104"/>
      <c r="HZY3951" s="104"/>
      <c r="HZZ3951" s="104"/>
      <c r="IAA3951" s="104"/>
      <c r="IAB3951" s="104"/>
      <c r="IAC3951" s="104"/>
      <c r="IAD3951" s="104"/>
      <c r="IAE3951" s="104"/>
      <c r="IAF3951" s="104"/>
      <c r="IAG3951" s="104"/>
      <c r="IAH3951" s="104"/>
      <c r="IAI3951" s="104"/>
      <c r="IAJ3951" s="104"/>
      <c r="IAK3951" s="104"/>
      <c r="IAL3951" s="104"/>
      <c r="IAM3951" s="104"/>
      <c r="IAN3951" s="104"/>
      <c r="IAO3951" s="104"/>
      <c r="IAP3951" s="104"/>
      <c r="IAQ3951" s="104"/>
      <c r="IAR3951" s="104"/>
      <c r="IAS3951" s="104"/>
      <c r="IAT3951" s="104"/>
      <c r="IAU3951" s="104"/>
      <c r="IAV3951" s="104"/>
      <c r="IAW3951" s="104"/>
      <c r="IAX3951" s="104"/>
      <c r="IAY3951" s="104"/>
      <c r="IAZ3951" s="104"/>
      <c r="IBA3951" s="104"/>
      <c r="IBB3951" s="104"/>
      <c r="IBC3951" s="104"/>
      <c r="IBD3951" s="104"/>
      <c r="IBE3951" s="104"/>
      <c r="IBF3951" s="104"/>
      <c r="IBG3951" s="104"/>
      <c r="IBH3951" s="104"/>
      <c r="IBI3951" s="104"/>
      <c r="IBJ3951" s="104"/>
      <c r="IBK3951" s="104"/>
      <c r="IBL3951" s="104"/>
      <c r="IBM3951" s="104"/>
      <c r="IBN3951" s="104"/>
      <c r="IBO3951" s="104"/>
      <c r="IBP3951" s="104"/>
      <c r="IBQ3951" s="104"/>
      <c r="IBR3951" s="104"/>
      <c r="IBS3951" s="104"/>
      <c r="IBT3951" s="104"/>
      <c r="IBU3951" s="104"/>
      <c r="IBV3951" s="104"/>
      <c r="IBW3951" s="104"/>
      <c r="IBX3951" s="104"/>
      <c r="IBY3951" s="104"/>
      <c r="IBZ3951" s="104"/>
      <c r="ICA3951" s="104"/>
      <c r="ICB3951" s="104"/>
      <c r="ICC3951" s="104"/>
      <c r="ICD3951" s="104"/>
      <c r="ICE3951" s="104"/>
      <c r="ICF3951" s="104"/>
      <c r="ICG3951" s="104"/>
      <c r="ICH3951" s="104"/>
      <c r="ICI3951" s="104"/>
      <c r="ICJ3951" s="104"/>
      <c r="ICK3951" s="104"/>
      <c r="ICL3951" s="104"/>
      <c r="ICM3951" s="104"/>
      <c r="ICN3951" s="104"/>
      <c r="ICO3951" s="104"/>
      <c r="ICP3951" s="104"/>
      <c r="ICQ3951" s="104"/>
      <c r="ICR3951" s="104"/>
      <c r="ICS3951" s="104"/>
      <c r="ICT3951" s="104"/>
      <c r="ICU3951" s="104"/>
      <c r="ICV3951" s="104"/>
      <c r="ICW3951" s="104"/>
      <c r="ICX3951" s="104"/>
      <c r="ICY3951" s="104"/>
      <c r="ICZ3951" s="104"/>
      <c r="IDA3951" s="104"/>
      <c r="IDB3951" s="104"/>
      <c r="IDC3951" s="104"/>
      <c r="IDD3951" s="104"/>
      <c r="IDE3951" s="104"/>
      <c r="IDF3951" s="104"/>
      <c r="IDG3951" s="104"/>
      <c r="IDH3951" s="104"/>
      <c r="IDI3951" s="104"/>
      <c r="IDJ3951" s="104"/>
      <c r="IDK3951" s="104"/>
      <c r="IDL3951" s="104"/>
      <c r="IDM3951" s="104"/>
      <c r="IDN3951" s="104"/>
      <c r="IDO3951" s="104"/>
      <c r="IDP3951" s="104"/>
      <c r="IDQ3951" s="104"/>
      <c r="IDR3951" s="104"/>
      <c r="IDS3951" s="104"/>
      <c r="IDT3951" s="104"/>
      <c r="IDU3951" s="104"/>
      <c r="IDV3951" s="104"/>
      <c r="IDW3951" s="104"/>
      <c r="IDX3951" s="104"/>
      <c r="IDY3951" s="104"/>
      <c r="IDZ3951" s="104"/>
      <c r="IEA3951" s="104"/>
      <c r="IEB3951" s="104"/>
      <c r="IEC3951" s="104"/>
      <c r="IED3951" s="104"/>
      <c r="IEE3951" s="104"/>
      <c r="IEF3951" s="104"/>
      <c r="IEG3951" s="104"/>
      <c r="IEH3951" s="104"/>
      <c r="IEI3951" s="104"/>
      <c r="IEJ3951" s="104"/>
      <c r="IEK3951" s="104"/>
      <c r="IEL3951" s="104"/>
      <c r="IEM3951" s="104"/>
      <c r="IEN3951" s="104"/>
      <c r="IEO3951" s="104"/>
      <c r="IEP3951" s="104"/>
      <c r="IEQ3951" s="104"/>
      <c r="IER3951" s="104"/>
      <c r="IES3951" s="104"/>
      <c r="IET3951" s="104"/>
      <c r="IEU3951" s="104"/>
      <c r="IEV3951" s="104"/>
      <c r="IEW3951" s="104"/>
      <c r="IEX3951" s="104"/>
      <c r="IEY3951" s="104"/>
      <c r="IEZ3951" s="104"/>
      <c r="IFA3951" s="104"/>
      <c r="IFB3951" s="104"/>
      <c r="IFC3951" s="104"/>
      <c r="IFD3951" s="104"/>
      <c r="IFE3951" s="104"/>
      <c r="IFF3951" s="104"/>
      <c r="IFG3951" s="104"/>
      <c r="IFH3951" s="104"/>
      <c r="IFI3951" s="104"/>
      <c r="IFJ3951" s="104"/>
      <c r="IFK3951" s="104"/>
      <c r="IFL3951" s="104"/>
      <c r="IFM3951" s="104"/>
      <c r="IFN3951" s="104"/>
      <c r="IFO3951" s="104"/>
      <c r="IFP3951" s="104"/>
      <c r="IFQ3951" s="104"/>
      <c r="IFR3951" s="104"/>
      <c r="IFS3951" s="104"/>
      <c r="IFT3951" s="104"/>
      <c r="IFU3951" s="104"/>
      <c r="IFV3951" s="104"/>
      <c r="IFW3951" s="104"/>
      <c r="IFX3951" s="104"/>
      <c r="IFY3951" s="104"/>
      <c r="IFZ3951" s="104"/>
      <c r="IGA3951" s="104"/>
      <c r="IGB3951" s="104"/>
      <c r="IGC3951" s="104"/>
      <c r="IGD3951" s="104"/>
      <c r="IGE3951" s="104"/>
      <c r="IGF3951" s="104"/>
      <c r="IGG3951" s="104"/>
      <c r="IGH3951" s="104"/>
      <c r="IGI3951" s="104"/>
      <c r="IGJ3951" s="104"/>
      <c r="IGK3951" s="104"/>
      <c r="IGL3951" s="104"/>
      <c r="IGM3951" s="104"/>
      <c r="IGN3951" s="104"/>
      <c r="IGO3951" s="104"/>
      <c r="IGP3951" s="104"/>
      <c r="IGQ3951" s="104"/>
      <c r="IGR3951" s="104"/>
      <c r="IGS3951" s="104"/>
      <c r="IGT3951" s="104"/>
      <c r="IGU3951" s="104"/>
      <c r="IGV3951" s="104"/>
      <c r="IGW3951" s="104"/>
      <c r="IGX3951" s="104"/>
      <c r="IGY3951" s="104"/>
      <c r="IGZ3951" s="104"/>
      <c r="IHA3951" s="104"/>
      <c r="IHB3951" s="104"/>
      <c r="IHC3951" s="104"/>
      <c r="IHD3951" s="104"/>
      <c r="IHE3951" s="104"/>
      <c r="IHF3951" s="104"/>
      <c r="IHG3951" s="104"/>
      <c r="IHH3951" s="104"/>
      <c r="IHI3951" s="104"/>
      <c r="IHJ3951" s="104"/>
      <c r="IHK3951" s="104"/>
      <c r="IHL3951" s="104"/>
      <c r="IHM3951" s="104"/>
      <c r="IHN3951" s="104"/>
      <c r="IHO3951" s="104"/>
      <c r="IHP3951" s="104"/>
      <c r="IHQ3951" s="104"/>
      <c r="IHR3951" s="104"/>
      <c r="IHS3951" s="104"/>
      <c r="IHT3951" s="104"/>
      <c r="IHU3951" s="104"/>
      <c r="IHV3951" s="104"/>
      <c r="IHW3951" s="104"/>
      <c r="IHX3951" s="104"/>
      <c r="IHY3951" s="104"/>
      <c r="IHZ3951" s="104"/>
      <c r="IIA3951" s="104"/>
      <c r="IIB3951" s="104"/>
      <c r="IIC3951" s="104"/>
      <c r="IID3951" s="104"/>
      <c r="IIE3951" s="104"/>
      <c r="IIF3951" s="104"/>
      <c r="IIG3951" s="104"/>
      <c r="IIH3951" s="104"/>
      <c r="III3951" s="104"/>
      <c r="IIJ3951" s="104"/>
      <c r="IIK3951" s="104"/>
      <c r="IIL3951" s="104"/>
      <c r="IIM3951" s="104"/>
      <c r="IIN3951" s="104"/>
      <c r="IIO3951" s="104"/>
      <c r="IIP3951" s="104"/>
      <c r="IIQ3951" s="104"/>
      <c r="IIR3951" s="104"/>
      <c r="IIS3951" s="104"/>
      <c r="IIT3951" s="104"/>
      <c r="IIU3951" s="104"/>
      <c r="IIV3951" s="104"/>
      <c r="IIW3951" s="104"/>
      <c r="IIX3951" s="104"/>
      <c r="IIY3951" s="104"/>
      <c r="IIZ3951" s="104"/>
      <c r="IJA3951" s="104"/>
      <c r="IJB3951" s="104"/>
      <c r="IJC3951" s="104"/>
      <c r="IJD3951" s="104"/>
      <c r="IJE3951" s="104"/>
      <c r="IJF3951" s="104"/>
      <c r="IJG3951" s="104"/>
      <c r="IJH3951" s="104"/>
      <c r="IJI3951" s="104"/>
      <c r="IJJ3951" s="104"/>
      <c r="IJK3951" s="104"/>
      <c r="IJL3951" s="104"/>
      <c r="IJM3951" s="104"/>
      <c r="IJN3951" s="104"/>
      <c r="IJO3951" s="104"/>
      <c r="IJP3951" s="104"/>
      <c r="IJQ3951" s="104"/>
      <c r="IJR3951" s="104"/>
      <c r="IJS3951" s="104"/>
      <c r="IJT3951" s="104"/>
      <c r="IJU3951" s="104"/>
      <c r="IJV3951" s="104"/>
      <c r="IJW3951" s="104"/>
      <c r="IJX3951" s="104"/>
      <c r="IJY3951" s="104"/>
      <c r="IJZ3951" s="104"/>
      <c r="IKA3951" s="104"/>
      <c r="IKB3951" s="104"/>
      <c r="IKC3951" s="104"/>
      <c r="IKD3951" s="104"/>
      <c r="IKE3951" s="104"/>
      <c r="IKF3951" s="104"/>
      <c r="IKG3951" s="104"/>
      <c r="IKH3951" s="104"/>
      <c r="IKI3951" s="104"/>
      <c r="IKJ3951" s="104"/>
      <c r="IKK3951" s="104"/>
      <c r="IKL3951" s="104"/>
      <c r="IKM3951" s="104"/>
      <c r="IKN3951" s="104"/>
      <c r="IKO3951" s="104"/>
      <c r="IKP3951" s="104"/>
      <c r="IKQ3951" s="104"/>
      <c r="IKR3951" s="104"/>
      <c r="IKS3951" s="104"/>
      <c r="IKT3951" s="104"/>
      <c r="IKU3951" s="104"/>
      <c r="IKV3951" s="104"/>
      <c r="IKW3951" s="104"/>
      <c r="IKX3951" s="104"/>
      <c r="IKY3951" s="104"/>
      <c r="IKZ3951" s="104"/>
      <c r="ILA3951" s="104"/>
      <c r="ILB3951" s="104"/>
      <c r="ILC3951" s="104"/>
      <c r="ILD3951" s="104"/>
      <c r="ILE3951" s="104"/>
      <c r="ILF3951" s="104"/>
      <c r="ILG3951" s="104"/>
      <c r="ILH3951" s="104"/>
      <c r="ILI3951" s="104"/>
      <c r="ILJ3951" s="104"/>
      <c r="ILK3951" s="104"/>
      <c r="ILL3951" s="104"/>
      <c r="ILM3951" s="104"/>
      <c r="ILN3951" s="104"/>
      <c r="ILO3951" s="104"/>
      <c r="ILP3951" s="104"/>
      <c r="ILQ3951" s="104"/>
      <c r="ILR3951" s="104"/>
      <c r="ILS3951" s="104"/>
      <c r="ILT3951" s="104"/>
      <c r="ILU3951" s="104"/>
      <c r="ILV3951" s="104"/>
      <c r="ILW3951" s="104"/>
      <c r="ILX3951" s="104"/>
      <c r="ILY3951" s="104"/>
      <c r="ILZ3951" s="104"/>
      <c r="IMA3951" s="104"/>
      <c r="IMB3951" s="104"/>
      <c r="IMC3951" s="104"/>
      <c r="IMD3951" s="104"/>
      <c r="IME3951" s="104"/>
      <c r="IMF3951" s="104"/>
      <c r="IMG3951" s="104"/>
      <c r="IMH3951" s="104"/>
      <c r="IMI3951" s="104"/>
      <c r="IMJ3951" s="104"/>
      <c r="IMK3951" s="104"/>
      <c r="IML3951" s="104"/>
      <c r="IMM3951" s="104"/>
      <c r="IMN3951" s="104"/>
      <c r="IMO3951" s="104"/>
      <c r="IMP3951" s="104"/>
      <c r="IMQ3951" s="104"/>
      <c r="IMR3951" s="104"/>
      <c r="IMS3951" s="104"/>
      <c r="IMT3951" s="104"/>
      <c r="IMU3951" s="104"/>
      <c r="IMV3951" s="104"/>
      <c r="IMW3951" s="104"/>
      <c r="IMX3951" s="104"/>
      <c r="IMY3951" s="104"/>
      <c r="IMZ3951" s="104"/>
      <c r="INA3951" s="104"/>
      <c r="INB3951" s="104"/>
      <c r="INC3951" s="104"/>
      <c r="IND3951" s="104"/>
      <c r="INE3951" s="104"/>
      <c r="INF3951" s="104"/>
      <c r="ING3951" s="104"/>
      <c r="INH3951" s="104"/>
      <c r="INI3951" s="104"/>
      <c r="INJ3951" s="104"/>
      <c r="INK3951" s="104"/>
      <c r="INL3951" s="104"/>
      <c r="INM3951" s="104"/>
      <c r="INN3951" s="104"/>
      <c r="INO3951" s="104"/>
      <c r="INP3951" s="104"/>
      <c r="INQ3951" s="104"/>
      <c r="INR3951" s="104"/>
      <c r="INS3951" s="104"/>
      <c r="INT3951" s="104"/>
      <c r="INU3951" s="104"/>
      <c r="INV3951" s="104"/>
      <c r="INW3951" s="104"/>
      <c r="INX3951" s="104"/>
      <c r="INY3951" s="104"/>
      <c r="INZ3951" s="104"/>
      <c r="IOA3951" s="104"/>
      <c r="IOB3951" s="104"/>
      <c r="IOC3951" s="104"/>
      <c r="IOD3951" s="104"/>
      <c r="IOE3951" s="104"/>
      <c r="IOF3951" s="104"/>
      <c r="IOG3951" s="104"/>
      <c r="IOH3951" s="104"/>
      <c r="IOI3951" s="104"/>
      <c r="IOJ3951" s="104"/>
      <c r="IOK3951" s="104"/>
      <c r="IOL3951" s="104"/>
      <c r="IOM3951" s="104"/>
      <c r="ION3951" s="104"/>
      <c r="IOO3951" s="104"/>
      <c r="IOP3951" s="104"/>
      <c r="IOQ3951" s="104"/>
      <c r="IOR3951" s="104"/>
      <c r="IOS3951" s="104"/>
      <c r="IOT3951" s="104"/>
      <c r="IOU3951" s="104"/>
      <c r="IOV3951" s="104"/>
      <c r="IOW3951" s="104"/>
      <c r="IOX3951" s="104"/>
      <c r="IOY3951" s="104"/>
      <c r="IOZ3951" s="104"/>
      <c r="IPA3951" s="104"/>
      <c r="IPB3951" s="104"/>
      <c r="IPC3951" s="104"/>
      <c r="IPD3951" s="104"/>
      <c r="IPE3951" s="104"/>
      <c r="IPF3951" s="104"/>
      <c r="IPG3951" s="104"/>
      <c r="IPH3951" s="104"/>
      <c r="IPI3951" s="104"/>
      <c r="IPJ3951" s="104"/>
      <c r="IPK3951" s="104"/>
      <c r="IPL3951" s="104"/>
      <c r="IPM3951" s="104"/>
      <c r="IPN3951" s="104"/>
      <c r="IPO3951" s="104"/>
      <c r="IPP3951" s="104"/>
      <c r="IPQ3951" s="104"/>
      <c r="IPR3951" s="104"/>
      <c r="IPS3951" s="104"/>
      <c r="IPT3951" s="104"/>
      <c r="IPU3951" s="104"/>
      <c r="IPV3951" s="104"/>
      <c r="IPW3951" s="104"/>
      <c r="IPX3951" s="104"/>
      <c r="IPY3951" s="104"/>
      <c r="IPZ3951" s="104"/>
      <c r="IQA3951" s="104"/>
      <c r="IQB3951" s="104"/>
      <c r="IQC3951" s="104"/>
      <c r="IQD3951" s="104"/>
      <c r="IQE3951" s="104"/>
      <c r="IQF3951" s="104"/>
      <c r="IQG3951" s="104"/>
      <c r="IQH3951" s="104"/>
      <c r="IQI3951" s="104"/>
      <c r="IQJ3951" s="104"/>
      <c r="IQK3951" s="104"/>
      <c r="IQL3951" s="104"/>
      <c r="IQM3951" s="104"/>
      <c r="IQN3951" s="104"/>
      <c r="IQO3951" s="104"/>
      <c r="IQP3951" s="104"/>
      <c r="IQQ3951" s="104"/>
      <c r="IQR3951" s="104"/>
      <c r="IQS3951" s="104"/>
      <c r="IQT3951" s="104"/>
      <c r="IQU3951" s="104"/>
      <c r="IQV3951" s="104"/>
      <c r="IQW3951" s="104"/>
      <c r="IQX3951" s="104"/>
      <c r="IQY3951" s="104"/>
      <c r="IQZ3951" s="104"/>
      <c r="IRA3951" s="104"/>
      <c r="IRB3951" s="104"/>
      <c r="IRC3951" s="104"/>
      <c r="IRD3951" s="104"/>
      <c r="IRE3951" s="104"/>
      <c r="IRF3951" s="104"/>
      <c r="IRG3951" s="104"/>
      <c r="IRH3951" s="104"/>
      <c r="IRI3951" s="104"/>
      <c r="IRJ3951" s="104"/>
      <c r="IRK3951" s="104"/>
      <c r="IRL3951" s="104"/>
      <c r="IRM3951" s="104"/>
      <c r="IRN3951" s="104"/>
      <c r="IRO3951" s="104"/>
      <c r="IRP3951" s="104"/>
      <c r="IRQ3951" s="104"/>
      <c r="IRR3951" s="104"/>
      <c r="IRS3951" s="104"/>
      <c r="IRT3951" s="104"/>
      <c r="IRU3951" s="104"/>
      <c r="IRV3951" s="104"/>
      <c r="IRW3951" s="104"/>
      <c r="IRX3951" s="104"/>
      <c r="IRY3951" s="104"/>
      <c r="IRZ3951" s="104"/>
      <c r="ISA3951" s="104"/>
      <c r="ISB3951" s="104"/>
      <c r="ISC3951" s="104"/>
      <c r="ISD3951" s="104"/>
      <c r="ISE3951" s="104"/>
      <c r="ISF3951" s="104"/>
      <c r="ISG3951" s="104"/>
      <c r="ISH3951" s="104"/>
      <c r="ISI3951" s="104"/>
      <c r="ISJ3951" s="104"/>
      <c r="ISK3951" s="104"/>
      <c r="ISL3951" s="104"/>
      <c r="ISM3951" s="104"/>
      <c r="ISN3951" s="104"/>
      <c r="ISO3951" s="104"/>
      <c r="ISP3951" s="104"/>
      <c r="ISQ3951" s="104"/>
      <c r="ISR3951" s="104"/>
      <c r="ISS3951" s="104"/>
      <c r="IST3951" s="104"/>
      <c r="ISU3951" s="104"/>
      <c r="ISV3951" s="104"/>
      <c r="ISW3951" s="104"/>
      <c r="ISX3951" s="104"/>
      <c r="ISY3951" s="104"/>
      <c r="ISZ3951" s="104"/>
      <c r="ITA3951" s="104"/>
      <c r="ITB3951" s="104"/>
      <c r="ITC3951" s="104"/>
      <c r="ITD3951" s="104"/>
      <c r="ITE3951" s="104"/>
      <c r="ITF3951" s="104"/>
      <c r="ITG3951" s="104"/>
      <c r="ITH3951" s="104"/>
      <c r="ITI3951" s="104"/>
      <c r="ITJ3951" s="104"/>
      <c r="ITK3951" s="104"/>
      <c r="ITL3951" s="104"/>
      <c r="ITM3951" s="104"/>
      <c r="ITN3951" s="104"/>
      <c r="ITO3951" s="104"/>
      <c r="ITP3951" s="104"/>
      <c r="ITQ3951" s="104"/>
      <c r="ITR3951" s="104"/>
      <c r="ITS3951" s="104"/>
      <c r="ITT3951" s="104"/>
      <c r="ITU3951" s="104"/>
      <c r="ITV3951" s="104"/>
      <c r="ITW3951" s="104"/>
      <c r="ITX3951" s="104"/>
      <c r="ITY3951" s="104"/>
      <c r="ITZ3951" s="104"/>
      <c r="IUA3951" s="104"/>
      <c r="IUB3951" s="104"/>
      <c r="IUC3951" s="104"/>
      <c r="IUD3951" s="104"/>
      <c r="IUE3951" s="104"/>
      <c r="IUF3951" s="104"/>
      <c r="IUG3951" s="104"/>
      <c r="IUH3951" s="104"/>
      <c r="IUI3951" s="104"/>
      <c r="IUJ3951" s="104"/>
      <c r="IUK3951" s="104"/>
      <c r="IUL3951" s="104"/>
      <c r="IUM3951" s="104"/>
      <c r="IUN3951" s="104"/>
      <c r="IUO3951" s="104"/>
      <c r="IUP3951" s="104"/>
      <c r="IUQ3951" s="104"/>
      <c r="IUR3951" s="104"/>
      <c r="IUS3951" s="104"/>
      <c r="IUT3951" s="104"/>
      <c r="IUU3951" s="104"/>
      <c r="IUV3951" s="104"/>
      <c r="IUW3951" s="104"/>
      <c r="IUX3951" s="104"/>
      <c r="IUY3951" s="104"/>
      <c r="IUZ3951" s="104"/>
      <c r="IVA3951" s="104"/>
      <c r="IVB3951" s="104"/>
      <c r="IVC3951" s="104"/>
      <c r="IVD3951" s="104"/>
      <c r="IVE3951" s="104"/>
      <c r="IVF3951" s="104"/>
      <c r="IVG3951" s="104"/>
      <c r="IVH3951" s="104"/>
      <c r="IVI3951" s="104"/>
      <c r="IVJ3951" s="104"/>
      <c r="IVK3951" s="104"/>
      <c r="IVL3951" s="104"/>
      <c r="IVM3951" s="104"/>
      <c r="IVN3951" s="104"/>
      <c r="IVO3951" s="104"/>
      <c r="IVP3951" s="104"/>
      <c r="IVQ3951" s="104"/>
      <c r="IVR3951" s="104"/>
      <c r="IVS3951" s="104"/>
      <c r="IVT3951" s="104"/>
      <c r="IVU3951" s="104"/>
      <c r="IVV3951" s="104"/>
      <c r="IVW3951" s="104"/>
      <c r="IVX3951" s="104"/>
      <c r="IVY3951" s="104"/>
      <c r="IVZ3951" s="104"/>
      <c r="IWA3951" s="104"/>
      <c r="IWB3951" s="104"/>
      <c r="IWC3951" s="104"/>
      <c r="IWD3951" s="104"/>
      <c r="IWE3951" s="104"/>
      <c r="IWF3951" s="104"/>
      <c r="IWG3951" s="104"/>
      <c r="IWH3951" s="104"/>
      <c r="IWI3951" s="104"/>
      <c r="IWJ3951" s="104"/>
      <c r="IWK3951" s="104"/>
      <c r="IWL3951" s="104"/>
      <c r="IWM3951" s="104"/>
      <c r="IWN3951" s="104"/>
      <c r="IWO3951" s="104"/>
      <c r="IWP3951" s="104"/>
      <c r="IWQ3951" s="104"/>
      <c r="IWR3951" s="104"/>
      <c r="IWS3951" s="104"/>
      <c r="IWT3951" s="104"/>
      <c r="IWU3951" s="104"/>
      <c r="IWV3951" s="104"/>
      <c r="IWW3951" s="104"/>
      <c r="IWX3951" s="104"/>
      <c r="IWY3951" s="104"/>
      <c r="IWZ3951" s="104"/>
      <c r="IXA3951" s="104"/>
      <c r="IXB3951" s="104"/>
      <c r="IXC3951" s="104"/>
      <c r="IXD3951" s="104"/>
      <c r="IXE3951" s="104"/>
      <c r="IXF3951" s="104"/>
      <c r="IXG3951" s="104"/>
      <c r="IXH3951" s="104"/>
      <c r="IXI3951" s="104"/>
      <c r="IXJ3951" s="104"/>
      <c r="IXK3951" s="104"/>
      <c r="IXL3951" s="104"/>
      <c r="IXM3951" s="104"/>
      <c r="IXN3951" s="104"/>
      <c r="IXO3951" s="104"/>
      <c r="IXP3951" s="104"/>
      <c r="IXQ3951" s="104"/>
      <c r="IXR3951" s="104"/>
      <c r="IXS3951" s="104"/>
      <c r="IXT3951" s="104"/>
      <c r="IXU3951" s="104"/>
      <c r="IXV3951" s="104"/>
      <c r="IXW3951" s="104"/>
      <c r="IXX3951" s="104"/>
      <c r="IXY3951" s="104"/>
      <c r="IXZ3951" s="104"/>
      <c r="IYA3951" s="104"/>
      <c r="IYB3951" s="104"/>
      <c r="IYC3951" s="104"/>
      <c r="IYD3951" s="104"/>
      <c r="IYE3951" s="104"/>
      <c r="IYF3951" s="104"/>
      <c r="IYG3951" s="104"/>
      <c r="IYH3951" s="104"/>
      <c r="IYI3951" s="104"/>
      <c r="IYJ3951" s="104"/>
      <c r="IYK3951" s="104"/>
      <c r="IYL3951" s="104"/>
      <c r="IYM3951" s="104"/>
      <c r="IYN3951" s="104"/>
      <c r="IYO3951" s="104"/>
      <c r="IYP3951" s="104"/>
      <c r="IYQ3951" s="104"/>
      <c r="IYR3951" s="104"/>
      <c r="IYS3951" s="104"/>
      <c r="IYT3951" s="104"/>
      <c r="IYU3951" s="104"/>
      <c r="IYV3951" s="104"/>
      <c r="IYW3951" s="104"/>
      <c r="IYX3951" s="104"/>
      <c r="IYY3951" s="104"/>
      <c r="IYZ3951" s="104"/>
      <c r="IZA3951" s="104"/>
      <c r="IZB3951" s="104"/>
      <c r="IZC3951" s="104"/>
      <c r="IZD3951" s="104"/>
      <c r="IZE3951" s="104"/>
      <c r="IZF3951" s="104"/>
      <c r="IZG3951" s="104"/>
      <c r="IZH3951" s="104"/>
      <c r="IZI3951" s="104"/>
      <c r="IZJ3951" s="104"/>
      <c r="IZK3951" s="104"/>
      <c r="IZL3951" s="104"/>
      <c r="IZM3951" s="104"/>
      <c r="IZN3951" s="104"/>
      <c r="IZO3951" s="104"/>
      <c r="IZP3951" s="104"/>
      <c r="IZQ3951" s="104"/>
      <c r="IZR3951" s="104"/>
      <c r="IZS3951" s="104"/>
      <c r="IZT3951" s="104"/>
      <c r="IZU3951" s="104"/>
      <c r="IZV3951" s="104"/>
      <c r="IZW3951" s="104"/>
      <c r="IZX3951" s="104"/>
      <c r="IZY3951" s="104"/>
      <c r="IZZ3951" s="104"/>
      <c r="JAA3951" s="104"/>
      <c r="JAB3951" s="104"/>
      <c r="JAC3951" s="104"/>
      <c r="JAD3951" s="104"/>
      <c r="JAE3951" s="104"/>
      <c r="JAF3951" s="104"/>
      <c r="JAG3951" s="104"/>
      <c r="JAH3951" s="104"/>
      <c r="JAI3951" s="104"/>
      <c r="JAJ3951" s="104"/>
      <c r="JAK3951" s="104"/>
      <c r="JAL3951" s="104"/>
      <c r="JAM3951" s="104"/>
      <c r="JAN3951" s="104"/>
      <c r="JAO3951" s="104"/>
      <c r="JAP3951" s="104"/>
      <c r="JAQ3951" s="104"/>
      <c r="JAR3951" s="104"/>
      <c r="JAS3951" s="104"/>
      <c r="JAT3951" s="104"/>
      <c r="JAU3951" s="104"/>
      <c r="JAV3951" s="104"/>
      <c r="JAW3951" s="104"/>
      <c r="JAX3951" s="104"/>
      <c r="JAY3951" s="104"/>
      <c r="JAZ3951" s="104"/>
      <c r="JBA3951" s="104"/>
      <c r="JBB3951" s="104"/>
      <c r="JBC3951" s="104"/>
      <c r="JBD3951" s="104"/>
      <c r="JBE3951" s="104"/>
      <c r="JBF3951" s="104"/>
      <c r="JBG3951" s="104"/>
      <c r="JBH3951" s="104"/>
      <c r="JBI3951" s="104"/>
      <c r="JBJ3951" s="104"/>
      <c r="JBK3951" s="104"/>
      <c r="JBL3951" s="104"/>
      <c r="JBM3951" s="104"/>
      <c r="JBN3951" s="104"/>
      <c r="JBO3951" s="104"/>
      <c r="JBP3951" s="104"/>
      <c r="JBQ3951" s="104"/>
      <c r="JBR3951" s="104"/>
      <c r="JBS3951" s="104"/>
      <c r="JBT3951" s="104"/>
      <c r="JBU3951" s="104"/>
      <c r="JBV3951" s="104"/>
      <c r="JBW3951" s="104"/>
      <c r="JBX3951" s="104"/>
      <c r="JBY3951" s="104"/>
      <c r="JBZ3951" s="104"/>
      <c r="JCA3951" s="104"/>
      <c r="JCB3951" s="104"/>
      <c r="JCC3951" s="104"/>
      <c r="JCD3951" s="104"/>
      <c r="JCE3951" s="104"/>
      <c r="JCF3951" s="104"/>
      <c r="JCG3951" s="104"/>
      <c r="JCH3951" s="104"/>
      <c r="JCI3951" s="104"/>
      <c r="JCJ3951" s="104"/>
      <c r="JCK3951" s="104"/>
      <c r="JCL3951" s="104"/>
      <c r="JCM3951" s="104"/>
      <c r="JCN3951" s="104"/>
      <c r="JCO3951" s="104"/>
      <c r="JCP3951" s="104"/>
      <c r="JCQ3951" s="104"/>
      <c r="JCR3951" s="104"/>
      <c r="JCS3951" s="104"/>
      <c r="JCT3951" s="104"/>
      <c r="JCU3951" s="104"/>
      <c r="JCV3951" s="104"/>
      <c r="JCW3951" s="104"/>
      <c r="JCX3951" s="104"/>
      <c r="JCY3951" s="104"/>
      <c r="JCZ3951" s="104"/>
      <c r="JDA3951" s="104"/>
      <c r="JDB3951" s="104"/>
      <c r="JDC3951" s="104"/>
      <c r="JDD3951" s="104"/>
      <c r="JDE3951" s="104"/>
      <c r="JDF3951" s="104"/>
      <c r="JDG3951" s="104"/>
      <c r="JDH3951" s="104"/>
      <c r="JDI3951" s="104"/>
      <c r="JDJ3951" s="104"/>
      <c r="JDK3951" s="104"/>
      <c r="JDL3951" s="104"/>
      <c r="JDM3951" s="104"/>
      <c r="JDN3951" s="104"/>
      <c r="JDO3951" s="104"/>
      <c r="JDP3951" s="104"/>
      <c r="JDQ3951" s="104"/>
      <c r="JDR3951" s="104"/>
      <c r="JDS3951" s="104"/>
      <c r="JDT3951" s="104"/>
      <c r="JDU3951" s="104"/>
      <c r="JDV3951" s="104"/>
      <c r="JDW3951" s="104"/>
      <c r="JDX3951" s="104"/>
      <c r="JDY3951" s="104"/>
      <c r="JDZ3951" s="104"/>
      <c r="JEA3951" s="104"/>
      <c r="JEB3951" s="104"/>
      <c r="JEC3951" s="104"/>
      <c r="JED3951" s="104"/>
      <c r="JEE3951" s="104"/>
      <c r="JEF3951" s="104"/>
      <c r="JEG3951" s="104"/>
      <c r="JEH3951" s="104"/>
      <c r="JEI3951" s="104"/>
      <c r="JEJ3951" s="104"/>
      <c r="JEK3951" s="104"/>
      <c r="JEL3951" s="104"/>
      <c r="JEM3951" s="104"/>
      <c r="JEN3951" s="104"/>
      <c r="JEO3951" s="104"/>
      <c r="JEP3951" s="104"/>
      <c r="JEQ3951" s="104"/>
      <c r="JER3951" s="104"/>
      <c r="JES3951" s="104"/>
      <c r="JET3951" s="104"/>
      <c r="JEU3951" s="104"/>
      <c r="JEV3951" s="104"/>
      <c r="JEW3951" s="104"/>
      <c r="JEX3951" s="104"/>
      <c r="JEY3951" s="104"/>
      <c r="JEZ3951" s="104"/>
      <c r="JFA3951" s="104"/>
      <c r="JFB3951" s="104"/>
      <c r="JFC3951" s="104"/>
      <c r="JFD3951" s="104"/>
      <c r="JFE3951" s="104"/>
      <c r="JFF3951" s="104"/>
      <c r="JFG3951" s="104"/>
      <c r="JFH3951" s="104"/>
      <c r="JFI3951" s="104"/>
      <c r="JFJ3951" s="104"/>
      <c r="JFK3951" s="104"/>
      <c r="JFL3951" s="104"/>
      <c r="JFM3951" s="104"/>
      <c r="JFN3951" s="104"/>
      <c r="JFO3951" s="104"/>
      <c r="JFP3951" s="104"/>
      <c r="JFQ3951" s="104"/>
      <c r="JFR3951" s="104"/>
      <c r="JFS3951" s="104"/>
      <c r="JFT3951" s="104"/>
      <c r="JFU3951" s="104"/>
      <c r="JFV3951" s="104"/>
      <c r="JFW3951" s="104"/>
      <c r="JFX3951" s="104"/>
      <c r="JFY3951" s="104"/>
      <c r="JFZ3951" s="104"/>
      <c r="JGA3951" s="104"/>
      <c r="JGB3951" s="104"/>
      <c r="JGC3951" s="104"/>
      <c r="JGD3951" s="104"/>
      <c r="JGE3951" s="104"/>
      <c r="JGF3951" s="104"/>
      <c r="JGG3951" s="104"/>
      <c r="JGH3951" s="104"/>
      <c r="JGI3951" s="104"/>
      <c r="JGJ3951" s="104"/>
      <c r="JGK3951" s="104"/>
      <c r="JGL3951" s="104"/>
      <c r="JGM3951" s="104"/>
      <c r="JGN3951" s="104"/>
      <c r="JGO3951" s="104"/>
      <c r="JGP3951" s="104"/>
      <c r="JGQ3951" s="104"/>
      <c r="JGR3951" s="104"/>
      <c r="JGS3951" s="104"/>
      <c r="JGT3951" s="104"/>
      <c r="JGU3951" s="104"/>
      <c r="JGV3951" s="104"/>
      <c r="JGW3951" s="104"/>
      <c r="JGX3951" s="104"/>
      <c r="JGY3951" s="104"/>
      <c r="JGZ3951" s="104"/>
      <c r="JHA3951" s="104"/>
      <c r="JHB3951" s="104"/>
      <c r="JHC3951" s="104"/>
      <c r="JHD3951" s="104"/>
      <c r="JHE3951" s="104"/>
      <c r="JHF3951" s="104"/>
      <c r="JHG3951" s="104"/>
      <c r="JHH3951" s="104"/>
      <c r="JHI3951" s="104"/>
      <c r="JHJ3951" s="104"/>
      <c r="JHK3951" s="104"/>
      <c r="JHL3951" s="104"/>
      <c r="JHM3951" s="104"/>
      <c r="JHN3951" s="104"/>
      <c r="JHO3951" s="104"/>
      <c r="JHP3951" s="104"/>
      <c r="JHQ3951" s="104"/>
      <c r="JHR3951" s="104"/>
      <c r="JHS3951" s="104"/>
      <c r="JHT3951" s="104"/>
      <c r="JHU3951" s="104"/>
      <c r="JHV3951" s="104"/>
      <c r="JHW3951" s="104"/>
      <c r="JHX3951" s="104"/>
      <c r="JHY3951" s="104"/>
      <c r="JHZ3951" s="104"/>
      <c r="JIA3951" s="104"/>
      <c r="JIB3951" s="104"/>
      <c r="JIC3951" s="104"/>
      <c r="JID3951" s="104"/>
      <c r="JIE3951" s="104"/>
      <c r="JIF3951" s="104"/>
      <c r="JIG3951" s="104"/>
      <c r="JIH3951" s="104"/>
      <c r="JII3951" s="104"/>
      <c r="JIJ3951" s="104"/>
      <c r="JIK3951" s="104"/>
      <c r="JIL3951" s="104"/>
      <c r="JIM3951" s="104"/>
      <c r="JIN3951" s="104"/>
      <c r="JIO3951" s="104"/>
      <c r="JIP3951" s="104"/>
      <c r="JIQ3951" s="104"/>
      <c r="JIR3951" s="104"/>
      <c r="JIS3951" s="104"/>
      <c r="JIT3951" s="104"/>
      <c r="JIU3951" s="104"/>
      <c r="JIV3951" s="104"/>
      <c r="JIW3951" s="104"/>
      <c r="JIX3951" s="104"/>
      <c r="JIY3951" s="104"/>
      <c r="JIZ3951" s="104"/>
      <c r="JJA3951" s="104"/>
      <c r="JJB3951" s="104"/>
      <c r="JJC3951" s="104"/>
      <c r="JJD3951" s="104"/>
      <c r="JJE3951" s="104"/>
      <c r="JJF3951" s="104"/>
      <c r="JJG3951" s="104"/>
      <c r="JJH3951" s="104"/>
      <c r="JJI3951" s="104"/>
      <c r="JJJ3951" s="104"/>
      <c r="JJK3951" s="104"/>
      <c r="JJL3951" s="104"/>
      <c r="JJM3951" s="104"/>
      <c r="JJN3951" s="104"/>
      <c r="JJO3951" s="104"/>
      <c r="JJP3951" s="104"/>
      <c r="JJQ3951" s="104"/>
      <c r="JJR3951" s="104"/>
      <c r="JJS3951" s="104"/>
      <c r="JJT3951" s="104"/>
      <c r="JJU3951" s="104"/>
      <c r="JJV3951" s="104"/>
      <c r="JJW3951" s="104"/>
      <c r="JJX3951" s="104"/>
      <c r="JJY3951" s="104"/>
      <c r="JJZ3951" s="104"/>
      <c r="JKA3951" s="104"/>
      <c r="JKB3951" s="104"/>
      <c r="JKC3951" s="104"/>
      <c r="JKD3951" s="104"/>
      <c r="JKE3951" s="104"/>
      <c r="JKF3951" s="104"/>
      <c r="JKG3951" s="104"/>
      <c r="JKH3951" s="104"/>
      <c r="JKI3951" s="104"/>
      <c r="JKJ3951" s="104"/>
      <c r="JKK3951" s="104"/>
      <c r="JKL3951" s="104"/>
      <c r="JKM3951" s="104"/>
      <c r="JKN3951" s="104"/>
      <c r="JKO3951" s="104"/>
      <c r="JKP3951" s="104"/>
      <c r="JKQ3951" s="104"/>
      <c r="JKR3951" s="104"/>
      <c r="JKS3951" s="104"/>
      <c r="JKT3951" s="104"/>
      <c r="JKU3951" s="104"/>
      <c r="JKV3951" s="104"/>
      <c r="JKW3951" s="104"/>
      <c r="JKX3951" s="104"/>
      <c r="JKY3951" s="104"/>
      <c r="JKZ3951" s="104"/>
      <c r="JLA3951" s="104"/>
      <c r="JLB3951" s="104"/>
      <c r="JLC3951" s="104"/>
      <c r="JLD3951" s="104"/>
      <c r="JLE3951" s="104"/>
      <c r="JLF3951" s="104"/>
      <c r="JLG3951" s="104"/>
      <c r="JLH3951" s="104"/>
      <c r="JLI3951" s="104"/>
      <c r="JLJ3951" s="104"/>
      <c r="JLK3951" s="104"/>
      <c r="JLL3951" s="104"/>
      <c r="JLM3951" s="104"/>
      <c r="JLN3951" s="104"/>
      <c r="JLO3951" s="104"/>
      <c r="JLP3951" s="104"/>
      <c r="JLQ3951" s="104"/>
      <c r="JLR3951" s="104"/>
      <c r="JLS3951" s="104"/>
      <c r="JLT3951" s="104"/>
      <c r="JLU3951" s="104"/>
      <c r="JLV3951" s="104"/>
      <c r="JLW3951" s="104"/>
      <c r="JLX3951" s="104"/>
      <c r="JLY3951" s="104"/>
      <c r="JLZ3951" s="104"/>
      <c r="JMA3951" s="104"/>
      <c r="JMB3951" s="104"/>
      <c r="JMC3951" s="104"/>
      <c r="JMD3951" s="104"/>
      <c r="JME3951" s="104"/>
      <c r="JMF3951" s="104"/>
      <c r="JMG3951" s="104"/>
      <c r="JMH3951" s="104"/>
      <c r="JMI3951" s="104"/>
      <c r="JMJ3951" s="104"/>
      <c r="JMK3951" s="104"/>
      <c r="JML3951" s="104"/>
      <c r="JMM3951" s="104"/>
      <c r="JMN3951" s="104"/>
      <c r="JMO3951" s="104"/>
      <c r="JMP3951" s="104"/>
      <c r="JMQ3951" s="104"/>
      <c r="JMR3951" s="104"/>
      <c r="JMS3951" s="104"/>
      <c r="JMT3951" s="104"/>
      <c r="JMU3951" s="104"/>
      <c r="JMV3951" s="104"/>
      <c r="JMW3951" s="104"/>
      <c r="JMX3951" s="104"/>
      <c r="JMY3951" s="104"/>
      <c r="JMZ3951" s="104"/>
      <c r="JNA3951" s="104"/>
      <c r="JNB3951" s="104"/>
      <c r="JNC3951" s="104"/>
      <c r="JND3951" s="104"/>
      <c r="JNE3951" s="104"/>
      <c r="JNF3951" s="104"/>
      <c r="JNG3951" s="104"/>
      <c r="JNH3951" s="104"/>
      <c r="JNI3951" s="104"/>
      <c r="JNJ3951" s="104"/>
      <c r="JNK3951" s="104"/>
      <c r="JNL3951" s="104"/>
      <c r="JNM3951" s="104"/>
      <c r="JNN3951" s="104"/>
      <c r="JNO3951" s="104"/>
      <c r="JNP3951" s="104"/>
      <c r="JNQ3951" s="104"/>
      <c r="JNR3951" s="104"/>
      <c r="JNS3951" s="104"/>
      <c r="JNT3951" s="104"/>
      <c r="JNU3951" s="104"/>
      <c r="JNV3951" s="104"/>
      <c r="JNW3951" s="104"/>
      <c r="JNX3951" s="104"/>
      <c r="JNY3951" s="104"/>
      <c r="JNZ3951" s="104"/>
      <c r="JOA3951" s="104"/>
      <c r="JOB3951" s="104"/>
      <c r="JOC3951" s="104"/>
      <c r="JOD3951" s="104"/>
      <c r="JOE3951" s="104"/>
      <c r="JOF3951" s="104"/>
      <c r="JOG3951" s="104"/>
      <c r="JOH3951" s="104"/>
      <c r="JOI3951" s="104"/>
      <c r="JOJ3951" s="104"/>
      <c r="JOK3951" s="104"/>
      <c r="JOL3951" s="104"/>
      <c r="JOM3951" s="104"/>
      <c r="JON3951" s="104"/>
      <c r="JOO3951" s="104"/>
      <c r="JOP3951" s="104"/>
      <c r="JOQ3951" s="104"/>
      <c r="JOR3951" s="104"/>
      <c r="JOS3951" s="104"/>
      <c r="JOT3951" s="104"/>
      <c r="JOU3951" s="104"/>
      <c r="JOV3951" s="104"/>
      <c r="JOW3951" s="104"/>
      <c r="JOX3951" s="104"/>
      <c r="JOY3951" s="104"/>
      <c r="JOZ3951" s="104"/>
      <c r="JPA3951" s="104"/>
      <c r="JPB3951" s="104"/>
      <c r="JPC3951" s="104"/>
      <c r="JPD3951" s="104"/>
      <c r="JPE3951" s="104"/>
      <c r="JPF3951" s="104"/>
      <c r="JPG3951" s="104"/>
      <c r="JPH3951" s="104"/>
      <c r="JPI3951" s="104"/>
      <c r="JPJ3951" s="104"/>
      <c r="JPK3951" s="104"/>
      <c r="JPL3951" s="104"/>
      <c r="JPM3951" s="104"/>
      <c r="JPN3951" s="104"/>
      <c r="JPO3951" s="104"/>
      <c r="JPP3951" s="104"/>
      <c r="JPQ3951" s="104"/>
      <c r="JPR3951" s="104"/>
      <c r="JPS3951" s="104"/>
      <c r="JPT3951" s="104"/>
      <c r="JPU3951" s="104"/>
      <c r="JPV3951" s="104"/>
      <c r="JPW3951" s="104"/>
      <c r="JPX3951" s="104"/>
      <c r="JPY3951" s="104"/>
      <c r="JPZ3951" s="104"/>
      <c r="JQA3951" s="104"/>
      <c r="JQB3951" s="104"/>
      <c r="JQC3951" s="104"/>
      <c r="JQD3951" s="104"/>
      <c r="JQE3951" s="104"/>
      <c r="JQF3951" s="104"/>
      <c r="JQG3951" s="104"/>
      <c r="JQH3951" s="104"/>
      <c r="JQI3951" s="104"/>
      <c r="JQJ3951" s="104"/>
      <c r="JQK3951" s="104"/>
      <c r="JQL3951" s="104"/>
      <c r="JQM3951" s="104"/>
      <c r="JQN3951" s="104"/>
      <c r="JQO3951" s="104"/>
      <c r="JQP3951" s="104"/>
      <c r="JQQ3951" s="104"/>
      <c r="JQR3951" s="104"/>
      <c r="JQS3951" s="104"/>
      <c r="JQT3951" s="104"/>
      <c r="JQU3951" s="104"/>
      <c r="JQV3951" s="104"/>
      <c r="JQW3951" s="104"/>
      <c r="JQX3951" s="104"/>
      <c r="JQY3951" s="104"/>
      <c r="JQZ3951" s="104"/>
      <c r="JRA3951" s="104"/>
      <c r="JRB3951" s="104"/>
      <c r="JRC3951" s="104"/>
      <c r="JRD3951" s="104"/>
      <c r="JRE3951" s="104"/>
      <c r="JRF3951" s="104"/>
      <c r="JRG3951" s="104"/>
      <c r="JRH3951" s="104"/>
      <c r="JRI3951" s="104"/>
      <c r="JRJ3951" s="104"/>
      <c r="JRK3951" s="104"/>
      <c r="JRL3951" s="104"/>
      <c r="JRM3951" s="104"/>
      <c r="JRN3951" s="104"/>
      <c r="JRO3951" s="104"/>
      <c r="JRP3951" s="104"/>
      <c r="JRQ3951" s="104"/>
      <c r="JRR3951" s="104"/>
      <c r="JRS3951" s="104"/>
      <c r="JRT3951" s="104"/>
      <c r="JRU3951" s="104"/>
      <c r="JRV3951" s="104"/>
      <c r="JRW3951" s="104"/>
      <c r="JRX3951" s="104"/>
      <c r="JRY3951" s="104"/>
      <c r="JRZ3951" s="104"/>
      <c r="JSA3951" s="104"/>
      <c r="JSB3951" s="104"/>
      <c r="JSC3951" s="104"/>
      <c r="JSD3951" s="104"/>
      <c r="JSE3951" s="104"/>
      <c r="JSF3951" s="104"/>
      <c r="JSG3951" s="104"/>
      <c r="JSH3951" s="104"/>
      <c r="JSI3951" s="104"/>
      <c r="JSJ3951" s="104"/>
      <c r="JSK3951" s="104"/>
      <c r="JSL3951" s="104"/>
      <c r="JSM3951" s="104"/>
      <c r="JSN3951" s="104"/>
      <c r="JSO3951" s="104"/>
      <c r="JSP3951" s="104"/>
      <c r="JSQ3951" s="104"/>
      <c r="JSR3951" s="104"/>
      <c r="JSS3951" s="104"/>
      <c r="JST3951" s="104"/>
      <c r="JSU3951" s="104"/>
      <c r="JSV3951" s="104"/>
      <c r="JSW3951" s="104"/>
      <c r="JSX3951" s="104"/>
      <c r="JSY3951" s="104"/>
      <c r="JSZ3951" s="104"/>
      <c r="JTA3951" s="104"/>
      <c r="JTB3951" s="104"/>
      <c r="JTC3951" s="104"/>
      <c r="JTD3951" s="104"/>
      <c r="JTE3951" s="104"/>
      <c r="JTF3951" s="104"/>
      <c r="JTG3951" s="104"/>
      <c r="JTH3951" s="104"/>
      <c r="JTI3951" s="104"/>
      <c r="JTJ3951" s="104"/>
      <c r="JTK3951" s="104"/>
      <c r="JTL3951" s="104"/>
      <c r="JTM3951" s="104"/>
      <c r="JTN3951" s="104"/>
      <c r="JTO3951" s="104"/>
      <c r="JTP3951" s="104"/>
      <c r="JTQ3951" s="104"/>
      <c r="JTR3951" s="104"/>
      <c r="JTS3951" s="104"/>
      <c r="JTT3951" s="104"/>
      <c r="JTU3951" s="104"/>
      <c r="JTV3951" s="104"/>
      <c r="JTW3951" s="104"/>
      <c r="JTX3951" s="104"/>
      <c r="JTY3951" s="104"/>
      <c r="JTZ3951" s="104"/>
      <c r="JUA3951" s="104"/>
      <c r="JUB3951" s="104"/>
      <c r="JUC3951" s="104"/>
      <c r="JUD3951" s="104"/>
      <c r="JUE3951" s="104"/>
      <c r="JUF3951" s="104"/>
      <c r="JUG3951" s="104"/>
      <c r="JUH3951" s="104"/>
      <c r="JUI3951" s="104"/>
      <c r="JUJ3951" s="104"/>
      <c r="JUK3951" s="104"/>
      <c r="JUL3951" s="104"/>
      <c r="JUM3951" s="104"/>
      <c r="JUN3951" s="104"/>
      <c r="JUO3951" s="104"/>
      <c r="JUP3951" s="104"/>
      <c r="JUQ3951" s="104"/>
      <c r="JUR3951" s="104"/>
      <c r="JUS3951" s="104"/>
      <c r="JUT3951" s="104"/>
      <c r="JUU3951" s="104"/>
      <c r="JUV3951" s="104"/>
      <c r="JUW3951" s="104"/>
      <c r="JUX3951" s="104"/>
      <c r="JUY3951" s="104"/>
      <c r="JUZ3951" s="104"/>
      <c r="JVA3951" s="104"/>
      <c r="JVB3951" s="104"/>
      <c r="JVC3951" s="104"/>
      <c r="JVD3951" s="104"/>
      <c r="JVE3951" s="104"/>
      <c r="JVF3951" s="104"/>
      <c r="JVG3951" s="104"/>
      <c r="JVH3951" s="104"/>
      <c r="JVI3951" s="104"/>
      <c r="JVJ3951" s="104"/>
      <c r="JVK3951" s="104"/>
      <c r="JVL3951" s="104"/>
      <c r="JVM3951" s="104"/>
      <c r="JVN3951" s="104"/>
      <c r="JVO3951" s="104"/>
      <c r="JVP3951" s="104"/>
      <c r="JVQ3951" s="104"/>
      <c r="JVR3951" s="104"/>
      <c r="JVS3951" s="104"/>
      <c r="JVT3951" s="104"/>
      <c r="JVU3951" s="104"/>
      <c r="JVV3951" s="104"/>
      <c r="JVW3951" s="104"/>
      <c r="JVX3951" s="104"/>
      <c r="JVY3951" s="104"/>
      <c r="JVZ3951" s="104"/>
      <c r="JWA3951" s="104"/>
      <c r="JWB3951" s="104"/>
      <c r="JWC3951" s="104"/>
      <c r="JWD3951" s="104"/>
      <c r="JWE3951" s="104"/>
      <c r="JWF3951" s="104"/>
      <c r="JWG3951" s="104"/>
      <c r="JWH3951" s="104"/>
      <c r="JWI3951" s="104"/>
      <c r="JWJ3951" s="104"/>
      <c r="JWK3951" s="104"/>
      <c r="JWL3951" s="104"/>
      <c r="JWM3951" s="104"/>
      <c r="JWN3951" s="104"/>
      <c r="JWO3951" s="104"/>
      <c r="JWP3951" s="104"/>
      <c r="JWQ3951" s="104"/>
      <c r="JWR3951" s="104"/>
      <c r="JWS3951" s="104"/>
      <c r="JWT3951" s="104"/>
      <c r="JWU3951" s="104"/>
      <c r="JWV3951" s="104"/>
      <c r="JWW3951" s="104"/>
      <c r="JWX3951" s="104"/>
      <c r="JWY3951" s="104"/>
      <c r="JWZ3951" s="104"/>
      <c r="JXA3951" s="104"/>
      <c r="JXB3951" s="104"/>
      <c r="JXC3951" s="104"/>
      <c r="JXD3951" s="104"/>
      <c r="JXE3951" s="104"/>
      <c r="JXF3951" s="104"/>
      <c r="JXG3951" s="104"/>
      <c r="JXH3951" s="104"/>
      <c r="JXI3951" s="104"/>
      <c r="JXJ3951" s="104"/>
      <c r="JXK3951" s="104"/>
      <c r="JXL3951" s="104"/>
      <c r="JXM3951" s="104"/>
      <c r="JXN3951" s="104"/>
      <c r="JXO3951" s="104"/>
      <c r="JXP3951" s="104"/>
      <c r="JXQ3951" s="104"/>
      <c r="JXR3951" s="104"/>
      <c r="JXS3951" s="104"/>
      <c r="JXT3951" s="104"/>
      <c r="JXU3951" s="104"/>
      <c r="JXV3951" s="104"/>
      <c r="JXW3951" s="104"/>
      <c r="JXX3951" s="104"/>
      <c r="JXY3951" s="104"/>
      <c r="JXZ3951" s="104"/>
      <c r="JYA3951" s="104"/>
      <c r="JYB3951" s="104"/>
      <c r="JYC3951" s="104"/>
      <c r="JYD3951" s="104"/>
      <c r="JYE3951" s="104"/>
      <c r="JYF3951" s="104"/>
      <c r="JYG3951" s="104"/>
      <c r="JYH3951" s="104"/>
      <c r="JYI3951" s="104"/>
      <c r="JYJ3951" s="104"/>
      <c r="JYK3951" s="104"/>
      <c r="JYL3951" s="104"/>
      <c r="JYM3951" s="104"/>
      <c r="JYN3951" s="104"/>
      <c r="JYO3951" s="104"/>
      <c r="JYP3951" s="104"/>
      <c r="JYQ3951" s="104"/>
      <c r="JYR3951" s="104"/>
      <c r="JYS3951" s="104"/>
      <c r="JYT3951" s="104"/>
      <c r="JYU3951" s="104"/>
      <c r="JYV3951" s="104"/>
      <c r="JYW3951" s="104"/>
      <c r="JYX3951" s="104"/>
      <c r="JYY3951" s="104"/>
      <c r="JYZ3951" s="104"/>
      <c r="JZA3951" s="104"/>
      <c r="JZB3951" s="104"/>
      <c r="JZC3951" s="104"/>
      <c r="JZD3951" s="104"/>
      <c r="JZE3951" s="104"/>
      <c r="JZF3951" s="104"/>
      <c r="JZG3951" s="104"/>
      <c r="JZH3951" s="104"/>
      <c r="JZI3951" s="104"/>
      <c r="JZJ3951" s="104"/>
      <c r="JZK3951" s="104"/>
      <c r="JZL3951" s="104"/>
      <c r="JZM3951" s="104"/>
      <c r="JZN3951" s="104"/>
      <c r="JZO3951" s="104"/>
      <c r="JZP3951" s="104"/>
      <c r="JZQ3951" s="104"/>
      <c r="JZR3951" s="104"/>
      <c r="JZS3951" s="104"/>
      <c r="JZT3951" s="104"/>
      <c r="JZU3951" s="104"/>
      <c r="JZV3951" s="104"/>
      <c r="JZW3951" s="104"/>
      <c r="JZX3951" s="104"/>
      <c r="JZY3951" s="104"/>
      <c r="JZZ3951" s="104"/>
      <c r="KAA3951" s="104"/>
      <c r="KAB3951" s="104"/>
      <c r="KAC3951" s="104"/>
      <c r="KAD3951" s="104"/>
      <c r="KAE3951" s="104"/>
      <c r="KAF3951" s="104"/>
      <c r="KAG3951" s="104"/>
      <c r="KAH3951" s="104"/>
      <c r="KAI3951" s="104"/>
      <c r="KAJ3951" s="104"/>
      <c r="KAK3951" s="104"/>
      <c r="KAL3951" s="104"/>
      <c r="KAM3951" s="104"/>
      <c r="KAN3951" s="104"/>
      <c r="KAO3951" s="104"/>
      <c r="KAP3951" s="104"/>
      <c r="KAQ3951" s="104"/>
      <c r="KAR3951" s="104"/>
      <c r="KAS3951" s="104"/>
      <c r="KAT3951" s="104"/>
      <c r="KAU3951" s="104"/>
      <c r="KAV3951" s="104"/>
      <c r="KAW3951" s="104"/>
      <c r="KAX3951" s="104"/>
      <c r="KAY3951" s="104"/>
      <c r="KAZ3951" s="104"/>
      <c r="KBA3951" s="104"/>
      <c r="KBB3951" s="104"/>
      <c r="KBC3951" s="104"/>
      <c r="KBD3951" s="104"/>
      <c r="KBE3951" s="104"/>
      <c r="KBF3951" s="104"/>
      <c r="KBG3951" s="104"/>
      <c r="KBH3951" s="104"/>
      <c r="KBI3951" s="104"/>
      <c r="KBJ3951" s="104"/>
      <c r="KBK3951" s="104"/>
      <c r="KBL3951" s="104"/>
      <c r="KBM3951" s="104"/>
      <c r="KBN3951" s="104"/>
      <c r="KBO3951" s="104"/>
      <c r="KBP3951" s="104"/>
      <c r="KBQ3951" s="104"/>
      <c r="KBR3951" s="104"/>
      <c r="KBS3951" s="104"/>
      <c r="KBT3951" s="104"/>
      <c r="KBU3951" s="104"/>
      <c r="KBV3951" s="104"/>
      <c r="KBW3951" s="104"/>
      <c r="KBX3951" s="104"/>
      <c r="KBY3951" s="104"/>
      <c r="KBZ3951" s="104"/>
      <c r="KCA3951" s="104"/>
      <c r="KCB3951" s="104"/>
      <c r="KCC3951" s="104"/>
      <c r="KCD3951" s="104"/>
      <c r="KCE3951" s="104"/>
      <c r="KCF3951" s="104"/>
      <c r="KCG3951" s="104"/>
      <c r="KCH3951" s="104"/>
      <c r="KCI3951" s="104"/>
      <c r="KCJ3951" s="104"/>
      <c r="KCK3951" s="104"/>
      <c r="KCL3951" s="104"/>
      <c r="KCM3951" s="104"/>
      <c r="KCN3951" s="104"/>
      <c r="KCO3951" s="104"/>
      <c r="KCP3951" s="104"/>
      <c r="KCQ3951" s="104"/>
      <c r="KCR3951" s="104"/>
      <c r="KCS3951" s="104"/>
      <c r="KCT3951" s="104"/>
      <c r="KCU3951" s="104"/>
      <c r="KCV3951" s="104"/>
      <c r="KCW3951" s="104"/>
      <c r="KCX3951" s="104"/>
      <c r="KCY3951" s="104"/>
      <c r="KCZ3951" s="104"/>
      <c r="KDA3951" s="104"/>
      <c r="KDB3951" s="104"/>
      <c r="KDC3951" s="104"/>
      <c r="KDD3951" s="104"/>
      <c r="KDE3951" s="104"/>
      <c r="KDF3951" s="104"/>
      <c r="KDG3951" s="104"/>
      <c r="KDH3951" s="104"/>
      <c r="KDI3951" s="104"/>
      <c r="KDJ3951" s="104"/>
      <c r="KDK3951" s="104"/>
      <c r="KDL3951" s="104"/>
      <c r="KDM3951" s="104"/>
      <c r="KDN3951" s="104"/>
      <c r="KDO3951" s="104"/>
      <c r="KDP3951" s="104"/>
      <c r="KDQ3951" s="104"/>
      <c r="KDR3951" s="104"/>
      <c r="KDS3951" s="104"/>
      <c r="KDT3951" s="104"/>
      <c r="KDU3951" s="104"/>
      <c r="KDV3951" s="104"/>
      <c r="KDW3951" s="104"/>
      <c r="KDX3951" s="104"/>
      <c r="KDY3951" s="104"/>
      <c r="KDZ3951" s="104"/>
      <c r="KEA3951" s="104"/>
      <c r="KEB3951" s="104"/>
      <c r="KEC3951" s="104"/>
      <c r="KED3951" s="104"/>
      <c r="KEE3951" s="104"/>
      <c r="KEF3951" s="104"/>
      <c r="KEG3951" s="104"/>
      <c r="KEH3951" s="104"/>
      <c r="KEI3951" s="104"/>
      <c r="KEJ3951" s="104"/>
      <c r="KEK3951" s="104"/>
      <c r="KEL3951" s="104"/>
      <c r="KEM3951" s="104"/>
      <c r="KEN3951" s="104"/>
      <c r="KEO3951" s="104"/>
      <c r="KEP3951" s="104"/>
      <c r="KEQ3951" s="104"/>
      <c r="KER3951" s="104"/>
      <c r="KES3951" s="104"/>
      <c r="KET3951" s="104"/>
      <c r="KEU3951" s="104"/>
      <c r="KEV3951" s="104"/>
      <c r="KEW3951" s="104"/>
      <c r="KEX3951" s="104"/>
      <c r="KEY3951" s="104"/>
      <c r="KEZ3951" s="104"/>
      <c r="KFA3951" s="104"/>
      <c r="KFB3951" s="104"/>
      <c r="KFC3951" s="104"/>
      <c r="KFD3951" s="104"/>
      <c r="KFE3951" s="104"/>
      <c r="KFF3951" s="104"/>
      <c r="KFG3951" s="104"/>
      <c r="KFH3951" s="104"/>
      <c r="KFI3951" s="104"/>
      <c r="KFJ3951" s="104"/>
      <c r="KFK3951" s="104"/>
      <c r="KFL3951" s="104"/>
      <c r="KFM3951" s="104"/>
      <c r="KFN3951" s="104"/>
      <c r="KFO3951" s="104"/>
      <c r="KFP3951" s="104"/>
      <c r="KFQ3951" s="104"/>
      <c r="KFR3951" s="104"/>
      <c r="KFS3951" s="104"/>
      <c r="KFT3951" s="104"/>
      <c r="KFU3951" s="104"/>
      <c r="KFV3951" s="104"/>
      <c r="KFW3951" s="104"/>
      <c r="KFX3951" s="104"/>
      <c r="KFY3951" s="104"/>
      <c r="KFZ3951" s="104"/>
      <c r="KGA3951" s="104"/>
      <c r="KGB3951" s="104"/>
      <c r="KGC3951" s="104"/>
      <c r="KGD3951" s="104"/>
      <c r="KGE3951" s="104"/>
      <c r="KGF3951" s="104"/>
      <c r="KGG3951" s="104"/>
      <c r="KGH3951" s="104"/>
      <c r="KGI3951" s="104"/>
      <c r="KGJ3951" s="104"/>
      <c r="KGK3951" s="104"/>
      <c r="KGL3951" s="104"/>
      <c r="KGM3951" s="104"/>
      <c r="KGN3951" s="104"/>
      <c r="KGO3951" s="104"/>
      <c r="KGP3951" s="104"/>
      <c r="KGQ3951" s="104"/>
      <c r="KGR3951" s="104"/>
      <c r="KGS3951" s="104"/>
      <c r="KGT3951" s="104"/>
      <c r="KGU3951" s="104"/>
      <c r="KGV3951" s="104"/>
      <c r="KGW3951" s="104"/>
      <c r="KGX3951" s="104"/>
      <c r="KGY3951" s="104"/>
      <c r="KGZ3951" s="104"/>
      <c r="KHA3951" s="104"/>
      <c r="KHB3951" s="104"/>
      <c r="KHC3951" s="104"/>
      <c r="KHD3951" s="104"/>
      <c r="KHE3951" s="104"/>
      <c r="KHF3951" s="104"/>
      <c r="KHG3951" s="104"/>
      <c r="KHH3951" s="104"/>
      <c r="KHI3951" s="104"/>
      <c r="KHJ3951" s="104"/>
      <c r="KHK3951" s="104"/>
      <c r="KHL3951" s="104"/>
      <c r="KHM3951" s="104"/>
      <c r="KHN3951" s="104"/>
      <c r="KHO3951" s="104"/>
      <c r="KHP3951" s="104"/>
      <c r="KHQ3951" s="104"/>
      <c r="KHR3951" s="104"/>
      <c r="KHS3951" s="104"/>
      <c r="KHT3951" s="104"/>
      <c r="KHU3951" s="104"/>
      <c r="KHV3951" s="104"/>
      <c r="KHW3951" s="104"/>
      <c r="KHX3951" s="104"/>
      <c r="KHY3951" s="104"/>
      <c r="KHZ3951" s="104"/>
      <c r="KIA3951" s="104"/>
      <c r="KIB3951" s="104"/>
      <c r="KIC3951" s="104"/>
      <c r="KID3951" s="104"/>
      <c r="KIE3951" s="104"/>
      <c r="KIF3951" s="104"/>
      <c r="KIG3951" s="104"/>
      <c r="KIH3951" s="104"/>
      <c r="KII3951" s="104"/>
      <c r="KIJ3951" s="104"/>
      <c r="KIK3951" s="104"/>
      <c r="KIL3951" s="104"/>
      <c r="KIM3951" s="104"/>
      <c r="KIN3951" s="104"/>
      <c r="KIO3951" s="104"/>
      <c r="KIP3951" s="104"/>
      <c r="KIQ3951" s="104"/>
      <c r="KIR3951" s="104"/>
      <c r="KIS3951" s="104"/>
      <c r="KIT3951" s="104"/>
      <c r="KIU3951" s="104"/>
      <c r="KIV3951" s="104"/>
      <c r="KIW3951" s="104"/>
      <c r="KIX3951" s="104"/>
      <c r="KIY3951" s="104"/>
      <c r="KIZ3951" s="104"/>
      <c r="KJA3951" s="104"/>
      <c r="KJB3951" s="104"/>
      <c r="KJC3951" s="104"/>
      <c r="KJD3951" s="104"/>
      <c r="KJE3951" s="104"/>
      <c r="KJF3951" s="104"/>
      <c r="KJG3951" s="104"/>
      <c r="KJH3951" s="104"/>
      <c r="KJI3951" s="104"/>
      <c r="KJJ3951" s="104"/>
      <c r="KJK3951" s="104"/>
      <c r="KJL3951" s="104"/>
      <c r="KJM3951" s="104"/>
      <c r="KJN3951" s="104"/>
      <c r="KJO3951" s="104"/>
      <c r="KJP3951" s="104"/>
      <c r="KJQ3951" s="104"/>
      <c r="KJR3951" s="104"/>
      <c r="KJS3951" s="104"/>
      <c r="KJT3951" s="104"/>
      <c r="KJU3951" s="104"/>
      <c r="KJV3951" s="104"/>
      <c r="KJW3951" s="104"/>
      <c r="KJX3951" s="104"/>
      <c r="KJY3951" s="104"/>
      <c r="KJZ3951" s="104"/>
      <c r="KKA3951" s="104"/>
      <c r="KKB3951" s="104"/>
      <c r="KKC3951" s="104"/>
      <c r="KKD3951" s="104"/>
      <c r="KKE3951" s="104"/>
      <c r="KKF3951" s="104"/>
      <c r="KKG3951" s="104"/>
      <c r="KKH3951" s="104"/>
      <c r="KKI3951" s="104"/>
      <c r="KKJ3951" s="104"/>
      <c r="KKK3951" s="104"/>
      <c r="KKL3951" s="104"/>
      <c r="KKM3951" s="104"/>
      <c r="KKN3951" s="104"/>
      <c r="KKO3951" s="104"/>
      <c r="KKP3951" s="104"/>
      <c r="KKQ3951" s="104"/>
      <c r="KKR3951" s="104"/>
      <c r="KKS3951" s="104"/>
      <c r="KKT3951" s="104"/>
      <c r="KKU3951" s="104"/>
      <c r="KKV3951" s="104"/>
      <c r="KKW3951" s="104"/>
      <c r="KKX3951" s="104"/>
      <c r="KKY3951" s="104"/>
      <c r="KKZ3951" s="104"/>
      <c r="KLA3951" s="104"/>
      <c r="KLB3951" s="104"/>
      <c r="KLC3951" s="104"/>
      <c r="KLD3951" s="104"/>
      <c r="KLE3951" s="104"/>
      <c r="KLF3951" s="104"/>
      <c r="KLG3951" s="104"/>
      <c r="KLH3951" s="104"/>
      <c r="KLI3951" s="104"/>
      <c r="KLJ3951" s="104"/>
      <c r="KLK3951" s="104"/>
      <c r="KLL3951" s="104"/>
      <c r="KLM3951" s="104"/>
      <c r="KLN3951" s="104"/>
      <c r="KLO3951" s="104"/>
      <c r="KLP3951" s="104"/>
      <c r="KLQ3951" s="104"/>
      <c r="KLR3951" s="104"/>
      <c r="KLS3951" s="104"/>
      <c r="KLT3951" s="104"/>
      <c r="KLU3951" s="104"/>
      <c r="KLV3951" s="104"/>
      <c r="KLW3951" s="104"/>
      <c r="KLX3951" s="104"/>
      <c r="KLY3951" s="104"/>
      <c r="KLZ3951" s="104"/>
      <c r="KMA3951" s="104"/>
      <c r="KMB3951" s="104"/>
      <c r="KMC3951" s="104"/>
      <c r="KMD3951" s="104"/>
      <c r="KME3951" s="104"/>
      <c r="KMF3951" s="104"/>
      <c r="KMG3951" s="104"/>
      <c r="KMH3951" s="104"/>
      <c r="KMI3951" s="104"/>
      <c r="KMJ3951" s="104"/>
      <c r="KMK3951" s="104"/>
      <c r="KML3951" s="104"/>
      <c r="KMM3951" s="104"/>
      <c r="KMN3951" s="104"/>
      <c r="KMO3951" s="104"/>
      <c r="KMP3951" s="104"/>
      <c r="KMQ3951" s="104"/>
      <c r="KMR3951" s="104"/>
      <c r="KMS3951" s="104"/>
      <c r="KMT3951" s="104"/>
      <c r="KMU3951" s="104"/>
      <c r="KMV3951" s="104"/>
      <c r="KMW3951" s="104"/>
      <c r="KMX3951" s="104"/>
      <c r="KMY3951" s="104"/>
      <c r="KMZ3951" s="104"/>
      <c r="KNA3951" s="104"/>
      <c r="KNB3951" s="104"/>
      <c r="KNC3951" s="104"/>
      <c r="KND3951" s="104"/>
      <c r="KNE3951" s="104"/>
      <c r="KNF3951" s="104"/>
      <c r="KNG3951" s="104"/>
      <c r="KNH3951" s="104"/>
      <c r="KNI3951" s="104"/>
      <c r="KNJ3951" s="104"/>
      <c r="KNK3951" s="104"/>
      <c r="KNL3951" s="104"/>
      <c r="KNM3951" s="104"/>
      <c r="KNN3951" s="104"/>
      <c r="KNO3951" s="104"/>
      <c r="KNP3951" s="104"/>
      <c r="KNQ3951" s="104"/>
      <c r="KNR3951" s="104"/>
      <c r="KNS3951" s="104"/>
      <c r="KNT3951" s="104"/>
      <c r="KNU3951" s="104"/>
      <c r="KNV3951" s="104"/>
      <c r="KNW3951" s="104"/>
      <c r="KNX3951" s="104"/>
      <c r="KNY3951" s="104"/>
      <c r="KNZ3951" s="104"/>
      <c r="KOA3951" s="104"/>
      <c r="KOB3951" s="104"/>
      <c r="KOC3951" s="104"/>
      <c r="KOD3951" s="104"/>
      <c r="KOE3951" s="104"/>
      <c r="KOF3951" s="104"/>
      <c r="KOG3951" s="104"/>
      <c r="KOH3951" s="104"/>
      <c r="KOI3951" s="104"/>
      <c r="KOJ3951" s="104"/>
      <c r="KOK3951" s="104"/>
      <c r="KOL3951" s="104"/>
      <c r="KOM3951" s="104"/>
      <c r="KON3951" s="104"/>
      <c r="KOO3951" s="104"/>
      <c r="KOP3951" s="104"/>
      <c r="KOQ3951" s="104"/>
      <c r="KOR3951" s="104"/>
      <c r="KOS3951" s="104"/>
      <c r="KOT3951" s="104"/>
      <c r="KOU3951" s="104"/>
      <c r="KOV3951" s="104"/>
      <c r="KOW3951" s="104"/>
      <c r="KOX3951" s="104"/>
      <c r="KOY3951" s="104"/>
      <c r="KOZ3951" s="104"/>
      <c r="KPA3951" s="104"/>
      <c r="KPB3951" s="104"/>
      <c r="KPC3951" s="104"/>
      <c r="KPD3951" s="104"/>
      <c r="KPE3951" s="104"/>
      <c r="KPF3951" s="104"/>
      <c r="KPG3951" s="104"/>
      <c r="KPH3951" s="104"/>
      <c r="KPI3951" s="104"/>
      <c r="KPJ3951" s="104"/>
      <c r="KPK3951" s="104"/>
      <c r="KPL3951" s="104"/>
      <c r="KPM3951" s="104"/>
      <c r="KPN3951" s="104"/>
      <c r="KPO3951" s="104"/>
      <c r="KPP3951" s="104"/>
      <c r="KPQ3951" s="104"/>
      <c r="KPR3951" s="104"/>
      <c r="KPS3951" s="104"/>
      <c r="KPT3951" s="104"/>
      <c r="KPU3951" s="104"/>
      <c r="KPV3951" s="104"/>
      <c r="KPW3951" s="104"/>
      <c r="KPX3951" s="104"/>
      <c r="KPY3951" s="104"/>
      <c r="KPZ3951" s="104"/>
      <c r="KQA3951" s="104"/>
      <c r="KQB3951" s="104"/>
      <c r="KQC3951" s="104"/>
      <c r="KQD3951" s="104"/>
      <c r="KQE3951" s="104"/>
      <c r="KQF3951" s="104"/>
      <c r="KQG3951" s="104"/>
      <c r="KQH3951" s="104"/>
      <c r="KQI3951" s="104"/>
      <c r="KQJ3951" s="104"/>
      <c r="KQK3951" s="104"/>
      <c r="KQL3951" s="104"/>
      <c r="KQM3951" s="104"/>
      <c r="KQN3951" s="104"/>
      <c r="KQO3951" s="104"/>
      <c r="KQP3951" s="104"/>
      <c r="KQQ3951" s="104"/>
      <c r="KQR3951" s="104"/>
      <c r="KQS3951" s="104"/>
      <c r="KQT3951" s="104"/>
      <c r="KQU3951" s="104"/>
      <c r="KQV3951" s="104"/>
      <c r="KQW3951" s="104"/>
      <c r="KQX3951" s="104"/>
      <c r="KQY3951" s="104"/>
      <c r="KQZ3951" s="104"/>
      <c r="KRA3951" s="104"/>
      <c r="KRB3951" s="104"/>
      <c r="KRC3951" s="104"/>
      <c r="KRD3951" s="104"/>
      <c r="KRE3951" s="104"/>
      <c r="KRF3951" s="104"/>
      <c r="KRG3951" s="104"/>
      <c r="KRH3951" s="104"/>
      <c r="KRI3951" s="104"/>
      <c r="KRJ3951" s="104"/>
      <c r="KRK3951" s="104"/>
      <c r="KRL3951" s="104"/>
      <c r="KRM3951" s="104"/>
      <c r="KRN3951" s="104"/>
      <c r="KRO3951" s="104"/>
      <c r="KRP3951" s="104"/>
      <c r="KRQ3951" s="104"/>
      <c r="KRR3951" s="104"/>
      <c r="KRS3951" s="104"/>
      <c r="KRT3951" s="104"/>
      <c r="KRU3951" s="104"/>
      <c r="KRV3951" s="104"/>
      <c r="KRW3951" s="104"/>
      <c r="KRX3951" s="104"/>
      <c r="KRY3951" s="104"/>
      <c r="KRZ3951" s="104"/>
      <c r="KSA3951" s="104"/>
      <c r="KSB3951" s="104"/>
      <c r="KSC3951" s="104"/>
      <c r="KSD3951" s="104"/>
      <c r="KSE3951" s="104"/>
      <c r="KSF3951" s="104"/>
      <c r="KSG3951" s="104"/>
      <c r="KSH3951" s="104"/>
      <c r="KSI3951" s="104"/>
      <c r="KSJ3951" s="104"/>
      <c r="KSK3951" s="104"/>
      <c r="KSL3951" s="104"/>
      <c r="KSM3951" s="104"/>
      <c r="KSN3951" s="104"/>
      <c r="KSO3951" s="104"/>
      <c r="KSP3951" s="104"/>
      <c r="KSQ3951" s="104"/>
      <c r="KSR3951" s="104"/>
      <c r="KSS3951" s="104"/>
      <c r="KST3951" s="104"/>
      <c r="KSU3951" s="104"/>
      <c r="KSV3951" s="104"/>
      <c r="KSW3951" s="104"/>
      <c r="KSX3951" s="104"/>
      <c r="KSY3951" s="104"/>
      <c r="KSZ3951" s="104"/>
      <c r="KTA3951" s="104"/>
      <c r="KTB3951" s="104"/>
      <c r="KTC3951" s="104"/>
      <c r="KTD3951" s="104"/>
      <c r="KTE3951" s="104"/>
      <c r="KTF3951" s="104"/>
      <c r="KTG3951" s="104"/>
      <c r="KTH3951" s="104"/>
      <c r="KTI3951" s="104"/>
      <c r="KTJ3951" s="104"/>
      <c r="KTK3951" s="104"/>
      <c r="KTL3951" s="104"/>
      <c r="KTM3951" s="104"/>
      <c r="KTN3951" s="104"/>
      <c r="KTO3951" s="104"/>
      <c r="KTP3951" s="104"/>
      <c r="KTQ3951" s="104"/>
      <c r="KTR3951" s="104"/>
      <c r="KTS3951" s="104"/>
      <c r="KTT3951" s="104"/>
      <c r="KTU3951" s="104"/>
      <c r="KTV3951" s="104"/>
      <c r="KTW3951" s="104"/>
      <c r="KTX3951" s="104"/>
      <c r="KTY3951" s="104"/>
      <c r="KTZ3951" s="104"/>
      <c r="KUA3951" s="104"/>
      <c r="KUB3951" s="104"/>
      <c r="KUC3951" s="104"/>
      <c r="KUD3951" s="104"/>
      <c r="KUE3951" s="104"/>
      <c r="KUF3951" s="104"/>
      <c r="KUG3951" s="104"/>
      <c r="KUH3951" s="104"/>
      <c r="KUI3951" s="104"/>
      <c r="KUJ3951" s="104"/>
      <c r="KUK3951" s="104"/>
      <c r="KUL3951" s="104"/>
      <c r="KUM3951" s="104"/>
      <c r="KUN3951" s="104"/>
      <c r="KUO3951" s="104"/>
      <c r="KUP3951" s="104"/>
      <c r="KUQ3951" s="104"/>
      <c r="KUR3951" s="104"/>
      <c r="KUS3951" s="104"/>
      <c r="KUT3951" s="104"/>
      <c r="KUU3951" s="104"/>
      <c r="KUV3951" s="104"/>
      <c r="KUW3951" s="104"/>
      <c r="KUX3951" s="104"/>
      <c r="KUY3951" s="104"/>
      <c r="KUZ3951" s="104"/>
      <c r="KVA3951" s="104"/>
      <c r="KVB3951" s="104"/>
      <c r="KVC3951" s="104"/>
      <c r="KVD3951" s="104"/>
      <c r="KVE3951" s="104"/>
      <c r="KVF3951" s="104"/>
      <c r="KVG3951" s="104"/>
      <c r="KVH3951" s="104"/>
      <c r="KVI3951" s="104"/>
      <c r="KVJ3951" s="104"/>
      <c r="KVK3951" s="104"/>
      <c r="KVL3951" s="104"/>
      <c r="KVM3951" s="104"/>
      <c r="KVN3951" s="104"/>
      <c r="KVO3951" s="104"/>
      <c r="KVP3951" s="104"/>
      <c r="KVQ3951" s="104"/>
      <c r="KVR3951" s="104"/>
      <c r="KVS3951" s="104"/>
      <c r="KVT3951" s="104"/>
      <c r="KVU3951" s="104"/>
      <c r="KVV3951" s="104"/>
      <c r="KVW3951" s="104"/>
      <c r="KVX3951" s="104"/>
      <c r="KVY3951" s="104"/>
      <c r="KVZ3951" s="104"/>
      <c r="KWA3951" s="104"/>
      <c r="KWB3951" s="104"/>
      <c r="KWC3951" s="104"/>
      <c r="KWD3951" s="104"/>
      <c r="KWE3951" s="104"/>
      <c r="KWF3951" s="104"/>
      <c r="KWG3951" s="104"/>
      <c r="KWH3951" s="104"/>
      <c r="KWI3951" s="104"/>
      <c r="KWJ3951" s="104"/>
      <c r="KWK3951" s="104"/>
      <c r="KWL3951" s="104"/>
      <c r="KWM3951" s="104"/>
      <c r="KWN3951" s="104"/>
      <c r="KWO3951" s="104"/>
      <c r="KWP3951" s="104"/>
      <c r="KWQ3951" s="104"/>
      <c r="KWR3951" s="104"/>
      <c r="KWS3951" s="104"/>
      <c r="KWT3951" s="104"/>
      <c r="KWU3951" s="104"/>
      <c r="KWV3951" s="104"/>
      <c r="KWW3951" s="104"/>
      <c r="KWX3951" s="104"/>
      <c r="KWY3951" s="104"/>
      <c r="KWZ3951" s="104"/>
      <c r="KXA3951" s="104"/>
      <c r="KXB3951" s="104"/>
      <c r="KXC3951" s="104"/>
      <c r="KXD3951" s="104"/>
      <c r="KXE3951" s="104"/>
      <c r="KXF3951" s="104"/>
      <c r="KXG3951" s="104"/>
      <c r="KXH3951" s="104"/>
      <c r="KXI3951" s="104"/>
      <c r="KXJ3951" s="104"/>
      <c r="KXK3951" s="104"/>
      <c r="KXL3951" s="104"/>
      <c r="KXM3951" s="104"/>
      <c r="KXN3951" s="104"/>
      <c r="KXO3951" s="104"/>
      <c r="KXP3951" s="104"/>
      <c r="KXQ3951" s="104"/>
      <c r="KXR3951" s="104"/>
      <c r="KXS3951" s="104"/>
      <c r="KXT3951" s="104"/>
      <c r="KXU3951" s="104"/>
      <c r="KXV3951" s="104"/>
      <c r="KXW3951" s="104"/>
      <c r="KXX3951" s="104"/>
      <c r="KXY3951" s="104"/>
      <c r="KXZ3951" s="104"/>
      <c r="KYA3951" s="104"/>
      <c r="KYB3951" s="104"/>
      <c r="KYC3951" s="104"/>
      <c r="KYD3951" s="104"/>
      <c r="KYE3951" s="104"/>
      <c r="KYF3951" s="104"/>
      <c r="KYG3951" s="104"/>
      <c r="KYH3951" s="104"/>
      <c r="KYI3951" s="104"/>
      <c r="KYJ3951" s="104"/>
      <c r="KYK3951" s="104"/>
      <c r="KYL3951" s="104"/>
      <c r="KYM3951" s="104"/>
      <c r="KYN3951" s="104"/>
      <c r="KYO3951" s="104"/>
      <c r="KYP3951" s="104"/>
      <c r="KYQ3951" s="104"/>
      <c r="KYR3951" s="104"/>
      <c r="KYS3951" s="104"/>
      <c r="KYT3951" s="104"/>
      <c r="KYU3951" s="104"/>
      <c r="KYV3951" s="104"/>
      <c r="KYW3951" s="104"/>
      <c r="KYX3951" s="104"/>
      <c r="KYY3951" s="104"/>
      <c r="KYZ3951" s="104"/>
      <c r="KZA3951" s="104"/>
      <c r="KZB3951" s="104"/>
      <c r="KZC3951" s="104"/>
      <c r="KZD3951" s="104"/>
      <c r="KZE3951" s="104"/>
      <c r="KZF3951" s="104"/>
      <c r="KZG3951" s="104"/>
      <c r="KZH3951" s="104"/>
      <c r="KZI3951" s="104"/>
      <c r="KZJ3951" s="104"/>
      <c r="KZK3951" s="104"/>
      <c r="KZL3951" s="104"/>
      <c r="KZM3951" s="104"/>
      <c r="KZN3951" s="104"/>
      <c r="KZO3951" s="104"/>
      <c r="KZP3951" s="104"/>
      <c r="KZQ3951" s="104"/>
      <c r="KZR3951" s="104"/>
      <c r="KZS3951" s="104"/>
      <c r="KZT3951" s="104"/>
      <c r="KZU3951" s="104"/>
      <c r="KZV3951" s="104"/>
      <c r="KZW3951" s="104"/>
      <c r="KZX3951" s="104"/>
      <c r="KZY3951" s="104"/>
      <c r="KZZ3951" s="104"/>
      <c r="LAA3951" s="104"/>
      <c r="LAB3951" s="104"/>
      <c r="LAC3951" s="104"/>
      <c r="LAD3951" s="104"/>
      <c r="LAE3951" s="104"/>
      <c r="LAF3951" s="104"/>
      <c r="LAG3951" s="104"/>
      <c r="LAH3951" s="104"/>
      <c r="LAI3951" s="104"/>
      <c r="LAJ3951" s="104"/>
      <c r="LAK3951" s="104"/>
      <c r="LAL3951" s="104"/>
      <c r="LAM3951" s="104"/>
      <c r="LAN3951" s="104"/>
      <c r="LAO3951" s="104"/>
      <c r="LAP3951" s="104"/>
      <c r="LAQ3951" s="104"/>
      <c r="LAR3951" s="104"/>
      <c r="LAS3951" s="104"/>
      <c r="LAT3951" s="104"/>
      <c r="LAU3951" s="104"/>
      <c r="LAV3951" s="104"/>
      <c r="LAW3951" s="104"/>
      <c r="LAX3951" s="104"/>
      <c r="LAY3951" s="104"/>
      <c r="LAZ3951" s="104"/>
      <c r="LBA3951" s="104"/>
      <c r="LBB3951" s="104"/>
      <c r="LBC3951" s="104"/>
      <c r="LBD3951" s="104"/>
      <c r="LBE3951" s="104"/>
      <c r="LBF3951" s="104"/>
      <c r="LBG3951" s="104"/>
      <c r="LBH3951" s="104"/>
      <c r="LBI3951" s="104"/>
      <c r="LBJ3951" s="104"/>
      <c r="LBK3951" s="104"/>
      <c r="LBL3951" s="104"/>
      <c r="LBM3951" s="104"/>
      <c r="LBN3951" s="104"/>
      <c r="LBO3951" s="104"/>
      <c r="LBP3951" s="104"/>
      <c r="LBQ3951" s="104"/>
      <c r="LBR3951" s="104"/>
      <c r="LBS3951" s="104"/>
      <c r="LBT3951" s="104"/>
      <c r="LBU3951" s="104"/>
      <c r="LBV3951" s="104"/>
      <c r="LBW3951" s="104"/>
      <c r="LBX3951" s="104"/>
      <c r="LBY3951" s="104"/>
      <c r="LBZ3951" s="104"/>
      <c r="LCA3951" s="104"/>
      <c r="LCB3951" s="104"/>
      <c r="LCC3951" s="104"/>
      <c r="LCD3951" s="104"/>
      <c r="LCE3951" s="104"/>
      <c r="LCF3951" s="104"/>
      <c r="LCG3951" s="104"/>
      <c r="LCH3951" s="104"/>
      <c r="LCI3951" s="104"/>
      <c r="LCJ3951" s="104"/>
      <c r="LCK3951" s="104"/>
      <c r="LCL3951" s="104"/>
      <c r="LCM3951" s="104"/>
      <c r="LCN3951" s="104"/>
      <c r="LCO3951" s="104"/>
      <c r="LCP3951" s="104"/>
      <c r="LCQ3951" s="104"/>
      <c r="LCR3951" s="104"/>
      <c r="LCS3951" s="104"/>
      <c r="LCT3951" s="104"/>
      <c r="LCU3951" s="104"/>
      <c r="LCV3951" s="104"/>
      <c r="LCW3951" s="104"/>
      <c r="LCX3951" s="104"/>
      <c r="LCY3951" s="104"/>
      <c r="LCZ3951" s="104"/>
      <c r="LDA3951" s="104"/>
      <c r="LDB3951" s="104"/>
      <c r="LDC3951" s="104"/>
      <c r="LDD3951" s="104"/>
      <c r="LDE3951" s="104"/>
      <c r="LDF3951" s="104"/>
      <c r="LDG3951" s="104"/>
      <c r="LDH3951" s="104"/>
      <c r="LDI3951" s="104"/>
      <c r="LDJ3951" s="104"/>
      <c r="LDK3951" s="104"/>
      <c r="LDL3951" s="104"/>
      <c r="LDM3951" s="104"/>
      <c r="LDN3951" s="104"/>
      <c r="LDO3951" s="104"/>
      <c r="LDP3951" s="104"/>
      <c r="LDQ3951" s="104"/>
      <c r="LDR3951" s="104"/>
      <c r="LDS3951" s="104"/>
      <c r="LDT3951" s="104"/>
      <c r="LDU3951" s="104"/>
      <c r="LDV3951" s="104"/>
      <c r="LDW3951" s="104"/>
      <c r="LDX3951" s="104"/>
      <c r="LDY3951" s="104"/>
      <c r="LDZ3951" s="104"/>
      <c r="LEA3951" s="104"/>
      <c r="LEB3951" s="104"/>
      <c r="LEC3951" s="104"/>
      <c r="LED3951" s="104"/>
      <c r="LEE3951" s="104"/>
      <c r="LEF3951" s="104"/>
      <c r="LEG3951" s="104"/>
      <c r="LEH3951" s="104"/>
      <c r="LEI3951" s="104"/>
      <c r="LEJ3951" s="104"/>
      <c r="LEK3951" s="104"/>
      <c r="LEL3951" s="104"/>
      <c r="LEM3951" s="104"/>
      <c r="LEN3951" s="104"/>
      <c r="LEO3951" s="104"/>
      <c r="LEP3951" s="104"/>
      <c r="LEQ3951" s="104"/>
      <c r="LER3951" s="104"/>
      <c r="LES3951" s="104"/>
      <c r="LET3951" s="104"/>
      <c r="LEU3951" s="104"/>
      <c r="LEV3951" s="104"/>
      <c r="LEW3951" s="104"/>
      <c r="LEX3951" s="104"/>
      <c r="LEY3951" s="104"/>
      <c r="LEZ3951" s="104"/>
      <c r="LFA3951" s="104"/>
      <c r="LFB3951" s="104"/>
      <c r="LFC3951" s="104"/>
      <c r="LFD3951" s="104"/>
      <c r="LFE3951" s="104"/>
      <c r="LFF3951" s="104"/>
      <c r="LFG3951" s="104"/>
      <c r="LFH3951" s="104"/>
      <c r="LFI3951" s="104"/>
      <c r="LFJ3951" s="104"/>
      <c r="LFK3951" s="104"/>
      <c r="LFL3951" s="104"/>
      <c r="LFM3951" s="104"/>
      <c r="LFN3951" s="104"/>
      <c r="LFO3951" s="104"/>
      <c r="LFP3951" s="104"/>
      <c r="LFQ3951" s="104"/>
      <c r="LFR3951" s="104"/>
      <c r="LFS3951" s="104"/>
      <c r="LFT3951" s="104"/>
      <c r="LFU3951" s="104"/>
      <c r="LFV3951" s="104"/>
      <c r="LFW3951" s="104"/>
      <c r="LFX3951" s="104"/>
      <c r="LFY3951" s="104"/>
      <c r="LFZ3951" s="104"/>
      <c r="LGA3951" s="104"/>
      <c r="LGB3951" s="104"/>
      <c r="LGC3951" s="104"/>
      <c r="LGD3951" s="104"/>
      <c r="LGE3951" s="104"/>
      <c r="LGF3951" s="104"/>
      <c r="LGG3951" s="104"/>
      <c r="LGH3951" s="104"/>
      <c r="LGI3951" s="104"/>
      <c r="LGJ3951" s="104"/>
      <c r="LGK3951" s="104"/>
      <c r="LGL3951" s="104"/>
      <c r="LGM3951" s="104"/>
      <c r="LGN3951" s="104"/>
      <c r="LGO3951" s="104"/>
      <c r="LGP3951" s="104"/>
      <c r="LGQ3951" s="104"/>
      <c r="LGR3951" s="104"/>
      <c r="LGS3951" s="104"/>
      <c r="LGT3951" s="104"/>
      <c r="LGU3951" s="104"/>
      <c r="LGV3951" s="104"/>
      <c r="LGW3951" s="104"/>
      <c r="LGX3951" s="104"/>
      <c r="LGY3951" s="104"/>
      <c r="LGZ3951" s="104"/>
      <c r="LHA3951" s="104"/>
      <c r="LHB3951" s="104"/>
      <c r="LHC3951" s="104"/>
      <c r="LHD3951" s="104"/>
      <c r="LHE3951" s="104"/>
      <c r="LHF3951" s="104"/>
      <c r="LHG3951" s="104"/>
      <c r="LHH3951" s="104"/>
      <c r="LHI3951" s="104"/>
      <c r="LHJ3951" s="104"/>
      <c r="LHK3951" s="104"/>
      <c r="LHL3951" s="104"/>
      <c r="LHM3951" s="104"/>
      <c r="LHN3951" s="104"/>
      <c r="LHO3951" s="104"/>
      <c r="LHP3951" s="104"/>
      <c r="LHQ3951" s="104"/>
      <c r="LHR3951" s="104"/>
      <c r="LHS3951" s="104"/>
      <c r="LHT3951" s="104"/>
      <c r="LHU3951" s="104"/>
      <c r="LHV3951" s="104"/>
      <c r="LHW3951" s="104"/>
      <c r="LHX3951" s="104"/>
      <c r="LHY3951" s="104"/>
      <c r="LHZ3951" s="104"/>
      <c r="LIA3951" s="104"/>
      <c r="LIB3951" s="104"/>
      <c r="LIC3951" s="104"/>
      <c r="LID3951" s="104"/>
      <c r="LIE3951" s="104"/>
      <c r="LIF3951" s="104"/>
      <c r="LIG3951" s="104"/>
      <c r="LIH3951" s="104"/>
      <c r="LII3951" s="104"/>
      <c r="LIJ3951" s="104"/>
      <c r="LIK3951" s="104"/>
      <c r="LIL3951" s="104"/>
      <c r="LIM3951" s="104"/>
      <c r="LIN3951" s="104"/>
      <c r="LIO3951" s="104"/>
      <c r="LIP3951" s="104"/>
      <c r="LIQ3951" s="104"/>
      <c r="LIR3951" s="104"/>
      <c r="LIS3951" s="104"/>
      <c r="LIT3951" s="104"/>
      <c r="LIU3951" s="104"/>
      <c r="LIV3951" s="104"/>
      <c r="LIW3951" s="104"/>
      <c r="LIX3951" s="104"/>
      <c r="LIY3951" s="104"/>
      <c r="LIZ3951" s="104"/>
      <c r="LJA3951" s="104"/>
      <c r="LJB3951" s="104"/>
      <c r="LJC3951" s="104"/>
      <c r="LJD3951" s="104"/>
      <c r="LJE3951" s="104"/>
      <c r="LJF3951" s="104"/>
      <c r="LJG3951" s="104"/>
      <c r="LJH3951" s="104"/>
      <c r="LJI3951" s="104"/>
      <c r="LJJ3951" s="104"/>
      <c r="LJK3951" s="104"/>
      <c r="LJL3951" s="104"/>
      <c r="LJM3951" s="104"/>
      <c r="LJN3951" s="104"/>
      <c r="LJO3951" s="104"/>
      <c r="LJP3951" s="104"/>
      <c r="LJQ3951" s="104"/>
      <c r="LJR3951" s="104"/>
      <c r="LJS3951" s="104"/>
      <c r="LJT3951" s="104"/>
      <c r="LJU3951" s="104"/>
      <c r="LJV3951" s="104"/>
      <c r="LJW3951" s="104"/>
      <c r="LJX3951" s="104"/>
      <c r="LJY3951" s="104"/>
      <c r="LJZ3951" s="104"/>
      <c r="LKA3951" s="104"/>
      <c r="LKB3951" s="104"/>
      <c r="LKC3951" s="104"/>
      <c r="LKD3951" s="104"/>
      <c r="LKE3951" s="104"/>
      <c r="LKF3951" s="104"/>
      <c r="LKG3951" s="104"/>
      <c r="LKH3951" s="104"/>
      <c r="LKI3951" s="104"/>
      <c r="LKJ3951" s="104"/>
      <c r="LKK3951" s="104"/>
      <c r="LKL3951" s="104"/>
      <c r="LKM3951" s="104"/>
      <c r="LKN3951" s="104"/>
      <c r="LKO3951" s="104"/>
      <c r="LKP3951" s="104"/>
      <c r="LKQ3951" s="104"/>
      <c r="LKR3951" s="104"/>
      <c r="LKS3951" s="104"/>
      <c r="LKT3951" s="104"/>
      <c r="LKU3951" s="104"/>
      <c r="LKV3951" s="104"/>
      <c r="LKW3951" s="104"/>
      <c r="LKX3951" s="104"/>
      <c r="LKY3951" s="104"/>
      <c r="LKZ3951" s="104"/>
      <c r="LLA3951" s="104"/>
      <c r="LLB3951" s="104"/>
      <c r="LLC3951" s="104"/>
      <c r="LLD3951" s="104"/>
      <c r="LLE3951" s="104"/>
      <c r="LLF3951" s="104"/>
      <c r="LLG3951" s="104"/>
      <c r="LLH3951" s="104"/>
      <c r="LLI3951" s="104"/>
      <c r="LLJ3951" s="104"/>
      <c r="LLK3951" s="104"/>
      <c r="LLL3951" s="104"/>
      <c r="LLM3951" s="104"/>
      <c r="LLN3951" s="104"/>
      <c r="LLO3951" s="104"/>
      <c r="LLP3951" s="104"/>
      <c r="LLQ3951" s="104"/>
      <c r="LLR3951" s="104"/>
      <c r="LLS3951" s="104"/>
      <c r="LLT3951" s="104"/>
      <c r="LLU3951" s="104"/>
      <c r="LLV3951" s="104"/>
      <c r="LLW3951" s="104"/>
      <c r="LLX3951" s="104"/>
      <c r="LLY3951" s="104"/>
      <c r="LLZ3951" s="104"/>
      <c r="LMA3951" s="104"/>
      <c r="LMB3951" s="104"/>
      <c r="LMC3951" s="104"/>
      <c r="LMD3951" s="104"/>
      <c r="LME3951" s="104"/>
      <c r="LMF3951" s="104"/>
      <c r="LMG3951" s="104"/>
      <c r="LMH3951" s="104"/>
      <c r="LMI3951" s="104"/>
      <c r="LMJ3951" s="104"/>
      <c r="LMK3951" s="104"/>
      <c r="LML3951" s="104"/>
      <c r="LMM3951" s="104"/>
      <c r="LMN3951" s="104"/>
      <c r="LMO3951" s="104"/>
      <c r="LMP3951" s="104"/>
      <c r="LMQ3951" s="104"/>
      <c r="LMR3951" s="104"/>
      <c r="LMS3951" s="104"/>
      <c r="LMT3951" s="104"/>
      <c r="LMU3951" s="104"/>
      <c r="LMV3951" s="104"/>
      <c r="LMW3951" s="104"/>
      <c r="LMX3951" s="104"/>
      <c r="LMY3951" s="104"/>
      <c r="LMZ3951" s="104"/>
      <c r="LNA3951" s="104"/>
      <c r="LNB3951" s="104"/>
      <c r="LNC3951" s="104"/>
      <c r="LND3951" s="104"/>
      <c r="LNE3951" s="104"/>
      <c r="LNF3951" s="104"/>
      <c r="LNG3951" s="104"/>
      <c r="LNH3951" s="104"/>
      <c r="LNI3951" s="104"/>
      <c r="LNJ3951" s="104"/>
      <c r="LNK3951" s="104"/>
      <c r="LNL3951" s="104"/>
      <c r="LNM3951" s="104"/>
      <c r="LNN3951" s="104"/>
      <c r="LNO3951" s="104"/>
      <c r="LNP3951" s="104"/>
      <c r="LNQ3951" s="104"/>
      <c r="LNR3951" s="104"/>
      <c r="LNS3951" s="104"/>
      <c r="LNT3951" s="104"/>
      <c r="LNU3951" s="104"/>
      <c r="LNV3951" s="104"/>
      <c r="LNW3951" s="104"/>
      <c r="LNX3951" s="104"/>
      <c r="LNY3951" s="104"/>
      <c r="LNZ3951" s="104"/>
      <c r="LOA3951" s="104"/>
      <c r="LOB3951" s="104"/>
      <c r="LOC3951" s="104"/>
      <c r="LOD3951" s="104"/>
      <c r="LOE3951" s="104"/>
      <c r="LOF3951" s="104"/>
      <c r="LOG3951" s="104"/>
      <c r="LOH3951" s="104"/>
      <c r="LOI3951" s="104"/>
      <c r="LOJ3951" s="104"/>
      <c r="LOK3951" s="104"/>
      <c r="LOL3951" s="104"/>
      <c r="LOM3951" s="104"/>
      <c r="LON3951" s="104"/>
      <c r="LOO3951" s="104"/>
      <c r="LOP3951" s="104"/>
      <c r="LOQ3951" s="104"/>
      <c r="LOR3951" s="104"/>
      <c r="LOS3951" s="104"/>
      <c r="LOT3951" s="104"/>
      <c r="LOU3951" s="104"/>
      <c r="LOV3951" s="104"/>
      <c r="LOW3951" s="104"/>
      <c r="LOX3951" s="104"/>
      <c r="LOY3951" s="104"/>
      <c r="LOZ3951" s="104"/>
      <c r="LPA3951" s="104"/>
      <c r="LPB3951" s="104"/>
      <c r="LPC3951" s="104"/>
      <c r="LPD3951" s="104"/>
      <c r="LPE3951" s="104"/>
      <c r="LPF3951" s="104"/>
      <c r="LPG3951" s="104"/>
      <c r="LPH3951" s="104"/>
      <c r="LPI3951" s="104"/>
      <c r="LPJ3951" s="104"/>
      <c r="LPK3951" s="104"/>
      <c r="LPL3951" s="104"/>
      <c r="LPM3951" s="104"/>
      <c r="LPN3951" s="104"/>
      <c r="LPO3951" s="104"/>
      <c r="LPP3951" s="104"/>
      <c r="LPQ3951" s="104"/>
      <c r="LPR3951" s="104"/>
      <c r="LPS3951" s="104"/>
      <c r="LPT3951" s="104"/>
      <c r="LPU3951" s="104"/>
      <c r="LPV3951" s="104"/>
      <c r="LPW3951" s="104"/>
      <c r="LPX3951" s="104"/>
      <c r="LPY3951" s="104"/>
      <c r="LPZ3951" s="104"/>
      <c r="LQA3951" s="104"/>
      <c r="LQB3951" s="104"/>
      <c r="LQC3951" s="104"/>
      <c r="LQD3951" s="104"/>
      <c r="LQE3951" s="104"/>
      <c r="LQF3951" s="104"/>
      <c r="LQG3951" s="104"/>
      <c r="LQH3951" s="104"/>
      <c r="LQI3951" s="104"/>
      <c r="LQJ3951" s="104"/>
      <c r="LQK3951" s="104"/>
      <c r="LQL3951" s="104"/>
      <c r="LQM3951" s="104"/>
      <c r="LQN3951" s="104"/>
      <c r="LQO3951" s="104"/>
      <c r="LQP3951" s="104"/>
      <c r="LQQ3951" s="104"/>
      <c r="LQR3951" s="104"/>
      <c r="LQS3951" s="104"/>
      <c r="LQT3951" s="104"/>
      <c r="LQU3951" s="104"/>
      <c r="LQV3951" s="104"/>
      <c r="LQW3951" s="104"/>
      <c r="LQX3951" s="104"/>
      <c r="LQY3951" s="104"/>
      <c r="LQZ3951" s="104"/>
      <c r="LRA3951" s="104"/>
      <c r="LRB3951" s="104"/>
      <c r="LRC3951" s="104"/>
      <c r="LRD3951" s="104"/>
      <c r="LRE3951" s="104"/>
      <c r="LRF3951" s="104"/>
      <c r="LRG3951" s="104"/>
      <c r="LRH3951" s="104"/>
      <c r="LRI3951" s="104"/>
      <c r="LRJ3951" s="104"/>
      <c r="LRK3951" s="104"/>
      <c r="LRL3951" s="104"/>
      <c r="LRM3951" s="104"/>
      <c r="LRN3951" s="104"/>
      <c r="LRO3951" s="104"/>
      <c r="LRP3951" s="104"/>
      <c r="LRQ3951" s="104"/>
      <c r="LRR3951" s="104"/>
      <c r="LRS3951" s="104"/>
      <c r="LRT3951" s="104"/>
      <c r="LRU3951" s="104"/>
      <c r="LRV3951" s="104"/>
      <c r="LRW3951" s="104"/>
      <c r="LRX3951" s="104"/>
      <c r="LRY3951" s="104"/>
      <c r="LRZ3951" s="104"/>
      <c r="LSA3951" s="104"/>
      <c r="LSB3951" s="104"/>
      <c r="LSC3951" s="104"/>
      <c r="LSD3951" s="104"/>
      <c r="LSE3951" s="104"/>
      <c r="LSF3951" s="104"/>
      <c r="LSG3951" s="104"/>
      <c r="LSH3951" s="104"/>
      <c r="LSI3951" s="104"/>
      <c r="LSJ3951" s="104"/>
      <c r="LSK3951" s="104"/>
      <c r="LSL3951" s="104"/>
      <c r="LSM3951" s="104"/>
      <c r="LSN3951" s="104"/>
      <c r="LSO3951" s="104"/>
      <c r="LSP3951" s="104"/>
      <c r="LSQ3951" s="104"/>
      <c r="LSR3951" s="104"/>
      <c r="LSS3951" s="104"/>
      <c r="LST3951" s="104"/>
      <c r="LSU3951" s="104"/>
      <c r="LSV3951" s="104"/>
      <c r="LSW3951" s="104"/>
      <c r="LSX3951" s="104"/>
      <c r="LSY3951" s="104"/>
      <c r="LSZ3951" s="104"/>
      <c r="LTA3951" s="104"/>
      <c r="LTB3951" s="104"/>
      <c r="LTC3951" s="104"/>
      <c r="LTD3951" s="104"/>
      <c r="LTE3951" s="104"/>
      <c r="LTF3951" s="104"/>
      <c r="LTG3951" s="104"/>
      <c r="LTH3951" s="104"/>
      <c r="LTI3951" s="104"/>
      <c r="LTJ3951" s="104"/>
      <c r="LTK3951" s="104"/>
      <c r="LTL3951" s="104"/>
      <c r="LTM3951" s="104"/>
      <c r="LTN3951" s="104"/>
      <c r="LTO3951" s="104"/>
      <c r="LTP3951" s="104"/>
      <c r="LTQ3951" s="104"/>
      <c r="LTR3951" s="104"/>
      <c r="LTS3951" s="104"/>
      <c r="LTT3951" s="104"/>
      <c r="LTU3951" s="104"/>
      <c r="LTV3951" s="104"/>
      <c r="LTW3951" s="104"/>
      <c r="LTX3951" s="104"/>
      <c r="LTY3951" s="104"/>
      <c r="LTZ3951" s="104"/>
      <c r="LUA3951" s="104"/>
      <c r="LUB3951" s="104"/>
      <c r="LUC3951" s="104"/>
      <c r="LUD3951" s="104"/>
      <c r="LUE3951" s="104"/>
      <c r="LUF3951" s="104"/>
      <c r="LUG3951" s="104"/>
      <c r="LUH3951" s="104"/>
      <c r="LUI3951" s="104"/>
      <c r="LUJ3951" s="104"/>
      <c r="LUK3951" s="104"/>
      <c r="LUL3951" s="104"/>
      <c r="LUM3951" s="104"/>
      <c r="LUN3951" s="104"/>
      <c r="LUO3951" s="104"/>
      <c r="LUP3951" s="104"/>
      <c r="LUQ3951" s="104"/>
      <c r="LUR3951" s="104"/>
      <c r="LUS3951" s="104"/>
      <c r="LUT3951" s="104"/>
      <c r="LUU3951" s="104"/>
      <c r="LUV3951" s="104"/>
      <c r="LUW3951" s="104"/>
      <c r="LUX3951" s="104"/>
      <c r="LUY3951" s="104"/>
      <c r="LUZ3951" s="104"/>
      <c r="LVA3951" s="104"/>
      <c r="LVB3951" s="104"/>
      <c r="LVC3951" s="104"/>
      <c r="LVD3951" s="104"/>
      <c r="LVE3951" s="104"/>
      <c r="LVF3951" s="104"/>
      <c r="LVG3951" s="104"/>
      <c r="LVH3951" s="104"/>
      <c r="LVI3951" s="104"/>
      <c r="LVJ3951" s="104"/>
      <c r="LVK3951" s="104"/>
      <c r="LVL3951" s="104"/>
      <c r="LVM3951" s="104"/>
      <c r="LVN3951" s="104"/>
      <c r="LVO3951" s="104"/>
      <c r="LVP3951" s="104"/>
      <c r="LVQ3951" s="104"/>
      <c r="LVR3951" s="104"/>
      <c r="LVS3951" s="104"/>
      <c r="LVT3951" s="104"/>
      <c r="LVU3951" s="104"/>
      <c r="LVV3951" s="104"/>
      <c r="LVW3951" s="104"/>
      <c r="LVX3951" s="104"/>
      <c r="LVY3951" s="104"/>
      <c r="LVZ3951" s="104"/>
      <c r="LWA3951" s="104"/>
      <c r="LWB3951" s="104"/>
      <c r="LWC3951" s="104"/>
      <c r="LWD3951" s="104"/>
      <c r="LWE3951" s="104"/>
      <c r="LWF3951" s="104"/>
      <c r="LWG3951" s="104"/>
      <c r="LWH3951" s="104"/>
      <c r="LWI3951" s="104"/>
      <c r="LWJ3951" s="104"/>
      <c r="LWK3951" s="104"/>
      <c r="LWL3951" s="104"/>
      <c r="LWM3951" s="104"/>
      <c r="LWN3951" s="104"/>
      <c r="LWO3951" s="104"/>
      <c r="LWP3951" s="104"/>
      <c r="LWQ3951" s="104"/>
      <c r="LWR3951" s="104"/>
      <c r="LWS3951" s="104"/>
      <c r="LWT3951" s="104"/>
      <c r="LWU3951" s="104"/>
      <c r="LWV3951" s="104"/>
      <c r="LWW3951" s="104"/>
      <c r="LWX3951" s="104"/>
      <c r="LWY3951" s="104"/>
      <c r="LWZ3951" s="104"/>
      <c r="LXA3951" s="104"/>
      <c r="LXB3951" s="104"/>
      <c r="LXC3951" s="104"/>
      <c r="LXD3951" s="104"/>
      <c r="LXE3951" s="104"/>
      <c r="LXF3951" s="104"/>
      <c r="LXG3951" s="104"/>
      <c r="LXH3951" s="104"/>
      <c r="LXI3951" s="104"/>
      <c r="LXJ3951" s="104"/>
      <c r="LXK3951" s="104"/>
      <c r="LXL3951" s="104"/>
      <c r="LXM3951" s="104"/>
      <c r="LXN3951" s="104"/>
      <c r="LXO3951" s="104"/>
      <c r="LXP3951" s="104"/>
      <c r="LXQ3951" s="104"/>
      <c r="LXR3951" s="104"/>
      <c r="LXS3951" s="104"/>
      <c r="LXT3951" s="104"/>
      <c r="LXU3951" s="104"/>
      <c r="LXV3951" s="104"/>
      <c r="LXW3951" s="104"/>
      <c r="LXX3951" s="104"/>
      <c r="LXY3951" s="104"/>
      <c r="LXZ3951" s="104"/>
      <c r="LYA3951" s="104"/>
      <c r="LYB3951" s="104"/>
      <c r="LYC3951" s="104"/>
      <c r="LYD3951" s="104"/>
      <c r="LYE3951" s="104"/>
      <c r="LYF3951" s="104"/>
      <c r="LYG3951" s="104"/>
      <c r="LYH3951" s="104"/>
      <c r="LYI3951" s="104"/>
      <c r="LYJ3951" s="104"/>
      <c r="LYK3951" s="104"/>
      <c r="LYL3951" s="104"/>
      <c r="LYM3951" s="104"/>
      <c r="LYN3951" s="104"/>
      <c r="LYO3951" s="104"/>
      <c r="LYP3951" s="104"/>
      <c r="LYQ3951" s="104"/>
      <c r="LYR3951" s="104"/>
      <c r="LYS3951" s="104"/>
      <c r="LYT3951" s="104"/>
      <c r="LYU3951" s="104"/>
      <c r="LYV3951" s="104"/>
      <c r="LYW3951" s="104"/>
      <c r="LYX3951" s="104"/>
      <c r="LYY3951" s="104"/>
      <c r="LYZ3951" s="104"/>
      <c r="LZA3951" s="104"/>
      <c r="LZB3951" s="104"/>
      <c r="LZC3951" s="104"/>
      <c r="LZD3951" s="104"/>
      <c r="LZE3951" s="104"/>
      <c r="LZF3951" s="104"/>
      <c r="LZG3951" s="104"/>
      <c r="LZH3951" s="104"/>
      <c r="LZI3951" s="104"/>
      <c r="LZJ3951" s="104"/>
      <c r="LZK3951" s="104"/>
      <c r="LZL3951" s="104"/>
      <c r="LZM3951" s="104"/>
      <c r="LZN3951" s="104"/>
      <c r="LZO3951" s="104"/>
      <c r="LZP3951" s="104"/>
      <c r="LZQ3951" s="104"/>
      <c r="LZR3951" s="104"/>
      <c r="LZS3951" s="104"/>
      <c r="LZT3951" s="104"/>
      <c r="LZU3951" s="104"/>
      <c r="LZV3951" s="104"/>
      <c r="LZW3951" s="104"/>
      <c r="LZX3951" s="104"/>
      <c r="LZY3951" s="104"/>
      <c r="LZZ3951" s="104"/>
      <c r="MAA3951" s="104"/>
      <c r="MAB3951" s="104"/>
      <c r="MAC3951" s="104"/>
      <c r="MAD3951" s="104"/>
      <c r="MAE3951" s="104"/>
      <c r="MAF3951" s="104"/>
      <c r="MAG3951" s="104"/>
      <c r="MAH3951" s="104"/>
      <c r="MAI3951" s="104"/>
      <c r="MAJ3951" s="104"/>
      <c r="MAK3951" s="104"/>
      <c r="MAL3951" s="104"/>
      <c r="MAM3951" s="104"/>
      <c r="MAN3951" s="104"/>
      <c r="MAO3951" s="104"/>
      <c r="MAP3951" s="104"/>
      <c r="MAQ3951" s="104"/>
      <c r="MAR3951" s="104"/>
      <c r="MAS3951" s="104"/>
      <c r="MAT3951" s="104"/>
      <c r="MAU3951" s="104"/>
      <c r="MAV3951" s="104"/>
      <c r="MAW3951" s="104"/>
      <c r="MAX3951" s="104"/>
      <c r="MAY3951" s="104"/>
      <c r="MAZ3951" s="104"/>
      <c r="MBA3951" s="104"/>
      <c r="MBB3951" s="104"/>
      <c r="MBC3951" s="104"/>
      <c r="MBD3951" s="104"/>
      <c r="MBE3951" s="104"/>
      <c r="MBF3951" s="104"/>
      <c r="MBG3951" s="104"/>
      <c r="MBH3951" s="104"/>
      <c r="MBI3951" s="104"/>
      <c r="MBJ3951" s="104"/>
      <c r="MBK3951" s="104"/>
      <c r="MBL3951" s="104"/>
      <c r="MBM3951" s="104"/>
      <c r="MBN3951" s="104"/>
      <c r="MBO3951" s="104"/>
      <c r="MBP3951" s="104"/>
      <c r="MBQ3951" s="104"/>
      <c r="MBR3951" s="104"/>
      <c r="MBS3951" s="104"/>
      <c r="MBT3951" s="104"/>
      <c r="MBU3951" s="104"/>
      <c r="MBV3951" s="104"/>
      <c r="MBW3951" s="104"/>
      <c r="MBX3951" s="104"/>
      <c r="MBY3951" s="104"/>
      <c r="MBZ3951" s="104"/>
      <c r="MCA3951" s="104"/>
      <c r="MCB3951" s="104"/>
      <c r="MCC3951" s="104"/>
      <c r="MCD3951" s="104"/>
      <c r="MCE3951" s="104"/>
      <c r="MCF3951" s="104"/>
      <c r="MCG3951" s="104"/>
      <c r="MCH3951" s="104"/>
      <c r="MCI3951" s="104"/>
      <c r="MCJ3951" s="104"/>
      <c r="MCK3951" s="104"/>
      <c r="MCL3951" s="104"/>
      <c r="MCM3951" s="104"/>
      <c r="MCN3951" s="104"/>
      <c r="MCO3951" s="104"/>
      <c r="MCP3951" s="104"/>
      <c r="MCQ3951" s="104"/>
      <c r="MCR3951" s="104"/>
      <c r="MCS3951" s="104"/>
      <c r="MCT3951" s="104"/>
      <c r="MCU3951" s="104"/>
      <c r="MCV3951" s="104"/>
      <c r="MCW3951" s="104"/>
      <c r="MCX3951" s="104"/>
      <c r="MCY3951" s="104"/>
      <c r="MCZ3951" s="104"/>
      <c r="MDA3951" s="104"/>
      <c r="MDB3951" s="104"/>
      <c r="MDC3951" s="104"/>
      <c r="MDD3951" s="104"/>
      <c r="MDE3951" s="104"/>
      <c r="MDF3951" s="104"/>
      <c r="MDG3951" s="104"/>
      <c r="MDH3951" s="104"/>
      <c r="MDI3951" s="104"/>
      <c r="MDJ3951" s="104"/>
      <c r="MDK3951" s="104"/>
      <c r="MDL3951" s="104"/>
      <c r="MDM3951" s="104"/>
      <c r="MDN3951" s="104"/>
      <c r="MDO3951" s="104"/>
      <c r="MDP3951" s="104"/>
      <c r="MDQ3951" s="104"/>
      <c r="MDR3951" s="104"/>
      <c r="MDS3951" s="104"/>
      <c r="MDT3951" s="104"/>
      <c r="MDU3951" s="104"/>
      <c r="MDV3951" s="104"/>
      <c r="MDW3951" s="104"/>
      <c r="MDX3951" s="104"/>
      <c r="MDY3951" s="104"/>
      <c r="MDZ3951" s="104"/>
      <c r="MEA3951" s="104"/>
      <c r="MEB3951" s="104"/>
      <c r="MEC3951" s="104"/>
      <c r="MED3951" s="104"/>
      <c r="MEE3951" s="104"/>
      <c r="MEF3951" s="104"/>
      <c r="MEG3951" s="104"/>
      <c r="MEH3951" s="104"/>
      <c r="MEI3951" s="104"/>
      <c r="MEJ3951" s="104"/>
      <c r="MEK3951" s="104"/>
      <c r="MEL3951" s="104"/>
      <c r="MEM3951" s="104"/>
      <c r="MEN3951" s="104"/>
      <c r="MEO3951" s="104"/>
      <c r="MEP3951" s="104"/>
      <c r="MEQ3951" s="104"/>
      <c r="MER3951" s="104"/>
      <c r="MES3951" s="104"/>
      <c r="MET3951" s="104"/>
      <c r="MEU3951" s="104"/>
      <c r="MEV3951" s="104"/>
      <c r="MEW3951" s="104"/>
      <c r="MEX3951" s="104"/>
      <c r="MEY3951" s="104"/>
      <c r="MEZ3951" s="104"/>
      <c r="MFA3951" s="104"/>
      <c r="MFB3951" s="104"/>
      <c r="MFC3951" s="104"/>
      <c r="MFD3951" s="104"/>
      <c r="MFE3951" s="104"/>
      <c r="MFF3951" s="104"/>
      <c r="MFG3951" s="104"/>
      <c r="MFH3951" s="104"/>
      <c r="MFI3951" s="104"/>
      <c r="MFJ3951" s="104"/>
      <c r="MFK3951" s="104"/>
      <c r="MFL3951" s="104"/>
      <c r="MFM3951" s="104"/>
      <c r="MFN3951" s="104"/>
      <c r="MFO3951" s="104"/>
      <c r="MFP3951" s="104"/>
      <c r="MFQ3951" s="104"/>
      <c r="MFR3951" s="104"/>
      <c r="MFS3951" s="104"/>
      <c r="MFT3951" s="104"/>
      <c r="MFU3951" s="104"/>
      <c r="MFV3951" s="104"/>
      <c r="MFW3951" s="104"/>
      <c r="MFX3951" s="104"/>
      <c r="MFY3951" s="104"/>
      <c r="MFZ3951" s="104"/>
      <c r="MGA3951" s="104"/>
      <c r="MGB3951" s="104"/>
      <c r="MGC3951" s="104"/>
      <c r="MGD3951" s="104"/>
      <c r="MGE3951" s="104"/>
      <c r="MGF3951" s="104"/>
      <c r="MGG3951" s="104"/>
      <c r="MGH3951" s="104"/>
      <c r="MGI3951" s="104"/>
      <c r="MGJ3951" s="104"/>
      <c r="MGK3951" s="104"/>
      <c r="MGL3951" s="104"/>
      <c r="MGM3951" s="104"/>
      <c r="MGN3951" s="104"/>
      <c r="MGO3951" s="104"/>
      <c r="MGP3951" s="104"/>
      <c r="MGQ3951" s="104"/>
      <c r="MGR3951" s="104"/>
      <c r="MGS3951" s="104"/>
      <c r="MGT3951" s="104"/>
      <c r="MGU3951" s="104"/>
      <c r="MGV3951" s="104"/>
      <c r="MGW3951" s="104"/>
      <c r="MGX3951" s="104"/>
      <c r="MGY3951" s="104"/>
      <c r="MGZ3951" s="104"/>
      <c r="MHA3951" s="104"/>
      <c r="MHB3951" s="104"/>
      <c r="MHC3951" s="104"/>
      <c r="MHD3951" s="104"/>
      <c r="MHE3951" s="104"/>
      <c r="MHF3951" s="104"/>
      <c r="MHG3951" s="104"/>
      <c r="MHH3951" s="104"/>
      <c r="MHI3951" s="104"/>
      <c r="MHJ3951" s="104"/>
      <c r="MHK3951" s="104"/>
      <c r="MHL3951" s="104"/>
      <c r="MHM3951" s="104"/>
      <c r="MHN3951" s="104"/>
      <c r="MHO3951" s="104"/>
      <c r="MHP3951" s="104"/>
      <c r="MHQ3951" s="104"/>
      <c r="MHR3951" s="104"/>
      <c r="MHS3951" s="104"/>
      <c r="MHT3951" s="104"/>
      <c r="MHU3951" s="104"/>
      <c r="MHV3951" s="104"/>
      <c r="MHW3951" s="104"/>
      <c r="MHX3951" s="104"/>
      <c r="MHY3951" s="104"/>
      <c r="MHZ3951" s="104"/>
      <c r="MIA3951" s="104"/>
      <c r="MIB3951" s="104"/>
      <c r="MIC3951" s="104"/>
      <c r="MID3951" s="104"/>
      <c r="MIE3951" s="104"/>
      <c r="MIF3951" s="104"/>
      <c r="MIG3951" s="104"/>
      <c r="MIH3951" s="104"/>
      <c r="MII3951" s="104"/>
      <c r="MIJ3951" s="104"/>
      <c r="MIK3951" s="104"/>
      <c r="MIL3951" s="104"/>
      <c r="MIM3951" s="104"/>
      <c r="MIN3951" s="104"/>
      <c r="MIO3951" s="104"/>
      <c r="MIP3951" s="104"/>
      <c r="MIQ3951" s="104"/>
      <c r="MIR3951" s="104"/>
      <c r="MIS3951" s="104"/>
      <c r="MIT3951" s="104"/>
      <c r="MIU3951" s="104"/>
      <c r="MIV3951" s="104"/>
      <c r="MIW3951" s="104"/>
      <c r="MIX3951" s="104"/>
      <c r="MIY3951" s="104"/>
      <c r="MIZ3951" s="104"/>
      <c r="MJA3951" s="104"/>
      <c r="MJB3951" s="104"/>
      <c r="MJC3951" s="104"/>
      <c r="MJD3951" s="104"/>
      <c r="MJE3951" s="104"/>
      <c r="MJF3951" s="104"/>
      <c r="MJG3951" s="104"/>
      <c r="MJH3951" s="104"/>
      <c r="MJI3951" s="104"/>
      <c r="MJJ3951" s="104"/>
      <c r="MJK3951" s="104"/>
      <c r="MJL3951" s="104"/>
      <c r="MJM3951" s="104"/>
      <c r="MJN3951" s="104"/>
      <c r="MJO3951" s="104"/>
      <c r="MJP3951" s="104"/>
      <c r="MJQ3951" s="104"/>
      <c r="MJR3951" s="104"/>
      <c r="MJS3951" s="104"/>
      <c r="MJT3951" s="104"/>
      <c r="MJU3951" s="104"/>
      <c r="MJV3951" s="104"/>
      <c r="MJW3951" s="104"/>
      <c r="MJX3951" s="104"/>
      <c r="MJY3951" s="104"/>
      <c r="MJZ3951" s="104"/>
      <c r="MKA3951" s="104"/>
      <c r="MKB3951" s="104"/>
      <c r="MKC3951" s="104"/>
      <c r="MKD3951" s="104"/>
      <c r="MKE3951" s="104"/>
      <c r="MKF3951" s="104"/>
      <c r="MKG3951" s="104"/>
      <c r="MKH3951" s="104"/>
      <c r="MKI3951" s="104"/>
      <c r="MKJ3951" s="104"/>
      <c r="MKK3951" s="104"/>
      <c r="MKL3951" s="104"/>
      <c r="MKM3951" s="104"/>
      <c r="MKN3951" s="104"/>
      <c r="MKO3951" s="104"/>
      <c r="MKP3951" s="104"/>
      <c r="MKQ3951" s="104"/>
      <c r="MKR3951" s="104"/>
      <c r="MKS3951" s="104"/>
      <c r="MKT3951" s="104"/>
      <c r="MKU3951" s="104"/>
      <c r="MKV3951" s="104"/>
      <c r="MKW3951" s="104"/>
      <c r="MKX3951" s="104"/>
      <c r="MKY3951" s="104"/>
      <c r="MKZ3951" s="104"/>
      <c r="MLA3951" s="104"/>
      <c r="MLB3951" s="104"/>
      <c r="MLC3951" s="104"/>
      <c r="MLD3951" s="104"/>
      <c r="MLE3951" s="104"/>
      <c r="MLF3951" s="104"/>
      <c r="MLG3951" s="104"/>
      <c r="MLH3951" s="104"/>
      <c r="MLI3951" s="104"/>
      <c r="MLJ3951" s="104"/>
      <c r="MLK3951" s="104"/>
      <c r="MLL3951" s="104"/>
      <c r="MLM3951" s="104"/>
      <c r="MLN3951" s="104"/>
      <c r="MLO3951" s="104"/>
      <c r="MLP3951" s="104"/>
      <c r="MLQ3951" s="104"/>
      <c r="MLR3951" s="104"/>
      <c r="MLS3951" s="104"/>
      <c r="MLT3951" s="104"/>
      <c r="MLU3951" s="104"/>
      <c r="MLV3951" s="104"/>
      <c r="MLW3951" s="104"/>
      <c r="MLX3951" s="104"/>
      <c r="MLY3951" s="104"/>
      <c r="MLZ3951" s="104"/>
      <c r="MMA3951" s="104"/>
      <c r="MMB3951" s="104"/>
      <c r="MMC3951" s="104"/>
      <c r="MMD3951" s="104"/>
      <c r="MME3951" s="104"/>
      <c r="MMF3951" s="104"/>
      <c r="MMG3951" s="104"/>
      <c r="MMH3951" s="104"/>
      <c r="MMI3951" s="104"/>
      <c r="MMJ3951" s="104"/>
      <c r="MMK3951" s="104"/>
      <c r="MML3951" s="104"/>
      <c r="MMM3951" s="104"/>
      <c r="MMN3951" s="104"/>
      <c r="MMO3951" s="104"/>
      <c r="MMP3951" s="104"/>
      <c r="MMQ3951" s="104"/>
      <c r="MMR3951" s="104"/>
      <c r="MMS3951" s="104"/>
      <c r="MMT3951" s="104"/>
      <c r="MMU3951" s="104"/>
      <c r="MMV3951" s="104"/>
      <c r="MMW3951" s="104"/>
      <c r="MMX3951" s="104"/>
      <c r="MMY3951" s="104"/>
      <c r="MMZ3951" s="104"/>
      <c r="MNA3951" s="104"/>
      <c r="MNB3951" s="104"/>
      <c r="MNC3951" s="104"/>
      <c r="MND3951" s="104"/>
      <c r="MNE3951" s="104"/>
      <c r="MNF3951" s="104"/>
      <c r="MNG3951" s="104"/>
      <c r="MNH3951" s="104"/>
      <c r="MNI3951" s="104"/>
      <c r="MNJ3951" s="104"/>
      <c r="MNK3951" s="104"/>
      <c r="MNL3951" s="104"/>
      <c r="MNM3951" s="104"/>
      <c r="MNN3951" s="104"/>
      <c r="MNO3951" s="104"/>
      <c r="MNP3951" s="104"/>
      <c r="MNQ3951" s="104"/>
      <c r="MNR3951" s="104"/>
      <c r="MNS3951" s="104"/>
      <c r="MNT3951" s="104"/>
      <c r="MNU3951" s="104"/>
      <c r="MNV3951" s="104"/>
      <c r="MNW3951" s="104"/>
      <c r="MNX3951" s="104"/>
      <c r="MNY3951" s="104"/>
      <c r="MNZ3951" s="104"/>
      <c r="MOA3951" s="104"/>
      <c r="MOB3951" s="104"/>
      <c r="MOC3951" s="104"/>
      <c r="MOD3951" s="104"/>
      <c r="MOE3951" s="104"/>
      <c r="MOF3951" s="104"/>
      <c r="MOG3951" s="104"/>
      <c r="MOH3951" s="104"/>
      <c r="MOI3951" s="104"/>
      <c r="MOJ3951" s="104"/>
      <c r="MOK3951" s="104"/>
      <c r="MOL3951" s="104"/>
      <c r="MOM3951" s="104"/>
      <c r="MON3951" s="104"/>
      <c r="MOO3951" s="104"/>
      <c r="MOP3951" s="104"/>
      <c r="MOQ3951" s="104"/>
      <c r="MOR3951" s="104"/>
      <c r="MOS3951" s="104"/>
      <c r="MOT3951" s="104"/>
      <c r="MOU3951" s="104"/>
      <c r="MOV3951" s="104"/>
      <c r="MOW3951" s="104"/>
      <c r="MOX3951" s="104"/>
      <c r="MOY3951" s="104"/>
      <c r="MOZ3951" s="104"/>
      <c r="MPA3951" s="104"/>
      <c r="MPB3951" s="104"/>
      <c r="MPC3951" s="104"/>
      <c r="MPD3951" s="104"/>
      <c r="MPE3951" s="104"/>
      <c r="MPF3951" s="104"/>
      <c r="MPG3951" s="104"/>
      <c r="MPH3951" s="104"/>
      <c r="MPI3951" s="104"/>
      <c r="MPJ3951" s="104"/>
      <c r="MPK3951" s="104"/>
      <c r="MPL3951" s="104"/>
      <c r="MPM3951" s="104"/>
      <c r="MPN3951" s="104"/>
      <c r="MPO3951" s="104"/>
      <c r="MPP3951" s="104"/>
      <c r="MPQ3951" s="104"/>
      <c r="MPR3951" s="104"/>
      <c r="MPS3951" s="104"/>
      <c r="MPT3951" s="104"/>
      <c r="MPU3951" s="104"/>
      <c r="MPV3951" s="104"/>
      <c r="MPW3951" s="104"/>
      <c r="MPX3951" s="104"/>
      <c r="MPY3951" s="104"/>
      <c r="MPZ3951" s="104"/>
      <c r="MQA3951" s="104"/>
      <c r="MQB3951" s="104"/>
      <c r="MQC3951" s="104"/>
      <c r="MQD3951" s="104"/>
      <c r="MQE3951" s="104"/>
      <c r="MQF3951" s="104"/>
      <c r="MQG3951" s="104"/>
      <c r="MQH3951" s="104"/>
      <c r="MQI3951" s="104"/>
      <c r="MQJ3951" s="104"/>
      <c r="MQK3951" s="104"/>
      <c r="MQL3951" s="104"/>
      <c r="MQM3951" s="104"/>
      <c r="MQN3951" s="104"/>
      <c r="MQO3951" s="104"/>
      <c r="MQP3951" s="104"/>
      <c r="MQQ3951" s="104"/>
      <c r="MQR3951" s="104"/>
      <c r="MQS3951" s="104"/>
      <c r="MQT3951" s="104"/>
      <c r="MQU3951" s="104"/>
      <c r="MQV3951" s="104"/>
      <c r="MQW3951" s="104"/>
      <c r="MQX3951" s="104"/>
      <c r="MQY3951" s="104"/>
      <c r="MQZ3951" s="104"/>
      <c r="MRA3951" s="104"/>
      <c r="MRB3951" s="104"/>
      <c r="MRC3951" s="104"/>
      <c r="MRD3951" s="104"/>
      <c r="MRE3951" s="104"/>
      <c r="MRF3951" s="104"/>
      <c r="MRG3951" s="104"/>
      <c r="MRH3951" s="104"/>
      <c r="MRI3951" s="104"/>
      <c r="MRJ3951" s="104"/>
      <c r="MRK3951" s="104"/>
      <c r="MRL3951" s="104"/>
      <c r="MRM3951" s="104"/>
      <c r="MRN3951" s="104"/>
      <c r="MRO3951" s="104"/>
      <c r="MRP3951" s="104"/>
      <c r="MRQ3951" s="104"/>
      <c r="MRR3951" s="104"/>
      <c r="MRS3951" s="104"/>
      <c r="MRT3951" s="104"/>
      <c r="MRU3951" s="104"/>
      <c r="MRV3951" s="104"/>
      <c r="MRW3951" s="104"/>
      <c r="MRX3951" s="104"/>
      <c r="MRY3951" s="104"/>
      <c r="MRZ3951" s="104"/>
      <c r="MSA3951" s="104"/>
      <c r="MSB3951" s="104"/>
      <c r="MSC3951" s="104"/>
      <c r="MSD3951" s="104"/>
      <c r="MSE3951" s="104"/>
      <c r="MSF3951" s="104"/>
      <c r="MSG3951" s="104"/>
      <c r="MSH3951" s="104"/>
      <c r="MSI3951" s="104"/>
      <c r="MSJ3951" s="104"/>
      <c r="MSK3951" s="104"/>
      <c r="MSL3951" s="104"/>
      <c r="MSM3951" s="104"/>
      <c r="MSN3951" s="104"/>
      <c r="MSO3951" s="104"/>
      <c r="MSP3951" s="104"/>
      <c r="MSQ3951" s="104"/>
      <c r="MSR3951" s="104"/>
      <c r="MSS3951" s="104"/>
      <c r="MST3951" s="104"/>
      <c r="MSU3951" s="104"/>
      <c r="MSV3951" s="104"/>
      <c r="MSW3951" s="104"/>
      <c r="MSX3951" s="104"/>
      <c r="MSY3951" s="104"/>
      <c r="MSZ3951" s="104"/>
      <c r="MTA3951" s="104"/>
      <c r="MTB3951" s="104"/>
      <c r="MTC3951" s="104"/>
      <c r="MTD3951" s="104"/>
      <c r="MTE3951" s="104"/>
      <c r="MTF3951" s="104"/>
      <c r="MTG3951" s="104"/>
      <c r="MTH3951" s="104"/>
      <c r="MTI3951" s="104"/>
      <c r="MTJ3951" s="104"/>
      <c r="MTK3951" s="104"/>
      <c r="MTL3951" s="104"/>
      <c r="MTM3951" s="104"/>
      <c r="MTN3951" s="104"/>
      <c r="MTO3951" s="104"/>
      <c r="MTP3951" s="104"/>
      <c r="MTQ3951" s="104"/>
      <c r="MTR3951" s="104"/>
      <c r="MTS3951" s="104"/>
      <c r="MTT3951" s="104"/>
      <c r="MTU3951" s="104"/>
      <c r="MTV3951" s="104"/>
      <c r="MTW3951" s="104"/>
      <c r="MTX3951" s="104"/>
      <c r="MTY3951" s="104"/>
      <c r="MTZ3951" s="104"/>
      <c r="MUA3951" s="104"/>
      <c r="MUB3951" s="104"/>
      <c r="MUC3951" s="104"/>
      <c r="MUD3951" s="104"/>
      <c r="MUE3951" s="104"/>
      <c r="MUF3951" s="104"/>
      <c r="MUG3951" s="104"/>
      <c r="MUH3951" s="104"/>
      <c r="MUI3951" s="104"/>
      <c r="MUJ3951" s="104"/>
      <c r="MUK3951" s="104"/>
      <c r="MUL3951" s="104"/>
      <c r="MUM3951" s="104"/>
      <c r="MUN3951" s="104"/>
      <c r="MUO3951" s="104"/>
      <c r="MUP3951" s="104"/>
      <c r="MUQ3951" s="104"/>
      <c r="MUR3951" s="104"/>
      <c r="MUS3951" s="104"/>
      <c r="MUT3951" s="104"/>
      <c r="MUU3951" s="104"/>
      <c r="MUV3951" s="104"/>
      <c r="MUW3951" s="104"/>
      <c r="MUX3951" s="104"/>
      <c r="MUY3951" s="104"/>
      <c r="MUZ3951" s="104"/>
      <c r="MVA3951" s="104"/>
      <c r="MVB3951" s="104"/>
      <c r="MVC3951" s="104"/>
      <c r="MVD3951" s="104"/>
      <c r="MVE3951" s="104"/>
      <c r="MVF3951" s="104"/>
      <c r="MVG3951" s="104"/>
      <c r="MVH3951" s="104"/>
      <c r="MVI3951" s="104"/>
      <c r="MVJ3951" s="104"/>
      <c r="MVK3951" s="104"/>
      <c r="MVL3951" s="104"/>
      <c r="MVM3951" s="104"/>
      <c r="MVN3951" s="104"/>
      <c r="MVO3951" s="104"/>
      <c r="MVP3951" s="104"/>
      <c r="MVQ3951" s="104"/>
      <c r="MVR3951" s="104"/>
      <c r="MVS3951" s="104"/>
      <c r="MVT3951" s="104"/>
      <c r="MVU3951" s="104"/>
      <c r="MVV3951" s="104"/>
      <c r="MVW3951" s="104"/>
      <c r="MVX3951" s="104"/>
      <c r="MVY3951" s="104"/>
      <c r="MVZ3951" s="104"/>
      <c r="MWA3951" s="104"/>
      <c r="MWB3951" s="104"/>
      <c r="MWC3951" s="104"/>
      <c r="MWD3951" s="104"/>
      <c r="MWE3951" s="104"/>
      <c r="MWF3951" s="104"/>
      <c r="MWG3951" s="104"/>
      <c r="MWH3951" s="104"/>
      <c r="MWI3951" s="104"/>
      <c r="MWJ3951" s="104"/>
      <c r="MWK3951" s="104"/>
      <c r="MWL3951" s="104"/>
      <c r="MWM3951" s="104"/>
      <c r="MWN3951" s="104"/>
      <c r="MWO3951" s="104"/>
      <c r="MWP3951" s="104"/>
      <c r="MWQ3951" s="104"/>
      <c r="MWR3951" s="104"/>
      <c r="MWS3951" s="104"/>
      <c r="MWT3951" s="104"/>
      <c r="MWU3951" s="104"/>
      <c r="MWV3951" s="104"/>
      <c r="MWW3951" s="104"/>
      <c r="MWX3951" s="104"/>
      <c r="MWY3951" s="104"/>
      <c r="MWZ3951" s="104"/>
      <c r="MXA3951" s="104"/>
      <c r="MXB3951" s="104"/>
      <c r="MXC3951" s="104"/>
      <c r="MXD3951" s="104"/>
      <c r="MXE3951" s="104"/>
      <c r="MXF3951" s="104"/>
      <c r="MXG3951" s="104"/>
      <c r="MXH3951" s="104"/>
      <c r="MXI3951" s="104"/>
      <c r="MXJ3951" s="104"/>
      <c r="MXK3951" s="104"/>
      <c r="MXL3951" s="104"/>
      <c r="MXM3951" s="104"/>
      <c r="MXN3951" s="104"/>
      <c r="MXO3951" s="104"/>
      <c r="MXP3951" s="104"/>
      <c r="MXQ3951" s="104"/>
      <c r="MXR3951" s="104"/>
      <c r="MXS3951" s="104"/>
      <c r="MXT3951" s="104"/>
      <c r="MXU3951" s="104"/>
      <c r="MXV3951" s="104"/>
      <c r="MXW3951" s="104"/>
      <c r="MXX3951" s="104"/>
      <c r="MXY3951" s="104"/>
      <c r="MXZ3951" s="104"/>
      <c r="MYA3951" s="104"/>
      <c r="MYB3951" s="104"/>
      <c r="MYC3951" s="104"/>
      <c r="MYD3951" s="104"/>
      <c r="MYE3951" s="104"/>
      <c r="MYF3951" s="104"/>
      <c r="MYG3951" s="104"/>
      <c r="MYH3951" s="104"/>
      <c r="MYI3951" s="104"/>
      <c r="MYJ3951" s="104"/>
      <c r="MYK3951" s="104"/>
      <c r="MYL3951" s="104"/>
      <c r="MYM3951" s="104"/>
      <c r="MYN3951" s="104"/>
      <c r="MYO3951" s="104"/>
      <c r="MYP3951" s="104"/>
      <c r="MYQ3951" s="104"/>
      <c r="MYR3951" s="104"/>
      <c r="MYS3951" s="104"/>
      <c r="MYT3951" s="104"/>
      <c r="MYU3951" s="104"/>
      <c r="MYV3951" s="104"/>
      <c r="MYW3951" s="104"/>
      <c r="MYX3951" s="104"/>
      <c r="MYY3951" s="104"/>
      <c r="MYZ3951" s="104"/>
      <c r="MZA3951" s="104"/>
      <c r="MZB3951" s="104"/>
      <c r="MZC3951" s="104"/>
      <c r="MZD3951" s="104"/>
      <c r="MZE3951" s="104"/>
      <c r="MZF3951" s="104"/>
      <c r="MZG3951" s="104"/>
      <c r="MZH3951" s="104"/>
      <c r="MZI3951" s="104"/>
      <c r="MZJ3951" s="104"/>
      <c r="MZK3951" s="104"/>
      <c r="MZL3951" s="104"/>
      <c r="MZM3951" s="104"/>
      <c r="MZN3951" s="104"/>
      <c r="MZO3951" s="104"/>
      <c r="MZP3951" s="104"/>
      <c r="MZQ3951" s="104"/>
      <c r="MZR3951" s="104"/>
      <c r="MZS3951" s="104"/>
      <c r="MZT3951" s="104"/>
      <c r="MZU3951" s="104"/>
      <c r="MZV3951" s="104"/>
      <c r="MZW3951" s="104"/>
      <c r="MZX3951" s="104"/>
      <c r="MZY3951" s="104"/>
      <c r="MZZ3951" s="104"/>
      <c r="NAA3951" s="104"/>
      <c r="NAB3951" s="104"/>
      <c r="NAC3951" s="104"/>
      <c r="NAD3951" s="104"/>
      <c r="NAE3951" s="104"/>
      <c r="NAF3951" s="104"/>
      <c r="NAG3951" s="104"/>
      <c r="NAH3951" s="104"/>
      <c r="NAI3951" s="104"/>
      <c r="NAJ3951" s="104"/>
      <c r="NAK3951" s="104"/>
      <c r="NAL3951" s="104"/>
      <c r="NAM3951" s="104"/>
      <c r="NAN3951" s="104"/>
      <c r="NAO3951" s="104"/>
      <c r="NAP3951" s="104"/>
      <c r="NAQ3951" s="104"/>
      <c r="NAR3951" s="104"/>
      <c r="NAS3951" s="104"/>
      <c r="NAT3951" s="104"/>
      <c r="NAU3951" s="104"/>
      <c r="NAV3951" s="104"/>
      <c r="NAW3951" s="104"/>
      <c r="NAX3951" s="104"/>
      <c r="NAY3951" s="104"/>
      <c r="NAZ3951" s="104"/>
      <c r="NBA3951" s="104"/>
      <c r="NBB3951" s="104"/>
      <c r="NBC3951" s="104"/>
      <c r="NBD3951" s="104"/>
      <c r="NBE3951" s="104"/>
      <c r="NBF3951" s="104"/>
      <c r="NBG3951" s="104"/>
      <c r="NBH3951" s="104"/>
      <c r="NBI3951" s="104"/>
      <c r="NBJ3951" s="104"/>
      <c r="NBK3951" s="104"/>
      <c r="NBL3951" s="104"/>
      <c r="NBM3951" s="104"/>
      <c r="NBN3951" s="104"/>
      <c r="NBO3951" s="104"/>
      <c r="NBP3951" s="104"/>
      <c r="NBQ3951" s="104"/>
      <c r="NBR3951" s="104"/>
      <c r="NBS3951" s="104"/>
      <c r="NBT3951" s="104"/>
      <c r="NBU3951" s="104"/>
      <c r="NBV3951" s="104"/>
      <c r="NBW3951" s="104"/>
      <c r="NBX3951" s="104"/>
      <c r="NBY3951" s="104"/>
      <c r="NBZ3951" s="104"/>
      <c r="NCA3951" s="104"/>
      <c r="NCB3951" s="104"/>
      <c r="NCC3951" s="104"/>
      <c r="NCD3951" s="104"/>
      <c r="NCE3951" s="104"/>
      <c r="NCF3951" s="104"/>
      <c r="NCG3951" s="104"/>
      <c r="NCH3951" s="104"/>
      <c r="NCI3951" s="104"/>
      <c r="NCJ3951" s="104"/>
      <c r="NCK3951" s="104"/>
      <c r="NCL3951" s="104"/>
      <c r="NCM3951" s="104"/>
      <c r="NCN3951" s="104"/>
      <c r="NCO3951" s="104"/>
      <c r="NCP3951" s="104"/>
      <c r="NCQ3951" s="104"/>
      <c r="NCR3951" s="104"/>
      <c r="NCS3951" s="104"/>
      <c r="NCT3951" s="104"/>
      <c r="NCU3951" s="104"/>
      <c r="NCV3951" s="104"/>
      <c r="NCW3951" s="104"/>
      <c r="NCX3951" s="104"/>
      <c r="NCY3951" s="104"/>
      <c r="NCZ3951" s="104"/>
      <c r="NDA3951" s="104"/>
      <c r="NDB3951" s="104"/>
      <c r="NDC3951" s="104"/>
      <c r="NDD3951" s="104"/>
      <c r="NDE3951" s="104"/>
      <c r="NDF3951" s="104"/>
      <c r="NDG3951" s="104"/>
      <c r="NDH3951" s="104"/>
      <c r="NDI3951" s="104"/>
      <c r="NDJ3951" s="104"/>
      <c r="NDK3951" s="104"/>
      <c r="NDL3951" s="104"/>
      <c r="NDM3951" s="104"/>
      <c r="NDN3951" s="104"/>
      <c r="NDO3951" s="104"/>
      <c r="NDP3951" s="104"/>
      <c r="NDQ3951" s="104"/>
      <c r="NDR3951" s="104"/>
      <c r="NDS3951" s="104"/>
      <c r="NDT3951" s="104"/>
      <c r="NDU3951" s="104"/>
      <c r="NDV3951" s="104"/>
      <c r="NDW3951" s="104"/>
      <c r="NDX3951" s="104"/>
      <c r="NDY3951" s="104"/>
      <c r="NDZ3951" s="104"/>
      <c r="NEA3951" s="104"/>
      <c r="NEB3951" s="104"/>
      <c r="NEC3951" s="104"/>
      <c r="NED3951" s="104"/>
      <c r="NEE3951" s="104"/>
      <c r="NEF3951" s="104"/>
      <c r="NEG3951" s="104"/>
      <c r="NEH3951" s="104"/>
      <c r="NEI3951" s="104"/>
      <c r="NEJ3951" s="104"/>
      <c r="NEK3951" s="104"/>
      <c r="NEL3951" s="104"/>
      <c r="NEM3951" s="104"/>
      <c r="NEN3951" s="104"/>
      <c r="NEO3951" s="104"/>
      <c r="NEP3951" s="104"/>
      <c r="NEQ3951" s="104"/>
      <c r="NER3951" s="104"/>
      <c r="NES3951" s="104"/>
      <c r="NET3951" s="104"/>
      <c r="NEU3951" s="104"/>
      <c r="NEV3951" s="104"/>
      <c r="NEW3951" s="104"/>
      <c r="NEX3951" s="104"/>
      <c r="NEY3951" s="104"/>
      <c r="NEZ3951" s="104"/>
      <c r="NFA3951" s="104"/>
      <c r="NFB3951" s="104"/>
      <c r="NFC3951" s="104"/>
      <c r="NFD3951" s="104"/>
      <c r="NFE3951" s="104"/>
      <c r="NFF3951" s="104"/>
      <c r="NFG3951" s="104"/>
      <c r="NFH3951" s="104"/>
      <c r="NFI3951" s="104"/>
      <c r="NFJ3951" s="104"/>
      <c r="NFK3951" s="104"/>
      <c r="NFL3951" s="104"/>
      <c r="NFM3951" s="104"/>
      <c r="NFN3951" s="104"/>
      <c r="NFO3951" s="104"/>
      <c r="NFP3951" s="104"/>
      <c r="NFQ3951" s="104"/>
      <c r="NFR3951" s="104"/>
      <c r="NFS3951" s="104"/>
      <c r="NFT3951" s="104"/>
      <c r="NFU3951" s="104"/>
      <c r="NFV3951" s="104"/>
      <c r="NFW3951" s="104"/>
      <c r="NFX3951" s="104"/>
      <c r="NFY3951" s="104"/>
      <c r="NFZ3951" s="104"/>
      <c r="NGA3951" s="104"/>
      <c r="NGB3951" s="104"/>
      <c r="NGC3951" s="104"/>
      <c r="NGD3951" s="104"/>
      <c r="NGE3951" s="104"/>
      <c r="NGF3951" s="104"/>
      <c r="NGG3951" s="104"/>
      <c r="NGH3951" s="104"/>
      <c r="NGI3951" s="104"/>
      <c r="NGJ3951" s="104"/>
      <c r="NGK3951" s="104"/>
      <c r="NGL3951" s="104"/>
      <c r="NGM3951" s="104"/>
      <c r="NGN3951" s="104"/>
      <c r="NGO3951" s="104"/>
      <c r="NGP3951" s="104"/>
      <c r="NGQ3951" s="104"/>
      <c r="NGR3951" s="104"/>
      <c r="NGS3951" s="104"/>
      <c r="NGT3951" s="104"/>
      <c r="NGU3951" s="104"/>
      <c r="NGV3951" s="104"/>
      <c r="NGW3951" s="104"/>
      <c r="NGX3951" s="104"/>
      <c r="NGY3951" s="104"/>
      <c r="NGZ3951" s="104"/>
      <c r="NHA3951" s="104"/>
      <c r="NHB3951" s="104"/>
      <c r="NHC3951" s="104"/>
      <c r="NHD3951" s="104"/>
      <c r="NHE3951" s="104"/>
      <c r="NHF3951" s="104"/>
      <c r="NHG3951" s="104"/>
      <c r="NHH3951" s="104"/>
      <c r="NHI3951" s="104"/>
      <c r="NHJ3951" s="104"/>
      <c r="NHK3951" s="104"/>
      <c r="NHL3951" s="104"/>
      <c r="NHM3951" s="104"/>
      <c r="NHN3951" s="104"/>
      <c r="NHO3951" s="104"/>
      <c r="NHP3951" s="104"/>
      <c r="NHQ3951" s="104"/>
      <c r="NHR3951" s="104"/>
      <c r="NHS3951" s="104"/>
      <c r="NHT3951" s="104"/>
      <c r="NHU3951" s="104"/>
      <c r="NHV3951" s="104"/>
      <c r="NHW3951" s="104"/>
      <c r="NHX3951" s="104"/>
      <c r="NHY3951" s="104"/>
      <c r="NHZ3951" s="104"/>
      <c r="NIA3951" s="104"/>
      <c r="NIB3951" s="104"/>
      <c r="NIC3951" s="104"/>
      <c r="NID3951" s="104"/>
      <c r="NIE3951" s="104"/>
      <c r="NIF3951" s="104"/>
      <c r="NIG3951" s="104"/>
      <c r="NIH3951" s="104"/>
      <c r="NII3951" s="104"/>
      <c r="NIJ3951" s="104"/>
      <c r="NIK3951" s="104"/>
      <c r="NIL3951" s="104"/>
      <c r="NIM3951" s="104"/>
      <c r="NIN3951" s="104"/>
      <c r="NIO3951" s="104"/>
      <c r="NIP3951" s="104"/>
      <c r="NIQ3951" s="104"/>
      <c r="NIR3951" s="104"/>
      <c r="NIS3951" s="104"/>
      <c r="NIT3951" s="104"/>
      <c r="NIU3951" s="104"/>
      <c r="NIV3951" s="104"/>
      <c r="NIW3951" s="104"/>
      <c r="NIX3951" s="104"/>
      <c r="NIY3951" s="104"/>
      <c r="NIZ3951" s="104"/>
      <c r="NJA3951" s="104"/>
      <c r="NJB3951" s="104"/>
      <c r="NJC3951" s="104"/>
      <c r="NJD3951" s="104"/>
      <c r="NJE3951" s="104"/>
      <c r="NJF3951" s="104"/>
      <c r="NJG3951" s="104"/>
      <c r="NJH3951" s="104"/>
      <c r="NJI3951" s="104"/>
      <c r="NJJ3951" s="104"/>
      <c r="NJK3951" s="104"/>
      <c r="NJL3951" s="104"/>
      <c r="NJM3951" s="104"/>
      <c r="NJN3951" s="104"/>
      <c r="NJO3951" s="104"/>
      <c r="NJP3951" s="104"/>
      <c r="NJQ3951" s="104"/>
      <c r="NJR3951" s="104"/>
      <c r="NJS3951" s="104"/>
      <c r="NJT3951" s="104"/>
      <c r="NJU3951" s="104"/>
      <c r="NJV3951" s="104"/>
      <c r="NJW3951" s="104"/>
      <c r="NJX3951" s="104"/>
      <c r="NJY3951" s="104"/>
      <c r="NJZ3951" s="104"/>
      <c r="NKA3951" s="104"/>
      <c r="NKB3951" s="104"/>
      <c r="NKC3951" s="104"/>
      <c r="NKD3951" s="104"/>
      <c r="NKE3951" s="104"/>
      <c r="NKF3951" s="104"/>
      <c r="NKG3951" s="104"/>
      <c r="NKH3951" s="104"/>
      <c r="NKI3951" s="104"/>
      <c r="NKJ3951" s="104"/>
      <c r="NKK3951" s="104"/>
      <c r="NKL3951" s="104"/>
      <c r="NKM3951" s="104"/>
      <c r="NKN3951" s="104"/>
      <c r="NKO3951" s="104"/>
      <c r="NKP3951" s="104"/>
      <c r="NKQ3951" s="104"/>
      <c r="NKR3951" s="104"/>
      <c r="NKS3951" s="104"/>
      <c r="NKT3951" s="104"/>
      <c r="NKU3951" s="104"/>
      <c r="NKV3951" s="104"/>
      <c r="NKW3951" s="104"/>
      <c r="NKX3951" s="104"/>
      <c r="NKY3951" s="104"/>
      <c r="NKZ3951" s="104"/>
      <c r="NLA3951" s="104"/>
      <c r="NLB3951" s="104"/>
      <c r="NLC3951" s="104"/>
      <c r="NLD3951" s="104"/>
      <c r="NLE3951" s="104"/>
      <c r="NLF3951" s="104"/>
      <c r="NLG3951" s="104"/>
      <c r="NLH3951" s="104"/>
      <c r="NLI3951" s="104"/>
      <c r="NLJ3951" s="104"/>
      <c r="NLK3951" s="104"/>
      <c r="NLL3951" s="104"/>
      <c r="NLM3951" s="104"/>
      <c r="NLN3951" s="104"/>
      <c r="NLO3951" s="104"/>
      <c r="NLP3951" s="104"/>
      <c r="NLQ3951" s="104"/>
      <c r="NLR3951" s="104"/>
      <c r="NLS3951" s="104"/>
      <c r="NLT3951" s="104"/>
      <c r="NLU3951" s="104"/>
      <c r="NLV3951" s="104"/>
      <c r="NLW3951" s="104"/>
      <c r="NLX3951" s="104"/>
      <c r="NLY3951" s="104"/>
      <c r="NLZ3951" s="104"/>
      <c r="NMA3951" s="104"/>
      <c r="NMB3951" s="104"/>
      <c r="NMC3951" s="104"/>
      <c r="NMD3951" s="104"/>
      <c r="NME3951" s="104"/>
      <c r="NMF3951" s="104"/>
      <c r="NMG3951" s="104"/>
      <c r="NMH3951" s="104"/>
      <c r="NMI3951" s="104"/>
      <c r="NMJ3951" s="104"/>
      <c r="NMK3951" s="104"/>
      <c r="NML3951" s="104"/>
      <c r="NMM3951" s="104"/>
      <c r="NMN3951" s="104"/>
      <c r="NMO3951" s="104"/>
      <c r="NMP3951" s="104"/>
      <c r="NMQ3951" s="104"/>
      <c r="NMR3951" s="104"/>
      <c r="NMS3951" s="104"/>
      <c r="NMT3951" s="104"/>
      <c r="NMU3951" s="104"/>
      <c r="NMV3951" s="104"/>
      <c r="NMW3951" s="104"/>
      <c r="NMX3951" s="104"/>
      <c r="NMY3951" s="104"/>
      <c r="NMZ3951" s="104"/>
      <c r="NNA3951" s="104"/>
      <c r="NNB3951" s="104"/>
      <c r="NNC3951" s="104"/>
      <c r="NND3951" s="104"/>
      <c r="NNE3951" s="104"/>
      <c r="NNF3951" s="104"/>
      <c r="NNG3951" s="104"/>
      <c r="NNH3951" s="104"/>
      <c r="NNI3951" s="104"/>
      <c r="NNJ3951" s="104"/>
      <c r="NNK3951" s="104"/>
      <c r="NNL3951" s="104"/>
      <c r="NNM3951" s="104"/>
      <c r="NNN3951" s="104"/>
      <c r="NNO3951" s="104"/>
      <c r="NNP3951" s="104"/>
      <c r="NNQ3951" s="104"/>
      <c r="NNR3951" s="104"/>
      <c r="NNS3951" s="104"/>
      <c r="NNT3951" s="104"/>
      <c r="NNU3951" s="104"/>
      <c r="NNV3951" s="104"/>
      <c r="NNW3951" s="104"/>
      <c r="NNX3951" s="104"/>
      <c r="NNY3951" s="104"/>
      <c r="NNZ3951" s="104"/>
      <c r="NOA3951" s="104"/>
      <c r="NOB3951" s="104"/>
      <c r="NOC3951" s="104"/>
      <c r="NOD3951" s="104"/>
      <c r="NOE3951" s="104"/>
      <c r="NOF3951" s="104"/>
      <c r="NOG3951" s="104"/>
      <c r="NOH3951" s="104"/>
      <c r="NOI3951" s="104"/>
      <c r="NOJ3951" s="104"/>
      <c r="NOK3951" s="104"/>
      <c r="NOL3951" s="104"/>
      <c r="NOM3951" s="104"/>
      <c r="NON3951" s="104"/>
      <c r="NOO3951" s="104"/>
      <c r="NOP3951" s="104"/>
      <c r="NOQ3951" s="104"/>
      <c r="NOR3951" s="104"/>
      <c r="NOS3951" s="104"/>
      <c r="NOT3951" s="104"/>
      <c r="NOU3951" s="104"/>
      <c r="NOV3951" s="104"/>
      <c r="NOW3951" s="104"/>
      <c r="NOX3951" s="104"/>
      <c r="NOY3951" s="104"/>
      <c r="NOZ3951" s="104"/>
      <c r="NPA3951" s="104"/>
      <c r="NPB3951" s="104"/>
      <c r="NPC3951" s="104"/>
      <c r="NPD3951" s="104"/>
      <c r="NPE3951" s="104"/>
      <c r="NPF3951" s="104"/>
      <c r="NPG3951" s="104"/>
      <c r="NPH3951" s="104"/>
      <c r="NPI3951" s="104"/>
      <c r="NPJ3951" s="104"/>
      <c r="NPK3951" s="104"/>
      <c r="NPL3951" s="104"/>
      <c r="NPM3951" s="104"/>
      <c r="NPN3951" s="104"/>
      <c r="NPO3951" s="104"/>
      <c r="NPP3951" s="104"/>
      <c r="NPQ3951" s="104"/>
      <c r="NPR3951" s="104"/>
      <c r="NPS3951" s="104"/>
      <c r="NPT3951" s="104"/>
      <c r="NPU3951" s="104"/>
      <c r="NPV3951" s="104"/>
      <c r="NPW3951" s="104"/>
      <c r="NPX3951" s="104"/>
      <c r="NPY3951" s="104"/>
      <c r="NPZ3951" s="104"/>
      <c r="NQA3951" s="104"/>
      <c r="NQB3951" s="104"/>
      <c r="NQC3951" s="104"/>
      <c r="NQD3951" s="104"/>
      <c r="NQE3951" s="104"/>
      <c r="NQF3951" s="104"/>
      <c r="NQG3951" s="104"/>
      <c r="NQH3951" s="104"/>
      <c r="NQI3951" s="104"/>
      <c r="NQJ3951" s="104"/>
      <c r="NQK3951" s="104"/>
      <c r="NQL3951" s="104"/>
      <c r="NQM3951" s="104"/>
      <c r="NQN3951" s="104"/>
      <c r="NQO3951" s="104"/>
      <c r="NQP3951" s="104"/>
      <c r="NQQ3951" s="104"/>
      <c r="NQR3951" s="104"/>
      <c r="NQS3951" s="104"/>
      <c r="NQT3951" s="104"/>
      <c r="NQU3951" s="104"/>
      <c r="NQV3951" s="104"/>
      <c r="NQW3951" s="104"/>
      <c r="NQX3951" s="104"/>
      <c r="NQY3951" s="104"/>
      <c r="NQZ3951" s="104"/>
      <c r="NRA3951" s="104"/>
      <c r="NRB3951" s="104"/>
      <c r="NRC3951" s="104"/>
      <c r="NRD3951" s="104"/>
      <c r="NRE3951" s="104"/>
      <c r="NRF3951" s="104"/>
      <c r="NRG3951" s="104"/>
      <c r="NRH3951" s="104"/>
      <c r="NRI3951" s="104"/>
      <c r="NRJ3951" s="104"/>
      <c r="NRK3951" s="104"/>
      <c r="NRL3951" s="104"/>
      <c r="NRM3951" s="104"/>
      <c r="NRN3951" s="104"/>
      <c r="NRO3951" s="104"/>
      <c r="NRP3951" s="104"/>
      <c r="NRQ3951" s="104"/>
      <c r="NRR3951" s="104"/>
      <c r="NRS3951" s="104"/>
      <c r="NRT3951" s="104"/>
      <c r="NRU3951" s="104"/>
      <c r="NRV3951" s="104"/>
      <c r="NRW3951" s="104"/>
      <c r="NRX3951" s="104"/>
      <c r="NRY3951" s="104"/>
      <c r="NRZ3951" s="104"/>
      <c r="NSA3951" s="104"/>
      <c r="NSB3951" s="104"/>
      <c r="NSC3951" s="104"/>
      <c r="NSD3951" s="104"/>
      <c r="NSE3951" s="104"/>
      <c r="NSF3951" s="104"/>
      <c r="NSG3951" s="104"/>
      <c r="NSH3951" s="104"/>
      <c r="NSI3951" s="104"/>
      <c r="NSJ3951" s="104"/>
      <c r="NSK3951" s="104"/>
      <c r="NSL3951" s="104"/>
      <c r="NSM3951" s="104"/>
      <c r="NSN3951" s="104"/>
      <c r="NSO3951" s="104"/>
      <c r="NSP3951" s="104"/>
      <c r="NSQ3951" s="104"/>
      <c r="NSR3951" s="104"/>
      <c r="NSS3951" s="104"/>
      <c r="NST3951" s="104"/>
      <c r="NSU3951" s="104"/>
      <c r="NSV3951" s="104"/>
      <c r="NSW3951" s="104"/>
      <c r="NSX3951" s="104"/>
      <c r="NSY3951" s="104"/>
      <c r="NSZ3951" s="104"/>
      <c r="NTA3951" s="104"/>
      <c r="NTB3951" s="104"/>
      <c r="NTC3951" s="104"/>
      <c r="NTD3951" s="104"/>
      <c r="NTE3951" s="104"/>
      <c r="NTF3951" s="104"/>
      <c r="NTG3951" s="104"/>
      <c r="NTH3951" s="104"/>
      <c r="NTI3951" s="104"/>
      <c r="NTJ3951" s="104"/>
      <c r="NTK3951" s="104"/>
      <c r="NTL3951" s="104"/>
      <c r="NTM3951" s="104"/>
      <c r="NTN3951" s="104"/>
      <c r="NTO3951" s="104"/>
      <c r="NTP3951" s="104"/>
      <c r="NTQ3951" s="104"/>
      <c r="NTR3951" s="104"/>
      <c r="NTS3951" s="104"/>
      <c r="NTT3951" s="104"/>
      <c r="NTU3951" s="104"/>
      <c r="NTV3951" s="104"/>
      <c r="NTW3951" s="104"/>
      <c r="NTX3951" s="104"/>
      <c r="NTY3951" s="104"/>
      <c r="NTZ3951" s="104"/>
      <c r="NUA3951" s="104"/>
      <c r="NUB3951" s="104"/>
      <c r="NUC3951" s="104"/>
      <c r="NUD3951" s="104"/>
      <c r="NUE3951" s="104"/>
      <c r="NUF3951" s="104"/>
      <c r="NUG3951" s="104"/>
      <c r="NUH3951" s="104"/>
      <c r="NUI3951" s="104"/>
      <c r="NUJ3951" s="104"/>
      <c r="NUK3951" s="104"/>
      <c r="NUL3951" s="104"/>
      <c r="NUM3951" s="104"/>
      <c r="NUN3951" s="104"/>
      <c r="NUO3951" s="104"/>
      <c r="NUP3951" s="104"/>
      <c r="NUQ3951" s="104"/>
      <c r="NUR3951" s="104"/>
      <c r="NUS3951" s="104"/>
      <c r="NUT3951" s="104"/>
      <c r="NUU3951" s="104"/>
      <c r="NUV3951" s="104"/>
      <c r="NUW3951" s="104"/>
      <c r="NUX3951" s="104"/>
      <c r="NUY3951" s="104"/>
      <c r="NUZ3951" s="104"/>
      <c r="NVA3951" s="104"/>
      <c r="NVB3951" s="104"/>
      <c r="NVC3951" s="104"/>
      <c r="NVD3951" s="104"/>
      <c r="NVE3951" s="104"/>
      <c r="NVF3951" s="104"/>
      <c r="NVG3951" s="104"/>
      <c r="NVH3951" s="104"/>
      <c r="NVI3951" s="104"/>
      <c r="NVJ3951" s="104"/>
      <c r="NVK3951" s="104"/>
      <c r="NVL3951" s="104"/>
      <c r="NVM3951" s="104"/>
      <c r="NVN3951" s="104"/>
      <c r="NVO3951" s="104"/>
      <c r="NVP3951" s="104"/>
      <c r="NVQ3951" s="104"/>
      <c r="NVR3951" s="104"/>
      <c r="NVS3951" s="104"/>
      <c r="NVT3951" s="104"/>
      <c r="NVU3951" s="104"/>
      <c r="NVV3951" s="104"/>
      <c r="NVW3951" s="104"/>
      <c r="NVX3951" s="104"/>
      <c r="NVY3951" s="104"/>
      <c r="NVZ3951" s="104"/>
      <c r="NWA3951" s="104"/>
      <c r="NWB3951" s="104"/>
      <c r="NWC3951" s="104"/>
      <c r="NWD3951" s="104"/>
      <c r="NWE3951" s="104"/>
      <c r="NWF3951" s="104"/>
      <c r="NWG3951" s="104"/>
      <c r="NWH3951" s="104"/>
      <c r="NWI3951" s="104"/>
      <c r="NWJ3951" s="104"/>
      <c r="NWK3951" s="104"/>
      <c r="NWL3951" s="104"/>
      <c r="NWM3951" s="104"/>
      <c r="NWN3951" s="104"/>
      <c r="NWO3951" s="104"/>
      <c r="NWP3951" s="104"/>
      <c r="NWQ3951" s="104"/>
      <c r="NWR3951" s="104"/>
      <c r="NWS3951" s="104"/>
      <c r="NWT3951" s="104"/>
      <c r="NWU3951" s="104"/>
      <c r="NWV3951" s="104"/>
      <c r="NWW3951" s="104"/>
      <c r="NWX3951" s="104"/>
      <c r="NWY3951" s="104"/>
      <c r="NWZ3951" s="104"/>
      <c r="NXA3951" s="104"/>
      <c r="NXB3951" s="104"/>
      <c r="NXC3951" s="104"/>
      <c r="NXD3951" s="104"/>
      <c r="NXE3951" s="104"/>
      <c r="NXF3951" s="104"/>
      <c r="NXG3951" s="104"/>
      <c r="NXH3951" s="104"/>
      <c r="NXI3951" s="104"/>
      <c r="NXJ3951" s="104"/>
      <c r="NXK3951" s="104"/>
      <c r="NXL3951" s="104"/>
      <c r="NXM3951" s="104"/>
      <c r="NXN3951" s="104"/>
      <c r="NXO3951" s="104"/>
      <c r="NXP3951" s="104"/>
      <c r="NXQ3951" s="104"/>
      <c r="NXR3951" s="104"/>
      <c r="NXS3951" s="104"/>
      <c r="NXT3951" s="104"/>
      <c r="NXU3951" s="104"/>
      <c r="NXV3951" s="104"/>
      <c r="NXW3951" s="104"/>
      <c r="NXX3951" s="104"/>
      <c r="NXY3951" s="104"/>
      <c r="NXZ3951" s="104"/>
      <c r="NYA3951" s="104"/>
      <c r="NYB3951" s="104"/>
      <c r="NYC3951" s="104"/>
      <c r="NYD3951" s="104"/>
      <c r="NYE3951" s="104"/>
      <c r="NYF3951" s="104"/>
      <c r="NYG3951" s="104"/>
      <c r="NYH3951" s="104"/>
      <c r="NYI3951" s="104"/>
      <c r="NYJ3951" s="104"/>
      <c r="NYK3951" s="104"/>
      <c r="NYL3951" s="104"/>
      <c r="NYM3951" s="104"/>
      <c r="NYN3951" s="104"/>
      <c r="NYO3951" s="104"/>
      <c r="NYP3951" s="104"/>
      <c r="NYQ3951" s="104"/>
      <c r="NYR3951" s="104"/>
      <c r="NYS3951" s="104"/>
      <c r="NYT3951" s="104"/>
      <c r="NYU3951" s="104"/>
      <c r="NYV3951" s="104"/>
      <c r="NYW3951" s="104"/>
      <c r="NYX3951" s="104"/>
      <c r="NYY3951" s="104"/>
      <c r="NYZ3951" s="104"/>
      <c r="NZA3951" s="104"/>
      <c r="NZB3951" s="104"/>
      <c r="NZC3951" s="104"/>
      <c r="NZD3951" s="104"/>
      <c r="NZE3951" s="104"/>
      <c r="NZF3951" s="104"/>
      <c r="NZG3951" s="104"/>
      <c r="NZH3951" s="104"/>
      <c r="NZI3951" s="104"/>
      <c r="NZJ3951" s="104"/>
      <c r="NZK3951" s="104"/>
      <c r="NZL3951" s="104"/>
      <c r="NZM3951" s="104"/>
      <c r="NZN3951" s="104"/>
      <c r="NZO3951" s="104"/>
      <c r="NZP3951" s="104"/>
      <c r="NZQ3951" s="104"/>
      <c r="NZR3951" s="104"/>
      <c r="NZS3951" s="104"/>
      <c r="NZT3951" s="104"/>
      <c r="NZU3951" s="104"/>
      <c r="NZV3951" s="104"/>
      <c r="NZW3951" s="104"/>
      <c r="NZX3951" s="104"/>
      <c r="NZY3951" s="104"/>
      <c r="NZZ3951" s="104"/>
      <c r="OAA3951" s="104"/>
      <c r="OAB3951" s="104"/>
      <c r="OAC3951" s="104"/>
      <c r="OAD3951" s="104"/>
      <c r="OAE3951" s="104"/>
      <c r="OAF3951" s="104"/>
      <c r="OAG3951" s="104"/>
      <c r="OAH3951" s="104"/>
      <c r="OAI3951" s="104"/>
      <c r="OAJ3951" s="104"/>
      <c r="OAK3951" s="104"/>
      <c r="OAL3951" s="104"/>
      <c r="OAM3951" s="104"/>
      <c r="OAN3951" s="104"/>
      <c r="OAO3951" s="104"/>
      <c r="OAP3951" s="104"/>
      <c r="OAQ3951" s="104"/>
      <c r="OAR3951" s="104"/>
      <c r="OAS3951" s="104"/>
      <c r="OAT3951" s="104"/>
      <c r="OAU3951" s="104"/>
      <c r="OAV3951" s="104"/>
      <c r="OAW3951" s="104"/>
      <c r="OAX3951" s="104"/>
      <c r="OAY3951" s="104"/>
      <c r="OAZ3951" s="104"/>
      <c r="OBA3951" s="104"/>
      <c r="OBB3951" s="104"/>
      <c r="OBC3951" s="104"/>
      <c r="OBD3951" s="104"/>
      <c r="OBE3951" s="104"/>
      <c r="OBF3951" s="104"/>
      <c r="OBG3951" s="104"/>
      <c r="OBH3951" s="104"/>
      <c r="OBI3951" s="104"/>
      <c r="OBJ3951" s="104"/>
      <c r="OBK3951" s="104"/>
      <c r="OBL3951" s="104"/>
      <c r="OBM3951" s="104"/>
      <c r="OBN3951" s="104"/>
      <c r="OBO3951" s="104"/>
      <c r="OBP3951" s="104"/>
      <c r="OBQ3951" s="104"/>
      <c r="OBR3951" s="104"/>
      <c r="OBS3951" s="104"/>
      <c r="OBT3951" s="104"/>
      <c r="OBU3951" s="104"/>
      <c r="OBV3951" s="104"/>
      <c r="OBW3951" s="104"/>
      <c r="OBX3951" s="104"/>
      <c r="OBY3951" s="104"/>
      <c r="OBZ3951" s="104"/>
      <c r="OCA3951" s="104"/>
      <c r="OCB3951" s="104"/>
      <c r="OCC3951" s="104"/>
      <c r="OCD3951" s="104"/>
      <c r="OCE3951" s="104"/>
      <c r="OCF3951" s="104"/>
      <c r="OCG3951" s="104"/>
      <c r="OCH3951" s="104"/>
      <c r="OCI3951" s="104"/>
      <c r="OCJ3951" s="104"/>
      <c r="OCK3951" s="104"/>
      <c r="OCL3951" s="104"/>
      <c r="OCM3951" s="104"/>
      <c r="OCN3951" s="104"/>
      <c r="OCO3951" s="104"/>
      <c r="OCP3951" s="104"/>
      <c r="OCQ3951" s="104"/>
      <c r="OCR3951" s="104"/>
      <c r="OCS3951" s="104"/>
      <c r="OCT3951" s="104"/>
      <c r="OCU3951" s="104"/>
      <c r="OCV3951" s="104"/>
      <c r="OCW3951" s="104"/>
      <c r="OCX3951" s="104"/>
      <c r="OCY3951" s="104"/>
      <c r="OCZ3951" s="104"/>
      <c r="ODA3951" s="104"/>
      <c r="ODB3951" s="104"/>
      <c r="ODC3951" s="104"/>
      <c r="ODD3951" s="104"/>
      <c r="ODE3951" s="104"/>
      <c r="ODF3951" s="104"/>
      <c r="ODG3951" s="104"/>
      <c r="ODH3951" s="104"/>
      <c r="ODI3951" s="104"/>
      <c r="ODJ3951" s="104"/>
      <c r="ODK3951" s="104"/>
      <c r="ODL3951" s="104"/>
      <c r="ODM3951" s="104"/>
      <c r="ODN3951" s="104"/>
      <c r="ODO3951" s="104"/>
      <c r="ODP3951" s="104"/>
      <c r="ODQ3951" s="104"/>
      <c r="ODR3951" s="104"/>
      <c r="ODS3951" s="104"/>
      <c r="ODT3951" s="104"/>
      <c r="ODU3951" s="104"/>
      <c r="ODV3951" s="104"/>
      <c r="ODW3951" s="104"/>
      <c r="ODX3951" s="104"/>
      <c r="ODY3951" s="104"/>
      <c r="ODZ3951" s="104"/>
      <c r="OEA3951" s="104"/>
      <c r="OEB3951" s="104"/>
      <c r="OEC3951" s="104"/>
      <c r="OED3951" s="104"/>
      <c r="OEE3951" s="104"/>
      <c r="OEF3951" s="104"/>
      <c r="OEG3951" s="104"/>
      <c r="OEH3951" s="104"/>
      <c r="OEI3951" s="104"/>
      <c r="OEJ3951" s="104"/>
      <c r="OEK3951" s="104"/>
      <c r="OEL3951" s="104"/>
      <c r="OEM3951" s="104"/>
      <c r="OEN3951" s="104"/>
      <c r="OEO3951" s="104"/>
      <c r="OEP3951" s="104"/>
      <c r="OEQ3951" s="104"/>
      <c r="OER3951" s="104"/>
      <c r="OES3951" s="104"/>
      <c r="OET3951" s="104"/>
      <c r="OEU3951" s="104"/>
      <c r="OEV3951" s="104"/>
      <c r="OEW3951" s="104"/>
      <c r="OEX3951" s="104"/>
      <c r="OEY3951" s="104"/>
      <c r="OEZ3951" s="104"/>
      <c r="OFA3951" s="104"/>
      <c r="OFB3951" s="104"/>
      <c r="OFC3951" s="104"/>
      <c r="OFD3951" s="104"/>
      <c r="OFE3951" s="104"/>
      <c r="OFF3951" s="104"/>
      <c r="OFG3951" s="104"/>
      <c r="OFH3951" s="104"/>
      <c r="OFI3951" s="104"/>
      <c r="OFJ3951" s="104"/>
      <c r="OFK3951" s="104"/>
      <c r="OFL3951" s="104"/>
      <c r="OFM3951" s="104"/>
      <c r="OFN3951" s="104"/>
      <c r="OFO3951" s="104"/>
      <c r="OFP3951" s="104"/>
      <c r="OFQ3951" s="104"/>
      <c r="OFR3951" s="104"/>
      <c r="OFS3951" s="104"/>
      <c r="OFT3951" s="104"/>
      <c r="OFU3951" s="104"/>
      <c r="OFV3951" s="104"/>
      <c r="OFW3951" s="104"/>
      <c r="OFX3951" s="104"/>
      <c r="OFY3951" s="104"/>
      <c r="OFZ3951" s="104"/>
      <c r="OGA3951" s="104"/>
      <c r="OGB3951" s="104"/>
      <c r="OGC3951" s="104"/>
      <c r="OGD3951" s="104"/>
      <c r="OGE3951" s="104"/>
      <c r="OGF3951" s="104"/>
      <c r="OGG3951" s="104"/>
      <c r="OGH3951" s="104"/>
      <c r="OGI3951" s="104"/>
      <c r="OGJ3951" s="104"/>
      <c r="OGK3951" s="104"/>
      <c r="OGL3951" s="104"/>
      <c r="OGM3951" s="104"/>
      <c r="OGN3951" s="104"/>
      <c r="OGO3951" s="104"/>
      <c r="OGP3951" s="104"/>
      <c r="OGQ3951" s="104"/>
      <c r="OGR3951" s="104"/>
      <c r="OGS3951" s="104"/>
      <c r="OGT3951" s="104"/>
      <c r="OGU3951" s="104"/>
      <c r="OGV3951" s="104"/>
      <c r="OGW3951" s="104"/>
      <c r="OGX3951" s="104"/>
      <c r="OGY3951" s="104"/>
      <c r="OGZ3951" s="104"/>
      <c r="OHA3951" s="104"/>
      <c r="OHB3951" s="104"/>
      <c r="OHC3951" s="104"/>
      <c r="OHD3951" s="104"/>
      <c r="OHE3951" s="104"/>
      <c r="OHF3951" s="104"/>
      <c r="OHG3951" s="104"/>
      <c r="OHH3951" s="104"/>
      <c r="OHI3951" s="104"/>
      <c r="OHJ3951" s="104"/>
      <c r="OHK3951" s="104"/>
      <c r="OHL3951" s="104"/>
      <c r="OHM3951" s="104"/>
      <c r="OHN3951" s="104"/>
      <c r="OHO3951" s="104"/>
      <c r="OHP3951" s="104"/>
      <c r="OHQ3951" s="104"/>
      <c r="OHR3951" s="104"/>
      <c r="OHS3951" s="104"/>
      <c r="OHT3951" s="104"/>
      <c r="OHU3951" s="104"/>
      <c r="OHV3951" s="104"/>
      <c r="OHW3951" s="104"/>
      <c r="OHX3951" s="104"/>
      <c r="OHY3951" s="104"/>
      <c r="OHZ3951" s="104"/>
      <c r="OIA3951" s="104"/>
      <c r="OIB3951" s="104"/>
      <c r="OIC3951" s="104"/>
      <c r="OID3951" s="104"/>
      <c r="OIE3951" s="104"/>
      <c r="OIF3951" s="104"/>
      <c r="OIG3951" s="104"/>
      <c r="OIH3951" s="104"/>
      <c r="OII3951" s="104"/>
      <c r="OIJ3951" s="104"/>
      <c r="OIK3951" s="104"/>
      <c r="OIL3951" s="104"/>
      <c r="OIM3951" s="104"/>
      <c r="OIN3951" s="104"/>
      <c r="OIO3951" s="104"/>
      <c r="OIP3951" s="104"/>
      <c r="OIQ3951" s="104"/>
      <c r="OIR3951" s="104"/>
      <c r="OIS3951" s="104"/>
      <c r="OIT3951" s="104"/>
      <c r="OIU3951" s="104"/>
      <c r="OIV3951" s="104"/>
      <c r="OIW3951" s="104"/>
      <c r="OIX3951" s="104"/>
      <c r="OIY3951" s="104"/>
      <c r="OIZ3951" s="104"/>
      <c r="OJA3951" s="104"/>
      <c r="OJB3951" s="104"/>
      <c r="OJC3951" s="104"/>
      <c r="OJD3951" s="104"/>
      <c r="OJE3951" s="104"/>
      <c r="OJF3951" s="104"/>
      <c r="OJG3951" s="104"/>
      <c r="OJH3951" s="104"/>
      <c r="OJI3951" s="104"/>
      <c r="OJJ3951" s="104"/>
      <c r="OJK3951" s="104"/>
      <c r="OJL3951" s="104"/>
      <c r="OJM3951" s="104"/>
      <c r="OJN3951" s="104"/>
      <c r="OJO3951" s="104"/>
      <c r="OJP3951" s="104"/>
      <c r="OJQ3951" s="104"/>
      <c r="OJR3951" s="104"/>
      <c r="OJS3951" s="104"/>
      <c r="OJT3951" s="104"/>
      <c r="OJU3951" s="104"/>
      <c r="OJV3951" s="104"/>
      <c r="OJW3951" s="104"/>
      <c r="OJX3951" s="104"/>
      <c r="OJY3951" s="104"/>
      <c r="OJZ3951" s="104"/>
      <c r="OKA3951" s="104"/>
      <c r="OKB3951" s="104"/>
      <c r="OKC3951" s="104"/>
      <c r="OKD3951" s="104"/>
      <c r="OKE3951" s="104"/>
      <c r="OKF3951" s="104"/>
      <c r="OKG3951" s="104"/>
      <c r="OKH3951" s="104"/>
      <c r="OKI3951" s="104"/>
      <c r="OKJ3951" s="104"/>
      <c r="OKK3951" s="104"/>
      <c r="OKL3951" s="104"/>
      <c r="OKM3951" s="104"/>
      <c r="OKN3951" s="104"/>
      <c r="OKO3951" s="104"/>
      <c r="OKP3951" s="104"/>
      <c r="OKQ3951" s="104"/>
      <c r="OKR3951" s="104"/>
      <c r="OKS3951" s="104"/>
      <c r="OKT3951" s="104"/>
      <c r="OKU3951" s="104"/>
      <c r="OKV3951" s="104"/>
      <c r="OKW3951" s="104"/>
      <c r="OKX3951" s="104"/>
      <c r="OKY3951" s="104"/>
      <c r="OKZ3951" s="104"/>
      <c r="OLA3951" s="104"/>
      <c r="OLB3951" s="104"/>
      <c r="OLC3951" s="104"/>
      <c r="OLD3951" s="104"/>
      <c r="OLE3951" s="104"/>
      <c r="OLF3951" s="104"/>
      <c r="OLG3951" s="104"/>
      <c r="OLH3951" s="104"/>
      <c r="OLI3951" s="104"/>
      <c r="OLJ3951" s="104"/>
      <c r="OLK3951" s="104"/>
      <c r="OLL3951" s="104"/>
      <c r="OLM3951" s="104"/>
      <c r="OLN3951" s="104"/>
      <c r="OLO3951" s="104"/>
      <c r="OLP3951" s="104"/>
      <c r="OLQ3951" s="104"/>
      <c r="OLR3951" s="104"/>
      <c r="OLS3951" s="104"/>
      <c r="OLT3951" s="104"/>
      <c r="OLU3951" s="104"/>
      <c r="OLV3951" s="104"/>
      <c r="OLW3951" s="104"/>
      <c r="OLX3951" s="104"/>
      <c r="OLY3951" s="104"/>
      <c r="OLZ3951" s="104"/>
      <c r="OMA3951" s="104"/>
      <c r="OMB3951" s="104"/>
      <c r="OMC3951" s="104"/>
      <c r="OMD3951" s="104"/>
      <c r="OME3951" s="104"/>
      <c r="OMF3951" s="104"/>
      <c r="OMG3951" s="104"/>
      <c r="OMH3951" s="104"/>
      <c r="OMI3951" s="104"/>
      <c r="OMJ3951" s="104"/>
      <c r="OMK3951" s="104"/>
      <c r="OML3951" s="104"/>
      <c r="OMM3951" s="104"/>
      <c r="OMN3951" s="104"/>
      <c r="OMO3951" s="104"/>
      <c r="OMP3951" s="104"/>
      <c r="OMQ3951" s="104"/>
      <c r="OMR3951" s="104"/>
      <c r="OMS3951" s="104"/>
      <c r="OMT3951" s="104"/>
      <c r="OMU3951" s="104"/>
      <c r="OMV3951" s="104"/>
      <c r="OMW3951" s="104"/>
      <c r="OMX3951" s="104"/>
      <c r="OMY3951" s="104"/>
      <c r="OMZ3951" s="104"/>
      <c r="ONA3951" s="104"/>
      <c r="ONB3951" s="104"/>
      <c r="ONC3951" s="104"/>
      <c r="OND3951" s="104"/>
      <c r="ONE3951" s="104"/>
      <c r="ONF3951" s="104"/>
      <c r="ONG3951" s="104"/>
      <c r="ONH3951" s="104"/>
      <c r="ONI3951" s="104"/>
      <c r="ONJ3951" s="104"/>
      <c r="ONK3951" s="104"/>
      <c r="ONL3951" s="104"/>
      <c r="ONM3951" s="104"/>
      <c r="ONN3951" s="104"/>
      <c r="ONO3951" s="104"/>
      <c r="ONP3951" s="104"/>
      <c r="ONQ3951" s="104"/>
      <c r="ONR3951" s="104"/>
      <c r="ONS3951" s="104"/>
      <c r="ONT3951" s="104"/>
      <c r="ONU3951" s="104"/>
      <c r="ONV3951" s="104"/>
      <c r="ONW3951" s="104"/>
      <c r="ONX3951" s="104"/>
      <c r="ONY3951" s="104"/>
      <c r="ONZ3951" s="104"/>
      <c r="OOA3951" s="104"/>
      <c r="OOB3951" s="104"/>
      <c r="OOC3951" s="104"/>
      <c r="OOD3951" s="104"/>
      <c r="OOE3951" s="104"/>
      <c r="OOF3951" s="104"/>
      <c r="OOG3951" s="104"/>
      <c r="OOH3951" s="104"/>
      <c r="OOI3951" s="104"/>
      <c r="OOJ3951" s="104"/>
      <c r="OOK3951" s="104"/>
      <c r="OOL3951" s="104"/>
      <c r="OOM3951" s="104"/>
      <c r="OON3951" s="104"/>
      <c r="OOO3951" s="104"/>
      <c r="OOP3951" s="104"/>
      <c r="OOQ3951" s="104"/>
      <c r="OOR3951" s="104"/>
      <c r="OOS3951" s="104"/>
      <c r="OOT3951" s="104"/>
      <c r="OOU3951" s="104"/>
      <c r="OOV3951" s="104"/>
      <c r="OOW3951" s="104"/>
      <c r="OOX3951" s="104"/>
      <c r="OOY3951" s="104"/>
      <c r="OOZ3951" s="104"/>
      <c r="OPA3951" s="104"/>
      <c r="OPB3951" s="104"/>
      <c r="OPC3951" s="104"/>
      <c r="OPD3951" s="104"/>
      <c r="OPE3951" s="104"/>
      <c r="OPF3951" s="104"/>
      <c r="OPG3951" s="104"/>
      <c r="OPH3951" s="104"/>
      <c r="OPI3951" s="104"/>
      <c r="OPJ3951" s="104"/>
      <c r="OPK3951" s="104"/>
      <c r="OPL3951" s="104"/>
      <c r="OPM3951" s="104"/>
      <c r="OPN3951" s="104"/>
      <c r="OPO3951" s="104"/>
      <c r="OPP3951" s="104"/>
      <c r="OPQ3951" s="104"/>
      <c r="OPR3951" s="104"/>
      <c r="OPS3951" s="104"/>
      <c r="OPT3951" s="104"/>
      <c r="OPU3951" s="104"/>
      <c r="OPV3951" s="104"/>
      <c r="OPW3951" s="104"/>
      <c r="OPX3951" s="104"/>
      <c r="OPY3951" s="104"/>
      <c r="OPZ3951" s="104"/>
      <c r="OQA3951" s="104"/>
      <c r="OQB3951" s="104"/>
      <c r="OQC3951" s="104"/>
      <c r="OQD3951" s="104"/>
      <c r="OQE3951" s="104"/>
      <c r="OQF3951" s="104"/>
      <c r="OQG3951" s="104"/>
      <c r="OQH3951" s="104"/>
      <c r="OQI3951" s="104"/>
      <c r="OQJ3951" s="104"/>
      <c r="OQK3951" s="104"/>
      <c r="OQL3951" s="104"/>
      <c r="OQM3951" s="104"/>
      <c r="OQN3951" s="104"/>
      <c r="OQO3951" s="104"/>
      <c r="OQP3951" s="104"/>
      <c r="OQQ3951" s="104"/>
      <c r="OQR3951" s="104"/>
      <c r="OQS3951" s="104"/>
      <c r="OQT3951" s="104"/>
      <c r="OQU3951" s="104"/>
      <c r="OQV3951" s="104"/>
      <c r="OQW3951" s="104"/>
      <c r="OQX3951" s="104"/>
      <c r="OQY3951" s="104"/>
      <c r="OQZ3951" s="104"/>
      <c r="ORA3951" s="104"/>
      <c r="ORB3951" s="104"/>
      <c r="ORC3951" s="104"/>
      <c r="ORD3951" s="104"/>
      <c r="ORE3951" s="104"/>
      <c r="ORF3951" s="104"/>
      <c r="ORG3951" s="104"/>
      <c r="ORH3951" s="104"/>
      <c r="ORI3951" s="104"/>
      <c r="ORJ3951" s="104"/>
      <c r="ORK3951" s="104"/>
      <c r="ORL3951" s="104"/>
      <c r="ORM3951" s="104"/>
      <c r="ORN3951" s="104"/>
      <c r="ORO3951" s="104"/>
      <c r="ORP3951" s="104"/>
      <c r="ORQ3951" s="104"/>
      <c r="ORR3951" s="104"/>
      <c r="ORS3951" s="104"/>
      <c r="ORT3951" s="104"/>
      <c r="ORU3951" s="104"/>
      <c r="ORV3951" s="104"/>
      <c r="ORW3951" s="104"/>
      <c r="ORX3951" s="104"/>
      <c r="ORY3951" s="104"/>
      <c r="ORZ3951" s="104"/>
      <c r="OSA3951" s="104"/>
      <c r="OSB3951" s="104"/>
      <c r="OSC3951" s="104"/>
      <c r="OSD3951" s="104"/>
      <c r="OSE3951" s="104"/>
      <c r="OSF3951" s="104"/>
      <c r="OSG3951" s="104"/>
      <c r="OSH3951" s="104"/>
      <c r="OSI3951" s="104"/>
      <c r="OSJ3951" s="104"/>
      <c r="OSK3951" s="104"/>
      <c r="OSL3951" s="104"/>
      <c r="OSM3951" s="104"/>
      <c r="OSN3951" s="104"/>
      <c r="OSO3951" s="104"/>
      <c r="OSP3951" s="104"/>
      <c r="OSQ3951" s="104"/>
      <c r="OSR3951" s="104"/>
      <c r="OSS3951" s="104"/>
      <c r="OST3951" s="104"/>
      <c r="OSU3951" s="104"/>
      <c r="OSV3951" s="104"/>
      <c r="OSW3951" s="104"/>
      <c r="OSX3951" s="104"/>
      <c r="OSY3951" s="104"/>
      <c r="OSZ3951" s="104"/>
      <c r="OTA3951" s="104"/>
      <c r="OTB3951" s="104"/>
      <c r="OTC3951" s="104"/>
      <c r="OTD3951" s="104"/>
      <c r="OTE3951" s="104"/>
      <c r="OTF3951" s="104"/>
      <c r="OTG3951" s="104"/>
      <c r="OTH3951" s="104"/>
      <c r="OTI3951" s="104"/>
      <c r="OTJ3951" s="104"/>
      <c r="OTK3951" s="104"/>
      <c r="OTL3951" s="104"/>
      <c r="OTM3951" s="104"/>
      <c r="OTN3951" s="104"/>
      <c r="OTO3951" s="104"/>
      <c r="OTP3951" s="104"/>
      <c r="OTQ3951" s="104"/>
      <c r="OTR3951" s="104"/>
      <c r="OTS3951" s="104"/>
      <c r="OTT3951" s="104"/>
      <c r="OTU3951" s="104"/>
      <c r="OTV3951" s="104"/>
      <c r="OTW3951" s="104"/>
      <c r="OTX3951" s="104"/>
      <c r="OTY3951" s="104"/>
      <c r="OTZ3951" s="104"/>
      <c r="OUA3951" s="104"/>
      <c r="OUB3951" s="104"/>
      <c r="OUC3951" s="104"/>
      <c r="OUD3951" s="104"/>
      <c r="OUE3951" s="104"/>
      <c r="OUF3951" s="104"/>
      <c r="OUG3951" s="104"/>
      <c r="OUH3951" s="104"/>
      <c r="OUI3951" s="104"/>
      <c r="OUJ3951" s="104"/>
      <c r="OUK3951" s="104"/>
      <c r="OUL3951" s="104"/>
      <c r="OUM3951" s="104"/>
      <c r="OUN3951" s="104"/>
      <c r="OUO3951" s="104"/>
      <c r="OUP3951" s="104"/>
      <c r="OUQ3951" s="104"/>
      <c r="OUR3951" s="104"/>
      <c r="OUS3951" s="104"/>
      <c r="OUT3951" s="104"/>
      <c r="OUU3951" s="104"/>
      <c r="OUV3951" s="104"/>
      <c r="OUW3951" s="104"/>
      <c r="OUX3951" s="104"/>
      <c r="OUY3951" s="104"/>
      <c r="OUZ3951" s="104"/>
      <c r="OVA3951" s="104"/>
      <c r="OVB3951" s="104"/>
      <c r="OVC3951" s="104"/>
      <c r="OVD3951" s="104"/>
      <c r="OVE3951" s="104"/>
      <c r="OVF3951" s="104"/>
      <c r="OVG3951" s="104"/>
      <c r="OVH3951" s="104"/>
      <c r="OVI3951" s="104"/>
      <c r="OVJ3951" s="104"/>
      <c r="OVK3951" s="104"/>
      <c r="OVL3951" s="104"/>
      <c r="OVM3951" s="104"/>
      <c r="OVN3951" s="104"/>
      <c r="OVO3951" s="104"/>
      <c r="OVP3951" s="104"/>
      <c r="OVQ3951" s="104"/>
      <c r="OVR3951" s="104"/>
      <c r="OVS3951" s="104"/>
      <c r="OVT3951" s="104"/>
      <c r="OVU3951" s="104"/>
      <c r="OVV3951" s="104"/>
      <c r="OVW3951" s="104"/>
      <c r="OVX3951" s="104"/>
      <c r="OVY3951" s="104"/>
      <c r="OVZ3951" s="104"/>
      <c r="OWA3951" s="104"/>
      <c r="OWB3951" s="104"/>
      <c r="OWC3951" s="104"/>
      <c r="OWD3951" s="104"/>
      <c r="OWE3951" s="104"/>
      <c r="OWF3951" s="104"/>
      <c r="OWG3951" s="104"/>
      <c r="OWH3951" s="104"/>
      <c r="OWI3951" s="104"/>
      <c r="OWJ3951" s="104"/>
      <c r="OWK3951" s="104"/>
      <c r="OWL3951" s="104"/>
      <c r="OWM3951" s="104"/>
      <c r="OWN3951" s="104"/>
      <c r="OWO3951" s="104"/>
      <c r="OWP3951" s="104"/>
      <c r="OWQ3951" s="104"/>
      <c r="OWR3951" s="104"/>
      <c r="OWS3951" s="104"/>
      <c r="OWT3951" s="104"/>
      <c r="OWU3951" s="104"/>
      <c r="OWV3951" s="104"/>
      <c r="OWW3951" s="104"/>
      <c r="OWX3951" s="104"/>
      <c r="OWY3951" s="104"/>
      <c r="OWZ3951" s="104"/>
      <c r="OXA3951" s="104"/>
      <c r="OXB3951" s="104"/>
      <c r="OXC3951" s="104"/>
      <c r="OXD3951" s="104"/>
      <c r="OXE3951" s="104"/>
      <c r="OXF3951" s="104"/>
      <c r="OXG3951" s="104"/>
      <c r="OXH3951" s="104"/>
      <c r="OXI3951" s="104"/>
      <c r="OXJ3951" s="104"/>
      <c r="OXK3951" s="104"/>
      <c r="OXL3951" s="104"/>
      <c r="OXM3951" s="104"/>
      <c r="OXN3951" s="104"/>
      <c r="OXO3951" s="104"/>
      <c r="OXP3951" s="104"/>
      <c r="OXQ3951" s="104"/>
      <c r="OXR3951" s="104"/>
      <c r="OXS3951" s="104"/>
      <c r="OXT3951" s="104"/>
      <c r="OXU3951" s="104"/>
      <c r="OXV3951" s="104"/>
      <c r="OXW3951" s="104"/>
      <c r="OXX3951" s="104"/>
      <c r="OXY3951" s="104"/>
      <c r="OXZ3951" s="104"/>
      <c r="OYA3951" s="104"/>
      <c r="OYB3951" s="104"/>
      <c r="OYC3951" s="104"/>
      <c r="OYD3951" s="104"/>
      <c r="OYE3951" s="104"/>
      <c r="OYF3951" s="104"/>
      <c r="OYG3951" s="104"/>
      <c r="OYH3951" s="104"/>
      <c r="OYI3951" s="104"/>
      <c r="OYJ3951" s="104"/>
      <c r="OYK3951" s="104"/>
      <c r="OYL3951" s="104"/>
      <c r="OYM3951" s="104"/>
      <c r="OYN3951" s="104"/>
      <c r="OYO3951" s="104"/>
      <c r="OYP3951" s="104"/>
      <c r="OYQ3951" s="104"/>
      <c r="OYR3951" s="104"/>
      <c r="OYS3951" s="104"/>
      <c r="OYT3951" s="104"/>
      <c r="OYU3951" s="104"/>
      <c r="OYV3951" s="104"/>
      <c r="OYW3951" s="104"/>
      <c r="OYX3951" s="104"/>
      <c r="OYY3951" s="104"/>
      <c r="OYZ3951" s="104"/>
      <c r="OZA3951" s="104"/>
      <c r="OZB3951" s="104"/>
      <c r="OZC3951" s="104"/>
      <c r="OZD3951" s="104"/>
      <c r="OZE3951" s="104"/>
      <c r="OZF3951" s="104"/>
      <c r="OZG3951" s="104"/>
      <c r="OZH3951" s="104"/>
      <c r="OZI3951" s="104"/>
      <c r="OZJ3951" s="104"/>
      <c r="OZK3951" s="104"/>
      <c r="OZL3951" s="104"/>
      <c r="OZM3951" s="104"/>
      <c r="OZN3951" s="104"/>
      <c r="OZO3951" s="104"/>
      <c r="OZP3951" s="104"/>
      <c r="OZQ3951" s="104"/>
      <c r="OZR3951" s="104"/>
      <c r="OZS3951" s="104"/>
      <c r="OZT3951" s="104"/>
      <c r="OZU3951" s="104"/>
      <c r="OZV3951" s="104"/>
      <c r="OZW3951" s="104"/>
      <c r="OZX3951" s="104"/>
      <c r="OZY3951" s="104"/>
      <c r="OZZ3951" s="104"/>
      <c r="PAA3951" s="104"/>
      <c r="PAB3951" s="104"/>
      <c r="PAC3951" s="104"/>
      <c r="PAD3951" s="104"/>
      <c r="PAE3951" s="104"/>
      <c r="PAF3951" s="104"/>
      <c r="PAG3951" s="104"/>
      <c r="PAH3951" s="104"/>
      <c r="PAI3951" s="104"/>
      <c r="PAJ3951" s="104"/>
      <c r="PAK3951" s="104"/>
      <c r="PAL3951" s="104"/>
      <c r="PAM3951" s="104"/>
      <c r="PAN3951" s="104"/>
      <c r="PAO3951" s="104"/>
      <c r="PAP3951" s="104"/>
      <c r="PAQ3951" s="104"/>
      <c r="PAR3951" s="104"/>
      <c r="PAS3951" s="104"/>
      <c r="PAT3951" s="104"/>
      <c r="PAU3951" s="104"/>
      <c r="PAV3951" s="104"/>
      <c r="PAW3951" s="104"/>
      <c r="PAX3951" s="104"/>
      <c r="PAY3951" s="104"/>
      <c r="PAZ3951" s="104"/>
      <c r="PBA3951" s="104"/>
      <c r="PBB3951" s="104"/>
      <c r="PBC3951" s="104"/>
      <c r="PBD3951" s="104"/>
      <c r="PBE3951" s="104"/>
      <c r="PBF3951" s="104"/>
      <c r="PBG3951" s="104"/>
      <c r="PBH3951" s="104"/>
      <c r="PBI3951" s="104"/>
      <c r="PBJ3951" s="104"/>
      <c r="PBK3951" s="104"/>
      <c r="PBL3951" s="104"/>
      <c r="PBM3951" s="104"/>
      <c r="PBN3951" s="104"/>
      <c r="PBO3951" s="104"/>
      <c r="PBP3951" s="104"/>
      <c r="PBQ3951" s="104"/>
      <c r="PBR3951" s="104"/>
      <c r="PBS3951" s="104"/>
      <c r="PBT3951" s="104"/>
      <c r="PBU3951" s="104"/>
      <c r="PBV3951" s="104"/>
      <c r="PBW3951" s="104"/>
      <c r="PBX3951" s="104"/>
      <c r="PBY3951" s="104"/>
      <c r="PBZ3951" s="104"/>
      <c r="PCA3951" s="104"/>
      <c r="PCB3951" s="104"/>
      <c r="PCC3951" s="104"/>
      <c r="PCD3951" s="104"/>
      <c r="PCE3951" s="104"/>
      <c r="PCF3951" s="104"/>
      <c r="PCG3951" s="104"/>
      <c r="PCH3951" s="104"/>
      <c r="PCI3951" s="104"/>
      <c r="PCJ3951" s="104"/>
      <c r="PCK3951" s="104"/>
      <c r="PCL3951" s="104"/>
      <c r="PCM3951" s="104"/>
      <c r="PCN3951" s="104"/>
      <c r="PCO3951" s="104"/>
      <c r="PCP3951" s="104"/>
      <c r="PCQ3951" s="104"/>
      <c r="PCR3951" s="104"/>
      <c r="PCS3951" s="104"/>
      <c r="PCT3951" s="104"/>
      <c r="PCU3951" s="104"/>
      <c r="PCV3951" s="104"/>
      <c r="PCW3951" s="104"/>
      <c r="PCX3951" s="104"/>
      <c r="PCY3951" s="104"/>
      <c r="PCZ3951" s="104"/>
      <c r="PDA3951" s="104"/>
      <c r="PDB3951" s="104"/>
      <c r="PDC3951" s="104"/>
      <c r="PDD3951" s="104"/>
      <c r="PDE3951" s="104"/>
      <c r="PDF3951" s="104"/>
      <c r="PDG3951" s="104"/>
      <c r="PDH3951" s="104"/>
      <c r="PDI3951" s="104"/>
      <c r="PDJ3951" s="104"/>
      <c r="PDK3951" s="104"/>
      <c r="PDL3951" s="104"/>
      <c r="PDM3951" s="104"/>
      <c r="PDN3951" s="104"/>
      <c r="PDO3951" s="104"/>
      <c r="PDP3951" s="104"/>
      <c r="PDQ3951" s="104"/>
      <c r="PDR3951" s="104"/>
      <c r="PDS3951" s="104"/>
      <c r="PDT3951" s="104"/>
      <c r="PDU3951" s="104"/>
      <c r="PDV3951" s="104"/>
      <c r="PDW3951" s="104"/>
      <c r="PDX3951" s="104"/>
      <c r="PDY3951" s="104"/>
      <c r="PDZ3951" s="104"/>
      <c r="PEA3951" s="104"/>
      <c r="PEB3951" s="104"/>
      <c r="PEC3951" s="104"/>
      <c r="PED3951" s="104"/>
      <c r="PEE3951" s="104"/>
      <c r="PEF3951" s="104"/>
      <c r="PEG3951" s="104"/>
      <c r="PEH3951" s="104"/>
      <c r="PEI3951" s="104"/>
      <c r="PEJ3951" s="104"/>
      <c r="PEK3951" s="104"/>
      <c r="PEL3951" s="104"/>
      <c r="PEM3951" s="104"/>
      <c r="PEN3951" s="104"/>
      <c r="PEO3951" s="104"/>
      <c r="PEP3951" s="104"/>
      <c r="PEQ3951" s="104"/>
      <c r="PER3951" s="104"/>
      <c r="PES3951" s="104"/>
      <c r="PET3951" s="104"/>
      <c r="PEU3951" s="104"/>
      <c r="PEV3951" s="104"/>
      <c r="PEW3951" s="104"/>
      <c r="PEX3951" s="104"/>
      <c r="PEY3951" s="104"/>
      <c r="PEZ3951" s="104"/>
      <c r="PFA3951" s="104"/>
      <c r="PFB3951" s="104"/>
      <c r="PFC3951" s="104"/>
      <c r="PFD3951" s="104"/>
      <c r="PFE3951" s="104"/>
      <c r="PFF3951" s="104"/>
      <c r="PFG3951" s="104"/>
      <c r="PFH3951" s="104"/>
      <c r="PFI3951" s="104"/>
      <c r="PFJ3951" s="104"/>
      <c r="PFK3951" s="104"/>
      <c r="PFL3951" s="104"/>
      <c r="PFM3951" s="104"/>
      <c r="PFN3951" s="104"/>
      <c r="PFO3951" s="104"/>
      <c r="PFP3951" s="104"/>
      <c r="PFQ3951" s="104"/>
      <c r="PFR3951" s="104"/>
      <c r="PFS3951" s="104"/>
      <c r="PFT3951" s="104"/>
      <c r="PFU3951" s="104"/>
      <c r="PFV3951" s="104"/>
      <c r="PFW3951" s="104"/>
      <c r="PFX3951" s="104"/>
      <c r="PFY3951" s="104"/>
      <c r="PFZ3951" s="104"/>
      <c r="PGA3951" s="104"/>
      <c r="PGB3951" s="104"/>
      <c r="PGC3951" s="104"/>
      <c r="PGD3951" s="104"/>
      <c r="PGE3951" s="104"/>
      <c r="PGF3951" s="104"/>
      <c r="PGG3951" s="104"/>
      <c r="PGH3951" s="104"/>
      <c r="PGI3951" s="104"/>
      <c r="PGJ3951" s="104"/>
      <c r="PGK3951" s="104"/>
      <c r="PGL3951" s="104"/>
      <c r="PGM3951" s="104"/>
      <c r="PGN3951" s="104"/>
      <c r="PGO3951" s="104"/>
      <c r="PGP3951" s="104"/>
      <c r="PGQ3951" s="104"/>
      <c r="PGR3951" s="104"/>
      <c r="PGS3951" s="104"/>
      <c r="PGT3951" s="104"/>
      <c r="PGU3951" s="104"/>
      <c r="PGV3951" s="104"/>
      <c r="PGW3951" s="104"/>
      <c r="PGX3951" s="104"/>
      <c r="PGY3951" s="104"/>
      <c r="PGZ3951" s="104"/>
      <c r="PHA3951" s="104"/>
      <c r="PHB3951" s="104"/>
      <c r="PHC3951" s="104"/>
      <c r="PHD3951" s="104"/>
      <c r="PHE3951" s="104"/>
      <c r="PHF3951" s="104"/>
      <c r="PHG3951" s="104"/>
      <c r="PHH3951" s="104"/>
      <c r="PHI3951" s="104"/>
      <c r="PHJ3951" s="104"/>
      <c r="PHK3951" s="104"/>
      <c r="PHL3951" s="104"/>
      <c r="PHM3951" s="104"/>
      <c r="PHN3951" s="104"/>
      <c r="PHO3951" s="104"/>
      <c r="PHP3951" s="104"/>
      <c r="PHQ3951" s="104"/>
      <c r="PHR3951" s="104"/>
      <c r="PHS3951" s="104"/>
      <c r="PHT3951" s="104"/>
      <c r="PHU3951" s="104"/>
      <c r="PHV3951" s="104"/>
      <c r="PHW3951" s="104"/>
      <c r="PHX3951" s="104"/>
      <c r="PHY3951" s="104"/>
      <c r="PHZ3951" s="104"/>
      <c r="PIA3951" s="104"/>
      <c r="PIB3951" s="104"/>
      <c r="PIC3951" s="104"/>
      <c r="PID3951" s="104"/>
      <c r="PIE3951" s="104"/>
      <c r="PIF3951" s="104"/>
      <c r="PIG3951" s="104"/>
      <c r="PIH3951" s="104"/>
      <c r="PII3951" s="104"/>
      <c r="PIJ3951" s="104"/>
      <c r="PIK3951" s="104"/>
      <c r="PIL3951" s="104"/>
      <c r="PIM3951" s="104"/>
      <c r="PIN3951" s="104"/>
      <c r="PIO3951" s="104"/>
      <c r="PIP3951" s="104"/>
      <c r="PIQ3951" s="104"/>
      <c r="PIR3951" s="104"/>
      <c r="PIS3951" s="104"/>
      <c r="PIT3951" s="104"/>
      <c r="PIU3951" s="104"/>
      <c r="PIV3951" s="104"/>
      <c r="PIW3951" s="104"/>
      <c r="PIX3951" s="104"/>
      <c r="PIY3951" s="104"/>
      <c r="PIZ3951" s="104"/>
      <c r="PJA3951" s="104"/>
      <c r="PJB3951" s="104"/>
      <c r="PJC3951" s="104"/>
      <c r="PJD3951" s="104"/>
      <c r="PJE3951" s="104"/>
      <c r="PJF3951" s="104"/>
      <c r="PJG3951" s="104"/>
      <c r="PJH3951" s="104"/>
      <c r="PJI3951" s="104"/>
      <c r="PJJ3951" s="104"/>
      <c r="PJK3951" s="104"/>
      <c r="PJL3951" s="104"/>
      <c r="PJM3951" s="104"/>
      <c r="PJN3951" s="104"/>
      <c r="PJO3951" s="104"/>
      <c r="PJP3951" s="104"/>
      <c r="PJQ3951" s="104"/>
      <c r="PJR3951" s="104"/>
      <c r="PJS3951" s="104"/>
      <c r="PJT3951" s="104"/>
      <c r="PJU3951" s="104"/>
      <c r="PJV3951" s="104"/>
      <c r="PJW3951" s="104"/>
      <c r="PJX3951" s="104"/>
      <c r="PJY3951" s="104"/>
      <c r="PJZ3951" s="104"/>
      <c r="PKA3951" s="104"/>
      <c r="PKB3951" s="104"/>
      <c r="PKC3951" s="104"/>
      <c r="PKD3951" s="104"/>
      <c r="PKE3951" s="104"/>
      <c r="PKF3951" s="104"/>
      <c r="PKG3951" s="104"/>
      <c r="PKH3951" s="104"/>
      <c r="PKI3951" s="104"/>
      <c r="PKJ3951" s="104"/>
      <c r="PKK3951" s="104"/>
      <c r="PKL3951" s="104"/>
      <c r="PKM3951" s="104"/>
      <c r="PKN3951" s="104"/>
      <c r="PKO3951" s="104"/>
      <c r="PKP3951" s="104"/>
      <c r="PKQ3951" s="104"/>
      <c r="PKR3951" s="104"/>
      <c r="PKS3951" s="104"/>
      <c r="PKT3951" s="104"/>
      <c r="PKU3951" s="104"/>
      <c r="PKV3951" s="104"/>
      <c r="PKW3951" s="104"/>
      <c r="PKX3951" s="104"/>
      <c r="PKY3951" s="104"/>
      <c r="PKZ3951" s="104"/>
      <c r="PLA3951" s="104"/>
      <c r="PLB3951" s="104"/>
      <c r="PLC3951" s="104"/>
      <c r="PLD3951" s="104"/>
      <c r="PLE3951" s="104"/>
      <c r="PLF3951" s="104"/>
      <c r="PLG3951" s="104"/>
      <c r="PLH3951" s="104"/>
      <c r="PLI3951" s="104"/>
      <c r="PLJ3951" s="104"/>
      <c r="PLK3951" s="104"/>
      <c r="PLL3951" s="104"/>
      <c r="PLM3951" s="104"/>
      <c r="PLN3951" s="104"/>
      <c r="PLO3951" s="104"/>
      <c r="PLP3951" s="104"/>
      <c r="PLQ3951" s="104"/>
      <c r="PLR3951" s="104"/>
      <c r="PLS3951" s="104"/>
      <c r="PLT3951" s="104"/>
      <c r="PLU3951" s="104"/>
      <c r="PLV3951" s="104"/>
      <c r="PLW3951" s="104"/>
      <c r="PLX3951" s="104"/>
      <c r="PLY3951" s="104"/>
      <c r="PLZ3951" s="104"/>
      <c r="PMA3951" s="104"/>
      <c r="PMB3951" s="104"/>
      <c r="PMC3951" s="104"/>
      <c r="PMD3951" s="104"/>
      <c r="PME3951" s="104"/>
      <c r="PMF3951" s="104"/>
      <c r="PMG3951" s="104"/>
      <c r="PMH3951" s="104"/>
      <c r="PMI3951" s="104"/>
      <c r="PMJ3951" s="104"/>
      <c r="PMK3951" s="104"/>
      <c r="PML3951" s="104"/>
      <c r="PMM3951" s="104"/>
      <c r="PMN3951" s="104"/>
      <c r="PMO3951" s="104"/>
      <c r="PMP3951" s="104"/>
      <c r="PMQ3951" s="104"/>
      <c r="PMR3951" s="104"/>
      <c r="PMS3951" s="104"/>
      <c r="PMT3951" s="104"/>
      <c r="PMU3951" s="104"/>
      <c r="PMV3951" s="104"/>
      <c r="PMW3951" s="104"/>
      <c r="PMX3951" s="104"/>
      <c r="PMY3951" s="104"/>
      <c r="PMZ3951" s="104"/>
      <c r="PNA3951" s="104"/>
      <c r="PNB3951" s="104"/>
      <c r="PNC3951" s="104"/>
      <c r="PND3951" s="104"/>
      <c r="PNE3951" s="104"/>
      <c r="PNF3951" s="104"/>
      <c r="PNG3951" s="104"/>
      <c r="PNH3951" s="104"/>
      <c r="PNI3951" s="104"/>
      <c r="PNJ3951" s="104"/>
      <c r="PNK3951" s="104"/>
      <c r="PNL3951" s="104"/>
      <c r="PNM3951" s="104"/>
      <c r="PNN3951" s="104"/>
      <c r="PNO3951" s="104"/>
      <c r="PNP3951" s="104"/>
      <c r="PNQ3951" s="104"/>
      <c r="PNR3951" s="104"/>
      <c r="PNS3951" s="104"/>
      <c r="PNT3951" s="104"/>
      <c r="PNU3951" s="104"/>
      <c r="PNV3951" s="104"/>
      <c r="PNW3951" s="104"/>
      <c r="PNX3951" s="104"/>
      <c r="PNY3951" s="104"/>
      <c r="PNZ3951" s="104"/>
      <c r="POA3951" s="104"/>
      <c r="POB3951" s="104"/>
      <c r="POC3951" s="104"/>
      <c r="POD3951" s="104"/>
      <c r="POE3951" s="104"/>
      <c r="POF3951" s="104"/>
      <c r="POG3951" s="104"/>
      <c r="POH3951" s="104"/>
      <c r="POI3951" s="104"/>
      <c r="POJ3951" s="104"/>
      <c r="POK3951" s="104"/>
      <c r="POL3951" s="104"/>
      <c r="POM3951" s="104"/>
      <c r="PON3951" s="104"/>
      <c r="POO3951" s="104"/>
      <c r="POP3951" s="104"/>
      <c r="POQ3951" s="104"/>
      <c r="POR3951" s="104"/>
      <c r="POS3951" s="104"/>
      <c r="POT3951" s="104"/>
      <c r="POU3951" s="104"/>
      <c r="POV3951" s="104"/>
      <c r="POW3951" s="104"/>
      <c r="POX3951" s="104"/>
      <c r="POY3951" s="104"/>
      <c r="POZ3951" s="104"/>
      <c r="PPA3951" s="104"/>
      <c r="PPB3951" s="104"/>
      <c r="PPC3951" s="104"/>
      <c r="PPD3951" s="104"/>
      <c r="PPE3951" s="104"/>
      <c r="PPF3951" s="104"/>
      <c r="PPG3951" s="104"/>
      <c r="PPH3951" s="104"/>
      <c r="PPI3951" s="104"/>
      <c r="PPJ3951" s="104"/>
      <c r="PPK3951" s="104"/>
      <c r="PPL3951" s="104"/>
      <c r="PPM3951" s="104"/>
      <c r="PPN3951" s="104"/>
      <c r="PPO3951" s="104"/>
      <c r="PPP3951" s="104"/>
      <c r="PPQ3951" s="104"/>
      <c r="PPR3951" s="104"/>
      <c r="PPS3951" s="104"/>
      <c r="PPT3951" s="104"/>
      <c r="PPU3951" s="104"/>
      <c r="PPV3951" s="104"/>
      <c r="PPW3951" s="104"/>
      <c r="PPX3951" s="104"/>
      <c r="PPY3951" s="104"/>
      <c r="PPZ3951" s="104"/>
      <c r="PQA3951" s="104"/>
      <c r="PQB3951" s="104"/>
      <c r="PQC3951" s="104"/>
      <c r="PQD3951" s="104"/>
      <c r="PQE3951" s="104"/>
      <c r="PQF3951" s="104"/>
      <c r="PQG3951" s="104"/>
      <c r="PQH3951" s="104"/>
      <c r="PQI3951" s="104"/>
      <c r="PQJ3951" s="104"/>
      <c r="PQK3951" s="104"/>
      <c r="PQL3951" s="104"/>
      <c r="PQM3951" s="104"/>
      <c r="PQN3951" s="104"/>
      <c r="PQO3951" s="104"/>
      <c r="PQP3951" s="104"/>
      <c r="PQQ3951" s="104"/>
      <c r="PQR3951" s="104"/>
      <c r="PQS3951" s="104"/>
      <c r="PQT3951" s="104"/>
      <c r="PQU3951" s="104"/>
      <c r="PQV3951" s="104"/>
      <c r="PQW3951" s="104"/>
      <c r="PQX3951" s="104"/>
      <c r="PQY3951" s="104"/>
      <c r="PQZ3951" s="104"/>
      <c r="PRA3951" s="104"/>
      <c r="PRB3951" s="104"/>
      <c r="PRC3951" s="104"/>
      <c r="PRD3951" s="104"/>
      <c r="PRE3951" s="104"/>
      <c r="PRF3951" s="104"/>
      <c r="PRG3951" s="104"/>
      <c r="PRH3951" s="104"/>
      <c r="PRI3951" s="104"/>
      <c r="PRJ3951" s="104"/>
      <c r="PRK3951" s="104"/>
      <c r="PRL3951" s="104"/>
      <c r="PRM3951" s="104"/>
      <c r="PRN3951" s="104"/>
      <c r="PRO3951" s="104"/>
      <c r="PRP3951" s="104"/>
      <c r="PRQ3951" s="104"/>
      <c r="PRR3951" s="104"/>
      <c r="PRS3951" s="104"/>
      <c r="PRT3951" s="104"/>
      <c r="PRU3951" s="104"/>
      <c r="PRV3951" s="104"/>
      <c r="PRW3951" s="104"/>
      <c r="PRX3951" s="104"/>
      <c r="PRY3951" s="104"/>
      <c r="PRZ3951" s="104"/>
      <c r="PSA3951" s="104"/>
      <c r="PSB3951" s="104"/>
      <c r="PSC3951" s="104"/>
      <c r="PSD3951" s="104"/>
      <c r="PSE3951" s="104"/>
      <c r="PSF3951" s="104"/>
      <c r="PSG3951" s="104"/>
      <c r="PSH3951" s="104"/>
      <c r="PSI3951" s="104"/>
      <c r="PSJ3951" s="104"/>
      <c r="PSK3951" s="104"/>
      <c r="PSL3951" s="104"/>
      <c r="PSM3951" s="104"/>
      <c r="PSN3951" s="104"/>
      <c r="PSO3951" s="104"/>
      <c r="PSP3951" s="104"/>
      <c r="PSQ3951" s="104"/>
      <c r="PSR3951" s="104"/>
      <c r="PSS3951" s="104"/>
      <c r="PST3951" s="104"/>
      <c r="PSU3951" s="104"/>
      <c r="PSV3951" s="104"/>
      <c r="PSW3951" s="104"/>
      <c r="PSX3951" s="104"/>
      <c r="PSY3951" s="104"/>
      <c r="PSZ3951" s="104"/>
      <c r="PTA3951" s="104"/>
      <c r="PTB3951" s="104"/>
      <c r="PTC3951" s="104"/>
      <c r="PTD3951" s="104"/>
      <c r="PTE3951" s="104"/>
      <c r="PTF3951" s="104"/>
      <c r="PTG3951" s="104"/>
      <c r="PTH3951" s="104"/>
      <c r="PTI3951" s="104"/>
      <c r="PTJ3951" s="104"/>
      <c r="PTK3951" s="104"/>
      <c r="PTL3951" s="104"/>
      <c r="PTM3951" s="104"/>
      <c r="PTN3951" s="104"/>
      <c r="PTO3951" s="104"/>
      <c r="PTP3951" s="104"/>
      <c r="PTQ3951" s="104"/>
      <c r="PTR3951" s="104"/>
      <c r="PTS3951" s="104"/>
      <c r="PTT3951" s="104"/>
      <c r="PTU3951" s="104"/>
      <c r="PTV3951" s="104"/>
      <c r="PTW3951" s="104"/>
      <c r="PTX3951" s="104"/>
      <c r="PTY3951" s="104"/>
      <c r="PTZ3951" s="104"/>
      <c r="PUA3951" s="104"/>
      <c r="PUB3951" s="104"/>
      <c r="PUC3951" s="104"/>
      <c r="PUD3951" s="104"/>
      <c r="PUE3951" s="104"/>
      <c r="PUF3951" s="104"/>
      <c r="PUG3951" s="104"/>
      <c r="PUH3951" s="104"/>
      <c r="PUI3951" s="104"/>
      <c r="PUJ3951" s="104"/>
      <c r="PUK3951" s="104"/>
      <c r="PUL3951" s="104"/>
      <c r="PUM3951" s="104"/>
      <c r="PUN3951" s="104"/>
      <c r="PUO3951" s="104"/>
      <c r="PUP3951" s="104"/>
      <c r="PUQ3951" s="104"/>
      <c r="PUR3951" s="104"/>
      <c r="PUS3951" s="104"/>
      <c r="PUT3951" s="104"/>
      <c r="PUU3951" s="104"/>
      <c r="PUV3951" s="104"/>
      <c r="PUW3951" s="104"/>
      <c r="PUX3951" s="104"/>
      <c r="PUY3951" s="104"/>
      <c r="PUZ3951" s="104"/>
      <c r="PVA3951" s="104"/>
      <c r="PVB3951" s="104"/>
      <c r="PVC3951" s="104"/>
      <c r="PVD3951" s="104"/>
      <c r="PVE3951" s="104"/>
      <c r="PVF3951" s="104"/>
      <c r="PVG3951" s="104"/>
      <c r="PVH3951" s="104"/>
      <c r="PVI3951" s="104"/>
      <c r="PVJ3951" s="104"/>
      <c r="PVK3951" s="104"/>
      <c r="PVL3951" s="104"/>
      <c r="PVM3951" s="104"/>
      <c r="PVN3951" s="104"/>
      <c r="PVO3951" s="104"/>
      <c r="PVP3951" s="104"/>
      <c r="PVQ3951" s="104"/>
      <c r="PVR3951" s="104"/>
      <c r="PVS3951" s="104"/>
      <c r="PVT3951" s="104"/>
      <c r="PVU3951" s="104"/>
      <c r="PVV3951" s="104"/>
      <c r="PVW3951" s="104"/>
      <c r="PVX3951" s="104"/>
      <c r="PVY3951" s="104"/>
      <c r="PVZ3951" s="104"/>
      <c r="PWA3951" s="104"/>
      <c r="PWB3951" s="104"/>
      <c r="PWC3951" s="104"/>
      <c r="PWD3951" s="104"/>
      <c r="PWE3951" s="104"/>
      <c r="PWF3951" s="104"/>
      <c r="PWG3951" s="104"/>
      <c r="PWH3951" s="104"/>
      <c r="PWI3951" s="104"/>
      <c r="PWJ3951" s="104"/>
      <c r="PWK3951" s="104"/>
      <c r="PWL3951" s="104"/>
      <c r="PWM3951" s="104"/>
      <c r="PWN3951" s="104"/>
      <c r="PWO3951" s="104"/>
      <c r="PWP3951" s="104"/>
      <c r="PWQ3951" s="104"/>
      <c r="PWR3951" s="104"/>
      <c r="PWS3951" s="104"/>
      <c r="PWT3951" s="104"/>
      <c r="PWU3951" s="104"/>
      <c r="PWV3951" s="104"/>
      <c r="PWW3951" s="104"/>
      <c r="PWX3951" s="104"/>
      <c r="PWY3951" s="104"/>
      <c r="PWZ3951" s="104"/>
      <c r="PXA3951" s="104"/>
      <c r="PXB3951" s="104"/>
      <c r="PXC3951" s="104"/>
      <c r="PXD3951" s="104"/>
      <c r="PXE3951" s="104"/>
      <c r="PXF3951" s="104"/>
      <c r="PXG3951" s="104"/>
      <c r="PXH3951" s="104"/>
      <c r="PXI3951" s="104"/>
      <c r="PXJ3951" s="104"/>
      <c r="PXK3951" s="104"/>
      <c r="PXL3951" s="104"/>
      <c r="PXM3951" s="104"/>
      <c r="PXN3951" s="104"/>
      <c r="PXO3951" s="104"/>
      <c r="PXP3951" s="104"/>
      <c r="PXQ3951" s="104"/>
      <c r="PXR3951" s="104"/>
      <c r="PXS3951" s="104"/>
      <c r="PXT3951" s="104"/>
      <c r="PXU3951" s="104"/>
      <c r="PXV3951" s="104"/>
      <c r="PXW3951" s="104"/>
      <c r="PXX3951" s="104"/>
      <c r="PXY3951" s="104"/>
      <c r="PXZ3951" s="104"/>
      <c r="PYA3951" s="104"/>
      <c r="PYB3951" s="104"/>
      <c r="PYC3951" s="104"/>
      <c r="PYD3951" s="104"/>
      <c r="PYE3951" s="104"/>
      <c r="PYF3951" s="104"/>
      <c r="PYG3951" s="104"/>
      <c r="PYH3951" s="104"/>
      <c r="PYI3951" s="104"/>
      <c r="PYJ3951" s="104"/>
      <c r="PYK3951" s="104"/>
      <c r="PYL3951" s="104"/>
      <c r="PYM3951" s="104"/>
      <c r="PYN3951" s="104"/>
      <c r="PYO3951" s="104"/>
      <c r="PYP3951" s="104"/>
      <c r="PYQ3951" s="104"/>
      <c r="PYR3951" s="104"/>
      <c r="PYS3951" s="104"/>
      <c r="PYT3951" s="104"/>
      <c r="PYU3951" s="104"/>
      <c r="PYV3951" s="104"/>
      <c r="PYW3951" s="104"/>
      <c r="PYX3951" s="104"/>
      <c r="PYY3951" s="104"/>
      <c r="PYZ3951" s="104"/>
      <c r="PZA3951" s="104"/>
      <c r="PZB3951" s="104"/>
      <c r="PZC3951" s="104"/>
      <c r="PZD3951" s="104"/>
      <c r="PZE3951" s="104"/>
      <c r="PZF3951" s="104"/>
      <c r="PZG3951" s="104"/>
      <c r="PZH3951" s="104"/>
      <c r="PZI3951" s="104"/>
      <c r="PZJ3951" s="104"/>
      <c r="PZK3951" s="104"/>
      <c r="PZL3951" s="104"/>
      <c r="PZM3951" s="104"/>
      <c r="PZN3951" s="104"/>
      <c r="PZO3951" s="104"/>
      <c r="PZP3951" s="104"/>
      <c r="PZQ3951" s="104"/>
      <c r="PZR3951" s="104"/>
      <c r="PZS3951" s="104"/>
      <c r="PZT3951" s="104"/>
      <c r="PZU3951" s="104"/>
      <c r="PZV3951" s="104"/>
      <c r="PZW3951" s="104"/>
      <c r="PZX3951" s="104"/>
      <c r="PZY3951" s="104"/>
      <c r="PZZ3951" s="104"/>
      <c r="QAA3951" s="104"/>
      <c r="QAB3951" s="104"/>
      <c r="QAC3951" s="104"/>
      <c r="QAD3951" s="104"/>
      <c r="QAE3951" s="104"/>
      <c r="QAF3951" s="104"/>
      <c r="QAG3951" s="104"/>
      <c r="QAH3951" s="104"/>
      <c r="QAI3951" s="104"/>
      <c r="QAJ3951" s="104"/>
      <c r="QAK3951" s="104"/>
      <c r="QAL3951" s="104"/>
      <c r="QAM3951" s="104"/>
      <c r="QAN3951" s="104"/>
      <c r="QAO3951" s="104"/>
      <c r="QAP3951" s="104"/>
      <c r="QAQ3951" s="104"/>
      <c r="QAR3951" s="104"/>
      <c r="QAS3951" s="104"/>
      <c r="QAT3951" s="104"/>
      <c r="QAU3951" s="104"/>
      <c r="QAV3951" s="104"/>
      <c r="QAW3951" s="104"/>
      <c r="QAX3951" s="104"/>
      <c r="QAY3951" s="104"/>
      <c r="QAZ3951" s="104"/>
      <c r="QBA3951" s="104"/>
      <c r="QBB3951" s="104"/>
      <c r="QBC3951" s="104"/>
      <c r="QBD3951" s="104"/>
      <c r="QBE3951" s="104"/>
      <c r="QBF3951" s="104"/>
      <c r="QBG3951" s="104"/>
      <c r="QBH3951" s="104"/>
      <c r="QBI3951" s="104"/>
      <c r="QBJ3951" s="104"/>
      <c r="QBK3951" s="104"/>
      <c r="QBL3951" s="104"/>
      <c r="QBM3951" s="104"/>
      <c r="QBN3951" s="104"/>
      <c r="QBO3951" s="104"/>
      <c r="QBP3951" s="104"/>
      <c r="QBQ3951" s="104"/>
      <c r="QBR3951" s="104"/>
      <c r="QBS3951" s="104"/>
      <c r="QBT3951" s="104"/>
      <c r="QBU3951" s="104"/>
      <c r="QBV3951" s="104"/>
      <c r="QBW3951" s="104"/>
      <c r="QBX3951" s="104"/>
      <c r="QBY3951" s="104"/>
      <c r="QBZ3951" s="104"/>
      <c r="QCA3951" s="104"/>
      <c r="QCB3951" s="104"/>
      <c r="QCC3951" s="104"/>
      <c r="QCD3951" s="104"/>
      <c r="QCE3951" s="104"/>
      <c r="QCF3951" s="104"/>
      <c r="QCG3951" s="104"/>
      <c r="QCH3951" s="104"/>
      <c r="QCI3951" s="104"/>
      <c r="QCJ3951" s="104"/>
      <c r="QCK3951" s="104"/>
      <c r="QCL3951" s="104"/>
      <c r="QCM3951" s="104"/>
      <c r="QCN3951" s="104"/>
      <c r="QCO3951" s="104"/>
      <c r="QCP3951" s="104"/>
      <c r="QCQ3951" s="104"/>
      <c r="QCR3951" s="104"/>
      <c r="QCS3951" s="104"/>
      <c r="QCT3951" s="104"/>
      <c r="QCU3951" s="104"/>
      <c r="QCV3951" s="104"/>
      <c r="QCW3951" s="104"/>
      <c r="QCX3951" s="104"/>
      <c r="QCY3951" s="104"/>
      <c r="QCZ3951" s="104"/>
      <c r="QDA3951" s="104"/>
      <c r="QDB3951" s="104"/>
      <c r="QDC3951" s="104"/>
      <c r="QDD3951" s="104"/>
      <c r="QDE3951" s="104"/>
      <c r="QDF3951" s="104"/>
      <c r="QDG3951" s="104"/>
      <c r="QDH3951" s="104"/>
      <c r="QDI3951" s="104"/>
      <c r="QDJ3951" s="104"/>
      <c r="QDK3951" s="104"/>
      <c r="QDL3951" s="104"/>
      <c r="QDM3951" s="104"/>
      <c r="QDN3951" s="104"/>
      <c r="QDO3951" s="104"/>
      <c r="QDP3951" s="104"/>
      <c r="QDQ3951" s="104"/>
      <c r="QDR3951" s="104"/>
      <c r="QDS3951" s="104"/>
      <c r="QDT3951" s="104"/>
      <c r="QDU3951" s="104"/>
      <c r="QDV3951" s="104"/>
      <c r="QDW3951" s="104"/>
      <c r="QDX3951" s="104"/>
      <c r="QDY3951" s="104"/>
      <c r="QDZ3951" s="104"/>
      <c r="QEA3951" s="104"/>
      <c r="QEB3951" s="104"/>
      <c r="QEC3951" s="104"/>
      <c r="QED3951" s="104"/>
      <c r="QEE3951" s="104"/>
      <c r="QEF3951" s="104"/>
      <c r="QEG3951" s="104"/>
      <c r="QEH3951" s="104"/>
      <c r="QEI3951" s="104"/>
      <c r="QEJ3951" s="104"/>
      <c r="QEK3951" s="104"/>
      <c r="QEL3951" s="104"/>
      <c r="QEM3951" s="104"/>
      <c r="QEN3951" s="104"/>
      <c r="QEO3951" s="104"/>
      <c r="QEP3951" s="104"/>
      <c r="QEQ3951" s="104"/>
      <c r="QER3951" s="104"/>
      <c r="QES3951" s="104"/>
      <c r="QET3951" s="104"/>
      <c r="QEU3951" s="104"/>
      <c r="QEV3951" s="104"/>
      <c r="QEW3951" s="104"/>
      <c r="QEX3951" s="104"/>
      <c r="QEY3951" s="104"/>
      <c r="QEZ3951" s="104"/>
      <c r="QFA3951" s="104"/>
      <c r="QFB3951" s="104"/>
      <c r="QFC3951" s="104"/>
      <c r="QFD3951" s="104"/>
      <c r="QFE3951" s="104"/>
      <c r="QFF3951" s="104"/>
      <c r="QFG3951" s="104"/>
      <c r="QFH3951" s="104"/>
      <c r="QFI3951" s="104"/>
      <c r="QFJ3951" s="104"/>
      <c r="QFK3951" s="104"/>
      <c r="QFL3951" s="104"/>
      <c r="QFM3951" s="104"/>
      <c r="QFN3951" s="104"/>
      <c r="QFO3951" s="104"/>
      <c r="QFP3951" s="104"/>
      <c r="QFQ3951" s="104"/>
      <c r="QFR3951" s="104"/>
      <c r="QFS3951" s="104"/>
      <c r="QFT3951" s="104"/>
      <c r="QFU3951" s="104"/>
      <c r="QFV3951" s="104"/>
      <c r="QFW3951" s="104"/>
      <c r="QFX3951" s="104"/>
      <c r="QFY3951" s="104"/>
      <c r="QFZ3951" s="104"/>
      <c r="QGA3951" s="104"/>
      <c r="QGB3951" s="104"/>
      <c r="QGC3951" s="104"/>
      <c r="QGD3951" s="104"/>
      <c r="QGE3951" s="104"/>
      <c r="QGF3951" s="104"/>
      <c r="QGG3951" s="104"/>
      <c r="QGH3951" s="104"/>
      <c r="QGI3951" s="104"/>
      <c r="QGJ3951" s="104"/>
      <c r="QGK3951" s="104"/>
      <c r="QGL3951" s="104"/>
      <c r="QGM3951" s="104"/>
      <c r="QGN3951" s="104"/>
      <c r="QGO3951" s="104"/>
      <c r="QGP3951" s="104"/>
      <c r="QGQ3951" s="104"/>
      <c r="QGR3951" s="104"/>
      <c r="QGS3951" s="104"/>
      <c r="QGT3951" s="104"/>
      <c r="QGU3951" s="104"/>
      <c r="QGV3951" s="104"/>
      <c r="QGW3951" s="104"/>
      <c r="QGX3951" s="104"/>
      <c r="QGY3951" s="104"/>
      <c r="QGZ3951" s="104"/>
      <c r="QHA3951" s="104"/>
      <c r="QHB3951" s="104"/>
      <c r="QHC3951" s="104"/>
      <c r="QHD3951" s="104"/>
      <c r="QHE3951" s="104"/>
      <c r="QHF3951" s="104"/>
      <c r="QHG3951" s="104"/>
      <c r="QHH3951" s="104"/>
      <c r="QHI3951" s="104"/>
      <c r="QHJ3951" s="104"/>
      <c r="QHK3951" s="104"/>
      <c r="QHL3951" s="104"/>
      <c r="QHM3951" s="104"/>
      <c r="QHN3951" s="104"/>
      <c r="QHO3951" s="104"/>
      <c r="QHP3951" s="104"/>
      <c r="QHQ3951" s="104"/>
      <c r="QHR3951" s="104"/>
      <c r="QHS3951" s="104"/>
      <c r="QHT3951" s="104"/>
      <c r="QHU3951" s="104"/>
      <c r="QHV3951" s="104"/>
      <c r="QHW3951" s="104"/>
      <c r="QHX3951" s="104"/>
      <c r="QHY3951" s="104"/>
      <c r="QHZ3951" s="104"/>
      <c r="QIA3951" s="104"/>
      <c r="QIB3951" s="104"/>
      <c r="QIC3951" s="104"/>
      <c r="QID3951" s="104"/>
      <c r="QIE3951" s="104"/>
      <c r="QIF3951" s="104"/>
      <c r="QIG3951" s="104"/>
      <c r="QIH3951" s="104"/>
      <c r="QII3951" s="104"/>
      <c r="QIJ3951" s="104"/>
      <c r="QIK3951" s="104"/>
      <c r="QIL3951" s="104"/>
      <c r="QIM3951" s="104"/>
      <c r="QIN3951" s="104"/>
      <c r="QIO3951" s="104"/>
      <c r="QIP3951" s="104"/>
      <c r="QIQ3951" s="104"/>
      <c r="QIR3951" s="104"/>
      <c r="QIS3951" s="104"/>
      <c r="QIT3951" s="104"/>
      <c r="QIU3951" s="104"/>
      <c r="QIV3951" s="104"/>
      <c r="QIW3951" s="104"/>
      <c r="QIX3951" s="104"/>
      <c r="QIY3951" s="104"/>
      <c r="QIZ3951" s="104"/>
      <c r="QJA3951" s="104"/>
      <c r="QJB3951" s="104"/>
      <c r="QJC3951" s="104"/>
      <c r="QJD3951" s="104"/>
      <c r="QJE3951" s="104"/>
      <c r="QJF3951" s="104"/>
      <c r="QJG3951" s="104"/>
      <c r="QJH3951" s="104"/>
      <c r="QJI3951" s="104"/>
      <c r="QJJ3951" s="104"/>
      <c r="QJK3951" s="104"/>
      <c r="QJL3951" s="104"/>
      <c r="QJM3951" s="104"/>
      <c r="QJN3951" s="104"/>
      <c r="QJO3951" s="104"/>
      <c r="QJP3951" s="104"/>
      <c r="QJQ3951" s="104"/>
      <c r="QJR3951" s="104"/>
      <c r="QJS3951" s="104"/>
      <c r="QJT3951" s="104"/>
      <c r="QJU3951" s="104"/>
      <c r="QJV3951" s="104"/>
      <c r="QJW3951" s="104"/>
      <c r="QJX3951" s="104"/>
      <c r="QJY3951" s="104"/>
      <c r="QJZ3951" s="104"/>
      <c r="QKA3951" s="104"/>
      <c r="QKB3951" s="104"/>
      <c r="QKC3951" s="104"/>
      <c r="QKD3951" s="104"/>
      <c r="QKE3951" s="104"/>
      <c r="QKF3951" s="104"/>
      <c r="QKG3951" s="104"/>
      <c r="QKH3951" s="104"/>
      <c r="QKI3951" s="104"/>
      <c r="QKJ3951" s="104"/>
      <c r="QKK3951" s="104"/>
      <c r="QKL3951" s="104"/>
      <c r="QKM3951" s="104"/>
      <c r="QKN3951" s="104"/>
      <c r="QKO3951" s="104"/>
      <c r="QKP3951" s="104"/>
      <c r="QKQ3951" s="104"/>
      <c r="QKR3951" s="104"/>
      <c r="QKS3951" s="104"/>
      <c r="QKT3951" s="104"/>
      <c r="QKU3951" s="104"/>
      <c r="QKV3951" s="104"/>
      <c r="QKW3951" s="104"/>
      <c r="QKX3951" s="104"/>
      <c r="QKY3951" s="104"/>
      <c r="QKZ3951" s="104"/>
      <c r="QLA3951" s="104"/>
      <c r="QLB3951" s="104"/>
      <c r="QLC3951" s="104"/>
      <c r="QLD3951" s="104"/>
      <c r="QLE3951" s="104"/>
      <c r="QLF3951" s="104"/>
      <c r="QLG3951" s="104"/>
      <c r="QLH3951" s="104"/>
      <c r="QLI3951" s="104"/>
      <c r="QLJ3951" s="104"/>
      <c r="QLK3951" s="104"/>
      <c r="QLL3951" s="104"/>
      <c r="QLM3951" s="104"/>
      <c r="QLN3951" s="104"/>
      <c r="QLO3951" s="104"/>
      <c r="QLP3951" s="104"/>
      <c r="QLQ3951" s="104"/>
      <c r="QLR3951" s="104"/>
      <c r="QLS3951" s="104"/>
      <c r="QLT3951" s="104"/>
      <c r="QLU3951" s="104"/>
      <c r="QLV3951" s="104"/>
      <c r="QLW3951" s="104"/>
      <c r="QLX3951" s="104"/>
      <c r="QLY3951" s="104"/>
      <c r="QLZ3951" s="104"/>
      <c r="QMA3951" s="104"/>
      <c r="QMB3951" s="104"/>
      <c r="QMC3951" s="104"/>
      <c r="QMD3951" s="104"/>
      <c r="QME3951" s="104"/>
      <c r="QMF3951" s="104"/>
      <c r="QMG3951" s="104"/>
      <c r="QMH3951" s="104"/>
      <c r="QMI3951" s="104"/>
      <c r="QMJ3951" s="104"/>
      <c r="QMK3951" s="104"/>
      <c r="QML3951" s="104"/>
      <c r="QMM3951" s="104"/>
      <c r="QMN3951" s="104"/>
      <c r="QMO3951" s="104"/>
      <c r="QMP3951" s="104"/>
      <c r="QMQ3951" s="104"/>
      <c r="QMR3951" s="104"/>
      <c r="QMS3951" s="104"/>
      <c r="QMT3951" s="104"/>
      <c r="QMU3951" s="104"/>
      <c r="QMV3951" s="104"/>
      <c r="QMW3951" s="104"/>
      <c r="QMX3951" s="104"/>
      <c r="QMY3951" s="104"/>
      <c r="QMZ3951" s="104"/>
      <c r="QNA3951" s="104"/>
      <c r="QNB3951" s="104"/>
      <c r="QNC3951" s="104"/>
      <c r="QND3951" s="104"/>
      <c r="QNE3951" s="104"/>
      <c r="QNF3951" s="104"/>
      <c r="QNG3951" s="104"/>
      <c r="QNH3951" s="104"/>
      <c r="QNI3951" s="104"/>
      <c r="QNJ3951" s="104"/>
      <c r="QNK3951" s="104"/>
      <c r="QNL3951" s="104"/>
      <c r="QNM3951" s="104"/>
      <c r="QNN3951" s="104"/>
      <c r="QNO3951" s="104"/>
      <c r="QNP3951" s="104"/>
      <c r="QNQ3951" s="104"/>
      <c r="QNR3951" s="104"/>
      <c r="QNS3951" s="104"/>
      <c r="QNT3951" s="104"/>
      <c r="QNU3951" s="104"/>
      <c r="QNV3951" s="104"/>
      <c r="QNW3951" s="104"/>
      <c r="QNX3951" s="104"/>
      <c r="QNY3951" s="104"/>
      <c r="QNZ3951" s="104"/>
      <c r="QOA3951" s="104"/>
      <c r="QOB3951" s="104"/>
      <c r="QOC3951" s="104"/>
      <c r="QOD3951" s="104"/>
      <c r="QOE3951" s="104"/>
      <c r="QOF3951" s="104"/>
      <c r="QOG3951" s="104"/>
      <c r="QOH3951" s="104"/>
      <c r="QOI3951" s="104"/>
      <c r="QOJ3951" s="104"/>
      <c r="QOK3951" s="104"/>
      <c r="QOL3951" s="104"/>
      <c r="QOM3951" s="104"/>
      <c r="QON3951" s="104"/>
      <c r="QOO3951" s="104"/>
      <c r="QOP3951" s="104"/>
      <c r="QOQ3951" s="104"/>
      <c r="QOR3951" s="104"/>
      <c r="QOS3951" s="104"/>
      <c r="QOT3951" s="104"/>
      <c r="QOU3951" s="104"/>
      <c r="QOV3951" s="104"/>
      <c r="QOW3951" s="104"/>
      <c r="QOX3951" s="104"/>
      <c r="QOY3951" s="104"/>
      <c r="QOZ3951" s="104"/>
      <c r="QPA3951" s="104"/>
      <c r="QPB3951" s="104"/>
      <c r="QPC3951" s="104"/>
      <c r="QPD3951" s="104"/>
      <c r="QPE3951" s="104"/>
      <c r="QPF3951" s="104"/>
      <c r="QPG3951" s="104"/>
      <c r="QPH3951" s="104"/>
      <c r="QPI3951" s="104"/>
      <c r="QPJ3951" s="104"/>
      <c r="QPK3951" s="104"/>
      <c r="QPL3951" s="104"/>
      <c r="QPM3951" s="104"/>
      <c r="QPN3951" s="104"/>
      <c r="QPO3951" s="104"/>
      <c r="QPP3951" s="104"/>
      <c r="QPQ3951" s="104"/>
      <c r="QPR3951" s="104"/>
      <c r="QPS3951" s="104"/>
      <c r="QPT3951" s="104"/>
      <c r="QPU3951" s="104"/>
      <c r="QPV3951" s="104"/>
      <c r="QPW3951" s="104"/>
      <c r="QPX3951" s="104"/>
      <c r="QPY3951" s="104"/>
      <c r="QPZ3951" s="104"/>
      <c r="QQA3951" s="104"/>
      <c r="QQB3951" s="104"/>
      <c r="QQC3951" s="104"/>
      <c r="QQD3951" s="104"/>
      <c r="QQE3951" s="104"/>
      <c r="QQF3951" s="104"/>
      <c r="QQG3951" s="104"/>
      <c r="QQH3951" s="104"/>
      <c r="QQI3951" s="104"/>
      <c r="QQJ3951" s="104"/>
      <c r="QQK3951" s="104"/>
      <c r="QQL3951" s="104"/>
      <c r="QQM3951" s="104"/>
      <c r="QQN3951" s="104"/>
      <c r="QQO3951" s="104"/>
      <c r="QQP3951" s="104"/>
      <c r="QQQ3951" s="104"/>
      <c r="QQR3951" s="104"/>
      <c r="QQS3951" s="104"/>
      <c r="QQT3951" s="104"/>
      <c r="QQU3951" s="104"/>
      <c r="QQV3951" s="104"/>
      <c r="QQW3951" s="104"/>
      <c r="QQX3951" s="104"/>
      <c r="QQY3951" s="104"/>
      <c r="QQZ3951" s="104"/>
      <c r="QRA3951" s="104"/>
      <c r="QRB3951" s="104"/>
      <c r="QRC3951" s="104"/>
      <c r="QRD3951" s="104"/>
      <c r="QRE3951" s="104"/>
      <c r="QRF3951" s="104"/>
      <c r="QRG3951" s="104"/>
      <c r="QRH3951" s="104"/>
      <c r="QRI3951" s="104"/>
      <c r="QRJ3951" s="104"/>
      <c r="QRK3951" s="104"/>
      <c r="QRL3951" s="104"/>
      <c r="QRM3951" s="104"/>
      <c r="QRN3951" s="104"/>
      <c r="QRO3951" s="104"/>
      <c r="QRP3951" s="104"/>
      <c r="QRQ3951" s="104"/>
      <c r="QRR3951" s="104"/>
      <c r="QRS3951" s="104"/>
      <c r="QRT3951" s="104"/>
      <c r="QRU3951" s="104"/>
      <c r="QRV3951" s="104"/>
      <c r="QRW3951" s="104"/>
      <c r="QRX3951" s="104"/>
      <c r="QRY3951" s="104"/>
      <c r="QRZ3951" s="104"/>
      <c r="QSA3951" s="104"/>
      <c r="QSB3951" s="104"/>
      <c r="QSC3951" s="104"/>
      <c r="QSD3951" s="104"/>
      <c r="QSE3951" s="104"/>
      <c r="QSF3951" s="104"/>
      <c r="QSG3951" s="104"/>
      <c r="QSH3951" s="104"/>
      <c r="QSI3951" s="104"/>
      <c r="QSJ3951" s="104"/>
      <c r="QSK3951" s="104"/>
      <c r="QSL3951" s="104"/>
      <c r="QSM3951" s="104"/>
      <c r="QSN3951" s="104"/>
      <c r="QSO3951" s="104"/>
      <c r="QSP3951" s="104"/>
      <c r="QSQ3951" s="104"/>
      <c r="QSR3951" s="104"/>
      <c r="QSS3951" s="104"/>
      <c r="QST3951" s="104"/>
      <c r="QSU3951" s="104"/>
      <c r="QSV3951" s="104"/>
      <c r="QSW3951" s="104"/>
      <c r="QSX3951" s="104"/>
      <c r="QSY3951" s="104"/>
      <c r="QSZ3951" s="104"/>
      <c r="QTA3951" s="104"/>
      <c r="QTB3951" s="104"/>
      <c r="QTC3951" s="104"/>
      <c r="QTD3951" s="104"/>
      <c r="QTE3951" s="104"/>
      <c r="QTF3951" s="104"/>
      <c r="QTG3951" s="104"/>
      <c r="QTH3951" s="104"/>
      <c r="QTI3951" s="104"/>
      <c r="QTJ3951" s="104"/>
      <c r="QTK3951" s="104"/>
      <c r="QTL3951" s="104"/>
      <c r="QTM3951" s="104"/>
      <c r="QTN3951" s="104"/>
      <c r="QTO3951" s="104"/>
      <c r="QTP3951" s="104"/>
      <c r="QTQ3951" s="104"/>
      <c r="QTR3951" s="104"/>
      <c r="QTS3951" s="104"/>
      <c r="QTT3951" s="104"/>
      <c r="QTU3951" s="104"/>
      <c r="QTV3951" s="104"/>
      <c r="QTW3951" s="104"/>
      <c r="QTX3951" s="104"/>
      <c r="QTY3951" s="104"/>
      <c r="QTZ3951" s="104"/>
      <c r="QUA3951" s="104"/>
      <c r="QUB3951" s="104"/>
      <c r="QUC3951" s="104"/>
      <c r="QUD3951" s="104"/>
      <c r="QUE3951" s="104"/>
      <c r="QUF3951" s="104"/>
      <c r="QUG3951" s="104"/>
      <c r="QUH3951" s="104"/>
      <c r="QUI3951" s="104"/>
      <c r="QUJ3951" s="104"/>
      <c r="QUK3951" s="104"/>
      <c r="QUL3951" s="104"/>
      <c r="QUM3951" s="104"/>
      <c r="QUN3951" s="104"/>
      <c r="QUO3951" s="104"/>
      <c r="QUP3951" s="104"/>
      <c r="QUQ3951" s="104"/>
      <c r="QUR3951" s="104"/>
      <c r="QUS3951" s="104"/>
      <c r="QUT3951" s="104"/>
      <c r="QUU3951" s="104"/>
      <c r="QUV3951" s="104"/>
      <c r="QUW3951" s="104"/>
      <c r="QUX3951" s="104"/>
      <c r="QUY3951" s="104"/>
      <c r="QUZ3951" s="104"/>
      <c r="QVA3951" s="104"/>
      <c r="QVB3951" s="104"/>
      <c r="QVC3951" s="104"/>
      <c r="QVD3951" s="104"/>
      <c r="QVE3951" s="104"/>
      <c r="QVF3951" s="104"/>
      <c r="QVG3951" s="104"/>
      <c r="QVH3951" s="104"/>
      <c r="QVI3951" s="104"/>
      <c r="QVJ3951" s="104"/>
      <c r="QVK3951" s="104"/>
      <c r="QVL3951" s="104"/>
      <c r="QVM3951" s="104"/>
      <c r="QVN3951" s="104"/>
      <c r="QVO3951" s="104"/>
      <c r="QVP3951" s="104"/>
      <c r="QVQ3951" s="104"/>
      <c r="QVR3951" s="104"/>
      <c r="QVS3951" s="104"/>
      <c r="QVT3951" s="104"/>
      <c r="QVU3951" s="104"/>
      <c r="QVV3951" s="104"/>
      <c r="QVW3951" s="104"/>
      <c r="QVX3951" s="104"/>
      <c r="QVY3951" s="104"/>
      <c r="QVZ3951" s="104"/>
      <c r="QWA3951" s="104"/>
      <c r="QWB3951" s="104"/>
      <c r="QWC3951" s="104"/>
      <c r="QWD3951" s="104"/>
      <c r="QWE3951" s="104"/>
      <c r="QWF3951" s="104"/>
      <c r="QWG3951" s="104"/>
      <c r="QWH3951" s="104"/>
      <c r="QWI3951" s="104"/>
      <c r="QWJ3951" s="104"/>
      <c r="QWK3951" s="104"/>
      <c r="QWL3951" s="104"/>
      <c r="QWM3951" s="104"/>
      <c r="QWN3951" s="104"/>
      <c r="QWO3951" s="104"/>
      <c r="QWP3951" s="104"/>
      <c r="QWQ3951" s="104"/>
      <c r="QWR3951" s="104"/>
      <c r="QWS3951" s="104"/>
      <c r="QWT3951" s="104"/>
      <c r="QWU3951" s="104"/>
      <c r="QWV3951" s="104"/>
      <c r="QWW3951" s="104"/>
      <c r="QWX3951" s="104"/>
      <c r="QWY3951" s="104"/>
      <c r="QWZ3951" s="104"/>
      <c r="QXA3951" s="104"/>
      <c r="QXB3951" s="104"/>
      <c r="QXC3951" s="104"/>
      <c r="QXD3951" s="104"/>
      <c r="QXE3951" s="104"/>
      <c r="QXF3951" s="104"/>
      <c r="QXG3951" s="104"/>
      <c r="QXH3951" s="104"/>
      <c r="QXI3951" s="104"/>
      <c r="QXJ3951" s="104"/>
      <c r="QXK3951" s="104"/>
      <c r="QXL3951" s="104"/>
      <c r="QXM3951" s="104"/>
      <c r="QXN3951" s="104"/>
      <c r="QXO3951" s="104"/>
      <c r="QXP3951" s="104"/>
      <c r="QXQ3951" s="104"/>
      <c r="QXR3951" s="104"/>
      <c r="QXS3951" s="104"/>
      <c r="QXT3951" s="104"/>
      <c r="QXU3951" s="104"/>
      <c r="QXV3951" s="104"/>
      <c r="QXW3951" s="104"/>
      <c r="QXX3951" s="104"/>
      <c r="QXY3951" s="104"/>
      <c r="QXZ3951" s="104"/>
      <c r="QYA3951" s="104"/>
      <c r="QYB3951" s="104"/>
      <c r="QYC3951" s="104"/>
      <c r="QYD3951" s="104"/>
      <c r="QYE3951" s="104"/>
      <c r="QYF3951" s="104"/>
      <c r="QYG3951" s="104"/>
      <c r="QYH3951" s="104"/>
      <c r="QYI3951" s="104"/>
      <c r="QYJ3951" s="104"/>
      <c r="QYK3951" s="104"/>
      <c r="QYL3951" s="104"/>
      <c r="QYM3951" s="104"/>
      <c r="QYN3951" s="104"/>
      <c r="QYO3951" s="104"/>
      <c r="QYP3951" s="104"/>
      <c r="QYQ3951" s="104"/>
      <c r="QYR3951" s="104"/>
      <c r="QYS3951" s="104"/>
      <c r="QYT3951" s="104"/>
      <c r="QYU3951" s="104"/>
      <c r="QYV3951" s="104"/>
      <c r="QYW3951" s="104"/>
      <c r="QYX3951" s="104"/>
      <c r="QYY3951" s="104"/>
      <c r="QYZ3951" s="104"/>
      <c r="QZA3951" s="104"/>
      <c r="QZB3951" s="104"/>
      <c r="QZC3951" s="104"/>
      <c r="QZD3951" s="104"/>
      <c r="QZE3951" s="104"/>
      <c r="QZF3951" s="104"/>
      <c r="QZG3951" s="104"/>
      <c r="QZH3951" s="104"/>
      <c r="QZI3951" s="104"/>
      <c r="QZJ3951" s="104"/>
      <c r="QZK3951" s="104"/>
      <c r="QZL3951" s="104"/>
      <c r="QZM3951" s="104"/>
      <c r="QZN3951" s="104"/>
      <c r="QZO3951" s="104"/>
      <c r="QZP3951" s="104"/>
      <c r="QZQ3951" s="104"/>
      <c r="QZR3951" s="104"/>
      <c r="QZS3951" s="104"/>
      <c r="QZT3951" s="104"/>
      <c r="QZU3951" s="104"/>
      <c r="QZV3951" s="104"/>
      <c r="QZW3951" s="104"/>
      <c r="QZX3951" s="104"/>
      <c r="QZY3951" s="104"/>
      <c r="QZZ3951" s="104"/>
      <c r="RAA3951" s="104"/>
      <c r="RAB3951" s="104"/>
      <c r="RAC3951" s="104"/>
      <c r="RAD3951" s="104"/>
      <c r="RAE3951" s="104"/>
      <c r="RAF3951" s="104"/>
      <c r="RAG3951" s="104"/>
      <c r="RAH3951" s="104"/>
      <c r="RAI3951" s="104"/>
      <c r="RAJ3951" s="104"/>
      <c r="RAK3951" s="104"/>
      <c r="RAL3951" s="104"/>
      <c r="RAM3951" s="104"/>
      <c r="RAN3951" s="104"/>
      <c r="RAO3951" s="104"/>
      <c r="RAP3951" s="104"/>
      <c r="RAQ3951" s="104"/>
      <c r="RAR3951" s="104"/>
      <c r="RAS3951" s="104"/>
      <c r="RAT3951" s="104"/>
      <c r="RAU3951" s="104"/>
      <c r="RAV3951" s="104"/>
      <c r="RAW3951" s="104"/>
      <c r="RAX3951" s="104"/>
      <c r="RAY3951" s="104"/>
      <c r="RAZ3951" s="104"/>
      <c r="RBA3951" s="104"/>
      <c r="RBB3951" s="104"/>
      <c r="RBC3951" s="104"/>
      <c r="RBD3951" s="104"/>
      <c r="RBE3951" s="104"/>
      <c r="RBF3951" s="104"/>
      <c r="RBG3951" s="104"/>
      <c r="RBH3951" s="104"/>
      <c r="RBI3951" s="104"/>
      <c r="RBJ3951" s="104"/>
      <c r="RBK3951" s="104"/>
      <c r="RBL3951" s="104"/>
      <c r="RBM3951" s="104"/>
      <c r="RBN3951" s="104"/>
      <c r="RBO3951" s="104"/>
      <c r="RBP3951" s="104"/>
      <c r="RBQ3951" s="104"/>
      <c r="RBR3951" s="104"/>
      <c r="RBS3951" s="104"/>
      <c r="RBT3951" s="104"/>
      <c r="RBU3951" s="104"/>
      <c r="RBV3951" s="104"/>
      <c r="RBW3951" s="104"/>
      <c r="RBX3951" s="104"/>
      <c r="RBY3951" s="104"/>
      <c r="RBZ3951" s="104"/>
      <c r="RCA3951" s="104"/>
      <c r="RCB3951" s="104"/>
      <c r="RCC3951" s="104"/>
      <c r="RCD3951" s="104"/>
      <c r="RCE3951" s="104"/>
      <c r="RCF3951" s="104"/>
      <c r="RCG3951" s="104"/>
      <c r="RCH3951" s="104"/>
      <c r="RCI3951" s="104"/>
      <c r="RCJ3951" s="104"/>
      <c r="RCK3951" s="104"/>
      <c r="RCL3951" s="104"/>
      <c r="RCM3951" s="104"/>
      <c r="RCN3951" s="104"/>
      <c r="RCO3951" s="104"/>
      <c r="RCP3951" s="104"/>
      <c r="RCQ3951" s="104"/>
      <c r="RCR3951" s="104"/>
      <c r="RCS3951" s="104"/>
      <c r="RCT3951" s="104"/>
      <c r="RCU3951" s="104"/>
      <c r="RCV3951" s="104"/>
      <c r="RCW3951" s="104"/>
      <c r="RCX3951" s="104"/>
      <c r="RCY3951" s="104"/>
      <c r="RCZ3951" s="104"/>
      <c r="RDA3951" s="104"/>
      <c r="RDB3951" s="104"/>
      <c r="RDC3951" s="104"/>
      <c r="RDD3951" s="104"/>
      <c r="RDE3951" s="104"/>
      <c r="RDF3951" s="104"/>
      <c r="RDG3951" s="104"/>
      <c r="RDH3951" s="104"/>
      <c r="RDI3951" s="104"/>
      <c r="RDJ3951" s="104"/>
      <c r="RDK3951" s="104"/>
      <c r="RDL3951" s="104"/>
      <c r="RDM3951" s="104"/>
      <c r="RDN3951" s="104"/>
      <c r="RDO3951" s="104"/>
      <c r="RDP3951" s="104"/>
      <c r="RDQ3951" s="104"/>
      <c r="RDR3951" s="104"/>
      <c r="RDS3951" s="104"/>
      <c r="RDT3951" s="104"/>
      <c r="RDU3951" s="104"/>
      <c r="RDV3951" s="104"/>
      <c r="RDW3951" s="104"/>
      <c r="RDX3951" s="104"/>
      <c r="RDY3951" s="104"/>
      <c r="RDZ3951" s="104"/>
      <c r="REA3951" s="104"/>
      <c r="REB3951" s="104"/>
      <c r="REC3951" s="104"/>
      <c r="RED3951" s="104"/>
      <c r="REE3951" s="104"/>
      <c r="REF3951" s="104"/>
      <c r="REG3951" s="104"/>
      <c r="REH3951" s="104"/>
      <c r="REI3951" s="104"/>
      <c r="REJ3951" s="104"/>
      <c r="REK3951" s="104"/>
      <c r="REL3951" s="104"/>
      <c r="REM3951" s="104"/>
      <c r="REN3951" s="104"/>
      <c r="REO3951" s="104"/>
      <c r="REP3951" s="104"/>
      <c r="REQ3951" s="104"/>
      <c r="RER3951" s="104"/>
      <c r="RES3951" s="104"/>
      <c r="RET3951" s="104"/>
      <c r="REU3951" s="104"/>
      <c r="REV3951" s="104"/>
      <c r="REW3951" s="104"/>
      <c r="REX3951" s="104"/>
      <c r="REY3951" s="104"/>
      <c r="REZ3951" s="104"/>
      <c r="RFA3951" s="104"/>
      <c r="RFB3951" s="104"/>
      <c r="RFC3951" s="104"/>
      <c r="RFD3951" s="104"/>
      <c r="RFE3951" s="104"/>
      <c r="RFF3951" s="104"/>
      <c r="RFG3951" s="104"/>
      <c r="RFH3951" s="104"/>
      <c r="RFI3951" s="104"/>
      <c r="RFJ3951" s="104"/>
      <c r="RFK3951" s="104"/>
      <c r="RFL3951" s="104"/>
      <c r="RFM3951" s="104"/>
      <c r="RFN3951" s="104"/>
      <c r="RFO3951" s="104"/>
      <c r="RFP3951" s="104"/>
      <c r="RFQ3951" s="104"/>
      <c r="RFR3951" s="104"/>
      <c r="RFS3951" s="104"/>
      <c r="RFT3951" s="104"/>
      <c r="RFU3951" s="104"/>
      <c r="RFV3951" s="104"/>
      <c r="RFW3951" s="104"/>
      <c r="RFX3951" s="104"/>
      <c r="RFY3951" s="104"/>
      <c r="RFZ3951" s="104"/>
      <c r="RGA3951" s="104"/>
      <c r="RGB3951" s="104"/>
      <c r="RGC3951" s="104"/>
      <c r="RGD3951" s="104"/>
      <c r="RGE3951" s="104"/>
      <c r="RGF3951" s="104"/>
      <c r="RGG3951" s="104"/>
      <c r="RGH3951" s="104"/>
      <c r="RGI3951" s="104"/>
      <c r="RGJ3951" s="104"/>
      <c r="RGK3951" s="104"/>
      <c r="RGL3951" s="104"/>
      <c r="RGM3951" s="104"/>
      <c r="RGN3951" s="104"/>
      <c r="RGO3951" s="104"/>
      <c r="RGP3951" s="104"/>
      <c r="RGQ3951" s="104"/>
      <c r="RGR3951" s="104"/>
      <c r="RGS3951" s="104"/>
      <c r="RGT3951" s="104"/>
      <c r="RGU3951" s="104"/>
      <c r="RGV3951" s="104"/>
      <c r="RGW3951" s="104"/>
      <c r="RGX3951" s="104"/>
      <c r="RGY3951" s="104"/>
      <c r="RGZ3951" s="104"/>
      <c r="RHA3951" s="104"/>
      <c r="RHB3951" s="104"/>
      <c r="RHC3951" s="104"/>
      <c r="RHD3951" s="104"/>
      <c r="RHE3951" s="104"/>
      <c r="RHF3951" s="104"/>
      <c r="RHG3951" s="104"/>
      <c r="RHH3951" s="104"/>
      <c r="RHI3951" s="104"/>
      <c r="RHJ3951" s="104"/>
      <c r="RHK3951" s="104"/>
      <c r="RHL3951" s="104"/>
      <c r="RHM3951" s="104"/>
      <c r="RHN3951" s="104"/>
      <c r="RHO3951" s="104"/>
      <c r="RHP3951" s="104"/>
      <c r="RHQ3951" s="104"/>
      <c r="RHR3951" s="104"/>
      <c r="RHS3951" s="104"/>
      <c r="RHT3951" s="104"/>
      <c r="RHU3951" s="104"/>
      <c r="RHV3951" s="104"/>
      <c r="RHW3951" s="104"/>
      <c r="RHX3951" s="104"/>
      <c r="RHY3951" s="104"/>
      <c r="RHZ3951" s="104"/>
      <c r="RIA3951" s="104"/>
      <c r="RIB3951" s="104"/>
      <c r="RIC3951" s="104"/>
      <c r="RID3951" s="104"/>
      <c r="RIE3951" s="104"/>
      <c r="RIF3951" s="104"/>
      <c r="RIG3951" s="104"/>
      <c r="RIH3951" s="104"/>
      <c r="RII3951" s="104"/>
      <c r="RIJ3951" s="104"/>
      <c r="RIK3951" s="104"/>
      <c r="RIL3951" s="104"/>
      <c r="RIM3951" s="104"/>
      <c r="RIN3951" s="104"/>
      <c r="RIO3951" s="104"/>
      <c r="RIP3951" s="104"/>
      <c r="RIQ3951" s="104"/>
      <c r="RIR3951" s="104"/>
      <c r="RIS3951" s="104"/>
      <c r="RIT3951" s="104"/>
      <c r="RIU3951" s="104"/>
      <c r="RIV3951" s="104"/>
      <c r="RIW3951" s="104"/>
      <c r="RIX3951" s="104"/>
      <c r="RIY3951" s="104"/>
      <c r="RIZ3951" s="104"/>
      <c r="RJA3951" s="104"/>
      <c r="RJB3951" s="104"/>
      <c r="RJC3951" s="104"/>
      <c r="RJD3951" s="104"/>
      <c r="RJE3951" s="104"/>
      <c r="RJF3951" s="104"/>
      <c r="RJG3951" s="104"/>
      <c r="RJH3951" s="104"/>
      <c r="RJI3951" s="104"/>
      <c r="RJJ3951" s="104"/>
      <c r="RJK3951" s="104"/>
      <c r="RJL3951" s="104"/>
      <c r="RJM3951" s="104"/>
      <c r="RJN3951" s="104"/>
      <c r="RJO3951" s="104"/>
      <c r="RJP3951" s="104"/>
      <c r="RJQ3951" s="104"/>
      <c r="RJR3951" s="104"/>
      <c r="RJS3951" s="104"/>
      <c r="RJT3951" s="104"/>
      <c r="RJU3951" s="104"/>
      <c r="RJV3951" s="104"/>
      <c r="RJW3951" s="104"/>
      <c r="RJX3951" s="104"/>
      <c r="RJY3951" s="104"/>
      <c r="RJZ3951" s="104"/>
      <c r="RKA3951" s="104"/>
      <c r="RKB3951" s="104"/>
      <c r="RKC3951" s="104"/>
      <c r="RKD3951" s="104"/>
      <c r="RKE3951" s="104"/>
      <c r="RKF3951" s="104"/>
      <c r="RKG3951" s="104"/>
      <c r="RKH3951" s="104"/>
      <c r="RKI3951" s="104"/>
      <c r="RKJ3951" s="104"/>
      <c r="RKK3951" s="104"/>
      <c r="RKL3951" s="104"/>
      <c r="RKM3951" s="104"/>
      <c r="RKN3951" s="104"/>
      <c r="RKO3951" s="104"/>
      <c r="RKP3951" s="104"/>
      <c r="RKQ3951" s="104"/>
      <c r="RKR3951" s="104"/>
      <c r="RKS3951" s="104"/>
      <c r="RKT3951" s="104"/>
      <c r="RKU3951" s="104"/>
      <c r="RKV3951" s="104"/>
      <c r="RKW3951" s="104"/>
      <c r="RKX3951" s="104"/>
      <c r="RKY3951" s="104"/>
      <c r="RKZ3951" s="104"/>
      <c r="RLA3951" s="104"/>
      <c r="RLB3951" s="104"/>
      <c r="RLC3951" s="104"/>
      <c r="RLD3951" s="104"/>
      <c r="RLE3951" s="104"/>
      <c r="RLF3951" s="104"/>
      <c r="RLG3951" s="104"/>
      <c r="RLH3951" s="104"/>
      <c r="RLI3951" s="104"/>
      <c r="RLJ3951" s="104"/>
      <c r="RLK3951" s="104"/>
      <c r="RLL3951" s="104"/>
      <c r="RLM3951" s="104"/>
      <c r="RLN3951" s="104"/>
      <c r="RLO3951" s="104"/>
      <c r="RLP3951" s="104"/>
      <c r="RLQ3951" s="104"/>
      <c r="RLR3951" s="104"/>
      <c r="RLS3951" s="104"/>
      <c r="RLT3951" s="104"/>
      <c r="RLU3951" s="104"/>
      <c r="RLV3951" s="104"/>
      <c r="RLW3951" s="104"/>
      <c r="RLX3951" s="104"/>
      <c r="RLY3951" s="104"/>
      <c r="RLZ3951" s="104"/>
      <c r="RMA3951" s="104"/>
      <c r="RMB3951" s="104"/>
      <c r="RMC3951" s="104"/>
      <c r="RMD3951" s="104"/>
      <c r="RME3951" s="104"/>
      <c r="RMF3951" s="104"/>
      <c r="RMG3951" s="104"/>
      <c r="RMH3951" s="104"/>
      <c r="RMI3951" s="104"/>
      <c r="RMJ3951" s="104"/>
      <c r="RMK3951" s="104"/>
      <c r="RML3951" s="104"/>
      <c r="RMM3951" s="104"/>
      <c r="RMN3951" s="104"/>
      <c r="RMO3951" s="104"/>
      <c r="RMP3951" s="104"/>
      <c r="RMQ3951" s="104"/>
      <c r="RMR3951" s="104"/>
      <c r="RMS3951" s="104"/>
      <c r="RMT3951" s="104"/>
      <c r="RMU3951" s="104"/>
      <c r="RMV3951" s="104"/>
      <c r="RMW3951" s="104"/>
      <c r="RMX3951" s="104"/>
      <c r="RMY3951" s="104"/>
      <c r="RMZ3951" s="104"/>
      <c r="RNA3951" s="104"/>
      <c r="RNB3951" s="104"/>
      <c r="RNC3951" s="104"/>
      <c r="RND3951" s="104"/>
      <c r="RNE3951" s="104"/>
      <c r="RNF3951" s="104"/>
      <c r="RNG3951" s="104"/>
      <c r="RNH3951" s="104"/>
      <c r="RNI3951" s="104"/>
      <c r="RNJ3951" s="104"/>
      <c r="RNK3951" s="104"/>
      <c r="RNL3951" s="104"/>
      <c r="RNM3951" s="104"/>
      <c r="RNN3951" s="104"/>
      <c r="RNO3951" s="104"/>
      <c r="RNP3951" s="104"/>
      <c r="RNQ3951" s="104"/>
      <c r="RNR3951" s="104"/>
      <c r="RNS3951" s="104"/>
      <c r="RNT3951" s="104"/>
      <c r="RNU3951" s="104"/>
      <c r="RNV3951" s="104"/>
      <c r="RNW3951" s="104"/>
      <c r="RNX3951" s="104"/>
      <c r="RNY3951" s="104"/>
      <c r="RNZ3951" s="104"/>
      <c r="ROA3951" s="104"/>
      <c r="ROB3951" s="104"/>
      <c r="ROC3951" s="104"/>
      <c r="ROD3951" s="104"/>
      <c r="ROE3951" s="104"/>
      <c r="ROF3951" s="104"/>
      <c r="ROG3951" s="104"/>
      <c r="ROH3951" s="104"/>
      <c r="ROI3951" s="104"/>
      <c r="ROJ3951" s="104"/>
      <c r="ROK3951" s="104"/>
      <c r="ROL3951" s="104"/>
      <c r="ROM3951" s="104"/>
      <c r="RON3951" s="104"/>
      <c r="ROO3951" s="104"/>
      <c r="ROP3951" s="104"/>
      <c r="ROQ3951" s="104"/>
      <c r="ROR3951" s="104"/>
      <c r="ROS3951" s="104"/>
      <c r="ROT3951" s="104"/>
      <c r="ROU3951" s="104"/>
      <c r="ROV3951" s="104"/>
      <c r="ROW3951" s="104"/>
      <c r="ROX3951" s="104"/>
      <c r="ROY3951" s="104"/>
      <c r="ROZ3951" s="104"/>
      <c r="RPA3951" s="104"/>
      <c r="RPB3951" s="104"/>
      <c r="RPC3951" s="104"/>
      <c r="RPD3951" s="104"/>
      <c r="RPE3951" s="104"/>
      <c r="RPF3951" s="104"/>
      <c r="RPG3951" s="104"/>
      <c r="RPH3951" s="104"/>
      <c r="RPI3951" s="104"/>
      <c r="RPJ3951" s="104"/>
      <c r="RPK3951" s="104"/>
      <c r="RPL3951" s="104"/>
      <c r="RPM3951" s="104"/>
      <c r="RPN3951" s="104"/>
      <c r="RPO3951" s="104"/>
      <c r="RPP3951" s="104"/>
      <c r="RPQ3951" s="104"/>
      <c r="RPR3951" s="104"/>
      <c r="RPS3951" s="104"/>
      <c r="RPT3951" s="104"/>
      <c r="RPU3951" s="104"/>
      <c r="RPV3951" s="104"/>
      <c r="RPW3951" s="104"/>
      <c r="RPX3951" s="104"/>
      <c r="RPY3951" s="104"/>
      <c r="RPZ3951" s="104"/>
      <c r="RQA3951" s="104"/>
      <c r="RQB3951" s="104"/>
      <c r="RQC3951" s="104"/>
      <c r="RQD3951" s="104"/>
      <c r="RQE3951" s="104"/>
      <c r="RQF3951" s="104"/>
      <c r="RQG3951" s="104"/>
      <c r="RQH3951" s="104"/>
      <c r="RQI3951" s="104"/>
      <c r="RQJ3951" s="104"/>
      <c r="RQK3951" s="104"/>
      <c r="RQL3951" s="104"/>
      <c r="RQM3951" s="104"/>
      <c r="RQN3951" s="104"/>
      <c r="RQO3951" s="104"/>
      <c r="RQP3951" s="104"/>
      <c r="RQQ3951" s="104"/>
      <c r="RQR3951" s="104"/>
      <c r="RQS3951" s="104"/>
      <c r="RQT3951" s="104"/>
      <c r="RQU3951" s="104"/>
      <c r="RQV3951" s="104"/>
      <c r="RQW3951" s="104"/>
      <c r="RQX3951" s="104"/>
      <c r="RQY3951" s="104"/>
      <c r="RQZ3951" s="104"/>
      <c r="RRA3951" s="104"/>
      <c r="RRB3951" s="104"/>
      <c r="RRC3951" s="104"/>
      <c r="RRD3951" s="104"/>
      <c r="RRE3951" s="104"/>
      <c r="RRF3951" s="104"/>
      <c r="RRG3951" s="104"/>
      <c r="RRH3951" s="104"/>
      <c r="RRI3951" s="104"/>
      <c r="RRJ3951" s="104"/>
      <c r="RRK3951" s="104"/>
      <c r="RRL3951" s="104"/>
      <c r="RRM3951" s="104"/>
      <c r="RRN3951" s="104"/>
      <c r="RRO3951" s="104"/>
      <c r="RRP3951" s="104"/>
      <c r="RRQ3951" s="104"/>
      <c r="RRR3951" s="104"/>
      <c r="RRS3951" s="104"/>
      <c r="RRT3951" s="104"/>
      <c r="RRU3951" s="104"/>
      <c r="RRV3951" s="104"/>
      <c r="RRW3951" s="104"/>
      <c r="RRX3951" s="104"/>
      <c r="RRY3951" s="104"/>
      <c r="RRZ3951" s="104"/>
      <c r="RSA3951" s="104"/>
      <c r="RSB3951" s="104"/>
      <c r="RSC3951" s="104"/>
      <c r="RSD3951" s="104"/>
      <c r="RSE3951" s="104"/>
      <c r="RSF3951" s="104"/>
      <c r="RSG3951" s="104"/>
      <c r="RSH3951" s="104"/>
      <c r="RSI3951" s="104"/>
      <c r="RSJ3951" s="104"/>
      <c r="RSK3951" s="104"/>
      <c r="RSL3951" s="104"/>
      <c r="RSM3951" s="104"/>
      <c r="RSN3951" s="104"/>
      <c r="RSO3951" s="104"/>
      <c r="RSP3951" s="104"/>
      <c r="RSQ3951" s="104"/>
      <c r="RSR3951" s="104"/>
      <c r="RSS3951" s="104"/>
      <c r="RST3951" s="104"/>
      <c r="RSU3951" s="104"/>
      <c r="RSV3951" s="104"/>
      <c r="RSW3951" s="104"/>
      <c r="RSX3951" s="104"/>
      <c r="RSY3951" s="104"/>
      <c r="RSZ3951" s="104"/>
      <c r="RTA3951" s="104"/>
      <c r="RTB3951" s="104"/>
      <c r="RTC3951" s="104"/>
      <c r="RTD3951" s="104"/>
      <c r="RTE3951" s="104"/>
      <c r="RTF3951" s="104"/>
      <c r="RTG3951" s="104"/>
      <c r="RTH3951" s="104"/>
      <c r="RTI3951" s="104"/>
      <c r="RTJ3951" s="104"/>
      <c r="RTK3951" s="104"/>
      <c r="RTL3951" s="104"/>
      <c r="RTM3951" s="104"/>
      <c r="RTN3951" s="104"/>
      <c r="RTO3951" s="104"/>
      <c r="RTP3951" s="104"/>
      <c r="RTQ3951" s="104"/>
      <c r="RTR3951" s="104"/>
      <c r="RTS3951" s="104"/>
      <c r="RTT3951" s="104"/>
      <c r="RTU3951" s="104"/>
      <c r="RTV3951" s="104"/>
      <c r="RTW3951" s="104"/>
      <c r="RTX3951" s="104"/>
      <c r="RTY3951" s="104"/>
      <c r="RTZ3951" s="104"/>
      <c r="RUA3951" s="104"/>
      <c r="RUB3951" s="104"/>
      <c r="RUC3951" s="104"/>
      <c r="RUD3951" s="104"/>
      <c r="RUE3951" s="104"/>
      <c r="RUF3951" s="104"/>
      <c r="RUG3951" s="104"/>
      <c r="RUH3951" s="104"/>
      <c r="RUI3951" s="104"/>
      <c r="RUJ3951" s="104"/>
      <c r="RUK3951" s="104"/>
      <c r="RUL3951" s="104"/>
      <c r="RUM3951" s="104"/>
      <c r="RUN3951" s="104"/>
      <c r="RUO3951" s="104"/>
      <c r="RUP3951" s="104"/>
      <c r="RUQ3951" s="104"/>
      <c r="RUR3951" s="104"/>
      <c r="RUS3951" s="104"/>
      <c r="RUT3951" s="104"/>
      <c r="RUU3951" s="104"/>
      <c r="RUV3951" s="104"/>
      <c r="RUW3951" s="104"/>
      <c r="RUX3951" s="104"/>
      <c r="RUY3951" s="104"/>
      <c r="RUZ3951" s="104"/>
      <c r="RVA3951" s="104"/>
      <c r="RVB3951" s="104"/>
      <c r="RVC3951" s="104"/>
      <c r="RVD3951" s="104"/>
      <c r="RVE3951" s="104"/>
      <c r="RVF3951" s="104"/>
      <c r="RVG3951" s="104"/>
      <c r="RVH3951" s="104"/>
      <c r="RVI3951" s="104"/>
      <c r="RVJ3951" s="104"/>
      <c r="RVK3951" s="104"/>
      <c r="RVL3951" s="104"/>
      <c r="RVM3951" s="104"/>
      <c r="RVN3951" s="104"/>
      <c r="RVO3951" s="104"/>
      <c r="RVP3951" s="104"/>
      <c r="RVQ3951" s="104"/>
      <c r="RVR3951" s="104"/>
      <c r="RVS3951" s="104"/>
      <c r="RVT3951" s="104"/>
      <c r="RVU3951" s="104"/>
      <c r="RVV3951" s="104"/>
      <c r="RVW3951" s="104"/>
      <c r="RVX3951" s="104"/>
      <c r="RVY3951" s="104"/>
      <c r="RVZ3951" s="104"/>
      <c r="RWA3951" s="104"/>
      <c r="RWB3951" s="104"/>
      <c r="RWC3951" s="104"/>
      <c r="RWD3951" s="104"/>
      <c r="RWE3951" s="104"/>
      <c r="RWF3951" s="104"/>
      <c r="RWG3951" s="104"/>
      <c r="RWH3951" s="104"/>
      <c r="RWI3951" s="104"/>
      <c r="RWJ3951" s="104"/>
      <c r="RWK3951" s="104"/>
      <c r="RWL3951" s="104"/>
      <c r="RWM3951" s="104"/>
      <c r="RWN3951" s="104"/>
      <c r="RWO3951" s="104"/>
      <c r="RWP3951" s="104"/>
      <c r="RWQ3951" s="104"/>
      <c r="RWR3951" s="104"/>
      <c r="RWS3951" s="104"/>
      <c r="RWT3951" s="104"/>
      <c r="RWU3951" s="104"/>
      <c r="RWV3951" s="104"/>
      <c r="RWW3951" s="104"/>
      <c r="RWX3951" s="104"/>
      <c r="RWY3951" s="104"/>
      <c r="RWZ3951" s="104"/>
      <c r="RXA3951" s="104"/>
      <c r="RXB3951" s="104"/>
      <c r="RXC3951" s="104"/>
      <c r="RXD3951" s="104"/>
      <c r="RXE3951" s="104"/>
      <c r="RXF3951" s="104"/>
      <c r="RXG3951" s="104"/>
      <c r="RXH3951" s="104"/>
      <c r="RXI3951" s="104"/>
      <c r="RXJ3951" s="104"/>
      <c r="RXK3951" s="104"/>
      <c r="RXL3951" s="104"/>
      <c r="RXM3951" s="104"/>
      <c r="RXN3951" s="104"/>
      <c r="RXO3951" s="104"/>
      <c r="RXP3951" s="104"/>
      <c r="RXQ3951" s="104"/>
      <c r="RXR3951" s="104"/>
      <c r="RXS3951" s="104"/>
      <c r="RXT3951" s="104"/>
      <c r="RXU3951" s="104"/>
      <c r="RXV3951" s="104"/>
      <c r="RXW3951" s="104"/>
      <c r="RXX3951" s="104"/>
      <c r="RXY3951" s="104"/>
      <c r="RXZ3951" s="104"/>
      <c r="RYA3951" s="104"/>
      <c r="RYB3951" s="104"/>
      <c r="RYC3951" s="104"/>
      <c r="RYD3951" s="104"/>
      <c r="RYE3951" s="104"/>
      <c r="RYF3951" s="104"/>
      <c r="RYG3951" s="104"/>
      <c r="RYH3951" s="104"/>
      <c r="RYI3951" s="104"/>
      <c r="RYJ3951" s="104"/>
      <c r="RYK3951" s="104"/>
      <c r="RYL3951" s="104"/>
      <c r="RYM3951" s="104"/>
      <c r="RYN3951" s="104"/>
      <c r="RYO3951" s="104"/>
      <c r="RYP3951" s="104"/>
      <c r="RYQ3951" s="104"/>
      <c r="RYR3951" s="104"/>
      <c r="RYS3951" s="104"/>
      <c r="RYT3951" s="104"/>
      <c r="RYU3951" s="104"/>
      <c r="RYV3951" s="104"/>
      <c r="RYW3951" s="104"/>
      <c r="RYX3951" s="104"/>
      <c r="RYY3951" s="104"/>
      <c r="RYZ3951" s="104"/>
      <c r="RZA3951" s="104"/>
      <c r="RZB3951" s="104"/>
      <c r="RZC3951" s="104"/>
      <c r="RZD3951" s="104"/>
      <c r="RZE3951" s="104"/>
      <c r="RZF3951" s="104"/>
      <c r="RZG3951" s="104"/>
      <c r="RZH3951" s="104"/>
      <c r="RZI3951" s="104"/>
      <c r="RZJ3951" s="104"/>
      <c r="RZK3951" s="104"/>
      <c r="RZL3951" s="104"/>
      <c r="RZM3951" s="104"/>
      <c r="RZN3951" s="104"/>
      <c r="RZO3951" s="104"/>
      <c r="RZP3951" s="104"/>
      <c r="RZQ3951" s="104"/>
      <c r="RZR3951" s="104"/>
      <c r="RZS3951" s="104"/>
      <c r="RZT3951" s="104"/>
      <c r="RZU3951" s="104"/>
      <c r="RZV3951" s="104"/>
      <c r="RZW3951" s="104"/>
      <c r="RZX3951" s="104"/>
      <c r="RZY3951" s="104"/>
      <c r="RZZ3951" s="104"/>
      <c r="SAA3951" s="104"/>
      <c r="SAB3951" s="104"/>
      <c r="SAC3951" s="104"/>
      <c r="SAD3951" s="104"/>
      <c r="SAE3951" s="104"/>
      <c r="SAF3951" s="104"/>
      <c r="SAG3951" s="104"/>
      <c r="SAH3951" s="104"/>
      <c r="SAI3951" s="104"/>
      <c r="SAJ3951" s="104"/>
      <c r="SAK3951" s="104"/>
      <c r="SAL3951" s="104"/>
      <c r="SAM3951" s="104"/>
      <c r="SAN3951" s="104"/>
      <c r="SAO3951" s="104"/>
      <c r="SAP3951" s="104"/>
      <c r="SAQ3951" s="104"/>
      <c r="SAR3951" s="104"/>
      <c r="SAS3951" s="104"/>
      <c r="SAT3951" s="104"/>
      <c r="SAU3951" s="104"/>
      <c r="SAV3951" s="104"/>
      <c r="SAW3951" s="104"/>
      <c r="SAX3951" s="104"/>
      <c r="SAY3951" s="104"/>
      <c r="SAZ3951" s="104"/>
      <c r="SBA3951" s="104"/>
      <c r="SBB3951" s="104"/>
      <c r="SBC3951" s="104"/>
      <c r="SBD3951" s="104"/>
      <c r="SBE3951" s="104"/>
      <c r="SBF3951" s="104"/>
      <c r="SBG3951" s="104"/>
      <c r="SBH3951" s="104"/>
      <c r="SBI3951" s="104"/>
      <c r="SBJ3951" s="104"/>
      <c r="SBK3951" s="104"/>
      <c r="SBL3951" s="104"/>
      <c r="SBM3951" s="104"/>
      <c r="SBN3951" s="104"/>
      <c r="SBO3951" s="104"/>
      <c r="SBP3951" s="104"/>
      <c r="SBQ3951" s="104"/>
      <c r="SBR3951" s="104"/>
      <c r="SBS3951" s="104"/>
      <c r="SBT3951" s="104"/>
      <c r="SBU3951" s="104"/>
      <c r="SBV3951" s="104"/>
      <c r="SBW3951" s="104"/>
      <c r="SBX3951" s="104"/>
      <c r="SBY3951" s="104"/>
      <c r="SBZ3951" s="104"/>
      <c r="SCA3951" s="104"/>
      <c r="SCB3951" s="104"/>
      <c r="SCC3951" s="104"/>
      <c r="SCD3951" s="104"/>
      <c r="SCE3951" s="104"/>
      <c r="SCF3951" s="104"/>
      <c r="SCG3951" s="104"/>
      <c r="SCH3951" s="104"/>
      <c r="SCI3951" s="104"/>
      <c r="SCJ3951" s="104"/>
      <c r="SCK3951" s="104"/>
      <c r="SCL3951" s="104"/>
      <c r="SCM3951" s="104"/>
      <c r="SCN3951" s="104"/>
      <c r="SCO3951" s="104"/>
      <c r="SCP3951" s="104"/>
      <c r="SCQ3951" s="104"/>
      <c r="SCR3951" s="104"/>
      <c r="SCS3951" s="104"/>
      <c r="SCT3951" s="104"/>
      <c r="SCU3951" s="104"/>
      <c r="SCV3951" s="104"/>
      <c r="SCW3951" s="104"/>
      <c r="SCX3951" s="104"/>
      <c r="SCY3951" s="104"/>
      <c r="SCZ3951" s="104"/>
      <c r="SDA3951" s="104"/>
      <c r="SDB3951" s="104"/>
      <c r="SDC3951" s="104"/>
      <c r="SDD3951" s="104"/>
      <c r="SDE3951" s="104"/>
      <c r="SDF3951" s="104"/>
      <c r="SDG3951" s="104"/>
      <c r="SDH3951" s="104"/>
      <c r="SDI3951" s="104"/>
      <c r="SDJ3951" s="104"/>
      <c r="SDK3951" s="104"/>
      <c r="SDL3951" s="104"/>
      <c r="SDM3951" s="104"/>
      <c r="SDN3951" s="104"/>
      <c r="SDO3951" s="104"/>
      <c r="SDP3951" s="104"/>
      <c r="SDQ3951" s="104"/>
      <c r="SDR3951" s="104"/>
      <c r="SDS3951" s="104"/>
      <c r="SDT3951" s="104"/>
      <c r="SDU3951" s="104"/>
      <c r="SDV3951" s="104"/>
      <c r="SDW3951" s="104"/>
      <c r="SDX3951" s="104"/>
      <c r="SDY3951" s="104"/>
      <c r="SDZ3951" s="104"/>
      <c r="SEA3951" s="104"/>
      <c r="SEB3951" s="104"/>
      <c r="SEC3951" s="104"/>
      <c r="SED3951" s="104"/>
      <c r="SEE3951" s="104"/>
      <c r="SEF3951" s="104"/>
      <c r="SEG3951" s="104"/>
      <c r="SEH3951" s="104"/>
      <c r="SEI3951" s="104"/>
      <c r="SEJ3951" s="104"/>
      <c r="SEK3951" s="104"/>
      <c r="SEL3951" s="104"/>
      <c r="SEM3951" s="104"/>
      <c r="SEN3951" s="104"/>
      <c r="SEO3951" s="104"/>
      <c r="SEP3951" s="104"/>
      <c r="SEQ3951" s="104"/>
      <c r="SER3951" s="104"/>
      <c r="SES3951" s="104"/>
      <c r="SET3951" s="104"/>
      <c r="SEU3951" s="104"/>
      <c r="SEV3951" s="104"/>
      <c r="SEW3951" s="104"/>
      <c r="SEX3951" s="104"/>
      <c r="SEY3951" s="104"/>
      <c r="SEZ3951" s="104"/>
      <c r="SFA3951" s="104"/>
      <c r="SFB3951" s="104"/>
      <c r="SFC3951" s="104"/>
      <c r="SFD3951" s="104"/>
      <c r="SFE3951" s="104"/>
      <c r="SFF3951" s="104"/>
      <c r="SFG3951" s="104"/>
      <c r="SFH3951" s="104"/>
      <c r="SFI3951" s="104"/>
      <c r="SFJ3951" s="104"/>
      <c r="SFK3951" s="104"/>
      <c r="SFL3951" s="104"/>
      <c r="SFM3951" s="104"/>
      <c r="SFN3951" s="104"/>
      <c r="SFO3951" s="104"/>
      <c r="SFP3951" s="104"/>
      <c r="SFQ3951" s="104"/>
      <c r="SFR3951" s="104"/>
      <c r="SFS3951" s="104"/>
      <c r="SFT3951" s="104"/>
      <c r="SFU3951" s="104"/>
      <c r="SFV3951" s="104"/>
      <c r="SFW3951" s="104"/>
      <c r="SFX3951" s="104"/>
      <c r="SFY3951" s="104"/>
      <c r="SFZ3951" s="104"/>
      <c r="SGA3951" s="104"/>
      <c r="SGB3951" s="104"/>
      <c r="SGC3951" s="104"/>
      <c r="SGD3951" s="104"/>
      <c r="SGE3951" s="104"/>
      <c r="SGF3951" s="104"/>
      <c r="SGG3951" s="104"/>
      <c r="SGH3951" s="104"/>
      <c r="SGI3951" s="104"/>
      <c r="SGJ3951" s="104"/>
      <c r="SGK3951" s="104"/>
      <c r="SGL3951" s="104"/>
      <c r="SGM3951" s="104"/>
      <c r="SGN3951" s="104"/>
      <c r="SGO3951" s="104"/>
      <c r="SGP3951" s="104"/>
      <c r="SGQ3951" s="104"/>
      <c r="SGR3951" s="104"/>
      <c r="SGS3951" s="104"/>
      <c r="SGT3951" s="104"/>
      <c r="SGU3951" s="104"/>
      <c r="SGV3951" s="104"/>
      <c r="SGW3951" s="104"/>
      <c r="SGX3951" s="104"/>
      <c r="SGY3951" s="104"/>
      <c r="SGZ3951" s="104"/>
      <c r="SHA3951" s="104"/>
      <c r="SHB3951" s="104"/>
      <c r="SHC3951" s="104"/>
      <c r="SHD3951" s="104"/>
      <c r="SHE3951" s="104"/>
      <c r="SHF3951" s="104"/>
      <c r="SHG3951" s="104"/>
      <c r="SHH3951" s="104"/>
      <c r="SHI3951" s="104"/>
      <c r="SHJ3951" s="104"/>
      <c r="SHK3951" s="104"/>
      <c r="SHL3951" s="104"/>
      <c r="SHM3951" s="104"/>
      <c r="SHN3951" s="104"/>
      <c r="SHO3951" s="104"/>
      <c r="SHP3951" s="104"/>
      <c r="SHQ3951" s="104"/>
      <c r="SHR3951" s="104"/>
      <c r="SHS3951" s="104"/>
      <c r="SHT3951" s="104"/>
      <c r="SHU3951" s="104"/>
      <c r="SHV3951" s="104"/>
      <c r="SHW3951" s="104"/>
      <c r="SHX3951" s="104"/>
      <c r="SHY3951" s="104"/>
      <c r="SHZ3951" s="104"/>
      <c r="SIA3951" s="104"/>
      <c r="SIB3951" s="104"/>
      <c r="SIC3951" s="104"/>
      <c r="SID3951" s="104"/>
      <c r="SIE3951" s="104"/>
      <c r="SIF3951" s="104"/>
      <c r="SIG3951" s="104"/>
      <c r="SIH3951" s="104"/>
      <c r="SII3951" s="104"/>
      <c r="SIJ3951" s="104"/>
      <c r="SIK3951" s="104"/>
      <c r="SIL3951" s="104"/>
      <c r="SIM3951" s="104"/>
      <c r="SIN3951" s="104"/>
      <c r="SIO3951" s="104"/>
      <c r="SIP3951" s="104"/>
      <c r="SIQ3951" s="104"/>
      <c r="SIR3951" s="104"/>
      <c r="SIS3951" s="104"/>
      <c r="SIT3951" s="104"/>
      <c r="SIU3951" s="104"/>
      <c r="SIV3951" s="104"/>
      <c r="SIW3951" s="104"/>
      <c r="SIX3951" s="104"/>
      <c r="SIY3951" s="104"/>
      <c r="SIZ3951" s="104"/>
      <c r="SJA3951" s="104"/>
      <c r="SJB3951" s="104"/>
      <c r="SJC3951" s="104"/>
      <c r="SJD3951" s="104"/>
      <c r="SJE3951" s="104"/>
      <c r="SJF3951" s="104"/>
      <c r="SJG3951" s="104"/>
      <c r="SJH3951" s="104"/>
      <c r="SJI3951" s="104"/>
      <c r="SJJ3951" s="104"/>
      <c r="SJK3951" s="104"/>
      <c r="SJL3951" s="104"/>
      <c r="SJM3951" s="104"/>
      <c r="SJN3951" s="104"/>
      <c r="SJO3951" s="104"/>
      <c r="SJP3951" s="104"/>
      <c r="SJQ3951" s="104"/>
      <c r="SJR3951" s="104"/>
      <c r="SJS3951" s="104"/>
      <c r="SJT3951" s="104"/>
      <c r="SJU3951" s="104"/>
      <c r="SJV3951" s="104"/>
      <c r="SJW3951" s="104"/>
      <c r="SJX3951" s="104"/>
      <c r="SJY3951" s="104"/>
      <c r="SJZ3951" s="104"/>
      <c r="SKA3951" s="104"/>
      <c r="SKB3951" s="104"/>
      <c r="SKC3951" s="104"/>
      <c r="SKD3951" s="104"/>
      <c r="SKE3951" s="104"/>
      <c r="SKF3951" s="104"/>
      <c r="SKG3951" s="104"/>
      <c r="SKH3951" s="104"/>
      <c r="SKI3951" s="104"/>
      <c r="SKJ3951" s="104"/>
      <c r="SKK3951" s="104"/>
      <c r="SKL3951" s="104"/>
      <c r="SKM3951" s="104"/>
      <c r="SKN3951" s="104"/>
      <c r="SKO3951" s="104"/>
      <c r="SKP3951" s="104"/>
      <c r="SKQ3951" s="104"/>
      <c r="SKR3951" s="104"/>
      <c r="SKS3951" s="104"/>
      <c r="SKT3951" s="104"/>
      <c r="SKU3951" s="104"/>
      <c r="SKV3951" s="104"/>
      <c r="SKW3951" s="104"/>
      <c r="SKX3951" s="104"/>
      <c r="SKY3951" s="104"/>
      <c r="SKZ3951" s="104"/>
      <c r="SLA3951" s="104"/>
      <c r="SLB3951" s="104"/>
      <c r="SLC3951" s="104"/>
      <c r="SLD3951" s="104"/>
      <c r="SLE3951" s="104"/>
      <c r="SLF3951" s="104"/>
      <c r="SLG3951" s="104"/>
      <c r="SLH3951" s="104"/>
      <c r="SLI3951" s="104"/>
      <c r="SLJ3951" s="104"/>
      <c r="SLK3951" s="104"/>
      <c r="SLL3951" s="104"/>
      <c r="SLM3951" s="104"/>
      <c r="SLN3951" s="104"/>
      <c r="SLO3951" s="104"/>
      <c r="SLP3951" s="104"/>
      <c r="SLQ3951" s="104"/>
      <c r="SLR3951" s="104"/>
      <c r="SLS3951" s="104"/>
      <c r="SLT3951" s="104"/>
      <c r="SLU3951" s="104"/>
      <c r="SLV3951" s="104"/>
      <c r="SLW3951" s="104"/>
      <c r="SLX3951" s="104"/>
      <c r="SLY3951" s="104"/>
      <c r="SLZ3951" s="104"/>
      <c r="SMA3951" s="104"/>
      <c r="SMB3951" s="104"/>
      <c r="SMC3951" s="104"/>
      <c r="SMD3951" s="104"/>
      <c r="SME3951" s="104"/>
      <c r="SMF3951" s="104"/>
      <c r="SMG3951" s="104"/>
      <c r="SMH3951" s="104"/>
      <c r="SMI3951" s="104"/>
      <c r="SMJ3951" s="104"/>
      <c r="SMK3951" s="104"/>
      <c r="SML3951" s="104"/>
      <c r="SMM3951" s="104"/>
      <c r="SMN3951" s="104"/>
      <c r="SMO3951" s="104"/>
      <c r="SMP3951" s="104"/>
      <c r="SMQ3951" s="104"/>
      <c r="SMR3951" s="104"/>
      <c r="SMS3951" s="104"/>
      <c r="SMT3951" s="104"/>
      <c r="SMU3951" s="104"/>
      <c r="SMV3951" s="104"/>
      <c r="SMW3951" s="104"/>
      <c r="SMX3951" s="104"/>
      <c r="SMY3951" s="104"/>
      <c r="SMZ3951" s="104"/>
      <c r="SNA3951" s="104"/>
      <c r="SNB3951" s="104"/>
      <c r="SNC3951" s="104"/>
      <c r="SND3951" s="104"/>
      <c r="SNE3951" s="104"/>
      <c r="SNF3951" s="104"/>
      <c r="SNG3951" s="104"/>
      <c r="SNH3951" s="104"/>
      <c r="SNI3951" s="104"/>
      <c r="SNJ3951" s="104"/>
      <c r="SNK3951" s="104"/>
      <c r="SNL3951" s="104"/>
      <c r="SNM3951" s="104"/>
      <c r="SNN3951" s="104"/>
      <c r="SNO3951" s="104"/>
      <c r="SNP3951" s="104"/>
      <c r="SNQ3951" s="104"/>
      <c r="SNR3951" s="104"/>
      <c r="SNS3951" s="104"/>
      <c r="SNT3951" s="104"/>
      <c r="SNU3951" s="104"/>
      <c r="SNV3951" s="104"/>
      <c r="SNW3951" s="104"/>
      <c r="SNX3951" s="104"/>
      <c r="SNY3951" s="104"/>
      <c r="SNZ3951" s="104"/>
      <c r="SOA3951" s="104"/>
      <c r="SOB3951" s="104"/>
      <c r="SOC3951" s="104"/>
      <c r="SOD3951" s="104"/>
      <c r="SOE3951" s="104"/>
      <c r="SOF3951" s="104"/>
      <c r="SOG3951" s="104"/>
      <c r="SOH3951" s="104"/>
      <c r="SOI3951" s="104"/>
      <c r="SOJ3951" s="104"/>
      <c r="SOK3951" s="104"/>
      <c r="SOL3951" s="104"/>
      <c r="SOM3951" s="104"/>
      <c r="SON3951" s="104"/>
      <c r="SOO3951" s="104"/>
      <c r="SOP3951" s="104"/>
      <c r="SOQ3951" s="104"/>
      <c r="SOR3951" s="104"/>
      <c r="SOS3951" s="104"/>
      <c r="SOT3951" s="104"/>
      <c r="SOU3951" s="104"/>
      <c r="SOV3951" s="104"/>
      <c r="SOW3951" s="104"/>
      <c r="SOX3951" s="104"/>
      <c r="SOY3951" s="104"/>
      <c r="SOZ3951" s="104"/>
      <c r="SPA3951" s="104"/>
      <c r="SPB3951" s="104"/>
      <c r="SPC3951" s="104"/>
      <c r="SPD3951" s="104"/>
      <c r="SPE3951" s="104"/>
      <c r="SPF3951" s="104"/>
      <c r="SPG3951" s="104"/>
      <c r="SPH3951" s="104"/>
      <c r="SPI3951" s="104"/>
      <c r="SPJ3951" s="104"/>
      <c r="SPK3951" s="104"/>
      <c r="SPL3951" s="104"/>
      <c r="SPM3951" s="104"/>
      <c r="SPN3951" s="104"/>
      <c r="SPO3951" s="104"/>
      <c r="SPP3951" s="104"/>
      <c r="SPQ3951" s="104"/>
      <c r="SPR3951" s="104"/>
      <c r="SPS3951" s="104"/>
      <c r="SPT3951" s="104"/>
      <c r="SPU3951" s="104"/>
      <c r="SPV3951" s="104"/>
      <c r="SPW3951" s="104"/>
      <c r="SPX3951" s="104"/>
      <c r="SPY3951" s="104"/>
      <c r="SPZ3951" s="104"/>
      <c r="SQA3951" s="104"/>
      <c r="SQB3951" s="104"/>
      <c r="SQC3951" s="104"/>
      <c r="SQD3951" s="104"/>
      <c r="SQE3951" s="104"/>
      <c r="SQF3951" s="104"/>
      <c r="SQG3951" s="104"/>
      <c r="SQH3951" s="104"/>
      <c r="SQI3951" s="104"/>
      <c r="SQJ3951" s="104"/>
      <c r="SQK3951" s="104"/>
      <c r="SQL3951" s="104"/>
      <c r="SQM3951" s="104"/>
      <c r="SQN3951" s="104"/>
      <c r="SQO3951" s="104"/>
      <c r="SQP3951" s="104"/>
      <c r="SQQ3951" s="104"/>
      <c r="SQR3951" s="104"/>
      <c r="SQS3951" s="104"/>
      <c r="SQT3951" s="104"/>
      <c r="SQU3951" s="104"/>
      <c r="SQV3951" s="104"/>
      <c r="SQW3951" s="104"/>
      <c r="SQX3951" s="104"/>
      <c r="SQY3951" s="104"/>
      <c r="SQZ3951" s="104"/>
      <c r="SRA3951" s="104"/>
      <c r="SRB3951" s="104"/>
      <c r="SRC3951" s="104"/>
      <c r="SRD3951" s="104"/>
      <c r="SRE3951" s="104"/>
      <c r="SRF3951" s="104"/>
      <c r="SRG3951" s="104"/>
      <c r="SRH3951" s="104"/>
      <c r="SRI3951" s="104"/>
      <c r="SRJ3951" s="104"/>
      <c r="SRK3951" s="104"/>
      <c r="SRL3951" s="104"/>
      <c r="SRM3951" s="104"/>
      <c r="SRN3951" s="104"/>
      <c r="SRO3951" s="104"/>
      <c r="SRP3951" s="104"/>
      <c r="SRQ3951" s="104"/>
      <c r="SRR3951" s="104"/>
      <c r="SRS3951" s="104"/>
      <c r="SRT3951" s="104"/>
      <c r="SRU3951" s="104"/>
      <c r="SRV3951" s="104"/>
      <c r="SRW3951" s="104"/>
      <c r="SRX3951" s="104"/>
      <c r="SRY3951" s="104"/>
      <c r="SRZ3951" s="104"/>
      <c r="SSA3951" s="104"/>
      <c r="SSB3951" s="104"/>
      <c r="SSC3951" s="104"/>
      <c r="SSD3951" s="104"/>
      <c r="SSE3951" s="104"/>
      <c r="SSF3951" s="104"/>
      <c r="SSG3951" s="104"/>
      <c r="SSH3951" s="104"/>
      <c r="SSI3951" s="104"/>
      <c r="SSJ3951" s="104"/>
      <c r="SSK3951" s="104"/>
      <c r="SSL3951" s="104"/>
      <c r="SSM3951" s="104"/>
      <c r="SSN3951" s="104"/>
      <c r="SSO3951" s="104"/>
      <c r="SSP3951" s="104"/>
      <c r="SSQ3951" s="104"/>
      <c r="SSR3951" s="104"/>
      <c r="SSS3951" s="104"/>
      <c r="SST3951" s="104"/>
      <c r="SSU3951" s="104"/>
      <c r="SSV3951" s="104"/>
      <c r="SSW3951" s="104"/>
      <c r="SSX3951" s="104"/>
      <c r="SSY3951" s="104"/>
      <c r="SSZ3951" s="104"/>
      <c r="STA3951" s="104"/>
      <c r="STB3951" s="104"/>
      <c r="STC3951" s="104"/>
      <c r="STD3951" s="104"/>
      <c r="STE3951" s="104"/>
      <c r="STF3951" s="104"/>
      <c r="STG3951" s="104"/>
      <c r="STH3951" s="104"/>
      <c r="STI3951" s="104"/>
      <c r="STJ3951" s="104"/>
      <c r="STK3951" s="104"/>
      <c r="STL3951" s="104"/>
      <c r="STM3951" s="104"/>
      <c r="STN3951" s="104"/>
      <c r="STO3951" s="104"/>
      <c r="STP3951" s="104"/>
      <c r="STQ3951" s="104"/>
      <c r="STR3951" s="104"/>
      <c r="STS3951" s="104"/>
      <c r="STT3951" s="104"/>
      <c r="STU3951" s="104"/>
      <c r="STV3951" s="104"/>
      <c r="STW3951" s="104"/>
      <c r="STX3951" s="104"/>
      <c r="STY3951" s="104"/>
      <c r="STZ3951" s="104"/>
      <c r="SUA3951" s="104"/>
      <c r="SUB3951" s="104"/>
      <c r="SUC3951" s="104"/>
      <c r="SUD3951" s="104"/>
      <c r="SUE3951" s="104"/>
      <c r="SUF3951" s="104"/>
      <c r="SUG3951" s="104"/>
      <c r="SUH3951" s="104"/>
      <c r="SUI3951" s="104"/>
      <c r="SUJ3951" s="104"/>
      <c r="SUK3951" s="104"/>
      <c r="SUL3951" s="104"/>
      <c r="SUM3951" s="104"/>
      <c r="SUN3951" s="104"/>
      <c r="SUO3951" s="104"/>
      <c r="SUP3951" s="104"/>
      <c r="SUQ3951" s="104"/>
      <c r="SUR3951" s="104"/>
      <c r="SUS3951" s="104"/>
      <c r="SUT3951" s="104"/>
      <c r="SUU3951" s="104"/>
      <c r="SUV3951" s="104"/>
      <c r="SUW3951" s="104"/>
      <c r="SUX3951" s="104"/>
      <c r="SUY3951" s="104"/>
      <c r="SUZ3951" s="104"/>
      <c r="SVA3951" s="104"/>
      <c r="SVB3951" s="104"/>
      <c r="SVC3951" s="104"/>
      <c r="SVD3951" s="104"/>
      <c r="SVE3951" s="104"/>
      <c r="SVF3951" s="104"/>
      <c r="SVG3951" s="104"/>
      <c r="SVH3951" s="104"/>
      <c r="SVI3951" s="104"/>
      <c r="SVJ3951" s="104"/>
      <c r="SVK3951" s="104"/>
      <c r="SVL3951" s="104"/>
      <c r="SVM3951" s="104"/>
      <c r="SVN3951" s="104"/>
      <c r="SVO3951" s="104"/>
      <c r="SVP3951" s="104"/>
      <c r="SVQ3951" s="104"/>
      <c r="SVR3951" s="104"/>
      <c r="SVS3951" s="104"/>
      <c r="SVT3951" s="104"/>
      <c r="SVU3951" s="104"/>
      <c r="SVV3951" s="104"/>
      <c r="SVW3951" s="104"/>
      <c r="SVX3951" s="104"/>
      <c r="SVY3951" s="104"/>
      <c r="SVZ3951" s="104"/>
      <c r="SWA3951" s="104"/>
      <c r="SWB3951" s="104"/>
      <c r="SWC3951" s="104"/>
      <c r="SWD3951" s="104"/>
      <c r="SWE3951" s="104"/>
      <c r="SWF3951" s="104"/>
      <c r="SWG3951" s="104"/>
      <c r="SWH3951" s="104"/>
      <c r="SWI3951" s="104"/>
      <c r="SWJ3951" s="104"/>
      <c r="SWK3951" s="104"/>
      <c r="SWL3951" s="104"/>
      <c r="SWM3951" s="104"/>
      <c r="SWN3951" s="104"/>
      <c r="SWO3951" s="104"/>
      <c r="SWP3951" s="104"/>
      <c r="SWQ3951" s="104"/>
      <c r="SWR3951" s="104"/>
      <c r="SWS3951" s="104"/>
      <c r="SWT3951" s="104"/>
      <c r="SWU3951" s="104"/>
      <c r="SWV3951" s="104"/>
      <c r="SWW3951" s="104"/>
      <c r="SWX3951" s="104"/>
      <c r="SWY3951" s="104"/>
      <c r="SWZ3951" s="104"/>
      <c r="SXA3951" s="104"/>
      <c r="SXB3951" s="104"/>
      <c r="SXC3951" s="104"/>
      <c r="SXD3951" s="104"/>
      <c r="SXE3951" s="104"/>
      <c r="SXF3951" s="104"/>
      <c r="SXG3951" s="104"/>
      <c r="SXH3951" s="104"/>
      <c r="SXI3951" s="104"/>
      <c r="SXJ3951" s="104"/>
      <c r="SXK3951" s="104"/>
      <c r="SXL3951" s="104"/>
      <c r="SXM3951" s="104"/>
      <c r="SXN3951" s="104"/>
      <c r="SXO3951" s="104"/>
      <c r="SXP3951" s="104"/>
      <c r="SXQ3951" s="104"/>
      <c r="SXR3951" s="104"/>
      <c r="SXS3951" s="104"/>
      <c r="SXT3951" s="104"/>
      <c r="SXU3951" s="104"/>
      <c r="SXV3951" s="104"/>
      <c r="SXW3951" s="104"/>
      <c r="SXX3951" s="104"/>
      <c r="SXY3951" s="104"/>
      <c r="SXZ3951" s="104"/>
      <c r="SYA3951" s="104"/>
      <c r="SYB3951" s="104"/>
      <c r="SYC3951" s="104"/>
      <c r="SYD3951" s="104"/>
      <c r="SYE3951" s="104"/>
      <c r="SYF3951" s="104"/>
      <c r="SYG3951" s="104"/>
      <c r="SYH3951" s="104"/>
      <c r="SYI3951" s="104"/>
      <c r="SYJ3951" s="104"/>
      <c r="SYK3951" s="104"/>
      <c r="SYL3951" s="104"/>
      <c r="SYM3951" s="104"/>
      <c r="SYN3951" s="104"/>
      <c r="SYO3951" s="104"/>
      <c r="SYP3951" s="104"/>
      <c r="SYQ3951" s="104"/>
      <c r="SYR3951" s="104"/>
      <c r="SYS3951" s="104"/>
      <c r="SYT3951" s="104"/>
      <c r="SYU3951" s="104"/>
      <c r="SYV3951" s="104"/>
      <c r="SYW3951" s="104"/>
      <c r="SYX3951" s="104"/>
      <c r="SYY3951" s="104"/>
      <c r="SYZ3951" s="104"/>
      <c r="SZA3951" s="104"/>
      <c r="SZB3951" s="104"/>
      <c r="SZC3951" s="104"/>
      <c r="SZD3951" s="104"/>
      <c r="SZE3951" s="104"/>
      <c r="SZF3951" s="104"/>
      <c r="SZG3951" s="104"/>
      <c r="SZH3951" s="104"/>
      <c r="SZI3951" s="104"/>
      <c r="SZJ3951" s="104"/>
      <c r="SZK3951" s="104"/>
      <c r="SZL3951" s="104"/>
      <c r="SZM3951" s="104"/>
      <c r="SZN3951" s="104"/>
      <c r="SZO3951" s="104"/>
      <c r="SZP3951" s="104"/>
      <c r="SZQ3951" s="104"/>
      <c r="SZR3951" s="104"/>
      <c r="SZS3951" s="104"/>
      <c r="SZT3951" s="104"/>
      <c r="SZU3951" s="104"/>
      <c r="SZV3951" s="104"/>
      <c r="SZW3951" s="104"/>
      <c r="SZX3951" s="104"/>
      <c r="SZY3951" s="104"/>
      <c r="SZZ3951" s="104"/>
      <c r="TAA3951" s="104"/>
      <c r="TAB3951" s="104"/>
      <c r="TAC3951" s="104"/>
      <c r="TAD3951" s="104"/>
      <c r="TAE3951" s="104"/>
      <c r="TAF3951" s="104"/>
      <c r="TAG3951" s="104"/>
      <c r="TAH3951" s="104"/>
      <c r="TAI3951" s="104"/>
      <c r="TAJ3951" s="104"/>
      <c r="TAK3951" s="104"/>
      <c r="TAL3951" s="104"/>
      <c r="TAM3951" s="104"/>
      <c r="TAN3951" s="104"/>
      <c r="TAO3951" s="104"/>
      <c r="TAP3951" s="104"/>
      <c r="TAQ3951" s="104"/>
      <c r="TAR3951" s="104"/>
      <c r="TAS3951" s="104"/>
      <c r="TAT3951" s="104"/>
      <c r="TAU3951" s="104"/>
      <c r="TAV3951" s="104"/>
      <c r="TAW3951" s="104"/>
      <c r="TAX3951" s="104"/>
      <c r="TAY3951" s="104"/>
      <c r="TAZ3951" s="104"/>
      <c r="TBA3951" s="104"/>
      <c r="TBB3951" s="104"/>
      <c r="TBC3951" s="104"/>
      <c r="TBD3951" s="104"/>
      <c r="TBE3951" s="104"/>
      <c r="TBF3951" s="104"/>
      <c r="TBG3951" s="104"/>
      <c r="TBH3951" s="104"/>
      <c r="TBI3951" s="104"/>
      <c r="TBJ3951" s="104"/>
      <c r="TBK3951" s="104"/>
      <c r="TBL3951" s="104"/>
      <c r="TBM3951" s="104"/>
      <c r="TBN3951" s="104"/>
      <c r="TBO3951" s="104"/>
      <c r="TBP3951" s="104"/>
      <c r="TBQ3951" s="104"/>
      <c r="TBR3951" s="104"/>
      <c r="TBS3951" s="104"/>
      <c r="TBT3951" s="104"/>
      <c r="TBU3951" s="104"/>
      <c r="TBV3951" s="104"/>
      <c r="TBW3951" s="104"/>
      <c r="TBX3951" s="104"/>
      <c r="TBY3951" s="104"/>
      <c r="TBZ3951" s="104"/>
      <c r="TCA3951" s="104"/>
      <c r="TCB3951" s="104"/>
      <c r="TCC3951" s="104"/>
      <c r="TCD3951" s="104"/>
      <c r="TCE3951" s="104"/>
      <c r="TCF3951" s="104"/>
      <c r="TCG3951" s="104"/>
      <c r="TCH3951" s="104"/>
      <c r="TCI3951" s="104"/>
      <c r="TCJ3951" s="104"/>
      <c r="TCK3951" s="104"/>
      <c r="TCL3951" s="104"/>
      <c r="TCM3951" s="104"/>
      <c r="TCN3951" s="104"/>
      <c r="TCO3951" s="104"/>
      <c r="TCP3951" s="104"/>
      <c r="TCQ3951" s="104"/>
      <c r="TCR3951" s="104"/>
      <c r="TCS3951" s="104"/>
      <c r="TCT3951" s="104"/>
      <c r="TCU3951" s="104"/>
      <c r="TCV3951" s="104"/>
      <c r="TCW3951" s="104"/>
      <c r="TCX3951" s="104"/>
      <c r="TCY3951" s="104"/>
      <c r="TCZ3951" s="104"/>
      <c r="TDA3951" s="104"/>
      <c r="TDB3951" s="104"/>
      <c r="TDC3951" s="104"/>
      <c r="TDD3951" s="104"/>
      <c r="TDE3951" s="104"/>
      <c r="TDF3951" s="104"/>
      <c r="TDG3951" s="104"/>
      <c r="TDH3951" s="104"/>
      <c r="TDI3951" s="104"/>
      <c r="TDJ3951" s="104"/>
      <c r="TDK3951" s="104"/>
      <c r="TDL3951" s="104"/>
      <c r="TDM3951" s="104"/>
      <c r="TDN3951" s="104"/>
      <c r="TDO3951" s="104"/>
      <c r="TDP3951" s="104"/>
      <c r="TDQ3951" s="104"/>
      <c r="TDR3951" s="104"/>
      <c r="TDS3951" s="104"/>
      <c r="TDT3951" s="104"/>
      <c r="TDU3951" s="104"/>
      <c r="TDV3951" s="104"/>
      <c r="TDW3951" s="104"/>
      <c r="TDX3951" s="104"/>
      <c r="TDY3951" s="104"/>
      <c r="TDZ3951" s="104"/>
      <c r="TEA3951" s="104"/>
      <c r="TEB3951" s="104"/>
      <c r="TEC3951" s="104"/>
      <c r="TED3951" s="104"/>
      <c r="TEE3951" s="104"/>
      <c r="TEF3951" s="104"/>
      <c r="TEG3951" s="104"/>
      <c r="TEH3951" s="104"/>
      <c r="TEI3951" s="104"/>
      <c r="TEJ3951" s="104"/>
      <c r="TEK3951" s="104"/>
      <c r="TEL3951" s="104"/>
      <c r="TEM3951" s="104"/>
      <c r="TEN3951" s="104"/>
      <c r="TEO3951" s="104"/>
      <c r="TEP3951" s="104"/>
      <c r="TEQ3951" s="104"/>
      <c r="TER3951" s="104"/>
      <c r="TES3951" s="104"/>
      <c r="TET3951" s="104"/>
      <c r="TEU3951" s="104"/>
      <c r="TEV3951" s="104"/>
      <c r="TEW3951" s="104"/>
      <c r="TEX3951" s="104"/>
      <c r="TEY3951" s="104"/>
      <c r="TEZ3951" s="104"/>
      <c r="TFA3951" s="104"/>
      <c r="TFB3951" s="104"/>
      <c r="TFC3951" s="104"/>
      <c r="TFD3951" s="104"/>
      <c r="TFE3951" s="104"/>
      <c r="TFF3951" s="104"/>
      <c r="TFG3951" s="104"/>
      <c r="TFH3951" s="104"/>
      <c r="TFI3951" s="104"/>
      <c r="TFJ3951" s="104"/>
      <c r="TFK3951" s="104"/>
      <c r="TFL3951" s="104"/>
      <c r="TFM3951" s="104"/>
      <c r="TFN3951" s="104"/>
      <c r="TFO3951" s="104"/>
      <c r="TFP3951" s="104"/>
      <c r="TFQ3951" s="104"/>
      <c r="TFR3951" s="104"/>
      <c r="TFS3951" s="104"/>
      <c r="TFT3951" s="104"/>
      <c r="TFU3951" s="104"/>
      <c r="TFV3951" s="104"/>
      <c r="TFW3951" s="104"/>
      <c r="TFX3951" s="104"/>
      <c r="TFY3951" s="104"/>
      <c r="TFZ3951" s="104"/>
      <c r="TGA3951" s="104"/>
      <c r="TGB3951" s="104"/>
      <c r="TGC3951" s="104"/>
      <c r="TGD3951" s="104"/>
      <c r="TGE3951" s="104"/>
      <c r="TGF3951" s="104"/>
      <c r="TGG3951" s="104"/>
      <c r="TGH3951" s="104"/>
      <c r="TGI3951" s="104"/>
      <c r="TGJ3951" s="104"/>
      <c r="TGK3951" s="104"/>
      <c r="TGL3951" s="104"/>
      <c r="TGM3951" s="104"/>
      <c r="TGN3951" s="104"/>
      <c r="TGO3951" s="104"/>
      <c r="TGP3951" s="104"/>
      <c r="TGQ3951" s="104"/>
      <c r="TGR3951" s="104"/>
      <c r="TGS3951" s="104"/>
      <c r="TGT3951" s="104"/>
      <c r="TGU3951" s="104"/>
      <c r="TGV3951" s="104"/>
      <c r="TGW3951" s="104"/>
      <c r="TGX3951" s="104"/>
      <c r="TGY3951" s="104"/>
      <c r="TGZ3951" s="104"/>
      <c r="THA3951" s="104"/>
      <c r="THB3951" s="104"/>
      <c r="THC3951" s="104"/>
      <c r="THD3951" s="104"/>
      <c r="THE3951" s="104"/>
      <c r="THF3951" s="104"/>
      <c r="THG3951" s="104"/>
      <c r="THH3951" s="104"/>
      <c r="THI3951" s="104"/>
      <c r="THJ3951" s="104"/>
      <c r="THK3951" s="104"/>
      <c r="THL3951" s="104"/>
      <c r="THM3951" s="104"/>
      <c r="THN3951" s="104"/>
      <c r="THO3951" s="104"/>
      <c r="THP3951" s="104"/>
      <c r="THQ3951" s="104"/>
      <c r="THR3951" s="104"/>
      <c r="THS3951" s="104"/>
      <c r="THT3951" s="104"/>
      <c r="THU3951" s="104"/>
      <c r="THV3951" s="104"/>
      <c r="THW3951" s="104"/>
      <c r="THX3951" s="104"/>
      <c r="THY3951" s="104"/>
      <c r="THZ3951" s="104"/>
      <c r="TIA3951" s="104"/>
      <c r="TIB3951" s="104"/>
      <c r="TIC3951" s="104"/>
      <c r="TID3951" s="104"/>
      <c r="TIE3951" s="104"/>
      <c r="TIF3951" s="104"/>
      <c r="TIG3951" s="104"/>
      <c r="TIH3951" s="104"/>
      <c r="TII3951" s="104"/>
      <c r="TIJ3951" s="104"/>
      <c r="TIK3951" s="104"/>
      <c r="TIL3951" s="104"/>
      <c r="TIM3951" s="104"/>
      <c r="TIN3951" s="104"/>
      <c r="TIO3951" s="104"/>
      <c r="TIP3951" s="104"/>
      <c r="TIQ3951" s="104"/>
      <c r="TIR3951" s="104"/>
      <c r="TIS3951" s="104"/>
      <c r="TIT3951" s="104"/>
      <c r="TIU3951" s="104"/>
      <c r="TIV3951" s="104"/>
      <c r="TIW3951" s="104"/>
      <c r="TIX3951" s="104"/>
      <c r="TIY3951" s="104"/>
      <c r="TIZ3951" s="104"/>
      <c r="TJA3951" s="104"/>
      <c r="TJB3951" s="104"/>
      <c r="TJC3951" s="104"/>
      <c r="TJD3951" s="104"/>
      <c r="TJE3951" s="104"/>
      <c r="TJF3951" s="104"/>
      <c r="TJG3951" s="104"/>
      <c r="TJH3951" s="104"/>
      <c r="TJI3951" s="104"/>
      <c r="TJJ3951" s="104"/>
      <c r="TJK3951" s="104"/>
      <c r="TJL3951" s="104"/>
      <c r="TJM3951" s="104"/>
      <c r="TJN3951" s="104"/>
      <c r="TJO3951" s="104"/>
      <c r="TJP3951" s="104"/>
      <c r="TJQ3951" s="104"/>
      <c r="TJR3951" s="104"/>
      <c r="TJS3951" s="104"/>
      <c r="TJT3951" s="104"/>
      <c r="TJU3951" s="104"/>
      <c r="TJV3951" s="104"/>
      <c r="TJW3951" s="104"/>
      <c r="TJX3951" s="104"/>
      <c r="TJY3951" s="104"/>
      <c r="TJZ3951" s="104"/>
      <c r="TKA3951" s="104"/>
      <c r="TKB3951" s="104"/>
      <c r="TKC3951" s="104"/>
      <c r="TKD3951" s="104"/>
      <c r="TKE3951" s="104"/>
      <c r="TKF3951" s="104"/>
      <c r="TKG3951" s="104"/>
      <c r="TKH3951" s="104"/>
      <c r="TKI3951" s="104"/>
      <c r="TKJ3951" s="104"/>
      <c r="TKK3951" s="104"/>
      <c r="TKL3951" s="104"/>
      <c r="TKM3951" s="104"/>
      <c r="TKN3951" s="104"/>
      <c r="TKO3951" s="104"/>
      <c r="TKP3951" s="104"/>
      <c r="TKQ3951" s="104"/>
      <c r="TKR3951" s="104"/>
      <c r="TKS3951" s="104"/>
      <c r="TKT3951" s="104"/>
      <c r="TKU3951" s="104"/>
      <c r="TKV3951" s="104"/>
      <c r="TKW3951" s="104"/>
      <c r="TKX3951" s="104"/>
      <c r="TKY3951" s="104"/>
      <c r="TKZ3951" s="104"/>
      <c r="TLA3951" s="104"/>
      <c r="TLB3951" s="104"/>
      <c r="TLC3951" s="104"/>
      <c r="TLD3951" s="104"/>
      <c r="TLE3951" s="104"/>
      <c r="TLF3951" s="104"/>
      <c r="TLG3951" s="104"/>
      <c r="TLH3951" s="104"/>
      <c r="TLI3951" s="104"/>
      <c r="TLJ3951" s="104"/>
      <c r="TLK3951" s="104"/>
      <c r="TLL3951" s="104"/>
      <c r="TLM3951" s="104"/>
      <c r="TLN3951" s="104"/>
      <c r="TLO3951" s="104"/>
      <c r="TLP3951" s="104"/>
      <c r="TLQ3951" s="104"/>
      <c r="TLR3951" s="104"/>
      <c r="TLS3951" s="104"/>
      <c r="TLT3951" s="104"/>
      <c r="TLU3951" s="104"/>
      <c r="TLV3951" s="104"/>
      <c r="TLW3951" s="104"/>
      <c r="TLX3951" s="104"/>
      <c r="TLY3951" s="104"/>
      <c r="TLZ3951" s="104"/>
      <c r="TMA3951" s="104"/>
      <c r="TMB3951" s="104"/>
      <c r="TMC3951" s="104"/>
      <c r="TMD3951" s="104"/>
      <c r="TME3951" s="104"/>
      <c r="TMF3951" s="104"/>
      <c r="TMG3951" s="104"/>
      <c r="TMH3951" s="104"/>
      <c r="TMI3951" s="104"/>
      <c r="TMJ3951" s="104"/>
      <c r="TMK3951" s="104"/>
      <c r="TML3951" s="104"/>
      <c r="TMM3951" s="104"/>
      <c r="TMN3951" s="104"/>
      <c r="TMO3951" s="104"/>
      <c r="TMP3951" s="104"/>
      <c r="TMQ3951" s="104"/>
      <c r="TMR3951" s="104"/>
      <c r="TMS3951" s="104"/>
      <c r="TMT3951" s="104"/>
      <c r="TMU3951" s="104"/>
      <c r="TMV3951" s="104"/>
      <c r="TMW3951" s="104"/>
      <c r="TMX3951" s="104"/>
      <c r="TMY3951" s="104"/>
      <c r="TMZ3951" s="104"/>
      <c r="TNA3951" s="104"/>
      <c r="TNB3951" s="104"/>
      <c r="TNC3951" s="104"/>
      <c r="TND3951" s="104"/>
      <c r="TNE3951" s="104"/>
      <c r="TNF3951" s="104"/>
      <c r="TNG3951" s="104"/>
      <c r="TNH3951" s="104"/>
      <c r="TNI3951" s="104"/>
      <c r="TNJ3951" s="104"/>
      <c r="TNK3951" s="104"/>
      <c r="TNL3951" s="104"/>
      <c r="TNM3951" s="104"/>
      <c r="TNN3951" s="104"/>
      <c r="TNO3951" s="104"/>
      <c r="TNP3951" s="104"/>
      <c r="TNQ3951" s="104"/>
      <c r="TNR3951" s="104"/>
      <c r="TNS3951" s="104"/>
      <c r="TNT3951" s="104"/>
      <c r="TNU3951" s="104"/>
      <c r="TNV3951" s="104"/>
      <c r="TNW3951" s="104"/>
      <c r="TNX3951" s="104"/>
      <c r="TNY3951" s="104"/>
      <c r="TNZ3951" s="104"/>
      <c r="TOA3951" s="104"/>
      <c r="TOB3951" s="104"/>
      <c r="TOC3951" s="104"/>
      <c r="TOD3951" s="104"/>
      <c r="TOE3951" s="104"/>
      <c r="TOF3951" s="104"/>
      <c r="TOG3951" s="104"/>
      <c r="TOH3951" s="104"/>
      <c r="TOI3951" s="104"/>
      <c r="TOJ3951" s="104"/>
      <c r="TOK3951" s="104"/>
      <c r="TOL3951" s="104"/>
      <c r="TOM3951" s="104"/>
      <c r="TON3951" s="104"/>
      <c r="TOO3951" s="104"/>
      <c r="TOP3951" s="104"/>
      <c r="TOQ3951" s="104"/>
      <c r="TOR3951" s="104"/>
      <c r="TOS3951" s="104"/>
      <c r="TOT3951" s="104"/>
      <c r="TOU3951" s="104"/>
      <c r="TOV3951" s="104"/>
      <c r="TOW3951" s="104"/>
      <c r="TOX3951" s="104"/>
      <c r="TOY3951" s="104"/>
      <c r="TOZ3951" s="104"/>
      <c r="TPA3951" s="104"/>
      <c r="TPB3951" s="104"/>
      <c r="TPC3951" s="104"/>
      <c r="TPD3951" s="104"/>
      <c r="TPE3951" s="104"/>
      <c r="TPF3951" s="104"/>
      <c r="TPG3951" s="104"/>
      <c r="TPH3951" s="104"/>
      <c r="TPI3951" s="104"/>
      <c r="TPJ3951" s="104"/>
      <c r="TPK3951" s="104"/>
      <c r="TPL3951" s="104"/>
      <c r="TPM3951" s="104"/>
      <c r="TPN3951" s="104"/>
      <c r="TPO3951" s="104"/>
      <c r="TPP3951" s="104"/>
      <c r="TPQ3951" s="104"/>
      <c r="TPR3951" s="104"/>
      <c r="TPS3951" s="104"/>
      <c r="TPT3951" s="104"/>
      <c r="TPU3951" s="104"/>
      <c r="TPV3951" s="104"/>
      <c r="TPW3951" s="104"/>
      <c r="TPX3951" s="104"/>
      <c r="TPY3951" s="104"/>
      <c r="TPZ3951" s="104"/>
      <c r="TQA3951" s="104"/>
      <c r="TQB3951" s="104"/>
      <c r="TQC3951" s="104"/>
      <c r="TQD3951" s="104"/>
      <c r="TQE3951" s="104"/>
      <c r="TQF3951" s="104"/>
      <c r="TQG3951" s="104"/>
      <c r="TQH3951" s="104"/>
      <c r="TQI3951" s="104"/>
      <c r="TQJ3951" s="104"/>
      <c r="TQK3951" s="104"/>
      <c r="TQL3951" s="104"/>
      <c r="TQM3951" s="104"/>
      <c r="TQN3951" s="104"/>
      <c r="TQO3951" s="104"/>
      <c r="TQP3951" s="104"/>
      <c r="TQQ3951" s="104"/>
      <c r="TQR3951" s="104"/>
      <c r="TQS3951" s="104"/>
      <c r="TQT3951" s="104"/>
      <c r="TQU3951" s="104"/>
      <c r="TQV3951" s="104"/>
      <c r="TQW3951" s="104"/>
      <c r="TQX3951" s="104"/>
      <c r="TQY3951" s="104"/>
      <c r="TQZ3951" s="104"/>
      <c r="TRA3951" s="104"/>
      <c r="TRB3951" s="104"/>
      <c r="TRC3951" s="104"/>
      <c r="TRD3951" s="104"/>
      <c r="TRE3951" s="104"/>
      <c r="TRF3951" s="104"/>
      <c r="TRG3951" s="104"/>
      <c r="TRH3951" s="104"/>
      <c r="TRI3951" s="104"/>
      <c r="TRJ3951" s="104"/>
      <c r="TRK3951" s="104"/>
      <c r="TRL3951" s="104"/>
      <c r="TRM3951" s="104"/>
      <c r="TRN3951" s="104"/>
      <c r="TRO3951" s="104"/>
      <c r="TRP3951" s="104"/>
      <c r="TRQ3951" s="104"/>
      <c r="TRR3951" s="104"/>
      <c r="TRS3951" s="104"/>
      <c r="TRT3951" s="104"/>
      <c r="TRU3951" s="104"/>
      <c r="TRV3951" s="104"/>
      <c r="TRW3951" s="104"/>
      <c r="TRX3951" s="104"/>
      <c r="TRY3951" s="104"/>
      <c r="TRZ3951" s="104"/>
      <c r="TSA3951" s="104"/>
      <c r="TSB3951" s="104"/>
      <c r="TSC3951" s="104"/>
      <c r="TSD3951" s="104"/>
      <c r="TSE3951" s="104"/>
      <c r="TSF3951" s="104"/>
      <c r="TSG3951" s="104"/>
      <c r="TSH3951" s="104"/>
      <c r="TSI3951" s="104"/>
      <c r="TSJ3951" s="104"/>
      <c r="TSK3951" s="104"/>
      <c r="TSL3951" s="104"/>
      <c r="TSM3951" s="104"/>
      <c r="TSN3951" s="104"/>
      <c r="TSO3951" s="104"/>
      <c r="TSP3951" s="104"/>
      <c r="TSQ3951" s="104"/>
      <c r="TSR3951" s="104"/>
      <c r="TSS3951" s="104"/>
      <c r="TST3951" s="104"/>
      <c r="TSU3951" s="104"/>
      <c r="TSV3951" s="104"/>
      <c r="TSW3951" s="104"/>
      <c r="TSX3951" s="104"/>
      <c r="TSY3951" s="104"/>
      <c r="TSZ3951" s="104"/>
      <c r="TTA3951" s="104"/>
      <c r="TTB3951" s="104"/>
      <c r="TTC3951" s="104"/>
      <c r="TTD3951" s="104"/>
      <c r="TTE3951" s="104"/>
      <c r="TTF3951" s="104"/>
      <c r="TTG3951" s="104"/>
      <c r="TTH3951" s="104"/>
      <c r="TTI3951" s="104"/>
      <c r="TTJ3951" s="104"/>
      <c r="TTK3951" s="104"/>
      <c r="TTL3951" s="104"/>
      <c r="TTM3951" s="104"/>
      <c r="TTN3951" s="104"/>
      <c r="TTO3951" s="104"/>
      <c r="TTP3951" s="104"/>
      <c r="TTQ3951" s="104"/>
      <c r="TTR3951" s="104"/>
      <c r="TTS3951" s="104"/>
      <c r="TTT3951" s="104"/>
      <c r="TTU3951" s="104"/>
      <c r="TTV3951" s="104"/>
      <c r="TTW3951" s="104"/>
      <c r="TTX3951" s="104"/>
      <c r="TTY3951" s="104"/>
      <c r="TTZ3951" s="104"/>
      <c r="TUA3951" s="104"/>
      <c r="TUB3951" s="104"/>
      <c r="TUC3951" s="104"/>
      <c r="TUD3951" s="104"/>
      <c r="TUE3951" s="104"/>
      <c r="TUF3951" s="104"/>
      <c r="TUG3951" s="104"/>
      <c r="TUH3951" s="104"/>
      <c r="TUI3951" s="104"/>
      <c r="TUJ3951" s="104"/>
      <c r="TUK3951" s="104"/>
      <c r="TUL3951" s="104"/>
      <c r="TUM3951" s="104"/>
      <c r="TUN3951" s="104"/>
      <c r="TUO3951" s="104"/>
      <c r="TUP3951" s="104"/>
      <c r="TUQ3951" s="104"/>
      <c r="TUR3951" s="104"/>
      <c r="TUS3951" s="104"/>
      <c r="TUT3951" s="104"/>
      <c r="TUU3951" s="104"/>
      <c r="TUV3951" s="104"/>
      <c r="TUW3951" s="104"/>
      <c r="TUX3951" s="104"/>
      <c r="TUY3951" s="104"/>
      <c r="TUZ3951" s="104"/>
      <c r="TVA3951" s="104"/>
      <c r="TVB3951" s="104"/>
      <c r="TVC3951" s="104"/>
      <c r="TVD3951" s="104"/>
      <c r="TVE3951" s="104"/>
      <c r="TVF3951" s="104"/>
      <c r="TVG3951" s="104"/>
      <c r="TVH3951" s="104"/>
      <c r="TVI3951" s="104"/>
      <c r="TVJ3951" s="104"/>
      <c r="TVK3951" s="104"/>
      <c r="TVL3951" s="104"/>
      <c r="TVM3951" s="104"/>
      <c r="TVN3951" s="104"/>
      <c r="TVO3951" s="104"/>
      <c r="TVP3951" s="104"/>
      <c r="TVQ3951" s="104"/>
      <c r="TVR3951" s="104"/>
      <c r="TVS3951" s="104"/>
      <c r="TVT3951" s="104"/>
      <c r="TVU3951" s="104"/>
      <c r="TVV3951" s="104"/>
      <c r="TVW3951" s="104"/>
      <c r="TVX3951" s="104"/>
      <c r="TVY3951" s="104"/>
      <c r="TVZ3951" s="104"/>
      <c r="TWA3951" s="104"/>
      <c r="TWB3951" s="104"/>
      <c r="TWC3951" s="104"/>
      <c r="TWD3951" s="104"/>
      <c r="TWE3951" s="104"/>
      <c r="TWF3951" s="104"/>
      <c r="TWG3951" s="104"/>
      <c r="TWH3951" s="104"/>
      <c r="TWI3951" s="104"/>
      <c r="TWJ3951" s="104"/>
      <c r="TWK3951" s="104"/>
      <c r="TWL3951" s="104"/>
      <c r="TWM3951" s="104"/>
      <c r="TWN3951" s="104"/>
      <c r="TWO3951" s="104"/>
      <c r="TWP3951" s="104"/>
      <c r="TWQ3951" s="104"/>
      <c r="TWR3951" s="104"/>
      <c r="TWS3951" s="104"/>
      <c r="TWT3951" s="104"/>
      <c r="TWU3951" s="104"/>
      <c r="TWV3951" s="104"/>
      <c r="TWW3951" s="104"/>
      <c r="TWX3951" s="104"/>
      <c r="TWY3951" s="104"/>
      <c r="TWZ3951" s="104"/>
      <c r="TXA3951" s="104"/>
      <c r="TXB3951" s="104"/>
      <c r="TXC3951" s="104"/>
      <c r="TXD3951" s="104"/>
      <c r="TXE3951" s="104"/>
      <c r="TXF3951" s="104"/>
      <c r="TXG3951" s="104"/>
      <c r="TXH3951" s="104"/>
      <c r="TXI3951" s="104"/>
      <c r="TXJ3951" s="104"/>
      <c r="TXK3951" s="104"/>
      <c r="TXL3951" s="104"/>
      <c r="TXM3951" s="104"/>
      <c r="TXN3951" s="104"/>
      <c r="TXO3951" s="104"/>
      <c r="TXP3951" s="104"/>
      <c r="TXQ3951" s="104"/>
      <c r="TXR3951" s="104"/>
      <c r="TXS3951" s="104"/>
      <c r="TXT3951" s="104"/>
      <c r="TXU3951" s="104"/>
      <c r="TXV3951" s="104"/>
      <c r="TXW3951" s="104"/>
      <c r="TXX3951" s="104"/>
      <c r="TXY3951" s="104"/>
      <c r="TXZ3951" s="104"/>
      <c r="TYA3951" s="104"/>
      <c r="TYB3951" s="104"/>
      <c r="TYC3951" s="104"/>
      <c r="TYD3951" s="104"/>
      <c r="TYE3951" s="104"/>
      <c r="TYF3951" s="104"/>
      <c r="TYG3951" s="104"/>
      <c r="TYH3951" s="104"/>
      <c r="TYI3951" s="104"/>
      <c r="TYJ3951" s="104"/>
      <c r="TYK3951" s="104"/>
      <c r="TYL3951" s="104"/>
      <c r="TYM3951" s="104"/>
      <c r="TYN3951" s="104"/>
      <c r="TYO3951" s="104"/>
      <c r="TYP3951" s="104"/>
      <c r="TYQ3951" s="104"/>
      <c r="TYR3951" s="104"/>
      <c r="TYS3951" s="104"/>
      <c r="TYT3951" s="104"/>
      <c r="TYU3951" s="104"/>
      <c r="TYV3951" s="104"/>
      <c r="TYW3951" s="104"/>
      <c r="TYX3951" s="104"/>
      <c r="TYY3951" s="104"/>
      <c r="TYZ3951" s="104"/>
      <c r="TZA3951" s="104"/>
      <c r="TZB3951" s="104"/>
      <c r="TZC3951" s="104"/>
      <c r="TZD3951" s="104"/>
      <c r="TZE3951" s="104"/>
      <c r="TZF3951" s="104"/>
      <c r="TZG3951" s="104"/>
      <c r="TZH3951" s="104"/>
      <c r="TZI3951" s="104"/>
      <c r="TZJ3951" s="104"/>
      <c r="TZK3951" s="104"/>
      <c r="TZL3951" s="104"/>
      <c r="TZM3951" s="104"/>
      <c r="TZN3951" s="104"/>
      <c r="TZO3951" s="104"/>
      <c r="TZP3951" s="104"/>
      <c r="TZQ3951" s="104"/>
      <c r="TZR3951" s="104"/>
      <c r="TZS3951" s="104"/>
      <c r="TZT3951" s="104"/>
      <c r="TZU3951" s="104"/>
      <c r="TZV3951" s="104"/>
      <c r="TZW3951" s="104"/>
      <c r="TZX3951" s="104"/>
      <c r="TZY3951" s="104"/>
      <c r="TZZ3951" s="104"/>
      <c r="UAA3951" s="104"/>
      <c r="UAB3951" s="104"/>
      <c r="UAC3951" s="104"/>
      <c r="UAD3951" s="104"/>
      <c r="UAE3951" s="104"/>
      <c r="UAF3951" s="104"/>
      <c r="UAG3951" s="104"/>
      <c r="UAH3951" s="104"/>
      <c r="UAI3951" s="104"/>
      <c r="UAJ3951" s="104"/>
      <c r="UAK3951" s="104"/>
      <c r="UAL3951" s="104"/>
      <c r="UAM3951" s="104"/>
      <c r="UAN3951" s="104"/>
      <c r="UAO3951" s="104"/>
      <c r="UAP3951" s="104"/>
      <c r="UAQ3951" s="104"/>
      <c r="UAR3951" s="104"/>
      <c r="UAS3951" s="104"/>
      <c r="UAT3951" s="104"/>
      <c r="UAU3951" s="104"/>
      <c r="UAV3951" s="104"/>
      <c r="UAW3951" s="104"/>
      <c r="UAX3951" s="104"/>
      <c r="UAY3951" s="104"/>
      <c r="UAZ3951" s="104"/>
      <c r="UBA3951" s="104"/>
      <c r="UBB3951" s="104"/>
      <c r="UBC3951" s="104"/>
      <c r="UBD3951" s="104"/>
      <c r="UBE3951" s="104"/>
      <c r="UBF3951" s="104"/>
      <c r="UBG3951" s="104"/>
      <c r="UBH3951" s="104"/>
      <c r="UBI3951" s="104"/>
      <c r="UBJ3951" s="104"/>
      <c r="UBK3951" s="104"/>
      <c r="UBL3951" s="104"/>
      <c r="UBM3951" s="104"/>
      <c r="UBN3951" s="104"/>
      <c r="UBO3951" s="104"/>
      <c r="UBP3951" s="104"/>
      <c r="UBQ3951" s="104"/>
      <c r="UBR3951" s="104"/>
      <c r="UBS3951" s="104"/>
      <c r="UBT3951" s="104"/>
      <c r="UBU3951" s="104"/>
      <c r="UBV3951" s="104"/>
      <c r="UBW3951" s="104"/>
      <c r="UBX3951" s="104"/>
      <c r="UBY3951" s="104"/>
      <c r="UBZ3951" s="104"/>
      <c r="UCA3951" s="104"/>
      <c r="UCB3951" s="104"/>
      <c r="UCC3951" s="104"/>
      <c r="UCD3951" s="104"/>
      <c r="UCE3951" s="104"/>
      <c r="UCF3951" s="104"/>
      <c r="UCG3951" s="104"/>
      <c r="UCH3951" s="104"/>
      <c r="UCI3951" s="104"/>
      <c r="UCJ3951" s="104"/>
      <c r="UCK3951" s="104"/>
      <c r="UCL3951" s="104"/>
      <c r="UCM3951" s="104"/>
      <c r="UCN3951" s="104"/>
      <c r="UCO3951" s="104"/>
      <c r="UCP3951" s="104"/>
      <c r="UCQ3951" s="104"/>
      <c r="UCR3951" s="104"/>
      <c r="UCS3951" s="104"/>
      <c r="UCT3951" s="104"/>
      <c r="UCU3951" s="104"/>
      <c r="UCV3951" s="104"/>
      <c r="UCW3951" s="104"/>
      <c r="UCX3951" s="104"/>
      <c r="UCY3951" s="104"/>
      <c r="UCZ3951" s="104"/>
      <c r="UDA3951" s="104"/>
      <c r="UDB3951" s="104"/>
      <c r="UDC3951" s="104"/>
      <c r="UDD3951" s="104"/>
      <c r="UDE3951" s="104"/>
      <c r="UDF3951" s="104"/>
      <c r="UDG3951" s="104"/>
      <c r="UDH3951" s="104"/>
      <c r="UDI3951" s="104"/>
      <c r="UDJ3951" s="104"/>
      <c r="UDK3951" s="104"/>
      <c r="UDL3951" s="104"/>
      <c r="UDM3951" s="104"/>
      <c r="UDN3951" s="104"/>
      <c r="UDO3951" s="104"/>
      <c r="UDP3951" s="104"/>
      <c r="UDQ3951" s="104"/>
      <c r="UDR3951" s="104"/>
      <c r="UDS3951" s="104"/>
      <c r="UDT3951" s="104"/>
      <c r="UDU3951" s="104"/>
      <c r="UDV3951" s="104"/>
      <c r="UDW3951" s="104"/>
      <c r="UDX3951" s="104"/>
      <c r="UDY3951" s="104"/>
      <c r="UDZ3951" s="104"/>
      <c r="UEA3951" s="104"/>
      <c r="UEB3951" s="104"/>
      <c r="UEC3951" s="104"/>
      <c r="UED3951" s="104"/>
      <c r="UEE3951" s="104"/>
      <c r="UEF3951" s="104"/>
      <c r="UEG3951" s="104"/>
      <c r="UEH3951" s="104"/>
      <c r="UEI3951" s="104"/>
      <c r="UEJ3951" s="104"/>
      <c r="UEK3951" s="104"/>
      <c r="UEL3951" s="104"/>
      <c r="UEM3951" s="104"/>
      <c r="UEN3951" s="104"/>
      <c r="UEO3951" s="104"/>
      <c r="UEP3951" s="104"/>
      <c r="UEQ3951" s="104"/>
      <c r="UER3951" s="104"/>
      <c r="UES3951" s="104"/>
      <c r="UET3951" s="104"/>
      <c r="UEU3951" s="104"/>
      <c r="UEV3951" s="104"/>
      <c r="UEW3951" s="104"/>
      <c r="UEX3951" s="104"/>
      <c r="UEY3951" s="104"/>
      <c r="UEZ3951" s="104"/>
      <c r="UFA3951" s="104"/>
      <c r="UFB3951" s="104"/>
      <c r="UFC3951" s="104"/>
      <c r="UFD3951" s="104"/>
      <c r="UFE3951" s="104"/>
      <c r="UFF3951" s="104"/>
      <c r="UFG3951" s="104"/>
      <c r="UFH3951" s="104"/>
      <c r="UFI3951" s="104"/>
      <c r="UFJ3951" s="104"/>
      <c r="UFK3951" s="104"/>
      <c r="UFL3951" s="104"/>
      <c r="UFM3951" s="104"/>
      <c r="UFN3951" s="104"/>
      <c r="UFO3951" s="104"/>
      <c r="UFP3951" s="104"/>
      <c r="UFQ3951" s="104"/>
      <c r="UFR3951" s="104"/>
      <c r="UFS3951" s="104"/>
      <c r="UFT3951" s="104"/>
      <c r="UFU3951" s="104"/>
      <c r="UFV3951" s="104"/>
      <c r="UFW3951" s="104"/>
      <c r="UFX3951" s="104"/>
      <c r="UFY3951" s="104"/>
      <c r="UFZ3951" s="104"/>
      <c r="UGA3951" s="104"/>
      <c r="UGB3951" s="104"/>
      <c r="UGC3951" s="104"/>
      <c r="UGD3951" s="104"/>
      <c r="UGE3951" s="104"/>
      <c r="UGF3951" s="104"/>
      <c r="UGG3951" s="104"/>
      <c r="UGH3951" s="104"/>
      <c r="UGI3951" s="104"/>
      <c r="UGJ3951" s="104"/>
      <c r="UGK3951" s="104"/>
      <c r="UGL3951" s="104"/>
      <c r="UGM3951" s="104"/>
      <c r="UGN3951" s="104"/>
      <c r="UGO3951" s="104"/>
      <c r="UGP3951" s="104"/>
      <c r="UGQ3951" s="104"/>
      <c r="UGR3951" s="104"/>
      <c r="UGS3951" s="104"/>
      <c r="UGT3951" s="104"/>
      <c r="UGU3951" s="104"/>
      <c r="UGV3951" s="104"/>
      <c r="UGW3951" s="104"/>
      <c r="UGX3951" s="104"/>
      <c r="UGY3951" s="104"/>
      <c r="UGZ3951" s="104"/>
      <c r="UHA3951" s="104"/>
      <c r="UHB3951" s="104"/>
      <c r="UHC3951" s="104"/>
      <c r="UHD3951" s="104"/>
      <c r="UHE3951" s="104"/>
      <c r="UHF3951" s="104"/>
      <c r="UHG3951" s="104"/>
      <c r="UHH3951" s="104"/>
      <c r="UHI3951" s="104"/>
      <c r="UHJ3951" s="104"/>
      <c r="UHK3951" s="104"/>
      <c r="UHL3951" s="104"/>
      <c r="UHM3951" s="104"/>
      <c r="UHN3951" s="104"/>
      <c r="UHO3951" s="104"/>
      <c r="UHP3951" s="104"/>
      <c r="UHQ3951" s="104"/>
      <c r="UHR3951" s="104"/>
      <c r="UHS3951" s="104"/>
      <c r="UHT3951" s="104"/>
      <c r="UHU3951" s="104"/>
      <c r="UHV3951" s="104"/>
      <c r="UHW3951" s="104"/>
      <c r="UHX3951" s="104"/>
      <c r="UHY3951" s="104"/>
      <c r="UHZ3951" s="104"/>
      <c r="UIA3951" s="104"/>
      <c r="UIB3951" s="104"/>
      <c r="UIC3951" s="104"/>
      <c r="UID3951" s="104"/>
      <c r="UIE3951" s="104"/>
      <c r="UIF3951" s="104"/>
      <c r="UIG3951" s="104"/>
      <c r="UIH3951" s="104"/>
      <c r="UII3951" s="104"/>
      <c r="UIJ3951" s="104"/>
      <c r="UIK3951" s="104"/>
      <c r="UIL3951" s="104"/>
      <c r="UIM3951" s="104"/>
      <c r="UIN3951" s="104"/>
      <c r="UIO3951" s="104"/>
      <c r="UIP3951" s="104"/>
      <c r="UIQ3951" s="104"/>
      <c r="UIR3951" s="104"/>
      <c r="UIS3951" s="104"/>
      <c r="UIT3951" s="104"/>
      <c r="UIU3951" s="104"/>
      <c r="UIV3951" s="104"/>
      <c r="UIW3951" s="104"/>
      <c r="UIX3951" s="104"/>
      <c r="UIY3951" s="104"/>
      <c r="UIZ3951" s="104"/>
      <c r="UJA3951" s="104"/>
      <c r="UJB3951" s="104"/>
      <c r="UJC3951" s="104"/>
      <c r="UJD3951" s="104"/>
      <c r="UJE3951" s="104"/>
      <c r="UJF3951" s="104"/>
      <c r="UJG3951" s="104"/>
      <c r="UJH3951" s="104"/>
      <c r="UJI3951" s="104"/>
      <c r="UJJ3951" s="104"/>
      <c r="UJK3951" s="104"/>
      <c r="UJL3951" s="104"/>
      <c r="UJM3951" s="104"/>
      <c r="UJN3951" s="104"/>
      <c r="UJO3951" s="104"/>
      <c r="UJP3951" s="104"/>
      <c r="UJQ3951" s="104"/>
      <c r="UJR3951" s="104"/>
      <c r="UJS3951" s="104"/>
      <c r="UJT3951" s="104"/>
      <c r="UJU3951" s="104"/>
      <c r="UJV3951" s="104"/>
      <c r="UJW3951" s="104"/>
      <c r="UJX3951" s="104"/>
      <c r="UJY3951" s="104"/>
      <c r="UJZ3951" s="104"/>
      <c r="UKA3951" s="104"/>
      <c r="UKB3951" s="104"/>
      <c r="UKC3951" s="104"/>
      <c r="UKD3951" s="104"/>
      <c r="UKE3951" s="104"/>
      <c r="UKF3951" s="104"/>
      <c r="UKG3951" s="104"/>
      <c r="UKH3951" s="104"/>
      <c r="UKI3951" s="104"/>
      <c r="UKJ3951" s="104"/>
      <c r="UKK3951" s="104"/>
      <c r="UKL3951" s="104"/>
      <c r="UKM3951" s="104"/>
      <c r="UKN3951" s="104"/>
      <c r="UKO3951" s="104"/>
      <c r="UKP3951" s="104"/>
      <c r="UKQ3951" s="104"/>
      <c r="UKR3951" s="104"/>
      <c r="UKS3951" s="104"/>
      <c r="UKT3951" s="104"/>
      <c r="UKU3951" s="104"/>
      <c r="UKV3951" s="104"/>
      <c r="UKW3951" s="104"/>
      <c r="UKX3951" s="104"/>
      <c r="UKY3951" s="104"/>
      <c r="UKZ3951" s="104"/>
      <c r="ULA3951" s="104"/>
      <c r="ULB3951" s="104"/>
      <c r="ULC3951" s="104"/>
      <c r="ULD3951" s="104"/>
      <c r="ULE3951" s="104"/>
      <c r="ULF3951" s="104"/>
      <c r="ULG3951" s="104"/>
      <c r="ULH3951" s="104"/>
      <c r="ULI3951" s="104"/>
      <c r="ULJ3951" s="104"/>
      <c r="ULK3951" s="104"/>
      <c r="ULL3951" s="104"/>
      <c r="ULM3951" s="104"/>
      <c r="ULN3951" s="104"/>
      <c r="ULO3951" s="104"/>
      <c r="ULP3951" s="104"/>
      <c r="ULQ3951" s="104"/>
      <c r="ULR3951" s="104"/>
      <c r="ULS3951" s="104"/>
      <c r="ULT3951" s="104"/>
      <c r="ULU3951" s="104"/>
      <c r="ULV3951" s="104"/>
      <c r="ULW3951" s="104"/>
      <c r="ULX3951" s="104"/>
      <c r="ULY3951" s="104"/>
      <c r="ULZ3951" s="104"/>
      <c r="UMA3951" s="104"/>
      <c r="UMB3951" s="104"/>
      <c r="UMC3951" s="104"/>
      <c r="UMD3951" s="104"/>
      <c r="UME3951" s="104"/>
      <c r="UMF3951" s="104"/>
      <c r="UMG3951" s="104"/>
      <c r="UMH3951" s="104"/>
      <c r="UMI3951" s="104"/>
      <c r="UMJ3951" s="104"/>
      <c r="UMK3951" s="104"/>
      <c r="UML3951" s="104"/>
      <c r="UMM3951" s="104"/>
      <c r="UMN3951" s="104"/>
      <c r="UMO3951" s="104"/>
      <c r="UMP3951" s="104"/>
      <c r="UMQ3951" s="104"/>
      <c r="UMR3951" s="104"/>
      <c r="UMS3951" s="104"/>
      <c r="UMT3951" s="104"/>
      <c r="UMU3951" s="104"/>
      <c r="UMV3951" s="104"/>
      <c r="UMW3951" s="104"/>
      <c r="UMX3951" s="104"/>
      <c r="UMY3951" s="104"/>
      <c r="UMZ3951" s="104"/>
      <c r="UNA3951" s="104"/>
      <c r="UNB3951" s="104"/>
      <c r="UNC3951" s="104"/>
      <c r="UND3951" s="104"/>
      <c r="UNE3951" s="104"/>
      <c r="UNF3951" s="104"/>
      <c r="UNG3951" s="104"/>
      <c r="UNH3951" s="104"/>
      <c r="UNI3951" s="104"/>
      <c r="UNJ3951" s="104"/>
      <c r="UNK3951" s="104"/>
      <c r="UNL3951" s="104"/>
      <c r="UNM3951" s="104"/>
      <c r="UNN3951" s="104"/>
      <c r="UNO3951" s="104"/>
      <c r="UNP3951" s="104"/>
      <c r="UNQ3951" s="104"/>
      <c r="UNR3951" s="104"/>
      <c r="UNS3951" s="104"/>
      <c r="UNT3951" s="104"/>
      <c r="UNU3951" s="104"/>
      <c r="UNV3951" s="104"/>
      <c r="UNW3951" s="104"/>
      <c r="UNX3951" s="104"/>
      <c r="UNY3951" s="104"/>
      <c r="UNZ3951" s="104"/>
      <c r="UOA3951" s="104"/>
      <c r="UOB3951" s="104"/>
      <c r="UOC3951" s="104"/>
      <c r="UOD3951" s="104"/>
      <c r="UOE3951" s="104"/>
      <c r="UOF3951" s="104"/>
      <c r="UOG3951" s="104"/>
      <c r="UOH3951" s="104"/>
      <c r="UOI3951" s="104"/>
      <c r="UOJ3951" s="104"/>
      <c r="UOK3951" s="104"/>
      <c r="UOL3951" s="104"/>
      <c r="UOM3951" s="104"/>
      <c r="UON3951" s="104"/>
      <c r="UOO3951" s="104"/>
      <c r="UOP3951" s="104"/>
      <c r="UOQ3951" s="104"/>
      <c r="UOR3951" s="104"/>
      <c r="UOS3951" s="104"/>
      <c r="UOT3951" s="104"/>
      <c r="UOU3951" s="104"/>
      <c r="UOV3951" s="104"/>
      <c r="UOW3951" s="104"/>
      <c r="UOX3951" s="104"/>
      <c r="UOY3951" s="104"/>
      <c r="UOZ3951" s="104"/>
      <c r="UPA3951" s="104"/>
      <c r="UPB3951" s="104"/>
      <c r="UPC3951" s="104"/>
      <c r="UPD3951" s="104"/>
      <c r="UPE3951" s="104"/>
      <c r="UPF3951" s="104"/>
      <c r="UPG3951" s="104"/>
      <c r="UPH3951" s="104"/>
      <c r="UPI3951" s="104"/>
      <c r="UPJ3951" s="104"/>
      <c r="UPK3951" s="104"/>
      <c r="UPL3951" s="104"/>
      <c r="UPM3951" s="104"/>
      <c r="UPN3951" s="104"/>
      <c r="UPO3951" s="104"/>
      <c r="UPP3951" s="104"/>
      <c r="UPQ3951" s="104"/>
      <c r="UPR3951" s="104"/>
      <c r="UPS3951" s="104"/>
      <c r="UPT3951" s="104"/>
      <c r="UPU3951" s="104"/>
      <c r="UPV3951" s="104"/>
      <c r="UPW3951" s="104"/>
      <c r="UPX3951" s="104"/>
      <c r="UPY3951" s="104"/>
      <c r="UPZ3951" s="104"/>
      <c r="UQA3951" s="104"/>
      <c r="UQB3951" s="104"/>
      <c r="UQC3951" s="104"/>
      <c r="UQD3951" s="104"/>
      <c r="UQE3951" s="104"/>
      <c r="UQF3951" s="104"/>
      <c r="UQG3951" s="104"/>
      <c r="UQH3951" s="104"/>
      <c r="UQI3951" s="104"/>
      <c r="UQJ3951" s="104"/>
      <c r="UQK3951" s="104"/>
      <c r="UQL3951" s="104"/>
      <c r="UQM3951" s="104"/>
      <c r="UQN3951" s="104"/>
      <c r="UQO3951" s="104"/>
      <c r="UQP3951" s="104"/>
      <c r="UQQ3951" s="104"/>
      <c r="UQR3951" s="104"/>
      <c r="UQS3951" s="104"/>
      <c r="UQT3951" s="104"/>
      <c r="UQU3951" s="104"/>
      <c r="UQV3951" s="104"/>
      <c r="UQW3951" s="104"/>
      <c r="UQX3951" s="104"/>
      <c r="UQY3951" s="104"/>
      <c r="UQZ3951" s="104"/>
      <c r="URA3951" s="104"/>
      <c r="URB3951" s="104"/>
      <c r="URC3951" s="104"/>
      <c r="URD3951" s="104"/>
      <c r="URE3951" s="104"/>
      <c r="URF3951" s="104"/>
      <c r="URG3951" s="104"/>
      <c r="URH3951" s="104"/>
      <c r="URI3951" s="104"/>
      <c r="URJ3951" s="104"/>
      <c r="URK3951" s="104"/>
      <c r="URL3951" s="104"/>
      <c r="URM3951" s="104"/>
      <c r="URN3951" s="104"/>
      <c r="URO3951" s="104"/>
      <c r="URP3951" s="104"/>
      <c r="URQ3951" s="104"/>
      <c r="URR3951" s="104"/>
      <c r="URS3951" s="104"/>
      <c r="URT3951" s="104"/>
      <c r="URU3951" s="104"/>
      <c r="URV3951" s="104"/>
      <c r="URW3951" s="104"/>
      <c r="URX3951" s="104"/>
      <c r="URY3951" s="104"/>
      <c r="URZ3951" s="104"/>
      <c r="USA3951" s="104"/>
      <c r="USB3951" s="104"/>
      <c r="USC3951" s="104"/>
      <c r="USD3951" s="104"/>
      <c r="USE3951" s="104"/>
      <c r="USF3951" s="104"/>
      <c r="USG3951" s="104"/>
      <c r="USH3951" s="104"/>
      <c r="USI3951" s="104"/>
      <c r="USJ3951" s="104"/>
      <c r="USK3951" s="104"/>
      <c r="USL3951" s="104"/>
      <c r="USM3951" s="104"/>
      <c r="USN3951" s="104"/>
      <c r="USO3951" s="104"/>
      <c r="USP3951" s="104"/>
      <c r="USQ3951" s="104"/>
      <c r="USR3951" s="104"/>
      <c r="USS3951" s="104"/>
      <c r="UST3951" s="104"/>
      <c r="USU3951" s="104"/>
      <c r="USV3951" s="104"/>
      <c r="USW3951" s="104"/>
      <c r="USX3951" s="104"/>
      <c r="USY3951" s="104"/>
      <c r="USZ3951" s="104"/>
      <c r="UTA3951" s="104"/>
      <c r="UTB3951" s="104"/>
      <c r="UTC3951" s="104"/>
      <c r="UTD3951" s="104"/>
      <c r="UTE3951" s="104"/>
      <c r="UTF3951" s="104"/>
      <c r="UTG3951" s="104"/>
      <c r="UTH3951" s="104"/>
      <c r="UTI3951" s="104"/>
      <c r="UTJ3951" s="104"/>
      <c r="UTK3951" s="104"/>
      <c r="UTL3951" s="104"/>
      <c r="UTM3951" s="104"/>
      <c r="UTN3951" s="104"/>
      <c r="UTO3951" s="104"/>
      <c r="UTP3951" s="104"/>
      <c r="UTQ3951" s="104"/>
      <c r="UTR3951" s="104"/>
      <c r="UTS3951" s="104"/>
      <c r="UTT3951" s="104"/>
      <c r="UTU3951" s="104"/>
      <c r="UTV3951" s="104"/>
      <c r="UTW3951" s="104"/>
      <c r="UTX3951" s="104"/>
      <c r="UTY3951" s="104"/>
      <c r="UTZ3951" s="104"/>
      <c r="UUA3951" s="104"/>
      <c r="UUB3951" s="104"/>
      <c r="UUC3951" s="104"/>
      <c r="UUD3951" s="104"/>
      <c r="UUE3951" s="104"/>
      <c r="UUF3951" s="104"/>
      <c r="UUG3951" s="104"/>
      <c r="UUH3951" s="104"/>
      <c r="UUI3951" s="104"/>
      <c r="UUJ3951" s="104"/>
      <c r="UUK3951" s="104"/>
      <c r="UUL3951" s="104"/>
      <c r="UUM3951" s="104"/>
      <c r="UUN3951" s="104"/>
      <c r="UUO3951" s="104"/>
      <c r="UUP3951" s="104"/>
      <c r="UUQ3951" s="104"/>
      <c r="UUR3951" s="104"/>
      <c r="UUS3951" s="104"/>
      <c r="UUT3951" s="104"/>
      <c r="UUU3951" s="104"/>
      <c r="UUV3951" s="104"/>
      <c r="UUW3951" s="104"/>
      <c r="UUX3951" s="104"/>
      <c r="UUY3951" s="104"/>
      <c r="UUZ3951" s="104"/>
      <c r="UVA3951" s="104"/>
      <c r="UVB3951" s="104"/>
      <c r="UVC3951" s="104"/>
      <c r="UVD3951" s="104"/>
      <c r="UVE3951" s="104"/>
      <c r="UVF3951" s="104"/>
      <c r="UVG3951" s="104"/>
      <c r="UVH3951" s="104"/>
      <c r="UVI3951" s="104"/>
      <c r="UVJ3951" s="104"/>
      <c r="UVK3951" s="104"/>
      <c r="UVL3951" s="104"/>
      <c r="UVM3951" s="104"/>
      <c r="UVN3951" s="104"/>
      <c r="UVO3951" s="104"/>
      <c r="UVP3951" s="104"/>
      <c r="UVQ3951" s="104"/>
      <c r="UVR3951" s="104"/>
      <c r="UVS3951" s="104"/>
      <c r="UVT3951" s="104"/>
      <c r="UVU3951" s="104"/>
      <c r="UVV3951" s="104"/>
      <c r="UVW3951" s="104"/>
      <c r="UVX3951" s="104"/>
      <c r="UVY3951" s="104"/>
      <c r="UVZ3951" s="104"/>
      <c r="UWA3951" s="104"/>
      <c r="UWB3951" s="104"/>
      <c r="UWC3951" s="104"/>
      <c r="UWD3951" s="104"/>
      <c r="UWE3951" s="104"/>
      <c r="UWF3951" s="104"/>
      <c r="UWG3951" s="104"/>
      <c r="UWH3951" s="104"/>
      <c r="UWI3951" s="104"/>
      <c r="UWJ3951" s="104"/>
      <c r="UWK3951" s="104"/>
      <c r="UWL3951" s="104"/>
      <c r="UWM3951" s="104"/>
      <c r="UWN3951" s="104"/>
      <c r="UWO3951" s="104"/>
      <c r="UWP3951" s="104"/>
      <c r="UWQ3951" s="104"/>
      <c r="UWR3951" s="104"/>
      <c r="UWS3951" s="104"/>
      <c r="UWT3951" s="104"/>
      <c r="UWU3951" s="104"/>
      <c r="UWV3951" s="104"/>
      <c r="UWW3951" s="104"/>
      <c r="UWX3951" s="104"/>
      <c r="UWY3951" s="104"/>
      <c r="UWZ3951" s="104"/>
      <c r="UXA3951" s="104"/>
      <c r="UXB3951" s="104"/>
      <c r="UXC3951" s="104"/>
      <c r="UXD3951" s="104"/>
      <c r="UXE3951" s="104"/>
      <c r="UXF3951" s="104"/>
      <c r="UXG3951" s="104"/>
      <c r="UXH3951" s="104"/>
      <c r="UXI3951" s="104"/>
      <c r="UXJ3951" s="104"/>
      <c r="UXK3951" s="104"/>
      <c r="UXL3951" s="104"/>
      <c r="UXM3951" s="104"/>
      <c r="UXN3951" s="104"/>
      <c r="UXO3951" s="104"/>
      <c r="UXP3951" s="104"/>
      <c r="UXQ3951" s="104"/>
      <c r="UXR3951" s="104"/>
      <c r="UXS3951" s="104"/>
      <c r="UXT3951" s="104"/>
      <c r="UXU3951" s="104"/>
      <c r="UXV3951" s="104"/>
      <c r="UXW3951" s="104"/>
      <c r="UXX3951" s="104"/>
      <c r="UXY3951" s="104"/>
      <c r="UXZ3951" s="104"/>
      <c r="UYA3951" s="104"/>
      <c r="UYB3951" s="104"/>
      <c r="UYC3951" s="104"/>
      <c r="UYD3951" s="104"/>
      <c r="UYE3951" s="104"/>
      <c r="UYF3951" s="104"/>
      <c r="UYG3951" s="104"/>
      <c r="UYH3951" s="104"/>
      <c r="UYI3951" s="104"/>
      <c r="UYJ3951" s="104"/>
      <c r="UYK3951" s="104"/>
      <c r="UYL3951" s="104"/>
      <c r="UYM3951" s="104"/>
      <c r="UYN3951" s="104"/>
      <c r="UYO3951" s="104"/>
      <c r="UYP3951" s="104"/>
      <c r="UYQ3951" s="104"/>
      <c r="UYR3951" s="104"/>
      <c r="UYS3951" s="104"/>
      <c r="UYT3951" s="104"/>
      <c r="UYU3951" s="104"/>
      <c r="UYV3951" s="104"/>
      <c r="UYW3951" s="104"/>
      <c r="UYX3951" s="104"/>
      <c r="UYY3951" s="104"/>
      <c r="UYZ3951" s="104"/>
      <c r="UZA3951" s="104"/>
      <c r="UZB3951" s="104"/>
      <c r="UZC3951" s="104"/>
      <c r="UZD3951" s="104"/>
      <c r="UZE3951" s="104"/>
      <c r="UZF3951" s="104"/>
      <c r="UZG3951" s="104"/>
      <c r="UZH3951" s="104"/>
      <c r="UZI3951" s="104"/>
      <c r="UZJ3951" s="104"/>
      <c r="UZK3951" s="104"/>
      <c r="UZL3951" s="104"/>
      <c r="UZM3951" s="104"/>
      <c r="UZN3951" s="104"/>
      <c r="UZO3951" s="104"/>
      <c r="UZP3951" s="104"/>
      <c r="UZQ3951" s="104"/>
      <c r="UZR3951" s="104"/>
      <c r="UZS3951" s="104"/>
      <c r="UZT3951" s="104"/>
      <c r="UZU3951" s="104"/>
      <c r="UZV3951" s="104"/>
      <c r="UZW3951" s="104"/>
      <c r="UZX3951" s="104"/>
      <c r="UZY3951" s="104"/>
      <c r="UZZ3951" s="104"/>
      <c r="VAA3951" s="104"/>
      <c r="VAB3951" s="104"/>
      <c r="VAC3951" s="104"/>
      <c r="VAD3951" s="104"/>
      <c r="VAE3951" s="104"/>
      <c r="VAF3951" s="104"/>
      <c r="VAG3951" s="104"/>
      <c r="VAH3951" s="104"/>
      <c r="VAI3951" s="104"/>
      <c r="VAJ3951" s="104"/>
      <c r="VAK3951" s="104"/>
      <c r="VAL3951" s="104"/>
      <c r="VAM3951" s="104"/>
      <c r="VAN3951" s="104"/>
      <c r="VAO3951" s="104"/>
      <c r="VAP3951" s="104"/>
      <c r="VAQ3951" s="104"/>
      <c r="VAR3951" s="104"/>
      <c r="VAS3951" s="104"/>
      <c r="VAT3951" s="104"/>
      <c r="VAU3951" s="104"/>
      <c r="VAV3951" s="104"/>
      <c r="VAW3951" s="104"/>
      <c r="VAX3951" s="104"/>
      <c r="VAY3951" s="104"/>
      <c r="VAZ3951" s="104"/>
      <c r="VBA3951" s="104"/>
      <c r="VBB3951" s="104"/>
      <c r="VBC3951" s="104"/>
      <c r="VBD3951" s="104"/>
      <c r="VBE3951" s="104"/>
      <c r="VBF3951" s="104"/>
      <c r="VBG3951" s="104"/>
      <c r="VBH3951" s="104"/>
      <c r="VBI3951" s="104"/>
      <c r="VBJ3951" s="104"/>
      <c r="VBK3951" s="104"/>
      <c r="VBL3951" s="104"/>
      <c r="VBM3951" s="104"/>
      <c r="VBN3951" s="104"/>
      <c r="VBO3951" s="104"/>
      <c r="VBP3951" s="104"/>
      <c r="VBQ3951" s="104"/>
      <c r="VBR3951" s="104"/>
      <c r="VBS3951" s="104"/>
      <c r="VBT3951" s="104"/>
      <c r="VBU3951" s="104"/>
      <c r="VBV3951" s="104"/>
      <c r="VBW3951" s="104"/>
      <c r="VBX3951" s="104"/>
      <c r="VBY3951" s="104"/>
      <c r="VBZ3951" s="104"/>
      <c r="VCA3951" s="104"/>
      <c r="VCB3951" s="104"/>
      <c r="VCC3951" s="104"/>
      <c r="VCD3951" s="104"/>
      <c r="VCE3951" s="104"/>
      <c r="VCF3951" s="104"/>
      <c r="VCG3951" s="104"/>
      <c r="VCH3951" s="104"/>
      <c r="VCI3951" s="104"/>
      <c r="VCJ3951" s="104"/>
      <c r="VCK3951" s="104"/>
      <c r="VCL3951" s="104"/>
      <c r="VCM3951" s="104"/>
      <c r="VCN3951" s="104"/>
      <c r="VCO3951" s="104"/>
      <c r="VCP3951" s="104"/>
      <c r="VCQ3951" s="104"/>
      <c r="VCR3951" s="104"/>
      <c r="VCS3951" s="104"/>
      <c r="VCT3951" s="104"/>
      <c r="VCU3951" s="104"/>
      <c r="VCV3951" s="104"/>
      <c r="VCW3951" s="104"/>
      <c r="VCX3951" s="104"/>
      <c r="VCY3951" s="104"/>
      <c r="VCZ3951" s="104"/>
      <c r="VDA3951" s="104"/>
      <c r="VDB3951" s="104"/>
      <c r="VDC3951" s="104"/>
      <c r="VDD3951" s="104"/>
      <c r="VDE3951" s="104"/>
      <c r="VDF3951" s="104"/>
      <c r="VDG3951" s="104"/>
      <c r="VDH3951" s="104"/>
      <c r="VDI3951" s="104"/>
      <c r="VDJ3951" s="104"/>
      <c r="VDK3951" s="104"/>
      <c r="VDL3951" s="104"/>
      <c r="VDM3951" s="104"/>
      <c r="VDN3951" s="104"/>
      <c r="VDO3951" s="104"/>
      <c r="VDP3951" s="104"/>
      <c r="VDQ3951" s="104"/>
      <c r="VDR3951" s="104"/>
      <c r="VDS3951" s="104"/>
      <c r="VDT3951" s="104"/>
      <c r="VDU3951" s="104"/>
      <c r="VDV3951" s="104"/>
      <c r="VDW3951" s="104"/>
      <c r="VDX3951" s="104"/>
      <c r="VDY3951" s="104"/>
      <c r="VDZ3951" s="104"/>
      <c r="VEA3951" s="104"/>
      <c r="VEB3951" s="104"/>
      <c r="VEC3951" s="104"/>
      <c r="VED3951" s="104"/>
      <c r="VEE3951" s="104"/>
      <c r="VEF3951" s="104"/>
      <c r="VEG3951" s="104"/>
      <c r="VEH3951" s="104"/>
      <c r="VEI3951" s="104"/>
      <c r="VEJ3951" s="104"/>
      <c r="VEK3951" s="104"/>
      <c r="VEL3951" s="104"/>
      <c r="VEM3951" s="104"/>
      <c r="VEN3951" s="104"/>
      <c r="VEO3951" s="104"/>
      <c r="VEP3951" s="104"/>
      <c r="VEQ3951" s="104"/>
      <c r="VER3951" s="104"/>
      <c r="VES3951" s="104"/>
      <c r="VET3951" s="104"/>
      <c r="VEU3951" s="104"/>
      <c r="VEV3951" s="104"/>
      <c r="VEW3951" s="104"/>
      <c r="VEX3951" s="104"/>
      <c r="VEY3951" s="104"/>
      <c r="VEZ3951" s="104"/>
      <c r="VFA3951" s="104"/>
      <c r="VFB3951" s="104"/>
      <c r="VFC3951" s="104"/>
      <c r="VFD3951" s="104"/>
      <c r="VFE3951" s="104"/>
      <c r="VFF3951" s="104"/>
      <c r="VFG3951" s="104"/>
      <c r="VFH3951" s="104"/>
      <c r="VFI3951" s="104"/>
      <c r="VFJ3951" s="104"/>
      <c r="VFK3951" s="104"/>
      <c r="VFL3951" s="104"/>
      <c r="VFM3951" s="104"/>
      <c r="VFN3951" s="104"/>
      <c r="VFO3951" s="104"/>
      <c r="VFP3951" s="104"/>
      <c r="VFQ3951" s="104"/>
      <c r="VFR3951" s="104"/>
      <c r="VFS3951" s="104"/>
      <c r="VFT3951" s="104"/>
      <c r="VFU3951" s="104"/>
      <c r="VFV3951" s="104"/>
      <c r="VFW3951" s="104"/>
      <c r="VFX3951" s="104"/>
      <c r="VFY3951" s="104"/>
      <c r="VFZ3951" s="104"/>
      <c r="VGA3951" s="104"/>
      <c r="VGB3951" s="104"/>
      <c r="VGC3951" s="104"/>
      <c r="VGD3951" s="104"/>
      <c r="VGE3951" s="104"/>
      <c r="VGF3951" s="104"/>
      <c r="VGG3951" s="104"/>
      <c r="VGH3951" s="104"/>
      <c r="VGI3951" s="104"/>
      <c r="VGJ3951" s="104"/>
      <c r="VGK3951" s="104"/>
      <c r="VGL3951" s="104"/>
      <c r="VGM3951" s="104"/>
      <c r="VGN3951" s="104"/>
      <c r="VGO3951" s="104"/>
      <c r="VGP3951" s="104"/>
      <c r="VGQ3951" s="104"/>
      <c r="VGR3951" s="104"/>
      <c r="VGS3951" s="104"/>
      <c r="VGT3951" s="104"/>
      <c r="VGU3951" s="104"/>
      <c r="VGV3951" s="104"/>
      <c r="VGW3951" s="104"/>
      <c r="VGX3951" s="104"/>
      <c r="VGY3951" s="104"/>
      <c r="VGZ3951" s="104"/>
      <c r="VHA3951" s="104"/>
      <c r="VHB3951" s="104"/>
      <c r="VHC3951" s="104"/>
      <c r="VHD3951" s="104"/>
      <c r="VHE3951" s="104"/>
      <c r="VHF3951" s="104"/>
      <c r="VHG3951" s="104"/>
      <c r="VHH3951" s="104"/>
      <c r="VHI3951" s="104"/>
      <c r="VHJ3951" s="104"/>
      <c r="VHK3951" s="104"/>
      <c r="VHL3951" s="104"/>
      <c r="VHM3951" s="104"/>
      <c r="VHN3951" s="104"/>
      <c r="VHO3951" s="104"/>
      <c r="VHP3951" s="104"/>
      <c r="VHQ3951" s="104"/>
      <c r="VHR3951" s="104"/>
      <c r="VHS3951" s="104"/>
      <c r="VHT3951" s="104"/>
      <c r="VHU3951" s="104"/>
      <c r="VHV3951" s="104"/>
      <c r="VHW3951" s="104"/>
      <c r="VHX3951" s="104"/>
      <c r="VHY3951" s="104"/>
      <c r="VHZ3951" s="104"/>
      <c r="VIA3951" s="104"/>
      <c r="VIB3951" s="104"/>
      <c r="VIC3951" s="104"/>
      <c r="VID3951" s="104"/>
      <c r="VIE3951" s="104"/>
      <c r="VIF3951" s="104"/>
      <c r="VIG3951" s="104"/>
      <c r="VIH3951" s="104"/>
      <c r="VII3951" s="104"/>
      <c r="VIJ3951" s="104"/>
      <c r="VIK3951" s="104"/>
      <c r="VIL3951" s="104"/>
      <c r="VIM3951" s="104"/>
      <c r="VIN3951" s="104"/>
      <c r="VIO3951" s="104"/>
      <c r="VIP3951" s="104"/>
      <c r="VIQ3951" s="104"/>
      <c r="VIR3951" s="104"/>
      <c r="VIS3951" s="104"/>
      <c r="VIT3951" s="104"/>
      <c r="VIU3951" s="104"/>
      <c r="VIV3951" s="104"/>
      <c r="VIW3951" s="104"/>
      <c r="VIX3951" s="104"/>
      <c r="VIY3951" s="104"/>
      <c r="VIZ3951" s="104"/>
      <c r="VJA3951" s="104"/>
      <c r="VJB3951" s="104"/>
      <c r="VJC3951" s="104"/>
      <c r="VJD3951" s="104"/>
      <c r="VJE3951" s="104"/>
      <c r="VJF3951" s="104"/>
      <c r="VJG3951" s="104"/>
      <c r="VJH3951" s="104"/>
      <c r="VJI3951" s="104"/>
      <c r="VJJ3951" s="104"/>
      <c r="VJK3951" s="104"/>
      <c r="VJL3951" s="104"/>
      <c r="VJM3951" s="104"/>
      <c r="VJN3951" s="104"/>
      <c r="VJO3951" s="104"/>
      <c r="VJP3951" s="104"/>
      <c r="VJQ3951" s="104"/>
      <c r="VJR3951" s="104"/>
      <c r="VJS3951" s="104"/>
      <c r="VJT3951" s="104"/>
      <c r="VJU3951" s="104"/>
      <c r="VJV3951" s="104"/>
      <c r="VJW3951" s="104"/>
      <c r="VJX3951" s="104"/>
      <c r="VJY3951" s="104"/>
      <c r="VJZ3951" s="104"/>
      <c r="VKA3951" s="104"/>
      <c r="VKB3951" s="104"/>
      <c r="VKC3951" s="104"/>
      <c r="VKD3951" s="104"/>
      <c r="VKE3951" s="104"/>
      <c r="VKF3951" s="104"/>
      <c r="VKG3951" s="104"/>
      <c r="VKH3951" s="104"/>
      <c r="VKI3951" s="104"/>
      <c r="VKJ3951" s="104"/>
      <c r="VKK3951" s="104"/>
      <c r="VKL3951" s="104"/>
      <c r="VKM3951" s="104"/>
      <c r="VKN3951" s="104"/>
      <c r="VKO3951" s="104"/>
      <c r="VKP3951" s="104"/>
      <c r="VKQ3951" s="104"/>
      <c r="VKR3951" s="104"/>
      <c r="VKS3951" s="104"/>
      <c r="VKT3951" s="104"/>
      <c r="VKU3951" s="104"/>
      <c r="VKV3951" s="104"/>
      <c r="VKW3951" s="104"/>
      <c r="VKX3951" s="104"/>
      <c r="VKY3951" s="104"/>
      <c r="VKZ3951" s="104"/>
      <c r="VLA3951" s="104"/>
      <c r="VLB3951" s="104"/>
      <c r="VLC3951" s="104"/>
      <c r="VLD3951" s="104"/>
      <c r="VLE3951" s="104"/>
      <c r="VLF3951" s="104"/>
      <c r="VLG3951" s="104"/>
      <c r="VLH3951" s="104"/>
      <c r="VLI3951" s="104"/>
      <c r="VLJ3951" s="104"/>
      <c r="VLK3951" s="104"/>
      <c r="VLL3951" s="104"/>
      <c r="VLM3951" s="104"/>
      <c r="VLN3951" s="104"/>
      <c r="VLO3951" s="104"/>
      <c r="VLP3951" s="104"/>
      <c r="VLQ3951" s="104"/>
      <c r="VLR3951" s="104"/>
      <c r="VLS3951" s="104"/>
      <c r="VLT3951" s="104"/>
      <c r="VLU3951" s="104"/>
      <c r="VLV3951" s="104"/>
      <c r="VLW3951" s="104"/>
      <c r="VLX3951" s="104"/>
      <c r="VLY3951" s="104"/>
      <c r="VLZ3951" s="104"/>
      <c r="VMA3951" s="104"/>
      <c r="VMB3951" s="104"/>
      <c r="VMC3951" s="104"/>
      <c r="VMD3951" s="104"/>
      <c r="VME3951" s="104"/>
      <c r="VMF3951" s="104"/>
      <c r="VMG3951" s="104"/>
      <c r="VMH3951" s="104"/>
      <c r="VMI3951" s="104"/>
      <c r="VMJ3951" s="104"/>
      <c r="VMK3951" s="104"/>
      <c r="VML3951" s="104"/>
      <c r="VMM3951" s="104"/>
      <c r="VMN3951" s="104"/>
      <c r="VMO3951" s="104"/>
      <c r="VMP3951" s="104"/>
      <c r="VMQ3951" s="104"/>
      <c r="VMR3951" s="104"/>
      <c r="VMS3951" s="104"/>
      <c r="VMT3951" s="104"/>
      <c r="VMU3951" s="104"/>
      <c r="VMV3951" s="104"/>
      <c r="VMW3951" s="104"/>
      <c r="VMX3951" s="104"/>
      <c r="VMY3951" s="104"/>
      <c r="VMZ3951" s="104"/>
      <c r="VNA3951" s="104"/>
      <c r="VNB3951" s="104"/>
      <c r="VNC3951" s="104"/>
      <c r="VND3951" s="104"/>
      <c r="VNE3951" s="104"/>
      <c r="VNF3951" s="104"/>
      <c r="VNG3951" s="104"/>
      <c r="VNH3951" s="104"/>
      <c r="VNI3951" s="104"/>
      <c r="VNJ3951" s="104"/>
      <c r="VNK3951" s="104"/>
      <c r="VNL3951" s="104"/>
      <c r="VNM3951" s="104"/>
      <c r="VNN3951" s="104"/>
      <c r="VNO3951" s="104"/>
      <c r="VNP3951" s="104"/>
      <c r="VNQ3951" s="104"/>
      <c r="VNR3951" s="104"/>
      <c r="VNS3951" s="104"/>
      <c r="VNT3951" s="104"/>
      <c r="VNU3951" s="104"/>
      <c r="VNV3951" s="104"/>
      <c r="VNW3951" s="104"/>
      <c r="VNX3951" s="104"/>
      <c r="VNY3951" s="104"/>
      <c r="VNZ3951" s="104"/>
      <c r="VOA3951" s="104"/>
      <c r="VOB3951" s="104"/>
      <c r="VOC3951" s="104"/>
      <c r="VOD3951" s="104"/>
      <c r="VOE3951" s="104"/>
      <c r="VOF3951" s="104"/>
      <c r="VOG3951" s="104"/>
      <c r="VOH3951" s="104"/>
      <c r="VOI3951" s="104"/>
      <c r="VOJ3951" s="104"/>
      <c r="VOK3951" s="104"/>
      <c r="VOL3951" s="104"/>
      <c r="VOM3951" s="104"/>
      <c r="VON3951" s="104"/>
      <c r="VOO3951" s="104"/>
      <c r="VOP3951" s="104"/>
      <c r="VOQ3951" s="104"/>
      <c r="VOR3951" s="104"/>
      <c r="VOS3951" s="104"/>
      <c r="VOT3951" s="104"/>
      <c r="VOU3951" s="104"/>
      <c r="VOV3951" s="104"/>
      <c r="VOW3951" s="104"/>
      <c r="VOX3951" s="104"/>
      <c r="VOY3951" s="104"/>
      <c r="VOZ3951" s="104"/>
      <c r="VPA3951" s="104"/>
      <c r="VPB3951" s="104"/>
      <c r="VPC3951" s="104"/>
      <c r="VPD3951" s="104"/>
      <c r="VPE3951" s="104"/>
      <c r="VPF3951" s="104"/>
      <c r="VPG3951" s="104"/>
      <c r="VPH3951" s="104"/>
      <c r="VPI3951" s="104"/>
      <c r="VPJ3951" s="104"/>
      <c r="VPK3951" s="104"/>
      <c r="VPL3951" s="104"/>
      <c r="VPM3951" s="104"/>
      <c r="VPN3951" s="104"/>
      <c r="VPO3951" s="104"/>
      <c r="VPP3951" s="104"/>
      <c r="VPQ3951" s="104"/>
      <c r="VPR3951" s="104"/>
      <c r="VPS3951" s="104"/>
      <c r="VPT3951" s="104"/>
      <c r="VPU3951" s="104"/>
      <c r="VPV3951" s="104"/>
      <c r="VPW3951" s="104"/>
      <c r="VPX3951" s="104"/>
      <c r="VPY3951" s="104"/>
      <c r="VPZ3951" s="104"/>
      <c r="VQA3951" s="104"/>
      <c r="VQB3951" s="104"/>
      <c r="VQC3951" s="104"/>
      <c r="VQD3951" s="104"/>
      <c r="VQE3951" s="104"/>
      <c r="VQF3951" s="104"/>
      <c r="VQG3951" s="104"/>
      <c r="VQH3951" s="104"/>
      <c r="VQI3951" s="104"/>
      <c r="VQJ3951" s="104"/>
      <c r="VQK3951" s="104"/>
      <c r="VQL3951" s="104"/>
      <c r="VQM3951" s="104"/>
      <c r="VQN3951" s="104"/>
      <c r="VQO3951" s="104"/>
      <c r="VQP3951" s="104"/>
      <c r="VQQ3951" s="104"/>
      <c r="VQR3951" s="104"/>
      <c r="VQS3951" s="104"/>
      <c r="VQT3951" s="104"/>
      <c r="VQU3951" s="104"/>
      <c r="VQV3951" s="104"/>
      <c r="VQW3951" s="104"/>
      <c r="VQX3951" s="104"/>
      <c r="VQY3951" s="104"/>
      <c r="VQZ3951" s="104"/>
      <c r="VRA3951" s="104"/>
      <c r="VRB3951" s="104"/>
      <c r="VRC3951" s="104"/>
      <c r="VRD3951" s="104"/>
      <c r="VRE3951" s="104"/>
      <c r="VRF3951" s="104"/>
      <c r="VRG3951" s="104"/>
      <c r="VRH3951" s="104"/>
      <c r="VRI3951" s="104"/>
      <c r="VRJ3951" s="104"/>
      <c r="VRK3951" s="104"/>
      <c r="VRL3951" s="104"/>
      <c r="VRM3951" s="104"/>
      <c r="VRN3951" s="104"/>
      <c r="VRO3951" s="104"/>
      <c r="VRP3951" s="104"/>
      <c r="VRQ3951" s="104"/>
      <c r="VRR3951" s="104"/>
      <c r="VRS3951" s="104"/>
      <c r="VRT3951" s="104"/>
      <c r="VRU3951" s="104"/>
      <c r="VRV3951" s="104"/>
      <c r="VRW3951" s="104"/>
      <c r="VRX3951" s="104"/>
      <c r="VRY3951" s="104"/>
      <c r="VRZ3951" s="104"/>
      <c r="VSA3951" s="104"/>
      <c r="VSB3951" s="104"/>
      <c r="VSC3951" s="104"/>
      <c r="VSD3951" s="104"/>
      <c r="VSE3951" s="104"/>
      <c r="VSF3951" s="104"/>
      <c r="VSG3951" s="104"/>
      <c r="VSH3951" s="104"/>
      <c r="VSI3951" s="104"/>
      <c r="VSJ3951" s="104"/>
      <c r="VSK3951" s="104"/>
      <c r="VSL3951" s="104"/>
      <c r="VSM3951" s="104"/>
      <c r="VSN3951" s="104"/>
      <c r="VSO3951" s="104"/>
      <c r="VSP3951" s="104"/>
      <c r="VSQ3951" s="104"/>
      <c r="VSR3951" s="104"/>
      <c r="VSS3951" s="104"/>
      <c r="VST3951" s="104"/>
      <c r="VSU3951" s="104"/>
      <c r="VSV3951" s="104"/>
      <c r="VSW3951" s="104"/>
      <c r="VSX3951" s="104"/>
      <c r="VSY3951" s="104"/>
      <c r="VSZ3951" s="104"/>
      <c r="VTA3951" s="104"/>
      <c r="VTB3951" s="104"/>
      <c r="VTC3951" s="104"/>
      <c r="VTD3951" s="104"/>
      <c r="VTE3951" s="104"/>
      <c r="VTF3951" s="104"/>
      <c r="VTG3951" s="104"/>
      <c r="VTH3951" s="104"/>
      <c r="VTI3951" s="104"/>
      <c r="VTJ3951" s="104"/>
      <c r="VTK3951" s="104"/>
      <c r="VTL3951" s="104"/>
      <c r="VTM3951" s="104"/>
      <c r="VTN3951" s="104"/>
      <c r="VTO3951" s="104"/>
      <c r="VTP3951" s="104"/>
      <c r="VTQ3951" s="104"/>
      <c r="VTR3951" s="104"/>
      <c r="VTS3951" s="104"/>
      <c r="VTT3951" s="104"/>
      <c r="VTU3951" s="104"/>
      <c r="VTV3951" s="104"/>
      <c r="VTW3951" s="104"/>
      <c r="VTX3951" s="104"/>
      <c r="VTY3951" s="104"/>
      <c r="VTZ3951" s="104"/>
      <c r="VUA3951" s="104"/>
      <c r="VUB3951" s="104"/>
      <c r="VUC3951" s="104"/>
      <c r="VUD3951" s="104"/>
      <c r="VUE3951" s="104"/>
      <c r="VUF3951" s="104"/>
      <c r="VUG3951" s="104"/>
      <c r="VUH3951" s="104"/>
      <c r="VUI3951" s="104"/>
      <c r="VUJ3951" s="104"/>
      <c r="VUK3951" s="104"/>
      <c r="VUL3951" s="104"/>
      <c r="VUM3951" s="104"/>
      <c r="VUN3951" s="104"/>
      <c r="VUO3951" s="104"/>
      <c r="VUP3951" s="104"/>
      <c r="VUQ3951" s="104"/>
      <c r="VUR3951" s="104"/>
      <c r="VUS3951" s="104"/>
      <c r="VUT3951" s="104"/>
      <c r="VUU3951" s="104"/>
      <c r="VUV3951" s="104"/>
      <c r="VUW3951" s="104"/>
      <c r="VUX3951" s="104"/>
      <c r="VUY3951" s="104"/>
      <c r="VUZ3951" s="104"/>
      <c r="VVA3951" s="104"/>
      <c r="VVB3951" s="104"/>
      <c r="VVC3951" s="104"/>
      <c r="VVD3951" s="104"/>
      <c r="VVE3951" s="104"/>
      <c r="VVF3951" s="104"/>
      <c r="VVG3951" s="104"/>
      <c r="VVH3951" s="104"/>
      <c r="VVI3951" s="104"/>
      <c r="VVJ3951" s="104"/>
      <c r="VVK3951" s="104"/>
      <c r="VVL3951" s="104"/>
      <c r="VVM3951" s="104"/>
      <c r="VVN3951" s="104"/>
      <c r="VVO3951" s="104"/>
      <c r="VVP3951" s="104"/>
      <c r="VVQ3951" s="104"/>
      <c r="VVR3951" s="104"/>
      <c r="VVS3951" s="104"/>
      <c r="VVT3951" s="104"/>
      <c r="VVU3951" s="104"/>
      <c r="VVV3951" s="104"/>
      <c r="VVW3951" s="104"/>
      <c r="VVX3951" s="104"/>
      <c r="VVY3951" s="104"/>
      <c r="VVZ3951" s="104"/>
      <c r="VWA3951" s="104"/>
      <c r="VWB3951" s="104"/>
      <c r="VWC3951" s="104"/>
      <c r="VWD3951" s="104"/>
      <c r="VWE3951" s="104"/>
      <c r="VWF3951" s="104"/>
      <c r="VWG3951" s="104"/>
      <c r="VWH3951" s="104"/>
      <c r="VWI3951" s="104"/>
      <c r="VWJ3951" s="104"/>
      <c r="VWK3951" s="104"/>
      <c r="VWL3951" s="104"/>
      <c r="VWM3951" s="104"/>
      <c r="VWN3951" s="104"/>
      <c r="VWO3951" s="104"/>
      <c r="VWP3951" s="104"/>
      <c r="VWQ3951" s="104"/>
      <c r="VWR3951" s="104"/>
      <c r="VWS3951" s="104"/>
      <c r="VWT3951" s="104"/>
      <c r="VWU3951" s="104"/>
      <c r="VWV3951" s="104"/>
      <c r="VWW3951" s="104"/>
      <c r="VWX3951" s="104"/>
      <c r="VWY3951" s="104"/>
      <c r="VWZ3951" s="104"/>
      <c r="VXA3951" s="104"/>
      <c r="VXB3951" s="104"/>
      <c r="VXC3951" s="104"/>
      <c r="VXD3951" s="104"/>
      <c r="VXE3951" s="104"/>
      <c r="VXF3951" s="104"/>
      <c r="VXG3951" s="104"/>
      <c r="VXH3951" s="104"/>
      <c r="VXI3951" s="104"/>
      <c r="VXJ3951" s="104"/>
      <c r="VXK3951" s="104"/>
      <c r="VXL3951" s="104"/>
      <c r="VXM3951" s="104"/>
      <c r="VXN3951" s="104"/>
      <c r="VXO3951" s="104"/>
      <c r="VXP3951" s="104"/>
      <c r="VXQ3951" s="104"/>
      <c r="VXR3951" s="104"/>
      <c r="VXS3951" s="104"/>
      <c r="VXT3951" s="104"/>
      <c r="VXU3951" s="104"/>
      <c r="VXV3951" s="104"/>
      <c r="VXW3951" s="104"/>
      <c r="VXX3951" s="104"/>
      <c r="VXY3951" s="104"/>
      <c r="VXZ3951" s="104"/>
      <c r="VYA3951" s="104"/>
      <c r="VYB3951" s="104"/>
      <c r="VYC3951" s="104"/>
      <c r="VYD3951" s="104"/>
      <c r="VYE3951" s="104"/>
      <c r="VYF3951" s="104"/>
      <c r="VYG3951" s="104"/>
      <c r="VYH3951" s="104"/>
      <c r="VYI3951" s="104"/>
      <c r="VYJ3951" s="104"/>
      <c r="VYK3951" s="104"/>
      <c r="VYL3951" s="104"/>
      <c r="VYM3951" s="104"/>
      <c r="VYN3951" s="104"/>
      <c r="VYO3951" s="104"/>
      <c r="VYP3951" s="104"/>
      <c r="VYQ3951" s="104"/>
      <c r="VYR3951" s="104"/>
      <c r="VYS3951" s="104"/>
      <c r="VYT3951" s="104"/>
      <c r="VYU3951" s="104"/>
      <c r="VYV3951" s="104"/>
      <c r="VYW3951" s="104"/>
      <c r="VYX3951" s="104"/>
      <c r="VYY3951" s="104"/>
      <c r="VYZ3951" s="104"/>
      <c r="VZA3951" s="104"/>
      <c r="VZB3951" s="104"/>
      <c r="VZC3951" s="104"/>
      <c r="VZD3951" s="104"/>
      <c r="VZE3951" s="104"/>
      <c r="VZF3951" s="104"/>
      <c r="VZG3951" s="104"/>
      <c r="VZH3951" s="104"/>
      <c r="VZI3951" s="104"/>
      <c r="VZJ3951" s="104"/>
      <c r="VZK3951" s="104"/>
      <c r="VZL3951" s="104"/>
      <c r="VZM3951" s="104"/>
      <c r="VZN3951" s="104"/>
      <c r="VZO3951" s="104"/>
      <c r="VZP3951" s="104"/>
      <c r="VZQ3951" s="104"/>
      <c r="VZR3951" s="104"/>
      <c r="VZS3951" s="104"/>
      <c r="VZT3951" s="104"/>
      <c r="VZU3951" s="104"/>
      <c r="VZV3951" s="104"/>
      <c r="VZW3951" s="104"/>
      <c r="VZX3951" s="104"/>
      <c r="VZY3951" s="104"/>
      <c r="VZZ3951" s="104"/>
      <c r="WAA3951" s="104"/>
      <c r="WAB3951" s="104"/>
      <c r="WAC3951" s="104"/>
      <c r="WAD3951" s="104"/>
      <c r="WAE3951" s="104"/>
      <c r="WAF3951" s="104"/>
      <c r="WAG3951" s="104"/>
      <c r="WAH3951" s="104"/>
      <c r="WAI3951" s="104"/>
      <c r="WAJ3951" s="104"/>
      <c r="WAK3951" s="104"/>
      <c r="WAL3951" s="104"/>
      <c r="WAM3951" s="104"/>
      <c r="WAN3951" s="104"/>
      <c r="WAO3951" s="104"/>
      <c r="WAP3951" s="104"/>
      <c r="WAQ3951" s="104"/>
      <c r="WAR3951" s="104"/>
      <c r="WAS3951" s="104"/>
      <c r="WAT3951" s="104"/>
      <c r="WAU3951" s="104"/>
      <c r="WAV3951" s="104"/>
      <c r="WAW3951" s="104"/>
      <c r="WAX3951" s="104"/>
      <c r="WAY3951" s="104"/>
      <c r="WAZ3951" s="104"/>
      <c r="WBA3951" s="104"/>
      <c r="WBB3951" s="104"/>
      <c r="WBC3951" s="104"/>
      <c r="WBD3951" s="104"/>
      <c r="WBE3951" s="104"/>
      <c r="WBF3951" s="104"/>
      <c r="WBG3951" s="104"/>
      <c r="WBH3951" s="104"/>
      <c r="WBI3951" s="104"/>
      <c r="WBJ3951" s="104"/>
      <c r="WBK3951" s="104"/>
      <c r="WBL3951" s="104"/>
      <c r="WBM3951" s="104"/>
      <c r="WBN3951" s="104"/>
      <c r="WBO3951" s="104"/>
      <c r="WBP3951" s="104"/>
      <c r="WBQ3951" s="104"/>
      <c r="WBR3951" s="104"/>
      <c r="WBS3951" s="104"/>
      <c r="WBT3951" s="104"/>
      <c r="WBU3951" s="104"/>
      <c r="WBV3951" s="104"/>
      <c r="WBW3951" s="104"/>
      <c r="WBX3951" s="104"/>
      <c r="WBY3951" s="104"/>
      <c r="WBZ3951" s="104"/>
      <c r="WCA3951" s="104"/>
      <c r="WCB3951" s="104"/>
      <c r="WCC3951" s="104"/>
      <c r="WCD3951" s="104"/>
      <c r="WCE3951" s="104"/>
      <c r="WCF3951" s="104"/>
      <c r="WCG3951" s="104"/>
      <c r="WCH3951" s="104"/>
      <c r="WCI3951" s="104"/>
      <c r="WCJ3951" s="104"/>
      <c r="WCK3951" s="104"/>
      <c r="WCL3951" s="104"/>
      <c r="WCM3951" s="104"/>
      <c r="WCN3951" s="104"/>
      <c r="WCO3951" s="104"/>
      <c r="WCP3951" s="104"/>
      <c r="WCQ3951" s="104"/>
      <c r="WCR3951" s="104"/>
      <c r="WCS3951" s="104"/>
      <c r="WCT3951" s="104"/>
      <c r="WCU3951" s="104"/>
      <c r="WCV3951" s="104"/>
      <c r="WCW3951" s="104"/>
      <c r="WCX3951" s="104"/>
      <c r="WCY3951" s="104"/>
      <c r="WCZ3951" s="104"/>
      <c r="WDA3951" s="104"/>
      <c r="WDB3951" s="104"/>
      <c r="WDC3951" s="104"/>
      <c r="WDD3951" s="104"/>
      <c r="WDE3951" s="104"/>
      <c r="WDF3951" s="104"/>
      <c r="WDG3951" s="104"/>
      <c r="WDH3951" s="104"/>
      <c r="WDI3951" s="104"/>
      <c r="WDJ3951" s="104"/>
      <c r="WDK3951" s="104"/>
      <c r="WDL3951" s="104"/>
      <c r="WDM3951" s="104"/>
      <c r="WDN3951" s="104"/>
      <c r="WDO3951" s="104"/>
      <c r="WDP3951" s="104"/>
      <c r="WDQ3951" s="104"/>
      <c r="WDR3951" s="104"/>
      <c r="WDS3951" s="104"/>
      <c r="WDT3951" s="104"/>
      <c r="WDU3951" s="104"/>
      <c r="WDV3951" s="104"/>
      <c r="WDW3951" s="104"/>
      <c r="WDX3951" s="104"/>
      <c r="WDY3951" s="104"/>
      <c r="WDZ3951" s="104"/>
      <c r="WEA3951" s="104"/>
      <c r="WEB3951" s="104"/>
      <c r="WEC3951" s="104"/>
      <c r="WED3951" s="104"/>
      <c r="WEE3951" s="104"/>
      <c r="WEF3951" s="104"/>
      <c r="WEG3951" s="104"/>
      <c r="WEH3951" s="104"/>
      <c r="WEI3951" s="104"/>
      <c r="WEJ3951" s="104"/>
      <c r="WEK3951" s="104"/>
      <c r="WEL3951" s="104"/>
      <c r="WEM3951" s="104"/>
      <c r="WEN3951" s="104"/>
      <c r="WEO3951" s="104"/>
      <c r="WEP3951" s="104"/>
      <c r="WEQ3951" s="104"/>
      <c r="WER3951" s="104"/>
      <c r="WES3951" s="104"/>
      <c r="WET3951" s="104"/>
      <c r="WEU3951" s="104"/>
      <c r="WEV3951" s="104"/>
      <c r="WEW3951" s="104"/>
      <c r="WEX3951" s="104"/>
      <c r="WEY3951" s="104"/>
      <c r="WEZ3951" s="104"/>
      <c r="WFA3951" s="104"/>
      <c r="WFB3951" s="104"/>
      <c r="WFC3951" s="104"/>
      <c r="WFD3951" s="104"/>
      <c r="WFE3951" s="104"/>
      <c r="WFF3951" s="104"/>
      <c r="WFG3951" s="104"/>
      <c r="WFH3951" s="104"/>
      <c r="WFI3951" s="104"/>
      <c r="WFJ3951" s="104"/>
      <c r="WFK3951" s="104"/>
      <c r="WFL3951" s="104"/>
      <c r="WFM3951" s="104"/>
      <c r="WFN3951" s="104"/>
      <c r="WFO3951" s="104"/>
      <c r="WFP3951" s="104"/>
      <c r="WFQ3951" s="104"/>
      <c r="WFR3951" s="104"/>
      <c r="WFS3951" s="104"/>
      <c r="WFT3951" s="104"/>
      <c r="WFU3951" s="104"/>
      <c r="WFV3951" s="104"/>
      <c r="WFW3951" s="104"/>
      <c r="WFX3951" s="104"/>
      <c r="WFY3951" s="104"/>
      <c r="WFZ3951" s="104"/>
      <c r="WGA3951" s="104"/>
      <c r="WGB3951" s="104"/>
      <c r="WGC3951" s="104"/>
      <c r="WGD3951" s="104"/>
      <c r="WGE3951" s="104"/>
      <c r="WGF3951" s="104"/>
      <c r="WGG3951" s="104"/>
      <c r="WGH3951" s="104"/>
      <c r="WGI3951" s="104"/>
      <c r="WGJ3951" s="104"/>
      <c r="WGK3951" s="104"/>
      <c r="WGL3951" s="104"/>
      <c r="WGM3951" s="104"/>
      <c r="WGN3951" s="104"/>
      <c r="WGO3951" s="104"/>
      <c r="WGP3951" s="104"/>
      <c r="WGQ3951" s="104"/>
      <c r="WGR3951" s="104"/>
      <c r="WGS3951" s="104"/>
      <c r="WGT3951" s="104"/>
      <c r="WGU3951" s="104"/>
      <c r="WGV3951" s="104"/>
      <c r="WGW3951" s="104"/>
      <c r="WGX3951" s="104"/>
      <c r="WGY3951" s="104"/>
      <c r="WGZ3951" s="104"/>
      <c r="WHA3951" s="104"/>
      <c r="WHB3951" s="104"/>
      <c r="WHC3951" s="104"/>
      <c r="WHD3951" s="104"/>
      <c r="WHE3951" s="104"/>
      <c r="WHF3951" s="104"/>
      <c r="WHG3951" s="104"/>
      <c r="WHH3951" s="104"/>
      <c r="WHI3951" s="104"/>
      <c r="WHJ3951" s="104"/>
      <c r="WHK3951" s="104"/>
      <c r="WHL3951" s="104"/>
      <c r="WHM3951" s="104"/>
      <c r="WHN3951" s="104"/>
      <c r="WHO3951" s="104"/>
      <c r="WHP3951" s="104"/>
      <c r="WHQ3951" s="104"/>
      <c r="WHR3951" s="104"/>
      <c r="WHS3951" s="104"/>
      <c r="WHT3951" s="104"/>
      <c r="WHU3951" s="104"/>
      <c r="WHV3951" s="104"/>
      <c r="WHW3951" s="104"/>
      <c r="WHX3951" s="104"/>
      <c r="WHY3951" s="104"/>
      <c r="WHZ3951" s="104"/>
      <c r="WIA3951" s="104"/>
      <c r="WIB3951" s="104"/>
      <c r="WIC3951" s="104"/>
      <c r="WID3951" s="104"/>
      <c r="WIE3951" s="104"/>
      <c r="WIF3951" s="104"/>
      <c r="WIG3951" s="104"/>
      <c r="WIH3951" s="104"/>
      <c r="WII3951" s="104"/>
      <c r="WIJ3951" s="104"/>
      <c r="WIK3951" s="104"/>
      <c r="WIL3951" s="104"/>
      <c r="WIM3951" s="104"/>
      <c r="WIN3951" s="104"/>
      <c r="WIO3951" s="104"/>
      <c r="WIP3951" s="104"/>
      <c r="WIQ3951" s="104"/>
      <c r="WIR3951" s="104"/>
      <c r="WIS3951" s="104"/>
      <c r="WIT3951" s="104"/>
      <c r="WIU3951" s="104"/>
      <c r="WIV3951" s="104"/>
      <c r="WIW3951" s="104"/>
      <c r="WIX3951" s="104"/>
      <c r="WIY3951" s="104"/>
      <c r="WIZ3951" s="104"/>
      <c r="WJA3951" s="104"/>
      <c r="WJB3951" s="104"/>
      <c r="WJC3951" s="104"/>
      <c r="WJD3951" s="104"/>
      <c r="WJE3951" s="104"/>
      <c r="WJF3951" s="104"/>
      <c r="WJG3951" s="104"/>
      <c r="WJH3951" s="104"/>
      <c r="WJI3951" s="104"/>
      <c r="WJJ3951" s="104"/>
      <c r="WJK3951" s="104"/>
      <c r="WJL3951" s="104"/>
      <c r="WJM3951" s="104"/>
      <c r="WJN3951" s="104"/>
      <c r="WJO3951" s="104"/>
      <c r="WJP3951" s="104"/>
      <c r="WJQ3951" s="104"/>
      <c r="WJR3951" s="104"/>
      <c r="WJS3951" s="104"/>
      <c r="WJT3951" s="104"/>
      <c r="WJU3951" s="104"/>
      <c r="WJV3951" s="104"/>
      <c r="WJW3951" s="104"/>
      <c r="WJX3951" s="104"/>
      <c r="WJY3951" s="104"/>
      <c r="WJZ3951" s="104"/>
      <c r="WKA3951" s="104"/>
      <c r="WKB3951" s="104"/>
      <c r="WKC3951" s="104"/>
      <c r="WKD3951" s="104"/>
      <c r="WKE3951" s="104"/>
      <c r="WKF3951" s="104"/>
      <c r="WKG3951" s="104"/>
      <c r="WKH3951" s="104"/>
      <c r="WKI3951" s="104"/>
      <c r="WKJ3951" s="104"/>
      <c r="WKK3951" s="104"/>
      <c r="WKL3951" s="104"/>
      <c r="WKM3951" s="104"/>
      <c r="WKN3951" s="104"/>
      <c r="WKO3951" s="104"/>
      <c r="WKP3951" s="104"/>
      <c r="WKQ3951" s="104"/>
      <c r="WKR3951" s="104"/>
      <c r="WKS3951" s="104"/>
      <c r="WKT3951" s="104"/>
      <c r="WKU3951" s="104"/>
      <c r="WKV3951" s="104"/>
      <c r="WKW3951" s="104"/>
      <c r="WKX3951" s="104"/>
      <c r="WKY3951" s="104"/>
      <c r="WKZ3951" s="104"/>
      <c r="WLA3951" s="104"/>
      <c r="WLB3951" s="104"/>
      <c r="WLC3951" s="104"/>
      <c r="WLD3951" s="104"/>
      <c r="WLE3951" s="104"/>
      <c r="WLF3951" s="104"/>
      <c r="WLG3951" s="104"/>
      <c r="WLH3951" s="104"/>
      <c r="WLI3951" s="104"/>
      <c r="WLJ3951" s="104"/>
      <c r="WLK3951" s="104"/>
      <c r="WLL3951" s="104"/>
      <c r="WLM3951" s="104"/>
      <c r="WLN3951" s="104"/>
      <c r="WLO3951" s="104"/>
      <c r="WLP3951" s="104"/>
      <c r="WLQ3951" s="104"/>
      <c r="WLR3951" s="104"/>
      <c r="WLS3951" s="104"/>
      <c r="WLT3951" s="104"/>
      <c r="WLU3951" s="104"/>
      <c r="WLV3951" s="104"/>
      <c r="WLW3951" s="104"/>
      <c r="WLX3951" s="104"/>
      <c r="WLY3951" s="104"/>
      <c r="WLZ3951" s="104"/>
      <c r="WMA3951" s="104"/>
      <c r="WMB3951" s="104"/>
      <c r="WMC3951" s="104"/>
      <c r="WMD3951" s="104"/>
      <c r="WME3951" s="104"/>
      <c r="WMF3951" s="104"/>
      <c r="WMG3951" s="104"/>
      <c r="WMH3951" s="104"/>
      <c r="WMI3951" s="104"/>
      <c r="WMJ3951" s="104"/>
      <c r="WMK3951" s="104"/>
      <c r="WML3951" s="104"/>
      <c r="WMM3951" s="104"/>
      <c r="WMN3951" s="104"/>
      <c r="WMO3951" s="104"/>
      <c r="WMP3951" s="104"/>
      <c r="WMQ3951" s="104"/>
      <c r="WMR3951" s="104"/>
      <c r="WMS3951" s="104"/>
      <c r="WMT3951" s="104"/>
      <c r="WMU3951" s="104"/>
      <c r="WMV3951" s="104"/>
      <c r="WMW3951" s="104"/>
      <c r="WMX3951" s="104"/>
      <c r="WMY3951" s="104"/>
      <c r="WMZ3951" s="104"/>
      <c r="WNA3951" s="104"/>
      <c r="WNB3951" s="104"/>
      <c r="WNC3951" s="104"/>
      <c r="WND3951" s="104"/>
      <c r="WNE3951" s="104"/>
      <c r="WNF3951" s="104"/>
      <c r="WNG3951" s="104"/>
      <c r="WNH3951" s="104"/>
      <c r="WNI3951" s="104"/>
      <c r="WNJ3951" s="104"/>
      <c r="WNK3951" s="104"/>
      <c r="WNL3951" s="104"/>
      <c r="WNM3951" s="104"/>
      <c r="WNN3951" s="104"/>
      <c r="WNO3951" s="104"/>
      <c r="WNP3951" s="104"/>
      <c r="WNQ3951" s="104"/>
      <c r="WNR3951" s="104"/>
      <c r="WNS3951" s="104"/>
      <c r="WNT3951" s="104"/>
      <c r="WNU3951" s="104"/>
      <c r="WNV3951" s="104"/>
      <c r="WNW3951" s="104"/>
      <c r="WNX3951" s="104"/>
      <c r="WNY3951" s="104"/>
      <c r="WNZ3951" s="104"/>
      <c r="WOA3951" s="104"/>
      <c r="WOB3951" s="104"/>
      <c r="WOC3951" s="104"/>
      <c r="WOD3951" s="104"/>
      <c r="WOE3951" s="104"/>
      <c r="WOF3951" s="104"/>
      <c r="WOG3951" s="104"/>
      <c r="WOH3951" s="104"/>
      <c r="WOI3951" s="104"/>
      <c r="WOJ3951" s="104"/>
      <c r="WOK3951" s="104"/>
      <c r="WOL3951" s="104"/>
      <c r="WOM3951" s="104"/>
      <c r="WON3951" s="104"/>
      <c r="WOO3951" s="104"/>
      <c r="WOP3951" s="104"/>
      <c r="WOQ3951" s="104"/>
      <c r="WOR3951" s="104"/>
      <c r="WOS3951" s="104"/>
      <c r="WOT3951" s="104"/>
      <c r="WOU3951" s="104"/>
      <c r="WOV3951" s="104"/>
      <c r="WOW3951" s="104"/>
      <c r="WOX3951" s="104"/>
      <c r="WOY3951" s="104"/>
      <c r="WOZ3951" s="104"/>
      <c r="WPA3951" s="104"/>
      <c r="WPB3951" s="104"/>
      <c r="WPC3951" s="104"/>
      <c r="WPD3951" s="104"/>
      <c r="WPE3951" s="104"/>
      <c r="WPF3951" s="104"/>
      <c r="WPG3951" s="104"/>
      <c r="WPH3951" s="104"/>
      <c r="WPI3951" s="104"/>
      <c r="WPJ3951" s="104"/>
      <c r="WPK3951" s="104"/>
      <c r="WPL3951" s="104"/>
      <c r="WPM3951" s="104"/>
      <c r="WPN3951" s="104"/>
      <c r="WPO3951" s="104"/>
      <c r="WPP3951" s="104"/>
      <c r="WPQ3951" s="104"/>
      <c r="WPR3951" s="104"/>
      <c r="WPS3951" s="104"/>
      <c r="WPT3951" s="104"/>
      <c r="WPU3951" s="104"/>
      <c r="WPV3951" s="104"/>
      <c r="WPW3951" s="104"/>
      <c r="WPX3951" s="104"/>
      <c r="WPY3951" s="104"/>
      <c r="WPZ3951" s="104"/>
      <c r="WQA3951" s="104"/>
      <c r="WQB3951" s="104"/>
      <c r="WQC3951" s="104"/>
      <c r="WQD3951" s="104"/>
      <c r="WQE3951" s="104"/>
      <c r="WQF3951" s="104"/>
      <c r="WQG3951" s="104"/>
      <c r="WQH3951" s="104"/>
      <c r="WQI3951" s="104"/>
      <c r="WQJ3951" s="104"/>
      <c r="WQK3951" s="104"/>
      <c r="WQL3951" s="104"/>
      <c r="WQM3951" s="104"/>
      <c r="WQN3951" s="104"/>
      <c r="WQO3951" s="104"/>
      <c r="WQP3951" s="104"/>
      <c r="WQQ3951" s="104"/>
      <c r="WQR3951" s="104"/>
      <c r="WQS3951" s="104"/>
      <c r="WQT3951" s="104"/>
      <c r="WQU3951" s="104"/>
      <c r="WQV3951" s="104"/>
      <c r="WQW3951" s="104"/>
      <c r="WQX3951" s="104"/>
      <c r="WQY3951" s="104"/>
      <c r="WQZ3951" s="104"/>
      <c r="WRA3951" s="104"/>
      <c r="WRB3951" s="104"/>
      <c r="WRC3951" s="104"/>
      <c r="WRD3951" s="104"/>
      <c r="WRE3951" s="104"/>
      <c r="WRF3951" s="104"/>
      <c r="WRG3951" s="104"/>
      <c r="WRH3951" s="104"/>
      <c r="WRI3951" s="104"/>
      <c r="WRJ3951" s="104"/>
      <c r="WRK3951" s="104"/>
      <c r="WRL3951" s="104"/>
      <c r="WRM3951" s="104"/>
      <c r="WRN3951" s="104"/>
      <c r="WRO3951" s="104"/>
      <c r="WRP3951" s="104"/>
      <c r="WRQ3951" s="104"/>
      <c r="WRR3951" s="104"/>
      <c r="WRS3951" s="104"/>
      <c r="WRT3951" s="104"/>
      <c r="WRU3951" s="104"/>
      <c r="WRV3951" s="104"/>
      <c r="WRW3951" s="104"/>
      <c r="WRX3951" s="104"/>
      <c r="WRY3951" s="104"/>
      <c r="WRZ3951" s="104"/>
      <c r="WSA3951" s="104"/>
      <c r="WSB3951" s="104"/>
      <c r="WSC3951" s="104"/>
      <c r="WSD3951" s="104"/>
      <c r="WSE3951" s="104"/>
      <c r="WSF3951" s="104"/>
      <c r="WSG3951" s="104"/>
      <c r="WSH3951" s="104"/>
      <c r="WSI3951" s="104"/>
      <c r="WSJ3951" s="104"/>
      <c r="WSK3951" s="104"/>
      <c r="WSL3951" s="104"/>
      <c r="WSM3951" s="104"/>
      <c r="WSN3951" s="104"/>
      <c r="WSO3951" s="104"/>
      <c r="WSP3951" s="104"/>
      <c r="WSQ3951" s="104"/>
      <c r="WSR3951" s="104"/>
      <c r="WSS3951" s="104"/>
      <c r="WST3951" s="104"/>
      <c r="WSU3951" s="104"/>
      <c r="WSV3951" s="104"/>
      <c r="WSW3951" s="104"/>
      <c r="WSX3951" s="104"/>
      <c r="WSY3951" s="104"/>
      <c r="WSZ3951" s="104"/>
      <c r="WTA3951" s="104"/>
      <c r="WTB3951" s="104"/>
      <c r="WTC3951" s="104"/>
      <c r="WTD3951" s="104"/>
      <c r="WTE3951" s="104"/>
      <c r="WTF3951" s="104"/>
      <c r="WTG3951" s="104"/>
      <c r="WTH3951" s="104"/>
      <c r="WTI3951" s="104"/>
      <c r="WTJ3951" s="104"/>
      <c r="WTK3951" s="104"/>
      <c r="WTL3951" s="104"/>
      <c r="WTM3951" s="104"/>
      <c r="WTN3951" s="104"/>
      <c r="WTO3951" s="104"/>
      <c r="WTP3951" s="104"/>
      <c r="WTQ3951" s="104"/>
      <c r="WTR3951" s="104"/>
      <c r="WTS3951" s="104"/>
      <c r="WTT3951" s="104"/>
      <c r="WTU3951" s="104"/>
      <c r="WTV3951" s="104"/>
      <c r="WTW3951" s="104"/>
      <c r="WTX3951" s="104"/>
      <c r="WTY3951" s="104"/>
      <c r="WTZ3951" s="104"/>
      <c r="WUA3951" s="104"/>
      <c r="WUB3951" s="104"/>
      <c r="WUC3951" s="104"/>
      <c r="WUD3951" s="104"/>
      <c r="WUE3951" s="104"/>
      <c r="WUF3951" s="104"/>
      <c r="WUG3951" s="104"/>
      <c r="WUH3951" s="104"/>
      <c r="WUI3951" s="104"/>
      <c r="WUJ3951" s="104"/>
      <c r="WUK3951" s="104"/>
      <c r="WUL3951" s="104"/>
      <c r="WUM3951" s="104"/>
      <c r="WUN3951" s="104"/>
      <c r="WUO3951" s="104"/>
      <c r="WUP3951" s="104"/>
      <c r="WUQ3951" s="104"/>
      <c r="WUR3951" s="104"/>
      <c r="WUS3951" s="104"/>
      <c r="WUT3951" s="104"/>
      <c r="WUU3951" s="104"/>
      <c r="WUV3951" s="104"/>
      <c r="WUW3951" s="104"/>
      <c r="WUX3951" s="104"/>
      <c r="WUY3951" s="104"/>
      <c r="WUZ3951" s="104"/>
      <c r="WVA3951" s="104"/>
      <c r="WVB3951" s="104"/>
      <c r="WVC3951" s="104"/>
      <c r="WVD3951" s="104"/>
      <c r="WVE3951" s="104"/>
      <c r="WVF3951" s="104"/>
      <c r="WVG3951" s="104"/>
      <c r="WVH3951" s="104"/>
      <c r="WVI3951" s="104"/>
      <c r="WVJ3951" s="104"/>
      <c r="WVK3951" s="104"/>
      <c r="WVL3951" s="104"/>
      <c r="WVM3951" s="104"/>
      <c r="WVN3951" s="104"/>
      <c r="WVO3951" s="104"/>
      <c r="WVP3951" s="104"/>
      <c r="WVQ3951" s="104"/>
      <c r="WVR3951" s="104"/>
      <c r="WVS3951" s="104"/>
      <c r="WVT3951" s="104"/>
      <c r="WVU3951" s="104"/>
      <c r="WVV3951" s="104"/>
      <c r="WVW3951" s="104"/>
      <c r="WVX3951" s="104"/>
      <c r="WVY3951" s="104"/>
      <c r="WVZ3951" s="104"/>
      <c r="WWA3951" s="104"/>
      <c r="WWB3951" s="104"/>
      <c r="WWC3951" s="104"/>
      <c r="WWD3951" s="104"/>
      <c r="WWE3951" s="104"/>
      <c r="WWF3951" s="104"/>
      <c r="WWG3951" s="104"/>
      <c r="WWH3951" s="104"/>
      <c r="WWI3951" s="104"/>
      <c r="WWJ3951" s="104"/>
      <c r="WWK3951" s="104"/>
      <c r="WWL3951" s="104"/>
      <c r="WWM3951" s="104"/>
      <c r="WWN3951" s="104"/>
      <c r="WWO3951" s="104"/>
      <c r="WWP3951" s="104"/>
      <c r="WWQ3951" s="104"/>
      <c r="WWR3951" s="104"/>
      <c r="WWS3951" s="104"/>
      <c r="WWT3951" s="104"/>
      <c r="WWU3951" s="104"/>
      <c r="WWV3951" s="104"/>
      <c r="WWW3951" s="104"/>
      <c r="WWX3951" s="104"/>
      <c r="WWY3951" s="104"/>
      <c r="WWZ3951" s="104"/>
      <c r="WXA3951" s="104"/>
      <c r="WXB3951" s="104"/>
      <c r="WXC3951" s="104"/>
      <c r="WXD3951" s="104"/>
      <c r="WXE3951" s="104"/>
      <c r="WXF3951" s="104"/>
      <c r="WXG3951" s="104"/>
      <c r="WXH3951" s="104"/>
      <c r="WXI3951" s="104"/>
      <c r="WXJ3951" s="104"/>
      <c r="WXK3951" s="104"/>
      <c r="WXL3951" s="104"/>
      <c r="WXM3951" s="104"/>
      <c r="WXN3951" s="104"/>
      <c r="WXO3951" s="104"/>
      <c r="WXP3951" s="104"/>
      <c r="WXQ3951" s="104"/>
      <c r="WXR3951" s="104"/>
      <c r="WXS3951" s="104"/>
      <c r="WXT3951" s="104"/>
      <c r="WXU3951" s="104"/>
      <c r="WXV3951" s="104"/>
      <c r="WXW3951" s="104"/>
      <c r="WXX3951" s="104"/>
      <c r="WXY3951" s="104"/>
      <c r="WXZ3951" s="104"/>
      <c r="WYA3951" s="104"/>
      <c r="WYB3951" s="104"/>
      <c r="WYC3951" s="104"/>
      <c r="WYD3951" s="104"/>
      <c r="WYE3951" s="104"/>
      <c r="WYF3951" s="104"/>
      <c r="WYG3951" s="104"/>
      <c r="WYH3951" s="104"/>
      <c r="WYI3951" s="104"/>
      <c r="WYJ3951" s="104"/>
      <c r="WYK3951" s="104"/>
      <c r="WYL3951" s="104"/>
      <c r="WYM3951" s="104"/>
      <c r="WYN3951" s="104"/>
      <c r="WYO3951" s="104"/>
      <c r="WYP3951" s="104"/>
      <c r="WYQ3951" s="104"/>
      <c r="WYR3951" s="104"/>
      <c r="WYS3951" s="104"/>
      <c r="WYT3951" s="104"/>
      <c r="WYU3951" s="104"/>
      <c r="WYV3951" s="104"/>
      <c r="WYW3951" s="104"/>
      <c r="WYX3951" s="104"/>
      <c r="WYY3951" s="104"/>
      <c r="WYZ3951" s="104"/>
      <c r="WZA3951" s="104"/>
      <c r="WZB3951" s="104"/>
      <c r="WZC3951" s="104"/>
      <c r="WZD3951" s="104"/>
      <c r="WZE3951" s="104"/>
      <c r="WZF3951" s="104"/>
      <c r="WZG3951" s="104"/>
      <c r="WZH3951" s="104"/>
      <c r="WZI3951" s="104"/>
      <c r="WZJ3951" s="104"/>
      <c r="WZK3951" s="104"/>
      <c r="WZL3951" s="104"/>
      <c r="WZM3951" s="104"/>
      <c r="WZN3951" s="104"/>
      <c r="WZO3951" s="104"/>
      <c r="WZP3951" s="104"/>
      <c r="WZQ3951" s="104"/>
      <c r="WZR3951" s="104"/>
      <c r="WZS3951" s="104"/>
      <c r="WZT3951" s="104"/>
      <c r="WZU3951" s="104"/>
      <c r="WZV3951" s="104"/>
      <c r="WZW3951" s="104"/>
      <c r="WZX3951" s="104"/>
      <c r="WZY3951" s="104"/>
      <c r="WZZ3951" s="104"/>
      <c r="XAA3951" s="104"/>
      <c r="XAB3951" s="104"/>
      <c r="XAC3951" s="104"/>
      <c r="XAD3951" s="104"/>
      <c r="XAE3951" s="104"/>
      <c r="XAF3951" s="104"/>
      <c r="XAG3951" s="104"/>
      <c r="XAH3951" s="104"/>
      <c r="XAI3951" s="104"/>
      <c r="XAJ3951" s="104"/>
      <c r="XAK3951" s="104"/>
      <c r="XAL3951" s="104"/>
      <c r="XAM3951" s="104"/>
      <c r="XAN3951" s="104"/>
      <c r="XAO3951" s="104"/>
      <c r="XAP3951" s="104"/>
      <c r="XAQ3951" s="104"/>
      <c r="XAR3951" s="104"/>
      <c r="XAS3951" s="104"/>
      <c r="XAT3951" s="104"/>
      <c r="XAU3951" s="104"/>
      <c r="XAV3951" s="104"/>
      <c r="XAW3951" s="104"/>
      <c r="XAX3951" s="104"/>
      <c r="XAY3951" s="104"/>
      <c r="XAZ3951" s="104"/>
      <c r="XBA3951" s="104"/>
      <c r="XBB3951" s="104"/>
      <c r="XBC3951" s="104"/>
      <c r="XBD3951" s="104"/>
      <c r="XBE3951" s="104"/>
      <c r="XBF3951" s="104"/>
      <c r="XBG3951" s="104"/>
      <c r="XBH3951" s="104"/>
      <c r="XBI3951" s="104"/>
      <c r="XBJ3951" s="104"/>
      <c r="XBK3951" s="104"/>
      <c r="XBL3951" s="104"/>
      <c r="XBM3951" s="104"/>
      <c r="XBN3951" s="104"/>
      <c r="XBO3951" s="104"/>
      <c r="XBP3951" s="104"/>
      <c r="XBQ3951" s="104"/>
      <c r="XBR3951" s="104"/>
      <c r="XBS3951" s="104"/>
      <c r="XBT3951" s="104"/>
      <c r="XBU3951" s="104"/>
      <c r="XBV3951" s="104"/>
      <c r="XBW3951" s="104"/>
      <c r="XBX3951" s="104"/>
      <c r="XBY3951" s="104"/>
      <c r="XBZ3951" s="104"/>
      <c r="XCA3951" s="104"/>
      <c r="XCB3951" s="104"/>
      <c r="XCC3951" s="104"/>
      <c r="XCD3951" s="104"/>
      <c r="XCE3951" s="104"/>
      <c r="XCF3951" s="104"/>
      <c r="XCG3951" s="104"/>
      <c r="XCH3951" s="104"/>
      <c r="XCI3951" s="104"/>
      <c r="XCJ3951" s="104"/>
      <c r="XCK3951" s="104"/>
      <c r="XCL3951" s="104"/>
      <c r="XCM3951" s="104"/>
      <c r="XCN3951" s="104"/>
      <c r="XCO3951" s="104"/>
      <c r="XCP3951" s="104"/>
      <c r="XCQ3951" s="104"/>
      <c r="XCR3951" s="104"/>
      <c r="XCS3951" s="104"/>
      <c r="XCT3951" s="104"/>
      <c r="XCU3951" s="104"/>
      <c r="XCV3951" s="104"/>
      <c r="XCW3951" s="104"/>
      <c r="XCX3951" s="104"/>
      <c r="XCY3951" s="104"/>
      <c r="XCZ3951" s="104"/>
      <c r="XDA3951" s="104"/>
      <c r="XDB3951" s="104"/>
      <c r="XDC3951" s="104"/>
      <c r="XDD3951" s="104"/>
      <c r="XDE3951" s="104"/>
      <c r="XDF3951" s="104"/>
      <c r="XDG3951" s="104"/>
      <c r="XDH3951" s="104"/>
      <c r="XDI3951" s="104"/>
      <c r="XDJ3951" s="104"/>
      <c r="XDK3951" s="104"/>
      <c r="XDL3951" s="104"/>
      <c r="XDM3951" s="104"/>
      <c r="XDN3951" s="104"/>
      <c r="XDO3951" s="104"/>
      <c r="XDP3951" s="104"/>
      <c r="XDQ3951" s="104"/>
      <c r="XDR3951" s="104"/>
      <c r="XDS3951" s="104"/>
      <c r="XDT3951" s="104"/>
      <c r="XDU3951" s="104"/>
      <c r="XDV3951" s="104"/>
      <c r="XDW3951" s="104"/>
      <c r="XDX3951" s="104"/>
      <c r="XDY3951" s="104"/>
      <c r="XDZ3951" s="104"/>
      <c r="XEA3951" s="104"/>
      <c r="XEB3951" s="104"/>
      <c r="XEC3951" s="104"/>
      <c r="XED3951" s="104"/>
      <c r="XEE3951" s="104"/>
      <c r="XEF3951" s="104"/>
      <c r="XEG3951" s="104"/>
      <c r="XEH3951" s="104"/>
      <c r="XEI3951" s="104"/>
      <c r="XEJ3951" s="104"/>
      <c r="XEK3951" s="104"/>
      <c r="XEL3951" s="104"/>
      <c r="XEM3951" s="104"/>
      <c r="XEN3951" s="104"/>
      <c r="XEO3951" s="104"/>
      <c r="XEP3951" s="104"/>
      <c r="XEQ3951" s="104"/>
      <c r="XER3951" s="104"/>
      <c r="XES3951" s="104"/>
      <c r="XET3951" s="104"/>
      <c r="XEU3951" s="104"/>
      <c r="XEV3951" s="104"/>
      <c r="XEW3951" s="104"/>
    </row>
    <row r="3952" s="9" customFormat="1" ht="36" spans="1:16377">
      <c r="A3952" s="104" t="s">
        <v>7360</v>
      </c>
      <c r="B3952" s="104" t="s">
        <v>7515</v>
      </c>
      <c r="C3952" s="248" t="s">
        <v>7762</v>
      </c>
      <c r="D3952" s="104" t="s">
        <v>7517</v>
      </c>
      <c r="E3952" s="104" t="s">
        <v>7763</v>
      </c>
      <c r="F3952" s="104" t="s">
        <v>611</v>
      </c>
      <c r="G3952" s="104" t="s">
        <v>7764</v>
      </c>
      <c r="H3952" s="105" t="s">
        <v>138</v>
      </c>
      <c r="I3952" s="104" t="s">
        <v>6149</v>
      </c>
      <c r="J3952" s="104" t="s">
        <v>6150</v>
      </c>
      <c r="K3952" s="104" t="s">
        <v>6151</v>
      </c>
      <c r="L3952" s="104">
        <v>8.85</v>
      </c>
      <c r="M3952" s="104">
        <v>8.85</v>
      </c>
      <c r="N3952" s="104"/>
      <c r="O3952" s="104"/>
      <c r="P3952" s="104">
        <v>8.85</v>
      </c>
      <c r="Q3952" s="104"/>
      <c r="R3952" s="104"/>
      <c r="S3952" s="104"/>
      <c r="T3952" s="104"/>
      <c r="U3952" s="104"/>
      <c r="V3952" s="104"/>
      <c r="W3952" s="104"/>
      <c r="X3952" s="104"/>
      <c r="Y3952" s="104"/>
      <c r="Z3952" s="104"/>
      <c r="AA3952" s="104" t="s">
        <v>135</v>
      </c>
      <c r="AB3952" s="104" t="s">
        <v>116</v>
      </c>
      <c r="AC3952" s="104" t="s">
        <v>116</v>
      </c>
      <c r="AD3952" s="104" t="s">
        <v>136</v>
      </c>
      <c r="AE3952" s="104" t="s">
        <v>136</v>
      </c>
      <c r="AF3952" s="104" t="s">
        <v>136</v>
      </c>
      <c r="AG3952" s="104">
        <v>23</v>
      </c>
      <c r="AH3952" s="104">
        <v>74</v>
      </c>
      <c r="AI3952" s="104">
        <v>188</v>
      </c>
      <c r="AJ3952" s="104">
        <v>606</v>
      </c>
      <c r="AK3952" s="104" t="s">
        <v>7557</v>
      </c>
      <c r="AL3952" s="104" t="s">
        <v>7521</v>
      </c>
      <c r="AM3952" s="104"/>
      <c r="AN3952" s="104"/>
      <c r="AO3952" s="104"/>
      <c r="AP3952" s="104"/>
      <c r="AQ3952" s="104"/>
      <c r="AR3952" s="104"/>
      <c r="AS3952" s="104"/>
      <c r="AT3952" s="104"/>
      <c r="AU3952" s="104"/>
      <c r="AV3952" s="104"/>
      <c r="AW3952" s="104"/>
      <c r="AX3952" s="104"/>
      <c r="AY3952" s="104"/>
      <c r="AZ3952" s="104"/>
      <c r="BA3952" s="104"/>
      <c r="BB3952" s="104"/>
      <c r="BC3952" s="104"/>
      <c r="BD3952" s="104"/>
      <c r="BE3952" s="104"/>
      <c r="BF3952" s="104"/>
      <c r="BG3952" s="104"/>
      <c r="BH3952" s="104"/>
      <c r="BI3952" s="104"/>
      <c r="BJ3952" s="104"/>
      <c r="BK3952" s="104"/>
      <c r="BL3952" s="104"/>
      <c r="BM3952" s="104"/>
      <c r="BN3952" s="104"/>
      <c r="BO3952" s="104"/>
      <c r="BP3952" s="104"/>
      <c r="BQ3952" s="104"/>
      <c r="BR3952" s="104"/>
      <c r="BS3952" s="104"/>
      <c r="BT3952" s="104"/>
      <c r="BU3952" s="104"/>
      <c r="BV3952" s="104"/>
      <c r="BW3952" s="104"/>
      <c r="BX3952" s="104"/>
      <c r="BY3952" s="104"/>
      <c r="BZ3952" s="104"/>
      <c r="CA3952" s="104"/>
      <c r="CB3952" s="104"/>
      <c r="CC3952" s="104"/>
      <c r="CD3952" s="104"/>
      <c r="CE3952" s="104"/>
      <c r="CF3952" s="104"/>
      <c r="CG3952" s="104"/>
      <c r="CH3952" s="104"/>
      <c r="CI3952" s="104"/>
      <c r="CJ3952" s="104"/>
      <c r="CK3952" s="104"/>
      <c r="CL3952" s="104"/>
      <c r="CM3952" s="104"/>
      <c r="CN3952" s="104"/>
      <c r="CO3952" s="104"/>
      <c r="CP3952" s="104"/>
      <c r="CQ3952" s="104"/>
      <c r="CR3952" s="104"/>
      <c r="CS3952" s="104"/>
      <c r="CT3952" s="104"/>
      <c r="CU3952" s="104"/>
      <c r="CV3952" s="104"/>
      <c r="CW3952" s="104"/>
      <c r="CX3952" s="104"/>
      <c r="CY3952" s="104"/>
      <c r="CZ3952" s="104"/>
      <c r="DA3952" s="104"/>
      <c r="DB3952" s="104"/>
      <c r="DC3952" s="104"/>
      <c r="DD3952" s="104"/>
      <c r="DE3952" s="104"/>
      <c r="DF3952" s="104"/>
      <c r="DG3952" s="104"/>
      <c r="DH3952" s="104"/>
      <c r="DI3952" s="104"/>
      <c r="DJ3952" s="104"/>
      <c r="DK3952" s="104"/>
      <c r="DL3952" s="104"/>
      <c r="DM3952" s="104"/>
      <c r="DN3952" s="104"/>
      <c r="DO3952" s="104"/>
      <c r="DP3952" s="104"/>
      <c r="DQ3952" s="104"/>
      <c r="DR3952" s="104"/>
      <c r="DS3952" s="104"/>
      <c r="DT3952" s="104"/>
      <c r="DU3952" s="104"/>
      <c r="DV3952" s="104"/>
      <c r="DW3952" s="104"/>
      <c r="DX3952" s="104"/>
      <c r="DY3952" s="104"/>
      <c r="DZ3952" s="104"/>
      <c r="EA3952" s="104"/>
      <c r="EB3952" s="104"/>
      <c r="EC3952" s="104"/>
      <c r="ED3952" s="104"/>
      <c r="EE3952" s="104"/>
      <c r="EF3952" s="104"/>
      <c r="EG3952" s="104"/>
      <c r="EH3952" s="104"/>
      <c r="EI3952" s="104"/>
      <c r="EJ3952" s="104"/>
      <c r="EK3952" s="104"/>
      <c r="EL3952" s="104"/>
      <c r="EM3952" s="104"/>
      <c r="EN3952" s="104"/>
      <c r="EO3952" s="104"/>
      <c r="EP3952" s="104"/>
      <c r="EQ3952" s="104"/>
      <c r="ER3952" s="104"/>
      <c r="ES3952" s="104"/>
      <c r="ET3952" s="104"/>
      <c r="EU3952" s="104"/>
      <c r="EV3952" s="104"/>
      <c r="EW3952" s="104"/>
      <c r="EX3952" s="104"/>
      <c r="EY3952" s="104"/>
      <c r="EZ3952" s="104"/>
      <c r="FA3952" s="104"/>
      <c r="FB3952" s="104"/>
      <c r="FC3952" s="104"/>
      <c r="FD3952" s="104"/>
      <c r="FE3952" s="104"/>
      <c r="FF3952" s="104"/>
      <c r="FG3952" s="104"/>
      <c r="FH3952" s="104"/>
      <c r="FI3952" s="104"/>
      <c r="FJ3952" s="104"/>
      <c r="FK3952" s="104"/>
      <c r="FL3952" s="104"/>
      <c r="FM3952" s="104"/>
      <c r="FN3952" s="104"/>
      <c r="FO3952" s="104"/>
      <c r="FP3952" s="104"/>
      <c r="FQ3952" s="104"/>
      <c r="FR3952" s="104"/>
      <c r="FS3952" s="104"/>
      <c r="FT3952" s="104"/>
      <c r="FU3952" s="104"/>
      <c r="FV3952" s="104"/>
      <c r="FW3952" s="104"/>
      <c r="FX3952" s="104"/>
      <c r="FY3952" s="104"/>
      <c r="FZ3952" s="104"/>
      <c r="GA3952" s="104"/>
      <c r="GB3952" s="104"/>
      <c r="GC3952" s="104"/>
      <c r="GD3952" s="104"/>
      <c r="GE3952" s="104"/>
      <c r="GF3952" s="104"/>
      <c r="GG3952" s="104"/>
      <c r="GH3952" s="104"/>
      <c r="GI3952" s="104"/>
      <c r="GJ3952" s="104"/>
      <c r="GK3952" s="104"/>
      <c r="GL3952" s="104"/>
      <c r="GM3952" s="104"/>
      <c r="GN3952" s="104"/>
      <c r="GO3952" s="104"/>
      <c r="GP3952" s="104"/>
      <c r="GQ3952" s="104"/>
      <c r="GR3952" s="104"/>
      <c r="GS3952" s="104"/>
      <c r="GT3952" s="104"/>
      <c r="GU3952" s="104"/>
      <c r="GV3952" s="104"/>
      <c r="GW3952" s="104"/>
      <c r="GX3952" s="104"/>
      <c r="GY3952" s="104"/>
      <c r="GZ3952" s="104"/>
      <c r="HA3952" s="104"/>
      <c r="HB3952" s="104"/>
      <c r="HC3952" s="104"/>
      <c r="HD3952" s="104"/>
      <c r="HE3952" s="104"/>
      <c r="HF3952" s="104"/>
      <c r="HG3952" s="104"/>
      <c r="HH3952" s="104"/>
      <c r="HI3952" s="104"/>
      <c r="HJ3952" s="104"/>
      <c r="HK3952" s="104"/>
      <c r="HL3952" s="104"/>
      <c r="HM3952" s="104"/>
      <c r="HN3952" s="104"/>
      <c r="HO3952" s="104"/>
      <c r="HP3952" s="104"/>
      <c r="HQ3952" s="104"/>
      <c r="HR3952" s="104"/>
      <c r="HS3952" s="104"/>
      <c r="HT3952" s="104"/>
      <c r="HU3952" s="104"/>
      <c r="HV3952" s="104"/>
      <c r="HW3952" s="104"/>
      <c r="HX3952" s="104"/>
      <c r="HY3952" s="104"/>
      <c r="HZ3952" s="104"/>
      <c r="IA3952" s="104"/>
      <c r="IB3952" s="104"/>
      <c r="IC3952" s="104"/>
      <c r="ID3952" s="104"/>
      <c r="IE3952" s="104"/>
      <c r="IF3952" s="104"/>
      <c r="IG3952" s="104"/>
      <c r="IH3952" s="104"/>
      <c r="II3952" s="104"/>
      <c r="IJ3952" s="104"/>
      <c r="IK3952" s="104"/>
      <c r="IL3952" s="104"/>
      <c r="IM3952" s="104"/>
      <c r="IN3952" s="104"/>
      <c r="IO3952" s="104"/>
      <c r="IP3952" s="104"/>
      <c r="IQ3952" s="104"/>
      <c r="IR3952" s="104"/>
      <c r="IS3952" s="104"/>
      <c r="IT3952" s="104"/>
      <c r="IU3952" s="104"/>
      <c r="IV3952" s="104"/>
      <c r="IW3952" s="104"/>
      <c r="IX3952" s="104"/>
      <c r="IY3952" s="104"/>
      <c r="IZ3952" s="104"/>
      <c r="JA3952" s="104"/>
      <c r="JB3952" s="104"/>
      <c r="JC3952" s="104"/>
      <c r="JD3952" s="104"/>
      <c r="JE3952" s="104"/>
      <c r="JF3952" s="104"/>
      <c r="JG3952" s="104"/>
      <c r="JH3952" s="104"/>
      <c r="JI3952" s="104"/>
      <c r="JJ3952" s="104"/>
      <c r="JK3952" s="104"/>
      <c r="JL3952" s="104"/>
      <c r="JM3952" s="104"/>
      <c r="JN3952" s="104"/>
      <c r="JO3952" s="104"/>
      <c r="JP3952" s="104"/>
      <c r="JQ3952" s="104"/>
      <c r="JR3952" s="104"/>
      <c r="JS3952" s="104"/>
      <c r="JT3952" s="104"/>
      <c r="JU3952" s="104"/>
      <c r="JV3952" s="104"/>
      <c r="JW3952" s="104"/>
      <c r="JX3952" s="104"/>
      <c r="JY3952" s="104"/>
      <c r="JZ3952" s="104"/>
      <c r="KA3952" s="104"/>
      <c r="KB3952" s="104"/>
      <c r="KC3952" s="104"/>
      <c r="KD3952" s="104"/>
      <c r="KE3952" s="104"/>
      <c r="KF3952" s="104"/>
      <c r="KG3952" s="104"/>
      <c r="KH3952" s="104"/>
      <c r="KI3952" s="104"/>
      <c r="KJ3952" s="104"/>
      <c r="KK3952" s="104"/>
      <c r="KL3952" s="104"/>
      <c r="KM3952" s="104"/>
      <c r="KN3952" s="104"/>
      <c r="KO3952" s="104"/>
      <c r="KP3952" s="104"/>
      <c r="KQ3952" s="104"/>
      <c r="KR3952" s="104"/>
      <c r="KS3952" s="104"/>
      <c r="KT3952" s="104"/>
      <c r="KU3952" s="104"/>
      <c r="KV3952" s="104"/>
      <c r="KW3952" s="104"/>
      <c r="KX3952" s="104"/>
      <c r="KY3952" s="104"/>
      <c r="KZ3952" s="104"/>
      <c r="LA3952" s="104"/>
      <c r="LB3952" s="104"/>
      <c r="LC3952" s="104"/>
      <c r="LD3952" s="104"/>
      <c r="LE3952" s="104"/>
      <c r="LF3952" s="104"/>
      <c r="LG3952" s="104"/>
      <c r="LH3952" s="104"/>
      <c r="LI3952" s="104"/>
      <c r="LJ3952" s="104"/>
      <c r="LK3952" s="104"/>
      <c r="LL3952" s="104"/>
      <c r="LM3952" s="104"/>
      <c r="LN3952" s="104"/>
      <c r="LO3952" s="104"/>
      <c r="LP3952" s="104"/>
      <c r="LQ3952" s="104"/>
      <c r="LR3952" s="104"/>
      <c r="LS3952" s="104"/>
      <c r="LT3952" s="104"/>
      <c r="LU3952" s="104"/>
      <c r="LV3952" s="104"/>
      <c r="LW3952" s="104"/>
      <c r="LX3952" s="104"/>
      <c r="LY3952" s="104"/>
      <c r="LZ3952" s="104"/>
      <c r="MA3952" s="104"/>
      <c r="MB3952" s="104"/>
      <c r="MC3952" s="104"/>
      <c r="MD3952" s="104"/>
      <c r="ME3952" s="104"/>
      <c r="MF3952" s="104"/>
      <c r="MG3952" s="104"/>
      <c r="MH3952" s="104"/>
      <c r="MI3952" s="104"/>
      <c r="MJ3952" s="104"/>
      <c r="MK3952" s="104"/>
      <c r="ML3952" s="104"/>
      <c r="MM3952" s="104"/>
      <c r="MN3952" s="104"/>
      <c r="MO3952" s="104"/>
      <c r="MP3952" s="104"/>
      <c r="MQ3952" s="104"/>
      <c r="MR3952" s="104"/>
      <c r="MS3952" s="104"/>
      <c r="MT3952" s="104"/>
      <c r="MU3952" s="104"/>
      <c r="MV3952" s="104"/>
      <c r="MW3952" s="104"/>
      <c r="MX3952" s="104"/>
      <c r="MY3952" s="104"/>
      <c r="MZ3952" s="104"/>
      <c r="NA3952" s="104"/>
      <c r="NB3952" s="104"/>
      <c r="NC3952" s="104"/>
      <c r="ND3952" s="104"/>
      <c r="NE3952" s="104"/>
      <c r="NF3952" s="104"/>
      <c r="NG3952" s="104"/>
      <c r="NH3952" s="104"/>
      <c r="NI3952" s="104"/>
      <c r="NJ3952" s="104"/>
      <c r="NK3952" s="104"/>
      <c r="NL3952" s="104"/>
      <c r="NM3952" s="104"/>
      <c r="NN3952" s="104"/>
      <c r="NO3952" s="104"/>
      <c r="NP3952" s="104"/>
      <c r="NQ3952" s="104"/>
      <c r="NR3952" s="104"/>
      <c r="NS3952" s="104"/>
      <c r="NT3952" s="104"/>
      <c r="NU3952" s="104"/>
      <c r="NV3952" s="104"/>
      <c r="NW3952" s="104"/>
      <c r="NX3952" s="104"/>
      <c r="NY3952" s="104"/>
      <c r="NZ3952" s="104"/>
      <c r="OA3952" s="104"/>
      <c r="OB3952" s="104"/>
      <c r="OC3952" s="104"/>
      <c r="OD3952" s="104"/>
      <c r="OE3952" s="104"/>
      <c r="OF3952" s="104"/>
      <c r="OG3952" s="104"/>
      <c r="OH3952" s="104"/>
      <c r="OI3952" s="104"/>
      <c r="OJ3952" s="104"/>
      <c r="OK3952" s="104"/>
      <c r="OL3952" s="104"/>
      <c r="OM3952" s="104"/>
      <c r="ON3952" s="104"/>
      <c r="OO3952" s="104"/>
      <c r="OP3952" s="104"/>
      <c r="OQ3952" s="104"/>
      <c r="OR3952" s="104"/>
      <c r="OS3952" s="104"/>
      <c r="OT3952" s="104"/>
      <c r="OU3952" s="104"/>
      <c r="OV3952" s="104"/>
      <c r="OW3952" s="104"/>
      <c r="OX3952" s="104"/>
      <c r="OY3952" s="104"/>
      <c r="OZ3952" s="104"/>
      <c r="PA3952" s="104"/>
      <c r="PB3952" s="104"/>
      <c r="PC3952" s="104"/>
      <c r="PD3952" s="104"/>
      <c r="PE3952" s="104"/>
      <c r="PF3952" s="104"/>
      <c r="PG3952" s="104"/>
      <c r="PH3952" s="104"/>
      <c r="PI3952" s="104"/>
      <c r="PJ3952" s="104"/>
      <c r="PK3952" s="104"/>
      <c r="PL3952" s="104"/>
      <c r="PM3952" s="104"/>
      <c r="PN3952" s="104"/>
      <c r="PO3952" s="104"/>
      <c r="PP3952" s="104"/>
      <c r="PQ3952" s="104"/>
      <c r="PR3952" s="104"/>
      <c r="PS3952" s="104"/>
      <c r="PT3952" s="104"/>
      <c r="PU3952" s="104"/>
      <c r="PV3952" s="104"/>
      <c r="PW3952" s="104"/>
      <c r="PX3952" s="104"/>
      <c r="PY3952" s="104"/>
      <c r="PZ3952" s="104"/>
      <c r="QA3952" s="104"/>
      <c r="QB3952" s="104"/>
      <c r="QC3952" s="104"/>
      <c r="QD3952" s="104"/>
      <c r="QE3952" s="104"/>
      <c r="QF3952" s="104"/>
      <c r="QG3952" s="104"/>
      <c r="QH3952" s="104"/>
      <c r="QI3952" s="104"/>
      <c r="QJ3952" s="104"/>
      <c r="QK3952" s="104"/>
      <c r="QL3952" s="104"/>
      <c r="QM3952" s="104"/>
      <c r="QN3952" s="104"/>
      <c r="QO3952" s="104"/>
      <c r="QP3952" s="104"/>
      <c r="QQ3952" s="104"/>
      <c r="QR3952" s="104"/>
      <c r="QS3952" s="104"/>
      <c r="QT3952" s="104"/>
      <c r="QU3952" s="104"/>
      <c r="QV3952" s="104"/>
      <c r="QW3952" s="104"/>
      <c r="QX3952" s="104"/>
      <c r="QY3952" s="104"/>
      <c r="QZ3952" s="104"/>
      <c r="RA3952" s="104"/>
      <c r="RB3952" s="104"/>
      <c r="RC3952" s="104"/>
      <c r="RD3952" s="104"/>
      <c r="RE3952" s="104"/>
      <c r="RF3952" s="104"/>
      <c r="RG3952" s="104"/>
      <c r="RH3952" s="104"/>
      <c r="RI3952" s="104"/>
      <c r="RJ3952" s="104"/>
      <c r="RK3952" s="104"/>
      <c r="RL3952" s="104"/>
      <c r="RM3952" s="104"/>
      <c r="RN3952" s="104"/>
      <c r="RO3952" s="104"/>
      <c r="RP3952" s="104"/>
      <c r="RQ3952" s="104"/>
      <c r="RR3952" s="104"/>
      <c r="RS3952" s="104"/>
      <c r="RT3952" s="104"/>
      <c r="RU3952" s="104"/>
      <c r="RV3952" s="104"/>
      <c r="RW3952" s="104"/>
      <c r="RX3952" s="104"/>
      <c r="RY3952" s="104"/>
      <c r="RZ3952" s="104"/>
      <c r="SA3952" s="104"/>
      <c r="SB3952" s="104"/>
      <c r="SC3952" s="104"/>
      <c r="SD3952" s="104"/>
      <c r="SE3952" s="104"/>
      <c r="SF3952" s="104"/>
      <c r="SG3952" s="104"/>
      <c r="SH3952" s="104"/>
      <c r="SI3952" s="104"/>
      <c r="SJ3952" s="104"/>
      <c r="SK3952" s="104"/>
      <c r="SL3952" s="104"/>
      <c r="SM3952" s="104"/>
      <c r="SN3952" s="104"/>
      <c r="SO3952" s="104"/>
      <c r="SP3952" s="104"/>
      <c r="SQ3952" s="104"/>
      <c r="SR3952" s="104"/>
      <c r="SS3952" s="104"/>
      <c r="ST3952" s="104"/>
      <c r="SU3952" s="104"/>
      <c r="SV3952" s="104"/>
      <c r="SW3952" s="104"/>
      <c r="SX3952" s="104"/>
      <c r="SY3952" s="104"/>
      <c r="SZ3952" s="104"/>
      <c r="TA3952" s="104"/>
      <c r="TB3952" s="104"/>
      <c r="TC3952" s="104"/>
      <c r="TD3952" s="104"/>
      <c r="TE3952" s="104"/>
      <c r="TF3952" s="104"/>
      <c r="TG3952" s="104"/>
      <c r="TH3952" s="104"/>
      <c r="TI3952" s="104"/>
      <c r="TJ3952" s="104"/>
      <c r="TK3952" s="104"/>
      <c r="TL3952" s="104"/>
      <c r="TM3952" s="104"/>
      <c r="TN3952" s="104"/>
      <c r="TO3952" s="104"/>
      <c r="TP3952" s="104"/>
      <c r="TQ3952" s="104"/>
      <c r="TR3952" s="104"/>
      <c r="TS3952" s="104"/>
      <c r="TT3952" s="104"/>
      <c r="TU3952" s="104"/>
      <c r="TV3952" s="104"/>
      <c r="TW3952" s="104"/>
      <c r="TX3952" s="104"/>
      <c r="TY3952" s="104"/>
      <c r="TZ3952" s="104"/>
      <c r="UA3952" s="104"/>
      <c r="UB3952" s="104"/>
      <c r="UC3952" s="104"/>
      <c r="UD3952" s="104"/>
      <c r="UE3952" s="104"/>
      <c r="UF3952" s="104"/>
      <c r="UG3952" s="104"/>
      <c r="UH3952" s="104"/>
      <c r="UI3952" s="104"/>
      <c r="UJ3952" s="104"/>
      <c r="UK3952" s="104"/>
      <c r="UL3952" s="104"/>
      <c r="UM3952" s="104"/>
      <c r="UN3952" s="104"/>
      <c r="UO3952" s="104"/>
      <c r="UP3952" s="104"/>
      <c r="UQ3952" s="104"/>
      <c r="UR3952" s="104"/>
      <c r="US3952" s="104"/>
      <c r="UT3952" s="104"/>
      <c r="UU3952" s="104"/>
      <c r="UV3952" s="104"/>
      <c r="UW3952" s="104"/>
      <c r="UX3952" s="104"/>
      <c r="UY3952" s="104"/>
      <c r="UZ3952" s="104"/>
      <c r="VA3952" s="104"/>
      <c r="VB3952" s="104"/>
      <c r="VC3952" s="104"/>
      <c r="VD3952" s="104"/>
      <c r="VE3952" s="104"/>
      <c r="VF3952" s="104"/>
      <c r="VG3952" s="104"/>
      <c r="VH3952" s="104"/>
      <c r="VI3952" s="104"/>
      <c r="VJ3952" s="104"/>
      <c r="VK3952" s="104"/>
      <c r="VL3952" s="104"/>
      <c r="VM3952" s="104"/>
      <c r="VN3952" s="104"/>
      <c r="VO3952" s="104"/>
      <c r="VP3952" s="104"/>
      <c r="VQ3952" s="104"/>
      <c r="VR3952" s="104"/>
      <c r="VS3952" s="104"/>
      <c r="VT3952" s="104"/>
      <c r="VU3952" s="104"/>
      <c r="VV3952" s="104"/>
      <c r="VW3952" s="104"/>
      <c r="VX3952" s="104"/>
      <c r="VY3952" s="104"/>
      <c r="VZ3952" s="104"/>
      <c r="WA3952" s="104"/>
      <c r="WB3952" s="104"/>
      <c r="WC3952" s="104"/>
      <c r="WD3952" s="104"/>
      <c r="WE3952" s="104"/>
      <c r="WF3952" s="104"/>
      <c r="WG3952" s="104"/>
      <c r="WH3952" s="104"/>
      <c r="WI3952" s="104"/>
      <c r="WJ3952" s="104"/>
      <c r="WK3952" s="104"/>
      <c r="WL3952" s="104"/>
      <c r="WM3952" s="104"/>
      <c r="WN3952" s="104"/>
      <c r="WO3952" s="104"/>
      <c r="WP3952" s="104"/>
      <c r="WQ3952" s="104"/>
      <c r="WR3952" s="104"/>
      <c r="WS3952" s="104"/>
      <c r="WT3952" s="104"/>
      <c r="WU3952" s="104"/>
      <c r="WV3952" s="104"/>
      <c r="WW3952" s="104"/>
      <c r="WX3952" s="104"/>
      <c r="WY3952" s="104"/>
      <c r="WZ3952" s="104"/>
      <c r="XA3952" s="104"/>
      <c r="XB3952" s="104"/>
      <c r="XC3952" s="104"/>
      <c r="XD3952" s="104"/>
      <c r="XE3952" s="104"/>
      <c r="XF3952" s="104"/>
      <c r="XG3952" s="104"/>
      <c r="XH3952" s="104"/>
      <c r="XI3952" s="104"/>
      <c r="XJ3952" s="104"/>
      <c r="XK3952" s="104"/>
      <c r="XL3952" s="104"/>
      <c r="XM3952" s="104"/>
      <c r="XN3952" s="104"/>
      <c r="XO3952" s="104"/>
      <c r="XP3952" s="104"/>
      <c r="XQ3952" s="104"/>
      <c r="XR3952" s="104"/>
      <c r="XS3952" s="104"/>
      <c r="XT3952" s="104"/>
      <c r="XU3952" s="104"/>
      <c r="XV3952" s="104"/>
      <c r="XW3952" s="104"/>
      <c r="XX3952" s="104"/>
      <c r="XY3952" s="104"/>
      <c r="XZ3952" s="104"/>
      <c r="YA3952" s="104"/>
      <c r="YB3952" s="104"/>
      <c r="YC3952" s="104"/>
      <c r="YD3952" s="104"/>
      <c r="YE3952" s="104"/>
      <c r="YF3952" s="104"/>
      <c r="YG3952" s="104"/>
      <c r="YH3952" s="104"/>
      <c r="YI3952" s="104"/>
      <c r="YJ3952" s="104"/>
      <c r="YK3952" s="104"/>
      <c r="YL3952" s="104"/>
      <c r="YM3952" s="104"/>
      <c r="YN3952" s="104"/>
      <c r="YO3952" s="104"/>
      <c r="YP3952" s="104"/>
      <c r="YQ3952" s="104"/>
      <c r="YR3952" s="104"/>
      <c r="YS3952" s="104"/>
      <c r="YT3952" s="104"/>
      <c r="YU3952" s="104"/>
      <c r="YV3952" s="104"/>
      <c r="YW3952" s="104"/>
      <c r="YX3952" s="104"/>
      <c r="YY3952" s="104"/>
      <c r="YZ3952" s="104"/>
      <c r="ZA3952" s="104"/>
      <c r="ZB3952" s="104"/>
      <c r="ZC3952" s="104"/>
      <c r="ZD3952" s="104"/>
      <c r="ZE3952" s="104"/>
      <c r="ZF3952" s="104"/>
      <c r="ZG3952" s="104"/>
      <c r="ZH3952" s="104"/>
      <c r="ZI3952" s="104"/>
      <c r="ZJ3952" s="104"/>
      <c r="ZK3952" s="104"/>
      <c r="ZL3952" s="104"/>
      <c r="ZM3952" s="104"/>
      <c r="ZN3952" s="104"/>
      <c r="ZO3952" s="104"/>
      <c r="ZP3952" s="104"/>
      <c r="ZQ3952" s="104"/>
      <c r="ZR3952" s="104"/>
      <c r="ZS3952" s="104"/>
      <c r="ZT3952" s="104"/>
      <c r="ZU3952" s="104"/>
      <c r="ZV3952" s="104"/>
      <c r="ZW3952" s="104"/>
      <c r="ZX3952" s="104"/>
      <c r="ZY3952" s="104"/>
      <c r="ZZ3952" s="104"/>
      <c r="AAA3952" s="104"/>
      <c r="AAB3952" s="104"/>
      <c r="AAC3952" s="104"/>
      <c r="AAD3952" s="104"/>
      <c r="AAE3952" s="104"/>
      <c r="AAF3952" s="104"/>
      <c r="AAG3952" s="104"/>
      <c r="AAH3952" s="104"/>
      <c r="AAI3952" s="104"/>
      <c r="AAJ3952" s="104"/>
      <c r="AAK3952" s="104"/>
      <c r="AAL3952" s="104"/>
      <c r="AAM3952" s="104"/>
      <c r="AAN3952" s="104"/>
      <c r="AAO3952" s="104"/>
      <c r="AAP3952" s="104"/>
      <c r="AAQ3952" s="104"/>
      <c r="AAR3952" s="104"/>
      <c r="AAS3952" s="104"/>
      <c r="AAT3952" s="104"/>
      <c r="AAU3952" s="104"/>
      <c r="AAV3952" s="104"/>
      <c r="AAW3952" s="104"/>
      <c r="AAX3952" s="104"/>
      <c r="AAY3952" s="104"/>
      <c r="AAZ3952" s="104"/>
      <c r="ABA3952" s="104"/>
      <c r="ABB3952" s="104"/>
      <c r="ABC3952" s="104"/>
      <c r="ABD3952" s="104"/>
      <c r="ABE3952" s="104"/>
      <c r="ABF3952" s="104"/>
      <c r="ABG3952" s="104"/>
      <c r="ABH3952" s="104"/>
      <c r="ABI3952" s="104"/>
      <c r="ABJ3952" s="104"/>
      <c r="ABK3952" s="104"/>
      <c r="ABL3952" s="104"/>
      <c r="ABM3952" s="104"/>
      <c r="ABN3952" s="104"/>
      <c r="ABO3952" s="104"/>
      <c r="ABP3952" s="104"/>
      <c r="ABQ3952" s="104"/>
      <c r="ABR3952" s="104"/>
      <c r="ABS3952" s="104"/>
      <c r="ABT3952" s="104"/>
      <c r="ABU3952" s="104"/>
      <c r="ABV3952" s="104"/>
      <c r="ABW3952" s="104"/>
      <c r="ABX3952" s="104"/>
      <c r="ABY3952" s="104"/>
      <c r="ABZ3952" s="104"/>
      <c r="ACA3952" s="104"/>
      <c r="ACB3952" s="104"/>
      <c r="ACC3952" s="104"/>
      <c r="ACD3952" s="104"/>
      <c r="ACE3952" s="104"/>
      <c r="ACF3952" s="104"/>
      <c r="ACG3952" s="104"/>
      <c r="ACH3952" s="104"/>
      <c r="ACI3952" s="104"/>
      <c r="ACJ3952" s="104"/>
      <c r="ACK3952" s="104"/>
      <c r="ACL3952" s="104"/>
      <c r="ACM3952" s="104"/>
      <c r="ACN3952" s="104"/>
      <c r="ACO3952" s="104"/>
      <c r="ACP3952" s="104"/>
      <c r="ACQ3952" s="104"/>
      <c r="ACR3952" s="104"/>
      <c r="ACS3952" s="104"/>
      <c r="ACT3952" s="104"/>
      <c r="ACU3952" s="104"/>
      <c r="ACV3952" s="104"/>
      <c r="ACW3952" s="104"/>
      <c r="ACX3952" s="104"/>
      <c r="ACY3952" s="104"/>
      <c r="ACZ3952" s="104"/>
      <c r="ADA3952" s="104"/>
      <c r="ADB3952" s="104"/>
      <c r="ADC3952" s="104"/>
      <c r="ADD3952" s="104"/>
      <c r="ADE3952" s="104"/>
      <c r="ADF3952" s="104"/>
      <c r="ADG3952" s="104"/>
      <c r="ADH3952" s="104"/>
      <c r="ADI3952" s="104"/>
      <c r="ADJ3952" s="104"/>
      <c r="ADK3952" s="104"/>
      <c r="ADL3952" s="104"/>
      <c r="ADM3952" s="104"/>
      <c r="ADN3952" s="104"/>
      <c r="ADO3952" s="104"/>
      <c r="ADP3952" s="104"/>
      <c r="ADQ3952" s="104"/>
      <c r="ADR3952" s="104"/>
      <c r="ADS3952" s="104"/>
      <c r="ADT3952" s="104"/>
      <c r="ADU3952" s="104"/>
      <c r="ADV3952" s="104"/>
      <c r="ADW3952" s="104"/>
      <c r="ADX3952" s="104"/>
      <c r="ADY3952" s="104"/>
      <c r="ADZ3952" s="104"/>
      <c r="AEA3952" s="104"/>
      <c r="AEB3952" s="104"/>
      <c r="AEC3952" s="104"/>
      <c r="AED3952" s="104"/>
      <c r="AEE3952" s="104"/>
      <c r="AEF3952" s="104"/>
      <c r="AEG3952" s="104"/>
      <c r="AEH3952" s="104"/>
      <c r="AEI3952" s="104"/>
      <c r="AEJ3952" s="104"/>
      <c r="AEK3952" s="104"/>
      <c r="AEL3952" s="104"/>
      <c r="AEM3952" s="104"/>
      <c r="AEN3952" s="104"/>
      <c r="AEO3952" s="104"/>
      <c r="AEP3952" s="104"/>
      <c r="AEQ3952" s="104"/>
      <c r="AER3952" s="104"/>
      <c r="AES3952" s="104"/>
      <c r="AET3952" s="104"/>
      <c r="AEU3952" s="104"/>
      <c r="AEV3952" s="104"/>
      <c r="AEW3952" s="104"/>
      <c r="AEX3952" s="104"/>
      <c r="AEY3952" s="104"/>
      <c r="AEZ3952" s="104"/>
      <c r="AFA3952" s="104"/>
      <c r="AFB3952" s="104"/>
      <c r="AFC3952" s="104"/>
      <c r="AFD3952" s="104"/>
      <c r="AFE3952" s="104"/>
      <c r="AFF3952" s="104"/>
      <c r="AFG3952" s="104"/>
      <c r="AFH3952" s="104"/>
      <c r="AFI3952" s="104"/>
      <c r="AFJ3952" s="104"/>
      <c r="AFK3952" s="104"/>
      <c r="AFL3952" s="104"/>
      <c r="AFM3952" s="104"/>
      <c r="AFN3952" s="104"/>
      <c r="AFO3952" s="104"/>
      <c r="AFP3952" s="104"/>
      <c r="AFQ3952" s="104"/>
      <c r="AFR3952" s="104"/>
      <c r="AFS3952" s="104"/>
      <c r="AFT3952" s="104"/>
      <c r="AFU3952" s="104"/>
      <c r="AFV3952" s="104"/>
      <c r="AFW3952" s="104"/>
      <c r="AFX3952" s="104"/>
      <c r="AFY3952" s="104"/>
      <c r="AFZ3952" s="104"/>
      <c r="AGA3952" s="104"/>
      <c r="AGB3952" s="104"/>
      <c r="AGC3952" s="104"/>
      <c r="AGD3952" s="104"/>
      <c r="AGE3952" s="104"/>
      <c r="AGF3952" s="104"/>
      <c r="AGG3952" s="104"/>
      <c r="AGH3952" s="104"/>
      <c r="AGI3952" s="104"/>
      <c r="AGJ3952" s="104"/>
      <c r="AGK3952" s="104"/>
      <c r="AGL3952" s="104"/>
      <c r="AGM3952" s="104"/>
      <c r="AGN3952" s="104"/>
      <c r="AGO3952" s="104"/>
      <c r="AGP3952" s="104"/>
      <c r="AGQ3952" s="104"/>
      <c r="AGR3952" s="104"/>
      <c r="AGS3952" s="104"/>
      <c r="AGT3952" s="104"/>
      <c r="AGU3952" s="104"/>
      <c r="AGV3952" s="104"/>
      <c r="AGW3952" s="104"/>
      <c r="AGX3952" s="104"/>
      <c r="AGY3952" s="104"/>
      <c r="AGZ3952" s="104"/>
      <c r="AHA3952" s="104"/>
      <c r="AHB3952" s="104"/>
      <c r="AHC3952" s="104"/>
      <c r="AHD3952" s="104"/>
      <c r="AHE3952" s="104"/>
      <c r="AHF3952" s="104"/>
      <c r="AHG3952" s="104"/>
      <c r="AHH3952" s="104"/>
      <c r="AHI3952" s="104"/>
      <c r="AHJ3952" s="104"/>
      <c r="AHK3952" s="104"/>
      <c r="AHL3952" s="104"/>
      <c r="AHM3952" s="104"/>
      <c r="AHN3952" s="104"/>
      <c r="AHO3952" s="104"/>
      <c r="AHP3952" s="104"/>
      <c r="AHQ3952" s="104"/>
      <c r="AHR3952" s="104"/>
      <c r="AHS3952" s="104"/>
      <c r="AHT3952" s="104"/>
      <c r="AHU3952" s="104"/>
      <c r="AHV3952" s="104"/>
      <c r="AHW3952" s="104"/>
      <c r="AHX3952" s="104"/>
      <c r="AHY3952" s="104"/>
      <c r="AHZ3952" s="104"/>
      <c r="AIA3952" s="104"/>
      <c r="AIB3952" s="104"/>
      <c r="AIC3952" s="104"/>
      <c r="AID3952" s="104"/>
      <c r="AIE3952" s="104"/>
      <c r="AIF3952" s="104"/>
      <c r="AIG3952" s="104"/>
      <c r="AIH3952" s="104"/>
      <c r="AII3952" s="104"/>
      <c r="AIJ3952" s="104"/>
      <c r="AIK3952" s="104"/>
      <c r="AIL3952" s="104"/>
      <c r="AIM3952" s="104"/>
      <c r="AIN3952" s="104"/>
      <c r="AIO3952" s="104"/>
      <c r="AIP3952" s="104"/>
      <c r="AIQ3952" s="104"/>
      <c r="AIR3952" s="104"/>
      <c r="AIS3952" s="104"/>
      <c r="AIT3952" s="104"/>
      <c r="AIU3952" s="104"/>
      <c r="AIV3952" s="104"/>
      <c r="AIW3952" s="104"/>
      <c r="AIX3952" s="104"/>
      <c r="AIY3952" s="104"/>
      <c r="AIZ3952" s="104"/>
      <c r="AJA3952" s="104"/>
      <c r="AJB3952" s="104"/>
      <c r="AJC3952" s="104"/>
      <c r="AJD3952" s="104"/>
      <c r="AJE3952" s="104"/>
      <c r="AJF3952" s="104"/>
      <c r="AJG3952" s="104"/>
      <c r="AJH3952" s="104"/>
      <c r="AJI3952" s="104"/>
      <c r="AJJ3952" s="104"/>
      <c r="AJK3952" s="104"/>
      <c r="AJL3952" s="104"/>
      <c r="AJM3952" s="104"/>
      <c r="AJN3952" s="104"/>
      <c r="AJO3952" s="104"/>
      <c r="AJP3952" s="104"/>
      <c r="AJQ3952" s="104"/>
      <c r="AJR3952" s="104"/>
      <c r="AJS3952" s="104"/>
      <c r="AJT3952" s="104"/>
      <c r="AJU3952" s="104"/>
      <c r="AJV3952" s="104"/>
      <c r="AJW3952" s="104"/>
      <c r="AJX3952" s="104"/>
      <c r="AJY3952" s="104"/>
      <c r="AJZ3952" s="104"/>
      <c r="AKA3952" s="104"/>
      <c r="AKB3952" s="104"/>
      <c r="AKC3952" s="104"/>
      <c r="AKD3952" s="104"/>
      <c r="AKE3952" s="104"/>
      <c r="AKF3952" s="104"/>
      <c r="AKG3952" s="104"/>
      <c r="AKH3952" s="104"/>
      <c r="AKI3952" s="104"/>
      <c r="AKJ3952" s="104"/>
      <c r="AKK3952" s="104"/>
      <c r="AKL3952" s="104"/>
      <c r="AKM3952" s="104"/>
      <c r="AKN3952" s="104"/>
      <c r="AKO3952" s="104"/>
      <c r="AKP3952" s="104"/>
      <c r="AKQ3952" s="104"/>
      <c r="AKR3952" s="104"/>
      <c r="AKS3952" s="104"/>
      <c r="AKT3952" s="104"/>
      <c r="AKU3952" s="104"/>
      <c r="AKV3952" s="104"/>
      <c r="AKW3952" s="104"/>
      <c r="AKX3952" s="104"/>
      <c r="AKY3952" s="104"/>
      <c r="AKZ3952" s="104"/>
      <c r="ALA3952" s="104"/>
      <c r="ALB3952" s="104"/>
      <c r="ALC3952" s="104"/>
      <c r="ALD3952" s="104"/>
      <c r="ALE3952" s="104"/>
      <c r="ALF3952" s="104"/>
      <c r="ALG3952" s="104"/>
      <c r="ALH3952" s="104"/>
      <c r="ALI3952" s="104"/>
      <c r="ALJ3952" s="104"/>
      <c r="ALK3952" s="104"/>
      <c r="ALL3952" s="104"/>
      <c r="ALM3952" s="104"/>
      <c r="ALN3952" s="104"/>
      <c r="ALO3952" s="104"/>
      <c r="ALP3952" s="104"/>
      <c r="ALQ3952" s="104"/>
      <c r="ALR3952" s="104"/>
      <c r="ALS3952" s="104"/>
      <c r="ALT3952" s="104"/>
      <c r="ALU3952" s="104"/>
      <c r="ALV3952" s="104"/>
      <c r="ALW3952" s="104"/>
      <c r="ALX3952" s="104"/>
      <c r="ALY3952" s="104"/>
      <c r="ALZ3952" s="104"/>
      <c r="AMA3952" s="104"/>
      <c r="AMB3952" s="104"/>
      <c r="AMC3952" s="104"/>
      <c r="AMD3952" s="104"/>
      <c r="AME3952" s="104"/>
      <c r="AMF3952" s="104"/>
      <c r="AMG3952" s="104"/>
      <c r="AMH3952" s="104"/>
      <c r="AMI3952" s="104"/>
      <c r="AMJ3952" s="104"/>
      <c r="AMK3952" s="104"/>
      <c r="AML3952" s="104"/>
      <c r="AMM3952" s="104"/>
      <c r="AMN3952" s="104"/>
      <c r="AMO3952" s="104"/>
      <c r="AMP3952" s="104"/>
      <c r="AMQ3952" s="104"/>
      <c r="AMR3952" s="104"/>
      <c r="AMS3952" s="104"/>
      <c r="AMT3952" s="104"/>
      <c r="AMU3952" s="104"/>
      <c r="AMV3952" s="104"/>
      <c r="AMW3952" s="104"/>
      <c r="AMX3952" s="104"/>
      <c r="AMY3952" s="104"/>
      <c r="AMZ3952" s="104"/>
      <c r="ANA3952" s="104"/>
      <c r="ANB3952" s="104"/>
      <c r="ANC3952" s="104"/>
      <c r="AND3952" s="104"/>
      <c r="ANE3952" s="104"/>
      <c r="ANF3952" s="104"/>
      <c r="ANG3952" s="104"/>
      <c r="ANH3952" s="104"/>
      <c r="ANI3952" s="104"/>
      <c r="ANJ3952" s="104"/>
      <c r="ANK3952" s="104"/>
      <c r="ANL3952" s="104"/>
      <c r="ANM3952" s="104"/>
      <c r="ANN3952" s="104"/>
      <c r="ANO3952" s="104"/>
      <c r="ANP3952" s="104"/>
      <c r="ANQ3952" s="104"/>
      <c r="ANR3952" s="104"/>
      <c r="ANS3952" s="104"/>
      <c r="ANT3952" s="104"/>
      <c r="ANU3952" s="104"/>
      <c r="ANV3952" s="104"/>
      <c r="ANW3952" s="104"/>
      <c r="ANX3952" s="104"/>
      <c r="ANY3952" s="104"/>
      <c r="ANZ3952" s="104"/>
      <c r="AOA3952" s="104"/>
      <c r="AOB3952" s="104"/>
      <c r="AOC3952" s="104"/>
      <c r="AOD3952" s="104"/>
      <c r="AOE3952" s="104"/>
      <c r="AOF3952" s="104"/>
      <c r="AOG3952" s="104"/>
      <c r="AOH3952" s="104"/>
      <c r="AOI3952" s="104"/>
      <c r="AOJ3952" s="104"/>
      <c r="AOK3952" s="104"/>
      <c r="AOL3952" s="104"/>
      <c r="AOM3952" s="104"/>
      <c r="AON3952" s="104"/>
      <c r="AOO3952" s="104"/>
      <c r="AOP3952" s="104"/>
      <c r="AOQ3952" s="104"/>
      <c r="AOR3952" s="104"/>
      <c r="AOS3952" s="104"/>
      <c r="AOT3952" s="104"/>
      <c r="AOU3952" s="104"/>
      <c r="AOV3952" s="104"/>
      <c r="AOW3952" s="104"/>
      <c r="AOX3952" s="104"/>
      <c r="AOY3952" s="104"/>
      <c r="AOZ3952" s="104"/>
      <c r="APA3952" s="104"/>
      <c r="APB3952" s="104"/>
      <c r="APC3952" s="104"/>
      <c r="APD3952" s="104"/>
      <c r="APE3952" s="104"/>
      <c r="APF3952" s="104"/>
      <c r="APG3952" s="104"/>
      <c r="APH3952" s="104"/>
      <c r="API3952" s="104"/>
      <c r="APJ3952" s="104"/>
      <c r="APK3952" s="104"/>
      <c r="APL3952" s="104"/>
      <c r="APM3952" s="104"/>
      <c r="APN3952" s="104"/>
      <c r="APO3952" s="104"/>
      <c r="APP3952" s="104"/>
      <c r="APQ3952" s="104"/>
      <c r="APR3952" s="104"/>
      <c r="APS3952" s="104"/>
      <c r="APT3952" s="104"/>
      <c r="APU3952" s="104"/>
      <c r="APV3952" s="104"/>
      <c r="APW3952" s="104"/>
      <c r="APX3952" s="104"/>
      <c r="APY3952" s="104"/>
      <c r="APZ3952" s="104"/>
      <c r="AQA3952" s="104"/>
      <c r="AQB3952" s="104"/>
      <c r="AQC3952" s="104"/>
      <c r="AQD3952" s="104"/>
      <c r="AQE3952" s="104"/>
      <c r="AQF3952" s="104"/>
      <c r="AQG3952" s="104"/>
      <c r="AQH3952" s="104"/>
      <c r="AQI3952" s="104"/>
      <c r="AQJ3952" s="104"/>
      <c r="AQK3952" s="104"/>
      <c r="AQL3952" s="104"/>
      <c r="AQM3952" s="104"/>
      <c r="AQN3952" s="104"/>
      <c r="AQO3952" s="104"/>
      <c r="AQP3952" s="104"/>
      <c r="AQQ3952" s="104"/>
      <c r="AQR3952" s="104"/>
      <c r="AQS3952" s="104"/>
      <c r="AQT3952" s="104"/>
      <c r="AQU3952" s="104"/>
      <c r="AQV3952" s="104"/>
      <c r="AQW3952" s="104"/>
      <c r="AQX3952" s="104"/>
      <c r="AQY3952" s="104"/>
      <c r="AQZ3952" s="104"/>
      <c r="ARA3952" s="104"/>
      <c r="ARB3952" s="104"/>
      <c r="ARC3952" s="104"/>
      <c r="ARD3952" s="104"/>
      <c r="ARE3952" s="104"/>
      <c r="ARF3952" s="104"/>
      <c r="ARG3952" s="104"/>
      <c r="ARH3952" s="104"/>
      <c r="ARI3952" s="104"/>
      <c r="ARJ3952" s="104"/>
      <c r="ARK3952" s="104"/>
      <c r="ARL3952" s="104"/>
      <c r="ARM3952" s="104"/>
      <c r="ARN3952" s="104"/>
      <c r="ARO3952" s="104"/>
      <c r="ARP3952" s="104"/>
      <c r="ARQ3952" s="104"/>
      <c r="ARR3952" s="104"/>
      <c r="ARS3952" s="104"/>
      <c r="ART3952" s="104"/>
      <c r="ARU3952" s="104"/>
      <c r="ARV3952" s="104"/>
      <c r="ARW3952" s="104"/>
      <c r="ARX3952" s="104"/>
      <c r="ARY3952" s="104"/>
      <c r="ARZ3952" s="104"/>
      <c r="ASA3952" s="104"/>
      <c r="ASB3952" s="104"/>
      <c r="ASC3952" s="104"/>
      <c r="ASD3952" s="104"/>
      <c r="ASE3952" s="104"/>
      <c r="ASF3952" s="104"/>
      <c r="ASG3952" s="104"/>
      <c r="ASH3952" s="104"/>
      <c r="ASI3952" s="104"/>
      <c r="ASJ3952" s="104"/>
      <c r="ASK3952" s="104"/>
      <c r="ASL3952" s="104"/>
      <c r="ASM3952" s="104"/>
      <c r="ASN3952" s="104"/>
      <c r="ASO3952" s="104"/>
      <c r="ASP3952" s="104"/>
      <c r="ASQ3952" s="104"/>
      <c r="ASR3952" s="104"/>
      <c r="ASS3952" s="104"/>
      <c r="AST3952" s="104"/>
      <c r="ASU3952" s="104"/>
      <c r="ASV3952" s="104"/>
      <c r="ASW3952" s="104"/>
      <c r="ASX3952" s="104"/>
      <c r="ASY3952" s="104"/>
      <c r="ASZ3952" s="104"/>
      <c r="ATA3952" s="104"/>
      <c r="ATB3952" s="104"/>
      <c r="ATC3952" s="104"/>
      <c r="ATD3952" s="104"/>
      <c r="ATE3952" s="104"/>
      <c r="ATF3952" s="104"/>
      <c r="ATG3952" s="104"/>
      <c r="ATH3952" s="104"/>
      <c r="ATI3952" s="104"/>
      <c r="ATJ3952" s="104"/>
      <c r="ATK3952" s="104"/>
      <c r="ATL3952" s="104"/>
      <c r="ATM3952" s="104"/>
      <c r="ATN3952" s="104"/>
      <c r="ATO3952" s="104"/>
      <c r="ATP3952" s="104"/>
      <c r="ATQ3952" s="104"/>
      <c r="ATR3952" s="104"/>
      <c r="ATS3952" s="104"/>
      <c r="ATT3952" s="104"/>
      <c r="ATU3952" s="104"/>
      <c r="ATV3952" s="104"/>
      <c r="ATW3952" s="104"/>
      <c r="ATX3952" s="104"/>
      <c r="ATY3952" s="104"/>
      <c r="ATZ3952" s="104"/>
      <c r="AUA3952" s="104"/>
      <c r="AUB3952" s="104"/>
      <c r="AUC3952" s="104"/>
      <c r="AUD3952" s="104"/>
      <c r="AUE3952" s="104"/>
      <c r="AUF3952" s="104"/>
      <c r="AUG3952" s="104"/>
      <c r="AUH3952" s="104"/>
      <c r="AUI3952" s="104"/>
      <c r="AUJ3952" s="104"/>
      <c r="AUK3952" s="104"/>
      <c r="AUL3952" s="104"/>
      <c r="AUM3952" s="104"/>
      <c r="AUN3952" s="104"/>
      <c r="AUO3952" s="104"/>
      <c r="AUP3952" s="104"/>
      <c r="AUQ3952" s="104"/>
      <c r="AUR3952" s="104"/>
      <c r="AUS3952" s="104"/>
      <c r="AUT3952" s="104"/>
      <c r="AUU3952" s="104"/>
      <c r="AUV3952" s="104"/>
      <c r="AUW3952" s="104"/>
      <c r="AUX3952" s="104"/>
      <c r="AUY3952" s="104"/>
      <c r="AUZ3952" s="104"/>
      <c r="AVA3952" s="104"/>
      <c r="AVB3952" s="104"/>
      <c r="AVC3952" s="104"/>
      <c r="AVD3952" s="104"/>
      <c r="AVE3952" s="104"/>
      <c r="AVF3952" s="104"/>
      <c r="AVG3952" s="104"/>
      <c r="AVH3952" s="104"/>
      <c r="AVI3952" s="104"/>
      <c r="AVJ3952" s="104"/>
      <c r="AVK3952" s="104"/>
      <c r="AVL3952" s="104"/>
      <c r="AVM3952" s="104"/>
      <c r="AVN3952" s="104"/>
      <c r="AVO3952" s="104"/>
      <c r="AVP3952" s="104"/>
      <c r="AVQ3952" s="104"/>
      <c r="AVR3952" s="104"/>
      <c r="AVS3952" s="104"/>
      <c r="AVT3952" s="104"/>
      <c r="AVU3952" s="104"/>
      <c r="AVV3952" s="104"/>
      <c r="AVW3952" s="104"/>
      <c r="AVX3952" s="104"/>
      <c r="AVY3952" s="104"/>
      <c r="AVZ3952" s="104"/>
      <c r="AWA3952" s="104"/>
      <c r="AWB3952" s="104"/>
      <c r="AWC3952" s="104"/>
      <c r="AWD3952" s="104"/>
      <c r="AWE3952" s="104"/>
      <c r="AWF3952" s="104"/>
      <c r="AWG3952" s="104"/>
      <c r="AWH3952" s="104"/>
      <c r="AWI3952" s="104"/>
      <c r="AWJ3952" s="104"/>
      <c r="AWK3952" s="104"/>
      <c r="AWL3952" s="104"/>
      <c r="AWM3952" s="104"/>
      <c r="AWN3952" s="104"/>
      <c r="AWO3952" s="104"/>
      <c r="AWP3952" s="104"/>
      <c r="AWQ3952" s="104"/>
      <c r="AWR3952" s="104"/>
      <c r="AWS3952" s="104"/>
      <c r="AWT3952" s="104"/>
      <c r="AWU3952" s="104"/>
      <c r="AWV3952" s="104"/>
      <c r="AWW3952" s="104"/>
      <c r="AWX3952" s="104"/>
      <c r="AWY3952" s="104"/>
      <c r="AWZ3952" s="104"/>
      <c r="AXA3952" s="104"/>
      <c r="AXB3952" s="104"/>
      <c r="AXC3952" s="104"/>
      <c r="AXD3952" s="104"/>
      <c r="AXE3952" s="104"/>
      <c r="AXF3952" s="104"/>
      <c r="AXG3952" s="104"/>
      <c r="AXH3952" s="104"/>
      <c r="AXI3952" s="104"/>
      <c r="AXJ3952" s="104"/>
      <c r="AXK3952" s="104"/>
      <c r="AXL3952" s="104"/>
      <c r="AXM3952" s="104"/>
      <c r="AXN3952" s="104"/>
      <c r="AXO3952" s="104"/>
      <c r="AXP3952" s="104"/>
      <c r="AXQ3952" s="104"/>
      <c r="AXR3952" s="104"/>
      <c r="AXS3952" s="104"/>
      <c r="AXT3952" s="104"/>
      <c r="AXU3952" s="104"/>
      <c r="AXV3952" s="104"/>
      <c r="AXW3952" s="104"/>
      <c r="AXX3952" s="104"/>
      <c r="AXY3952" s="104"/>
      <c r="AXZ3952" s="104"/>
      <c r="AYA3952" s="104"/>
      <c r="AYB3952" s="104"/>
      <c r="AYC3952" s="104"/>
      <c r="AYD3952" s="104"/>
      <c r="AYE3952" s="104"/>
      <c r="AYF3952" s="104"/>
      <c r="AYG3952" s="104"/>
      <c r="AYH3952" s="104"/>
      <c r="AYI3952" s="104"/>
      <c r="AYJ3952" s="104"/>
      <c r="AYK3952" s="104"/>
      <c r="AYL3952" s="104"/>
      <c r="AYM3952" s="104"/>
      <c r="AYN3952" s="104"/>
      <c r="AYO3952" s="104"/>
      <c r="AYP3952" s="104"/>
      <c r="AYQ3952" s="104"/>
      <c r="AYR3952" s="104"/>
      <c r="AYS3952" s="104"/>
      <c r="AYT3952" s="104"/>
      <c r="AYU3952" s="104"/>
      <c r="AYV3952" s="104"/>
      <c r="AYW3952" s="104"/>
      <c r="AYX3952" s="104"/>
      <c r="AYY3952" s="104"/>
      <c r="AYZ3952" s="104"/>
      <c r="AZA3952" s="104"/>
      <c r="AZB3952" s="104"/>
      <c r="AZC3952" s="104"/>
      <c r="AZD3952" s="104"/>
      <c r="AZE3952" s="104"/>
      <c r="AZF3952" s="104"/>
      <c r="AZG3952" s="104"/>
      <c r="AZH3952" s="104"/>
      <c r="AZI3952" s="104"/>
      <c r="AZJ3952" s="104"/>
      <c r="AZK3952" s="104"/>
      <c r="AZL3952" s="104"/>
      <c r="AZM3952" s="104"/>
      <c r="AZN3952" s="104"/>
      <c r="AZO3952" s="104"/>
      <c r="AZP3952" s="104"/>
      <c r="AZQ3952" s="104"/>
      <c r="AZR3952" s="104"/>
      <c r="AZS3952" s="104"/>
      <c r="AZT3952" s="104"/>
      <c r="AZU3952" s="104"/>
      <c r="AZV3952" s="104"/>
      <c r="AZW3952" s="104"/>
      <c r="AZX3952" s="104"/>
      <c r="AZY3952" s="104"/>
      <c r="AZZ3952" s="104"/>
      <c r="BAA3952" s="104"/>
      <c r="BAB3952" s="104"/>
      <c r="BAC3952" s="104"/>
      <c r="BAD3952" s="104"/>
      <c r="BAE3952" s="104"/>
      <c r="BAF3952" s="104"/>
      <c r="BAG3952" s="104"/>
      <c r="BAH3952" s="104"/>
      <c r="BAI3952" s="104"/>
      <c r="BAJ3952" s="104"/>
      <c r="BAK3952" s="104"/>
      <c r="BAL3952" s="104"/>
      <c r="BAM3952" s="104"/>
      <c r="BAN3952" s="104"/>
      <c r="BAO3952" s="104"/>
      <c r="BAP3952" s="104"/>
      <c r="BAQ3952" s="104"/>
      <c r="BAR3952" s="104"/>
      <c r="BAS3952" s="104"/>
      <c r="BAT3952" s="104"/>
      <c r="BAU3952" s="104"/>
      <c r="BAV3952" s="104"/>
      <c r="BAW3952" s="104"/>
      <c r="BAX3952" s="104"/>
      <c r="BAY3952" s="104"/>
      <c r="BAZ3952" s="104"/>
      <c r="BBA3952" s="104"/>
      <c r="BBB3952" s="104"/>
      <c r="BBC3952" s="104"/>
      <c r="BBD3952" s="104"/>
      <c r="BBE3952" s="104"/>
      <c r="BBF3952" s="104"/>
      <c r="BBG3952" s="104"/>
      <c r="BBH3952" s="104"/>
      <c r="BBI3952" s="104"/>
      <c r="BBJ3952" s="104"/>
      <c r="BBK3952" s="104"/>
      <c r="BBL3952" s="104"/>
      <c r="BBM3952" s="104"/>
      <c r="BBN3952" s="104"/>
      <c r="BBO3952" s="104"/>
      <c r="BBP3952" s="104"/>
      <c r="BBQ3952" s="104"/>
      <c r="BBR3952" s="104"/>
      <c r="BBS3952" s="104"/>
      <c r="BBT3952" s="104"/>
      <c r="BBU3952" s="104"/>
      <c r="BBV3952" s="104"/>
      <c r="BBW3952" s="104"/>
      <c r="BBX3952" s="104"/>
      <c r="BBY3952" s="104"/>
      <c r="BBZ3952" s="104"/>
      <c r="BCA3952" s="104"/>
      <c r="BCB3952" s="104"/>
      <c r="BCC3952" s="104"/>
      <c r="BCD3952" s="104"/>
      <c r="BCE3952" s="104"/>
      <c r="BCF3952" s="104"/>
      <c r="BCG3952" s="104"/>
      <c r="BCH3952" s="104"/>
      <c r="BCI3952" s="104"/>
      <c r="BCJ3952" s="104"/>
      <c r="BCK3952" s="104"/>
      <c r="BCL3952" s="104"/>
      <c r="BCM3952" s="104"/>
      <c r="BCN3952" s="104"/>
      <c r="BCO3952" s="104"/>
      <c r="BCP3952" s="104"/>
      <c r="BCQ3952" s="104"/>
      <c r="BCR3952" s="104"/>
      <c r="BCS3952" s="104"/>
      <c r="BCT3952" s="104"/>
      <c r="BCU3952" s="104"/>
      <c r="BCV3952" s="104"/>
      <c r="BCW3952" s="104"/>
      <c r="BCX3952" s="104"/>
      <c r="BCY3952" s="104"/>
      <c r="BCZ3952" s="104"/>
      <c r="BDA3952" s="104"/>
      <c r="BDB3952" s="104"/>
      <c r="BDC3952" s="104"/>
      <c r="BDD3952" s="104"/>
      <c r="BDE3952" s="104"/>
      <c r="BDF3952" s="104"/>
      <c r="BDG3952" s="104"/>
      <c r="BDH3952" s="104"/>
      <c r="BDI3952" s="104"/>
      <c r="BDJ3952" s="104"/>
      <c r="BDK3952" s="104"/>
      <c r="BDL3952" s="104"/>
      <c r="BDM3952" s="104"/>
      <c r="BDN3952" s="104"/>
      <c r="BDO3952" s="104"/>
      <c r="BDP3952" s="104"/>
      <c r="BDQ3952" s="104"/>
      <c r="BDR3952" s="104"/>
      <c r="BDS3952" s="104"/>
      <c r="BDT3952" s="104"/>
      <c r="BDU3952" s="104"/>
      <c r="BDV3952" s="104"/>
      <c r="BDW3952" s="104"/>
      <c r="BDX3952" s="104"/>
      <c r="BDY3952" s="104"/>
      <c r="BDZ3952" s="104"/>
      <c r="BEA3952" s="104"/>
      <c r="BEB3952" s="104"/>
      <c r="BEC3952" s="104"/>
      <c r="BED3952" s="104"/>
      <c r="BEE3952" s="104"/>
      <c r="BEF3952" s="104"/>
      <c r="BEG3952" s="104"/>
      <c r="BEH3952" s="104"/>
      <c r="BEI3952" s="104"/>
      <c r="BEJ3952" s="104"/>
      <c r="BEK3952" s="104"/>
      <c r="BEL3952" s="104"/>
      <c r="BEM3952" s="104"/>
      <c r="BEN3952" s="104"/>
      <c r="BEO3952" s="104"/>
      <c r="BEP3952" s="104"/>
      <c r="BEQ3952" s="104"/>
      <c r="BER3952" s="104"/>
      <c r="BES3952" s="104"/>
      <c r="BET3952" s="104"/>
      <c r="BEU3952" s="104"/>
      <c r="BEV3952" s="104"/>
      <c r="BEW3952" s="104"/>
      <c r="BEX3952" s="104"/>
      <c r="BEY3952" s="104"/>
      <c r="BEZ3952" s="104"/>
      <c r="BFA3952" s="104"/>
      <c r="BFB3952" s="104"/>
      <c r="BFC3952" s="104"/>
      <c r="BFD3952" s="104"/>
      <c r="BFE3952" s="104"/>
      <c r="BFF3952" s="104"/>
      <c r="BFG3952" s="104"/>
      <c r="BFH3952" s="104"/>
      <c r="BFI3952" s="104"/>
      <c r="BFJ3952" s="104"/>
      <c r="BFK3952" s="104"/>
      <c r="BFL3952" s="104"/>
      <c r="BFM3952" s="104"/>
      <c r="BFN3952" s="104"/>
      <c r="BFO3952" s="104"/>
      <c r="BFP3952" s="104"/>
      <c r="BFQ3952" s="104"/>
      <c r="BFR3952" s="104"/>
      <c r="BFS3952" s="104"/>
      <c r="BFT3952" s="104"/>
      <c r="BFU3952" s="104"/>
      <c r="BFV3952" s="104"/>
      <c r="BFW3952" s="104"/>
      <c r="BFX3952" s="104"/>
      <c r="BFY3952" s="104"/>
      <c r="BFZ3952" s="104"/>
      <c r="BGA3952" s="104"/>
      <c r="BGB3952" s="104"/>
      <c r="BGC3952" s="104"/>
      <c r="BGD3952" s="104"/>
      <c r="BGE3952" s="104"/>
      <c r="BGF3952" s="104"/>
      <c r="BGG3952" s="104"/>
      <c r="BGH3952" s="104"/>
      <c r="BGI3952" s="104"/>
      <c r="BGJ3952" s="104"/>
      <c r="BGK3952" s="104"/>
      <c r="BGL3952" s="104"/>
      <c r="BGM3952" s="104"/>
      <c r="BGN3952" s="104"/>
      <c r="BGO3952" s="104"/>
      <c r="BGP3952" s="104"/>
      <c r="BGQ3952" s="104"/>
      <c r="BGR3952" s="104"/>
      <c r="BGS3952" s="104"/>
      <c r="BGT3952" s="104"/>
      <c r="BGU3952" s="104"/>
      <c r="BGV3952" s="104"/>
      <c r="BGW3952" s="104"/>
      <c r="BGX3952" s="104"/>
      <c r="BGY3952" s="104"/>
      <c r="BGZ3952" s="104"/>
      <c r="BHA3952" s="104"/>
      <c r="BHB3952" s="104"/>
      <c r="BHC3952" s="104"/>
      <c r="BHD3952" s="104"/>
      <c r="BHE3952" s="104"/>
      <c r="BHF3952" s="104"/>
      <c r="BHG3952" s="104"/>
      <c r="BHH3952" s="104"/>
      <c r="BHI3952" s="104"/>
      <c r="BHJ3952" s="104"/>
      <c r="BHK3952" s="104"/>
      <c r="BHL3952" s="104"/>
      <c r="BHM3952" s="104"/>
      <c r="BHN3952" s="104"/>
      <c r="BHO3952" s="104"/>
      <c r="BHP3952" s="104"/>
      <c r="BHQ3952" s="104"/>
      <c r="BHR3952" s="104"/>
      <c r="BHS3952" s="104"/>
      <c r="BHT3952" s="104"/>
      <c r="BHU3952" s="104"/>
      <c r="BHV3952" s="104"/>
      <c r="BHW3952" s="104"/>
      <c r="BHX3952" s="104"/>
      <c r="BHY3952" s="104"/>
      <c r="BHZ3952" s="104"/>
      <c r="BIA3952" s="104"/>
      <c r="BIB3952" s="104"/>
      <c r="BIC3952" s="104"/>
      <c r="BID3952" s="104"/>
      <c r="BIE3952" s="104"/>
      <c r="BIF3952" s="104"/>
      <c r="BIG3952" s="104"/>
      <c r="BIH3952" s="104"/>
      <c r="BII3952" s="104"/>
      <c r="BIJ3952" s="104"/>
      <c r="BIK3952" s="104"/>
      <c r="BIL3952" s="104"/>
      <c r="BIM3952" s="104"/>
      <c r="BIN3952" s="104"/>
      <c r="BIO3952" s="104"/>
      <c r="BIP3952" s="104"/>
      <c r="BIQ3952" s="104"/>
      <c r="BIR3952" s="104"/>
      <c r="BIS3952" s="104"/>
      <c r="BIT3952" s="104"/>
      <c r="BIU3952" s="104"/>
      <c r="BIV3952" s="104"/>
      <c r="BIW3952" s="104"/>
      <c r="BIX3952" s="104"/>
      <c r="BIY3952" s="104"/>
      <c r="BIZ3952" s="104"/>
      <c r="BJA3952" s="104"/>
      <c r="BJB3952" s="104"/>
      <c r="BJC3952" s="104"/>
      <c r="BJD3952" s="104"/>
      <c r="BJE3952" s="104"/>
      <c r="BJF3952" s="104"/>
      <c r="BJG3952" s="104"/>
      <c r="BJH3952" s="104"/>
      <c r="BJI3952" s="104"/>
      <c r="BJJ3952" s="104"/>
      <c r="BJK3952" s="104"/>
      <c r="BJL3952" s="104"/>
      <c r="BJM3952" s="104"/>
      <c r="BJN3952" s="104"/>
      <c r="BJO3952" s="104"/>
      <c r="BJP3952" s="104"/>
      <c r="BJQ3952" s="104"/>
      <c r="BJR3952" s="104"/>
      <c r="BJS3952" s="104"/>
      <c r="BJT3952" s="104"/>
      <c r="BJU3952" s="104"/>
      <c r="BJV3952" s="104"/>
      <c r="BJW3952" s="104"/>
      <c r="BJX3952" s="104"/>
      <c r="BJY3952" s="104"/>
      <c r="BJZ3952" s="104"/>
      <c r="BKA3952" s="104"/>
      <c r="BKB3952" s="104"/>
      <c r="BKC3952" s="104"/>
      <c r="BKD3952" s="104"/>
      <c r="BKE3952" s="104"/>
      <c r="BKF3952" s="104"/>
      <c r="BKG3952" s="104"/>
      <c r="BKH3952" s="104"/>
      <c r="BKI3952" s="104"/>
      <c r="BKJ3952" s="104"/>
      <c r="BKK3952" s="104"/>
      <c r="BKL3952" s="104"/>
      <c r="BKM3952" s="104"/>
      <c r="BKN3952" s="104"/>
      <c r="BKO3952" s="104"/>
      <c r="BKP3952" s="104"/>
      <c r="BKQ3952" s="104"/>
      <c r="BKR3952" s="104"/>
      <c r="BKS3952" s="104"/>
      <c r="BKT3952" s="104"/>
      <c r="BKU3952" s="104"/>
      <c r="BKV3952" s="104"/>
      <c r="BKW3952" s="104"/>
      <c r="BKX3952" s="104"/>
      <c r="BKY3952" s="104"/>
      <c r="BKZ3952" s="104"/>
      <c r="BLA3952" s="104"/>
      <c r="BLB3952" s="104"/>
      <c r="BLC3952" s="104"/>
      <c r="BLD3952" s="104"/>
      <c r="BLE3952" s="104"/>
      <c r="BLF3952" s="104"/>
      <c r="BLG3952" s="104"/>
      <c r="BLH3952" s="104"/>
      <c r="BLI3952" s="104"/>
      <c r="BLJ3952" s="104"/>
      <c r="BLK3952" s="104"/>
      <c r="BLL3952" s="104"/>
      <c r="BLM3952" s="104"/>
      <c r="BLN3952" s="104"/>
      <c r="BLO3952" s="104"/>
      <c r="BLP3952" s="104"/>
      <c r="BLQ3952" s="104"/>
      <c r="BLR3952" s="104"/>
      <c r="BLS3952" s="104"/>
      <c r="BLT3952" s="104"/>
      <c r="BLU3952" s="104"/>
      <c r="BLV3952" s="104"/>
      <c r="BLW3952" s="104"/>
      <c r="BLX3952" s="104"/>
      <c r="BLY3952" s="104"/>
      <c r="BLZ3952" s="104"/>
      <c r="BMA3952" s="104"/>
      <c r="BMB3952" s="104"/>
      <c r="BMC3952" s="104"/>
      <c r="BMD3952" s="104"/>
      <c r="BME3952" s="104"/>
      <c r="BMF3952" s="104"/>
      <c r="BMG3952" s="104"/>
      <c r="BMH3952" s="104"/>
      <c r="BMI3952" s="104"/>
      <c r="BMJ3952" s="104"/>
      <c r="BMK3952" s="104"/>
      <c r="BML3952" s="104"/>
      <c r="BMM3952" s="104"/>
      <c r="BMN3952" s="104"/>
      <c r="BMO3952" s="104"/>
      <c r="BMP3952" s="104"/>
      <c r="BMQ3952" s="104"/>
      <c r="BMR3952" s="104"/>
      <c r="BMS3952" s="104"/>
      <c r="BMT3952" s="104"/>
      <c r="BMU3952" s="104"/>
      <c r="BMV3952" s="104"/>
      <c r="BMW3952" s="104"/>
      <c r="BMX3952" s="104"/>
      <c r="BMY3952" s="104"/>
      <c r="BMZ3952" s="104"/>
      <c r="BNA3952" s="104"/>
      <c r="BNB3952" s="104"/>
      <c r="BNC3952" s="104"/>
      <c r="BND3952" s="104"/>
      <c r="BNE3952" s="104"/>
      <c r="BNF3952" s="104"/>
      <c r="BNG3952" s="104"/>
      <c r="BNH3952" s="104"/>
      <c r="BNI3952" s="104"/>
      <c r="BNJ3952" s="104"/>
      <c r="BNK3952" s="104"/>
      <c r="BNL3952" s="104"/>
      <c r="BNM3952" s="104"/>
      <c r="BNN3952" s="104"/>
      <c r="BNO3952" s="104"/>
      <c r="BNP3952" s="104"/>
      <c r="BNQ3952" s="104"/>
      <c r="BNR3952" s="104"/>
      <c r="BNS3952" s="104"/>
      <c r="BNT3952" s="104"/>
      <c r="BNU3952" s="104"/>
      <c r="BNV3952" s="104"/>
      <c r="BNW3952" s="104"/>
      <c r="BNX3952" s="104"/>
      <c r="BNY3952" s="104"/>
      <c r="BNZ3952" s="104"/>
      <c r="BOA3952" s="104"/>
      <c r="BOB3952" s="104"/>
      <c r="BOC3952" s="104"/>
      <c r="BOD3952" s="104"/>
      <c r="BOE3952" s="104"/>
      <c r="BOF3952" s="104"/>
      <c r="BOG3952" s="104"/>
      <c r="BOH3952" s="104"/>
      <c r="BOI3952" s="104"/>
      <c r="BOJ3952" s="104"/>
      <c r="BOK3952" s="104"/>
      <c r="BOL3952" s="104"/>
      <c r="BOM3952" s="104"/>
      <c r="BON3952" s="104"/>
      <c r="BOO3952" s="104"/>
      <c r="BOP3952" s="104"/>
      <c r="BOQ3952" s="104"/>
      <c r="BOR3952" s="104"/>
      <c r="BOS3952" s="104"/>
      <c r="BOT3952" s="104"/>
      <c r="BOU3952" s="104"/>
      <c r="BOV3952" s="104"/>
      <c r="BOW3952" s="104"/>
      <c r="BOX3952" s="104"/>
      <c r="BOY3952" s="104"/>
      <c r="BOZ3952" s="104"/>
      <c r="BPA3952" s="104"/>
      <c r="BPB3952" s="104"/>
      <c r="BPC3952" s="104"/>
      <c r="BPD3952" s="104"/>
      <c r="BPE3952" s="104"/>
      <c r="BPF3952" s="104"/>
      <c r="BPG3952" s="104"/>
      <c r="BPH3952" s="104"/>
      <c r="BPI3952" s="104"/>
      <c r="BPJ3952" s="104"/>
      <c r="BPK3952" s="104"/>
      <c r="BPL3952" s="104"/>
      <c r="BPM3952" s="104"/>
      <c r="BPN3952" s="104"/>
      <c r="BPO3952" s="104"/>
      <c r="BPP3952" s="104"/>
      <c r="BPQ3952" s="104"/>
      <c r="BPR3952" s="104"/>
      <c r="BPS3952" s="104"/>
      <c r="BPT3952" s="104"/>
      <c r="BPU3952" s="104"/>
      <c r="BPV3952" s="104"/>
      <c r="BPW3952" s="104"/>
      <c r="BPX3952" s="104"/>
      <c r="BPY3952" s="104"/>
      <c r="BPZ3952" s="104"/>
      <c r="BQA3952" s="104"/>
      <c r="BQB3952" s="104"/>
      <c r="BQC3952" s="104"/>
      <c r="BQD3952" s="104"/>
      <c r="BQE3952" s="104"/>
      <c r="BQF3952" s="104"/>
      <c r="BQG3952" s="104"/>
      <c r="BQH3952" s="104"/>
      <c r="BQI3952" s="104"/>
      <c r="BQJ3952" s="104"/>
      <c r="BQK3952" s="104"/>
      <c r="BQL3952" s="104"/>
      <c r="BQM3952" s="104"/>
      <c r="BQN3952" s="104"/>
      <c r="BQO3952" s="104"/>
      <c r="BQP3952" s="104"/>
      <c r="BQQ3952" s="104"/>
      <c r="BQR3952" s="104"/>
      <c r="BQS3952" s="104"/>
      <c r="BQT3952" s="104"/>
      <c r="BQU3952" s="104"/>
      <c r="BQV3952" s="104"/>
      <c r="BQW3952" s="104"/>
      <c r="BQX3952" s="104"/>
      <c r="BQY3952" s="104"/>
      <c r="BQZ3952" s="104"/>
      <c r="BRA3952" s="104"/>
      <c r="BRB3952" s="104"/>
      <c r="BRC3952" s="104"/>
      <c r="BRD3952" s="104"/>
      <c r="BRE3952" s="104"/>
      <c r="BRF3952" s="104"/>
      <c r="BRG3952" s="104"/>
      <c r="BRH3952" s="104"/>
      <c r="BRI3952" s="104"/>
      <c r="BRJ3952" s="104"/>
      <c r="BRK3952" s="104"/>
      <c r="BRL3952" s="104"/>
      <c r="BRM3952" s="104"/>
      <c r="BRN3952" s="104"/>
      <c r="BRO3952" s="104"/>
      <c r="BRP3952" s="104"/>
      <c r="BRQ3952" s="104"/>
      <c r="BRR3952" s="104"/>
      <c r="BRS3952" s="104"/>
      <c r="BRT3952" s="104"/>
      <c r="BRU3952" s="104"/>
      <c r="BRV3952" s="104"/>
      <c r="BRW3952" s="104"/>
      <c r="BRX3952" s="104"/>
      <c r="BRY3952" s="104"/>
      <c r="BRZ3952" s="104"/>
      <c r="BSA3952" s="104"/>
      <c r="BSB3952" s="104"/>
      <c r="BSC3952" s="104"/>
      <c r="BSD3952" s="104"/>
      <c r="BSE3952" s="104"/>
      <c r="BSF3952" s="104"/>
      <c r="BSG3952" s="104"/>
      <c r="BSH3952" s="104"/>
      <c r="BSI3952" s="104"/>
      <c r="BSJ3952" s="104"/>
      <c r="BSK3952" s="104"/>
      <c r="BSL3952" s="104"/>
      <c r="BSM3952" s="104"/>
      <c r="BSN3952" s="104"/>
      <c r="BSO3952" s="104"/>
      <c r="BSP3952" s="104"/>
      <c r="BSQ3952" s="104"/>
      <c r="BSR3952" s="104"/>
      <c r="BSS3952" s="104"/>
      <c r="BST3952" s="104"/>
      <c r="BSU3952" s="104"/>
      <c r="BSV3952" s="104"/>
      <c r="BSW3952" s="104"/>
      <c r="BSX3952" s="104"/>
      <c r="BSY3952" s="104"/>
      <c r="BSZ3952" s="104"/>
      <c r="BTA3952" s="104"/>
      <c r="BTB3952" s="104"/>
      <c r="BTC3952" s="104"/>
      <c r="BTD3952" s="104"/>
      <c r="BTE3952" s="104"/>
      <c r="BTF3952" s="104"/>
      <c r="BTG3952" s="104"/>
      <c r="BTH3952" s="104"/>
      <c r="BTI3952" s="104"/>
      <c r="BTJ3952" s="104"/>
      <c r="BTK3952" s="104"/>
      <c r="BTL3952" s="104"/>
      <c r="BTM3952" s="104"/>
      <c r="BTN3952" s="104"/>
      <c r="BTO3952" s="104"/>
      <c r="BTP3952" s="104"/>
      <c r="BTQ3952" s="104"/>
      <c r="BTR3952" s="104"/>
      <c r="BTS3952" s="104"/>
      <c r="BTT3952" s="104"/>
      <c r="BTU3952" s="104"/>
      <c r="BTV3952" s="104"/>
      <c r="BTW3952" s="104"/>
      <c r="BTX3952" s="104"/>
      <c r="BTY3952" s="104"/>
      <c r="BTZ3952" s="104"/>
      <c r="BUA3952" s="104"/>
      <c r="BUB3952" s="104"/>
      <c r="BUC3952" s="104"/>
      <c r="BUD3952" s="104"/>
      <c r="BUE3952" s="104"/>
      <c r="BUF3952" s="104"/>
      <c r="BUG3952" s="104"/>
      <c r="BUH3952" s="104"/>
      <c r="BUI3952" s="104"/>
      <c r="BUJ3952" s="104"/>
      <c r="BUK3952" s="104"/>
      <c r="BUL3952" s="104"/>
      <c r="BUM3952" s="104"/>
      <c r="BUN3952" s="104"/>
      <c r="BUO3952" s="104"/>
      <c r="BUP3952" s="104"/>
      <c r="BUQ3952" s="104"/>
      <c r="BUR3952" s="104"/>
      <c r="BUS3952" s="104"/>
      <c r="BUT3952" s="104"/>
      <c r="BUU3952" s="104"/>
      <c r="BUV3952" s="104"/>
      <c r="BUW3952" s="104"/>
      <c r="BUX3952" s="104"/>
      <c r="BUY3952" s="104"/>
      <c r="BUZ3952" s="104"/>
      <c r="BVA3952" s="104"/>
      <c r="BVB3952" s="104"/>
      <c r="BVC3952" s="104"/>
      <c r="BVD3952" s="104"/>
      <c r="BVE3952" s="104"/>
      <c r="BVF3952" s="104"/>
      <c r="BVG3952" s="104"/>
      <c r="BVH3952" s="104"/>
      <c r="BVI3952" s="104"/>
      <c r="BVJ3952" s="104"/>
      <c r="BVK3952" s="104"/>
      <c r="BVL3952" s="104"/>
      <c r="BVM3952" s="104"/>
      <c r="BVN3952" s="104"/>
      <c r="BVO3952" s="104"/>
      <c r="BVP3952" s="104"/>
      <c r="BVQ3952" s="104"/>
      <c r="BVR3952" s="104"/>
      <c r="BVS3952" s="104"/>
      <c r="BVT3952" s="104"/>
      <c r="BVU3952" s="104"/>
      <c r="BVV3952" s="104"/>
      <c r="BVW3952" s="104"/>
      <c r="BVX3952" s="104"/>
      <c r="BVY3952" s="104"/>
      <c r="BVZ3952" s="104"/>
      <c r="BWA3952" s="104"/>
      <c r="BWB3952" s="104"/>
      <c r="BWC3952" s="104"/>
      <c r="BWD3952" s="104"/>
      <c r="BWE3952" s="104"/>
      <c r="BWF3952" s="104"/>
      <c r="BWG3952" s="104"/>
      <c r="BWH3952" s="104"/>
      <c r="BWI3952" s="104"/>
      <c r="BWJ3952" s="104"/>
      <c r="BWK3952" s="104"/>
      <c r="BWL3952" s="104"/>
      <c r="BWM3952" s="104"/>
      <c r="BWN3952" s="104"/>
      <c r="BWO3952" s="104"/>
      <c r="BWP3952" s="104"/>
      <c r="BWQ3952" s="104"/>
      <c r="BWR3952" s="104"/>
      <c r="BWS3952" s="104"/>
      <c r="BWT3952" s="104"/>
      <c r="BWU3952" s="104"/>
      <c r="BWV3952" s="104"/>
      <c r="BWW3952" s="104"/>
      <c r="BWX3952" s="104"/>
      <c r="BWY3952" s="104"/>
      <c r="BWZ3952" s="104"/>
      <c r="BXA3952" s="104"/>
      <c r="BXB3952" s="104"/>
      <c r="BXC3952" s="104"/>
      <c r="BXD3952" s="104"/>
      <c r="BXE3952" s="104"/>
      <c r="BXF3952" s="104"/>
      <c r="BXG3952" s="104"/>
      <c r="BXH3952" s="104"/>
      <c r="BXI3952" s="104"/>
      <c r="BXJ3952" s="104"/>
      <c r="BXK3952" s="104"/>
      <c r="BXL3952" s="104"/>
      <c r="BXM3952" s="104"/>
      <c r="BXN3952" s="104"/>
      <c r="BXO3952" s="104"/>
      <c r="BXP3952" s="104"/>
      <c r="BXQ3952" s="104"/>
      <c r="BXR3952" s="104"/>
      <c r="BXS3952" s="104"/>
      <c r="BXT3952" s="104"/>
      <c r="BXU3952" s="104"/>
      <c r="BXV3952" s="104"/>
      <c r="BXW3952" s="104"/>
      <c r="BXX3952" s="104"/>
      <c r="BXY3952" s="104"/>
      <c r="BXZ3952" s="104"/>
      <c r="BYA3952" s="104"/>
      <c r="BYB3952" s="104"/>
      <c r="BYC3952" s="104"/>
      <c r="BYD3952" s="104"/>
      <c r="BYE3952" s="104"/>
      <c r="BYF3952" s="104"/>
      <c r="BYG3952" s="104"/>
      <c r="BYH3952" s="104"/>
      <c r="BYI3952" s="104"/>
      <c r="BYJ3952" s="104"/>
      <c r="BYK3952" s="104"/>
      <c r="BYL3952" s="104"/>
      <c r="BYM3952" s="104"/>
      <c r="BYN3952" s="104"/>
      <c r="BYO3952" s="104"/>
      <c r="BYP3952" s="104"/>
      <c r="BYQ3952" s="104"/>
      <c r="BYR3952" s="104"/>
      <c r="BYS3952" s="104"/>
      <c r="BYT3952" s="104"/>
      <c r="BYU3952" s="104"/>
      <c r="BYV3952" s="104"/>
      <c r="BYW3952" s="104"/>
      <c r="BYX3952" s="104"/>
      <c r="BYY3952" s="104"/>
      <c r="BYZ3952" s="104"/>
      <c r="BZA3952" s="104"/>
      <c r="BZB3952" s="104"/>
      <c r="BZC3952" s="104"/>
      <c r="BZD3952" s="104"/>
      <c r="BZE3952" s="104"/>
      <c r="BZF3952" s="104"/>
      <c r="BZG3952" s="104"/>
      <c r="BZH3952" s="104"/>
      <c r="BZI3952" s="104"/>
      <c r="BZJ3952" s="104"/>
      <c r="BZK3952" s="104"/>
      <c r="BZL3952" s="104"/>
      <c r="BZM3952" s="104"/>
      <c r="BZN3952" s="104"/>
      <c r="BZO3952" s="104"/>
      <c r="BZP3952" s="104"/>
      <c r="BZQ3952" s="104"/>
      <c r="BZR3952" s="104"/>
      <c r="BZS3952" s="104"/>
      <c r="BZT3952" s="104"/>
      <c r="BZU3952" s="104"/>
      <c r="BZV3952" s="104"/>
      <c r="BZW3952" s="104"/>
      <c r="BZX3952" s="104"/>
      <c r="BZY3952" s="104"/>
      <c r="BZZ3952" s="104"/>
      <c r="CAA3952" s="104"/>
      <c r="CAB3952" s="104"/>
      <c r="CAC3952" s="104"/>
      <c r="CAD3952" s="104"/>
      <c r="CAE3952" s="104"/>
      <c r="CAF3952" s="104"/>
      <c r="CAG3952" s="104"/>
      <c r="CAH3952" s="104"/>
      <c r="CAI3952" s="104"/>
      <c r="CAJ3952" s="104"/>
      <c r="CAK3952" s="104"/>
      <c r="CAL3952" s="104"/>
      <c r="CAM3952" s="104"/>
      <c r="CAN3952" s="104"/>
      <c r="CAO3952" s="104"/>
      <c r="CAP3952" s="104"/>
      <c r="CAQ3952" s="104"/>
      <c r="CAR3952" s="104"/>
      <c r="CAS3952" s="104"/>
      <c r="CAT3952" s="104"/>
      <c r="CAU3952" s="104"/>
      <c r="CAV3952" s="104"/>
      <c r="CAW3952" s="104"/>
      <c r="CAX3952" s="104"/>
      <c r="CAY3952" s="104"/>
      <c r="CAZ3952" s="104"/>
      <c r="CBA3952" s="104"/>
      <c r="CBB3952" s="104"/>
      <c r="CBC3952" s="104"/>
      <c r="CBD3952" s="104"/>
      <c r="CBE3952" s="104"/>
      <c r="CBF3952" s="104"/>
      <c r="CBG3952" s="104"/>
      <c r="CBH3952" s="104"/>
      <c r="CBI3952" s="104"/>
      <c r="CBJ3952" s="104"/>
      <c r="CBK3952" s="104"/>
      <c r="CBL3952" s="104"/>
      <c r="CBM3952" s="104"/>
      <c r="CBN3952" s="104"/>
      <c r="CBO3952" s="104"/>
      <c r="CBP3952" s="104"/>
      <c r="CBQ3952" s="104"/>
      <c r="CBR3952" s="104"/>
      <c r="CBS3952" s="104"/>
      <c r="CBT3952" s="104"/>
      <c r="CBU3952" s="104"/>
      <c r="CBV3952" s="104"/>
      <c r="CBW3952" s="104"/>
      <c r="CBX3952" s="104"/>
      <c r="CBY3952" s="104"/>
      <c r="CBZ3952" s="104"/>
      <c r="CCA3952" s="104"/>
      <c r="CCB3952" s="104"/>
      <c r="CCC3952" s="104"/>
      <c r="CCD3952" s="104"/>
      <c r="CCE3952" s="104"/>
      <c r="CCF3952" s="104"/>
      <c r="CCG3952" s="104"/>
      <c r="CCH3952" s="104"/>
      <c r="CCI3952" s="104"/>
      <c r="CCJ3952" s="104"/>
      <c r="CCK3952" s="104"/>
      <c r="CCL3952" s="104"/>
      <c r="CCM3952" s="104"/>
      <c r="CCN3952" s="104"/>
      <c r="CCO3952" s="104"/>
      <c r="CCP3952" s="104"/>
      <c r="CCQ3952" s="104"/>
      <c r="CCR3952" s="104"/>
      <c r="CCS3952" s="104"/>
      <c r="CCT3952" s="104"/>
      <c r="CCU3952" s="104"/>
      <c r="CCV3952" s="104"/>
      <c r="CCW3952" s="104"/>
      <c r="CCX3952" s="104"/>
      <c r="CCY3952" s="104"/>
      <c r="CCZ3952" s="104"/>
      <c r="CDA3952" s="104"/>
      <c r="CDB3952" s="104"/>
      <c r="CDC3952" s="104"/>
      <c r="CDD3952" s="104"/>
      <c r="CDE3952" s="104"/>
      <c r="CDF3952" s="104"/>
      <c r="CDG3952" s="104"/>
      <c r="CDH3952" s="104"/>
      <c r="CDI3952" s="104"/>
      <c r="CDJ3952" s="104"/>
      <c r="CDK3952" s="104"/>
      <c r="CDL3952" s="104"/>
      <c r="CDM3952" s="104"/>
      <c r="CDN3952" s="104"/>
      <c r="CDO3952" s="104"/>
      <c r="CDP3952" s="104"/>
      <c r="CDQ3952" s="104"/>
      <c r="CDR3952" s="104"/>
      <c r="CDS3952" s="104"/>
      <c r="CDT3952" s="104"/>
      <c r="CDU3952" s="104"/>
      <c r="CDV3952" s="104"/>
      <c r="CDW3952" s="104"/>
      <c r="CDX3952" s="104"/>
      <c r="CDY3952" s="104"/>
      <c r="CDZ3952" s="104"/>
      <c r="CEA3952" s="104"/>
      <c r="CEB3952" s="104"/>
      <c r="CEC3952" s="104"/>
      <c r="CED3952" s="104"/>
      <c r="CEE3952" s="104"/>
      <c r="CEF3952" s="104"/>
      <c r="CEG3952" s="104"/>
      <c r="CEH3952" s="104"/>
      <c r="CEI3952" s="104"/>
      <c r="CEJ3952" s="104"/>
      <c r="CEK3952" s="104"/>
      <c r="CEL3952" s="104"/>
      <c r="CEM3952" s="104"/>
      <c r="CEN3952" s="104"/>
      <c r="CEO3952" s="104"/>
      <c r="CEP3952" s="104"/>
      <c r="CEQ3952" s="104"/>
      <c r="CER3952" s="104"/>
      <c r="CES3952" s="104"/>
      <c r="CET3952" s="104"/>
      <c r="CEU3952" s="104"/>
      <c r="CEV3952" s="104"/>
      <c r="CEW3952" s="104"/>
      <c r="CEX3952" s="104"/>
      <c r="CEY3952" s="104"/>
      <c r="CEZ3952" s="104"/>
      <c r="CFA3952" s="104"/>
      <c r="CFB3952" s="104"/>
      <c r="CFC3952" s="104"/>
      <c r="CFD3952" s="104"/>
      <c r="CFE3952" s="104"/>
      <c r="CFF3952" s="104"/>
      <c r="CFG3952" s="104"/>
      <c r="CFH3952" s="104"/>
      <c r="CFI3952" s="104"/>
      <c r="CFJ3952" s="104"/>
      <c r="CFK3952" s="104"/>
      <c r="CFL3952" s="104"/>
      <c r="CFM3952" s="104"/>
      <c r="CFN3952" s="104"/>
      <c r="CFO3952" s="104"/>
      <c r="CFP3952" s="104"/>
      <c r="CFQ3952" s="104"/>
      <c r="CFR3952" s="104"/>
      <c r="CFS3952" s="104"/>
      <c r="CFT3952" s="104"/>
      <c r="CFU3952" s="104"/>
      <c r="CFV3952" s="104"/>
      <c r="CFW3952" s="104"/>
      <c r="CFX3952" s="104"/>
      <c r="CFY3952" s="104"/>
      <c r="CFZ3952" s="104"/>
      <c r="CGA3952" s="104"/>
      <c r="CGB3952" s="104"/>
      <c r="CGC3952" s="104"/>
      <c r="CGD3952" s="104"/>
      <c r="CGE3952" s="104"/>
      <c r="CGF3952" s="104"/>
      <c r="CGG3952" s="104"/>
      <c r="CGH3952" s="104"/>
      <c r="CGI3952" s="104"/>
      <c r="CGJ3952" s="104"/>
      <c r="CGK3952" s="104"/>
      <c r="CGL3952" s="104"/>
      <c r="CGM3952" s="104"/>
      <c r="CGN3952" s="104"/>
      <c r="CGO3952" s="104"/>
      <c r="CGP3952" s="104"/>
      <c r="CGQ3952" s="104"/>
      <c r="CGR3952" s="104"/>
      <c r="CGS3952" s="104"/>
      <c r="CGT3952" s="104"/>
      <c r="CGU3952" s="104"/>
      <c r="CGV3952" s="104"/>
      <c r="CGW3952" s="104"/>
      <c r="CGX3952" s="104"/>
      <c r="CGY3952" s="104"/>
      <c r="CGZ3952" s="104"/>
      <c r="CHA3952" s="104"/>
      <c r="CHB3952" s="104"/>
      <c r="CHC3952" s="104"/>
      <c r="CHD3952" s="104"/>
      <c r="CHE3952" s="104"/>
      <c r="CHF3952" s="104"/>
      <c r="CHG3952" s="104"/>
      <c r="CHH3952" s="104"/>
      <c r="CHI3952" s="104"/>
      <c r="CHJ3952" s="104"/>
      <c r="CHK3952" s="104"/>
      <c r="CHL3952" s="104"/>
      <c r="CHM3952" s="104"/>
      <c r="CHN3952" s="104"/>
      <c r="CHO3952" s="104"/>
      <c r="CHP3952" s="104"/>
      <c r="CHQ3952" s="104"/>
      <c r="CHR3952" s="104"/>
      <c r="CHS3952" s="104"/>
      <c r="CHT3952" s="104"/>
      <c r="CHU3952" s="104"/>
      <c r="CHV3952" s="104"/>
      <c r="CHW3952" s="104"/>
      <c r="CHX3952" s="104"/>
      <c r="CHY3952" s="104"/>
      <c r="CHZ3952" s="104"/>
      <c r="CIA3952" s="104"/>
      <c r="CIB3952" s="104"/>
      <c r="CIC3952" s="104"/>
      <c r="CID3952" s="104"/>
      <c r="CIE3952" s="104"/>
      <c r="CIF3952" s="104"/>
      <c r="CIG3952" s="104"/>
      <c r="CIH3952" s="104"/>
      <c r="CII3952" s="104"/>
      <c r="CIJ3952" s="104"/>
      <c r="CIK3952" s="104"/>
      <c r="CIL3952" s="104"/>
      <c r="CIM3952" s="104"/>
      <c r="CIN3952" s="104"/>
      <c r="CIO3952" s="104"/>
      <c r="CIP3952" s="104"/>
      <c r="CIQ3952" s="104"/>
      <c r="CIR3952" s="104"/>
      <c r="CIS3952" s="104"/>
      <c r="CIT3952" s="104"/>
      <c r="CIU3952" s="104"/>
      <c r="CIV3952" s="104"/>
      <c r="CIW3952" s="104"/>
      <c r="CIX3952" s="104"/>
      <c r="CIY3952" s="104"/>
      <c r="CIZ3952" s="104"/>
      <c r="CJA3952" s="104"/>
      <c r="CJB3952" s="104"/>
      <c r="CJC3952" s="104"/>
      <c r="CJD3952" s="104"/>
      <c r="CJE3952" s="104"/>
      <c r="CJF3952" s="104"/>
      <c r="CJG3952" s="104"/>
      <c r="CJH3952" s="104"/>
      <c r="CJI3952" s="104"/>
      <c r="CJJ3952" s="104"/>
      <c r="CJK3952" s="104"/>
      <c r="CJL3952" s="104"/>
      <c r="CJM3952" s="104"/>
      <c r="CJN3952" s="104"/>
      <c r="CJO3952" s="104"/>
      <c r="CJP3952" s="104"/>
      <c r="CJQ3952" s="104"/>
      <c r="CJR3952" s="104"/>
      <c r="CJS3952" s="104"/>
      <c r="CJT3952" s="104"/>
      <c r="CJU3952" s="104"/>
      <c r="CJV3952" s="104"/>
      <c r="CJW3952" s="104"/>
      <c r="CJX3952" s="104"/>
      <c r="CJY3952" s="104"/>
      <c r="CJZ3952" s="104"/>
      <c r="CKA3952" s="104"/>
      <c r="CKB3952" s="104"/>
      <c r="CKC3952" s="104"/>
      <c r="CKD3952" s="104"/>
      <c r="CKE3952" s="104"/>
      <c r="CKF3952" s="104"/>
      <c r="CKG3952" s="104"/>
      <c r="CKH3952" s="104"/>
      <c r="CKI3952" s="104"/>
      <c r="CKJ3952" s="104"/>
      <c r="CKK3952" s="104"/>
      <c r="CKL3952" s="104"/>
      <c r="CKM3952" s="104"/>
      <c r="CKN3952" s="104"/>
      <c r="CKO3952" s="104"/>
      <c r="CKP3952" s="104"/>
      <c r="CKQ3952" s="104"/>
      <c r="CKR3952" s="104"/>
      <c r="CKS3952" s="104"/>
      <c r="CKT3952" s="104"/>
      <c r="CKU3952" s="104"/>
      <c r="CKV3952" s="104"/>
      <c r="CKW3952" s="104"/>
      <c r="CKX3952" s="104"/>
      <c r="CKY3952" s="104"/>
      <c r="CKZ3952" s="104"/>
      <c r="CLA3952" s="104"/>
      <c r="CLB3952" s="104"/>
      <c r="CLC3952" s="104"/>
      <c r="CLD3952" s="104"/>
      <c r="CLE3952" s="104"/>
      <c r="CLF3952" s="104"/>
      <c r="CLG3952" s="104"/>
      <c r="CLH3952" s="104"/>
      <c r="CLI3952" s="104"/>
      <c r="CLJ3952" s="104"/>
      <c r="CLK3952" s="104"/>
      <c r="CLL3952" s="104"/>
      <c r="CLM3952" s="104"/>
      <c r="CLN3952" s="104"/>
      <c r="CLO3952" s="104"/>
      <c r="CLP3952" s="104"/>
      <c r="CLQ3952" s="104"/>
      <c r="CLR3952" s="104"/>
      <c r="CLS3952" s="104"/>
      <c r="CLT3952" s="104"/>
      <c r="CLU3952" s="104"/>
      <c r="CLV3952" s="104"/>
      <c r="CLW3952" s="104"/>
      <c r="CLX3952" s="104"/>
      <c r="CLY3952" s="104"/>
      <c r="CLZ3952" s="104"/>
      <c r="CMA3952" s="104"/>
      <c r="CMB3952" s="104"/>
      <c r="CMC3952" s="104"/>
      <c r="CMD3952" s="104"/>
      <c r="CME3952" s="104"/>
      <c r="CMF3952" s="104"/>
      <c r="CMG3952" s="104"/>
      <c r="CMH3952" s="104"/>
      <c r="CMI3952" s="104"/>
      <c r="CMJ3952" s="104"/>
      <c r="CMK3952" s="104"/>
      <c r="CML3952" s="104"/>
      <c r="CMM3952" s="104"/>
      <c r="CMN3952" s="104"/>
      <c r="CMO3952" s="104"/>
      <c r="CMP3952" s="104"/>
      <c r="CMQ3952" s="104"/>
      <c r="CMR3952" s="104"/>
      <c r="CMS3952" s="104"/>
      <c r="CMT3952" s="104"/>
      <c r="CMU3952" s="104"/>
      <c r="CMV3952" s="104"/>
      <c r="CMW3952" s="104"/>
      <c r="CMX3952" s="104"/>
      <c r="CMY3952" s="104"/>
      <c r="CMZ3952" s="104"/>
      <c r="CNA3952" s="104"/>
      <c r="CNB3952" s="104"/>
      <c r="CNC3952" s="104"/>
      <c r="CND3952" s="104"/>
      <c r="CNE3952" s="104"/>
      <c r="CNF3952" s="104"/>
      <c r="CNG3952" s="104"/>
      <c r="CNH3952" s="104"/>
      <c r="CNI3952" s="104"/>
      <c r="CNJ3952" s="104"/>
      <c r="CNK3952" s="104"/>
      <c r="CNL3952" s="104"/>
      <c r="CNM3952" s="104"/>
      <c r="CNN3952" s="104"/>
      <c r="CNO3952" s="104"/>
      <c r="CNP3952" s="104"/>
      <c r="CNQ3952" s="104"/>
      <c r="CNR3952" s="104"/>
      <c r="CNS3952" s="104"/>
      <c r="CNT3952" s="104"/>
      <c r="CNU3952" s="104"/>
      <c r="CNV3952" s="104"/>
      <c r="CNW3952" s="104"/>
      <c r="CNX3952" s="104"/>
      <c r="CNY3952" s="104"/>
      <c r="CNZ3952" s="104"/>
      <c r="COA3952" s="104"/>
      <c r="COB3952" s="104"/>
      <c r="COC3952" s="104"/>
      <c r="COD3952" s="104"/>
      <c r="COE3952" s="104"/>
      <c r="COF3952" s="104"/>
      <c r="COG3952" s="104"/>
      <c r="COH3952" s="104"/>
      <c r="COI3952" s="104"/>
      <c r="COJ3952" s="104"/>
      <c r="COK3952" s="104"/>
      <c r="COL3952" s="104"/>
      <c r="COM3952" s="104"/>
      <c r="CON3952" s="104"/>
      <c r="COO3952" s="104"/>
      <c r="COP3952" s="104"/>
      <c r="COQ3952" s="104"/>
      <c r="COR3952" s="104"/>
      <c r="COS3952" s="104"/>
      <c r="COT3952" s="104"/>
      <c r="COU3952" s="104"/>
      <c r="COV3952" s="104"/>
      <c r="COW3952" s="104"/>
      <c r="COX3952" s="104"/>
      <c r="COY3952" s="104"/>
      <c r="COZ3952" s="104"/>
      <c r="CPA3952" s="104"/>
      <c r="CPB3952" s="104"/>
      <c r="CPC3952" s="104"/>
      <c r="CPD3952" s="104"/>
      <c r="CPE3952" s="104"/>
      <c r="CPF3952" s="104"/>
      <c r="CPG3952" s="104"/>
      <c r="CPH3952" s="104"/>
      <c r="CPI3952" s="104"/>
      <c r="CPJ3952" s="104"/>
      <c r="CPK3952" s="104"/>
      <c r="CPL3952" s="104"/>
      <c r="CPM3952" s="104"/>
      <c r="CPN3952" s="104"/>
      <c r="CPO3952" s="104"/>
      <c r="CPP3952" s="104"/>
      <c r="CPQ3952" s="104"/>
      <c r="CPR3952" s="104"/>
      <c r="CPS3952" s="104"/>
      <c r="CPT3952" s="104"/>
      <c r="CPU3952" s="104"/>
      <c r="CPV3952" s="104"/>
      <c r="CPW3952" s="104"/>
      <c r="CPX3952" s="104"/>
      <c r="CPY3952" s="104"/>
      <c r="CPZ3952" s="104"/>
      <c r="CQA3952" s="104"/>
      <c r="CQB3952" s="104"/>
      <c r="CQC3952" s="104"/>
      <c r="CQD3952" s="104"/>
      <c r="CQE3952" s="104"/>
      <c r="CQF3952" s="104"/>
      <c r="CQG3952" s="104"/>
      <c r="CQH3952" s="104"/>
      <c r="CQI3952" s="104"/>
      <c r="CQJ3952" s="104"/>
      <c r="CQK3952" s="104"/>
      <c r="CQL3952" s="104"/>
      <c r="CQM3952" s="104"/>
      <c r="CQN3952" s="104"/>
      <c r="CQO3952" s="104"/>
      <c r="CQP3952" s="104"/>
      <c r="CQQ3952" s="104"/>
      <c r="CQR3952" s="104"/>
      <c r="CQS3952" s="104"/>
      <c r="CQT3952" s="104"/>
      <c r="CQU3952" s="104"/>
      <c r="CQV3952" s="104"/>
      <c r="CQW3952" s="104"/>
      <c r="CQX3952" s="104"/>
      <c r="CQY3952" s="104"/>
      <c r="CQZ3952" s="104"/>
      <c r="CRA3952" s="104"/>
      <c r="CRB3952" s="104"/>
      <c r="CRC3952" s="104"/>
      <c r="CRD3952" s="104"/>
      <c r="CRE3952" s="104"/>
      <c r="CRF3952" s="104"/>
      <c r="CRG3952" s="104"/>
      <c r="CRH3952" s="104"/>
      <c r="CRI3952" s="104"/>
      <c r="CRJ3952" s="104"/>
      <c r="CRK3952" s="104"/>
      <c r="CRL3952" s="104"/>
      <c r="CRM3952" s="104"/>
      <c r="CRN3952" s="104"/>
      <c r="CRO3952" s="104"/>
      <c r="CRP3952" s="104"/>
      <c r="CRQ3952" s="104"/>
      <c r="CRR3952" s="104"/>
      <c r="CRS3952" s="104"/>
      <c r="CRT3952" s="104"/>
      <c r="CRU3952" s="104"/>
      <c r="CRV3952" s="104"/>
      <c r="CRW3952" s="104"/>
      <c r="CRX3952" s="104"/>
      <c r="CRY3952" s="104"/>
      <c r="CRZ3952" s="104"/>
      <c r="CSA3952" s="104"/>
      <c r="CSB3952" s="104"/>
      <c r="CSC3952" s="104"/>
      <c r="CSD3952" s="104"/>
      <c r="CSE3952" s="104"/>
      <c r="CSF3952" s="104"/>
      <c r="CSG3952" s="104"/>
      <c r="CSH3952" s="104"/>
      <c r="CSI3952" s="104"/>
      <c r="CSJ3952" s="104"/>
      <c r="CSK3952" s="104"/>
      <c r="CSL3952" s="104"/>
      <c r="CSM3952" s="104"/>
      <c r="CSN3952" s="104"/>
      <c r="CSO3952" s="104"/>
      <c r="CSP3952" s="104"/>
      <c r="CSQ3952" s="104"/>
      <c r="CSR3952" s="104"/>
      <c r="CSS3952" s="104"/>
      <c r="CST3952" s="104"/>
      <c r="CSU3952" s="104"/>
      <c r="CSV3952" s="104"/>
      <c r="CSW3952" s="104"/>
      <c r="CSX3952" s="104"/>
      <c r="CSY3952" s="104"/>
      <c r="CSZ3952" s="104"/>
      <c r="CTA3952" s="104"/>
      <c r="CTB3952" s="104"/>
      <c r="CTC3952" s="104"/>
      <c r="CTD3952" s="104"/>
      <c r="CTE3952" s="104"/>
      <c r="CTF3952" s="104"/>
      <c r="CTG3952" s="104"/>
      <c r="CTH3952" s="104"/>
      <c r="CTI3952" s="104"/>
      <c r="CTJ3952" s="104"/>
      <c r="CTK3952" s="104"/>
      <c r="CTL3952" s="104"/>
      <c r="CTM3952" s="104"/>
      <c r="CTN3952" s="104"/>
      <c r="CTO3952" s="104"/>
      <c r="CTP3952" s="104"/>
      <c r="CTQ3952" s="104"/>
      <c r="CTR3952" s="104"/>
      <c r="CTS3952" s="104"/>
      <c r="CTT3952" s="104"/>
      <c r="CTU3952" s="104"/>
      <c r="CTV3952" s="104"/>
      <c r="CTW3952" s="104"/>
      <c r="CTX3952" s="104"/>
      <c r="CTY3952" s="104"/>
      <c r="CTZ3952" s="104"/>
      <c r="CUA3952" s="104"/>
      <c r="CUB3952" s="104"/>
      <c r="CUC3952" s="104"/>
      <c r="CUD3952" s="104"/>
      <c r="CUE3952" s="104"/>
      <c r="CUF3952" s="104"/>
      <c r="CUG3952" s="104"/>
      <c r="CUH3952" s="104"/>
      <c r="CUI3952" s="104"/>
      <c r="CUJ3952" s="104"/>
      <c r="CUK3952" s="104"/>
      <c r="CUL3952" s="104"/>
      <c r="CUM3952" s="104"/>
      <c r="CUN3952" s="104"/>
      <c r="CUO3952" s="104"/>
      <c r="CUP3952" s="104"/>
      <c r="CUQ3952" s="104"/>
      <c r="CUR3952" s="104"/>
      <c r="CUS3952" s="104"/>
      <c r="CUT3952" s="104"/>
      <c r="CUU3952" s="104"/>
      <c r="CUV3952" s="104"/>
      <c r="CUW3952" s="104"/>
      <c r="CUX3952" s="104"/>
      <c r="CUY3952" s="104"/>
      <c r="CUZ3952" s="104"/>
      <c r="CVA3952" s="104"/>
      <c r="CVB3952" s="104"/>
      <c r="CVC3952" s="104"/>
      <c r="CVD3952" s="104"/>
      <c r="CVE3952" s="104"/>
      <c r="CVF3952" s="104"/>
      <c r="CVG3952" s="104"/>
      <c r="CVH3952" s="104"/>
      <c r="CVI3952" s="104"/>
      <c r="CVJ3952" s="104"/>
      <c r="CVK3952" s="104"/>
      <c r="CVL3952" s="104"/>
      <c r="CVM3952" s="104"/>
      <c r="CVN3952" s="104"/>
      <c r="CVO3952" s="104"/>
      <c r="CVP3952" s="104"/>
      <c r="CVQ3952" s="104"/>
      <c r="CVR3952" s="104"/>
      <c r="CVS3952" s="104"/>
      <c r="CVT3952" s="104"/>
      <c r="CVU3952" s="104"/>
      <c r="CVV3952" s="104"/>
      <c r="CVW3952" s="104"/>
      <c r="CVX3952" s="104"/>
      <c r="CVY3952" s="104"/>
      <c r="CVZ3952" s="104"/>
      <c r="CWA3952" s="104"/>
      <c r="CWB3952" s="104"/>
      <c r="CWC3952" s="104"/>
      <c r="CWD3952" s="104"/>
      <c r="CWE3952" s="104"/>
      <c r="CWF3952" s="104"/>
      <c r="CWG3952" s="104"/>
      <c r="CWH3952" s="104"/>
      <c r="CWI3952" s="104"/>
      <c r="CWJ3952" s="104"/>
      <c r="CWK3952" s="104"/>
      <c r="CWL3952" s="104"/>
      <c r="CWM3952" s="104"/>
      <c r="CWN3952" s="104"/>
      <c r="CWO3952" s="104"/>
      <c r="CWP3952" s="104"/>
      <c r="CWQ3952" s="104"/>
      <c r="CWR3952" s="104"/>
      <c r="CWS3952" s="104"/>
      <c r="CWT3952" s="104"/>
      <c r="CWU3952" s="104"/>
      <c r="CWV3952" s="104"/>
      <c r="CWW3952" s="104"/>
      <c r="CWX3952" s="104"/>
      <c r="CWY3952" s="104"/>
      <c r="CWZ3952" s="104"/>
      <c r="CXA3952" s="104"/>
      <c r="CXB3952" s="104"/>
      <c r="CXC3952" s="104"/>
      <c r="CXD3952" s="104"/>
      <c r="CXE3952" s="104"/>
      <c r="CXF3952" s="104"/>
      <c r="CXG3952" s="104"/>
      <c r="CXH3952" s="104"/>
      <c r="CXI3952" s="104"/>
      <c r="CXJ3952" s="104"/>
      <c r="CXK3952" s="104"/>
      <c r="CXL3952" s="104"/>
      <c r="CXM3952" s="104"/>
      <c r="CXN3952" s="104"/>
      <c r="CXO3952" s="104"/>
      <c r="CXP3952" s="104"/>
      <c r="CXQ3952" s="104"/>
      <c r="CXR3952" s="104"/>
      <c r="CXS3952" s="104"/>
      <c r="CXT3952" s="104"/>
      <c r="CXU3952" s="104"/>
      <c r="CXV3952" s="104"/>
      <c r="CXW3952" s="104"/>
      <c r="CXX3952" s="104"/>
      <c r="CXY3952" s="104"/>
      <c r="CXZ3952" s="104"/>
      <c r="CYA3952" s="104"/>
      <c r="CYB3952" s="104"/>
      <c r="CYC3952" s="104"/>
      <c r="CYD3952" s="104"/>
      <c r="CYE3952" s="104"/>
      <c r="CYF3952" s="104"/>
      <c r="CYG3952" s="104"/>
      <c r="CYH3952" s="104"/>
      <c r="CYI3952" s="104"/>
      <c r="CYJ3952" s="104"/>
      <c r="CYK3952" s="104"/>
      <c r="CYL3952" s="104"/>
      <c r="CYM3952" s="104"/>
      <c r="CYN3952" s="104"/>
      <c r="CYO3952" s="104"/>
      <c r="CYP3952" s="104"/>
      <c r="CYQ3952" s="104"/>
      <c r="CYR3952" s="104"/>
      <c r="CYS3952" s="104"/>
      <c r="CYT3952" s="104"/>
      <c r="CYU3952" s="104"/>
      <c r="CYV3952" s="104"/>
      <c r="CYW3952" s="104"/>
      <c r="CYX3952" s="104"/>
      <c r="CYY3952" s="104"/>
      <c r="CYZ3952" s="104"/>
      <c r="CZA3952" s="104"/>
      <c r="CZB3952" s="104"/>
      <c r="CZC3952" s="104"/>
      <c r="CZD3952" s="104"/>
      <c r="CZE3952" s="104"/>
      <c r="CZF3952" s="104"/>
      <c r="CZG3952" s="104"/>
      <c r="CZH3952" s="104"/>
      <c r="CZI3952" s="104"/>
      <c r="CZJ3952" s="104"/>
      <c r="CZK3952" s="104"/>
      <c r="CZL3952" s="104"/>
      <c r="CZM3952" s="104"/>
      <c r="CZN3952" s="104"/>
      <c r="CZO3952" s="104"/>
      <c r="CZP3952" s="104"/>
      <c r="CZQ3952" s="104"/>
      <c r="CZR3952" s="104"/>
      <c r="CZS3952" s="104"/>
      <c r="CZT3952" s="104"/>
      <c r="CZU3952" s="104"/>
      <c r="CZV3952" s="104"/>
      <c r="CZW3952" s="104"/>
      <c r="CZX3952" s="104"/>
      <c r="CZY3952" s="104"/>
      <c r="CZZ3952" s="104"/>
      <c r="DAA3952" s="104"/>
      <c r="DAB3952" s="104"/>
      <c r="DAC3952" s="104"/>
      <c r="DAD3952" s="104"/>
      <c r="DAE3952" s="104"/>
      <c r="DAF3952" s="104"/>
      <c r="DAG3952" s="104"/>
      <c r="DAH3952" s="104"/>
      <c r="DAI3952" s="104"/>
      <c r="DAJ3952" s="104"/>
      <c r="DAK3952" s="104"/>
      <c r="DAL3952" s="104"/>
      <c r="DAM3952" s="104"/>
      <c r="DAN3952" s="104"/>
      <c r="DAO3952" s="104"/>
      <c r="DAP3952" s="104"/>
      <c r="DAQ3952" s="104"/>
      <c r="DAR3952" s="104"/>
      <c r="DAS3952" s="104"/>
      <c r="DAT3952" s="104"/>
      <c r="DAU3952" s="104"/>
      <c r="DAV3952" s="104"/>
      <c r="DAW3952" s="104"/>
      <c r="DAX3952" s="104"/>
      <c r="DAY3952" s="104"/>
      <c r="DAZ3952" s="104"/>
      <c r="DBA3952" s="104"/>
      <c r="DBB3952" s="104"/>
      <c r="DBC3952" s="104"/>
      <c r="DBD3952" s="104"/>
      <c r="DBE3952" s="104"/>
      <c r="DBF3952" s="104"/>
      <c r="DBG3952" s="104"/>
      <c r="DBH3952" s="104"/>
      <c r="DBI3952" s="104"/>
      <c r="DBJ3952" s="104"/>
      <c r="DBK3952" s="104"/>
      <c r="DBL3952" s="104"/>
      <c r="DBM3952" s="104"/>
      <c r="DBN3952" s="104"/>
      <c r="DBO3952" s="104"/>
      <c r="DBP3952" s="104"/>
      <c r="DBQ3952" s="104"/>
      <c r="DBR3952" s="104"/>
      <c r="DBS3952" s="104"/>
      <c r="DBT3952" s="104"/>
      <c r="DBU3952" s="104"/>
      <c r="DBV3952" s="104"/>
      <c r="DBW3952" s="104"/>
      <c r="DBX3952" s="104"/>
      <c r="DBY3952" s="104"/>
      <c r="DBZ3952" s="104"/>
      <c r="DCA3952" s="104"/>
      <c r="DCB3952" s="104"/>
      <c r="DCC3952" s="104"/>
      <c r="DCD3952" s="104"/>
      <c r="DCE3952" s="104"/>
      <c r="DCF3952" s="104"/>
      <c r="DCG3952" s="104"/>
      <c r="DCH3952" s="104"/>
      <c r="DCI3952" s="104"/>
      <c r="DCJ3952" s="104"/>
      <c r="DCK3952" s="104"/>
      <c r="DCL3952" s="104"/>
      <c r="DCM3952" s="104"/>
      <c r="DCN3952" s="104"/>
      <c r="DCO3952" s="104"/>
      <c r="DCP3952" s="104"/>
      <c r="DCQ3952" s="104"/>
      <c r="DCR3952" s="104"/>
      <c r="DCS3952" s="104"/>
      <c r="DCT3952" s="104"/>
      <c r="DCU3952" s="104"/>
      <c r="DCV3952" s="104"/>
      <c r="DCW3952" s="104"/>
      <c r="DCX3952" s="104"/>
      <c r="DCY3952" s="104"/>
      <c r="DCZ3952" s="104"/>
      <c r="DDA3952" s="104"/>
      <c r="DDB3952" s="104"/>
      <c r="DDC3952" s="104"/>
      <c r="DDD3952" s="104"/>
      <c r="DDE3952" s="104"/>
      <c r="DDF3952" s="104"/>
      <c r="DDG3952" s="104"/>
      <c r="DDH3952" s="104"/>
      <c r="DDI3952" s="104"/>
      <c r="DDJ3952" s="104"/>
      <c r="DDK3952" s="104"/>
      <c r="DDL3952" s="104"/>
      <c r="DDM3952" s="104"/>
      <c r="DDN3952" s="104"/>
      <c r="DDO3952" s="104"/>
      <c r="DDP3952" s="104"/>
      <c r="DDQ3952" s="104"/>
      <c r="DDR3952" s="104"/>
      <c r="DDS3952" s="104"/>
      <c r="DDT3952" s="104"/>
      <c r="DDU3952" s="104"/>
      <c r="DDV3952" s="104"/>
      <c r="DDW3952" s="104"/>
      <c r="DDX3952" s="104"/>
      <c r="DDY3952" s="104"/>
      <c r="DDZ3952" s="104"/>
      <c r="DEA3952" s="104"/>
      <c r="DEB3952" s="104"/>
      <c r="DEC3952" s="104"/>
      <c r="DED3952" s="104"/>
      <c r="DEE3952" s="104"/>
      <c r="DEF3952" s="104"/>
      <c r="DEG3952" s="104"/>
      <c r="DEH3952" s="104"/>
      <c r="DEI3952" s="104"/>
      <c r="DEJ3952" s="104"/>
      <c r="DEK3952" s="104"/>
      <c r="DEL3952" s="104"/>
      <c r="DEM3952" s="104"/>
      <c r="DEN3952" s="104"/>
      <c r="DEO3952" s="104"/>
      <c r="DEP3952" s="104"/>
      <c r="DEQ3952" s="104"/>
      <c r="DER3952" s="104"/>
      <c r="DES3952" s="104"/>
      <c r="DET3952" s="104"/>
      <c r="DEU3952" s="104"/>
      <c r="DEV3952" s="104"/>
      <c r="DEW3952" s="104"/>
      <c r="DEX3952" s="104"/>
      <c r="DEY3952" s="104"/>
      <c r="DEZ3952" s="104"/>
      <c r="DFA3952" s="104"/>
      <c r="DFB3952" s="104"/>
      <c r="DFC3952" s="104"/>
      <c r="DFD3952" s="104"/>
      <c r="DFE3952" s="104"/>
      <c r="DFF3952" s="104"/>
      <c r="DFG3952" s="104"/>
      <c r="DFH3952" s="104"/>
      <c r="DFI3952" s="104"/>
      <c r="DFJ3952" s="104"/>
      <c r="DFK3952" s="104"/>
      <c r="DFL3952" s="104"/>
      <c r="DFM3952" s="104"/>
      <c r="DFN3952" s="104"/>
      <c r="DFO3952" s="104"/>
      <c r="DFP3952" s="104"/>
      <c r="DFQ3952" s="104"/>
      <c r="DFR3952" s="104"/>
      <c r="DFS3952" s="104"/>
      <c r="DFT3952" s="104"/>
      <c r="DFU3952" s="104"/>
      <c r="DFV3952" s="104"/>
      <c r="DFW3952" s="104"/>
      <c r="DFX3952" s="104"/>
      <c r="DFY3952" s="104"/>
      <c r="DFZ3952" s="104"/>
      <c r="DGA3952" s="104"/>
      <c r="DGB3952" s="104"/>
      <c r="DGC3952" s="104"/>
      <c r="DGD3952" s="104"/>
      <c r="DGE3952" s="104"/>
      <c r="DGF3952" s="104"/>
      <c r="DGG3952" s="104"/>
      <c r="DGH3952" s="104"/>
      <c r="DGI3952" s="104"/>
      <c r="DGJ3952" s="104"/>
      <c r="DGK3952" s="104"/>
      <c r="DGL3952" s="104"/>
      <c r="DGM3952" s="104"/>
      <c r="DGN3952" s="104"/>
      <c r="DGO3952" s="104"/>
      <c r="DGP3952" s="104"/>
      <c r="DGQ3952" s="104"/>
      <c r="DGR3952" s="104"/>
      <c r="DGS3952" s="104"/>
      <c r="DGT3952" s="104"/>
      <c r="DGU3952" s="104"/>
      <c r="DGV3952" s="104"/>
      <c r="DGW3952" s="104"/>
      <c r="DGX3952" s="104"/>
      <c r="DGY3952" s="104"/>
      <c r="DGZ3952" s="104"/>
      <c r="DHA3952" s="104"/>
      <c r="DHB3952" s="104"/>
      <c r="DHC3952" s="104"/>
      <c r="DHD3952" s="104"/>
      <c r="DHE3952" s="104"/>
      <c r="DHF3952" s="104"/>
      <c r="DHG3952" s="104"/>
      <c r="DHH3952" s="104"/>
      <c r="DHI3952" s="104"/>
      <c r="DHJ3952" s="104"/>
      <c r="DHK3952" s="104"/>
      <c r="DHL3952" s="104"/>
      <c r="DHM3952" s="104"/>
      <c r="DHN3952" s="104"/>
      <c r="DHO3952" s="104"/>
      <c r="DHP3952" s="104"/>
      <c r="DHQ3952" s="104"/>
      <c r="DHR3952" s="104"/>
      <c r="DHS3952" s="104"/>
      <c r="DHT3952" s="104"/>
      <c r="DHU3952" s="104"/>
      <c r="DHV3952" s="104"/>
      <c r="DHW3952" s="104"/>
      <c r="DHX3952" s="104"/>
      <c r="DHY3952" s="104"/>
      <c r="DHZ3952" s="104"/>
      <c r="DIA3952" s="104"/>
      <c r="DIB3952" s="104"/>
      <c r="DIC3952" s="104"/>
      <c r="DID3952" s="104"/>
      <c r="DIE3952" s="104"/>
      <c r="DIF3952" s="104"/>
      <c r="DIG3952" s="104"/>
      <c r="DIH3952" s="104"/>
      <c r="DII3952" s="104"/>
      <c r="DIJ3952" s="104"/>
      <c r="DIK3952" s="104"/>
      <c r="DIL3952" s="104"/>
      <c r="DIM3952" s="104"/>
      <c r="DIN3952" s="104"/>
      <c r="DIO3952" s="104"/>
      <c r="DIP3952" s="104"/>
      <c r="DIQ3952" s="104"/>
      <c r="DIR3952" s="104"/>
      <c r="DIS3952" s="104"/>
      <c r="DIT3952" s="104"/>
      <c r="DIU3952" s="104"/>
      <c r="DIV3952" s="104"/>
      <c r="DIW3952" s="104"/>
      <c r="DIX3952" s="104"/>
      <c r="DIY3952" s="104"/>
      <c r="DIZ3952" s="104"/>
      <c r="DJA3952" s="104"/>
      <c r="DJB3952" s="104"/>
      <c r="DJC3952" s="104"/>
      <c r="DJD3952" s="104"/>
      <c r="DJE3952" s="104"/>
      <c r="DJF3952" s="104"/>
      <c r="DJG3952" s="104"/>
      <c r="DJH3952" s="104"/>
      <c r="DJI3952" s="104"/>
      <c r="DJJ3952" s="104"/>
      <c r="DJK3952" s="104"/>
      <c r="DJL3952" s="104"/>
      <c r="DJM3952" s="104"/>
      <c r="DJN3952" s="104"/>
      <c r="DJO3952" s="104"/>
      <c r="DJP3952" s="104"/>
      <c r="DJQ3952" s="104"/>
      <c r="DJR3952" s="104"/>
      <c r="DJS3952" s="104"/>
      <c r="DJT3952" s="104"/>
      <c r="DJU3952" s="104"/>
      <c r="DJV3952" s="104"/>
      <c r="DJW3952" s="104"/>
      <c r="DJX3952" s="104"/>
      <c r="DJY3952" s="104"/>
      <c r="DJZ3952" s="104"/>
      <c r="DKA3952" s="104"/>
      <c r="DKB3952" s="104"/>
      <c r="DKC3952" s="104"/>
      <c r="DKD3952" s="104"/>
      <c r="DKE3952" s="104"/>
      <c r="DKF3952" s="104"/>
      <c r="DKG3952" s="104"/>
      <c r="DKH3952" s="104"/>
      <c r="DKI3952" s="104"/>
      <c r="DKJ3952" s="104"/>
      <c r="DKK3952" s="104"/>
      <c r="DKL3952" s="104"/>
      <c r="DKM3952" s="104"/>
      <c r="DKN3952" s="104"/>
      <c r="DKO3952" s="104"/>
      <c r="DKP3952" s="104"/>
      <c r="DKQ3952" s="104"/>
      <c r="DKR3952" s="104"/>
      <c r="DKS3952" s="104"/>
      <c r="DKT3952" s="104"/>
      <c r="DKU3952" s="104"/>
      <c r="DKV3952" s="104"/>
      <c r="DKW3952" s="104"/>
      <c r="DKX3952" s="104"/>
      <c r="DKY3952" s="104"/>
      <c r="DKZ3952" s="104"/>
      <c r="DLA3952" s="104"/>
      <c r="DLB3952" s="104"/>
      <c r="DLC3952" s="104"/>
      <c r="DLD3952" s="104"/>
      <c r="DLE3952" s="104"/>
      <c r="DLF3952" s="104"/>
      <c r="DLG3952" s="104"/>
      <c r="DLH3952" s="104"/>
      <c r="DLI3952" s="104"/>
      <c r="DLJ3952" s="104"/>
      <c r="DLK3952" s="104"/>
      <c r="DLL3952" s="104"/>
      <c r="DLM3952" s="104"/>
      <c r="DLN3952" s="104"/>
      <c r="DLO3952" s="104"/>
      <c r="DLP3952" s="104"/>
      <c r="DLQ3952" s="104"/>
      <c r="DLR3952" s="104"/>
      <c r="DLS3952" s="104"/>
      <c r="DLT3952" s="104"/>
      <c r="DLU3952" s="104"/>
      <c r="DLV3952" s="104"/>
      <c r="DLW3952" s="104"/>
      <c r="DLX3952" s="104"/>
      <c r="DLY3952" s="104"/>
      <c r="DLZ3952" s="104"/>
      <c r="DMA3952" s="104"/>
      <c r="DMB3952" s="104"/>
      <c r="DMC3952" s="104"/>
      <c r="DMD3952" s="104"/>
      <c r="DME3952" s="104"/>
      <c r="DMF3952" s="104"/>
      <c r="DMG3952" s="104"/>
      <c r="DMH3952" s="104"/>
      <c r="DMI3952" s="104"/>
      <c r="DMJ3952" s="104"/>
      <c r="DMK3952" s="104"/>
      <c r="DML3952" s="104"/>
      <c r="DMM3952" s="104"/>
      <c r="DMN3952" s="104"/>
      <c r="DMO3952" s="104"/>
      <c r="DMP3952" s="104"/>
      <c r="DMQ3952" s="104"/>
      <c r="DMR3952" s="104"/>
      <c r="DMS3952" s="104"/>
      <c r="DMT3952" s="104"/>
      <c r="DMU3952" s="104"/>
      <c r="DMV3952" s="104"/>
      <c r="DMW3952" s="104"/>
      <c r="DMX3952" s="104"/>
      <c r="DMY3952" s="104"/>
      <c r="DMZ3952" s="104"/>
      <c r="DNA3952" s="104"/>
      <c r="DNB3952" s="104"/>
      <c r="DNC3952" s="104"/>
      <c r="DND3952" s="104"/>
      <c r="DNE3952" s="104"/>
      <c r="DNF3952" s="104"/>
      <c r="DNG3952" s="104"/>
      <c r="DNH3952" s="104"/>
      <c r="DNI3952" s="104"/>
      <c r="DNJ3952" s="104"/>
      <c r="DNK3952" s="104"/>
      <c r="DNL3952" s="104"/>
      <c r="DNM3952" s="104"/>
      <c r="DNN3952" s="104"/>
      <c r="DNO3952" s="104"/>
      <c r="DNP3952" s="104"/>
      <c r="DNQ3952" s="104"/>
      <c r="DNR3952" s="104"/>
      <c r="DNS3952" s="104"/>
      <c r="DNT3952" s="104"/>
      <c r="DNU3952" s="104"/>
      <c r="DNV3952" s="104"/>
      <c r="DNW3952" s="104"/>
      <c r="DNX3952" s="104"/>
      <c r="DNY3952" s="104"/>
      <c r="DNZ3952" s="104"/>
      <c r="DOA3952" s="104"/>
      <c r="DOB3952" s="104"/>
      <c r="DOC3952" s="104"/>
      <c r="DOD3952" s="104"/>
      <c r="DOE3952" s="104"/>
      <c r="DOF3952" s="104"/>
      <c r="DOG3952" s="104"/>
      <c r="DOH3952" s="104"/>
      <c r="DOI3952" s="104"/>
      <c r="DOJ3952" s="104"/>
      <c r="DOK3952" s="104"/>
      <c r="DOL3952" s="104"/>
      <c r="DOM3952" s="104"/>
      <c r="DON3952" s="104"/>
      <c r="DOO3952" s="104"/>
      <c r="DOP3952" s="104"/>
      <c r="DOQ3952" s="104"/>
      <c r="DOR3952" s="104"/>
      <c r="DOS3952" s="104"/>
      <c r="DOT3952" s="104"/>
      <c r="DOU3952" s="104"/>
      <c r="DOV3952" s="104"/>
      <c r="DOW3952" s="104"/>
      <c r="DOX3952" s="104"/>
      <c r="DOY3952" s="104"/>
      <c r="DOZ3952" s="104"/>
      <c r="DPA3952" s="104"/>
      <c r="DPB3952" s="104"/>
      <c r="DPC3952" s="104"/>
      <c r="DPD3952" s="104"/>
      <c r="DPE3952" s="104"/>
      <c r="DPF3952" s="104"/>
      <c r="DPG3952" s="104"/>
      <c r="DPH3952" s="104"/>
      <c r="DPI3952" s="104"/>
      <c r="DPJ3952" s="104"/>
      <c r="DPK3952" s="104"/>
      <c r="DPL3952" s="104"/>
      <c r="DPM3952" s="104"/>
      <c r="DPN3952" s="104"/>
      <c r="DPO3952" s="104"/>
      <c r="DPP3952" s="104"/>
      <c r="DPQ3952" s="104"/>
      <c r="DPR3952" s="104"/>
      <c r="DPS3952" s="104"/>
      <c r="DPT3952" s="104"/>
      <c r="DPU3952" s="104"/>
      <c r="DPV3952" s="104"/>
      <c r="DPW3952" s="104"/>
      <c r="DPX3952" s="104"/>
      <c r="DPY3952" s="104"/>
      <c r="DPZ3952" s="104"/>
      <c r="DQA3952" s="104"/>
      <c r="DQB3952" s="104"/>
      <c r="DQC3952" s="104"/>
      <c r="DQD3952" s="104"/>
      <c r="DQE3952" s="104"/>
      <c r="DQF3952" s="104"/>
      <c r="DQG3952" s="104"/>
      <c r="DQH3952" s="104"/>
      <c r="DQI3952" s="104"/>
      <c r="DQJ3952" s="104"/>
      <c r="DQK3952" s="104"/>
      <c r="DQL3952" s="104"/>
      <c r="DQM3952" s="104"/>
      <c r="DQN3952" s="104"/>
      <c r="DQO3952" s="104"/>
      <c r="DQP3952" s="104"/>
      <c r="DQQ3952" s="104"/>
      <c r="DQR3952" s="104"/>
      <c r="DQS3952" s="104"/>
      <c r="DQT3952" s="104"/>
      <c r="DQU3952" s="104"/>
      <c r="DQV3952" s="104"/>
      <c r="DQW3952" s="104"/>
      <c r="DQX3952" s="104"/>
      <c r="DQY3952" s="104"/>
      <c r="DQZ3952" s="104"/>
      <c r="DRA3952" s="104"/>
      <c r="DRB3952" s="104"/>
      <c r="DRC3952" s="104"/>
      <c r="DRD3952" s="104"/>
      <c r="DRE3952" s="104"/>
      <c r="DRF3952" s="104"/>
      <c r="DRG3952" s="104"/>
      <c r="DRH3952" s="104"/>
      <c r="DRI3952" s="104"/>
      <c r="DRJ3952" s="104"/>
      <c r="DRK3952" s="104"/>
      <c r="DRL3952" s="104"/>
      <c r="DRM3952" s="104"/>
      <c r="DRN3952" s="104"/>
      <c r="DRO3952" s="104"/>
      <c r="DRP3952" s="104"/>
      <c r="DRQ3952" s="104"/>
      <c r="DRR3952" s="104"/>
      <c r="DRS3952" s="104"/>
      <c r="DRT3952" s="104"/>
      <c r="DRU3952" s="104"/>
      <c r="DRV3952" s="104"/>
      <c r="DRW3952" s="104"/>
      <c r="DRX3952" s="104"/>
      <c r="DRY3952" s="104"/>
      <c r="DRZ3952" s="104"/>
      <c r="DSA3952" s="104"/>
      <c r="DSB3952" s="104"/>
      <c r="DSC3952" s="104"/>
      <c r="DSD3952" s="104"/>
      <c r="DSE3952" s="104"/>
      <c r="DSF3952" s="104"/>
      <c r="DSG3952" s="104"/>
      <c r="DSH3952" s="104"/>
      <c r="DSI3952" s="104"/>
      <c r="DSJ3952" s="104"/>
      <c r="DSK3952" s="104"/>
      <c r="DSL3952" s="104"/>
      <c r="DSM3952" s="104"/>
      <c r="DSN3952" s="104"/>
      <c r="DSO3952" s="104"/>
      <c r="DSP3952" s="104"/>
      <c r="DSQ3952" s="104"/>
      <c r="DSR3952" s="104"/>
      <c r="DSS3952" s="104"/>
      <c r="DST3952" s="104"/>
      <c r="DSU3952" s="104"/>
      <c r="DSV3952" s="104"/>
      <c r="DSW3952" s="104"/>
      <c r="DSX3952" s="104"/>
      <c r="DSY3952" s="104"/>
      <c r="DSZ3952" s="104"/>
      <c r="DTA3952" s="104"/>
      <c r="DTB3952" s="104"/>
      <c r="DTC3952" s="104"/>
      <c r="DTD3952" s="104"/>
      <c r="DTE3952" s="104"/>
      <c r="DTF3952" s="104"/>
      <c r="DTG3952" s="104"/>
      <c r="DTH3952" s="104"/>
      <c r="DTI3952" s="104"/>
      <c r="DTJ3952" s="104"/>
      <c r="DTK3952" s="104"/>
      <c r="DTL3952" s="104"/>
      <c r="DTM3952" s="104"/>
      <c r="DTN3952" s="104"/>
      <c r="DTO3952" s="104"/>
      <c r="DTP3952" s="104"/>
      <c r="DTQ3952" s="104"/>
      <c r="DTR3952" s="104"/>
      <c r="DTS3952" s="104"/>
      <c r="DTT3952" s="104"/>
      <c r="DTU3952" s="104"/>
      <c r="DTV3952" s="104"/>
      <c r="DTW3952" s="104"/>
      <c r="DTX3952" s="104"/>
      <c r="DTY3952" s="104"/>
      <c r="DTZ3952" s="104"/>
      <c r="DUA3952" s="104"/>
      <c r="DUB3952" s="104"/>
      <c r="DUC3952" s="104"/>
      <c r="DUD3952" s="104"/>
      <c r="DUE3952" s="104"/>
      <c r="DUF3952" s="104"/>
      <c r="DUG3952" s="104"/>
      <c r="DUH3952" s="104"/>
      <c r="DUI3952" s="104"/>
      <c r="DUJ3952" s="104"/>
      <c r="DUK3952" s="104"/>
      <c r="DUL3952" s="104"/>
      <c r="DUM3952" s="104"/>
      <c r="DUN3952" s="104"/>
      <c r="DUO3952" s="104"/>
      <c r="DUP3952" s="104"/>
      <c r="DUQ3952" s="104"/>
      <c r="DUR3952" s="104"/>
      <c r="DUS3952" s="104"/>
      <c r="DUT3952" s="104"/>
      <c r="DUU3952" s="104"/>
      <c r="DUV3952" s="104"/>
      <c r="DUW3952" s="104"/>
      <c r="DUX3952" s="104"/>
      <c r="DUY3952" s="104"/>
      <c r="DUZ3952" s="104"/>
      <c r="DVA3952" s="104"/>
      <c r="DVB3952" s="104"/>
      <c r="DVC3952" s="104"/>
      <c r="DVD3952" s="104"/>
      <c r="DVE3952" s="104"/>
      <c r="DVF3952" s="104"/>
      <c r="DVG3952" s="104"/>
      <c r="DVH3952" s="104"/>
      <c r="DVI3952" s="104"/>
      <c r="DVJ3952" s="104"/>
      <c r="DVK3952" s="104"/>
      <c r="DVL3952" s="104"/>
      <c r="DVM3952" s="104"/>
      <c r="DVN3952" s="104"/>
      <c r="DVO3952" s="104"/>
      <c r="DVP3952" s="104"/>
      <c r="DVQ3952" s="104"/>
      <c r="DVR3952" s="104"/>
      <c r="DVS3952" s="104"/>
      <c r="DVT3952" s="104"/>
      <c r="DVU3952" s="104"/>
      <c r="DVV3952" s="104"/>
      <c r="DVW3952" s="104"/>
      <c r="DVX3952" s="104"/>
      <c r="DVY3952" s="104"/>
      <c r="DVZ3952" s="104"/>
      <c r="DWA3952" s="104"/>
      <c r="DWB3952" s="104"/>
      <c r="DWC3952" s="104"/>
      <c r="DWD3952" s="104"/>
      <c r="DWE3952" s="104"/>
      <c r="DWF3952" s="104"/>
      <c r="DWG3952" s="104"/>
      <c r="DWH3952" s="104"/>
      <c r="DWI3952" s="104"/>
      <c r="DWJ3952" s="104"/>
      <c r="DWK3952" s="104"/>
      <c r="DWL3952" s="104"/>
      <c r="DWM3952" s="104"/>
      <c r="DWN3952" s="104"/>
      <c r="DWO3952" s="104"/>
      <c r="DWP3952" s="104"/>
      <c r="DWQ3952" s="104"/>
      <c r="DWR3952" s="104"/>
      <c r="DWS3952" s="104"/>
      <c r="DWT3952" s="104"/>
      <c r="DWU3952" s="104"/>
      <c r="DWV3952" s="104"/>
      <c r="DWW3952" s="104"/>
      <c r="DWX3952" s="104"/>
      <c r="DWY3952" s="104"/>
      <c r="DWZ3952" s="104"/>
      <c r="DXA3952" s="104"/>
      <c r="DXB3952" s="104"/>
      <c r="DXC3952" s="104"/>
      <c r="DXD3952" s="104"/>
      <c r="DXE3952" s="104"/>
      <c r="DXF3952" s="104"/>
      <c r="DXG3952" s="104"/>
      <c r="DXH3952" s="104"/>
      <c r="DXI3952" s="104"/>
      <c r="DXJ3952" s="104"/>
      <c r="DXK3952" s="104"/>
      <c r="DXL3952" s="104"/>
      <c r="DXM3952" s="104"/>
      <c r="DXN3952" s="104"/>
      <c r="DXO3952" s="104"/>
      <c r="DXP3952" s="104"/>
      <c r="DXQ3952" s="104"/>
      <c r="DXR3952" s="104"/>
      <c r="DXS3952" s="104"/>
      <c r="DXT3952" s="104"/>
      <c r="DXU3952" s="104"/>
      <c r="DXV3952" s="104"/>
      <c r="DXW3952" s="104"/>
      <c r="DXX3952" s="104"/>
      <c r="DXY3952" s="104"/>
      <c r="DXZ3952" s="104"/>
      <c r="DYA3952" s="104"/>
      <c r="DYB3952" s="104"/>
      <c r="DYC3952" s="104"/>
      <c r="DYD3952" s="104"/>
      <c r="DYE3952" s="104"/>
      <c r="DYF3952" s="104"/>
      <c r="DYG3952" s="104"/>
      <c r="DYH3952" s="104"/>
      <c r="DYI3952" s="104"/>
      <c r="DYJ3952" s="104"/>
      <c r="DYK3952" s="104"/>
      <c r="DYL3952" s="104"/>
      <c r="DYM3952" s="104"/>
      <c r="DYN3952" s="104"/>
      <c r="DYO3952" s="104"/>
      <c r="DYP3952" s="104"/>
      <c r="DYQ3952" s="104"/>
      <c r="DYR3952" s="104"/>
      <c r="DYS3952" s="104"/>
      <c r="DYT3952" s="104"/>
      <c r="DYU3952" s="104"/>
      <c r="DYV3952" s="104"/>
      <c r="DYW3952" s="104"/>
      <c r="DYX3952" s="104"/>
      <c r="DYY3952" s="104"/>
      <c r="DYZ3952" s="104"/>
      <c r="DZA3952" s="104"/>
      <c r="DZB3952" s="104"/>
      <c r="DZC3952" s="104"/>
      <c r="DZD3952" s="104"/>
      <c r="DZE3952" s="104"/>
      <c r="DZF3952" s="104"/>
      <c r="DZG3952" s="104"/>
      <c r="DZH3952" s="104"/>
      <c r="DZI3952" s="104"/>
      <c r="DZJ3952" s="104"/>
      <c r="DZK3952" s="104"/>
      <c r="DZL3952" s="104"/>
      <c r="DZM3952" s="104"/>
      <c r="DZN3952" s="104"/>
      <c r="DZO3952" s="104"/>
      <c r="DZP3952" s="104"/>
      <c r="DZQ3952" s="104"/>
      <c r="DZR3952" s="104"/>
      <c r="DZS3952" s="104"/>
      <c r="DZT3952" s="104"/>
      <c r="DZU3952" s="104"/>
      <c r="DZV3952" s="104"/>
      <c r="DZW3952" s="104"/>
      <c r="DZX3952" s="104"/>
      <c r="DZY3952" s="104"/>
      <c r="DZZ3952" s="104"/>
      <c r="EAA3952" s="104"/>
      <c r="EAB3952" s="104"/>
      <c r="EAC3952" s="104"/>
      <c r="EAD3952" s="104"/>
      <c r="EAE3952" s="104"/>
      <c r="EAF3952" s="104"/>
      <c r="EAG3952" s="104"/>
      <c r="EAH3952" s="104"/>
      <c r="EAI3952" s="104"/>
      <c r="EAJ3952" s="104"/>
      <c r="EAK3952" s="104"/>
      <c r="EAL3952" s="104"/>
      <c r="EAM3952" s="104"/>
      <c r="EAN3952" s="104"/>
      <c r="EAO3952" s="104"/>
      <c r="EAP3952" s="104"/>
      <c r="EAQ3952" s="104"/>
      <c r="EAR3952" s="104"/>
      <c r="EAS3952" s="104"/>
      <c r="EAT3952" s="104"/>
      <c r="EAU3952" s="104"/>
      <c r="EAV3952" s="104"/>
      <c r="EAW3952" s="104"/>
      <c r="EAX3952" s="104"/>
      <c r="EAY3952" s="104"/>
      <c r="EAZ3952" s="104"/>
      <c r="EBA3952" s="104"/>
      <c r="EBB3952" s="104"/>
      <c r="EBC3952" s="104"/>
      <c r="EBD3952" s="104"/>
      <c r="EBE3952" s="104"/>
      <c r="EBF3952" s="104"/>
      <c r="EBG3952" s="104"/>
      <c r="EBH3952" s="104"/>
      <c r="EBI3952" s="104"/>
      <c r="EBJ3952" s="104"/>
      <c r="EBK3952" s="104"/>
      <c r="EBL3952" s="104"/>
      <c r="EBM3952" s="104"/>
      <c r="EBN3952" s="104"/>
      <c r="EBO3952" s="104"/>
      <c r="EBP3952" s="104"/>
      <c r="EBQ3952" s="104"/>
      <c r="EBR3952" s="104"/>
      <c r="EBS3952" s="104"/>
      <c r="EBT3952" s="104"/>
      <c r="EBU3952" s="104"/>
      <c r="EBV3952" s="104"/>
      <c r="EBW3952" s="104"/>
      <c r="EBX3952" s="104"/>
      <c r="EBY3952" s="104"/>
      <c r="EBZ3952" s="104"/>
      <c r="ECA3952" s="104"/>
      <c r="ECB3952" s="104"/>
      <c r="ECC3952" s="104"/>
      <c r="ECD3952" s="104"/>
      <c r="ECE3952" s="104"/>
      <c r="ECF3952" s="104"/>
      <c r="ECG3952" s="104"/>
      <c r="ECH3952" s="104"/>
      <c r="ECI3952" s="104"/>
      <c r="ECJ3952" s="104"/>
      <c r="ECK3952" s="104"/>
      <c r="ECL3952" s="104"/>
      <c r="ECM3952" s="104"/>
      <c r="ECN3952" s="104"/>
      <c r="ECO3952" s="104"/>
      <c r="ECP3952" s="104"/>
      <c r="ECQ3952" s="104"/>
      <c r="ECR3952" s="104"/>
      <c r="ECS3952" s="104"/>
      <c r="ECT3952" s="104"/>
      <c r="ECU3952" s="104"/>
      <c r="ECV3952" s="104"/>
      <c r="ECW3952" s="104"/>
      <c r="ECX3952" s="104"/>
      <c r="ECY3952" s="104"/>
      <c r="ECZ3952" s="104"/>
      <c r="EDA3952" s="104"/>
      <c r="EDB3952" s="104"/>
      <c r="EDC3952" s="104"/>
      <c r="EDD3952" s="104"/>
      <c r="EDE3952" s="104"/>
      <c r="EDF3952" s="104"/>
      <c r="EDG3952" s="104"/>
      <c r="EDH3952" s="104"/>
      <c r="EDI3952" s="104"/>
      <c r="EDJ3952" s="104"/>
      <c r="EDK3952" s="104"/>
      <c r="EDL3952" s="104"/>
      <c r="EDM3952" s="104"/>
      <c r="EDN3952" s="104"/>
      <c r="EDO3952" s="104"/>
      <c r="EDP3952" s="104"/>
      <c r="EDQ3952" s="104"/>
      <c r="EDR3952" s="104"/>
      <c r="EDS3952" s="104"/>
      <c r="EDT3952" s="104"/>
      <c r="EDU3952" s="104"/>
      <c r="EDV3952" s="104"/>
      <c r="EDW3952" s="104"/>
      <c r="EDX3952" s="104"/>
      <c r="EDY3952" s="104"/>
      <c r="EDZ3952" s="104"/>
      <c r="EEA3952" s="104"/>
      <c r="EEB3952" s="104"/>
      <c r="EEC3952" s="104"/>
      <c r="EED3952" s="104"/>
      <c r="EEE3952" s="104"/>
      <c r="EEF3952" s="104"/>
      <c r="EEG3952" s="104"/>
      <c r="EEH3952" s="104"/>
      <c r="EEI3952" s="104"/>
      <c r="EEJ3952" s="104"/>
      <c r="EEK3952" s="104"/>
      <c r="EEL3952" s="104"/>
      <c r="EEM3952" s="104"/>
      <c r="EEN3952" s="104"/>
      <c r="EEO3952" s="104"/>
      <c r="EEP3952" s="104"/>
      <c r="EEQ3952" s="104"/>
      <c r="EER3952" s="104"/>
      <c r="EES3952" s="104"/>
      <c r="EET3952" s="104"/>
      <c r="EEU3952" s="104"/>
      <c r="EEV3952" s="104"/>
      <c r="EEW3952" s="104"/>
      <c r="EEX3952" s="104"/>
      <c r="EEY3952" s="104"/>
      <c r="EEZ3952" s="104"/>
      <c r="EFA3952" s="104"/>
      <c r="EFB3952" s="104"/>
      <c r="EFC3952" s="104"/>
      <c r="EFD3952" s="104"/>
      <c r="EFE3952" s="104"/>
      <c r="EFF3952" s="104"/>
      <c r="EFG3952" s="104"/>
      <c r="EFH3952" s="104"/>
      <c r="EFI3952" s="104"/>
      <c r="EFJ3952" s="104"/>
      <c r="EFK3952" s="104"/>
      <c r="EFL3952" s="104"/>
      <c r="EFM3952" s="104"/>
      <c r="EFN3952" s="104"/>
      <c r="EFO3952" s="104"/>
      <c r="EFP3952" s="104"/>
      <c r="EFQ3952" s="104"/>
      <c r="EFR3952" s="104"/>
      <c r="EFS3952" s="104"/>
      <c r="EFT3952" s="104"/>
      <c r="EFU3952" s="104"/>
      <c r="EFV3952" s="104"/>
      <c r="EFW3952" s="104"/>
      <c r="EFX3952" s="104"/>
      <c r="EFY3952" s="104"/>
      <c r="EFZ3952" s="104"/>
      <c r="EGA3952" s="104"/>
      <c r="EGB3952" s="104"/>
      <c r="EGC3952" s="104"/>
      <c r="EGD3952" s="104"/>
      <c r="EGE3952" s="104"/>
      <c r="EGF3952" s="104"/>
      <c r="EGG3952" s="104"/>
      <c r="EGH3952" s="104"/>
      <c r="EGI3952" s="104"/>
      <c r="EGJ3952" s="104"/>
      <c r="EGK3952" s="104"/>
      <c r="EGL3952" s="104"/>
      <c r="EGM3952" s="104"/>
      <c r="EGN3952" s="104"/>
      <c r="EGO3952" s="104"/>
      <c r="EGP3952" s="104"/>
      <c r="EGQ3952" s="104"/>
      <c r="EGR3952" s="104"/>
      <c r="EGS3952" s="104"/>
      <c r="EGT3952" s="104"/>
      <c r="EGU3952" s="104"/>
      <c r="EGV3952" s="104"/>
      <c r="EGW3952" s="104"/>
      <c r="EGX3952" s="104"/>
      <c r="EGY3952" s="104"/>
      <c r="EGZ3952" s="104"/>
      <c r="EHA3952" s="104"/>
      <c r="EHB3952" s="104"/>
      <c r="EHC3952" s="104"/>
      <c r="EHD3952" s="104"/>
      <c r="EHE3952" s="104"/>
      <c r="EHF3952" s="104"/>
      <c r="EHG3952" s="104"/>
      <c r="EHH3952" s="104"/>
      <c r="EHI3952" s="104"/>
      <c r="EHJ3952" s="104"/>
      <c r="EHK3952" s="104"/>
      <c r="EHL3952" s="104"/>
      <c r="EHM3952" s="104"/>
      <c r="EHN3952" s="104"/>
      <c r="EHO3952" s="104"/>
      <c r="EHP3952" s="104"/>
      <c r="EHQ3952" s="104"/>
      <c r="EHR3952" s="104"/>
      <c r="EHS3952" s="104"/>
      <c r="EHT3952" s="104"/>
      <c r="EHU3952" s="104"/>
      <c r="EHV3952" s="104"/>
      <c r="EHW3952" s="104"/>
      <c r="EHX3952" s="104"/>
      <c r="EHY3952" s="104"/>
      <c r="EHZ3952" s="104"/>
      <c r="EIA3952" s="104"/>
      <c r="EIB3952" s="104"/>
      <c r="EIC3952" s="104"/>
      <c r="EID3952" s="104"/>
      <c r="EIE3952" s="104"/>
      <c r="EIF3952" s="104"/>
      <c r="EIG3952" s="104"/>
      <c r="EIH3952" s="104"/>
      <c r="EII3952" s="104"/>
      <c r="EIJ3952" s="104"/>
      <c r="EIK3952" s="104"/>
      <c r="EIL3952" s="104"/>
      <c r="EIM3952" s="104"/>
      <c r="EIN3952" s="104"/>
      <c r="EIO3952" s="104"/>
      <c r="EIP3952" s="104"/>
      <c r="EIQ3952" s="104"/>
      <c r="EIR3952" s="104"/>
      <c r="EIS3952" s="104"/>
      <c r="EIT3952" s="104"/>
      <c r="EIU3952" s="104"/>
      <c r="EIV3952" s="104"/>
      <c r="EIW3952" s="104"/>
      <c r="EIX3952" s="104"/>
      <c r="EIY3952" s="104"/>
      <c r="EIZ3952" s="104"/>
      <c r="EJA3952" s="104"/>
      <c r="EJB3952" s="104"/>
      <c r="EJC3952" s="104"/>
      <c r="EJD3952" s="104"/>
      <c r="EJE3952" s="104"/>
      <c r="EJF3952" s="104"/>
      <c r="EJG3952" s="104"/>
      <c r="EJH3952" s="104"/>
      <c r="EJI3952" s="104"/>
      <c r="EJJ3952" s="104"/>
      <c r="EJK3952" s="104"/>
      <c r="EJL3952" s="104"/>
      <c r="EJM3952" s="104"/>
      <c r="EJN3952" s="104"/>
      <c r="EJO3952" s="104"/>
      <c r="EJP3952" s="104"/>
      <c r="EJQ3952" s="104"/>
      <c r="EJR3952" s="104"/>
      <c r="EJS3952" s="104"/>
      <c r="EJT3952" s="104"/>
      <c r="EJU3952" s="104"/>
      <c r="EJV3952" s="104"/>
      <c r="EJW3952" s="104"/>
      <c r="EJX3952" s="104"/>
      <c r="EJY3952" s="104"/>
      <c r="EJZ3952" s="104"/>
      <c r="EKA3952" s="104"/>
      <c r="EKB3952" s="104"/>
      <c r="EKC3952" s="104"/>
      <c r="EKD3952" s="104"/>
      <c r="EKE3952" s="104"/>
      <c r="EKF3952" s="104"/>
      <c r="EKG3952" s="104"/>
      <c r="EKH3952" s="104"/>
      <c r="EKI3952" s="104"/>
      <c r="EKJ3952" s="104"/>
      <c r="EKK3952" s="104"/>
      <c r="EKL3952" s="104"/>
      <c r="EKM3952" s="104"/>
      <c r="EKN3952" s="104"/>
      <c r="EKO3952" s="104"/>
      <c r="EKP3952" s="104"/>
      <c r="EKQ3952" s="104"/>
      <c r="EKR3952" s="104"/>
      <c r="EKS3952" s="104"/>
      <c r="EKT3952" s="104"/>
      <c r="EKU3952" s="104"/>
      <c r="EKV3952" s="104"/>
      <c r="EKW3952" s="104"/>
      <c r="EKX3952" s="104"/>
      <c r="EKY3952" s="104"/>
      <c r="EKZ3952" s="104"/>
      <c r="ELA3952" s="104"/>
      <c r="ELB3952" s="104"/>
      <c r="ELC3952" s="104"/>
      <c r="ELD3952" s="104"/>
      <c r="ELE3952" s="104"/>
      <c r="ELF3952" s="104"/>
      <c r="ELG3952" s="104"/>
      <c r="ELH3952" s="104"/>
      <c r="ELI3952" s="104"/>
      <c r="ELJ3952" s="104"/>
      <c r="ELK3952" s="104"/>
      <c r="ELL3952" s="104"/>
      <c r="ELM3952" s="104"/>
      <c r="ELN3952" s="104"/>
      <c r="ELO3952" s="104"/>
      <c r="ELP3952" s="104"/>
      <c r="ELQ3952" s="104"/>
      <c r="ELR3952" s="104"/>
      <c r="ELS3952" s="104"/>
      <c r="ELT3952" s="104"/>
      <c r="ELU3952" s="104"/>
      <c r="ELV3952" s="104"/>
      <c r="ELW3952" s="104"/>
      <c r="ELX3952" s="104"/>
      <c r="ELY3952" s="104"/>
      <c r="ELZ3952" s="104"/>
      <c r="EMA3952" s="104"/>
      <c r="EMB3952" s="104"/>
      <c r="EMC3952" s="104"/>
      <c r="EMD3952" s="104"/>
      <c r="EME3952" s="104"/>
      <c r="EMF3952" s="104"/>
      <c r="EMG3952" s="104"/>
      <c r="EMH3952" s="104"/>
      <c r="EMI3952" s="104"/>
      <c r="EMJ3952" s="104"/>
      <c r="EMK3952" s="104"/>
      <c r="EML3952" s="104"/>
      <c r="EMM3952" s="104"/>
      <c r="EMN3952" s="104"/>
      <c r="EMO3952" s="104"/>
      <c r="EMP3952" s="104"/>
      <c r="EMQ3952" s="104"/>
      <c r="EMR3952" s="104"/>
      <c r="EMS3952" s="104"/>
      <c r="EMT3952" s="104"/>
      <c r="EMU3952" s="104"/>
      <c r="EMV3952" s="104"/>
      <c r="EMW3952" s="104"/>
      <c r="EMX3952" s="104"/>
      <c r="EMY3952" s="104"/>
      <c r="EMZ3952" s="104"/>
      <c r="ENA3952" s="104"/>
      <c r="ENB3952" s="104"/>
      <c r="ENC3952" s="104"/>
      <c r="END3952" s="104"/>
      <c r="ENE3952" s="104"/>
      <c r="ENF3952" s="104"/>
      <c r="ENG3952" s="104"/>
      <c r="ENH3952" s="104"/>
      <c r="ENI3952" s="104"/>
      <c r="ENJ3952" s="104"/>
      <c r="ENK3952" s="104"/>
      <c r="ENL3952" s="104"/>
      <c r="ENM3952" s="104"/>
      <c r="ENN3952" s="104"/>
      <c r="ENO3952" s="104"/>
      <c r="ENP3952" s="104"/>
      <c r="ENQ3952" s="104"/>
      <c r="ENR3952" s="104"/>
      <c r="ENS3952" s="104"/>
      <c r="ENT3952" s="104"/>
      <c r="ENU3952" s="104"/>
      <c r="ENV3952" s="104"/>
      <c r="ENW3952" s="104"/>
      <c r="ENX3952" s="104"/>
      <c r="ENY3952" s="104"/>
      <c r="ENZ3952" s="104"/>
      <c r="EOA3952" s="104"/>
      <c r="EOB3952" s="104"/>
      <c r="EOC3952" s="104"/>
      <c r="EOD3952" s="104"/>
      <c r="EOE3952" s="104"/>
      <c r="EOF3952" s="104"/>
      <c r="EOG3952" s="104"/>
      <c r="EOH3952" s="104"/>
      <c r="EOI3952" s="104"/>
      <c r="EOJ3952" s="104"/>
      <c r="EOK3952" s="104"/>
      <c r="EOL3952" s="104"/>
      <c r="EOM3952" s="104"/>
      <c r="EON3952" s="104"/>
      <c r="EOO3952" s="104"/>
      <c r="EOP3952" s="104"/>
      <c r="EOQ3952" s="104"/>
      <c r="EOR3952" s="104"/>
      <c r="EOS3952" s="104"/>
      <c r="EOT3952" s="104"/>
      <c r="EOU3952" s="104"/>
      <c r="EOV3952" s="104"/>
      <c r="EOW3952" s="104"/>
      <c r="EOX3952" s="104"/>
      <c r="EOY3952" s="104"/>
      <c r="EOZ3952" s="104"/>
      <c r="EPA3952" s="104"/>
      <c r="EPB3952" s="104"/>
      <c r="EPC3952" s="104"/>
      <c r="EPD3952" s="104"/>
      <c r="EPE3952" s="104"/>
      <c r="EPF3952" s="104"/>
      <c r="EPG3952" s="104"/>
      <c r="EPH3952" s="104"/>
      <c r="EPI3952" s="104"/>
      <c r="EPJ3952" s="104"/>
      <c r="EPK3952" s="104"/>
      <c r="EPL3952" s="104"/>
      <c r="EPM3952" s="104"/>
      <c r="EPN3952" s="104"/>
      <c r="EPO3952" s="104"/>
      <c r="EPP3952" s="104"/>
      <c r="EPQ3952" s="104"/>
      <c r="EPR3952" s="104"/>
      <c r="EPS3952" s="104"/>
      <c r="EPT3952" s="104"/>
      <c r="EPU3952" s="104"/>
      <c r="EPV3952" s="104"/>
      <c r="EPW3952" s="104"/>
      <c r="EPX3952" s="104"/>
      <c r="EPY3952" s="104"/>
      <c r="EPZ3952" s="104"/>
      <c r="EQA3952" s="104"/>
      <c r="EQB3952" s="104"/>
      <c r="EQC3952" s="104"/>
      <c r="EQD3952" s="104"/>
      <c r="EQE3952" s="104"/>
      <c r="EQF3952" s="104"/>
      <c r="EQG3952" s="104"/>
      <c r="EQH3952" s="104"/>
      <c r="EQI3952" s="104"/>
      <c r="EQJ3952" s="104"/>
      <c r="EQK3952" s="104"/>
      <c r="EQL3952" s="104"/>
      <c r="EQM3952" s="104"/>
      <c r="EQN3952" s="104"/>
      <c r="EQO3952" s="104"/>
      <c r="EQP3952" s="104"/>
      <c r="EQQ3952" s="104"/>
      <c r="EQR3952" s="104"/>
      <c r="EQS3952" s="104"/>
      <c r="EQT3952" s="104"/>
      <c r="EQU3952" s="104"/>
      <c r="EQV3952" s="104"/>
      <c r="EQW3952" s="104"/>
      <c r="EQX3952" s="104"/>
      <c r="EQY3952" s="104"/>
      <c r="EQZ3952" s="104"/>
      <c r="ERA3952" s="104"/>
      <c r="ERB3952" s="104"/>
      <c r="ERC3952" s="104"/>
      <c r="ERD3952" s="104"/>
      <c r="ERE3952" s="104"/>
      <c r="ERF3952" s="104"/>
      <c r="ERG3952" s="104"/>
      <c r="ERH3952" s="104"/>
      <c r="ERI3952" s="104"/>
      <c r="ERJ3952" s="104"/>
      <c r="ERK3952" s="104"/>
      <c r="ERL3952" s="104"/>
      <c r="ERM3952" s="104"/>
      <c r="ERN3952" s="104"/>
      <c r="ERO3952" s="104"/>
      <c r="ERP3952" s="104"/>
      <c r="ERQ3952" s="104"/>
      <c r="ERR3952" s="104"/>
      <c r="ERS3952" s="104"/>
      <c r="ERT3952" s="104"/>
      <c r="ERU3952" s="104"/>
      <c r="ERV3952" s="104"/>
      <c r="ERW3952" s="104"/>
      <c r="ERX3952" s="104"/>
      <c r="ERY3952" s="104"/>
      <c r="ERZ3952" s="104"/>
      <c r="ESA3952" s="104"/>
      <c r="ESB3952" s="104"/>
      <c r="ESC3952" s="104"/>
      <c r="ESD3952" s="104"/>
      <c r="ESE3952" s="104"/>
      <c r="ESF3952" s="104"/>
      <c r="ESG3952" s="104"/>
      <c r="ESH3952" s="104"/>
      <c r="ESI3952" s="104"/>
      <c r="ESJ3952" s="104"/>
      <c r="ESK3952" s="104"/>
      <c r="ESL3952" s="104"/>
      <c r="ESM3952" s="104"/>
      <c r="ESN3952" s="104"/>
      <c r="ESO3952" s="104"/>
      <c r="ESP3952" s="104"/>
      <c r="ESQ3952" s="104"/>
      <c r="ESR3952" s="104"/>
      <c r="ESS3952" s="104"/>
      <c r="EST3952" s="104"/>
      <c r="ESU3952" s="104"/>
      <c r="ESV3952" s="104"/>
      <c r="ESW3952" s="104"/>
      <c r="ESX3952" s="104"/>
      <c r="ESY3952" s="104"/>
      <c r="ESZ3952" s="104"/>
      <c r="ETA3952" s="104"/>
      <c r="ETB3952" s="104"/>
      <c r="ETC3952" s="104"/>
      <c r="ETD3952" s="104"/>
      <c r="ETE3952" s="104"/>
      <c r="ETF3952" s="104"/>
      <c r="ETG3952" s="104"/>
      <c r="ETH3952" s="104"/>
      <c r="ETI3952" s="104"/>
      <c r="ETJ3952" s="104"/>
      <c r="ETK3952" s="104"/>
      <c r="ETL3952" s="104"/>
      <c r="ETM3952" s="104"/>
      <c r="ETN3952" s="104"/>
      <c r="ETO3952" s="104"/>
      <c r="ETP3952" s="104"/>
      <c r="ETQ3952" s="104"/>
      <c r="ETR3952" s="104"/>
      <c r="ETS3952" s="104"/>
      <c r="ETT3952" s="104"/>
      <c r="ETU3952" s="104"/>
      <c r="ETV3952" s="104"/>
      <c r="ETW3952" s="104"/>
      <c r="ETX3952" s="104"/>
      <c r="ETY3952" s="104"/>
      <c r="ETZ3952" s="104"/>
      <c r="EUA3952" s="104"/>
      <c r="EUB3952" s="104"/>
      <c r="EUC3952" s="104"/>
      <c r="EUD3952" s="104"/>
      <c r="EUE3952" s="104"/>
      <c r="EUF3952" s="104"/>
      <c r="EUG3952" s="104"/>
      <c r="EUH3952" s="104"/>
      <c r="EUI3952" s="104"/>
      <c r="EUJ3952" s="104"/>
      <c r="EUK3952" s="104"/>
      <c r="EUL3952" s="104"/>
      <c r="EUM3952" s="104"/>
      <c r="EUN3952" s="104"/>
      <c r="EUO3952" s="104"/>
      <c r="EUP3952" s="104"/>
      <c r="EUQ3952" s="104"/>
      <c r="EUR3952" s="104"/>
      <c r="EUS3952" s="104"/>
      <c r="EUT3952" s="104"/>
      <c r="EUU3952" s="104"/>
      <c r="EUV3952" s="104"/>
      <c r="EUW3952" s="104"/>
      <c r="EUX3952" s="104"/>
      <c r="EUY3952" s="104"/>
      <c r="EUZ3952" s="104"/>
      <c r="EVA3952" s="104"/>
      <c r="EVB3952" s="104"/>
      <c r="EVC3952" s="104"/>
      <c r="EVD3952" s="104"/>
      <c r="EVE3952" s="104"/>
      <c r="EVF3952" s="104"/>
      <c r="EVG3952" s="104"/>
      <c r="EVH3952" s="104"/>
      <c r="EVI3952" s="104"/>
      <c r="EVJ3952" s="104"/>
      <c r="EVK3952" s="104"/>
      <c r="EVL3952" s="104"/>
      <c r="EVM3952" s="104"/>
      <c r="EVN3952" s="104"/>
      <c r="EVO3952" s="104"/>
      <c r="EVP3952" s="104"/>
      <c r="EVQ3952" s="104"/>
      <c r="EVR3952" s="104"/>
      <c r="EVS3952" s="104"/>
      <c r="EVT3952" s="104"/>
      <c r="EVU3952" s="104"/>
      <c r="EVV3952" s="104"/>
      <c r="EVW3952" s="104"/>
      <c r="EVX3952" s="104"/>
      <c r="EVY3952" s="104"/>
      <c r="EVZ3952" s="104"/>
      <c r="EWA3952" s="104"/>
      <c r="EWB3952" s="104"/>
      <c r="EWC3952" s="104"/>
      <c r="EWD3952" s="104"/>
      <c r="EWE3952" s="104"/>
      <c r="EWF3952" s="104"/>
      <c r="EWG3952" s="104"/>
      <c r="EWH3952" s="104"/>
      <c r="EWI3952" s="104"/>
      <c r="EWJ3952" s="104"/>
      <c r="EWK3952" s="104"/>
      <c r="EWL3952" s="104"/>
      <c r="EWM3952" s="104"/>
      <c r="EWN3952" s="104"/>
      <c r="EWO3952" s="104"/>
      <c r="EWP3952" s="104"/>
      <c r="EWQ3952" s="104"/>
      <c r="EWR3952" s="104"/>
      <c r="EWS3952" s="104"/>
      <c r="EWT3952" s="104"/>
      <c r="EWU3952" s="104"/>
      <c r="EWV3952" s="104"/>
      <c r="EWW3952" s="104"/>
      <c r="EWX3952" s="104"/>
      <c r="EWY3952" s="104"/>
      <c r="EWZ3952" s="104"/>
      <c r="EXA3952" s="104"/>
      <c r="EXB3952" s="104"/>
      <c r="EXC3952" s="104"/>
      <c r="EXD3952" s="104"/>
      <c r="EXE3952" s="104"/>
      <c r="EXF3952" s="104"/>
      <c r="EXG3952" s="104"/>
      <c r="EXH3952" s="104"/>
      <c r="EXI3952" s="104"/>
      <c r="EXJ3952" s="104"/>
      <c r="EXK3952" s="104"/>
      <c r="EXL3952" s="104"/>
      <c r="EXM3952" s="104"/>
      <c r="EXN3952" s="104"/>
      <c r="EXO3952" s="104"/>
      <c r="EXP3952" s="104"/>
      <c r="EXQ3952" s="104"/>
      <c r="EXR3952" s="104"/>
      <c r="EXS3952" s="104"/>
      <c r="EXT3952" s="104"/>
      <c r="EXU3952" s="104"/>
      <c r="EXV3952" s="104"/>
      <c r="EXW3952" s="104"/>
      <c r="EXX3952" s="104"/>
      <c r="EXY3952" s="104"/>
      <c r="EXZ3952" s="104"/>
      <c r="EYA3952" s="104"/>
      <c r="EYB3952" s="104"/>
      <c r="EYC3952" s="104"/>
      <c r="EYD3952" s="104"/>
      <c r="EYE3952" s="104"/>
      <c r="EYF3952" s="104"/>
      <c r="EYG3952" s="104"/>
      <c r="EYH3952" s="104"/>
      <c r="EYI3952" s="104"/>
      <c r="EYJ3952" s="104"/>
      <c r="EYK3952" s="104"/>
      <c r="EYL3952" s="104"/>
      <c r="EYM3952" s="104"/>
      <c r="EYN3952" s="104"/>
      <c r="EYO3952" s="104"/>
      <c r="EYP3952" s="104"/>
      <c r="EYQ3952" s="104"/>
      <c r="EYR3952" s="104"/>
      <c r="EYS3952" s="104"/>
      <c r="EYT3952" s="104"/>
      <c r="EYU3952" s="104"/>
      <c r="EYV3952" s="104"/>
      <c r="EYW3952" s="104"/>
      <c r="EYX3952" s="104"/>
      <c r="EYY3952" s="104"/>
      <c r="EYZ3952" s="104"/>
      <c r="EZA3952" s="104"/>
      <c r="EZB3952" s="104"/>
      <c r="EZC3952" s="104"/>
      <c r="EZD3952" s="104"/>
      <c r="EZE3952" s="104"/>
      <c r="EZF3952" s="104"/>
      <c r="EZG3952" s="104"/>
      <c r="EZH3952" s="104"/>
      <c r="EZI3952" s="104"/>
      <c r="EZJ3952" s="104"/>
      <c r="EZK3952" s="104"/>
      <c r="EZL3952" s="104"/>
      <c r="EZM3952" s="104"/>
      <c r="EZN3952" s="104"/>
      <c r="EZO3952" s="104"/>
      <c r="EZP3952" s="104"/>
      <c r="EZQ3952" s="104"/>
      <c r="EZR3952" s="104"/>
      <c r="EZS3952" s="104"/>
      <c r="EZT3952" s="104"/>
      <c r="EZU3952" s="104"/>
      <c r="EZV3952" s="104"/>
      <c r="EZW3952" s="104"/>
      <c r="EZX3952" s="104"/>
      <c r="EZY3952" s="104"/>
      <c r="EZZ3952" s="104"/>
      <c r="FAA3952" s="104"/>
      <c r="FAB3952" s="104"/>
      <c r="FAC3952" s="104"/>
      <c r="FAD3952" s="104"/>
      <c r="FAE3952" s="104"/>
      <c r="FAF3952" s="104"/>
      <c r="FAG3952" s="104"/>
      <c r="FAH3952" s="104"/>
      <c r="FAI3952" s="104"/>
      <c r="FAJ3952" s="104"/>
      <c r="FAK3952" s="104"/>
      <c r="FAL3952" s="104"/>
      <c r="FAM3952" s="104"/>
      <c r="FAN3952" s="104"/>
      <c r="FAO3952" s="104"/>
      <c r="FAP3952" s="104"/>
      <c r="FAQ3952" s="104"/>
      <c r="FAR3952" s="104"/>
      <c r="FAS3952" s="104"/>
      <c r="FAT3952" s="104"/>
      <c r="FAU3952" s="104"/>
      <c r="FAV3952" s="104"/>
      <c r="FAW3952" s="104"/>
      <c r="FAX3952" s="104"/>
      <c r="FAY3952" s="104"/>
      <c r="FAZ3952" s="104"/>
      <c r="FBA3952" s="104"/>
      <c r="FBB3952" s="104"/>
      <c r="FBC3952" s="104"/>
      <c r="FBD3952" s="104"/>
      <c r="FBE3952" s="104"/>
      <c r="FBF3952" s="104"/>
      <c r="FBG3952" s="104"/>
      <c r="FBH3952" s="104"/>
      <c r="FBI3952" s="104"/>
      <c r="FBJ3952" s="104"/>
      <c r="FBK3952" s="104"/>
      <c r="FBL3952" s="104"/>
      <c r="FBM3952" s="104"/>
      <c r="FBN3952" s="104"/>
      <c r="FBO3952" s="104"/>
      <c r="FBP3952" s="104"/>
      <c r="FBQ3952" s="104"/>
      <c r="FBR3952" s="104"/>
      <c r="FBS3952" s="104"/>
      <c r="FBT3952" s="104"/>
      <c r="FBU3952" s="104"/>
      <c r="FBV3952" s="104"/>
      <c r="FBW3952" s="104"/>
      <c r="FBX3952" s="104"/>
      <c r="FBY3952" s="104"/>
      <c r="FBZ3952" s="104"/>
      <c r="FCA3952" s="104"/>
      <c r="FCB3952" s="104"/>
      <c r="FCC3952" s="104"/>
      <c r="FCD3952" s="104"/>
      <c r="FCE3952" s="104"/>
      <c r="FCF3952" s="104"/>
      <c r="FCG3952" s="104"/>
      <c r="FCH3952" s="104"/>
      <c r="FCI3952" s="104"/>
      <c r="FCJ3952" s="104"/>
      <c r="FCK3952" s="104"/>
      <c r="FCL3952" s="104"/>
      <c r="FCM3952" s="104"/>
      <c r="FCN3952" s="104"/>
      <c r="FCO3952" s="104"/>
      <c r="FCP3952" s="104"/>
      <c r="FCQ3952" s="104"/>
      <c r="FCR3952" s="104"/>
      <c r="FCS3952" s="104"/>
      <c r="FCT3952" s="104"/>
      <c r="FCU3952" s="104"/>
      <c r="FCV3952" s="104"/>
      <c r="FCW3952" s="104"/>
      <c r="FCX3952" s="104"/>
      <c r="FCY3952" s="104"/>
      <c r="FCZ3952" s="104"/>
      <c r="FDA3952" s="104"/>
      <c r="FDB3952" s="104"/>
      <c r="FDC3952" s="104"/>
      <c r="FDD3952" s="104"/>
      <c r="FDE3952" s="104"/>
      <c r="FDF3952" s="104"/>
      <c r="FDG3952" s="104"/>
      <c r="FDH3952" s="104"/>
      <c r="FDI3952" s="104"/>
      <c r="FDJ3952" s="104"/>
      <c r="FDK3952" s="104"/>
      <c r="FDL3952" s="104"/>
      <c r="FDM3952" s="104"/>
      <c r="FDN3952" s="104"/>
      <c r="FDO3952" s="104"/>
      <c r="FDP3952" s="104"/>
      <c r="FDQ3952" s="104"/>
      <c r="FDR3952" s="104"/>
      <c r="FDS3952" s="104"/>
      <c r="FDT3952" s="104"/>
      <c r="FDU3952" s="104"/>
      <c r="FDV3952" s="104"/>
      <c r="FDW3952" s="104"/>
      <c r="FDX3952" s="104"/>
      <c r="FDY3952" s="104"/>
      <c r="FDZ3952" s="104"/>
      <c r="FEA3952" s="104"/>
      <c r="FEB3952" s="104"/>
      <c r="FEC3952" s="104"/>
      <c r="FED3952" s="104"/>
      <c r="FEE3952" s="104"/>
      <c r="FEF3952" s="104"/>
      <c r="FEG3952" s="104"/>
      <c r="FEH3952" s="104"/>
      <c r="FEI3952" s="104"/>
      <c r="FEJ3952" s="104"/>
      <c r="FEK3952" s="104"/>
      <c r="FEL3952" s="104"/>
      <c r="FEM3952" s="104"/>
      <c r="FEN3952" s="104"/>
      <c r="FEO3952" s="104"/>
      <c r="FEP3952" s="104"/>
      <c r="FEQ3952" s="104"/>
      <c r="FER3952" s="104"/>
      <c r="FES3952" s="104"/>
      <c r="FET3952" s="104"/>
      <c r="FEU3952" s="104"/>
      <c r="FEV3952" s="104"/>
      <c r="FEW3952" s="104"/>
      <c r="FEX3952" s="104"/>
      <c r="FEY3952" s="104"/>
      <c r="FEZ3952" s="104"/>
      <c r="FFA3952" s="104"/>
      <c r="FFB3952" s="104"/>
      <c r="FFC3952" s="104"/>
      <c r="FFD3952" s="104"/>
      <c r="FFE3952" s="104"/>
      <c r="FFF3952" s="104"/>
      <c r="FFG3952" s="104"/>
      <c r="FFH3952" s="104"/>
      <c r="FFI3952" s="104"/>
      <c r="FFJ3952" s="104"/>
      <c r="FFK3952" s="104"/>
      <c r="FFL3952" s="104"/>
      <c r="FFM3952" s="104"/>
      <c r="FFN3952" s="104"/>
      <c r="FFO3952" s="104"/>
      <c r="FFP3952" s="104"/>
      <c r="FFQ3952" s="104"/>
      <c r="FFR3952" s="104"/>
      <c r="FFS3952" s="104"/>
      <c r="FFT3952" s="104"/>
      <c r="FFU3952" s="104"/>
      <c r="FFV3952" s="104"/>
      <c r="FFW3952" s="104"/>
      <c r="FFX3952" s="104"/>
      <c r="FFY3952" s="104"/>
      <c r="FFZ3952" s="104"/>
      <c r="FGA3952" s="104"/>
      <c r="FGB3952" s="104"/>
      <c r="FGC3952" s="104"/>
      <c r="FGD3952" s="104"/>
      <c r="FGE3952" s="104"/>
      <c r="FGF3952" s="104"/>
      <c r="FGG3952" s="104"/>
      <c r="FGH3952" s="104"/>
      <c r="FGI3952" s="104"/>
      <c r="FGJ3952" s="104"/>
      <c r="FGK3952" s="104"/>
      <c r="FGL3952" s="104"/>
      <c r="FGM3952" s="104"/>
      <c r="FGN3952" s="104"/>
      <c r="FGO3952" s="104"/>
      <c r="FGP3952" s="104"/>
      <c r="FGQ3952" s="104"/>
      <c r="FGR3952" s="104"/>
      <c r="FGS3952" s="104"/>
      <c r="FGT3952" s="104"/>
      <c r="FGU3952" s="104"/>
      <c r="FGV3952" s="104"/>
      <c r="FGW3952" s="104"/>
      <c r="FGX3952" s="104"/>
      <c r="FGY3952" s="104"/>
      <c r="FGZ3952" s="104"/>
      <c r="FHA3952" s="104"/>
      <c r="FHB3952" s="104"/>
      <c r="FHC3952" s="104"/>
      <c r="FHD3952" s="104"/>
      <c r="FHE3952" s="104"/>
      <c r="FHF3952" s="104"/>
      <c r="FHG3952" s="104"/>
      <c r="FHH3952" s="104"/>
      <c r="FHI3952" s="104"/>
      <c r="FHJ3952" s="104"/>
      <c r="FHK3952" s="104"/>
      <c r="FHL3952" s="104"/>
      <c r="FHM3952" s="104"/>
      <c r="FHN3952" s="104"/>
      <c r="FHO3952" s="104"/>
      <c r="FHP3952" s="104"/>
      <c r="FHQ3952" s="104"/>
      <c r="FHR3952" s="104"/>
      <c r="FHS3952" s="104"/>
      <c r="FHT3952" s="104"/>
      <c r="FHU3952" s="104"/>
      <c r="FHV3952" s="104"/>
      <c r="FHW3952" s="104"/>
      <c r="FHX3952" s="104"/>
      <c r="FHY3952" s="104"/>
      <c r="FHZ3952" s="104"/>
      <c r="FIA3952" s="104"/>
      <c r="FIB3952" s="104"/>
      <c r="FIC3952" s="104"/>
      <c r="FID3952" s="104"/>
      <c r="FIE3952" s="104"/>
      <c r="FIF3952" s="104"/>
      <c r="FIG3952" s="104"/>
      <c r="FIH3952" s="104"/>
      <c r="FII3952" s="104"/>
      <c r="FIJ3952" s="104"/>
      <c r="FIK3952" s="104"/>
      <c r="FIL3952" s="104"/>
      <c r="FIM3952" s="104"/>
      <c r="FIN3952" s="104"/>
      <c r="FIO3952" s="104"/>
      <c r="FIP3952" s="104"/>
      <c r="FIQ3952" s="104"/>
      <c r="FIR3952" s="104"/>
      <c r="FIS3952" s="104"/>
      <c r="FIT3952" s="104"/>
      <c r="FIU3952" s="104"/>
      <c r="FIV3952" s="104"/>
      <c r="FIW3952" s="104"/>
      <c r="FIX3952" s="104"/>
      <c r="FIY3952" s="104"/>
      <c r="FIZ3952" s="104"/>
      <c r="FJA3952" s="104"/>
      <c r="FJB3952" s="104"/>
      <c r="FJC3952" s="104"/>
      <c r="FJD3952" s="104"/>
      <c r="FJE3952" s="104"/>
      <c r="FJF3952" s="104"/>
      <c r="FJG3952" s="104"/>
      <c r="FJH3952" s="104"/>
      <c r="FJI3952" s="104"/>
      <c r="FJJ3952" s="104"/>
      <c r="FJK3952" s="104"/>
      <c r="FJL3952" s="104"/>
      <c r="FJM3952" s="104"/>
      <c r="FJN3952" s="104"/>
      <c r="FJO3952" s="104"/>
      <c r="FJP3952" s="104"/>
      <c r="FJQ3952" s="104"/>
      <c r="FJR3952" s="104"/>
      <c r="FJS3952" s="104"/>
      <c r="FJT3952" s="104"/>
      <c r="FJU3952" s="104"/>
      <c r="FJV3952" s="104"/>
      <c r="FJW3952" s="104"/>
      <c r="FJX3952" s="104"/>
      <c r="FJY3952" s="104"/>
      <c r="FJZ3952" s="104"/>
      <c r="FKA3952" s="104"/>
      <c r="FKB3952" s="104"/>
      <c r="FKC3952" s="104"/>
      <c r="FKD3952" s="104"/>
      <c r="FKE3952" s="104"/>
      <c r="FKF3952" s="104"/>
      <c r="FKG3952" s="104"/>
      <c r="FKH3952" s="104"/>
      <c r="FKI3952" s="104"/>
      <c r="FKJ3952" s="104"/>
      <c r="FKK3952" s="104"/>
      <c r="FKL3952" s="104"/>
      <c r="FKM3952" s="104"/>
      <c r="FKN3952" s="104"/>
      <c r="FKO3952" s="104"/>
      <c r="FKP3952" s="104"/>
      <c r="FKQ3952" s="104"/>
      <c r="FKR3952" s="104"/>
      <c r="FKS3952" s="104"/>
      <c r="FKT3952" s="104"/>
      <c r="FKU3952" s="104"/>
      <c r="FKV3952" s="104"/>
      <c r="FKW3952" s="104"/>
      <c r="FKX3952" s="104"/>
      <c r="FKY3952" s="104"/>
      <c r="FKZ3952" s="104"/>
      <c r="FLA3952" s="104"/>
      <c r="FLB3952" s="104"/>
      <c r="FLC3952" s="104"/>
      <c r="FLD3952" s="104"/>
      <c r="FLE3952" s="104"/>
      <c r="FLF3952" s="104"/>
      <c r="FLG3952" s="104"/>
      <c r="FLH3952" s="104"/>
      <c r="FLI3952" s="104"/>
      <c r="FLJ3952" s="104"/>
      <c r="FLK3952" s="104"/>
      <c r="FLL3952" s="104"/>
      <c r="FLM3952" s="104"/>
      <c r="FLN3952" s="104"/>
      <c r="FLO3952" s="104"/>
      <c r="FLP3952" s="104"/>
      <c r="FLQ3952" s="104"/>
      <c r="FLR3952" s="104"/>
      <c r="FLS3952" s="104"/>
      <c r="FLT3952" s="104"/>
      <c r="FLU3952" s="104"/>
      <c r="FLV3952" s="104"/>
      <c r="FLW3952" s="104"/>
      <c r="FLX3952" s="104"/>
      <c r="FLY3952" s="104"/>
      <c r="FLZ3952" s="104"/>
      <c r="FMA3952" s="104"/>
      <c r="FMB3952" s="104"/>
      <c r="FMC3952" s="104"/>
      <c r="FMD3952" s="104"/>
      <c r="FME3952" s="104"/>
      <c r="FMF3952" s="104"/>
      <c r="FMG3952" s="104"/>
      <c r="FMH3952" s="104"/>
      <c r="FMI3952" s="104"/>
      <c r="FMJ3952" s="104"/>
      <c r="FMK3952" s="104"/>
      <c r="FML3952" s="104"/>
      <c r="FMM3952" s="104"/>
      <c r="FMN3952" s="104"/>
      <c r="FMO3952" s="104"/>
      <c r="FMP3952" s="104"/>
      <c r="FMQ3952" s="104"/>
      <c r="FMR3952" s="104"/>
      <c r="FMS3952" s="104"/>
      <c r="FMT3952" s="104"/>
      <c r="FMU3952" s="104"/>
      <c r="FMV3952" s="104"/>
      <c r="FMW3952" s="104"/>
      <c r="FMX3952" s="104"/>
      <c r="FMY3952" s="104"/>
      <c r="FMZ3952" s="104"/>
      <c r="FNA3952" s="104"/>
      <c r="FNB3952" s="104"/>
      <c r="FNC3952" s="104"/>
      <c r="FND3952" s="104"/>
      <c r="FNE3952" s="104"/>
      <c r="FNF3952" s="104"/>
      <c r="FNG3952" s="104"/>
      <c r="FNH3952" s="104"/>
      <c r="FNI3952" s="104"/>
      <c r="FNJ3952" s="104"/>
      <c r="FNK3952" s="104"/>
      <c r="FNL3952" s="104"/>
      <c r="FNM3952" s="104"/>
      <c r="FNN3952" s="104"/>
      <c r="FNO3952" s="104"/>
      <c r="FNP3952" s="104"/>
      <c r="FNQ3952" s="104"/>
      <c r="FNR3952" s="104"/>
      <c r="FNS3952" s="104"/>
      <c r="FNT3952" s="104"/>
      <c r="FNU3952" s="104"/>
      <c r="FNV3952" s="104"/>
      <c r="FNW3952" s="104"/>
      <c r="FNX3952" s="104"/>
      <c r="FNY3952" s="104"/>
      <c r="FNZ3952" s="104"/>
      <c r="FOA3952" s="104"/>
      <c r="FOB3952" s="104"/>
      <c r="FOC3952" s="104"/>
      <c r="FOD3952" s="104"/>
      <c r="FOE3952" s="104"/>
      <c r="FOF3952" s="104"/>
      <c r="FOG3952" s="104"/>
      <c r="FOH3952" s="104"/>
      <c r="FOI3952" s="104"/>
      <c r="FOJ3952" s="104"/>
      <c r="FOK3952" s="104"/>
      <c r="FOL3952" s="104"/>
      <c r="FOM3952" s="104"/>
      <c r="FON3952" s="104"/>
      <c r="FOO3952" s="104"/>
      <c r="FOP3952" s="104"/>
      <c r="FOQ3952" s="104"/>
      <c r="FOR3952" s="104"/>
      <c r="FOS3952" s="104"/>
      <c r="FOT3952" s="104"/>
      <c r="FOU3952" s="104"/>
      <c r="FOV3952" s="104"/>
      <c r="FOW3952" s="104"/>
      <c r="FOX3952" s="104"/>
      <c r="FOY3952" s="104"/>
      <c r="FOZ3952" s="104"/>
      <c r="FPA3952" s="104"/>
      <c r="FPB3952" s="104"/>
      <c r="FPC3952" s="104"/>
      <c r="FPD3952" s="104"/>
      <c r="FPE3952" s="104"/>
      <c r="FPF3952" s="104"/>
      <c r="FPG3952" s="104"/>
      <c r="FPH3952" s="104"/>
      <c r="FPI3952" s="104"/>
      <c r="FPJ3952" s="104"/>
      <c r="FPK3952" s="104"/>
      <c r="FPL3952" s="104"/>
      <c r="FPM3952" s="104"/>
      <c r="FPN3952" s="104"/>
      <c r="FPO3952" s="104"/>
      <c r="FPP3952" s="104"/>
      <c r="FPQ3952" s="104"/>
      <c r="FPR3952" s="104"/>
      <c r="FPS3952" s="104"/>
      <c r="FPT3952" s="104"/>
      <c r="FPU3952" s="104"/>
      <c r="FPV3952" s="104"/>
      <c r="FPW3952" s="104"/>
      <c r="FPX3952" s="104"/>
      <c r="FPY3952" s="104"/>
      <c r="FPZ3952" s="104"/>
      <c r="FQA3952" s="104"/>
      <c r="FQB3952" s="104"/>
      <c r="FQC3952" s="104"/>
      <c r="FQD3952" s="104"/>
      <c r="FQE3952" s="104"/>
      <c r="FQF3952" s="104"/>
      <c r="FQG3952" s="104"/>
      <c r="FQH3952" s="104"/>
      <c r="FQI3952" s="104"/>
      <c r="FQJ3952" s="104"/>
      <c r="FQK3952" s="104"/>
      <c r="FQL3952" s="104"/>
      <c r="FQM3952" s="104"/>
      <c r="FQN3952" s="104"/>
      <c r="FQO3952" s="104"/>
      <c r="FQP3952" s="104"/>
      <c r="FQQ3952" s="104"/>
      <c r="FQR3952" s="104"/>
      <c r="FQS3952" s="104"/>
      <c r="FQT3952" s="104"/>
      <c r="FQU3952" s="104"/>
      <c r="FQV3952" s="104"/>
      <c r="FQW3952" s="104"/>
      <c r="FQX3952" s="104"/>
      <c r="FQY3952" s="104"/>
      <c r="FQZ3952" s="104"/>
      <c r="FRA3952" s="104"/>
      <c r="FRB3952" s="104"/>
      <c r="FRC3952" s="104"/>
      <c r="FRD3952" s="104"/>
      <c r="FRE3952" s="104"/>
      <c r="FRF3952" s="104"/>
      <c r="FRG3952" s="104"/>
      <c r="FRH3952" s="104"/>
      <c r="FRI3952" s="104"/>
      <c r="FRJ3952" s="104"/>
      <c r="FRK3952" s="104"/>
      <c r="FRL3952" s="104"/>
      <c r="FRM3952" s="104"/>
      <c r="FRN3952" s="104"/>
      <c r="FRO3952" s="104"/>
      <c r="FRP3952" s="104"/>
      <c r="FRQ3952" s="104"/>
      <c r="FRR3952" s="104"/>
      <c r="FRS3952" s="104"/>
      <c r="FRT3952" s="104"/>
      <c r="FRU3952" s="104"/>
      <c r="FRV3952" s="104"/>
      <c r="FRW3952" s="104"/>
      <c r="FRX3952" s="104"/>
      <c r="FRY3952" s="104"/>
      <c r="FRZ3952" s="104"/>
      <c r="FSA3952" s="104"/>
      <c r="FSB3952" s="104"/>
      <c r="FSC3952" s="104"/>
      <c r="FSD3952" s="104"/>
      <c r="FSE3952" s="104"/>
      <c r="FSF3952" s="104"/>
      <c r="FSG3952" s="104"/>
      <c r="FSH3952" s="104"/>
      <c r="FSI3952" s="104"/>
      <c r="FSJ3952" s="104"/>
      <c r="FSK3952" s="104"/>
      <c r="FSL3952" s="104"/>
      <c r="FSM3952" s="104"/>
      <c r="FSN3952" s="104"/>
      <c r="FSO3952" s="104"/>
      <c r="FSP3952" s="104"/>
      <c r="FSQ3952" s="104"/>
      <c r="FSR3952" s="104"/>
      <c r="FSS3952" s="104"/>
      <c r="FST3952" s="104"/>
      <c r="FSU3952" s="104"/>
      <c r="FSV3952" s="104"/>
      <c r="FSW3952" s="104"/>
      <c r="FSX3952" s="104"/>
      <c r="FSY3952" s="104"/>
      <c r="FSZ3952" s="104"/>
      <c r="FTA3952" s="104"/>
      <c r="FTB3952" s="104"/>
      <c r="FTC3952" s="104"/>
      <c r="FTD3952" s="104"/>
      <c r="FTE3952" s="104"/>
      <c r="FTF3952" s="104"/>
      <c r="FTG3952" s="104"/>
      <c r="FTH3952" s="104"/>
      <c r="FTI3952" s="104"/>
      <c r="FTJ3952" s="104"/>
      <c r="FTK3952" s="104"/>
      <c r="FTL3952" s="104"/>
      <c r="FTM3952" s="104"/>
      <c r="FTN3952" s="104"/>
      <c r="FTO3952" s="104"/>
      <c r="FTP3952" s="104"/>
      <c r="FTQ3952" s="104"/>
      <c r="FTR3952" s="104"/>
      <c r="FTS3952" s="104"/>
      <c r="FTT3952" s="104"/>
      <c r="FTU3952" s="104"/>
      <c r="FTV3952" s="104"/>
      <c r="FTW3952" s="104"/>
      <c r="FTX3952" s="104"/>
      <c r="FTY3952" s="104"/>
      <c r="FTZ3952" s="104"/>
      <c r="FUA3952" s="104"/>
      <c r="FUB3952" s="104"/>
      <c r="FUC3952" s="104"/>
      <c r="FUD3952" s="104"/>
      <c r="FUE3952" s="104"/>
      <c r="FUF3952" s="104"/>
      <c r="FUG3952" s="104"/>
      <c r="FUH3952" s="104"/>
      <c r="FUI3952" s="104"/>
      <c r="FUJ3952" s="104"/>
      <c r="FUK3952" s="104"/>
      <c r="FUL3952" s="104"/>
      <c r="FUM3952" s="104"/>
      <c r="FUN3952" s="104"/>
      <c r="FUO3952" s="104"/>
      <c r="FUP3952" s="104"/>
      <c r="FUQ3952" s="104"/>
      <c r="FUR3952" s="104"/>
      <c r="FUS3952" s="104"/>
      <c r="FUT3952" s="104"/>
      <c r="FUU3952" s="104"/>
      <c r="FUV3952" s="104"/>
      <c r="FUW3952" s="104"/>
      <c r="FUX3952" s="104"/>
      <c r="FUY3952" s="104"/>
      <c r="FUZ3952" s="104"/>
      <c r="FVA3952" s="104"/>
      <c r="FVB3952" s="104"/>
      <c r="FVC3952" s="104"/>
      <c r="FVD3952" s="104"/>
      <c r="FVE3952" s="104"/>
      <c r="FVF3952" s="104"/>
      <c r="FVG3952" s="104"/>
      <c r="FVH3952" s="104"/>
      <c r="FVI3952" s="104"/>
      <c r="FVJ3952" s="104"/>
      <c r="FVK3952" s="104"/>
      <c r="FVL3952" s="104"/>
      <c r="FVM3952" s="104"/>
      <c r="FVN3952" s="104"/>
      <c r="FVO3952" s="104"/>
      <c r="FVP3952" s="104"/>
      <c r="FVQ3952" s="104"/>
      <c r="FVR3952" s="104"/>
      <c r="FVS3952" s="104"/>
      <c r="FVT3952" s="104"/>
      <c r="FVU3952" s="104"/>
      <c r="FVV3952" s="104"/>
      <c r="FVW3952" s="104"/>
      <c r="FVX3952" s="104"/>
      <c r="FVY3952" s="104"/>
      <c r="FVZ3952" s="104"/>
      <c r="FWA3952" s="104"/>
      <c r="FWB3952" s="104"/>
      <c r="FWC3952" s="104"/>
      <c r="FWD3952" s="104"/>
      <c r="FWE3952" s="104"/>
      <c r="FWF3952" s="104"/>
      <c r="FWG3952" s="104"/>
      <c r="FWH3952" s="104"/>
      <c r="FWI3952" s="104"/>
      <c r="FWJ3952" s="104"/>
      <c r="FWK3952" s="104"/>
      <c r="FWL3952" s="104"/>
      <c r="FWM3952" s="104"/>
      <c r="FWN3952" s="104"/>
      <c r="FWO3952" s="104"/>
      <c r="FWP3952" s="104"/>
      <c r="FWQ3952" s="104"/>
      <c r="FWR3952" s="104"/>
      <c r="FWS3952" s="104"/>
      <c r="FWT3952" s="104"/>
      <c r="FWU3952" s="104"/>
      <c r="FWV3952" s="104"/>
      <c r="FWW3952" s="104"/>
      <c r="FWX3952" s="104"/>
      <c r="FWY3952" s="104"/>
      <c r="FWZ3952" s="104"/>
      <c r="FXA3952" s="104"/>
      <c r="FXB3952" s="104"/>
      <c r="FXC3952" s="104"/>
      <c r="FXD3952" s="104"/>
      <c r="FXE3952" s="104"/>
      <c r="FXF3952" s="104"/>
      <c r="FXG3952" s="104"/>
      <c r="FXH3952" s="104"/>
      <c r="FXI3952" s="104"/>
      <c r="FXJ3952" s="104"/>
      <c r="FXK3952" s="104"/>
      <c r="FXL3952" s="104"/>
      <c r="FXM3952" s="104"/>
      <c r="FXN3952" s="104"/>
      <c r="FXO3952" s="104"/>
      <c r="FXP3952" s="104"/>
      <c r="FXQ3952" s="104"/>
      <c r="FXR3952" s="104"/>
      <c r="FXS3952" s="104"/>
      <c r="FXT3952" s="104"/>
      <c r="FXU3952" s="104"/>
      <c r="FXV3952" s="104"/>
      <c r="FXW3952" s="104"/>
      <c r="FXX3952" s="104"/>
      <c r="FXY3952" s="104"/>
      <c r="FXZ3952" s="104"/>
      <c r="FYA3952" s="104"/>
      <c r="FYB3952" s="104"/>
      <c r="FYC3952" s="104"/>
      <c r="FYD3952" s="104"/>
      <c r="FYE3952" s="104"/>
      <c r="FYF3952" s="104"/>
      <c r="FYG3952" s="104"/>
      <c r="FYH3952" s="104"/>
      <c r="FYI3952" s="104"/>
      <c r="FYJ3952" s="104"/>
      <c r="FYK3952" s="104"/>
      <c r="FYL3952" s="104"/>
      <c r="FYM3952" s="104"/>
      <c r="FYN3952" s="104"/>
      <c r="FYO3952" s="104"/>
      <c r="FYP3952" s="104"/>
      <c r="FYQ3952" s="104"/>
      <c r="FYR3952" s="104"/>
      <c r="FYS3952" s="104"/>
      <c r="FYT3952" s="104"/>
      <c r="FYU3952" s="104"/>
      <c r="FYV3952" s="104"/>
      <c r="FYW3952" s="104"/>
      <c r="FYX3952" s="104"/>
      <c r="FYY3952" s="104"/>
      <c r="FYZ3952" s="104"/>
      <c r="FZA3952" s="104"/>
      <c r="FZB3952" s="104"/>
      <c r="FZC3952" s="104"/>
      <c r="FZD3952" s="104"/>
      <c r="FZE3952" s="104"/>
      <c r="FZF3952" s="104"/>
      <c r="FZG3952" s="104"/>
      <c r="FZH3952" s="104"/>
      <c r="FZI3952" s="104"/>
      <c r="FZJ3952" s="104"/>
      <c r="FZK3952" s="104"/>
      <c r="FZL3952" s="104"/>
      <c r="FZM3952" s="104"/>
      <c r="FZN3952" s="104"/>
      <c r="FZO3952" s="104"/>
      <c r="FZP3952" s="104"/>
      <c r="FZQ3952" s="104"/>
      <c r="FZR3952" s="104"/>
      <c r="FZS3952" s="104"/>
      <c r="FZT3952" s="104"/>
      <c r="FZU3952" s="104"/>
      <c r="FZV3952" s="104"/>
      <c r="FZW3952" s="104"/>
      <c r="FZX3952" s="104"/>
      <c r="FZY3952" s="104"/>
      <c r="FZZ3952" s="104"/>
      <c r="GAA3952" s="104"/>
      <c r="GAB3952" s="104"/>
      <c r="GAC3952" s="104"/>
      <c r="GAD3952" s="104"/>
      <c r="GAE3952" s="104"/>
      <c r="GAF3952" s="104"/>
      <c r="GAG3952" s="104"/>
      <c r="GAH3952" s="104"/>
      <c r="GAI3952" s="104"/>
      <c r="GAJ3952" s="104"/>
      <c r="GAK3952" s="104"/>
      <c r="GAL3952" s="104"/>
      <c r="GAM3952" s="104"/>
      <c r="GAN3952" s="104"/>
      <c r="GAO3952" s="104"/>
      <c r="GAP3952" s="104"/>
      <c r="GAQ3952" s="104"/>
      <c r="GAR3952" s="104"/>
      <c r="GAS3952" s="104"/>
      <c r="GAT3952" s="104"/>
      <c r="GAU3952" s="104"/>
      <c r="GAV3952" s="104"/>
      <c r="GAW3952" s="104"/>
      <c r="GAX3952" s="104"/>
      <c r="GAY3952" s="104"/>
      <c r="GAZ3952" s="104"/>
      <c r="GBA3952" s="104"/>
      <c r="GBB3952" s="104"/>
      <c r="GBC3952" s="104"/>
      <c r="GBD3952" s="104"/>
      <c r="GBE3952" s="104"/>
      <c r="GBF3952" s="104"/>
      <c r="GBG3952" s="104"/>
      <c r="GBH3952" s="104"/>
      <c r="GBI3952" s="104"/>
      <c r="GBJ3952" s="104"/>
      <c r="GBK3952" s="104"/>
      <c r="GBL3952" s="104"/>
      <c r="GBM3952" s="104"/>
      <c r="GBN3952" s="104"/>
      <c r="GBO3952" s="104"/>
      <c r="GBP3952" s="104"/>
      <c r="GBQ3952" s="104"/>
      <c r="GBR3952" s="104"/>
      <c r="GBS3952" s="104"/>
      <c r="GBT3952" s="104"/>
      <c r="GBU3952" s="104"/>
      <c r="GBV3952" s="104"/>
      <c r="GBW3952" s="104"/>
      <c r="GBX3952" s="104"/>
      <c r="GBY3952" s="104"/>
      <c r="GBZ3952" s="104"/>
      <c r="GCA3952" s="104"/>
      <c r="GCB3952" s="104"/>
      <c r="GCC3952" s="104"/>
      <c r="GCD3952" s="104"/>
      <c r="GCE3952" s="104"/>
      <c r="GCF3952" s="104"/>
      <c r="GCG3952" s="104"/>
      <c r="GCH3952" s="104"/>
      <c r="GCI3952" s="104"/>
      <c r="GCJ3952" s="104"/>
      <c r="GCK3952" s="104"/>
      <c r="GCL3952" s="104"/>
      <c r="GCM3952" s="104"/>
      <c r="GCN3952" s="104"/>
      <c r="GCO3952" s="104"/>
      <c r="GCP3952" s="104"/>
      <c r="GCQ3952" s="104"/>
      <c r="GCR3952" s="104"/>
      <c r="GCS3952" s="104"/>
      <c r="GCT3952" s="104"/>
      <c r="GCU3952" s="104"/>
      <c r="GCV3952" s="104"/>
      <c r="GCW3952" s="104"/>
      <c r="GCX3952" s="104"/>
      <c r="GCY3952" s="104"/>
      <c r="GCZ3952" s="104"/>
      <c r="GDA3952" s="104"/>
      <c r="GDB3952" s="104"/>
      <c r="GDC3952" s="104"/>
      <c r="GDD3952" s="104"/>
      <c r="GDE3952" s="104"/>
      <c r="GDF3952" s="104"/>
      <c r="GDG3952" s="104"/>
      <c r="GDH3952" s="104"/>
      <c r="GDI3952" s="104"/>
      <c r="GDJ3952" s="104"/>
      <c r="GDK3952" s="104"/>
      <c r="GDL3952" s="104"/>
      <c r="GDM3952" s="104"/>
      <c r="GDN3952" s="104"/>
      <c r="GDO3952" s="104"/>
      <c r="GDP3952" s="104"/>
      <c r="GDQ3952" s="104"/>
      <c r="GDR3952" s="104"/>
      <c r="GDS3952" s="104"/>
      <c r="GDT3952" s="104"/>
      <c r="GDU3952" s="104"/>
      <c r="GDV3952" s="104"/>
      <c r="GDW3952" s="104"/>
      <c r="GDX3952" s="104"/>
      <c r="GDY3952" s="104"/>
      <c r="GDZ3952" s="104"/>
      <c r="GEA3952" s="104"/>
      <c r="GEB3952" s="104"/>
      <c r="GEC3952" s="104"/>
      <c r="GED3952" s="104"/>
      <c r="GEE3952" s="104"/>
      <c r="GEF3952" s="104"/>
      <c r="GEG3952" s="104"/>
      <c r="GEH3952" s="104"/>
      <c r="GEI3952" s="104"/>
      <c r="GEJ3952" s="104"/>
      <c r="GEK3952" s="104"/>
      <c r="GEL3952" s="104"/>
      <c r="GEM3952" s="104"/>
      <c r="GEN3952" s="104"/>
      <c r="GEO3952" s="104"/>
      <c r="GEP3952" s="104"/>
      <c r="GEQ3952" s="104"/>
      <c r="GER3952" s="104"/>
      <c r="GES3952" s="104"/>
      <c r="GET3952" s="104"/>
      <c r="GEU3952" s="104"/>
      <c r="GEV3952" s="104"/>
      <c r="GEW3952" s="104"/>
      <c r="GEX3952" s="104"/>
      <c r="GEY3952" s="104"/>
      <c r="GEZ3952" s="104"/>
      <c r="GFA3952" s="104"/>
      <c r="GFB3952" s="104"/>
      <c r="GFC3952" s="104"/>
      <c r="GFD3952" s="104"/>
      <c r="GFE3952" s="104"/>
      <c r="GFF3952" s="104"/>
      <c r="GFG3952" s="104"/>
      <c r="GFH3952" s="104"/>
      <c r="GFI3952" s="104"/>
      <c r="GFJ3952" s="104"/>
      <c r="GFK3952" s="104"/>
      <c r="GFL3952" s="104"/>
      <c r="GFM3952" s="104"/>
      <c r="GFN3952" s="104"/>
      <c r="GFO3952" s="104"/>
      <c r="GFP3952" s="104"/>
      <c r="GFQ3952" s="104"/>
      <c r="GFR3952" s="104"/>
      <c r="GFS3952" s="104"/>
      <c r="GFT3952" s="104"/>
      <c r="GFU3952" s="104"/>
      <c r="GFV3952" s="104"/>
      <c r="GFW3952" s="104"/>
      <c r="GFX3952" s="104"/>
      <c r="GFY3952" s="104"/>
      <c r="GFZ3952" s="104"/>
      <c r="GGA3952" s="104"/>
      <c r="GGB3952" s="104"/>
      <c r="GGC3952" s="104"/>
      <c r="GGD3952" s="104"/>
      <c r="GGE3952" s="104"/>
      <c r="GGF3952" s="104"/>
      <c r="GGG3952" s="104"/>
      <c r="GGH3952" s="104"/>
      <c r="GGI3952" s="104"/>
      <c r="GGJ3952" s="104"/>
      <c r="GGK3952" s="104"/>
      <c r="GGL3952" s="104"/>
      <c r="GGM3952" s="104"/>
      <c r="GGN3952" s="104"/>
      <c r="GGO3952" s="104"/>
      <c r="GGP3952" s="104"/>
      <c r="GGQ3952" s="104"/>
      <c r="GGR3952" s="104"/>
      <c r="GGS3952" s="104"/>
      <c r="GGT3952" s="104"/>
      <c r="GGU3952" s="104"/>
      <c r="GGV3952" s="104"/>
      <c r="GGW3952" s="104"/>
      <c r="GGX3952" s="104"/>
      <c r="GGY3952" s="104"/>
      <c r="GGZ3952" s="104"/>
      <c r="GHA3952" s="104"/>
      <c r="GHB3952" s="104"/>
      <c r="GHC3952" s="104"/>
      <c r="GHD3952" s="104"/>
      <c r="GHE3952" s="104"/>
      <c r="GHF3952" s="104"/>
      <c r="GHG3952" s="104"/>
      <c r="GHH3952" s="104"/>
      <c r="GHI3952" s="104"/>
      <c r="GHJ3952" s="104"/>
      <c r="GHK3952" s="104"/>
      <c r="GHL3952" s="104"/>
      <c r="GHM3952" s="104"/>
      <c r="GHN3952" s="104"/>
      <c r="GHO3952" s="104"/>
      <c r="GHP3952" s="104"/>
      <c r="GHQ3952" s="104"/>
      <c r="GHR3952" s="104"/>
      <c r="GHS3952" s="104"/>
      <c r="GHT3952" s="104"/>
      <c r="GHU3952" s="104"/>
      <c r="GHV3952" s="104"/>
      <c r="GHW3952" s="104"/>
      <c r="GHX3952" s="104"/>
      <c r="GHY3952" s="104"/>
      <c r="GHZ3952" s="104"/>
      <c r="GIA3952" s="104"/>
      <c r="GIB3952" s="104"/>
      <c r="GIC3952" s="104"/>
      <c r="GID3952" s="104"/>
      <c r="GIE3952" s="104"/>
      <c r="GIF3952" s="104"/>
      <c r="GIG3952" s="104"/>
      <c r="GIH3952" s="104"/>
      <c r="GII3952" s="104"/>
      <c r="GIJ3952" s="104"/>
      <c r="GIK3952" s="104"/>
      <c r="GIL3952" s="104"/>
      <c r="GIM3952" s="104"/>
      <c r="GIN3952" s="104"/>
      <c r="GIO3952" s="104"/>
      <c r="GIP3952" s="104"/>
      <c r="GIQ3952" s="104"/>
      <c r="GIR3952" s="104"/>
      <c r="GIS3952" s="104"/>
      <c r="GIT3952" s="104"/>
      <c r="GIU3952" s="104"/>
      <c r="GIV3952" s="104"/>
      <c r="GIW3952" s="104"/>
      <c r="GIX3952" s="104"/>
      <c r="GIY3952" s="104"/>
      <c r="GIZ3952" s="104"/>
      <c r="GJA3952" s="104"/>
      <c r="GJB3952" s="104"/>
      <c r="GJC3952" s="104"/>
      <c r="GJD3952" s="104"/>
      <c r="GJE3952" s="104"/>
      <c r="GJF3952" s="104"/>
      <c r="GJG3952" s="104"/>
      <c r="GJH3952" s="104"/>
      <c r="GJI3952" s="104"/>
      <c r="GJJ3952" s="104"/>
      <c r="GJK3952" s="104"/>
      <c r="GJL3952" s="104"/>
      <c r="GJM3952" s="104"/>
      <c r="GJN3952" s="104"/>
      <c r="GJO3952" s="104"/>
      <c r="GJP3952" s="104"/>
      <c r="GJQ3952" s="104"/>
      <c r="GJR3952" s="104"/>
      <c r="GJS3952" s="104"/>
      <c r="GJT3952" s="104"/>
      <c r="GJU3952" s="104"/>
      <c r="GJV3952" s="104"/>
      <c r="GJW3952" s="104"/>
      <c r="GJX3952" s="104"/>
      <c r="GJY3952" s="104"/>
      <c r="GJZ3952" s="104"/>
      <c r="GKA3952" s="104"/>
      <c r="GKB3952" s="104"/>
      <c r="GKC3952" s="104"/>
      <c r="GKD3952" s="104"/>
      <c r="GKE3952" s="104"/>
      <c r="GKF3952" s="104"/>
      <c r="GKG3952" s="104"/>
      <c r="GKH3952" s="104"/>
      <c r="GKI3952" s="104"/>
      <c r="GKJ3952" s="104"/>
      <c r="GKK3952" s="104"/>
      <c r="GKL3952" s="104"/>
      <c r="GKM3952" s="104"/>
      <c r="GKN3952" s="104"/>
      <c r="GKO3952" s="104"/>
      <c r="GKP3952" s="104"/>
      <c r="GKQ3952" s="104"/>
      <c r="GKR3952" s="104"/>
      <c r="GKS3952" s="104"/>
      <c r="GKT3952" s="104"/>
      <c r="GKU3952" s="104"/>
      <c r="GKV3952" s="104"/>
      <c r="GKW3952" s="104"/>
      <c r="GKX3952" s="104"/>
      <c r="GKY3952" s="104"/>
      <c r="GKZ3952" s="104"/>
      <c r="GLA3952" s="104"/>
      <c r="GLB3952" s="104"/>
      <c r="GLC3952" s="104"/>
      <c r="GLD3952" s="104"/>
      <c r="GLE3952" s="104"/>
      <c r="GLF3952" s="104"/>
      <c r="GLG3952" s="104"/>
      <c r="GLH3952" s="104"/>
      <c r="GLI3952" s="104"/>
      <c r="GLJ3952" s="104"/>
      <c r="GLK3952" s="104"/>
      <c r="GLL3952" s="104"/>
      <c r="GLM3952" s="104"/>
      <c r="GLN3952" s="104"/>
      <c r="GLO3952" s="104"/>
      <c r="GLP3952" s="104"/>
      <c r="GLQ3952" s="104"/>
      <c r="GLR3952" s="104"/>
      <c r="GLS3952" s="104"/>
      <c r="GLT3952" s="104"/>
      <c r="GLU3952" s="104"/>
      <c r="GLV3952" s="104"/>
      <c r="GLW3952" s="104"/>
      <c r="GLX3952" s="104"/>
      <c r="GLY3952" s="104"/>
      <c r="GLZ3952" s="104"/>
      <c r="GMA3952" s="104"/>
      <c r="GMB3952" s="104"/>
      <c r="GMC3952" s="104"/>
      <c r="GMD3952" s="104"/>
      <c r="GME3952" s="104"/>
      <c r="GMF3952" s="104"/>
      <c r="GMG3952" s="104"/>
      <c r="GMH3952" s="104"/>
      <c r="GMI3952" s="104"/>
      <c r="GMJ3952" s="104"/>
      <c r="GMK3952" s="104"/>
      <c r="GML3952" s="104"/>
      <c r="GMM3952" s="104"/>
      <c r="GMN3952" s="104"/>
      <c r="GMO3952" s="104"/>
      <c r="GMP3952" s="104"/>
      <c r="GMQ3952" s="104"/>
      <c r="GMR3952" s="104"/>
      <c r="GMS3952" s="104"/>
      <c r="GMT3952" s="104"/>
      <c r="GMU3952" s="104"/>
      <c r="GMV3952" s="104"/>
      <c r="GMW3952" s="104"/>
      <c r="GMX3952" s="104"/>
      <c r="GMY3952" s="104"/>
      <c r="GMZ3952" s="104"/>
      <c r="GNA3952" s="104"/>
      <c r="GNB3952" s="104"/>
      <c r="GNC3952" s="104"/>
      <c r="GND3952" s="104"/>
      <c r="GNE3952" s="104"/>
      <c r="GNF3952" s="104"/>
      <c r="GNG3952" s="104"/>
      <c r="GNH3952" s="104"/>
      <c r="GNI3952" s="104"/>
      <c r="GNJ3952" s="104"/>
      <c r="GNK3952" s="104"/>
      <c r="GNL3952" s="104"/>
      <c r="GNM3952" s="104"/>
      <c r="GNN3952" s="104"/>
      <c r="GNO3952" s="104"/>
      <c r="GNP3952" s="104"/>
      <c r="GNQ3952" s="104"/>
      <c r="GNR3952" s="104"/>
      <c r="GNS3952" s="104"/>
      <c r="GNT3952" s="104"/>
      <c r="GNU3952" s="104"/>
      <c r="GNV3952" s="104"/>
      <c r="GNW3952" s="104"/>
      <c r="GNX3952" s="104"/>
      <c r="GNY3952" s="104"/>
      <c r="GNZ3952" s="104"/>
      <c r="GOA3952" s="104"/>
      <c r="GOB3952" s="104"/>
      <c r="GOC3952" s="104"/>
      <c r="GOD3952" s="104"/>
      <c r="GOE3952" s="104"/>
      <c r="GOF3952" s="104"/>
      <c r="GOG3952" s="104"/>
      <c r="GOH3952" s="104"/>
      <c r="GOI3952" s="104"/>
      <c r="GOJ3952" s="104"/>
      <c r="GOK3952" s="104"/>
      <c r="GOL3952" s="104"/>
      <c r="GOM3952" s="104"/>
      <c r="GON3952" s="104"/>
      <c r="GOO3952" s="104"/>
      <c r="GOP3952" s="104"/>
      <c r="GOQ3952" s="104"/>
      <c r="GOR3952" s="104"/>
      <c r="GOS3952" s="104"/>
      <c r="GOT3952" s="104"/>
      <c r="GOU3952" s="104"/>
      <c r="GOV3952" s="104"/>
      <c r="GOW3952" s="104"/>
      <c r="GOX3952" s="104"/>
      <c r="GOY3952" s="104"/>
      <c r="GOZ3952" s="104"/>
      <c r="GPA3952" s="104"/>
      <c r="GPB3952" s="104"/>
      <c r="GPC3952" s="104"/>
      <c r="GPD3952" s="104"/>
      <c r="GPE3952" s="104"/>
      <c r="GPF3952" s="104"/>
      <c r="GPG3952" s="104"/>
      <c r="GPH3952" s="104"/>
      <c r="GPI3952" s="104"/>
      <c r="GPJ3952" s="104"/>
      <c r="GPK3952" s="104"/>
      <c r="GPL3952" s="104"/>
      <c r="GPM3952" s="104"/>
      <c r="GPN3952" s="104"/>
      <c r="GPO3952" s="104"/>
      <c r="GPP3952" s="104"/>
      <c r="GPQ3952" s="104"/>
      <c r="GPR3952" s="104"/>
      <c r="GPS3952" s="104"/>
      <c r="GPT3952" s="104"/>
      <c r="GPU3952" s="104"/>
      <c r="GPV3952" s="104"/>
      <c r="GPW3952" s="104"/>
      <c r="GPX3952" s="104"/>
      <c r="GPY3952" s="104"/>
      <c r="GPZ3952" s="104"/>
      <c r="GQA3952" s="104"/>
      <c r="GQB3952" s="104"/>
      <c r="GQC3952" s="104"/>
      <c r="GQD3952" s="104"/>
      <c r="GQE3952" s="104"/>
      <c r="GQF3952" s="104"/>
      <c r="GQG3952" s="104"/>
      <c r="GQH3952" s="104"/>
      <c r="GQI3952" s="104"/>
      <c r="GQJ3952" s="104"/>
      <c r="GQK3952" s="104"/>
      <c r="GQL3952" s="104"/>
      <c r="GQM3952" s="104"/>
      <c r="GQN3952" s="104"/>
      <c r="GQO3952" s="104"/>
      <c r="GQP3952" s="104"/>
      <c r="GQQ3952" s="104"/>
      <c r="GQR3952" s="104"/>
      <c r="GQS3952" s="104"/>
      <c r="GQT3952" s="104"/>
      <c r="GQU3952" s="104"/>
      <c r="GQV3952" s="104"/>
      <c r="GQW3952" s="104"/>
      <c r="GQX3952" s="104"/>
      <c r="GQY3952" s="104"/>
      <c r="GQZ3952" s="104"/>
      <c r="GRA3952" s="104"/>
      <c r="GRB3952" s="104"/>
      <c r="GRC3952" s="104"/>
      <c r="GRD3952" s="104"/>
      <c r="GRE3952" s="104"/>
      <c r="GRF3952" s="104"/>
      <c r="GRG3952" s="104"/>
      <c r="GRH3952" s="104"/>
      <c r="GRI3952" s="104"/>
      <c r="GRJ3952" s="104"/>
      <c r="GRK3952" s="104"/>
      <c r="GRL3952" s="104"/>
      <c r="GRM3952" s="104"/>
      <c r="GRN3952" s="104"/>
      <c r="GRO3952" s="104"/>
      <c r="GRP3952" s="104"/>
      <c r="GRQ3952" s="104"/>
      <c r="GRR3952" s="104"/>
      <c r="GRS3952" s="104"/>
      <c r="GRT3952" s="104"/>
      <c r="GRU3952" s="104"/>
      <c r="GRV3952" s="104"/>
      <c r="GRW3952" s="104"/>
      <c r="GRX3952" s="104"/>
      <c r="GRY3952" s="104"/>
      <c r="GRZ3952" s="104"/>
      <c r="GSA3952" s="104"/>
      <c r="GSB3952" s="104"/>
      <c r="GSC3952" s="104"/>
      <c r="GSD3952" s="104"/>
      <c r="GSE3952" s="104"/>
      <c r="GSF3952" s="104"/>
      <c r="GSG3952" s="104"/>
      <c r="GSH3952" s="104"/>
      <c r="GSI3952" s="104"/>
      <c r="GSJ3952" s="104"/>
      <c r="GSK3952" s="104"/>
      <c r="GSL3952" s="104"/>
      <c r="GSM3952" s="104"/>
      <c r="GSN3952" s="104"/>
      <c r="GSO3952" s="104"/>
      <c r="GSP3952" s="104"/>
      <c r="GSQ3952" s="104"/>
      <c r="GSR3952" s="104"/>
      <c r="GSS3952" s="104"/>
      <c r="GST3952" s="104"/>
      <c r="GSU3952" s="104"/>
      <c r="GSV3952" s="104"/>
      <c r="GSW3952" s="104"/>
      <c r="GSX3952" s="104"/>
      <c r="GSY3952" s="104"/>
      <c r="GSZ3952" s="104"/>
      <c r="GTA3952" s="104"/>
      <c r="GTB3952" s="104"/>
      <c r="GTC3952" s="104"/>
      <c r="GTD3952" s="104"/>
      <c r="GTE3952" s="104"/>
      <c r="GTF3952" s="104"/>
      <c r="GTG3952" s="104"/>
      <c r="GTH3952" s="104"/>
      <c r="GTI3952" s="104"/>
      <c r="GTJ3952" s="104"/>
      <c r="GTK3952" s="104"/>
      <c r="GTL3952" s="104"/>
      <c r="GTM3952" s="104"/>
      <c r="GTN3952" s="104"/>
      <c r="GTO3952" s="104"/>
      <c r="GTP3952" s="104"/>
      <c r="GTQ3952" s="104"/>
      <c r="GTR3952" s="104"/>
      <c r="GTS3952" s="104"/>
      <c r="GTT3952" s="104"/>
      <c r="GTU3952" s="104"/>
      <c r="GTV3952" s="104"/>
      <c r="GTW3952" s="104"/>
      <c r="GTX3952" s="104"/>
      <c r="GTY3952" s="104"/>
      <c r="GTZ3952" s="104"/>
      <c r="GUA3952" s="104"/>
      <c r="GUB3952" s="104"/>
      <c r="GUC3952" s="104"/>
      <c r="GUD3952" s="104"/>
      <c r="GUE3952" s="104"/>
      <c r="GUF3952" s="104"/>
      <c r="GUG3952" s="104"/>
      <c r="GUH3952" s="104"/>
      <c r="GUI3952" s="104"/>
      <c r="GUJ3952" s="104"/>
      <c r="GUK3952" s="104"/>
      <c r="GUL3952" s="104"/>
      <c r="GUM3952" s="104"/>
      <c r="GUN3952" s="104"/>
      <c r="GUO3952" s="104"/>
      <c r="GUP3952" s="104"/>
      <c r="GUQ3952" s="104"/>
      <c r="GUR3952" s="104"/>
      <c r="GUS3952" s="104"/>
      <c r="GUT3952" s="104"/>
      <c r="GUU3952" s="104"/>
      <c r="GUV3952" s="104"/>
      <c r="GUW3952" s="104"/>
      <c r="GUX3952" s="104"/>
      <c r="GUY3952" s="104"/>
      <c r="GUZ3952" s="104"/>
      <c r="GVA3952" s="104"/>
      <c r="GVB3952" s="104"/>
      <c r="GVC3952" s="104"/>
      <c r="GVD3952" s="104"/>
      <c r="GVE3952" s="104"/>
      <c r="GVF3952" s="104"/>
      <c r="GVG3952" s="104"/>
      <c r="GVH3952" s="104"/>
      <c r="GVI3952" s="104"/>
      <c r="GVJ3952" s="104"/>
      <c r="GVK3952" s="104"/>
      <c r="GVL3952" s="104"/>
      <c r="GVM3952" s="104"/>
      <c r="GVN3952" s="104"/>
      <c r="GVO3952" s="104"/>
      <c r="GVP3952" s="104"/>
      <c r="GVQ3952" s="104"/>
      <c r="GVR3952" s="104"/>
      <c r="GVS3952" s="104"/>
      <c r="GVT3952" s="104"/>
      <c r="GVU3952" s="104"/>
      <c r="GVV3952" s="104"/>
      <c r="GVW3952" s="104"/>
      <c r="GVX3952" s="104"/>
      <c r="GVY3952" s="104"/>
      <c r="GVZ3952" s="104"/>
      <c r="GWA3952" s="104"/>
      <c r="GWB3952" s="104"/>
      <c r="GWC3952" s="104"/>
      <c r="GWD3952" s="104"/>
      <c r="GWE3952" s="104"/>
      <c r="GWF3952" s="104"/>
      <c r="GWG3952" s="104"/>
      <c r="GWH3952" s="104"/>
      <c r="GWI3952" s="104"/>
      <c r="GWJ3952" s="104"/>
      <c r="GWK3952" s="104"/>
      <c r="GWL3952" s="104"/>
      <c r="GWM3952" s="104"/>
      <c r="GWN3952" s="104"/>
      <c r="GWO3952" s="104"/>
      <c r="GWP3952" s="104"/>
      <c r="GWQ3952" s="104"/>
      <c r="GWR3952" s="104"/>
      <c r="GWS3952" s="104"/>
      <c r="GWT3952" s="104"/>
      <c r="GWU3952" s="104"/>
      <c r="GWV3952" s="104"/>
      <c r="GWW3952" s="104"/>
      <c r="GWX3952" s="104"/>
      <c r="GWY3952" s="104"/>
      <c r="GWZ3952" s="104"/>
      <c r="GXA3952" s="104"/>
      <c r="GXB3952" s="104"/>
      <c r="GXC3952" s="104"/>
      <c r="GXD3952" s="104"/>
      <c r="GXE3952" s="104"/>
      <c r="GXF3952" s="104"/>
      <c r="GXG3952" s="104"/>
      <c r="GXH3952" s="104"/>
      <c r="GXI3952" s="104"/>
      <c r="GXJ3952" s="104"/>
      <c r="GXK3952" s="104"/>
      <c r="GXL3952" s="104"/>
      <c r="GXM3952" s="104"/>
      <c r="GXN3952" s="104"/>
      <c r="GXO3952" s="104"/>
      <c r="GXP3952" s="104"/>
      <c r="GXQ3952" s="104"/>
      <c r="GXR3952" s="104"/>
      <c r="GXS3952" s="104"/>
      <c r="GXT3952" s="104"/>
      <c r="GXU3952" s="104"/>
      <c r="GXV3952" s="104"/>
      <c r="GXW3952" s="104"/>
      <c r="GXX3952" s="104"/>
      <c r="GXY3952" s="104"/>
      <c r="GXZ3952" s="104"/>
      <c r="GYA3952" s="104"/>
      <c r="GYB3952" s="104"/>
      <c r="GYC3952" s="104"/>
      <c r="GYD3952" s="104"/>
      <c r="GYE3952" s="104"/>
      <c r="GYF3952" s="104"/>
      <c r="GYG3952" s="104"/>
      <c r="GYH3952" s="104"/>
      <c r="GYI3952" s="104"/>
      <c r="GYJ3952" s="104"/>
      <c r="GYK3952" s="104"/>
      <c r="GYL3952" s="104"/>
      <c r="GYM3952" s="104"/>
      <c r="GYN3952" s="104"/>
      <c r="GYO3952" s="104"/>
      <c r="GYP3952" s="104"/>
      <c r="GYQ3952" s="104"/>
      <c r="GYR3952" s="104"/>
      <c r="GYS3952" s="104"/>
      <c r="GYT3952" s="104"/>
      <c r="GYU3952" s="104"/>
      <c r="GYV3952" s="104"/>
      <c r="GYW3952" s="104"/>
      <c r="GYX3952" s="104"/>
      <c r="GYY3952" s="104"/>
      <c r="GYZ3952" s="104"/>
      <c r="GZA3952" s="104"/>
      <c r="GZB3952" s="104"/>
      <c r="GZC3952" s="104"/>
      <c r="GZD3952" s="104"/>
      <c r="GZE3952" s="104"/>
      <c r="GZF3952" s="104"/>
      <c r="GZG3952" s="104"/>
      <c r="GZH3952" s="104"/>
      <c r="GZI3952" s="104"/>
      <c r="GZJ3952" s="104"/>
      <c r="GZK3952" s="104"/>
      <c r="GZL3952" s="104"/>
      <c r="GZM3952" s="104"/>
      <c r="GZN3952" s="104"/>
      <c r="GZO3952" s="104"/>
      <c r="GZP3952" s="104"/>
      <c r="GZQ3952" s="104"/>
      <c r="GZR3952" s="104"/>
      <c r="GZS3952" s="104"/>
      <c r="GZT3952" s="104"/>
      <c r="GZU3952" s="104"/>
      <c r="GZV3952" s="104"/>
      <c r="GZW3952" s="104"/>
      <c r="GZX3952" s="104"/>
      <c r="GZY3952" s="104"/>
      <c r="GZZ3952" s="104"/>
      <c r="HAA3952" s="104"/>
      <c r="HAB3952" s="104"/>
      <c r="HAC3952" s="104"/>
      <c r="HAD3952" s="104"/>
      <c r="HAE3952" s="104"/>
      <c r="HAF3952" s="104"/>
      <c r="HAG3952" s="104"/>
      <c r="HAH3952" s="104"/>
      <c r="HAI3952" s="104"/>
      <c r="HAJ3952" s="104"/>
      <c r="HAK3952" s="104"/>
      <c r="HAL3952" s="104"/>
      <c r="HAM3952" s="104"/>
      <c r="HAN3952" s="104"/>
      <c r="HAO3952" s="104"/>
      <c r="HAP3952" s="104"/>
      <c r="HAQ3952" s="104"/>
      <c r="HAR3952" s="104"/>
      <c r="HAS3952" s="104"/>
      <c r="HAT3952" s="104"/>
      <c r="HAU3952" s="104"/>
      <c r="HAV3952" s="104"/>
      <c r="HAW3952" s="104"/>
      <c r="HAX3952" s="104"/>
      <c r="HAY3952" s="104"/>
      <c r="HAZ3952" s="104"/>
      <c r="HBA3952" s="104"/>
      <c r="HBB3952" s="104"/>
      <c r="HBC3952" s="104"/>
      <c r="HBD3952" s="104"/>
      <c r="HBE3952" s="104"/>
      <c r="HBF3952" s="104"/>
      <c r="HBG3952" s="104"/>
      <c r="HBH3952" s="104"/>
      <c r="HBI3952" s="104"/>
      <c r="HBJ3952" s="104"/>
      <c r="HBK3952" s="104"/>
      <c r="HBL3952" s="104"/>
      <c r="HBM3952" s="104"/>
      <c r="HBN3952" s="104"/>
      <c r="HBO3952" s="104"/>
      <c r="HBP3952" s="104"/>
      <c r="HBQ3952" s="104"/>
      <c r="HBR3952" s="104"/>
      <c r="HBS3952" s="104"/>
      <c r="HBT3952" s="104"/>
      <c r="HBU3952" s="104"/>
      <c r="HBV3952" s="104"/>
      <c r="HBW3952" s="104"/>
      <c r="HBX3952" s="104"/>
      <c r="HBY3952" s="104"/>
      <c r="HBZ3952" s="104"/>
      <c r="HCA3952" s="104"/>
      <c r="HCB3952" s="104"/>
      <c r="HCC3952" s="104"/>
      <c r="HCD3952" s="104"/>
      <c r="HCE3952" s="104"/>
      <c r="HCF3952" s="104"/>
      <c r="HCG3952" s="104"/>
      <c r="HCH3952" s="104"/>
      <c r="HCI3952" s="104"/>
      <c r="HCJ3952" s="104"/>
      <c r="HCK3952" s="104"/>
      <c r="HCL3952" s="104"/>
      <c r="HCM3952" s="104"/>
      <c r="HCN3952" s="104"/>
      <c r="HCO3952" s="104"/>
      <c r="HCP3952" s="104"/>
      <c r="HCQ3952" s="104"/>
      <c r="HCR3952" s="104"/>
      <c r="HCS3952" s="104"/>
      <c r="HCT3952" s="104"/>
      <c r="HCU3952" s="104"/>
      <c r="HCV3952" s="104"/>
      <c r="HCW3952" s="104"/>
      <c r="HCX3952" s="104"/>
      <c r="HCY3952" s="104"/>
      <c r="HCZ3952" s="104"/>
      <c r="HDA3952" s="104"/>
      <c r="HDB3952" s="104"/>
      <c r="HDC3952" s="104"/>
      <c r="HDD3952" s="104"/>
      <c r="HDE3952" s="104"/>
      <c r="HDF3952" s="104"/>
      <c r="HDG3952" s="104"/>
      <c r="HDH3952" s="104"/>
      <c r="HDI3952" s="104"/>
      <c r="HDJ3952" s="104"/>
      <c r="HDK3952" s="104"/>
      <c r="HDL3952" s="104"/>
      <c r="HDM3952" s="104"/>
      <c r="HDN3952" s="104"/>
      <c r="HDO3952" s="104"/>
      <c r="HDP3952" s="104"/>
      <c r="HDQ3952" s="104"/>
      <c r="HDR3952" s="104"/>
      <c r="HDS3952" s="104"/>
      <c r="HDT3952" s="104"/>
      <c r="HDU3952" s="104"/>
      <c r="HDV3952" s="104"/>
      <c r="HDW3952" s="104"/>
      <c r="HDX3952" s="104"/>
      <c r="HDY3952" s="104"/>
      <c r="HDZ3952" s="104"/>
      <c r="HEA3952" s="104"/>
      <c r="HEB3952" s="104"/>
      <c r="HEC3952" s="104"/>
      <c r="HED3952" s="104"/>
      <c r="HEE3952" s="104"/>
      <c r="HEF3952" s="104"/>
      <c r="HEG3952" s="104"/>
      <c r="HEH3952" s="104"/>
      <c r="HEI3952" s="104"/>
      <c r="HEJ3952" s="104"/>
      <c r="HEK3952" s="104"/>
      <c r="HEL3952" s="104"/>
      <c r="HEM3952" s="104"/>
      <c r="HEN3952" s="104"/>
      <c r="HEO3952" s="104"/>
      <c r="HEP3952" s="104"/>
      <c r="HEQ3952" s="104"/>
      <c r="HER3952" s="104"/>
      <c r="HES3952" s="104"/>
      <c r="HET3952" s="104"/>
      <c r="HEU3952" s="104"/>
      <c r="HEV3952" s="104"/>
      <c r="HEW3952" s="104"/>
      <c r="HEX3952" s="104"/>
      <c r="HEY3952" s="104"/>
      <c r="HEZ3952" s="104"/>
      <c r="HFA3952" s="104"/>
      <c r="HFB3952" s="104"/>
      <c r="HFC3952" s="104"/>
      <c r="HFD3952" s="104"/>
      <c r="HFE3952" s="104"/>
      <c r="HFF3952" s="104"/>
      <c r="HFG3952" s="104"/>
      <c r="HFH3952" s="104"/>
      <c r="HFI3952" s="104"/>
      <c r="HFJ3952" s="104"/>
      <c r="HFK3952" s="104"/>
      <c r="HFL3952" s="104"/>
      <c r="HFM3952" s="104"/>
      <c r="HFN3952" s="104"/>
      <c r="HFO3952" s="104"/>
      <c r="HFP3952" s="104"/>
      <c r="HFQ3952" s="104"/>
      <c r="HFR3952" s="104"/>
      <c r="HFS3952" s="104"/>
      <c r="HFT3952" s="104"/>
      <c r="HFU3952" s="104"/>
      <c r="HFV3952" s="104"/>
      <c r="HFW3952" s="104"/>
      <c r="HFX3952" s="104"/>
      <c r="HFY3952" s="104"/>
      <c r="HFZ3952" s="104"/>
      <c r="HGA3952" s="104"/>
      <c r="HGB3952" s="104"/>
      <c r="HGC3952" s="104"/>
      <c r="HGD3952" s="104"/>
      <c r="HGE3952" s="104"/>
      <c r="HGF3952" s="104"/>
      <c r="HGG3952" s="104"/>
      <c r="HGH3952" s="104"/>
      <c r="HGI3952" s="104"/>
      <c r="HGJ3952" s="104"/>
      <c r="HGK3952" s="104"/>
      <c r="HGL3952" s="104"/>
      <c r="HGM3952" s="104"/>
      <c r="HGN3952" s="104"/>
      <c r="HGO3952" s="104"/>
      <c r="HGP3952" s="104"/>
      <c r="HGQ3952" s="104"/>
      <c r="HGR3952" s="104"/>
      <c r="HGS3952" s="104"/>
      <c r="HGT3952" s="104"/>
      <c r="HGU3952" s="104"/>
      <c r="HGV3952" s="104"/>
      <c r="HGW3952" s="104"/>
      <c r="HGX3952" s="104"/>
      <c r="HGY3952" s="104"/>
      <c r="HGZ3952" s="104"/>
      <c r="HHA3952" s="104"/>
      <c r="HHB3952" s="104"/>
      <c r="HHC3952" s="104"/>
      <c r="HHD3952" s="104"/>
      <c r="HHE3952" s="104"/>
      <c r="HHF3952" s="104"/>
      <c r="HHG3952" s="104"/>
      <c r="HHH3952" s="104"/>
      <c r="HHI3952" s="104"/>
      <c r="HHJ3952" s="104"/>
      <c r="HHK3952" s="104"/>
      <c r="HHL3952" s="104"/>
      <c r="HHM3952" s="104"/>
      <c r="HHN3952" s="104"/>
      <c r="HHO3952" s="104"/>
      <c r="HHP3952" s="104"/>
      <c r="HHQ3952" s="104"/>
      <c r="HHR3952" s="104"/>
      <c r="HHS3952" s="104"/>
      <c r="HHT3952" s="104"/>
      <c r="HHU3952" s="104"/>
      <c r="HHV3952" s="104"/>
      <c r="HHW3952" s="104"/>
      <c r="HHX3952" s="104"/>
      <c r="HHY3952" s="104"/>
      <c r="HHZ3952" s="104"/>
      <c r="HIA3952" s="104"/>
      <c r="HIB3952" s="104"/>
      <c r="HIC3952" s="104"/>
      <c r="HID3952" s="104"/>
      <c r="HIE3952" s="104"/>
      <c r="HIF3952" s="104"/>
      <c r="HIG3952" s="104"/>
      <c r="HIH3952" s="104"/>
      <c r="HII3952" s="104"/>
      <c r="HIJ3952" s="104"/>
      <c r="HIK3952" s="104"/>
      <c r="HIL3952" s="104"/>
      <c r="HIM3952" s="104"/>
      <c r="HIN3952" s="104"/>
      <c r="HIO3952" s="104"/>
      <c r="HIP3952" s="104"/>
      <c r="HIQ3952" s="104"/>
      <c r="HIR3952" s="104"/>
      <c r="HIS3952" s="104"/>
      <c r="HIT3952" s="104"/>
      <c r="HIU3952" s="104"/>
      <c r="HIV3952" s="104"/>
      <c r="HIW3952" s="104"/>
      <c r="HIX3952" s="104"/>
      <c r="HIY3952" s="104"/>
      <c r="HIZ3952" s="104"/>
      <c r="HJA3952" s="104"/>
      <c r="HJB3952" s="104"/>
      <c r="HJC3952" s="104"/>
      <c r="HJD3952" s="104"/>
      <c r="HJE3952" s="104"/>
      <c r="HJF3952" s="104"/>
      <c r="HJG3952" s="104"/>
      <c r="HJH3952" s="104"/>
      <c r="HJI3952" s="104"/>
      <c r="HJJ3952" s="104"/>
      <c r="HJK3952" s="104"/>
      <c r="HJL3952" s="104"/>
      <c r="HJM3952" s="104"/>
      <c r="HJN3952" s="104"/>
      <c r="HJO3952" s="104"/>
      <c r="HJP3952" s="104"/>
      <c r="HJQ3952" s="104"/>
      <c r="HJR3952" s="104"/>
      <c r="HJS3952" s="104"/>
      <c r="HJT3952" s="104"/>
      <c r="HJU3952" s="104"/>
      <c r="HJV3952" s="104"/>
      <c r="HJW3952" s="104"/>
      <c r="HJX3952" s="104"/>
      <c r="HJY3952" s="104"/>
      <c r="HJZ3952" s="104"/>
      <c r="HKA3952" s="104"/>
      <c r="HKB3952" s="104"/>
      <c r="HKC3952" s="104"/>
      <c r="HKD3952" s="104"/>
      <c r="HKE3952" s="104"/>
      <c r="HKF3952" s="104"/>
      <c r="HKG3952" s="104"/>
      <c r="HKH3952" s="104"/>
      <c r="HKI3952" s="104"/>
      <c r="HKJ3952" s="104"/>
      <c r="HKK3952" s="104"/>
      <c r="HKL3952" s="104"/>
      <c r="HKM3952" s="104"/>
      <c r="HKN3952" s="104"/>
      <c r="HKO3952" s="104"/>
      <c r="HKP3952" s="104"/>
      <c r="HKQ3952" s="104"/>
      <c r="HKR3952" s="104"/>
      <c r="HKS3952" s="104"/>
      <c r="HKT3952" s="104"/>
      <c r="HKU3952" s="104"/>
      <c r="HKV3952" s="104"/>
      <c r="HKW3952" s="104"/>
      <c r="HKX3952" s="104"/>
      <c r="HKY3952" s="104"/>
      <c r="HKZ3952" s="104"/>
      <c r="HLA3952" s="104"/>
      <c r="HLB3952" s="104"/>
      <c r="HLC3952" s="104"/>
      <c r="HLD3952" s="104"/>
      <c r="HLE3952" s="104"/>
      <c r="HLF3952" s="104"/>
      <c r="HLG3952" s="104"/>
      <c r="HLH3952" s="104"/>
      <c r="HLI3952" s="104"/>
      <c r="HLJ3952" s="104"/>
      <c r="HLK3952" s="104"/>
      <c r="HLL3952" s="104"/>
      <c r="HLM3952" s="104"/>
      <c r="HLN3952" s="104"/>
      <c r="HLO3952" s="104"/>
      <c r="HLP3952" s="104"/>
      <c r="HLQ3952" s="104"/>
      <c r="HLR3952" s="104"/>
      <c r="HLS3952" s="104"/>
      <c r="HLT3952" s="104"/>
      <c r="HLU3952" s="104"/>
      <c r="HLV3952" s="104"/>
      <c r="HLW3952" s="104"/>
      <c r="HLX3952" s="104"/>
      <c r="HLY3952" s="104"/>
      <c r="HLZ3952" s="104"/>
      <c r="HMA3952" s="104"/>
      <c r="HMB3952" s="104"/>
      <c r="HMC3952" s="104"/>
      <c r="HMD3952" s="104"/>
      <c r="HME3952" s="104"/>
      <c r="HMF3952" s="104"/>
      <c r="HMG3952" s="104"/>
      <c r="HMH3952" s="104"/>
      <c r="HMI3952" s="104"/>
      <c r="HMJ3952" s="104"/>
      <c r="HMK3952" s="104"/>
      <c r="HML3952" s="104"/>
      <c r="HMM3952" s="104"/>
      <c r="HMN3952" s="104"/>
      <c r="HMO3952" s="104"/>
      <c r="HMP3952" s="104"/>
      <c r="HMQ3952" s="104"/>
      <c r="HMR3952" s="104"/>
      <c r="HMS3952" s="104"/>
      <c r="HMT3952" s="104"/>
      <c r="HMU3952" s="104"/>
      <c r="HMV3952" s="104"/>
      <c r="HMW3952" s="104"/>
      <c r="HMX3952" s="104"/>
      <c r="HMY3952" s="104"/>
      <c r="HMZ3952" s="104"/>
      <c r="HNA3952" s="104"/>
      <c r="HNB3952" s="104"/>
      <c r="HNC3952" s="104"/>
      <c r="HND3952" s="104"/>
      <c r="HNE3952" s="104"/>
      <c r="HNF3952" s="104"/>
      <c r="HNG3952" s="104"/>
      <c r="HNH3952" s="104"/>
      <c r="HNI3952" s="104"/>
      <c r="HNJ3952" s="104"/>
      <c r="HNK3952" s="104"/>
      <c r="HNL3952" s="104"/>
      <c r="HNM3952" s="104"/>
      <c r="HNN3952" s="104"/>
      <c r="HNO3952" s="104"/>
      <c r="HNP3952" s="104"/>
      <c r="HNQ3952" s="104"/>
      <c r="HNR3952" s="104"/>
      <c r="HNS3952" s="104"/>
      <c r="HNT3952" s="104"/>
      <c r="HNU3952" s="104"/>
      <c r="HNV3952" s="104"/>
      <c r="HNW3952" s="104"/>
      <c r="HNX3952" s="104"/>
      <c r="HNY3952" s="104"/>
      <c r="HNZ3952" s="104"/>
      <c r="HOA3952" s="104"/>
      <c r="HOB3952" s="104"/>
      <c r="HOC3952" s="104"/>
      <c r="HOD3952" s="104"/>
      <c r="HOE3952" s="104"/>
      <c r="HOF3952" s="104"/>
      <c r="HOG3952" s="104"/>
      <c r="HOH3952" s="104"/>
      <c r="HOI3952" s="104"/>
      <c r="HOJ3952" s="104"/>
      <c r="HOK3952" s="104"/>
      <c r="HOL3952" s="104"/>
      <c r="HOM3952" s="104"/>
      <c r="HON3952" s="104"/>
      <c r="HOO3952" s="104"/>
      <c r="HOP3952" s="104"/>
      <c r="HOQ3952" s="104"/>
      <c r="HOR3952" s="104"/>
      <c r="HOS3952" s="104"/>
      <c r="HOT3952" s="104"/>
      <c r="HOU3952" s="104"/>
      <c r="HOV3952" s="104"/>
      <c r="HOW3952" s="104"/>
      <c r="HOX3952" s="104"/>
      <c r="HOY3952" s="104"/>
      <c r="HOZ3952" s="104"/>
      <c r="HPA3952" s="104"/>
      <c r="HPB3952" s="104"/>
      <c r="HPC3952" s="104"/>
      <c r="HPD3952" s="104"/>
      <c r="HPE3952" s="104"/>
      <c r="HPF3952" s="104"/>
      <c r="HPG3952" s="104"/>
      <c r="HPH3952" s="104"/>
      <c r="HPI3952" s="104"/>
      <c r="HPJ3952" s="104"/>
      <c r="HPK3952" s="104"/>
      <c r="HPL3952" s="104"/>
      <c r="HPM3952" s="104"/>
      <c r="HPN3952" s="104"/>
      <c r="HPO3952" s="104"/>
      <c r="HPP3952" s="104"/>
      <c r="HPQ3952" s="104"/>
      <c r="HPR3952" s="104"/>
      <c r="HPS3952" s="104"/>
      <c r="HPT3952" s="104"/>
      <c r="HPU3952" s="104"/>
      <c r="HPV3952" s="104"/>
      <c r="HPW3952" s="104"/>
      <c r="HPX3952" s="104"/>
      <c r="HPY3952" s="104"/>
      <c r="HPZ3952" s="104"/>
      <c r="HQA3952" s="104"/>
      <c r="HQB3952" s="104"/>
      <c r="HQC3952" s="104"/>
      <c r="HQD3952" s="104"/>
      <c r="HQE3952" s="104"/>
      <c r="HQF3952" s="104"/>
      <c r="HQG3952" s="104"/>
      <c r="HQH3952" s="104"/>
      <c r="HQI3952" s="104"/>
      <c r="HQJ3952" s="104"/>
      <c r="HQK3952" s="104"/>
      <c r="HQL3952" s="104"/>
      <c r="HQM3952" s="104"/>
      <c r="HQN3952" s="104"/>
      <c r="HQO3952" s="104"/>
      <c r="HQP3952" s="104"/>
      <c r="HQQ3952" s="104"/>
      <c r="HQR3952" s="104"/>
      <c r="HQS3952" s="104"/>
      <c r="HQT3952" s="104"/>
      <c r="HQU3952" s="104"/>
      <c r="HQV3952" s="104"/>
      <c r="HQW3952" s="104"/>
      <c r="HQX3952" s="104"/>
      <c r="HQY3952" s="104"/>
      <c r="HQZ3952" s="104"/>
      <c r="HRA3952" s="104"/>
      <c r="HRB3952" s="104"/>
      <c r="HRC3952" s="104"/>
      <c r="HRD3952" s="104"/>
      <c r="HRE3952" s="104"/>
      <c r="HRF3952" s="104"/>
      <c r="HRG3952" s="104"/>
      <c r="HRH3952" s="104"/>
      <c r="HRI3952" s="104"/>
      <c r="HRJ3952" s="104"/>
      <c r="HRK3952" s="104"/>
      <c r="HRL3952" s="104"/>
      <c r="HRM3952" s="104"/>
      <c r="HRN3952" s="104"/>
      <c r="HRO3952" s="104"/>
      <c r="HRP3952" s="104"/>
      <c r="HRQ3952" s="104"/>
      <c r="HRR3952" s="104"/>
      <c r="HRS3952" s="104"/>
      <c r="HRT3952" s="104"/>
      <c r="HRU3952" s="104"/>
      <c r="HRV3952" s="104"/>
      <c r="HRW3952" s="104"/>
      <c r="HRX3952" s="104"/>
      <c r="HRY3952" s="104"/>
      <c r="HRZ3952" s="104"/>
      <c r="HSA3952" s="104"/>
      <c r="HSB3952" s="104"/>
      <c r="HSC3952" s="104"/>
      <c r="HSD3952" s="104"/>
      <c r="HSE3952" s="104"/>
      <c r="HSF3952" s="104"/>
      <c r="HSG3952" s="104"/>
      <c r="HSH3952" s="104"/>
      <c r="HSI3952" s="104"/>
      <c r="HSJ3952" s="104"/>
      <c r="HSK3952" s="104"/>
      <c r="HSL3952" s="104"/>
      <c r="HSM3952" s="104"/>
      <c r="HSN3952" s="104"/>
      <c r="HSO3952" s="104"/>
      <c r="HSP3952" s="104"/>
      <c r="HSQ3952" s="104"/>
      <c r="HSR3952" s="104"/>
      <c r="HSS3952" s="104"/>
      <c r="HST3952" s="104"/>
      <c r="HSU3952" s="104"/>
      <c r="HSV3952" s="104"/>
      <c r="HSW3952" s="104"/>
      <c r="HSX3952" s="104"/>
      <c r="HSY3952" s="104"/>
      <c r="HSZ3952" s="104"/>
      <c r="HTA3952" s="104"/>
      <c r="HTB3952" s="104"/>
      <c r="HTC3952" s="104"/>
      <c r="HTD3952" s="104"/>
      <c r="HTE3952" s="104"/>
      <c r="HTF3952" s="104"/>
      <c r="HTG3952" s="104"/>
      <c r="HTH3952" s="104"/>
      <c r="HTI3952" s="104"/>
      <c r="HTJ3952" s="104"/>
      <c r="HTK3952" s="104"/>
      <c r="HTL3952" s="104"/>
      <c r="HTM3952" s="104"/>
      <c r="HTN3952" s="104"/>
      <c r="HTO3952" s="104"/>
      <c r="HTP3952" s="104"/>
      <c r="HTQ3952" s="104"/>
      <c r="HTR3952" s="104"/>
      <c r="HTS3952" s="104"/>
      <c r="HTT3952" s="104"/>
      <c r="HTU3952" s="104"/>
      <c r="HTV3952" s="104"/>
      <c r="HTW3952" s="104"/>
      <c r="HTX3952" s="104"/>
      <c r="HTY3952" s="104"/>
      <c r="HTZ3952" s="104"/>
      <c r="HUA3952" s="104"/>
      <c r="HUB3952" s="104"/>
      <c r="HUC3952" s="104"/>
      <c r="HUD3952" s="104"/>
      <c r="HUE3952" s="104"/>
      <c r="HUF3952" s="104"/>
      <c r="HUG3952" s="104"/>
      <c r="HUH3952" s="104"/>
      <c r="HUI3952" s="104"/>
      <c r="HUJ3952" s="104"/>
      <c r="HUK3952" s="104"/>
      <c r="HUL3952" s="104"/>
      <c r="HUM3952" s="104"/>
      <c r="HUN3952" s="104"/>
      <c r="HUO3952" s="104"/>
      <c r="HUP3952" s="104"/>
      <c r="HUQ3952" s="104"/>
      <c r="HUR3952" s="104"/>
      <c r="HUS3952" s="104"/>
      <c r="HUT3952" s="104"/>
      <c r="HUU3952" s="104"/>
      <c r="HUV3952" s="104"/>
      <c r="HUW3952" s="104"/>
      <c r="HUX3952" s="104"/>
      <c r="HUY3952" s="104"/>
      <c r="HUZ3952" s="104"/>
      <c r="HVA3952" s="104"/>
      <c r="HVB3952" s="104"/>
      <c r="HVC3952" s="104"/>
      <c r="HVD3952" s="104"/>
      <c r="HVE3952" s="104"/>
      <c r="HVF3952" s="104"/>
      <c r="HVG3952" s="104"/>
      <c r="HVH3952" s="104"/>
      <c r="HVI3952" s="104"/>
      <c r="HVJ3952" s="104"/>
      <c r="HVK3952" s="104"/>
      <c r="HVL3952" s="104"/>
      <c r="HVM3952" s="104"/>
      <c r="HVN3952" s="104"/>
      <c r="HVO3952" s="104"/>
      <c r="HVP3952" s="104"/>
      <c r="HVQ3952" s="104"/>
      <c r="HVR3952" s="104"/>
      <c r="HVS3952" s="104"/>
      <c r="HVT3952" s="104"/>
      <c r="HVU3952" s="104"/>
      <c r="HVV3952" s="104"/>
      <c r="HVW3952" s="104"/>
      <c r="HVX3952" s="104"/>
      <c r="HVY3952" s="104"/>
      <c r="HVZ3952" s="104"/>
      <c r="HWA3952" s="104"/>
      <c r="HWB3952" s="104"/>
      <c r="HWC3952" s="104"/>
      <c r="HWD3952" s="104"/>
      <c r="HWE3952" s="104"/>
      <c r="HWF3952" s="104"/>
      <c r="HWG3952" s="104"/>
      <c r="HWH3952" s="104"/>
      <c r="HWI3952" s="104"/>
      <c r="HWJ3952" s="104"/>
      <c r="HWK3952" s="104"/>
      <c r="HWL3952" s="104"/>
      <c r="HWM3952" s="104"/>
      <c r="HWN3952" s="104"/>
      <c r="HWO3952" s="104"/>
      <c r="HWP3952" s="104"/>
      <c r="HWQ3952" s="104"/>
      <c r="HWR3952" s="104"/>
      <c r="HWS3952" s="104"/>
      <c r="HWT3952" s="104"/>
      <c r="HWU3952" s="104"/>
      <c r="HWV3952" s="104"/>
      <c r="HWW3952" s="104"/>
      <c r="HWX3952" s="104"/>
      <c r="HWY3952" s="104"/>
      <c r="HWZ3952" s="104"/>
      <c r="HXA3952" s="104"/>
      <c r="HXB3952" s="104"/>
      <c r="HXC3952" s="104"/>
      <c r="HXD3952" s="104"/>
      <c r="HXE3952" s="104"/>
      <c r="HXF3952" s="104"/>
      <c r="HXG3952" s="104"/>
      <c r="HXH3952" s="104"/>
      <c r="HXI3952" s="104"/>
      <c r="HXJ3952" s="104"/>
      <c r="HXK3952" s="104"/>
      <c r="HXL3952" s="104"/>
      <c r="HXM3952" s="104"/>
      <c r="HXN3952" s="104"/>
      <c r="HXO3952" s="104"/>
      <c r="HXP3952" s="104"/>
      <c r="HXQ3952" s="104"/>
      <c r="HXR3952" s="104"/>
      <c r="HXS3952" s="104"/>
      <c r="HXT3952" s="104"/>
      <c r="HXU3952" s="104"/>
      <c r="HXV3952" s="104"/>
      <c r="HXW3952" s="104"/>
      <c r="HXX3952" s="104"/>
      <c r="HXY3952" s="104"/>
      <c r="HXZ3952" s="104"/>
      <c r="HYA3952" s="104"/>
      <c r="HYB3952" s="104"/>
      <c r="HYC3952" s="104"/>
      <c r="HYD3952" s="104"/>
      <c r="HYE3952" s="104"/>
      <c r="HYF3952" s="104"/>
      <c r="HYG3952" s="104"/>
      <c r="HYH3952" s="104"/>
      <c r="HYI3952" s="104"/>
      <c r="HYJ3952" s="104"/>
      <c r="HYK3952" s="104"/>
      <c r="HYL3952" s="104"/>
      <c r="HYM3952" s="104"/>
      <c r="HYN3952" s="104"/>
      <c r="HYO3952" s="104"/>
      <c r="HYP3952" s="104"/>
      <c r="HYQ3952" s="104"/>
      <c r="HYR3952" s="104"/>
      <c r="HYS3952" s="104"/>
      <c r="HYT3952" s="104"/>
      <c r="HYU3952" s="104"/>
      <c r="HYV3952" s="104"/>
      <c r="HYW3952" s="104"/>
      <c r="HYX3952" s="104"/>
      <c r="HYY3952" s="104"/>
      <c r="HYZ3952" s="104"/>
      <c r="HZA3952" s="104"/>
      <c r="HZB3952" s="104"/>
      <c r="HZC3952" s="104"/>
      <c r="HZD3952" s="104"/>
      <c r="HZE3952" s="104"/>
      <c r="HZF3952" s="104"/>
      <c r="HZG3952" s="104"/>
      <c r="HZH3952" s="104"/>
      <c r="HZI3952" s="104"/>
      <c r="HZJ3952" s="104"/>
      <c r="HZK3952" s="104"/>
      <c r="HZL3952" s="104"/>
      <c r="HZM3952" s="104"/>
      <c r="HZN3952" s="104"/>
      <c r="HZO3952" s="104"/>
      <c r="HZP3952" s="104"/>
      <c r="HZQ3952" s="104"/>
      <c r="HZR3952" s="104"/>
      <c r="HZS3952" s="104"/>
      <c r="HZT3952" s="104"/>
      <c r="HZU3952" s="104"/>
      <c r="HZV3952" s="104"/>
      <c r="HZW3952" s="104"/>
      <c r="HZX3952" s="104"/>
      <c r="HZY3952" s="104"/>
      <c r="HZZ3952" s="104"/>
      <c r="IAA3952" s="104"/>
      <c r="IAB3952" s="104"/>
      <c r="IAC3952" s="104"/>
      <c r="IAD3952" s="104"/>
      <c r="IAE3952" s="104"/>
      <c r="IAF3952" s="104"/>
      <c r="IAG3952" s="104"/>
      <c r="IAH3952" s="104"/>
      <c r="IAI3952" s="104"/>
      <c r="IAJ3952" s="104"/>
      <c r="IAK3952" s="104"/>
      <c r="IAL3952" s="104"/>
      <c r="IAM3952" s="104"/>
      <c r="IAN3952" s="104"/>
      <c r="IAO3952" s="104"/>
      <c r="IAP3952" s="104"/>
      <c r="IAQ3952" s="104"/>
      <c r="IAR3952" s="104"/>
      <c r="IAS3952" s="104"/>
      <c r="IAT3952" s="104"/>
      <c r="IAU3952" s="104"/>
      <c r="IAV3952" s="104"/>
      <c r="IAW3952" s="104"/>
      <c r="IAX3952" s="104"/>
      <c r="IAY3952" s="104"/>
      <c r="IAZ3952" s="104"/>
      <c r="IBA3952" s="104"/>
      <c r="IBB3952" s="104"/>
      <c r="IBC3952" s="104"/>
      <c r="IBD3952" s="104"/>
      <c r="IBE3952" s="104"/>
      <c r="IBF3952" s="104"/>
      <c r="IBG3952" s="104"/>
      <c r="IBH3952" s="104"/>
      <c r="IBI3952" s="104"/>
      <c r="IBJ3952" s="104"/>
      <c r="IBK3952" s="104"/>
      <c r="IBL3952" s="104"/>
      <c r="IBM3952" s="104"/>
      <c r="IBN3952" s="104"/>
      <c r="IBO3952" s="104"/>
      <c r="IBP3952" s="104"/>
      <c r="IBQ3952" s="104"/>
      <c r="IBR3952" s="104"/>
      <c r="IBS3952" s="104"/>
      <c r="IBT3952" s="104"/>
      <c r="IBU3952" s="104"/>
      <c r="IBV3952" s="104"/>
      <c r="IBW3952" s="104"/>
      <c r="IBX3952" s="104"/>
      <c r="IBY3952" s="104"/>
      <c r="IBZ3952" s="104"/>
      <c r="ICA3952" s="104"/>
      <c r="ICB3952" s="104"/>
      <c r="ICC3952" s="104"/>
      <c r="ICD3952" s="104"/>
      <c r="ICE3952" s="104"/>
      <c r="ICF3952" s="104"/>
      <c r="ICG3952" s="104"/>
      <c r="ICH3952" s="104"/>
      <c r="ICI3952" s="104"/>
      <c r="ICJ3952" s="104"/>
      <c r="ICK3952" s="104"/>
      <c r="ICL3952" s="104"/>
      <c r="ICM3952" s="104"/>
      <c r="ICN3952" s="104"/>
      <c r="ICO3952" s="104"/>
      <c r="ICP3952" s="104"/>
      <c r="ICQ3952" s="104"/>
      <c r="ICR3952" s="104"/>
      <c r="ICS3952" s="104"/>
      <c r="ICT3952" s="104"/>
      <c r="ICU3952" s="104"/>
      <c r="ICV3952" s="104"/>
      <c r="ICW3952" s="104"/>
      <c r="ICX3952" s="104"/>
      <c r="ICY3952" s="104"/>
      <c r="ICZ3952" s="104"/>
      <c r="IDA3952" s="104"/>
      <c r="IDB3952" s="104"/>
      <c r="IDC3952" s="104"/>
      <c r="IDD3952" s="104"/>
      <c r="IDE3952" s="104"/>
      <c r="IDF3952" s="104"/>
      <c r="IDG3952" s="104"/>
      <c r="IDH3952" s="104"/>
      <c r="IDI3952" s="104"/>
      <c r="IDJ3952" s="104"/>
      <c r="IDK3952" s="104"/>
      <c r="IDL3952" s="104"/>
      <c r="IDM3952" s="104"/>
      <c r="IDN3952" s="104"/>
      <c r="IDO3952" s="104"/>
      <c r="IDP3952" s="104"/>
      <c r="IDQ3952" s="104"/>
      <c r="IDR3952" s="104"/>
      <c r="IDS3952" s="104"/>
      <c r="IDT3952" s="104"/>
      <c r="IDU3952" s="104"/>
      <c r="IDV3952" s="104"/>
      <c r="IDW3952" s="104"/>
      <c r="IDX3952" s="104"/>
      <c r="IDY3952" s="104"/>
      <c r="IDZ3952" s="104"/>
      <c r="IEA3952" s="104"/>
      <c r="IEB3952" s="104"/>
      <c r="IEC3952" s="104"/>
      <c r="IED3952" s="104"/>
      <c r="IEE3952" s="104"/>
      <c r="IEF3952" s="104"/>
      <c r="IEG3952" s="104"/>
      <c r="IEH3952" s="104"/>
      <c r="IEI3952" s="104"/>
      <c r="IEJ3952" s="104"/>
      <c r="IEK3952" s="104"/>
      <c r="IEL3952" s="104"/>
      <c r="IEM3952" s="104"/>
      <c r="IEN3952" s="104"/>
      <c r="IEO3952" s="104"/>
      <c r="IEP3952" s="104"/>
      <c r="IEQ3952" s="104"/>
      <c r="IER3952" s="104"/>
      <c r="IES3952" s="104"/>
      <c r="IET3952" s="104"/>
      <c r="IEU3952" s="104"/>
      <c r="IEV3952" s="104"/>
      <c r="IEW3952" s="104"/>
      <c r="IEX3952" s="104"/>
      <c r="IEY3952" s="104"/>
      <c r="IEZ3952" s="104"/>
      <c r="IFA3952" s="104"/>
      <c r="IFB3952" s="104"/>
      <c r="IFC3952" s="104"/>
      <c r="IFD3952" s="104"/>
      <c r="IFE3952" s="104"/>
      <c r="IFF3952" s="104"/>
      <c r="IFG3952" s="104"/>
      <c r="IFH3952" s="104"/>
      <c r="IFI3952" s="104"/>
      <c r="IFJ3952" s="104"/>
      <c r="IFK3952" s="104"/>
      <c r="IFL3952" s="104"/>
      <c r="IFM3952" s="104"/>
      <c r="IFN3952" s="104"/>
      <c r="IFO3952" s="104"/>
      <c r="IFP3952" s="104"/>
      <c r="IFQ3952" s="104"/>
      <c r="IFR3952" s="104"/>
      <c r="IFS3952" s="104"/>
      <c r="IFT3952" s="104"/>
      <c r="IFU3952" s="104"/>
      <c r="IFV3952" s="104"/>
      <c r="IFW3952" s="104"/>
      <c r="IFX3952" s="104"/>
      <c r="IFY3952" s="104"/>
      <c r="IFZ3952" s="104"/>
      <c r="IGA3952" s="104"/>
      <c r="IGB3952" s="104"/>
      <c r="IGC3952" s="104"/>
      <c r="IGD3952" s="104"/>
      <c r="IGE3952" s="104"/>
      <c r="IGF3952" s="104"/>
      <c r="IGG3952" s="104"/>
      <c r="IGH3952" s="104"/>
      <c r="IGI3952" s="104"/>
      <c r="IGJ3952" s="104"/>
      <c r="IGK3952" s="104"/>
      <c r="IGL3952" s="104"/>
      <c r="IGM3952" s="104"/>
      <c r="IGN3952" s="104"/>
      <c r="IGO3952" s="104"/>
      <c r="IGP3952" s="104"/>
      <c r="IGQ3952" s="104"/>
      <c r="IGR3952" s="104"/>
      <c r="IGS3952" s="104"/>
      <c r="IGT3952" s="104"/>
      <c r="IGU3952" s="104"/>
      <c r="IGV3952" s="104"/>
      <c r="IGW3952" s="104"/>
      <c r="IGX3952" s="104"/>
      <c r="IGY3952" s="104"/>
      <c r="IGZ3952" s="104"/>
      <c r="IHA3952" s="104"/>
      <c r="IHB3952" s="104"/>
      <c r="IHC3952" s="104"/>
      <c r="IHD3952" s="104"/>
      <c r="IHE3952" s="104"/>
      <c r="IHF3952" s="104"/>
      <c r="IHG3952" s="104"/>
      <c r="IHH3952" s="104"/>
      <c r="IHI3952" s="104"/>
      <c r="IHJ3952" s="104"/>
      <c r="IHK3952" s="104"/>
      <c r="IHL3952" s="104"/>
      <c r="IHM3952" s="104"/>
      <c r="IHN3952" s="104"/>
      <c r="IHO3952" s="104"/>
      <c r="IHP3952" s="104"/>
      <c r="IHQ3952" s="104"/>
      <c r="IHR3952" s="104"/>
      <c r="IHS3952" s="104"/>
      <c r="IHT3952" s="104"/>
      <c r="IHU3952" s="104"/>
      <c r="IHV3952" s="104"/>
      <c r="IHW3952" s="104"/>
      <c r="IHX3952" s="104"/>
      <c r="IHY3952" s="104"/>
      <c r="IHZ3952" s="104"/>
      <c r="IIA3952" s="104"/>
      <c r="IIB3952" s="104"/>
      <c r="IIC3952" s="104"/>
      <c r="IID3952" s="104"/>
      <c r="IIE3952" s="104"/>
      <c r="IIF3952" s="104"/>
      <c r="IIG3952" s="104"/>
      <c r="IIH3952" s="104"/>
      <c r="III3952" s="104"/>
      <c r="IIJ3952" s="104"/>
      <c r="IIK3952" s="104"/>
      <c r="IIL3952" s="104"/>
      <c r="IIM3952" s="104"/>
      <c r="IIN3952" s="104"/>
      <c r="IIO3952" s="104"/>
      <c r="IIP3952" s="104"/>
      <c r="IIQ3952" s="104"/>
      <c r="IIR3952" s="104"/>
      <c r="IIS3952" s="104"/>
      <c r="IIT3952" s="104"/>
      <c r="IIU3952" s="104"/>
      <c r="IIV3952" s="104"/>
      <c r="IIW3952" s="104"/>
      <c r="IIX3952" s="104"/>
      <c r="IIY3952" s="104"/>
      <c r="IIZ3952" s="104"/>
      <c r="IJA3952" s="104"/>
      <c r="IJB3952" s="104"/>
      <c r="IJC3952" s="104"/>
      <c r="IJD3952" s="104"/>
      <c r="IJE3952" s="104"/>
      <c r="IJF3952" s="104"/>
      <c r="IJG3952" s="104"/>
      <c r="IJH3952" s="104"/>
      <c r="IJI3952" s="104"/>
      <c r="IJJ3952" s="104"/>
      <c r="IJK3952" s="104"/>
      <c r="IJL3952" s="104"/>
      <c r="IJM3952" s="104"/>
      <c r="IJN3952" s="104"/>
      <c r="IJO3952" s="104"/>
      <c r="IJP3952" s="104"/>
      <c r="IJQ3952" s="104"/>
      <c r="IJR3952" s="104"/>
      <c r="IJS3952" s="104"/>
      <c r="IJT3952" s="104"/>
      <c r="IJU3952" s="104"/>
      <c r="IJV3952" s="104"/>
      <c r="IJW3952" s="104"/>
      <c r="IJX3952" s="104"/>
      <c r="IJY3952" s="104"/>
      <c r="IJZ3952" s="104"/>
      <c r="IKA3952" s="104"/>
      <c r="IKB3952" s="104"/>
      <c r="IKC3952" s="104"/>
      <c r="IKD3952" s="104"/>
      <c r="IKE3952" s="104"/>
      <c r="IKF3952" s="104"/>
      <c r="IKG3952" s="104"/>
      <c r="IKH3952" s="104"/>
      <c r="IKI3952" s="104"/>
      <c r="IKJ3952" s="104"/>
      <c r="IKK3952" s="104"/>
      <c r="IKL3952" s="104"/>
      <c r="IKM3952" s="104"/>
      <c r="IKN3952" s="104"/>
      <c r="IKO3952" s="104"/>
      <c r="IKP3952" s="104"/>
      <c r="IKQ3952" s="104"/>
      <c r="IKR3952" s="104"/>
      <c r="IKS3952" s="104"/>
      <c r="IKT3952" s="104"/>
      <c r="IKU3952" s="104"/>
      <c r="IKV3952" s="104"/>
      <c r="IKW3952" s="104"/>
      <c r="IKX3952" s="104"/>
      <c r="IKY3952" s="104"/>
      <c r="IKZ3952" s="104"/>
      <c r="ILA3952" s="104"/>
      <c r="ILB3952" s="104"/>
      <c r="ILC3952" s="104"/>
      <c r="ILD3952" s="104"/>
      <c r="ILE3952" s="104"/>
      <c r="ILF3952" s="104"/>
      <c r="ILG3952" s="104"/>
      <c r="ILH3952" s="104"/>
      <c r="ILI3952" s="104"/>
      <c r="ILJ3952" s="104"/>
      <c r="ILK3952" s="104"/>
      <c r="ILL3952" s="104"/>
      <c r="ILM3952" s="104"/>
      <c r="ILN3952" s="104"/>
      <c r="ILO3952" s="104"/>
      <c r="ILP3952" s="104"/>
      <c r="ILQ3952" s="104"/>
      <c r="ILR3952" s="104"/>
      <c r="ILS3952" s="104"/>
      <c r="ILT3952" s="104"/>
      <c r="ILU3952" s="104"/>
      <c r="ILV3952" s="104"/>
      <c r="ILW3952" s="104"/>
      <c r="ILX3952" s="104"/>
      <c r="ILY3952" s="104"/>
      <c r="ILZ3952" s="104"/>
      <c r="IMA3952" s="104"/>
      <c r="IMB3952" s="104"/>
      <c r="IMC3952" s="104"/>
      <c r="IMD3952" s="104"/>
      <c r="IME3952" s="104"/>
      <c r="IMF3952" s="104"/>
      <c r="IMG3952" s="104"/>
      <c r="IMH3952" s="104"/>
      <c r="IMI3952" s="104"/>
      <c r="IMJ3952" s="104"/>
      <c r="IMK3952" s="104"/>
      <c r="IML3952" s="104"/>
      <c r="IMM3952" s="104"/>
      <c r="IMN3952" s="104"/>
      <c r="IMO3952" s="104"/>
      <c r="IMP3952" s="104"/>
      <c r="IMQ3952" s="104"/>
      <c r="IMR3952" s="104"/>
      <c r="IMS3952" s="104"/>
      <c r="IMT3952" s="104"/>
      <c r="IMU3952" s="104"/>
      <c r="IMV3952" s="104"/>
      <c r="IMW3952" s="104"/>
      <c r="IMX3952" s="104"/>
      <c r="IMY3952" s="104"/>
      <c r="IMZ3952" s="104"/>
      <c r="INA3952" s="104"/>
      <c r="INB3952" s="104"/>
      <c r="INC3952" s="104"/>
      <c r="IND3952" s="104"/>
      <c r="INE3952" s="104"/>
      <c r="INF3952" s="104"/>
      <c r="ING3952" s="104"/>
      <c r="INH3952" s="104"/>
      <c r="INI3952" s="104"/>
      <c r="INJ3952" s="104"/>
      <c r="INK3952" s="104"/>
      <c r="INL3952" s="104"/>
      <c r="INM3952" s="104"/>
      <c r="INN3952" s="104"/>
      <c r="INO3952" s="104"/>
      <c r="INP3952" s="104"/>
      <c r="INQ3952" s="104"/>
      <c r="INR3952" s="104"/>
      <c r="INS3952" s="104"/>
      <c r="INT3952" s="104"/>
      <c r="INU3952" s="104"/>
      <c r="INV3952" s="104"/>
      <c r="INW3952" s="104"/>
      <c r="INX3952" s="104"/>
      <c r="INY3952" s="104"/>
      <c r="INZ3952" s="104"/>
      <c r="IOA3952" s="104"/>
      <c r="IOB3952" s="104"/>
      <c r="IOC3952" s="104"/>
      <c r="IOD3952" s="104"/>
      <c r="IOE3952" s="104"/>
      <c r="IOF3952" s="104"/>
      <c r="IOG3952" s="104"/>
      <c r="IOH3952" s="104"/>
      <c r="IOI3952" s="104"/>
      <c r="IOJ3952" s="104"/>
      <c r="IOK3952" s="104"/>
      <c r="IOL3952" s="104"/>
      <c r="IOM3952" s="104"/>
      <c r="ION3952" s="104"/>
      <c r="IOO3952" s="104"/>
      <c r="IOP3952" s="104"/>
      <c r="IOQ3952" s="104"/>
      <c r="IOR3952" s="104"/>
      <c r="IOS3952" s="104"/>
      <c r="IOT3952" s="104"/>
      <c r="IOU3952" s="104"/>
      <c r="IOV3952" s="104"/>
      <c r="IOW3952" s="104"/>
      <c r="IOX3952" s="104"/>
      <c r="IOY3952" s="104"/>
      <c r="IOZ3952" s="104"/>
      <c r="IPA3952" s="104"/>
      <c r="IPB3952" s="104"/>
      <c r="IPC3952" s="104"/>
      <c r="IPD3952" s="104"/>
      <c r="IPE3952" s="104"/>
      <c r="IPF3952" s="104"/>
      <c r="IPG3952" s="104"/>
      <c r="IPH3952" s="104"/>
      <c r="IPI3952" s="104"/>
      <c r="IPJ3952" s="104"/>
      <c r="IPK3952" s="104"/>
      <c r="IPL3952" s="104"/>
      <c r="IPM3952" s="104"/>
      <c r="IPN3952" s="104"/>
      <c r="IPO3952" s="104"/>
      <c r="IPP3952" s="104"/>
      <c r="IPQ3952" s="104"/>
      <c r="IPR3952" s="104"/>
      <c r="IPS3952" s="104"/>
      <c r="IPT3952" s="104"/>
      <c r="IPU3952" s="104"/>
      <c r="IPV3952" s="104"/>
      <c r="IPW3952" s="104"/>
      <c r="IPX3952" s="104"/>
      <c r="IPY3952" s="104"/>
      <c r="IPZ3952" s="104"/>
      <c r="IQA3952" s="104"/>
      <c r="IQB3952" s="104"/>
      <c r="IQC3952" s="104"/>
      <c r="IQD3952" s="104"/>
      <c r="IQE3952" s="104"/>
      <c r="IQF3952" s="104"/>
      <c r="IQG3952" s="104"/>
      <c r="IQH3952" s="104"/>
      <c r="IQI3952" s="104"/>
      <c r="IQJ3952" s="104"/>
      <c r="IQK3952" s="104"/>
      <c r="IQL3952" s="104"/>
      <c r="IQM3952" s="104"/>
      <c r="IQN3952" s="104"/>
      <c r="IQO3952" s="104"/>
      <c r="IQP3952" s="104"/>
      <c r="IQQ3952" s="104"/>
      <c r="IQR3952" s="104"/>
      <c r="IQS3952" s="104"/>
      <c r="IQT3952" s="104"/>
      <c r="IQU3952" s="104"/>
      <c r="IQV3952" s="104"/>
      <c r="IQW3952" s="104"/>
      <c r="IQX3952" s="104"/>
      <c r="IQY3952" s="104"/>
      <c r="IQZ3952" s="104"/>
      <c r="IRA3952" s="104"/>
      <c r="IRB3952" s="104"/>
      <c r="IRC3952" s="104"/>
      <c r="IRD3952" s="104"/>
      <c r="IRE3952" s="104"/>
      <c r="IRF3952" s="104"/>
      <c r="IRG3952" s="104"/>
      <c r="IRH3952" s="104"/>
      <c r="IRI3952" s="104"/>
      <c r="IRJ3952" s="104"/>
      <c r="IRK3952" s="104"/>
      <c r="IRL3952" s="104"/>
      <c r="IRM3952" s="104"/>
      <c r="IRN3952" s="104"/>
      <c r="IRO3952" s="104"/>
      <c r="IRP3952" s="104"/>
      <c r="IRQ3952" s="104"/>
      <c r="IRR3952" s="104"/>
      <c r="IRS3952" s="104"/>
      <c r="IRT3952" s="104"/>
      <c r="IRU3952" s="104"/>
      <c r="IRV3952" s="104"/>
      <c r="IRW3952" s="104"/>
      <c r="IRX3952" s="104"/>
      <c r="IRY3952" s="104"/>
      <c r="IRZ3952" s="104"/>
      <c r="ISA3952" s="104"/>
      <c r="ISB3952" s="104"/>
      <c r="ISC3952" s="104"/>
      <c r="ISD3952" s="104"/>
      <c r="ISE3952" s="104"/>
      <c r="ISF3952" s="104"/>
      <c r="ISG3952" s="104"/>
      <c r="ISH3952" s="104"/>
      <c r="ISI3952" s="104"/>
      <c r="ISJ3952" s="104"/>
      <c r="ISK3952" s="104"/>
      <c r="ISL3952" s="104"/>
      <c r="ISM3952" s="104"/>
      <c r="ISN3952" s="104"/>
      <c r="ISO3952" s="104"/>
      <c r="ISP3952" s="104"/>
      <c r="ISQ3952" s="104"/>
      <c r="ISR3952" s="104"/>
      <c r="ISS3952" s="104"/>
      <c r="IST3952" s="104"/>
      <c r="ISU3952" s="104"/>
      <c r="ISV3952" s="104"/>
      <c r="ISW3952" s="104"/>
      <c r="ISX3952" s="104"/>
      <c r="ISY3952" s="104"/>
      <c r="ISZ3952" s="104"/>
      <c r="ITA3952" s="104"/>
      <c r="ITB3952" s="104"/>
      <c r="ITC3952" s="104"/>
      <c r="ITD3952" s="104"/>
      <c r="ITE3952" s="104"/>
      <c r="ITF3952" s="104"/>
      <c r="ITG3952" s="104"/>
      <c r="ITH3952" s="104"/>
      <c r="ITI3952" s="104"/>
      <c r="ITJ3952" s="104"/>
      <c r="ITK3952" s="104"/>
      <c r="ITL3952" s="104"/>
      <c r="ITM3952" s="104"/>
      <c r="ITN3952" s="104"/>
      <c r="ITO3952" s="104"/>
      <c r="ITP3952" s="104"/>
      <c r="ITQ3952" s="104"/>
      <c r="ITR3952" s="104"/>
      <c r="ITS3952" s="104"/>
      <c r="ITT3952" s="104"/>
      <c r="ITU3952" s="104"/>
      <c r="ITV3952" s="104"/>
      <c r="ITW3952" s="104"/>
      <c r="ITX3952" s="104"/>
      <c r="ITY3952" s="104"/>
      <c r="ITZ3952" s="104"/>
      <c r="IUA3952" s="104"/>
      <c r="IUB3952" s="104"/>
      <c r="IUC3952" s="104"/>
      <c r="IUD3952" s="104"/>
      <c r="IUE3952" s="104"/>
      <c r="IUF3952" s="104"/>
      <c r="IUG3952" s="104"/>
      <c r="IUH3952" s="104"/>
      <c r="IUI3952" s="104"/>
      <c r="IUJ3952" s="104"/>
      <c r="IUK3952" s="104"/>
      <c r="IUL3952" s="104"/>
      <c r="IUM3952" s="104"/>
      <c r="IUN3952" s="104"/>
      <c r="IUO3952" s="104"/>
      <c r="IUP3952" s="104"/>
      <c r="IUQ3952" s="104"/>
      <c r="IUR3952" s="104"/>
      <c r="IUS3952" s="104"/>
      <c r="IUT3952" s="104"/>
      <c r="IUU3952" s="104"/>
      <c r="IUV3952" s="104"/>
      <c r="IUW3952" s="104"/>
      <c r="IUX3952" s="104"/>
      <c r="IUY3952" s="104"/>
      <c r="IUZ3952" s="104"/>
      <c r="IVA3952" s="104"/>
      <c r="IVB3952" s="104"/>
      <c r="IVC3952" s="104"/>
      <c r="IVD3952" s="104"/>
      <c r="IVE3952" s="104"/>
      <c r="IVF3952" s="104"/>
      <c r="IVG3952" s="104"/>
      <c r="IVH3952" s="104"/>
      <c r="IVI3952" s="104"/>
      <c r="IVJ3952" s="104"/>
      <c r="IVK3952" s="104"/>
      <c r="IVL3952" s="104"/>
      <c r="IVM3952" s="104"/>
      <c r="IVN3952" s="104"/>
      <c r="IVO3952" s="104"/>
      <c r="IVP3952" s="104"/>
      <c r="IVQ3952" s="104"/>
      <c r="IVR3952" s="104"/>
      <c r="IVS3952" s="104"/>
      <c r="IVT3952" s="104"/>
      <c r="IVU3952" s="104"/>
      <c r="IVV3952" s="104"/>
      <c r="IVW3952" s="104"/>
      <c r="IVX3952" s="104"/>
      <c r="IVY3952" s="104"/>
      <c r="IVZ3952" s="104"/>
      <c r="IWA3952" s="104"/>
      <c r="IWB3952" s="104"/>
      <c r="IWC3952" s="104"/>
      <c r="IWD3952" s="104"/>
      <c r="IWE3952" s="104"/>
      <c r="IWF3952" s="104"/>
      <c r="IWG3952" s="104"/>
      <c r="IWH3952" s="104"/>
      <c r="IWI3952" s="104"/>
      <c r="IWJ3952" s="104"/>
      <c r="IWK3952" s="104"/>
      <c r="IWL3952" s="104"/>
      <c r="IWM3952" s="104"/>
      <c r="IWN3952" s="104"/>
      <c r="IWO3952" s="104"/>
      <c r="IWP3952" s="104"/>
      <c r="IWQ3952" s="104"/>
      <c r="IWR3952" s="104"/>
      <c r="IWS3952" s="104"/>
      <c r="IWT3952" s="104"/>
      <c r="IWU3952" s="104"/>
      <c r="IWV3952" s="104"/>
      <c r="IWW3952" s="104"/>
      <c r="IWX3952" s="104"/>
      <c r="IWY3952" s="104"/>
      <c r="IWZ3952" s="104"/>
      <c r="IXA3952" s="104"/>
      <c r="IXB3952" s="104"/>
      <c r="IXC3952" s="104"/>
      <c r="IXD3952" s="104"/>
      <c r="IXE3952" s="104"/>
      <c r="IXF3952" s="104"/>
      <c r="IXG3952" s="104"/>
      <c r="IXH3952" s="104"/>
      <c r="IXI3952" s="104"/>
      <c r="IXJ3952" s="104"/>
      <c r="IXK3952" s="104"/>
      <c r="IXL3952" s="104"/>
      <c r="IXM3952" s="104"/>
      <c r="IXN3952" s="104"/>
      <c r="IXO3952" s="104"/>
      <c r="IXP3952" s="104"/>
      <c r="IXQ3952" s="104"/>
      <c r="IXR3952" s="104"/>
      <c r="IXS3952" s="104"/>
      <c r="IXT3952" s="104"/>
      <c r="IXU3952" s="104"/>
      <c r="IXV3952" s="104"/>
      <c r="IXW3952" s="104"/>
      <c r="IXX3952" s="104"/>
      <c r="IXY3952" s="104"/>
      <c r="IXZ3952" s="104"/>
      <c r="IYA3952" s="104"/>
      <c r="IYB3952" s="104"/>
      <c r="IYC3952" s="104"/>
      <c r="IYD3952" s="104"/>
      <c r="IYE3952" s="104"/>
      <c r="IYF3952" s="104"/>
      <c r="IYG3952" s="104"/>
      <c r="IYH3952" s="104"/>
      <c r="IYI3952" s="104"/>
      <c r="IYJ3952" s="104"/>
      <c r="IYK3952" s="104"/>
      <c r="IYL3952" s="104"/>
      <c r="IYM3952" s="104"/>
      <c r="IYN3952" s="104"/>
      <c r="IYO3952" s="104"/>
      <c r="IYP3952" s="104"/>
      <c r="IYQ3952" s="104"/>
      <c r="IYR3952" s="104"/>
      <c r="IYS3952" s="104"/>
      <c r="IYT3952" s="104"/>
      <c r="IYU3952" s="104"/>
      <c r="IYV3952" s="104"/>
      <c r="IYW3952" s="104"/>
      <c r="IYX3952" s="104"/>
      <c r="IYY3952" s="104"/>
      <c r="IYZ3952" s="104"/>
      <c r="IZA3952" s="104"/>
      <c r="IZB3952" s="104"/>
      <c r="IZC3952" s="104"/>
      <c r="IZD3952" s="104"/>
      <c r="IZE3952" s="104"/>
      <c r="IZF3952" s="104"/>
      <c r="IZG3952" s="104"/>
      <c r="IZH3952" s="104"/>
      <c r="IZI3952" s="104"/>
      <c r="IZJ3952" s="104"/>
      <c r="IZK3952" s="104"/>
      <c r="IZL3952" s="104"/>
      <c r="IZM3952" s="104"/>
      <c r="IZN3952" s="104"/>
      <c r="IZO3952" s="104"/>
      <c r="IZP3952" s="104"/>
      <c r="IZQ3952" s="104"/>
      <c r="IZR3952" s="104"/>
      <c r="IZS3952" s="104"/>
      <c r="IZT3952" s="104"/>
      <c r="IZU3952" s="104"/>
      <c r="IZV3952" s="104"/>
      <c r="IZW3952" s="104"/>
      <c r="IZX3952" s="104"/>
      <c r="IZY3952" s="104"/>
      <c r="IZZ3952" s="104"/>
      <c r="JAA3952" s="104"/>
      <c r="JAB3952" s="104"/>
      <c r="JAC3952" s="104"/>
      <c r="JAD3952" s="104"/>
      <c r="JAE3952" s="104"/>
      <c r="JAF3952" s="104"/>
      <c r="JAG3952" s="104"/>
      <c r="JAH3952" s="104"/>
      <c r="JAI3952" s="104"/>
      <c r="JAJ3952" s="104"/>
      <c r="JAK3952" s="104"/>
      <c r="JAL3952" s="104"/>
      <c r="JAM3952" s="104"/>
      <c r="JAN3952" s="104"/>
      <c r="JAO3952" s="104"/>
      <c r="JAP3952" s="104"/>
      <c r="JAQ3952" s="104"/>
      <c r="JAR3952" s="104"/>
      <c r="JAS3952" s="104"/>
      <c r="JAT3952" s="104"/>
      <c r="JAU3952" s="104"/>
      <c r="JAV3952" s="104"/>
      <c r="JAW3952" s="104"/>
      <c r="JAX3952" s="104"/>
      <c r="JAY3952" s="104"/>
      <c r="JAZ3952" s="104"/>
      <c r="JBA3952" s="104"/>
      <c r="JBB3952" s="104"/>
      <c r="JBC3952" s="104"/>
      <c r="JBD3952" s="104"/>
      <c r="JBE3952" s="104"/>
      <c r="JBF3952" s="104"/>
      <c r="JBG3952" s="104"/>
      <c r="JBH3952" s="104"/>
      <c r="JBI3952" s="104"/>
      <c r="JBJ3952" s="104"/>
      <c r="JBK3952" s="104"/>
      <c r="JBL3952" s="104"/>
      <c r="JBM3952" s="104"/>
      <c r="JBN3952" s="104"/>
      <c r="JBO3952" s="104"/>
      <c r="JBP3952" s="104"/>
      <c r="JBQ3952" s="104"/>
      <c r="JBR3952" s="104"/>
      <c r="JBS3952" s="104"/>
      <c r="JBT3952" s="104"/>
      <c r="JBU3952" s="104"/>
      <c r="JBV3952" s="104"/>
      <c r="JBW3952" s="104"/>
      <c r="JBX3952" s="104"/>
      <c r="JBY3952" s="104"/>
      <c r="JBZ3952" s="104"/>
      <c r="JCA3952" s="104"/>
      <c r="JCB3952" s="104"/>
      <c r="JCC3952" s="104"/>
      <c r="JCD3952" s="104"/>
      <c r="JCE3952" s="104"/>
      <c r="JCF3952" s="104"/>
      <c r="JCG3952" s="104"/>
      <c r="JCH3952" s="104"/>
      <c r="JCI3952" s="104"/>
      <c r="JCJ3952" s="104"/>
      <c r="JCK3952" s="104"/>
      <c r="JCL3952" s="104"/>
      <c r="JCM3952" s="104"/>
      <c r="JCN3952" s="104"/>
      <c r="JCO3952" s="104"/>
      <c r="JCP3952" s="104"/>
      <c r="JCQ3952" s="104"/>
      <c r="JCR3952" s="104"/>
      <c r="JCS3952" s="104"/>
      <c r="JCT3952" s="104"/>
      <c r="JCU3952" s="104"/>
      <c r="JCV3952" s="104"/>
      <c r="JCW3952" s="104"/>
      <c r="JCX3952" s="104"/>
      <c r="JCY3952" s="104"/>
      <c r="JCZ3952" s="104"/>
      <c r="JDA3952" s="104"/>
      <c r="JDB3952" s="104"/>
      <c r="JDC3952" s="104"/>
      <c r="JDD3952" s="104"/>
      <c r="JDE3952" s="104"/>
      <c r="JDF3952" s="104"/>
      <c r="JDG3952" s="104"/>
      <c r="JDH3952" s="104"/>
      <c r="JDI3952" s="104"/>
      <c r="JDJ3952" s="104"/>
      <c r="JDK3952" s="104"/>
      <c r="JDL3952" s="104"/>
      <c r="JDM3952" s="104"/>
      <c r="JDN3952" s="104"/>
      <c r="JDO3952" s="104"/>
      <c r="JDP3952" s="104"/>
      <c r="JDQ3952" s="104"/>
      <c r="JDR3952" s="104"/>
      <c r="JDS3952" s="104"/>
      <c r="JDT3952" s="104"/>
      <c r="JDU3952" s="104"/>
      <c r="JDV3952" s="104"/>
      <c r="JDW3952" s="104"/>
      <c r="JDX3952" s="104"/>
      <c r="JDY3952" s="104"/>
      <c r="JDZ3952" s="104"/>
      <c r="JEA3952" s="104"/>
      <c r="JEB3952" s="104"/>
      <c r="JEC3952" s="104"/>
      <c r="JED3952" s="104"/>
      <c r="JEE3952" s="104"/>
      <c r="JEF3952" s="104"/>
      <c r="JEG3952" s="104"/>
      <c r="JEH3952" s="104"/>
      <c r="JEI3952" s="104"/>
      <c r="JEJ3952" s="104"/>
      <c r="JEK3952" s="104"/>
      <c r="JEL3952" s="104"/>
      <c r="JEM3952" s="104"/>
      <c r="JEN3952" s="104"/>
      <c r="JEO3952" s="104"/>
      <c r="JEP3952" s="104"/>
      <c r="JEQ3952" s="104"/>
      <c r="JER3952" s="104"/>
      <c r="JES3952" s="104"/>
      <c r="JET3952" s="104"/>
      <c r="JEU3952" s="104"/>
      <c r="JEV3952" s="104"/>
      <c r="JEW3952" s="104"/>
      <c r="JEX3952" s="104"/>
      <c r="JEY3952" s="104"/>
      <c r="JEZ3952" s="104"/>
      <c r="JFA3952" s="104"/>
      <c r="JFB3952" s="104"/>
      <c r="JFC3952" s="104"/>
      <c r="JFD3952" s="104"/>
      <c r="JFE3952" s="104"/>
      <c r="JFF3952" s="104"/>
      <c r="JFG3952" s="104"/>
      <c r="JFH3952" s="104"/>
      <c r="JFI3952" s="104"/>
      <c r="JFJ3952" s="104"/>
      <c r="JFK3952" s="104"/>
      <c r="JFL3952" s="104"/>
      <c r="JFM3952" s="104"/>
      <c r="JFN3952" s="104"/>
      <c r="JFO3952" s="104"/>
      <c r="JFP3952" s="104"/>
      <c r="JFQ3952" s="104"/>
      <c r="JFR3952" s="104"/>
      <c r="JFS3952" s="104"/>
      <c r="JFT3952" s="104"/>
      <c r="JFU3952" s="104"/>
      <c r="JFV3952" s="104"/>
      <c r="JFW3952" s="104"/>
      <c r="JFX3952" s="104"/>
      <c r="JFY3952" s="104"/>
      <c r="JFZ3952" s="104"/>
      <c r="JGA3952" s="104"/>
      <c r="JGB3952" s="104"/>
      <c r="JGC3952" s="104"/>
      <c r="JGD3952" s="104"/>
      <c r="JGE3952" s="104"/>
      <c r="JGF3952" s="104"/>
      <c r="JGG3952" s="104"/>
      <c r="JGH3952" s="104"/>
      <c r="JGI3952" s="104"/>
      <c r="JGJ3952" s="104"/>
      <c r="JGK3952" s="104"/>
      <c r="JGL3952" s="104"/>
      <c r="JGM3952" s="104"/>
      <c r="JGN3952" s="104"/>
      <c r="JGO3952" s="104"/>
      <c r="JGP3952" s="104"/>
      <c r="JGQ3952" s="104"/>
      <c r="JGR3952" s="104"/>
      <c r="JGS3952" s="104"/>
      <c r="JGT3952" s="104"/>
      <c r="JGU3952" s="104"/>
      <c r="JGV3952" s="104"/>
      <c r="JGW3952" s="104"/>
      <c r="JGX3952" s="104"/>
      <c r="JGY3952" s="104"/>
      <c r="JGZ3952" s="104"/>
      <c r="JHA3952" s="104"/>
      <c r="JHB3952" s="104"/>
      <c r="JHC3952" s="104"/>
      <c r="JHD3952" s="104"/>
      <c r="JHE3952" s="104"/>
      <c r="JHF3952" s="104"/>
      <c r="JHG3952" s="104"/>
      <c r="JHH3952" s="104"/>
      <c r="JHI3952" s="104"/>
      <c r="JHJ3952" s="104"/>
      <c r="JHK3952" s="104"/>
      <c r="JHL3952" s="104"/>
      <c r="JHM3952" s="104"/>
      <c r="JHN3952" s="104"/>
      <c r="JHO3952" s="104"/>
      <c r="JHP3952" s="104"/>
      <c r="JHQ3952" s="104"/>
      <c r="JHR3952" s="104"/>
      <c r="JHS3952" s="104"/>
      <c r="JHT3952" s="104"/>
      <c r="JHU3952" s="104"/>
      <c r="JHV3952" s="104"/>
      <c r="JHW3952" s="104"/>
      <c r="JHX3952" s="104"/>
      <c r="JHY3952" s="104"/>
      <c r="JHZ3952" s="104"/>
      <c r="JIA3952" s="104"/>
      <c r="JIB3952" s="104"/>
      <c r="JIC3952" s="104"/>
      <c r="JID3952" s="104"/>
      <c r="JIE3952" s="104"/>
      <c r="JIF3952" s="104"/>
      <c r="JIG3952" s="104"/>
      <c r="JIH3952" s="104"/>
      <c r="JII3952" s="104"/>
      <c r="JIJ3952" s="104"/>
      <c r="JIK3952" s="104"/>
      <c r="JIL3952" s="104"/>
      <c r="JIM3952" s="104"/>
      <c r="JIN3952" s="104"/>
      <c r="JIO3952" s="104"/>
      <c r="JIP3952" s="104"/>
      <c r="JIQ3952" s="104"/>
      <c r="JIR3952" s="104"/>
      <c r="JIS3952" s="104"/>
      <c r="JIT3952" s="104"/>
      <c r="JIU3952" s="104"/>
      <c r="JIV3952" s="104"/>
      <c r="JIW3952" s="104"/>
      <c r="JIX3952" s="104"/>
      <c r="JIY3952" s="104"/>
      <c r="JIZ3952" s="104"/>
      <c r="JJA3952" s="104"/>
      <c r="JJB3952" s="104"/>
      <c r="JJC3952" s="104"/>
      <c r="JJD3952" s="104"/>
      <c r="JJE3952" s="104"/>
      <c r="JJF3952" s="104"/>
      <c r="JJG3952" s="104"/>
      <c r="JJH3952" s="104"/>
      <c r="JJI3952" s="104"/>
      <c r="JJJ3952" s="104"/>
      <c r="JJK3952" s="104"/>
      <c r="JJL3952" s="104"/>
      <c r="JJM3952" s="104"/>
      <c r="JJN3952" s="104"/>
      <c r="JJO3952" s="104"/>
      <c r="JJP3952" s="104"/>
      <c r="JJQ3952" s="104"/>
      <c r="JJR3952" s="104"/>
      <c r="JJS3952" s="104"/>
      <c r="JJT3952" s="104"/>
      <c r="JJU3952" s="104"/>
      <c r="JJV3952" s="104"/>
      <c r="JJW3952" s="104"/>
      <c r="JJX3952" s="104"/>
      <c r="JJY3952" s="104"/>
      <c r="JJZ3952" s="104"/>
      <c r="JKA3952" s="104"/>
      <c r="JKB3952" s="104"/>
      <c r="JKC3952" s="104"/>
      <c r="JKD3952" s="104"/>
      <c r="JKE3952" s="104"/>
      <c r="JKF3952" s="104"/>
      <c r="JKG3952" s="104"/>
      <c r="JKH3952" s="104"/>
      <c r="JKI3952" s="104"/>
      <c r="JKJ3952" s="104"/>
      <c r="JKK3952" s="104"/>
      <c r="JKL3952" s="104"/>
      <c r="JKM3952" s="104"/>
      <c r="JKN3952" s="104"/>
      <c r="JKO3952" s="104"/>
      <c r="JKP3952" s="104"/>
      <c r="JKQ3952" s="104"/>
      <c r="JKR3952" s="104"/>
      <c r="JKS3952" s="104"/>
      <c r="JKT3952" s="104"/>
      <c r="JKU3952" s="104"/>
      <c r="JKV3952" s="104"/>
      <c r="JKW3952" s="104"/>
      <c r="JKX3952" s="104"/>
      <c r="JKY3952" s="104"/>
      <c r="JKZ3952" s="104"/>
      <c r="JLA3952" s="104"/>
      <c r="JLB3952" s="104"/>
      <c r="JLC3952" s="104"/>
      <c r="JLD3952" s="104"/>
      <c r="JLE3952" s="104"/>
      <c r="JLF3952" s="104"/>
      <c r="JLG3952" s="104"/>
      <c r="JLH3952" s="104"/>
      <c r="JLI3952" s="104"/>
      <c r="JLJ3952" s="104"/>
      <c r="JLK3952" s="104"/>
      <c r="JLL3952" s="104"/>
      <c r="JLM3952" s="104"/>
      <c r="JLN3952" s="104"/>
      <c r="JLO3952" s="104"/>
      <c r="JLP3952" s="104"/>
      <c r="JLQ3952" s="104"/>
      <c r="JLR3952" s="104"/>
      <c r="JLS3952" s="104"/>
      <c r="JLT3952" s="104"/>
      <c r="JLU3952" s="104"/>
      <c r="JLV3952" s="104"/>
      <c r="JLW3952" s="104"/>
      <c r="JLX3952" s="104"/>
      <c r="JLY3952" s="104"/>
      <c r="JLZ3952" s="104"/>
      <c r="JMA3952" s="104"/>
      <c r="JMB3952" s="104"/>
      <c r="JMC3952" s="104"/>
      <c r="JMD3952" s="104"/>
      <c r="JME3952" s="104"/>
      <c r="JMF3952" s="104"/>
      <c r="JMG3952" s="104"/>
      <c r="JMH3952" s="104"/>
      <c r="JMI3952" s="104"/>
      <c r="JMJ3952" s="104"/>
      <c r="JMK3952" s="104"/>
      <c r="JML3952" s="104"/>
      <c r="JMM3952" s="104"/>
      <c r="JMN3952" s="104"/>
      <c r="JMO3952" s="104"/>
      <c r="JMP3952" s="104"/>
      <c r="JMQ3952" s="104"/>
      <c r="JMR3952" s="104"/>
      <c r="JMS3952" s="104"/>
      <c r="JMT3952" s="104"/>
      <c r="JMU3952" s="104"/>
      <c r="JMV3952" s="104"/>
      <c r="JMW3952" s="104"/>
      <c r="JMX3952" s="104"/>
      <c r="JMY3952" s="104"/>
      <c r="JMZ3952" s="104"/>
      <c r="JNA3952" s="104"/>
      <c r="JNB3952" s="104"/>
      <c r="JNC3952" s="104"/>
      <c r="JND3952" s="104"/>
      <c r="JNE3952" s="104"/>
      <c r="JNF3952" s="104"/>
      <c r="JNG3952" s="104"/>
      <c r="JNH3952" s="104"/>
      <c r="JNI3952" s="104"/>
      <c r="JNJ3952" s="104"/>
      <c r="JNK3952" s="104"/>
      <c r="JNL3952" s="104"/>
      <c r="JNM3952" s="104"/>
      <c r="JNN3952" s="104"/>
      <c r="JNO3952" s="104"/>
      <c r="JNP3952" s="104"/>
      <c r="JNQ3952" s="104"/>
      <c r="JNR3952" s="104"/>
      <c r="JNS3952" s="104"/>
      <c r="JNT3952" s="104"/>
      <c r="JNU3952" s="104"/>
      <c r="JNV3952" s="104"/>
      <c r="JNW3952" s="104"/>
      <c r="JNX3952" s="104"/>
      <c r="JNY3952" s="104"/>
      <c r="JNZ3952" s="104"/>
      <c r="JOA3952" s="104"/>
      <c r="JOB3952" s="104"/>
      <c r="JOC3952" s="104"/>
      <c r="JOD3952" s="104"/>
      <c r="JOE3952" s="104"/>
      <c r="JOF3952" s="104"/>
      <c r="JOG3952" s="104"/>
      <c r="JOH3952" s="104"/>
      <c r="JOI3952" s="104"/>
      <c r="JOJ3952" s="104"/>
      <c r="JOK3952" s="104"/>
      <c r="JOL3952" s="104"/>
      <c r="JOM3952" s="104"/>
      <c r="JON3952" s="104"/>
      <c r="JOO3952" s="104"/>
      <c r="JOP3952" s="104"/>
      <c r="JOQ3952" s="104"/>
      <c r="JOR3952" s="104"/>
      <c r="JOS3952" s="104"/>
      <c r="JOT3952" s="104"/>
      <c r="JOU3952" s="104"/>
      <c r="JOV3952" s="104"/>
      <c r="JOW3952" s="104"/>
      <c r="JOX3952" s="104"/>
      <c r="JOY3952" s="104"/>
      <c r="JOZ3952" s="104"/>
      <c r="JPA3952" s="104"/>
      <c r="JPB3952" s="104"/>
      <c r="JPC3952" s="104"/>
      <c r="JPD3952" s="104"/>
      <c r="JPE3952" s="104"/>
      <c r="JPF3952" s="104"/>
      <c r="JPG3952" s="104"/>
      <c r="JPH3952" s="104"/>
      <c r="JPI3952" s="104"/>
      <c r="JPJ3952" s="104"/>
      <c r="JPK3952" s="104"/>
      <c r="JPL3952" s="104"/>
      <c r="JPM3952" s="104"/>
      <c r="JPN3952" s="104"/>
      <c r="JPO3952" s="104"/>
      <c r="JPP3952" s="104"/>
      <c r="JPQ3952" s="104"/>
      <c r="JPR3952" s="104"/>
      <c r="JPS3952" s="104"/>
      <c r="JPT3952" s="104"/>
      <c r="JPU3952" s="104"/>
      <c r="JPV3952" s="104"/>
      <c r="JPW3952" s="104"/>
      <c r="JPX3952" s="104"/>
      <c r="JPY3952" s="104"/>
      <c r="JPZ3952" s="104"/>
      <c r="JQA3952" s="104"/>
      <c r="JQB3952" s="104"/>
      <c r="JQC3952" s="104"/>
      <c r="JQD3952" s="104"/>
      <c r="JQE3952" s="104"/>
      <c r="JQF3952" s="104"/>
      <c r="JQG3952" s="104"/>
      <c r="JQH3952" s="104"/>
      <c r="JQI3952" s="104"/>
      <c r="JQJ3952" s="104"/>
      <c r="JQK3952" s="104"/>
      <c r="JQL3952" s="104"/>
      <c r="JQM3952" s="104"/>
      <c r="JQN3952" s="104"/>
      <c r="JQO3952" s="104"/>
      <c r="JQP3952" s="104"/>
      <c r="JQQ3952" s="104"/>
      <c r="JQR3952" s="104"/>
      <c r="JQS3952" s="104"/>
      <c r="JQT3952" s="104"/>
      <c r="JQU3952" s="104"/>
      <c r="JQV3952" s="104"/>
      <c r="JQW3952" s="104"/>
      <c r="JQX3952" s="104"/>
      <c r="JQY3952" s="104"/>
      <c r="JQZ3952" s="104"/>
      <c r="JRA3952" s="104"/>
      <c r="JRB3952" s="104"/>
      <c r="JRC3952" s="104"/>
      <c r="JRD3952" s="104"/>
      <c r="JRE3952" s="104"/>
      <c r="JRF3952" s="104"/>
      <c r="JRG3952" s="104"/>
      <c r="JRH3952" s="104"/>
      <c r="JRI3952" s="104"/>
      <c r="JRJ3952" s="104"/>
      <c r="JRK3952" s="104"/>
      <c r="JRL3952" s="104"/>
      <c r="JRM3952" s="104"/>
      <c r="JRN3952" s="104"/>
      <c r="JRO3952" s="104"/>
      <c r="JRP3952" s="104"/>
      <c r="JRQ3952" s="104"/>
      <c r="JRR3952" s="104"/>
      <c r="JRS3952" s="104"/>
      <c r="JRT3952" s="104"/>
      <c r="JRU3952" s="104"/>
      <c r="JRV3952" s="104"/>
      <c r="JRW3952" s="104"/>
      <c r="JRX3952" s="104"/>
      <c r="JRY3952" s="104"/>
      <c r="JRZ3952" s="104"/>
      <c r="JSA3952" s="104"/>
      <c r="JSB3952" s="104"/>
      <c r="JSC3952" s="104"/>
      <c r="JSD3952" s="104"/>
      <c r="JSE3952" s="104"/>
      <c r="JSF3952" s="104"/>
      <c r="JSG3952" s="104"/>
      <c r="JSH3952" s="104"/>
      <c r="JSI3952" s="104"/>
      <c r="JSJ3952" s="104"/>
      <c r="JSK3952" s="104"/>
      <c r="JSL3952" s="104"/>
      <c r="JSM3952" s="104"/>
      <c r="JSN3952" s="104"/>
      <c r="JSO3952" s="104"/>
      <c r="JSP3952" s="104"/>
      <c r="JSQ3952" s="104"/>
      <c r="JSR3952" s="104"/>
      <c r="JSS3952" s="104"/>
      <c r="JST3952" s="104"/>
      <c r="JSU3952" s="104"/>
      <c r="JSV3952" s="104"/>
      <c r="JSW3952" s="104"/>
      <c r="JSX3952" s="104"/>
      <c r="JSY3952" s="104"/>
      <c r="JSZ3952" s="104"/>
      <c r="JTA3952" s="104"/>
      <c r="JTB3952" s="104"/>
      <c r="JTC3952" s="104"/>
      <c r="JTD3952" s="104"/>
      <c r="JTE3952" s="104"/>
      <c r="JTF3952" s="104"/>
      <c r="JTG3952" s="104"/>
      <c r="JTH3952" s="104"/>
      <c r="JTI3952" s="104"/>
      <c r="JTJ3952" s="104"/>
      <c r="JTK3952" s="104"/>
      <c r="JTL3952" s="104"/>
      <c r="JTM3952" s="104"/>
      <c r="JTN3952" s="104"/>
      <c r="JTO3952" s="104"/>
      <c r="JTP3952" s="104"/>
      <c r="JTQ3952" s="104"/>
      <c r="JTR3952" s="104"/>
      <c r="JTS3952" s="104"/>
      <c r="JTT3952" s="104"/>
      <c r="JTU3952" s="104"/>
      <c r="JTV3952" s="104"/>
      <c r="JTW3952" s="104"/>
      <c r="JTX3952" s="104"/>
      <c r="JTY3952" s="104"/>
      <c r="JTZ3952" s="104"/>
      <c r="JUA3952" s="104"/>
      <c r="JUB3952" s="104"/>
      <c r="JUC3952" s="104"/>
      <c r="JUD3952" s="104"/>
      <c r="JUE3952" s="104"/>
      <c r="JUF3952" s="104"/>
      <c r="JUG3952" s="104"/>
      <c r="JUH3952" s="104"/>
      <c r="JUI3952" s="104"/>
      <c r="JUJ3952" s="104"/>
      <c r="JUK3952" s="104"/>
      <c r="JUL3952" s="104"/>
      <c r="JUM3952" s="104"/>
      <c r="JUN3952" s="104"/>
      <c r="JUO3952" s="104"/>
      <c r="JUP3952" s="104"/>
      <c r="JUQ3952" s="104"/>
      <c r="JUR3952" s="104"/>
      <c r="JUS3952" s="104"/>
      <c r="JUT3952" s="104"/>
      <c r="JUU3952" s="104"/>
      <c r="JUV3952" s="104"/>
      <c r="JUW3952" s="104"/>
      <c r="JUX3952" s="104"/>
      <c r="JUY3952" s="104"/>
      <c r="JUZ3952" s="104"/>
      <c r="JVA3952" s="104"/>
      <c r="JVB3952" s="104"/>
      <c r="JVC3952" s="104"/>
      <c r="JVD3952" s="104"/>
      <c r="JVE3952" s="104"/>
      <c r="JVF3952" s="104"/>
      <c r="JVG3952" s="104"/>
      <c r="JVH3952" s="104"/>
      <c r="JVI3952" s="104"/>
      <c r="JVJ3952" s="104"/>
      <c r="JVK3952" s="104"/>
      <c r="JVL3952" s="104"/>
      <c r="JVM3952" s="104"/>
      <c r="JVN3952" s="104"/>
      <c r="JVO3952" s="104"/>
      <c r="JVP3952" s="104"/>
      <c r="JVQ3952" s="104"/>
      <c r="JVR3952" s="104"/>
      <c r="JVS3952" s="104"/>
      <c r="JVT3952" s="104"/>
      <c r="JVU3952" s="104"/>
      <c r="JVV3952" s="104"/>
      <c r="JVW3952" s="104"/>
      <c r="JVX3952" s="104"/>
      <c r="JVY3952" s="104"/>
      <c r="JVZ3952" s="104"/>
      <c r="JWA3952" s="104"/>
      <c r="JWB3952" s="104"/>
      <c r="JWC3952" s="104"/>
      <c r="JWD3952" s="104"/>
      <c r="JWE3952" s="104"/>
      <c r="JWF3952" s="104"/>
      <c r="JWG3952" s="104"/>
      <c r="JWH3952" s="104"/>
      <c r="JWI3952" s="104"/>
      <c r="JWJ3952" s="104"/>
      <c r="JWK3952" s="104"/>
      <c r="JWL3952" s="104"/>
      <c r="JWM3952" s="104"/>
      <c r="JWN3952" s="104"/>
      <c r="JWO3952" s="104"/>
      <c r="JWP3952" s="104"/>
      <c r="JWQ3952" s="104"/>
      <c r="JWR3952" s="104"/>
      <c r="JWS3952" s="104"/>
      <c r="JWT3952" s="104"/>
      <c r="JWU3952" s="104"/>
      <c r="JWV3952" s="104"/>
      <c r="JWW3952" s="104"/>
      <c r="JWX3952" s="104"/>
      <c r="JWY3952" s="104"/>
      <c r="JWZ3952" s="104"/>
      <c r="JXA3952" s="104"/>
      <c r="JXB3952" s="104"/>
      <c r="JXC3952" s="104"/>
      <c r="JXD3952" s="104"/>
      <c r="JXE3952" s="104"/>
      <c r="JXF3952" s="104"/>
      <c r="JXG3952" s="104"/>
      <c r="JXH3952" s="104"/>
      <c r="JXI3952" s="104"/>
      <c r="JXJ3952" s="104"/>
      <c r="JXK3952" s="104"/>
      <c r="JXL3952" s="104"/>
      <c r="JXM3952" s="104"/>
      <c r="JXN3952" s="104"/>
      <c r="JXO3952" s="104"/>
      <c r="JXP3952" s="104"/>
      <c r="JXQ3952" s="104"/>
      <c r="JXR3952" s="104"/>
      <c r="JXS3952" s="104"/>
      <c r="JXT3952" s="104"/>
      <c r="JXU3952" s="104"/>
      <c r="JXV3952" s="104"/>
      <c r="JXW3952" s="104"/>
      <c r="JXX3952" s="104"/>
      <c r="JXY3952" s="104"/>
      <c r="JXZ3952" s="104"/>
      <c r="JYA3952" s="104"/>
      <c r="JYB3952" s="104"/>
      <c r="JYC3952" s="104"/>
      <c r="JYD3952" s="104"/>
      <c r="JYE3952" s="104"/>
      <c r="JYF3952" s="104"/>
      <c r="JYG3952" s="104"/>
      <c r="JYH3952" s="104"/>
      <c r="JYI3952" s="104"/>
      <c r="JYJ3952" s="104"/>
      <c r="JYK3952" s="104"/>
      <c r="JYL3952" s="104"/>
      <c r="JYM3952" s="104"/>
      <c r="JYN3952" s="104"/>
      <c r="JYO3952" s="104"/>
      <c r="JYP3952" s="104"/>
      <c r="JYQ3952" s="104"/>
      <c r="JYR3952" s="104"/>
      <c r="JYS3952" s="104"/>
      <c r="JYT3952" s="104"/>
      <c r="JYU3952" s="104"/>
      <c r="JYV3952" s="104"/>
      <c r="JYW3952" s="104"/>
      <c r="JYX3952" s="104"/>
      <c r="JYY3952" s="104"/>
      <c r="JYZ3952" s="104"/>
      <c r="JZA3952" s="104"/>
      <c r="JZB3952" s="104"/>
      <c r="JZC3952" s="104"/>
      <c r="JZD3952" s="104"/>
      <c r="JZE3952" s="104"/>
      <c r="JZF3952" s="104"/>
      <c r="JZG3952" s="104"/>
      <c r="JZH3952" s="104"/>
      <c r="JZI3952" s="104"/>
      <c r="JZJ3952" s="104"/>
      <c r="JZK3952" s="104"/>
      <c r="JZL3952" s="104"/>
      <c r="JZM3952" s="104"/>
      <c r="JZN3952" s="104"/>
      <c r="JZO3952" s="104"/>
      <c r="JZP3952" s="104"/>
      <c r="JZQ3952" s="104"/>
      <c r="JZR3952" s="104"/>
      <c r="JZS3952" s="104"/>
      <c r="JZT3952" s="104"/>
      <c r="JZU3952" s="104"/>
      <c r="JZV3952" s="104"/>
      <c r="JZW3952" s="104"/>
      <c r="JZX3952" s="104"/>
      <c r="JZY3952" s="104"/>
      <c r="JZZ3952" s="104"/>
      <c r="KAA3952" s="104"/>
      <c r="KAB3952" s="104"/>
      <c r="KAC3952" s="104"/>
      <c r="KAD3952" s="104"/>
      <c r="KAE3952" s="104"/>
      <c r="KAF3952" s="104"/>
      <c r="KAG3952" s="104"/>
      <c r="KAH3952" s="104"/>
      <c r="KAI3952" s="104"/>
      <c r="KAJ3952" s="104"/>
      <c r="KAK3952" s="104"/>
      <c r="KAL3952" s="104"/>
      <c r="KAM3952" s="104"/>
      <c r="KAN3952" s="104"/>
      <c r="KAO3952" s="104"/>
      <c r="KAP3952" s="104"/>
      <c r="KAQ3952" s="104"/>
      <c r="KAR3952" s="104"/>
      <c r="KAS3952" s="104"/>
      <c r="KAT3952" s="104"/>
      <c r="KAU3952" s="104"/>
      <c r="KAV3952" s="104"/>
      <c r="KAW3952" s="104"/>
      <c r="KAX3952" s="104"/>
      <c r="KAY3952" s="104"/>
      <c r="KAZ3952" s="104"/>
      <c r="KBA3952" s="104"/>
      <c r="KBB3952" s="104"/>
      <c r="KBC3952" s="104"/>
      <c r="KBD3952" s="104"/>
      <c r="KBE3952" s="104"/>
      <c r="KBF3952" s="104"/>
      <c r="KBG3952" s="104"/>
      <c r="KBH3952" s="104"/>
      <c r="KBI3952" s="104"/>
      <c r="KBJ3952" s="104"/>
      <c r="KBK3952" s="104"/>
      <c r="KBL3952" s="104"/>
      <c r="KBM3952" s="104"/>
      <c r="KBN3952" s="104"/>
      <c r="KBO3952" s="104"/>
      <c r="KBP3952" s="104"/>
      <c r="KBQ3952" s="104"/>
      <c r="KBR3952" s="104"/>
      <c r="KBS3952" s="104"/>
      <c r="KBT3952" s="104"/>
      <c r="KBU3952" s="104"/>
      <c r="KBV3952" s="104"/>
      <c r="KBW3952" s="104"/>
      <c r="KBX3952" s="104"/>
      <c r="KBY3952" s="104"/>
      <c r="KBZ3952" s="104"/>
      <c r="KCA3952" s="104"/>
      <c r="KCB3952" s="104"/>
      <c r="KCC3952" s="104"/>
      <c r="KCD3952" s="104"/>
      <c r="KCE3952" s="104"/>
      <c r="KCF3952" s="104"/>
      <c r="KCG3952" s="104"/>
      <c r="KCH3952" s="104"/>
      <c r="KCI3952" s="104"/>
      <c r="KCJ3952" s="104"/>
      <c r="KCK3952" s="104"/>
      <c r="KCL3952" s="104"/>
      <c r="KCM3952" s="104"/>
      <c r="KCN3952" s="104"/>
      <c r="KCO3952" s="104"/>
      <c r="KCP3952" s="104"/>
      <c r="KCQ3952" s="104"/>
      <c r="KCR3952" s="104"/>
      <c r="KCS3952" s="104"/>
      <c r="KCT3952" s="104"/>
      <c r="KCU3952" s="104"/>
      <c r="KCV3952" s="104"/>
      <c r="KCW3952" s="104"/>
      <c r="KCX3952" s="104"/>
      <c r="KCY3952" s="104"/>
      <c r="KCZ3952" s="104"/>
      <c r="KDA3952" s="104"/>
      <c r="KDB3952" s="104"/>
      <c r="KDC3952" s="104"/>
      <c r="KDD3952" s="104"/>
      <c r="KDE3952" s="104"/>
      <c r="KDF3952" s="104"/>
      <c r="KDG3952" s="104"/>
      <c r="KDH3952" s="104"/>
      <c r="KDI3952" s="104"/>
      <c r="KDJ3952" s="104"/>
      <c r="KDK3952" s="104"/>
      <c r="KDL3952" s="104"/>
      <c r="KDM3952" s="104"/>
      <c r="KDN3952" s="104"/>
      <c r="KDO3952" s="104"/>
      <c r="KDP3952" s="104"/>
      <c r="KDQ3952" s="104"/>
      <c r="KDR3952" s="104"/>
      <c r="KDS3952" s="104"/>
      <c r="KDT3952" s="104"/>
      <c r="KDU3952" s="104"/>
      <c r="KDV3952" s="104"/>
      <c r="KDW3952" s="104"/>
      <c r="KDX3952" s="104"/>
      <c r="KDY3952" s="104"/>
      <c r="KDZ3952" s="104"/>
      <c r="KEA3952" s="104"/>
      <c r="KEB3952" s="104"/>
      <c r="KEC3952" s="104"/>
      <c r="KED3952" s="104"/>
      <c r="KEE3952" s="104"/>
      <c r="KEF3952" s="104"/>
      <c r="KEG3952" s="104"/>
      <c r="KEH3952" s="104"/>
      <c r="KEI3952" s="104"/>
      <c r="KEJ3952" s="104"/>
      <c r="KEK3952" s="104"/>
      <c r="KEL3952" s="104"/>
      <c r="KEM3952" s="104"/>
      <c r="KEN3952" s="104"/>
      <c r="KEO3952" s="104"/>
      <c r="KEP3952" s="104"/>
      <c r="KEQ3952" s="104"/>
      <c r="KER3952" s="104"/>
      <c r="KES3952" s="104"/>
      <c r="KET3952" s="104"/>
      <c r="KEU3952" s="104"/>
      <c r="KEV3952" s="104"/>
      <c r="KEW3952" s="104"/>
      <c r="KEX3952" s="104"/>
      <c r="KEY3952" s="104"/>
      <c r="KEZ3952" s="104"/>
      <c r="KFA3952" s="104"/>
      <c r="KFB3952" s="104"/>
      <c r="KFC3952" s="104"/>
      <c r="KFD3952" s="104"/>
      <c r="KFE3952" s="104"/>
      <c r="KFF3952" s="104"/>
      <c r="KFG3952" s="104"/>
      <c r="KFH3952" s="104"/>
      <c r="KFI3952" s="104"/>
      <c r="KFJ3952" s="104"/>
      <c r="KFK3952" s="104"/>
      <c r="KFL3952" s="104"/>
      <c r="KFM3952" s="104"/>
      <c r="KFN3952" s="104"/>
      <c r="KFO3952" s="104"/>
      <c r="KFP3952" s="104"/>
      <c r="KFQ3952" s="104"/>
      <c r="KFR3952" s="104"/>
      <c r="KFS3952" s="104"/>
      <c r="KFT3952" s="104"/>
      <c r="KFU3952" s="104"/>
      <c r="KFV3952" s="104"/>
      <c r="KFW3952" s="104"/>
      <c r="KFX3952" s="104"/>
      <c r="KFY3952" s="104"/>
      <c r="KFZ3952" s="104"/>
      <c r="KGA3952" s="104"/>
      <c r="KGB3952" s="104"/>
      <c r="KGC3952" s="104"/>
      <c r="KGD3952" s="104"/>
      <c r="KGE3952" s="104"/>
      <c r="KGF3952" s="104"/>
      <c r="KGG3952" s="104"/>
      <c r="KGH3952" s="104"/>
      <c r="KGI3952" s="104"/>
      <c r="KGJ3952" s="104"/>
      <c r="KGK3952" s="104"/>
      <c r="KGL3952" s="104"/>
      <c r="KGM3952" s="104"/>
      <c r="KGN3952" s="104"/>
      <c r="KGO3952" s="104"/>
      <c r="KGP3952" s="104"/>
      <c r="KGQ3952" s="104"/>
      <c r="KGR3952" s="104"/>
      <c r="KGS3952" s="104"/>
      <c r="KGT3952" s="104"/>
      <c r="KGU3952" s="104"/>
      <c r="KGV3952" s="104"/>
      <c r="KGW3952" s="104"/>
      <c r="KGX3952" s="104"/>
      <c r="KGY3952" s="104"/>
      <c r="KGZ3952" s="104"/>
      <c r="KHA3952" s="104"/>
      <c r="KHB3952" s="104"/>
      <c r="KHC3952" s="104"/>
      <c r="KHD3952" s="104"/>
      <c r="KHE3952" s="104"/>
      <c r="KHF3952" s="104"/>
      <c r="KHG3952" s="104"/>
      <c r="KHH3952" s="104"/>
      <c r="KHI3952" s="104"/>
      <c r="KHJ3952" s="104"/>
      <c r="KHK3952" s="104"/>
      <c r="KHL3952" s="104"/>
      <c r="KHM3952" s="104"/>
      <c r="KHN3952" s="104"/>
      <c r="KHO3952" s="104"/>
      <c r="KHP3952" s="104"/>
      <c r="KHQ3952" s="104"/>
      <c r="KHR3952" s="104"/>
      <c r="KHS3952" s="104"/>
      <c r="KHT3952" s="104"/>
      <c r="KHU3952" s="104"/>
      <c r="KHV3952" s="104"/>
      <c r="KHW3952" s="104"/>
      <c r="KHX3952" s="104"/>
      <c r="KHY3952" s="104"/>
      <c r="KHZ3952" s="104"/>
      <c r="KIA3952" s="104"/>
      <c r="KIB3952" s="104"/>
      <c r="KIC3952" s="104"/>
      <c r="KID3952" s="104"/>
      <c r="KIE3952" s="104"/>
      <c r="KIF3952" s="104"/>
      <c r="KIG3952" s="104"/>
      <c r="KIH3952" s="104"/>
      <c r="KII3952" s="104"/>
      <c r="KIJ3952" s="104"/>
      <c r="KIK3952" s="104"/>
      <c r="KIL3952" s="104"/>
      <c r="KIM3952" s="104"/>
      <c r="KIN3952" s="104"/>
      <c r="KIO3952" s="104"/>
      <c r="KIP3952" s="104"/>
      <c r="KIQ3952" s="104"/>
      <c r="KIR3952" s="104"/>
      <c r="KIS3952" s="104"/>
      <c r="KIT3952" s="104"/>
      <c r="KIU3952" s="104"/>
      <c r="KIV3952" s="104"/>
      <c r="KIW3952" s="104"/>
      <c r="KIX3952" s="104"/>
      <c r="KIY3952" s="104"/>
      <c r="KIZ3952" s="104"/>
      <c r="KJA3952" s="104"/>
      <c r="KJB3952" s="104"/>
      <c r="KJC3952" s="104"/>
      <c r="KJD3952" s="104"/>
      <c r="KJE3952" s="104"/>
      <c r="KJF3952" s="104"/>
      <c r="KJG3952" s="104"/>
      <c r="KJH3952" s="104"/>
      <c r="KJI3952" s="104"/>
      <c r="KJJ3952" s="104"/>
      <c r="KJK3952" s="104"/>
      <c r="KJL3952" s="104"/>
      <c r="KJM3952" s="104"/>
      <c r="KJN3952" s="104"/>
      <c r="KJO3952" s="104"/>
      <c r="KJP3952" s="104"/>
      <c r="KJQ3952" s="104"/>
      <c r="KJR3952" s="104"/>
      <c r="KJS3952" s="104"/>
      <c r="KJT3952" s="104"/>
      <c r="KJU3952" s="104"/>
      <c r="KJV3952" s="104"/>
      <c r="KJW3952" s="104"/>
      <c r="KJX3952" s="104"/>
      <c r="KJY3952" s="104"/>
      <c r="KJZ3952" s="104"/>
      <c r="KKA3952" s="104"/>
      <c r="KKB3952" s="104"/>
      <c r="KKC3952" s="104"/>
      <c r="KKD3952" s="104"/>
      <c r="KKE3952" s="104"/>
      <c r="KKF3952" s="104"/>
      <c r="KKG3952" s="104"/>
      <c r="KKH3952" s="104"/>
      <c r="KKI3952" s="104"/>
      <c r="KKJ3952" s="104"/>
      <c r="KKK3952" s="104"/>
      <c r="KKL3952" s="104"/>
      <c r="KKM3952" s="104"/>
      <c r="KKN3952" s="104"/>
      <c r="KKO3952" s="104"/>
      <c r="KKP3952" s="104"/>
      <c r="KKQ3952" s="104"/>
      <c r="KKR3952" s="104"/>
      <c r="KKS3952" s="104"/>
      <c r="KKT3952" s="104"/>
      <c r="KKU3952" s="104"/>
      <c r="KKV3952" s="104"/>
      <c r="KKW3952" s="104"/>
      <c r="KKX3952" s="104"/>
      <c r="KKY3952" s="104"/>
      <c r="KKZ3952" s="104"/>
      <c r="KLA3952" s="104"/>
      <c r="KLB3952" s="104"/>
      <c r="KLC3952" s="104"/>
      <c r="KLD3952" s="104"/>
      <c r="KLE3952" s="104"/>
      <c r="KLF3952" s="104"/>
      <c r="KLG3952" s="104"/>
      <c r="KLH3952" s="104"/>
      <c r="KLI3952" s="104"/>
      <c r="KLJ3952" s="104"/>
      <c r="KLK3952" s="104"/>
      <c r="KLL3952" s="104"/>
      <c r="KLM3952" s="104"/>
      <c r="KLN3952" s="104"/>
      <c r="KLO3952" s="104"/>
      <c r="KLP3952" s="104"/>
      <c r="KLQ3952" s="104"/>
      <c r="KLR3952" s="104"/>
      <c r="KLS3952" s="104"/>
      <c r="KLT3952" s="104"/>
      <c r="KLU3952" s="104"/>
      <c r="KLV3952" s="104"/>
      <c r="KLW3952" s="104"/>
      <c r="KLX3952" s="104"/>
      <c r="KLY3952" s="104"/>
      <c r="KLZ3952" s="104"/>
      <c r="KMA3952" s="104"/>
      <c r="KMB3952" s="104"/>
      <c r="KMC3952" s="104"/>
      <c r="KMD3952" s="104"/>
      <c r="KME3952" s="104"/>
      <c r="KMF3952" s="104"/>
      <c r="KMG3952" s="104"/>
      <c r="KMH3952" s="104"/>
      <c r="KMI3952" s="104"/>
      <c r="KMJ3952" s="104"/>
      <c r="KMK3952" s="104"/>
      <c r="KML3952" s="104"/>
      <c r="KMM3952" s="104"/>
      <c r="KMN3952" s="104"/>
      <c r="KMO3952" s="104"/>
      <c r="KMP3952" s="104"/>
      <c r="KMQ3952" s="104"/>
      <c r="KMR3952" s="104"/>
      <c r="KMS3952" s="104"/>
      <c r="KMT3952" s="104"/>
      <c r="KMU3952" s="104"/>
      <c r="KMV3952" s="104"/>
      <c r="KMW3952" s="104"/>
      <c r="KMX3952" s="104"/>
      <c r="KMY3952" s="104"/>
      <c r="KMZ3952" s="104"/>
      <c r="KNA3952" s="104"/>
      <c r="KNB3952" s="104"/>
      <c r="KNC3952" s="104"/>
      <c r="KND3952" s="104"/>
      <c r="KNE3952" s="104"/>
      <c r="KNF3952" s="104"/>
      <c r="KNG3952" s="104"/>
      <c r="KNH3952" s="104"/>
      <c r="KNI3952" s="104"/>
      <c r="KNJ3952" s="104"/>
      <c r="KNK3952" s="104"/>
      <c r="KNL3952" s="104"/>
      <c r="KNM3952" s="104"/>
      <c r="KNN3952" s="104"/>
      <c r="KNO3952" s="104"/>
      <c r="KNP3952" s="104"/>
      <c r="KNQ3952" s="104"/>
      <c r="KNR3952" s="104"/>
      <c r="KNS3952" s="104"/>
      <c r="KNT3952" s="104"/>
      <c r="KNU3952" s="104"/>
      <c r="KNV3952" s="104"/>
      <c r="KNW3952" s="104"/>
      <c r="KNX3952" s="104"/>
      <c r="KNY3952" s="104"/>
      <c r="KNZ3952" s="104"/>
      <c r="KOA3952" s="104"/>
      <c r="KOB3952" s="104"/>
      <c r="KOC3952" s="104"/>
      <c r="KOD3952" s="104"/>
      <c r="KOE3952" s="104"/>
      <c r="KOF3952" s="104"/>
      <c r="KOG3952" s="104"/>
      <c r="KOH3952" s="104"/>
      <c r="KOI3952" s="104"/>
      <c r="KOJ3952" s="104"/>
      <c r="KOK3952" s="104"/>
      <c r="KOL3952" s="104"/>
      <c r="KOM3952" s="104"/>
      <c r="KON3952" s="104"/>
      <c r="KOO3952" s="104"/>
      <c r="KOP3952" s="104"/>
      <c r="KOQ3952" s="104"/>
      <c r="KOR3952" s="104"/>
      <c r="KOS3952" s="104"/>
      <c r="KOT3952" s="104"/>
      <c r="KOU3952" s="104"/>
      <c r="KOV3952" s="104"/>
      <c r="KOW3952" s="104"/>
      <c r="KOX3952" s="104"/>
      <c r="KOY3952" s="104"/>
      <c r="KOZ3952" s="104"/>
      <c r="KPA3952" s="104"/>
      <c r="KPB3952" s="104"/>
      <c r="KPC3952" s="104"/>
      <c r="KPD3952" s="104"/>
      <c r="KPE3952" s="104"/>
      <c r="KPF3952" s="104"/>
      <c r="KPG3952" s="104"/>
      <c r="KPH3952" s="104"/>
      <c r="KPI3952" s="104"/>
      <c r="KPJ3952" s="104"/>
      <c r="KPK3952" s="104"/>
      <c r="KPL3952" s="104"/>
      <c r="KPM3952" s="104"/>
      <c r="KPN3952" s="104"/>
      <c r="KPO3952" s="104"/>
      <c r="KPP3952" s="104"/>
      <c r="KPQ3952" s="104"/>
      <c r="KPR3952" s="104"/>
      <c r="KPS3952" s="104"/>
      <c r="KPT3952" s="104"/>
      <c r="KPU3952" s="104"/>
      <c r="KPV3952" s="104"/>
      <c r="KPW3952" s="104"/>
      <c r="KPX3952" s="104"/>
      <c r="KPY3952" s="104"/>
      <c r="KPZ3952" s="104"/>
      <c r="KQA3952" s="104"/>
      <c r="KQB3952" s="104"/>
      <c r="KQC3952" s="104"/>
      <c r="KQD3952" s="104"/>
      <c r="KQE3952" s="104"/>
      <c r="KQF3952" s="104"/>
      <c r="KQG3952" s="104"/>
      <c r="KQH3952" s="104"/>
      <c r="KQI3952" s="104"/>
      <c r="KQJ3952" s="104"/>
      <c r="KQK3952" s="104"/>
      <c r="KQL3952" s="104"/>
      <c r="KQM3952" s="104"/>
      <c r="KQN3952" s="104"/>
      <c r="KQO3952" s="104"/>
      <c r="KQP3952" s="104"/>
      <c r="KQQ3952" s="104"/>
      <c r="KQR3952" s="104"/>
      <c r="KQS3952" s="104"/>
      <c r="KQT3952" s="104"/>
      <c r="KQU3952" s="104"/>
      <c r="KQV3952" s="104"/>
      <c r="KQW3952" s="104"/>
      <c r="KQX3952" s="104"/>
      <c r="KQY3952" s="104"/>
      <c r="KQZ3952" s="104"/>
      <c r="KRA3952" s="104"/>
      <c r="KRB3952" s="104"/>
      <c r="KRC3952" s="104"/>
      <c r="KRD3952" s="104"/>
      <c r="KRE3952" s="104"/>
      <c r="KRF3952" s="104"/>
      <c r="KRG3952" s="104"/>
      <c r="KRH3952" s="104"/>
      <c r="KRI3952" s="104"/>
      <c r="KRJ3952" s="104"/>
      <c r="KRK3952" s="104"/>
      <c r="KRL3952" s="104"/>
      <c r="KRM3952" s="104"/>
      <c r="KRN3952" s="104"/>
      <c r="KRO3952" s="104"/>
      <c r="KRP3952" s="104"/>
      <c r="KRQ3952" s="104"/>
      <c r="KRR3952" s="104"/>
      <c r="KRS3952" s="104"/>
      <c r="KRT3952" s="104"/>
      <c r="KRU3952" s="104"/>
      <c r="KRV3952" s="104"/>
      <c r="KRW3952" s="104"/>
      <c r="KRX3952" s="104"/>
      <c r="KRY3952" s="104"/>
      <c r="KRZ3952" s="104"/>
      <c r="KSA3952" s="104"/>
      <c r="KSB3952" s="104"/>
      <c r="KSC3952" s="104"/>
      <c r="KSD3952" s="104"/>
      <c r="KSE3952" s="104"/>
      <c r="KSF3952" s="104"/>
      <c r="KSG3952" s="104"/>
      <c r="KSH3952" s="104"/>
      <c r="KSI3952" s="104"/>
      <c r="KSJ3952" s="104"/>
      <c r="KSK3952" s="104"/>
      <c r="KSL3952" s="104"/>
      <c r="KSM3952" s="104"/>
      <c r="KSN3952" s="104"/>
      <c r="KSO3952" s="104"/>
      <c r="KSP3952" s="104"/>
      <c r="KSQ3952" s="104"/>
      <c r="KSR3952" s="104"/>
      <c r="KSS3952" s="104"/>
      <c r="KST3952" s="104"/>
      <c r="KSU3952" s="104"/>
      <c r="KSV3952" s="104"/>
      <c r="KSW3952" s="104"/>
      <c r="KSX3952" s="104"/>
      <c r="KSY3952" s="104"/>
      <c r="KSZ3952" s="104"/>
      <c r="KTA3952" s="104"/>
      <c r="KTB3952" s="104"/>
      <c r="KTC3952" s="104"/>
      <c r="KTD3952" s="104"/>
      <c r="KTE3952" s="104"/>
      <c r="KTF3952" s="104"/>
      <c r="KTG3952" s="104"/>
      <c r="KTH3952" s="104"/>
      <c r="KTI3952" s="104"/>
      <c r="KTJ3952" s="104"/>
      <c r="KTK3952" s="104"/>
      <c r="KTL3952" s="104"/>
      <c r="KTM3952" s="104"/>
      <c r="KTN3952" s="104"/>
      <c r="KTO3952" s="104"/>
      <c r="KTP3952" s="104"/>
      <c r="KTQ3952" s="104"/>
      <c r="KTR3952" s="104"/>
      <c r="KTS3952" s="104"/>
      <c r="KTT3952" s="104"/>
      <c r="KTU3952" s="104"/>
      <c r="KTV3952" s="104"/>
      <c r="KTW3952" s="104"/>
      <c r="KTX3952" s="104"/>
      <c r="KTY3952" s="104"/>
      <c r="KTZ3952" s="104"/>
      <c r="KUA3952" s="104"/>
      <c r="KUB3952" s="104"/>
      <c r="KUC3952" s="104"/>
      <c r="KUD3952" s="104"/>
      <c r="KUE3952" s="104"/>
      <c r="KUF3952" s="104"/>
      <c r="KUG3952" s="104"/>
      <c r="KUH3952" s="104"/>
      <c r="KUI3952" s="104"/>
      <c r="KUJ3952" s="104"/>
      <c r="KUK3952" s="104"/>
      <c r="KUL3952" s="104"/>
      <c r="KUM3952" s="104"/>
      <c r="KUN3952" s="104"/>
      <c r="KUO3952" s="104"/>
      <c r="KUP3952" s="104"/>
      <c r="KUQ3952" s="104"/>
      <c r="KUR3952" s="104"/>
      <c r="KUS3952" s="104"/>
      <c r="KUT3952" s="104"/>
      <c r="KUU3952" s="104"/>
      <c r="KUV3952" s="104"/>
      <c r="KUW3952" s="104"/>
      <c r="KUX3952" s="104"/>
      <c r="KUY3952" s="104"/>
      <c r="KUZ3952" s="104"/>
      <c r="KVA3952" s="104"/>
      <c r="KVB3952" s="104"/>
      <c r="KVC3952" s="104"/>
      <c r="KVD3952" s="104"/>
      <c r="KVE3952" s="104"/>
      <c r="KVF3952" s="104"/>
      <c r="KVG3952" s="104"/>
      <c r="KVH3952" s="104"/>
      <c r="KVI3952" s="104"/>
      <c r="KVJ3952" s="104"/>
      <c r="KVK3952" s="104"/>
      <c r="KVL3952" s="104"/>
      <c r="KVM3952" s="104"/>
      <c r="KVN3952" s="104"/>
      <c r="KVO3952" s="104"/>
      <c r="KVP3952" s="104"/>
      <c r="KVQ3952" s="104"/>
      <c r="KVR3952" s="104"/>
      <c r="KVS3952" s="104"/>
      <c r="KVT3952" s="104"/>
      <c r="KVU3952" s="104"/>
      <c r="KVV3952" s="104"/>
      <c r="KVW3952" s="104"/>
      <c r="KVX3952" s="104"/>
      <c r="KVY3952" s="104"/>
      <c r="KVZ3952" s="104"/>
      <c r="KWA3952" s="104"/>
      <c r="KWB3952" s="104"/>
      <c r="KWC3952" s="104"/>
      <c r="KWD3952" s="104"/>
      <c r="KWE3952" s="104"/>
      <c r="KWF3952" s="104"/>
      <c r="KWG3952" s="104"/>
      <c r="KWH3952" s="104"/>
      <c r="KWI3952" s="104"/>
      <c r="KWJ3952" s="104"/>
      <c r="KWK3952" s="104"/>
      <c r="KWL3952" s="104"/>
      <c r="KWM3952" s="104"/>
      <c r="KWN3952" s="104"/>
      <c r="KWO3952" s="104"/>
      <c r="KWP3952" s="104"/>
      <c r="KWQ3952" s="104"/>
      <c r="KWR3952" s="104"/>
      <c r="KWS3952" s="104"/>
      <c r="KWT3952" s="104"/>
      <c r="KWU3952" s="104"/>
      <c r="KWV3952" s="104"/>
      <c r="KWW3952" s="104"/>
      <c r="KWX3952" s="104"/>
      <c r="KWY3952" s="104"/>
      <c r="KWZ3952" s="104"/>
      <c r="KXA3952" s="104"/>
      <c r="KXB3952" s="104"/>
      <c r="KXC3952" s="104"/>
      <c r="KXD3952" s="104"/>
      <c r="KXE3952" s="104"/>
      <c r="KXF3952" s="104"/>
      <c r="KXG3952" s="104"/>
      <c r="KXH3952" s="104"/>
      <c r="KXI3952" s="104"/>
      <c r="KXJ3952" s="104"/>
      <c r="KXK3952" s="104"/>
      <c r="KXL3952" s="104"/>
      <c r="KXM3952" s="104"/>
      <c r="KXN3952" s="104"/>
      <c r="KXO3952" s="104"/>
      <c r="KXP3952" s="104"/>
      <c r="KXQ3952" s="104"/>
      <c r="KXR3952" s="104"/>
      <c r="KXS3952" s="104"/>
      <c r="KXT3952" s="104"/>
      <c r="KXU3952" s="104"/>
      <c r="KXV3952" s="104"/>
      <c r="KXW3952" s="104"/>
      <c r="KXX3952" s="104"/>
      <c r="KXY3952" s="104"/>
      <c r="KXZ3952" s="104"/>
      <c r="KYA3952" s="104"/>
      <c r="KYB3952" s="104"/>
      <c r="KYC3952" s="104"/>
      <c r="KYD3952" s="104"/>
      <c r="KYE3952" s="104"/>
      <c r="KYF3952" s="104"/>
      <c r="KYG3952" s="104"/>
      <c r="KYH3952" s="104"/>
      <c r="KYI3952" s="104"/>
      <c r="KYJ3952" s="104"/>
      <c r="KYK3952" s="104"/>
      <c r="KYL3952" s="104"/>
      <c r="KYM3952" s="104"/>
      <c r="KYN3952" s="104"/>
      <c r="KYO3952" s="104"/>
      <c r="KYP3952" s="104"/>
      <c r="KYQ3952" s="104"/>
      <c r="KYR3952" s="104"/>
      <c r="KYS3952" s="104"/>
      <c r="KYT3952" s="104"/>
      <c r="KYU3952" s="104"/>
      <c r="KYV3952" s="104"/>
      <c r="KYW3952" s="104"/>
      <c r="KYX3952" s="104"/>
      <c r="KYY3952" s="104"/>
      <c r="KYZ3952" s="104"/>
      <c r="KZA3952" s="104"/>
      <c r="KZB3952" s="104"/>
      <c r="KZC3952" s="104"/>
      <c r="KZD3952" s="104"/>
      <c r="KZE3952" s="104"/>
      <c r="KZF3952" s="104"/>
      <c r="KZG3952" s="104"/>
      <c r="KZH3952" s="104"/>
      <c r="KZI3952" s="104"/>
      <c r="KZJ3952" s="104"/>
      <c r="KZK3952" s="104"/>
      <c r="KZL3952" s="104"/>
      <c r="KZM3952" s="104"/>
      <c r="KZN3952" s="104"/>
      <c r="KZO3952" s="104"/>
      <c r="KZP3952" s="104"/>
      <c r="KZQ3952" s="104"/>
      <c r="KZR3952" s="104"/>
      <c r="KZS3952" s="104"/>
      <c r="KZT3952" s="104"/>
      <c r="KZU3952" s="104"/>
      <c r="KZV3952" s="104"/>
      <c r="KZW3952" s="104"/>
      <c r="KZX3952" s="104"/>
      <c r="KZY3952" s="104"/>
      <c r="KZZ3952" s="104"/>
      <c r="LAA3952" s="104"/>
      <c r="LAB3952" s="104"/>
      <c r="LAC3952" s="104"/>
      <c r="LAD3952" s="104"/>
      <c r="LAE3952" s="104"/>
      <c r="LAF3952" s="104"/>
      <c r="LAG3952" s="104"/>
      <c r="LAH3952" s="104"/>
      <c r="LAI3952" s="104"/>
      <c r="LAJ3952" s="104"/>
      <c r="LAK3952" s="104"/>
      <c r="LAL3952" s="104"/>
      <c r="LAM3952" s="104"/>
      <c r="LAN3952" s="104"/>
      <c r="LAO3952" s="104"/>
      <c r="LAP3952" s="104"/>
      <c r="LAQ3952" s="104"/>
      <c r="LAR3952" s="104"/>
      <c r="LAS3952" s="104"/>
      <c r="LAT3952" s="104"/>
      <c r="LAU3952" s="104"/>
      <c r="LAV3952" s="104"/>
      <c r="LAW3952" s="104"/>
      <c r="LAX3952" s="104"/>
      <c r="LAY3952" s="104"/>
      <c r="LAZ3952" s="104"/>
      <c r="LBA3952" s="104"/>
      <c r="LBB3952" s="104"/>
      <c r="LBC3952" s="104"/>
      <c r="LBD3952" s="104"/>
      <c r="LBE3952" s="104"/>
      <c r="LBF3952" s="104"/>
      <c r="LBG3952" s="104"/>
      <c r="LBH3952" s="104"/>
      <c r="LBI3952" s="104"/>
      <c r="LBJ3952" s="104"/>
      <c r="LBK3952" s="104"/>
      <c r="LBL3952" s="104"/>
      <c r="LBM3952" s="104"/>
      <c r="LBN3952" s="104"/>
      <c r="LBO3952" s="104"/>
      <c r="LBP3952" s="104"/>
      <c r="LBQ3952" s="104"/>
      <c r="LBR3952" s="104"/>
      <c r="LBS3952" s="104"/>
      <c r="LBT3952" s="104"/>
      <c r="LBU3952" s="104"/>
      <c r="LBV3952" s="104"/>
      <c r="LBW3952" s="104"/>
      <c r="LBX3952" s="104"/>
      <c r="LBY3952" s="104"/>
      <c r="LBZ3952" s="104"/>
      <c r="LCA3952" s="104"/>
      <c r="LCB3952" s="104"/>
      <c r="LCC3952" s="104"/>
      <c r="LCD3952" s="104"/>
      <c r="LCE3952" s="104"/>
      <c r="LCF3952" s="104"/>
      <c r="LCG3952" s="104"/>
      <c r="LCH3952" s="104"/>
      <c r="LCI3952" s="104"/>
      <c r="LCJ3952" s="104"/>
      <c r="LCK3952" s="104"/>
      <c r="LCL3952" s="104"/>
      <c r="LCM3952" s="104"/>
      <c r="LCN3952" s="104"/>
      <c r="LCO3952" s="104"/>
      <c r="LCP3952" s="104"/>
      <c r="LCQ3952" s="104"/>
      <c r="LCR3952" s="104"/>
      <c r="LCS3952" s="104"/>
      <c r="LCT3952" s="104"/>
      <c r="LCU3952" s="104"/>
      <c r="LCV3952" s="104"/>
      <c r="LCW3952" s="104"/>
      <c r="LCX3952" s="104"/>
      <c r="LCY3952" s="104"/>
      <c r="LCZ3952" s="104"/>
      <c r="LDA3952" s="104"/>
      <c r="LDB3952" s="104"/>
      <c r="LDC3952" s="104"/>
      <c r="LDD3952" s="104"/>
      <c r="LDE3952" s="104"/>
      <c r="LDF3952" s="104"/>
      <c r="LDG3952" s="104"/>
      <c r="LDH3952" s="104"/>
      <c r="LDI3952" s="104"/>
      <c r="LDJ3952" s="104"/>
      <c r="LDK3952" s="104"/>
      <c r="LDL3952" s="104"/>
      <c r="LDM3952" s="104"/>
      <c r="LDN3952" s="104"/>
      <c r="LDO3952" s="104"/>
      <c r="LDP3952" s="104"/>
      <c r="LDQ3952" s="104"/>
      <c r="LDR3952" s="104"/>
      <c r="LDS3952" s="104"/>
      <c r="LDT3952" s="104"/>
      <c r="LDU3952" s="104"/>
      <c r="LDV3952" s="104"/>
      <c r="LDW3952" s="104"/>
      <c r="LDX3952" s="104"/>
      <c r="LDY3952" s="104"/>
      <c r="LDZ3952" s="104"/>
      <c r="LEA3952" s="104"/>
      <c r="LEB3952" s="104"/>
      <c r="LEC3952" s="104"/>
      <c r="LED3952" s="104"/>
      <c r="LEE3952" s="104"/>
      <c r="LEF3952" s="104"/>
      <c r="LEG3952" s="104"/>
      <c r="LEH3952" s="104"/>
      <c r="LEI3952" s="104"/>
      <c r="LEJ3952" s="104"/>
      <c r="LEK3952" s="104"/>
      <c r="LEL3952" s="104"/>
      <c r="LEM3952" s="104"/>
      <c r="LEN3952" s="104"/>
      <c r="LEO3952" s="104"/>
      <c r="LEP3952" s="104"/>
      <c r="LEQ3952" s="104"/>
      <c r="LER3952" s="104"/>
      <c r="LES3952" s="104"/>
      <c r="LET3952" s="104"/>
      <c r="LEU3952" s="104"/>
      <c r="LEV3952" s="104"/>
      <c r="LEW3952" s="104"/>
      <c r="LEX3952" s="104"/>
      <c r="LEY3952" s="104"/>
      <c r="LEZ3952" s="104"/>
      <c r="LFA3952" s="104"/>
      <c r="LFB3952" s="104"/>
      <c r="LFC3952" s="104"/>
      <c r="LFD3952" s="104"/>
      <c r="LFE3952" s="104"/>
      <c r="LFF3952" s="104"/>
      <c r="LFG3952" s="104"/>
      <c r="LFH3952" s="104"/>
      <c r="LFI3952" s="104"/>
      <c r="LFJ3952" s="104"/>
      <c r="LFK3952" s="104"/>
      <c r="LFL3952" s="104"/>
      <c r="LFM3952" s="104"/>
      <c r="LFN3952" s="104"/>
      <c r="LFO3952" s="104"/>
      <c r="LFP3952" s="104"/>
      <c r="LFQ3952" s="104"/>
      <c r="LFR3952" s="104"/>
      <c r="LFS3952" s="104"/>
      <c r="LFT3952" s="104"/>
      <c r="LFU3952" s="104"/>
      <c r="LFV3952" s="104"/>
      <c r="LFW3952" s="104"/>
      <c r="LFX3952" s="104"/>
      <c r="LFY3952" s="104"/>
      <c r="LFZ3952" s="104"/>
      <c r="LGA3952" s="104"/>
      <c r="LGB3952" s="104"/>
      <c r="LGC3952" s="104"/>
      <c r="LGD3952" s="104"/>
      <c r="LGE3952" s="104"/>
      <c r="LGF3952" s="104"/>
      <c r="LGG3952" s="104"/>
      <c r="LGH3952" s="104"/>
      <c r="LGI3952" s="104"/>
      <c r="LGJ3952" s="104"/>
      <c r="LGK3952" s="104"/>
      <c r="LGL3952" s="104"/>
      <c r="LGM3952" s="104"/>
      <c r="LGN3952" s="104"/>
      <c r="LGO3952" s="104"/>
      <c r="LGP3952" s="104"/>
      <c r="LGQ3952" s="104"/>
      <c r="LGR3952" s="104"/>
      <c r="LGS3952" s="104"/>
      <c r="LGT3952" s="104"/>
      <c r="LGU3952" s="104"/>
      <c r="LGV3952" s="104"/>
      <c r="LGW3952" s="104"/>
      <c r="LGX3952" s="104"/>
      <c r="LGY3952" s="104"/>
      <c r="LGZ3952" s="104"/>
      <c r="LHA3952" s="104"/>
      <c r="LHB3952" s="104"/>
      <c r="LHC3952" s="104"/>
      <c r="LHD3952" s="104"/>
      <c r="LHE3952" s="104"/>
      <c r="LHF3952" s="104"/>
      <c r="LHG3952" s="104"/>
      <c r="LHH3952" s="104"/>
      <c r="LHI3952" s="104"/>
      <c r="LHJ3952" s="104"/>
      <c r="LHK3952" s="104"/>
      <c r="LHL3952" s="104"/>
      <c r="LHM3952" s="104"/>
      <c r="LHN3952" s="104"/>
      <c r="LHO3952" s="104"/>
      <c r="LHP3952" s="104"/>
      <c r="LHQ3952" s="104"/>
      <c r="LHR3952" s="104"/>
      <c r="LHS3952" s="104"/>
      <c r="LHT3952" s="104"/>
      <c r="LHU3952" s="104"/>
      <c r="LHV3952" s="104"/>
      <c r="LHW3952" s="104"/>
      <c r="LHX3952" s="104"/>
      <c r="LHY3952" s="104"/>
      <c r="LHZ3952" s="104"/>
      <c r="LIA3952" s="104"/>
      <c r="LIB3952" s="104"/>
      <c r="LIC3952" s="104"/>
      <c r="LID3952" s="104"/>
      <c r="LIE3952" s="104"/>
      <c r="LIF3952" s="104"/>
      <c r="LIG3952" s="104"/>
      <c r="LIH3952" s="104"/>
      <c r="LII3952" s="104"/>
      <c r="LIJ3952" s="104"/>
      <c r="LIK3952" s="104"/>
      <c r="LIL3952" s="104"/>
      <c r="LIM3952" s="104"/>
      <c r="LIN3952" s="104"/>
      <c r="LIO3952" s="104"/>
      <c r="LIP3952" s="104"/>
      <c r="LIQ3952" s="104"/>
      <c r="LIR3952" s="104"/>
      <c r="LIS3952" s="104"/>
      <c r="LIT3952" s="104"/>
      <c r="LIU3952" s="104"/>
      <c r="LIV3952" s="104"/>
      <c r="LIW3952" s="104"/>
      <c r="LIX3952" s="104"/>
      <c r="LIY3952" s="104"/>
      <c r="LIZ3952" s="104"/>
      <c r="LJA3952" s="104"/>
      <c r="LJB3952" s="104"/>
      <c r="LJC3952" s="104"/>
      <c r="LJD3952" s="104"/>
      <c r="LJE3952" s="104"/>
      <c r="LJF3952" s="104"/>
      <c r="LJG3952" s="104"/>
      <c r="LJH3952" s="104"/>
      <c r="LJI3952" s="104"/>
      <c r="LJJ3952" s="104"/>
      <c r="LJK3952" s="104"/>
      <c r="LJL3952" s="104"/>
      <c r="LJM3952" s="104"/>
      <c r="LJN3952" s="104"/>
      <c r="LJO3952" s="104"/>
      <c r="LJP3952" s="104"/>
      <c r="LJQ3952" s="104"/>
      <c r="LJR3952" s="104"/>
      <c r="LJS3952" s="104"/>
      <c r="LJT3952" s="104"/>
      <c r="LJU3952" s="104"/>
      <c r="LJV3952" s="104"/>
      <c r="LJW3952" s="104"/>
      <c r="LJX3952" s="104"/>
      <c r="LJY3952" s="104"/>
      <c r="LJZ3952" s="104"/>
      <c r="LKA3952" s="104"/>
      <c r="LKB3952" s="104"/>
      <c r="LKC3952" s="104"/>
      <c r="LKD3952" s="104"/>
      <c r="LKE3952" s="104"/>
      <c r="LKF3952" s="104"/>
      <c r="LKG3952" s="104"/>
      <c r="LKH3952" s="104"/>
      <c r="LKI3952" s="104"/>
      <c r="LKJ3952" s="104"/>
      <c r="LKK3952" s="104"/>
      <c r="LKL3952" s="104"/>
      <c r="LKM3952" s="104"/>
      <c r="LKN3952" s="104"/>
      <c r="LKO3952" s="104"/>
      <c r="LKP3952" s="104"/>
      <c r="LKQ3952" s="104"/>
      <c r="LKR3952" s="104"/>
      <c r="LKS3952" s="104"/>
      <c r="LKT3952" s="104"/>
      <c r="LKU3952" s="104"/>
      <c r="LKV3952" s="104"/>
      <c r="LKW3952" s="104"/>
      <c r="LKX3952" s="104"/>
      <c r="LKY3952" s="104"/>
      <c r="LKZ3952" s="104"/>
      <c r="LLA3952" s="104"/>
      <c r="LLB3952" s="104"/>
      <c r="LLC3952" s="104"/>
      <c r="LLD3952" s="104"/>
      <c r="LLE3952" s="104"/>
      <c r="LLF3952" s="104"/>
      <c r="LLG3952" s="104"/>
      <c r="LLH3952" s="104"/>
      <c r="LLI3952" s="104"/>
      <c r="LLJ3952" s="104"/>
      <c r="LLK3952" s="104"/>
      <c r="LLL3952" s="104"/>
      <c r="LLM3952" s="104"/>
      <c r="LLN3952" s="104"/>
      <c r="LLO3952" s="104"/>
      <c r="LLP3952" s="104"/>
      <c r="LLQ3952" s="104"/>
      <c r="LLR3952" s="104"/>
      <c r="LLS3952" s="104"/>
      <c r="LLT3952" s="104"/>
      <c r="LLU3952" s="104"/>
      <c r="LLV3952" s="104"/>
      <c r="LLW3952" s="104"/>
      <c r="LLX3952" s="104"/>
      <c r="LLY3952" s="104"/>
      <c r="LLZ3952" s="104"/>
      <c r="LMA3952" s="104"/>
      <c r="LMB3952" s="104"/>
      <c r="LMC3952" s="104"/>
      <c r="LMD3952" s="104"/>
      <c r="LME3952" s="104"/>
      <c r="LMF3952" s="104"/>
      <c r="LMG3952" s="104"/>
      <c r="LMH3952" s="104"/>
      <c r="LMI3952" s="104"/>
      <c r="LMJ3952" s="104"/>
      <c r="LMK3952" s="104"/>
      <c r="LML3952" s="104"/>
      <c r="LMM3952" s="104"/>
      <c r="LMN3952" s="104"/>
      <c r="LMO3952" s="104"/>
      <c r="LMP3952" s="104"/>
      <c r="LMQ3952" s="104"/>
      <c r="LMR3952" s="104"/>
      <c r="LMS3952" s="104"/>
      <c r="LMT3952" s="104"/>
      <c r="LMU3952" s="104"/>
      <c r="LMV3952" s="104"/>
      <c r="LMW3952" s="104"/>
      <c r="LMX3952" s="104"/>
      <c r="LMY3952" s="104"/>
      <c r="LMZ3952" s="104"/>
      <c r="LNA3952" s="104"/>
      <c r="LNB3952" s="104"/>
      <c r="LNC3952" s="104"/>
      <c r="LND3952" s="104"/>
      <c r="LNE3952" s="104"/>
      <c r="LNF3952" s="104"/>
      <c r="LNG3952" s="104"/>
      <c r="LNH3952" s="104"/>
      <c r="LNI3952" s="104"/>
      <c r="LNJ3952" s="104"/>
      <c r="LNK3952" s="104"/>
      <c r="LNL3952" s="104"/>
      <c r="LNM3952" s="104"/>
      <c r="LNN3952" s="104"/>
      <c r="LNO3952" s="104"/>
      <c r="LNP3952" s="104"/>
      <c r="LNQ3952" s="104"/>
      <c r="LNR3952" s="104"/>
      <c r="LNS3952" s="104"/>
      <c r="LNT3952" s="104"/>
      <c r="LNU3952" s="104"/>
      <c r="LNV3952" s="104"/>
      <c r="LNW3952" s="104"/>
      <c r="LNX3952" s="104"/>
      <c r="LNY3952" s="104"/>
      <c r="LNZ3952" s="104"/>
      <c r="LOA3952" s="104"/>
      <c r="LOB3952" s="104"/>
      <c r="LOC3952" s="104"/>
      <c r="LOD3952" s="104"/>
      <c r="LOE3952" s="104"/>
      <c r="LOF3952" s="104"/>
      <c r="LOG3952" s="104"/>
      <c r="LOH3952" s="104"/>
      <c r="LOI3952" s="104"/>
      <c r="LOJ3952" s="104"/>
      <c r="LOK3952" s="104"/>
      <c r="LOL3952" s="104"/>
      <c r="LOM3952" s="104"/>
      <c r="LON3952" s="104"/>
      <c r="LOO3952" s="104"/>
      <c r="LOP3952" s="104"/>
      <c r="LOQ3952" s="104"/>
      <c r="LOR3952" s="104"/>
      <c r="LOS3952" s="104"/>
      <c r="LOT3952" s="104"/>
      <c r="LOU3952" s="104"/>
      <c r="LOV3952" s="104"/>
      <c r="LOW3952" s="104"/>
      <c r="LOX3952" s="104"/>
      <c r="LOY3952" s="104"/>
      <c r="LOZ3952" s="104"/>
      <c r="LPA3952" s="104"/>
      <c r="LPB3952" s="104"/>
      <c r="LPC3952" s="104"/>
      <c r="LPD3952" s="104"/>
      <c r="LPE3952" s="104"/>
      <c r="LPF3952" s="104"/>
      <c r="LPG3952" s="104"/>
      <c r="LPH3952" s="104"/>
      <c r="LPI3952" s="104"/>
      <c r="LPJ3952" s="104"/>
      <c r="LPK3952" s="104"/>
      <c r="LPL3952" s="104"/>
      <c r="LPM3952" s="104"/>
      <c r="LPN3952" s="104"/>
      <c r="LPO3952" s="104"/>
      <c r="LPP3952" s="104"/>
      <c r="LPQ3952" s="104"/>
      <c r="LPR3952" s="104"/>
      <c r="LPS3952" s="104"/>
      <c r="LPT3952" s="104"/>
      <c r="LPU3952" s="104"/>
      <c r="LPV3952" s="104"/>
      <c r="LPW3952" s="104"/>
      <c r="LPX3952" s="104"/>
      <c r="LPY3952" s="104"/>
      <c r="LPZ3952" s="104"/>
      <c r="LQA3952" s="104"/>
      <c r="LQB3952" s="104"/>
      <c r="LQC3952" s="104"/>
      <c r="LQD3952" s="104"/>
      <c r="LQE3952" s="104"/>
      <c r="LQF3952" s="104"/>
      <c r="LQG3952" s="104"/>
      <c r="LQH3952" s="104"/>
      <c r="LQI3952" s="104"/>
      <c r="LQJ3952" s="104"/>
      <c r="LQK3952" s="104"/>
      <c r="LQL3952" s="104"/>
      <c r="LQM3952" s="104"/>
      <c r="LQN3952" s="104"/>
      <c r="LQO3952" s="104"/>
      <c r="LQP3952" s="104"/>
      <c r="LQQ3952" s="104"/>
      <c r="LQR3952" s="104"/>
      <c r="LQS3952" s="104"/>
      <c r="LQT3952" s="104"/>
      <c r="LQU3952" s="104"/>
      <c r="LQV3952" s="104"/>
      <c r="LQW3952" s="104"/>
      <c r="LQX3952" s="104"/>
      <c r="LQY3952" s="104"/>
      <c r="LQZ3952" s="104"/>
      <c r="LRA3952" s="104"/>
      <c r="LRB3952" s="104"/>
      <c r="LRC3952" s="104"/>
      <c r="LRD3952" s="104"/>
      <c r="LRE3952" s="104"/>
      <c r="LRF3952" s="104"/>
      <c r="LRG3952" s="104"/>
      <c r="LRH3952" s="104"/>
      <c r="LRI3952" s="104"/>
      <c r="LRJ3952" s="104"/>
      <c r="LRK3952" s="104"/>
      <c r="LRL3952" s="104"/>
      <c r="LRM3952" s="104"/>
      <c r="LRN3952" s="104"/>
      <c r="LRO3952" s="104"/>
      <c r="LRP3952" s="104"/>
      <c r="LRQ3952" s="104"/>
      <c r="LRR3952" s="104"/>
      <c r="LRS3952" s="104"/>
      <c r="LRT3952" s="104"/>
      <c r="LRU3952" s="104"/>
      <c r="LRV3952" s="104"/>
      <c r="LRW3952" s="104"/>
      <c r="LRX3952" s="104"/>
      <c r="LRY3952" s="104"/>
      <c r="LRZ3952" s="104"/>
      <c r="LSA3952" s="104"/>
      <c r="LSB3952" s="104"/>
      <c r="LSC3952" s="104"/>
      <c r="LSD3952" s="104"/>
      <c r="LSE3952" s="104"/>
      <c r="LSF3952" s="104"/>
      <c r="LSG3952" s="104"/>
      <c r="LSH3952" s="104"/>
      <c r="LSI3952" s="104"/>
      <c r="LSJ3952" s="104"/>
      <c r="LSK3952" s="104"/>
      <c r="LSL3952" s="104"/>
      <c r="LSM3952" s="104"/>
      <c r="LSN3952" s="104"/>
      <c r="LSO3952" s="104"/>
      <c r="LSP3952" s="104"/>
      <c r="LSQ3952" s="104"/>
      <c r="LSR3952" s="104"/>
      <c r="LSS3952" s="104"/>
      <c r="LST3952" s="104"/>
      <c r="LSU3952" s="104"/>
      <c r="LSV3952" s="104"/>
      <c r="LSW3952" s="104"/>
      <c r="LSX3952" s="104"/>
      <c r="LSY3952" s="104"/>
      <c r="LSZ3952" s="104"/>
      <c r="LTA3952" s="104"/>
      <c r="LTB3952" s="104"/>
      <c r="LTC3952" s="104"/>
      <c r="LTD3952" s="104"/>
      <c r="LTE3952" s="104"/>
      <c r="LTF3952" s="104"/>
      <c r="LTG3952" s="104"/>
      <c r="LTH3952" s="104"/>
      <c r="LTI3952" s="104"/>
      <c r="LTJ3952" s="104"/>
      <c r="LTK3952" s="104"/>
      <c r="LTL3952" s="104"/>
      <c r="LTM3952" s="104"/>
      <c r="LTN3952" s="104"/>
      <c r="LTO3952" s="104"/>
      <c r="LTP3952" s="104"/>
      <c r="LTQ3952" s="104"/>
      <c r="LTR3952" s="104"/>
      <c r="LTS3952" s="104"/>
      <c r="LTT3952" s="104"/>
      <c r="LTU3952" s="104"/>
      <c r="LTV3952" s="104"/>
      <c r="LTW3952" s="104"/>
      <c r="LTX3952" s="104"/>
      <c r="LTY3952" s="104"/>
      <c r="LTZ3952" s="104"/>
      <c r="LUA3952" s="104"/>
      <c r="LUB3952" s="104"/>
      <c r="LUC3952" s="104"/>
      <c r="LUD3952" s="104"/>
      <c r="LUE3952" s="104"/>
      <c r="LUF3952" s="104"/>
      <c r="LUG3952" s="104"/>
      <c r="LUH3952" s="104"/>
      <c r="LUI3952" s="104"/>
      <c r="LUJ3952" s="104"/>
      <c r="LUK3952" s="104"/>
      <c r="LUL3952" s="104"/>
      <c r="LUM3952" s="104"/>
      <c r="LUN3952" s="104"/>
      <c r="LUO3952" s="104"/>
      <c r="LUP3952" s="104"/>
      <c r="LUQ3952" s="104"/>
      <c r="LUR3952" s="104"/>
      <c r="LUS3952" s="104"/>
      <c r="LUT3952" s="104"/>
      <c r="LUU3952" s="104"/>
      <c r="LUV3952" s="104"/>
      <c r="LUW3952" s="104"/>
      <c r="LUX3952" s="104"/>
      <c r="LUY3952" s="104"/>
      <c r="LUZ3952" s="104"/>
      <c r="LVA3952" s="104"/>
      <c r="LVB3952" s="104"/>
      <c r="LVC3952" s="104"/>
      <c r="LVD3952" s="104"/>
      <c r="LVE3952" s="104"/>
      <c r="LVF3952" s="104"/>
      <c r="LVG3952" s="104"/>
      <c r="LVH3952" s="104"/>
      <c r="LVI3952" s="104"/>
      <c r="LVJ3952" s="104"/>
      <c r="LVK3952" s="104"/>
      <c r="LVL3952" s="104"/>
      <c r="LVM3952" s="104"/>
      <c r="LVN3952" s="104"/>
      <c r="LVO3952" s="104"/>
      <c r="LVP3952" s="104"/>
      <c r="LVQ3952" s="104"/>
      <c r="LVR3952" s="104"/>
      <c r="LVS3952" s="104"/>
      <c r="LVT3952" s="104"/>
      <c r="LVU3952" s="104"/>
      <c r="LVV3952" s="104"/>
      <c r="LVW3952" s="104"/>
      <c r="LVX3952" s="104"/>
      <c r="LVY3952" s="104"/>
      <c r="LVZ3952" s="104"/>
      <c r="LWA3952" s="104"/>
      <c r="LWB3952" s="104"/>
      <c r="LWC3952" s="104"/>
      <c r="LWD3952" s="104"/>
      <c r="LWE3952" s="104"/>
      <c r="LWF3952" s="104"/>
      <c r="LWG3952" s="104"/>
      <c r="LWH3952" s="104"/>
      <c r="LWI3952" s="104"/>
      <c r="LWJ3952" s="104"/>
      <c r="LWK3952" s="104"/>
      <c r="LWL3952" s="104"/>
      <c r="LWM3952" s="104"/>
      <c r="LWN3952" s="104"/>
      <c r="LWO3952" s="104"/>
      <c r="LWP3952" s="104"/>
      <c r="LWQ3952" s="104"/>
      <c r="LWR3952" s="104"/>
      <c r="LWS3952" s="104"/>
      <c r="LWT3952" s="104"/>
      <c r="LWU3952" s="104"/>
      <c r="LWV3952" s="104"/>
      <c r="LWW3952" s="104"/>
      <c r="LWX3952" s="104"/>
      <c r="LWY3952" s="104"/>
      <c r="LWZ3952" s="104"/>
      <c r="LXA3952" s="104"/>
      <c r="LXB3952" s="104"/>
      <c r="LXC3952" s="104"/>
      <c r="LXD3952" s="104"/>
      <c r="LXE3952" s="104"/>
      <c r="LXF3952" s="104"/>
      <c r="LXG3952" s="104"/>
      <c r="LXH3952" s="104"/>
      <c r="LXI3952" s="104"/>
      <c r="LXJ3952" s="104"/>
      <c r="LXK3952" s="104"/>
      <c r="LXL3952" s="104"/>
      <c r="LXM3952" s="104"/>
      <c r="LXN3952" s="104"/>
      <c r="LXO3952" s="104"/>
      <c r="LXP3952" s="104"/>
      <c r="LXQ3952" s="104"/>
      <c r="LXR3952" s="104"/>
      <c r="LXS3952" s="104"/>
      <c r="LXT3952" s="104"/>
      <c r="LXU3952" s="104"/>
      <c r="LXV3952" s="104"/>
      <c r="LXW3952" s="104"/>
      <c r="LXX3952" s="104"/>
      <c r="LXY3952" s="104"/>
      <c r="LXZ3952" s="104"/>
      <c r="LYA3952" s="104"/>
      <c r="LYB3952" s="104"/>
      <c r="LYC3952" s="104"/>
      <c r="LYD3952" s="104"/>
      <c r="LYE3952" s="104"/>
      <c r="LYF3952" s="104"/>
      <c r="LYG3952" s="104"/>
      <c r="LYH3952" s="104"/>
      <c r="LYI3952" s="104"/>
      <c r="LYJ3952" s="104"/>
      <c r="LYK3952" s="104"/>
      <c r="LYL3952" s="104"/>
      <c r="LYM3952" s="104"/>
      <c r="LYN3952" s="104"/>
      <c r="LYO3952" s="104"/>
      <c r="LYP3952" s="104"/>
      <c r="LYQ3952" s="104"/>
      <c r="LYR3952" s="104"/>
      <c r="LYS3952" s="104"/>
      <c r="LYT3952" s="104"/>
      <c r="LYU3952" s="104"/>
      <c r="LYV3952" s="104"/>
      <c r="LYW3952" s="104"/>
      <c r="LYX3952" s="104"/>
      <c r="LYY3952" s="104"/>
      <c r="LYZ3952" s="104"/>
      <c r="LZA3952" s="104"/>
      <c r="LZB3952" s="104"/>
      <c r="LZC3952" s="104"/>
      <c r="LZD3952" s="104"/>
      <c r="LZE3952" s="104"/>
      <c r="LZF3952" s="104"/>
      <c r="LZG3952" s="104"/>
      <c r="LZH3952" s="104"/>
      <c r="LZI3952" s="104"/>
      <c r="LZJ3952" s="104"/>
      <c r="LZK3952" s="104"/>
      <c r="LZL3952" s="104"/>
      <c r="LZM3952" s="104"/>
      <c r="LZN3952" s="104"/>
      <c r="LZO3952" s="104"/>
      <c r="LZP3952" s="104"/>
      <c r="LZQ3952" s="104"/>
      <c r="LZR3952" s="104"/>
      <c r="LZS3952" s="104"/>
      <c r="LZT3952" s="104"/>
      <c r="LZU3952" s="104"/>
      <c r="LZV3952" s="104"/>
      <c r="LZW3952" s="104"/>
      <c r="LZX3952" s="104"/>
      <c r="LZY3952" s="104"/>
      <c r="LZZ3952" s="104"/>
      <c r="MAA3952" s="104"/>
      <c r="MAB3952" s="104"/>
      <c r="MAC3952" s="104"/>
      <c r="MAD3952" s="104"/>
      <c r="MAE3952" s="104"/>
      <c r="MAF3952" s="104"/>
      <c r="MAG3952" s="104"/>
      <c r="MAH3952" s="104"/>
      <c r="MAI3952" s="104"/>
      <c r="MAJ3952" s="104"/>
      <c r="MAK3952" s="104"/>
      <c r="MAL3952" s="104"/>
      <c r="MAM3952" s="104"/>
      <c r="MAN3952" s="104"/>
      <c r="MAO3952" s="104"/>
      <c r="MAP3952" s="104"/>
      <c r="MAQ3952" s="104"/>
      <c r="MAR3952" s="104"/>
      <c r="MAS3952" s="104"/>
      <c r="MAT3952" s="104"/>
      <c r="MAU3952" s="104"/>
      <c r="MAV3952" s="104"/>
      <c r="MAW3952" s="104"/>
      <c r="MAX3952" s="104"/>
      <c r="MAY3952" s="104"/>
      <c r="MAZ3952" s="104"/>
      <c r="MBA3952" s="104"/>
      <c r="MBB3952" s="104"/>
      <c r="MBC3952" s="104"/>
      <c r="MBD3952" s="104"/>
      <c r="MBE3952" s="104"/>
      <c r="MBF3952" s="104"/>
      <c r="MBG3952" s="104"/>
      <c r="MBH3952" s="104"/>
      <c r="MBI3952" s="104"/>
      <c r="MBJ3952" s="104"/>
      <c r="MBK3952" s="104"/>
      <c r="MBL3952" s="104"/>
      <c r="MBM3952" s="104"/>
      <c r="MBN3952" s="104"/>
      <c r="MBO3952" s="104"/>
      <c r="MBP3952" s="104"/>
      <c r="MBQ3952" s="104"/>
      <c r="MBR3952" s="104"/>
      <c r="MBS3952" s="104"/>
      <c r="MBT3952" s="104"/>
      <c r="MBU3952" s="104"/>
      <c r="MBV3952" s="104"/>
      <c r="MBW3952" s="104"/>
      <c r="MBX3952" s="104"/>
      <c r="MBY3952" s="104"/>
      <c r="MBZ3952" s="104"/>
      <c r="MCA3952" s="104"/>
      <c r="MCB3952" s="104"/>
      <c r="MCC3952" s="104"/>
      <c r="MCD3952" s="104"/>
      <c r="MCE3952" s="104"/>
      <c r="MCF3952" s="104"/>
      <c r="MCG3952" s="104"/>
      <c r="MCH3952" s="104"/>
      <c r="MCI3952" s="104"/>
      <c r="MCJ3952" s="104"/>
      <c r="MCK3952" s="104"/>
      <c r="MCL3952" s="104"/>
      <c r="MCM3952" s="104"/>
      <c r="MCN3952" s="104"/>
      <c r="MCO3952" s="104"/>
      <c r="MCP3952" s="104"/>
      <c r="MCQ3952" s="104"/>
      <c r="MCR3952" s="104"/>
      <c r="MCS3952" s="104"/>
      <c r="MCT3952" s="104"/>
      <c r="MCU3952" s="104"/>
      <c r="MCV3952" s="104"/>
      <c r="MCW3952" s="104"/>
      <c r="MCX3952" s="104"/>
      <c r="MCY3952" s="104"/>
      <c r="MCZ3952" s="104"/>
      <c r="MDA3952" s="104"/>
      <c r="MDB3952" s="104"/>
      <c r="MDC3952" s="104"/>
      <c r="MDD3952" s="104"/>
      <c r="MDE3952" s="104"/>
      <c r="MDF3952" s="104"/>
      <c r="MDG3952" s="104"/>
      <c r="MDH3952" s="104"/>
      <c r="MDI3952" s="104"/>
      <c r="MDJ3952" s="104"/>
      <c r="MDK3952" s="104"/>
      <c r="MDL3952" s="104"/>
      <c r="MDM3952" s="104"/>
      <c r="MDN3952" s="104"/>
      <c r="MDO3952" s="104"/>
      <c r="MDP3952" s="104"/>
      <c r="MDQ3952" s="104"/>
      <c r="MDR3952" s="104"/>
      <c r="MDS3952" s="104"/>
      <c r="MDT3952" s="104"/>
      <c r="MDU3952" s="104"/>
      <c r="MDV3952" s="104"/>
      <c r="MDW3952" s="104"/>
      <c r="MDX3952" s="104"/>
      <c r="MDY3952" s="104"/>
      <c r="MDZ3952" s="104"/>
      <c r="MEA3952" s="104"/>
      <c r="MEB3952" s="104"/>
      <c r="MEC3952" s="104"/>
      <c r="MED3952" s="104"/>
      <c r="MEE3952" s="104"/>
      <c r="MEF3952" s="104"/>
      <c r="MEG3952" s="104"/>
      <c r="MEH3952" s="104"/>
      <c r="MEI3952" s="104"/>
      <c r="MEJ3952" s="104"/>
      <c r="MEK3952" s="104"/>
      <c r="MEL3952" s="104"/>
      <c r="MEM3952" s="104"/>
      <c r="MEN3952" s="104"/>
      <c r="MEO3952" s="104"/>
      <c r="MEP3952" s="104"/>
      <c r="MEQ3952" s="104"/>
      <c r="MER3952" s="104"/>
      <c r="MES3952" s="104"/>
      <c r="MET3952" s="104"/>
      <c r="MEU3952" s="104"/>
      <c r="MEV3952" s="104"/>
      <c r="MEW3952" s="104"/>
      <c r="MEX3952" s="104"/>
      <c r="MEY3952" s="104"/>
      <c r="MEZ3952" s="104"/>
      <c r="MFA3952" s="104"/>
      <c r="MFB3952" s="104"/>
      <c r="MFC3952" s="104"/>
      <c r="MFD3952" s="104"/>
      <c r="MFE3952" s="104"/>
      <c r="MFF3952" s="104"/>
      <c r="MFG3952" s="104"/>
      <c r="MFH3952" s="104"/>
      <c r="MFI3952" s="104"/>
      <c r="MFJ3952" s="104"/>
      <c r="MFK3952" s="104"/>
      <c r="MFL3952" s="104"/>
      <c r="MFM3952" s="104"/>
      <c r="MFN3952" s="104"/>
      <c r="MFO3952" s="104"/>
      <c r="MFP3952" s="104"/>
      <c r="MFQ3952" s="104"/>
      <c r="MFR3952" s="104"/>
      <c r="MFS3952" s="104"/>
      <c r="MFT3952" s="104"/>
      <c r="MFU3952" s="104"/>
      <c r="MFV3952" s="104"/>
      <c r="MFW3952" s="104"/>
      <c r="MFX3952" s="104"/>
      <c r="MFY3952" s="104"/>
      <c r="MFZ3952" s="104"/>
      <c r="MGA3952" s="104"/>
      <c r="MGB3952" s="104"/>
      <c r="MGC3952" s="104"/>
      <c r="MGD3952" s="104"/>
      <c r="MGE3952" s="104"/>
      <c r="MGF3952" s="104"/>
      <c r="MGG3952" s="104"/>
      <c r="MGH3952" s="104"/>
      <c r="MGI3952" s="104"/>
      <c r="MGJ3952" s="104"/>
      <c r="MGK3952" s="104"/>
      <c r="MGL3952" s="104"/>
      <c r="MGM3952" s="104"/>
      <c r="MGN3952" s="104"/>
      <c r="MGO3952" s="104"/>
      <c r="MGP3952" s="104"/>
      <c r="MGQ3952" s="104"/>
      <c r="MGR3952" s="104"/>
      <c r="MGS3952" s="104"/>
      <c r="MGT3952" s="104"/>
      <c r="MGU3952" s="104"/>
      <c r="MGV3952" s="104"/>
      <c r="MGW3952" s="104"/>
      <c r="MGX3952" s="104"/>
      <c r="MGY3952" s="104"/>
      <c r="MGZ3952" s="104"/>
      <c r="MHA3952" s="104"/>
      <c r="MHB3952" s="104"/>
      <c r="MHC3952" s="104"/>
      <c r="MHD3952" s="104"/>
      <c r="MHE3952" s="104"/>
      <c r="MHF3952" s="104"/>
      <c r="MHG3952" s="104"/>
      <c r="MHH3952" s="104"/>
      <c r="MHI3952" s="104"/>
      <c r="MHJ3952" s="104"/>
      <c r="MHK3952" s="104"/>
      <c r="MHL3952" s="104"/>
      <c r="MHM3952" s="104"/>
      <c r="MHN3952" s="104"/>
      <c r="MHO3952" s="104"/>
      <c r="MHP3952" s="104"/>
      <c r="MHQ3952" s="104"/>
      <c r="MHR3952" s="104"/>
      <c r="MHS3952" s="104"/>
      <c r="MHT3952" s="104"/>
      <c r="MHU3952" s="104"/>
      <c r="MHV3952" s="104"/>
      <c r="MHW3952" s="104"/>
      <c r="MHX3952" s="104"/>
      <c r="MHY3952" s="104"/>
      <c r="MHZ3952" s="104"/>
      <c r="MIA3952" s="104"/>
      <c r="MIB3952" s="104"/>
      <c r="MIC3952" s="104"/>
      <c r="MID3952" s="104"/>
      <c r="MIE3952" s="104"/>
      <c r="MIF3952" s="104"/>
      <c r="MIG3952" s="104"/>
      <c r="MIH3952" s="104"/>
      <c r="MII3952" s="104"/>
      <c r="MIJ3952" s="104"/>
      <c r="MIK3952" s="104"/>
      <c r="MIL3952" s="104"/>
      <c r="MIM3952" s="104"/>
      <c r="MIN3952" s="104"/>
      <c r="MIO3952" s="104"/>
      <c r="MIP3952" s="104"/>
      <c r="MIQ3952" s="104"/>
      <c r="MIR3952" s="104"/>
      <c r="MIS3952" s="104"/>
      <c r="MIT3952" s="104"/>
      <c r="MIU3952" s="104"/>
      <c r="MIV3952" s="104"/>
      <c r="MIW3952" s="104"/>
      <c r="MIX3952" s="104"/>
      <c r="MIY3952" s="104"/>
      <c r="MIZ3952" s="104"/>
      <c r="MJA3952" s="104"/>
      <c r="MJB3952" s="104"/>
      <c r="MJC3952" s="104"/>
      <c r="MJD3952" s="104"/>
      <c r="MJE3952" s="104"/>
      <c r="MJF3952" s="104"/>
      <c r="MJG3952" s="104"/>
      <c r="MJH3952" s="104"/>
      <c r="MJI3952" s="104"/>
      <c r="MJJ3952" s="104"/>
      <c r="MJK3952" s="104"/>
      <c r="MJL3952" s="104"/>
      <c r="MJM3952" s="104"/>
      <c r="MJN3952" s="104"/>
      <c r="MJO3952" s="104"/>
      <c r="MJP3952" s="104"/>
      <c r="MJQ3952" s="104"/>
      <c r="MJR3952" s="104"/>
      <c r="MJS3952" s="104"/>
      <c r="MJT3952" s="104"/>
      <c r="MJU3952" s="104"/>
      <c r="MJV3952" s="104"/>
      <c r="MJW3952" s="104"/>
      <c r="MJX3952" s="104"/>
      <c r="MJY3952" s="104"/>
      <c r="MJZ3952" s="104"/>
      <c r="MKA3952" s="104"/>
      <c r="MKB3952" s="104"/>
      <c r="MKC3952" s="104"/>
      <c r="MKD3952" s="104"/>
      <c r="MKE3952" s="104"/>
      <c r="MKF3952" s="104"/>
      <c r="MKG3952" s="104"/>
      <c r="MKH3952" s="104"/>
      <c r="MKI3952" s="104"/>
      <c r="MKJ3952" s="104"/>
      <c r="MKK3952" s="104"/>
      <c r="MKL3952" s="104"/>
      <c r="MKM3952" s="104"/>
      <c r="MKN3952" s="104"/>
      <c r="MKO3952" s="104"/>
      <c r="MKP3952" s="104"/>
      <c r="MKQ3952" s="104"/>
      <c r="MKR3952" s="104"/>
      <c r="MKS3952" s="104"/>
      <c r="MKT3952" s="104"/>
      <c r="MKU3952" s="104"/>
      <c r="MKV3952" s="104"/>
      <c r="MKW3952" s="104"/>
      <c r="MKX3952" s="104"/>
      <c r="MKY3952" s="104"/>
      <c r="MKZ3952" s="104"/>
      <c r="MLA3952" s="104"/>
      <c r="MLB3952" s="104"/>
      <c r="MLC3952" s="104"/>
      <c r="MLD3952" s="104"/>
      <c r="MLE3952" s="104"/>
      <c r="MLF3952" s="104"/>
      <c r="MLG3952" s="104"/>
      <c r="MLH3952" s="104"/>
      <c r="MLI3952" s="104"/>
      <c r="MLJ3952" s="104"/>
      <c r="MLK3952" s="104"/>
      <c r="MLL3952" s="104"/>
      <c r="MLM3952" s="104"/>
      <c r="MLN3952" s="104"/>
      <c r="MLO3952" s="104"/>
      <c r="MLP3952" s="104"/>
      <c r="MLQ3952" s="104"/>
      <c r="MLR3952" s="104"/>
      <c r="MLS3952" s="104"/>
      <c r="MLT3952" s="104"/>
      <c r="MLU3952" s="104"/>
      <c r="MLV3952" s="104"/>
      <c r="MLW3952" s="104"/>
      <c r="MLX3952" s="104"/>
      <c r="MLY3952" s="104"/>
      <c r="MLZ3952" s="104"/>
      <c r="MMA3952" s="104"/>
      <c r="MMB3952" s="104"/>
      <c r="MMC3952" s="104"/>
      <c r="MMD3952" s="104"/>
      <c r="MME3952" s="104"/>
      <c r="MMF3952" s="104"/>
      <c r="MMG3952" s="104"/>
      <c r="MMH3952" s="104"/>
      <c r="MMI3952" s="104"/>
      <c r="MMJ3952" s="104"/>
      <c r="MMK3952" s="104"/>
      <c r="MML3952" s="104"/>
      <c r="MMM3952" s="104"/>
      <c r="MMN3952" s="104"/>
      <c r="MMO3952" s="104"/>
      <c r="MMP3952" s="104"/>
      <c r="MMQ3952" s="104"/>
      <c r="MMR3952" s="104"/>
      <c r="MMS3952" s="104"/>
      <c r="MMT3952" s="104"/>
      <c r="MMU3952" s="104"/>
      <c r="MMV3952" s="104"/>
      <c r="MMW3952" s="104"/>
      <c r="MMX3952" s="104"/>
      <c r="MMY3952" s="104"/>
      <c r="MMZ3952" s="104"/>
      <c r="MNA3952" s="104"/>
      <c r="MNB3952" s="104"/>
      <c r="MNC3952" s="104"/>
      <c r="MND3952" s="104"/>
      <c r="MNE3952" s="104"/>
      <c r="MNF3952" s="104"/>
      <c r="MNG3952" s="104"/>
      <c r="MNH3952" s="104"/>
      <c r="MNI3952" s="104"/>
      <c r="MNJ3952" s="104"/>
      <c r="MNK3952" s="104"/>
      <c r="MNL3952" s="104"/>
      <c r="MNM3952" s="104"/>
      <c r="MNN3952" s="104"/>
      <c r="MNO3952" s="104"/>
      <c r="MNP3952" s="104"/>
      <c r="MNQ3952" s="104"/>
      <c r="MNR3952" s="104"/>
      <c r="MNS3952" s="104"/>
      <c r="MNT3952" s="104"/>
      <c r="MNU3952" s="104"/>
      <c r="MNV3952" s="104"/>
      <c r="MNW3952" s="104"/>
      <c r="MNX3952" s="104"/>
      <c r="MNY3952" s="104"/>
      <c r="MNZ3952" s="104"/>
      <c r="MOA3952" s="104"/>
      <c r="MOB3952" s="104"/>
      <c r="MOC3952" s="104"/>
      <c r="MOD3952" s="104"/>
      <c r="MOE3952" s="104"/>
      <c r="MOF3952" s="104"/>
      <c r="MOG3952" s="104"/>
      <c r="MOH3952" s="104"/>
      <c r="MOI3952" s="104"/>
      <c r="MOJ3952" s="104"/>
      <c r="MOK3952" s="104"/>
      <c r="MOL3952" s="104"/>
      <c r="MOM3952" s="104"/>
      <c r="MON3952" s="104"/>
      <c r="MOO3952" s="104"/>
      <c r="MOP3952" s="104"/>
      <c r="MOQ3952" s="104"/>
      <c r="MOR3952" s="104"/>
      <c r="MOS3952" s="104"/>
      <c r="MOT3952" s="104"/>
      <c r="MOU3952" s="104"/>
      <c r="MOV3952" s="104"/>
      <c r="MOW3952" s="104"/>
      <c r="MOX3952" s="104"/>
      <c r="MOY3952" s="104"/>
      <c r="MOZ3952" s="104"/>
      <c r="MPA3952" s="104"/>
      <c r="MPB3952" s="104"/>
      <c r="MPC3952" s="104"/>
      <c r="MPD3952" s="104"/>
      <c r="MPE3952" s="104"/>
      <c r="MPF3952" s="104"/>
      <c r="MPG3952" s="104"/>
      <c r="MPH3952" s="104"/>
      <c r="MPI3952" s="104"/>
      <c r="MPJ3952" s="104"/>
      <c r="MPK3952" s="104"/>
      <c r="MPL3952" s="104"/>
      <c r="MPM3952" s="104"/>
      <c r="MPN3952" s="104"/>
      <c r="MPO3952" s="104"/>
      <c r="MPP3952" s="104"/>
      <c r="MPQ3952" s="104"/>
      <c r="MPR3952" s="104"/>
      <c r="MPS3952" s="104"/>
      <c r="MPT3952" s="104"/>
      <c r="MPU3952" s="104"/>
      <c r="MPV3952" s="104"/>
      <c r="MPW3952" s="104"/>
      <c r="MPX3952" s="104"/>
      <c r="MPY3952" s="104"/>
      <c r="MPZ3952" s="104"/>
      <c r="MQA3952" s="104"/>
      <c r="MQB3952" s="104"/>
      <c r="MQC3952" s="104"/>
      <c r="MQD3952" s="104"/>
      <c r="MQE3952" s="104"/>
      <c r="MQF3952" s="104"/>
      <c r="MQG3952" s="104"/>
      <c r="MQH3952" s="104"/>
      <c r="MQI3952" s="104"/>
      <c r="MQJ3952" s="104"/>
      <c r="MQK3952" s="104"/>
      <c r="MQL3952" s="104"/>
      <c r="MQM3952" s="104"/>
      <c r="MQN3952" s="104"/>
      <c r="MQO3952" s="104"/>
      <c r="MQP3952" s="104"/>
      <c r="MQQ3952" s="104"/>
      <c r="MQR3952" s="104"/>
      <c r="MQS3952" s="104"/>
      <c r="MQT3952" s="104"/>
      <c r="MQU3952" s="104"/>
      <c r="MQV3952" s="104"/>
      <c r="MQW3952" s="104"/>
      <c r="MQX3952" s="104"/>
      <c r="MQY3952" s="104"/>
      <c r="MQZ3952" s="104"/>
      <c r="MRA3952" s="104"/>
      <c r="MRB3952" s="104"/>
      <c r="MRC3952" s="104"/>
      <c r="MRD3952" s="104"/>
      <c r="MRE3952" s="104"/>
      <c r="MRF3952" s="104"/>
      <c r="MRG3952" s="104"/>
      <c r="MRH3952" s="104"/>
      <c r="MRI3952" s="104"/>
      <c r="MRJ3952" s="104"/>
      <c r="MRK3952" s="104"/>
      <c r="MRL3952" s="104"/>
      <c r="MRM3952" s="104"/>
      <c r="MRN3952" s="104"/>
      <c r="MRO3952" s="104"/>
      <c r="MRP3952" s="104"/>
      <c r="MRQ3952" s="104"/>
      <c r="MRR3952" s="104"/>
      <c r="MRS3952" s="104"/>
      <c r="MRT3952" s="104"/>
      <c r="MRU3952" s="104"/>
      <c r="MRV3952" s="104"/>
      <c r="MRW3952" s="104"/>
      <c r="MRX3952" s="104"/>
      <c r="MRY3952" s="104"/>
      <c r="MRZ3952" s="104"/>
      <c r="MSA3952" s="104"/>
      <c r="MSB3952" s="104"/>
      <c r="MSC3952" s="104"/>
      <c r="MSD3952" s="104"/>
      <c r="MSE3952" s="104"/>
      <c r="MSF3952" s="104"/>
      <c r="MSG3952" s="104"/>
      <c r="MSH3952" s="104"/>
      <c r="MSI3952" s="104"/>
      <c r="MSJ3952" s="104"/>
      <c r="MSK3952" s="104"/>
      <c r="MSL3952" s="104"/>
      <c r="MSM3952" s="104"/>
      <c r="MSN3952" s="104"/>
      <c r="MSO3952" s="104"/>
      <c r="MSP3952" s="104"/>
      <c r="MSQ3952" s="104"/>
      <c r="MSR3952" s="104"/>
      <c r="MSS3952" s="104"/>
      <c r="MST3952" s="104"/>
      <c r="MSU3952" s="104"/>
      <c r="MSV3952" s="104"/>
      <c r="MSW3952" s="104"/>
      <c r="MSX3952" s="104"/>
      <c r="MSY3952" s="104"/>
      <c r="MSZ3952" s="104"/>
      <c r="MTA3952" s="104"/>
      <c r="MTB3952" s="104"/>
      <c r="MTC3952" s="104"/>
      <c r="MTD3952" s="104"/>
      <c r="MTE3952" s="104"/>
      <c r="MTF3952" s="104"/>
      <c r="MTG3952" s="104"/>
      <c r="MTH3952" s="104"/>
      <c r="MTI3952" s="104"/>
      <c r="MTJ3952" s="104"/>
      <c r="MTK3952" s="104"/>
      <c r="MTL3952" s="104"/>
      <c r="MTM3952" s="104"/>
      <c r="MTN3952" s="104"/>
      <c r="MTO3952" s="104"/>
      <c r="MTP3952" s="104"/>
      <c r="MTQ3952" s="104"/>
      <c r="MTR3952" s="104"/>
      <c r="MTS3952" s="104"/>
      <c r="MTT3952" s="104"/>
      <c r="MTU3952" s="104"/>
      <c r="MTV3952" s="104"/>
      <c r="MTW3952" s="104"/>
      <c r="MTX3952" s="104"/>
      <c r="MTY3952" s="104"/>
      <c r="MTZ3952" s="104"/>
      <c r="MUA3952" s="104"/>
      <c r="MUB3952" s="104"/>
      <c r="MUC3952" s="104"/>
      <c r="MUD3952" s="104"/>
      <c r="MUE3952" s="104"/>
      <c r="MUF3952" s="104"/>
      <c r="MUG3952" s="104"/>
      <c r="MUH3952" s="104"/>
      <c r="MUI3952" s="104"/>
      <c r="MUJ3952" s="104"/>
      <c r="MUK3952" s="104"/>
      <c r="MUL3952" s="104"/>
      <c r="MUM3952" s="104"/>
      <c r="MUN3952" s="104"/>
      <c r="MUO3952" s="104"/>
      <c r="MUP3952" s="104"/>
      <c r="MUQ3952" s="104"/>
      <c r="MUR3952" s="104"/>
      <c r="MUS3952" s="104"/>
      <c r="MUT3952" s="104"/>
      <c r="MUU3952" s="104"/>
      <c r="MUV3952" s="104"/>
      <c r="MUW3952" s="104"/>
      <c r="MUX3952" s="104"/>
      <c r="MUY3952" s="104"/>
      <c r="MUZ3952" s="104"/>
      <c r="MVA3952" s="104"/>
      <c r="MVB3952" s="104"/>
      <c r="MVC3952" s="104"/>
      <c r="MVD3952" s="104"/>
      <c r="MVE3952" s="104"/>
      <c r="MVF3952" s="104"/>
      <c r="MVG3952" s="104"/>
      <c r="MVH3952" s="104"/>
      <c r="MVI3952" s="104"/>
      <c r="MVJ3952" s="104"/>
      <c r="MVK3952" s="104"/>
      <c r="MVL3952" s="104"/>
      <c r="MVM3952" s="104"/>
      <c r="MVN3952" s="104"/>
      <c r="MVO3952" s="104"/>
      <c r="MVP3952" s="104"/>
      <c r="MVQ3952" s="104"/>
      <c r="MVR3952" s="104"/>
      <c r="MVS3952" s="104"/>
      <c r="MVT3952" s="104"/>
      <c r="MVU3952" s="104"/>
      <c r="MVV3952" s="104"/>
      <c r="MVW3952" s="104"/>
      <c r="MVX3952" s="104"/>
      <c r="MVY3952" s="104"/>
      <c r="MVZ3952" s="104"/>
      <c r="MWA3952" s="104"/>
      <c r="MWB3952" s="104"/>
      <c r="MWC3952" s="104"/>
      <c r="MWD3952" s="104"/>
      <c r="MWE3952" s="104"/>
      <c r="MWF3952" s="104"/>
      <c r="MWG3952" s="104"/>
      <c r="MWH3952" s="104"/>
      <c r="MWI3952" s="104"/>
      <c r="MWJ3952" s="104"/>
      <c r="MWK3952" s="104"/>
      <c r="MWL3952" s="104"/>
      <c r="MWM3952" s="104"/>
      <c r="MWN3952" s="104"/>
      <c r="MWO3952" s="104"/>
      <c r="MWP3952" s="104"/>
      <c r="MWQ3952" s="104"/>
      <c r="MWR3952" s="104"/>
      <c r="MWS3952" s="104"/>
      <c r="MWT3952" s="104"/>
      <c r="MWU3952" s="104"/>
      <c r="MWV3952" s="104"/>
      <c r="MWW3952" s="104"/>
      <c r="MWX3952" s="104"/>
      <c r="MWY3952" s="104"/>
      <c r="MWZ3952" s="104"/>
      <c r="MXA3952" s="104"/>
      <c r="MXB3952" s="104"/>
      <c r="MXC3952" s="104"/>
      <c r="MXD3952" s="104"/>
      <c r="MXE3952" s="104"/>
      <c r="MXF3952" s="104"/>
      <c r="MXG3952" s="104"/>
      <c r="MXH3952" s="104"/>
      <c r="MXI3952" s="104"/>
      <c r="MXJ3952" s="104"/>
      <c r="MXK3952" s="104"/>
      <c r="MXL3952" s="104"/>
      <c r="MXM3952" s="104"/>
      <c r="MXN3952" s="104"/>
      <c r="MXO3952" s="104"/>
      <c r="MXP3952" s="104"/>
      <c r="MXQ3952" s="104"/>
      <c r="MXR3952" s="104"/>
      <c r="MXS3952" s="104"/>
      <c r="MXT3952" s="104"/>
      <c r="MXU3952" s="104"/>
      <c r="MXV3952" s="104"/>
      <c r="MXW3952" s="104"/>
      <c r="MXX3952" s="104"/>
      <c r="MXY3952" s="104"/>
      <c r="MXZ3952" s="104"/>
      <c r="MYA3952" s="104"/>
      <c r="MYB3952" s="104"/>
      <c r="MYC3952" s="104"/>
      <c r="MYD3952" s="104"/>
      <c r="MYE3952" s="104"/>
      <c r="MYF3952" s="104"/>
      <c r="MYG3952" s="104"/>
      <c r="MYH3952" s="104"/>
      <c r="MYI3952" s="104"/>
      <c r="MYJ3952" s="104"/>
      <c r="MYK3952" s="104"/>
      <c r="MYL3952" s="104"/>
      <c r="MYM3952" s="104"/>
      <c r="MYN3952" s="104"/>
      <c r="MYO3952" s="104"/>
      <c r="MYP3952" s="104"/>
      <c r="MYQ3952" s="104"/>
      <c r="MYR3952" s="104"/>
      <c r="MYS3952" s="104"/>
      <c r="MYT3952" s="104"/>
      <c r="MYU3952" s="104"/>
      <c r="MYV3952" s="104"/>
      <c r="MYW3952" s="104"/>
      <c r="MYX3952" s="104"/>
      <c r="MYY3952" s="104"/>
      <c r="MYZ3952" s="104"/>
      <c r="MZA3952" s="104"/>
      <c r="MZB3952" s="104"/>
      <c r="MZC3952" s="104"/>
      <c r="MZD3952" s="104"/>
      <c r="MZE3952" s="104"/>
      <c r="MZF3952" s="104"/>
      <c r="MZG3952" s="104"/>
      <c r="MZH3952" s="104"/>
      <c r="MZI3952" s="104"/>
      <c r="MZJ3952" s="104"/>
      <c r="MZK3952" s="104"/>
      <c r="MZL3952" s="104"/>
      <c r="MZM3952" s="104"/>
      <c r="MZN3952" s="104"/>
      <c r="MZO3952" s="104"/>
      <c r="MZP3952" s="104"/>
      <c r="MZQ3952" s="104"/>
      <c r="MZR3952" s="104"/>
      <c r="MZS3952" s="104"/>
      <c r="MZT3952" s="104"/>
      <c r="MZU3952" s="104"/>
      <c r="MZV3952" s="104"/>
      <c r="MZW3952" s="104"/>
      <c r="MZX3952" s="104"/>
      <c r="MZY3952" s="104"/>
      <c r="MZZ3952" s="104"/>
      <c r="NAA3952" s="104"/>
      <c r="NAB3952" s="104"/>
      <c r="NAC3952" s="104"/>
      <c r="NAD3952" s="104"/>
      <c r="NAE3952" s="104"/>
      <c r="NAF3952" s="104"/>
      <c r="NAG3952" s="104"/>
      <c r="NAH3952" s="104"/>
      <c r="NAI3952" s="104"/>
      <c r="NAJ3952" s="104"/>
      <c r="NAK3952" s="104"/>
      <c r="NAL3952" s="104"/>
      <c r="NAM3952" s="104"/>
      <c r="NAN3952" s="104"/>
      <c r="NAO3952" s="104"/>
      <c r="NAP3952" s="104"/>
      <c r="NAQ3952" s="104"/>
      <c r="NAR3952" s="104"/>
      <c r="NAS3952" s="104"/>
      <c r="NAT3952" s="104"/>
      <c r="NAU3952" s="104"/>
      <c r="NAV3952" s="104"/>
      <c r="NAW3952" s="104"/>
      <c r="NAX3952" s="104"/>
      <c r="NAY3952" s="104"/>
      <c r="NAZ3952" s="104"/>
      <c r="NBA3952" s="104"/>
      <c r="NBB3952" s="104"/>
      <c r="NBC3952" s="104"/>
      <c r="NBD3952" s="104"/>
      <c r="NBE3952" s="104"/>
      <c r="NBF3952" s="104"/>
      <c r="NBG3952" s="104"/>
      <c r="NBH3952" s="104"/>
      <c r="NBI3952" s="104"/>
      <c r="NBJ3952" s="104"/>
      <c r="NBK3952" s="104"/>
      <c r="NBL3952" s="104"/>
      <c r="NBM3952" s="104"/>
      <c r="NBN3952" s="104"/>
      <c r="NBO3952" s="104"/>
      <c r="NBP3952" s="104"/>
      <c r="NBQ3952" s="104"/>
      <c r="NBR3952" s="104"/>
      <c r="NBS3952" s="104"/>
      <c r="NBT3952" s="104"/>
      <c r="NBU3952" s="104"/>
      <c r="NBV3952" s="104"/>
      <c r="NBW3952" s="104"/>
      <c r="NBX3952" s="104"/>
      <c r="NBY3952" s="104"/>
      <c r="NBZ3952" s="104"/>
      <c r="NCA3952" s="104"/>
      <c r="NCB3952" s="104"/>
      <c r="NCC3952" s="104"/>
      <c r="NCD3952" s="104"/>
      <c r="NCE3952" s="104"/>
      <c r="NCF3952" s="104"/>
      <c r="NCG3952" s="104"/>
      <c r="NCH3952" s="104"/>
      <c r="NCI3952" s="104"/>
      <c r="NCJ3952" s="104"/>
      <c r="NCK3952" s="104"/>
      <c r="NCL3952" s="104"/>
      <c r="NCM3952" s="104"/>
      <c r="NCN3952" s="104"/>
      <c r="NCO3952" s="104"/>
      <c r="NCP3952" s="104"/>
      <c r="NCQ3952" s="104"/>
      <c r="NCR3952" s="104"/>
      <c r="NCS3952" s="104"/>
      <c r="NCT3952" s="104"/>
      <c r="NCU3952" s="104"/>
      <c r="NCV3952" s="104"/>
      <c r="NCW3952" s="104"/>
      <c r="NCX3952" s="104"/>
      <c r="NCY3952" s="104"/>
      <c r="NCZ3952" s="104"/>
      <c r="NDA3952" s="104"/>
      <c r="NDB3952" s="104"/>
      <c r="NDC3952" s="104"/>
      <c r="NDD3952" s="104"/>
      <c r="NDE3952" s="104"/>
      <c r="NDF3952" s="104"/>
      <c r="NDG3952" s="104"/>
      <c r="NDH3952" s="104"/>
      <c r="NDI3952" s="104"/>
      <c r="NDJ3952" s="104"/>
      <c r="NDK3952" s="104"/>
      <c r="NDL3952" s="104"/>
      <c r="NDM3952" s="104"/>
      <c r="NDN3952" s="104"/>
      <c r="NDO3952" s="104"/>
      <c r="NDP3952" s="104"/>
      <c r="NDQ3952" s="104"/>
      <c r="NDR3952" s="104"/>
      <c r="NDS3952" s="104"/>
      <c r="NDT3952" s="104"/>
      <c r="NDU3952" s="104"/>
      <c r="NDV3952" s="104"/>
      <c r="NDW3952" s="104"/>
      <c r="NDX3952" s="104"/>
      <c r="NDY3952" s="104"/>
      <c r="NDZ3952" s="104"/>
      <c r="NEA3952" s="104"/>
      <c r="NEB3952" s="104"/>
      <c r="NEC3952" s="104"/>
      <c r="NED3952" s="104"/>
      <c r="NEE3952" s="104"/>
      <c r="NEF3952" s="104"/>
      <c r="NEG3952" s="104"/>
      <c r="NEH3952" s="104"/>
      <c r="NEI3952" s="104"/>
      <c r="NEJ3952" s="104"/>
      <c r="NEK3952" s="104"/>
      <c r="NEL3952" s="104"/>
      <c r="NEM3952" s="104"/>
      <c r="NEN3952" s="104"/>
      <c r="NEO3952" s="104"/>
      <c r="NEP3952" s="104"/>
      <c r="NEQ3952" s="104"/>
      <c r="NER3952" s="104"/>
      <c r="NES3952" s="104"/>
      <c r="NET3952" s="104"/>
      <c r="NEU3952" s="104"/>
      <c r="NEV3952" s="104"/>
      <c r="NEW3952" s="104"/>
      <c r="NEX3952" s="104"/>
      <c r="NEY3952" s="104"/>
      <c r="NEZ3952" s="104"/>
      <c r="NFA3952" s="104"/>
      <c r="NFB3952" s="104"/>
      <c r="NFC3952" s="104"/>
      <c r="NFD3952" s="104"/>
      <c r="NFE3952" s="104"/>
      <c r="NFF3952" s="104"/>
      <c r="NFG3952" s="104"/>
      <c r="NFH3952" s="104"/>
      <c r="NFI3952" s="104"/>
      <c r="NFJ3952" s="104"/>
      <c r="NFK3952" s="104"/>
      <c r="NFL3952" s="104"/>
      <c r="NFM3952" s="104"/>
      <c r="NFN3952" s="104"/>
      <c r="NFO3952" s="104"/>
      <c r="NFP3952" s="104"/>
      <c r="NFQ3952" s="104"/>
      <c r="NFR3952" s="104"/>
      <c r="NFS3952" s="104"/>
      <c r="NFT3952" s="104"/>
      <c r="NFU3952" s="104"/>
      <c r="NFV3952" s="104"/>
      <c r="NFW3952" s="104"/>
      <c r="NFX3952" s="104"/>
      <c r="NFY3952" s="104"/>
      <c r="NFZ3952" s="104"/>
      <c r="NGA3952" s="104"/>
      <c r="NGB3952" s="104"/>
      <c r="NGC3952" s="104"/>
      <c r="NGD3952" s="104"/>
      <c r="NGE3952" s="104"/>
      <c r="NGF3952" s="104"/>
      <c r="NGG3952" s="104"/>
      <c r="NGH3952" s="104"/>
      <c r="NGI3952" s="104"/>
      <c r="NGJ3952" s="104"/>
      <c r="NGK3952" s="104"/>
      <c r="NGL3952" s="104"/>
      <c r="NGM3952" s="104"/>
      <c r="NGN3952" s="104"/>
      <c r="NGO3952" s="104"/>
      <c r="NGP3952" s="104"/>
      <c r="NGQ3952" s="104"/>
      <c r="NGR3952" s="104"/>
      <c r="NGS3952" s="104"/>
      <c r="NGT3952" s="104"/>
      <c r="NGU3952" s="104"/>
      <c r="NGV3952" s="104"/>
      <c r="NGW3952" s="104"/>
      <c r="NGX3952" s="104"/>
      <c r="NGY3952" s="104"/>
      <c r="NGZ3952" s="104"/>
      <c r="NHA3952" s="104"/>
      <c r="NHB3952" s="104"/>
      <c r="NHC3952" s="104"/>
      <c r="NHD3952" s="104"/>
      <c r="NHE3952" s="104"/>
      <c r="NHF3952" s="104"/>
      <c r="NHG3952" s="104"/>
      <c r="NHH3952" s="104"/>
      <c r="NHI3952" s="104"/>
      <c r="NHJ3952" s="104"/>
      <c r="NHK3952" s="104"/>
      <c r="NHL3952" s="104"/>
      <c r="NHM3952" s="104"/>
      <c r="NHN3952" s="104"/>
      <c r="NHO3952" s="104"/>
      <c r="NHP3952" s="104"/>
      <c r="NHQ3952" s="104"/>
      <c r="NHR3952" s="104"/>
      <c r="NHS3952" s="104"/>
      <c r="NHT3952" s="104"/>
      <c r="NHU3952" s="104"/>
      <c r="NHV3952" s="104"/>
      <c r="NHW3952" s="104"/>
      <c r="NHX3952" s="104"/>
      <c r="NHY3952" s="104"/>
      <c r="NHZ3952" s="104"/>
      <c r="NIA3952" s="104"/>
      <c r="NIB3952" s="104"/>
      <c r="NIC3952" s="104"/>
      <c r="NID3952" s="104"/>
      <c r="NIE3952" s="104"/>
      <c r="NIF3952" s="104"/>
      <c r="NIG3952" s="104"/>
      <c r="NIH3952" s="104"/>
      <c r="NII3952" s="104"/>
      <c r="NIJ3952" s="104"/>
      <c r="NIK3952" s="104"/>
      <c r="NIL3952" s="104"/>
      <c r="NIM3952" s="104"/>
      <c r="NIN3952" s="104"/>
      <c r="NIO3952" s="104"/>
      <c r="NIP3952" s="104"/>
      <c r="NIQ3952" s="104"/>
      <c r="NIR3952" s="104"/>
      <c r="NIS3952" s="104"/>
      <c r="NIT3952" s="104"/>
      <c r="NIU3952" s="104"/>
      <c r="NIV3952" s="104"/>
      <c r="NIW3952" s="104"/>
      <c r="NIX3952" s="104"/>
      <c r="NIY3952" s="104"/>
      <c r="NIZ3952" s="104"/>
      <c r="NJA3952" s="104"/>
      <c r="NJB3952" s="104"/>
      <c r="NJC3952" s="104"/>
      <c r="NJD3952" s="104"/>
      <c r="NJE3952" s="104"/>
      <c r="NJF3952" s="104"/>
      <c r="NJG3952" s="104"/>
      <c r="NJH3952" s="104"/>
      <c r="NJI3952" s="104"/>
      <c r="NJJ3952" s="104"/>
      <c r="NJK3952" s="104"/>
      <c r="NJL3952" s="104"/>
      <c r="NJM3952" s="104"/>
      <c r="NJN3952" s="104"/>
      <c r="NJO3952" s="104"/>
      <c r="NJP3952" s="104"/>
      <c r="NJQ3952" s="104"/>
      <c r="NJR3952" s="104"/>
      <c r="NJS3952" s="104"/>
      <c r="NJT3952" s="104"/>
      <c r="NJU3952" s="104"/>
      <c r="NJV3952" s="104"/>
      <c r="NJW3952" s="104"/>
      <c r="NJX3952" s="104"/>
      <c r="NJY3952" s="104"/>
      <c r="NJZ3952" s="104"/>
      <c r="NKA3952" s="104"/>
      <c r="NKB3952" s="104"/>
      <c r="NKC3952" s="104"/>
      <c r="NKD3952" s="104"/>
      <c r="NKE3952" s="104"/>
      <c r="NKF3952" s="104"/>
      <c r="NKG3952" s="104"/>
      <c r="NKH3952" s="104"/>
      <c r="NKI3952" s="104"/>
      <c r="NKJ3952" s="104"/>
      <c r="NKK3952" s="104"/>
      <c r="NKL3952" s="104"/>
      <c r="NKM3952" s="104"/>
      <c r="NKN3952" s="104"/>
      <c r="NKO3952" s="104"/>
      <c r="NKP3952" s="104"/>
      <c r="NKQ3952" s="104"/>
      <c r="NKR3952" s="104"/>
      <c r="NKS3952" s="104"/>
      <c r="NKT3952" s="104"/>
      <c r="NKU3952" s="104"/>
      <c r="NKV3952" s="104"/>
      <c r="NKW3952" s="104"/>
      <c r="NKX3952" s="104"/>
      <c r="NKY3952" s="104"/>
      <c r="NKZ3952" s="104"/>
      <c r="NLA3952" s="104"/>
      <c r="NLB3952" s="104"/>
      <c r="NLC3952" s="104"/>
      <c r="NLD3952" s="104"/>
      <c r="NLE3952" s="104"/>
      <c r="NLF3952" s="104"/>
      <c r="NLG3952" s="104"/>
      <c r="NLH3952" s="104"/>
      <c r="NLI3952" s="104"/>
      <c r="NLJ3952" s="104"/>
      <c r="NLK3952" s="104"/>
      <c r="NLL3952" s="104"/>
      <c r="NLM3952" s="104"/>
      <c r="NLN3952" s="104"/>
      <c r="NLO3952" s="104"/>
      <c r="NLP3952" s="104"/>
      <c r="NLQ3952" s="104"/>
      <c r="NLR3952" s="104"/>
      <c r="NLS3952" s="104"/>
      <c r="NLT3952" s="104"/>
      <c r="NLU3952" s="104"/>
      <c r="NLV3952" s="104"/>
      <c r="NLW3952" s="104"/>
      <c r="NLX3952" s="104"/>
      <c r="NLY3952" s="104"/>
      <c r="NLZ3952" s="104"/>
      <c r="NMA3952" s="104"/>
      <c r="NMB3952" s="104"/>
      <c r="NMC3952" s="104"/>
      <c r="NMD3952" s="104"/>
      <c r="NME3952" s="104"/>
      <c r="NMF3952" s="104"/>
      <c r="NMG3952" s="104"/>
      <c r="NMH3952" s="104"/>
      <c r="NMI3952" s="104"/>
      <c r="NMJ3952" s="104"/>
      <c r="NMK3952" s="104"/>
      <c r="NML3952" s="104"/>
      <c r="NMM3952" s="104"/>
      <c r="NMN3952" s="104"/>
      <c r="NMO3952" s="104"/>
      <c r="NMP3952" s="104"/>
      <c r="NMQ3952" s="104"/>
      <c r="NMR3952" s="104"/>
      <c r="NMS3952" s="104"/>
      <c r="NMT3952" s="104"/>
      <c r="NMU3952" s="104"/>
      <c r="NMV3952" s="104"/>
      <c r="NMW3952" s="104"/>
      <c r="NMX3952" s="104"/>
      <c r="NMY3952" s="104"/>
      <c r="NMZ3952" s="104"/>
      <c r="NNA3952" s="104"/>
      <c r="NNB3952" s="104"/>
      <c r="NNC3952" s="104"/>
      <c r="NND3952" s="104"/>
      <c r="NNE3952" s="104"/>
      <c r="NNF3952" s="104"/>
      <c r="NNG3952" s="104"/>
      <c r="NNH3952" s="104"/>
      <c r="NNI3952" s="104"/>
      <c r="NNJ3952" s="104"/>
      <c r="NNK3952" s="104"/>
      <c r="NNL3952" s="104"/>
      <c r="NNM3952" s="104"/>
      <c r="NNN3952" s="104"/>
      <c r="NNO3952" s="104"/>
      <c r="NNP3952" s="104"/>
      <c r="NNQ3952" s="104"/>
      <c r="NNR3952" s="104"/>
      <c r="NNS3952" s="104"/>
      <c r="NNT3952" s="104"/>
      <c r="NNU3952" s="104"/>
      <c r="NNV3952" s="104"/>
      <c r="NNW3952" s="104"/>
      <c r="NNX3952" s="104"/>
      <c r="NNY3952" s="104"/>
      <c r="NNZ3952" s="104"/>
      <c r="NOA3952" s="104"/>
      <c r="NOB3952" s="104"/>
      <c r="NOC3952" s="104"/>
      <c r="NOD3952" s="104"/>
      <c r="NOE3952" s="104"/>
      <c r="NOF3952" s="104"/>
      <c r="NOG3952" s="104"/>
      <c r="NOH3952" s="104"/>
      <c r="NOI3952" s="104"/>
      <c r="NOJ3952" s="104"/>
      <c r="NOK3952" s="104"/>
      <c r="NOL3952" s="104"/>
      <c r="NOM3952" s="104"/>
      <c r="NON3952" s="104"/>
      <c r="NOO3952" s="104"/>
      <c r="NOP3952" s="104"/>
      <c r="NOQ3952" s="104"/>
      <c r="NOR3952" s="104"/>
      <c r="NOS3952" s="104"/>
      <c r="NOT3952" s="104"/>
      <c r="NOU3952" s="104"/>
      <c r="NOV3952" s="104"/>
      <c r="NOW3952" s="104"/>
      <c r="NOX3952" s="104"/>
      <c r="NOY3952" s="104"/>
      <c r="NOZ3952" s="104"/>
      <c r="NPA3952" s="104"/>
      <c r="NPB3952" s="104"/>
      <c r="NPC3952" s="104"/>
      <c r="NPD3952" s="104"/>
      <c r="NPE3952" s="104"/>
      <c r="NPF3952" s="104"/>
      <c r="NPG3952" s="104"/>
      <c r="NPH3952" s="104"/>
      <c r="NPI3952" s="104"/>
      <c r="NPJ3952" s="104"/>
      <c r="NPK3952" s="104"/>
      <c r="NPL3952" s="104"/>
      <c r="NPM3952" s="104"/>
      <c r="NPN3952" s="104"/>
      <c r="NPO3952" s="104"/>
      <c r="NPP3952" s="104"/>
      <c r="NPQ3952" s="104"/>
      <c r="NPR3952" s="104"/>
      <c r="NPS3952" s="104"/>
      <c r="NPT3952" s="104"/>
      <c r="NPU3952" s="104"/>
      <c r="NPV3952" s="104"/>
      <c r="NPW3952" s="104"/>
      <c r="NPX3952" s="104"/>
      <c r="NPY3952" s="104"/>
      <c r="NPZ3952" s="104"/>
      <c r="NQA3952" s="104"/>
      <c r="NQB3952" s="104"/>
      <c r="NQC3952" s="104"/>
      <c r="NQD3952" s="104"/>
      <c r="NQE3952" s="104"/>
      <c r="NQF3952" s="104"/>
      <c r="NQG3952" s="104"/>
      <c r="NQH3952" s="104"/>
      <c r="NQI3952" s="104"/>
      <c r="NQJ3952" s="104"/>
      <c r="NQK3952" s="104"/>
      <c r="NQL3952" s="104"/>
      <c r="NQM3952" s="104"/>
      <c r="NQN3952" s="104"/>
      <c r="NQO3952" s="104"/>
      <c r="NQP3952" s="104"/>
      <c r="NQQ3952" s="104"/>
      <c r="NQR3952" s="104"/>
      <c r="NQS3952" s="104"/>
      <c r="NQT3952" s="104"/>
      <c r="NQU3952" s="104"/>
      <c r="NQV3952" s="104"/>
      <c r="NQW3952" s="104"/>
      <c r="NQX3952" s="104"/>
      <c r="NQY3952" s="104"/>
      <c r="NQZ3952" s="104"/>
      <c r="NRA3952" s="104"/>
      <c r="NRB3952" s="104"/>
      <c r="NRC3952" s="104"/>
      <c r="NRD3952" s="104"/>
      <c r="NRE3952" s="104"/>
      <c r="NRF3952" s="104"/>
      <c r="NRG3952" s="104"/>
      <c r="NRH3952" s="104"/>
      <c r="NRI3952" s="104"/>
      <c r="NRJ3952" s="104"/>
      <c r="NRK3952" s="104"/>
      <c r="NRL3952" s="104"/>
      <c r="NRM3952" s="104"/>
      <c r="NRN3952" s="104"/>
      <c r="NRO3952" s="104"/>
      <c r="NRP3952" s="104"/>
      <c r="NRQ3952" s="104"/>
      <c r="NRR3952" s="104"/>
      <c r="NRS3952" s="104"/>
      <c r="NRT3952" s="104"/>
      <c r="NRU3952" s="104"/>
      <c r="NRV3952" s="104"/>
      <c r="NRW3952" s="104"/>
      <c r="NRX3952" s="104"/>
      <c r="NRY3952" s="104"/>
      <c r="NRZ3952" s="104"/>
      <c r="NSA3952" s="104"/>
      <c r="NSB3952" s="104"/>
      <c r="NSC3952" s="104"/>
      <c r="NSD3952" s="104"/>
      <c r="NSE3952" s="104"/>
      <c r="NSF3952" s="104"/>
      <c r="NSG3952" s="104"/>
      <c r="NSH3952" s="104"/>
      <c r="NSI3952" s="104"/>
      <c r="NSJ3952" s="104"/>
      <c r="NSK3952" s="104"/>
      <c r="NSL3952" s="104"/>
      <c r="NSM3952" s="104"/>
      <c r="NSN3952" s="104"/>
      <c r="NSO3952" s="104"/>
      <c r="NSP3952" s="104"/>
      <c r="NSQ3952" s="104"/>
      <c r="NSR3952" s="104"/>
      <c r="NSS3952" s="104"/>
      <c r="NST3952" s="104"/>
      <c r="NSU3952" s="104"/>
      <c r="NSV3952" s="104"/>
      <c r="NSW3952" s="104"/>
      <c r="NSX3952" s="104"/>
      <c r="NSY3952" s="104"/>
      <c r="NSZ3952" s="104"/>
      <c r="NTA3952" s="104"/>
      <c r="NTB3952" s="104"/>
      <c r="NTC3952" s="104"/>
      <c r="NTD3952" s="104"/>
      <c r="NTE3952" s="104"/>
      <c r="NTF3952" s="104"/>
      <c r="NTG3952" s="104"/>
      <c r="NTH3952" s="104"/>
      <c r="NTI3952" s="104"/>
      <c r="NTJ3952" s="104"/>
      <c r="NTK3952" s="104"/>
      <c r="NTL3952" s="104"/>
      <c r="NTM3952" s="104"/>
      <c r="NTN3952" s="104"/>
      <c r="NTO3952" s="104"/>
      <c r="NTP3952" s="104"/>
      <c r="NTQ3952" s="104"/>
      <c r="NTR3952" s="104"/>
      <c r="NTS3952" s="104"/>
      <c r="NTT3952" s="104"/>
      <c r="NTU3952" s="104"/>
      <c r="NTV3952" s="104"/>
      <c r="NTW3952" s="104"/>
      <c r="NTX3952" s="104"/>
      <c r="NTY3952" s="104"/>
      <c r="NTZ3952" s="104"/>
      <c r="NUA3952" s="104"/>
      <c r="NUB3952" s="104"/>
      <c r="NUC3952" s="104"/>
      <c r="NUD3952" s="104"/>
      <c r="NUE3952" s="104"/>
      <c r="NUF3952" s="104"/>
      <c r="NUG3952" s="104"/>
      <c r="NUH3952" s="104"/>
      <c r="NUI3952" s="104"/>
      <c r="NUJ3952" s="104"/>
      <c r="NUK3952" s="104"/>
      <c r="NUL3952" s="104"/>
      <c r="NUM3952" s="104"/>
      <c r="NUN3952" s="104"/>
      <c r="NUO3952" s="104"/>
      <c r="NUP3952" s="104"/>
      <c r="NUQ3952" s="104"/>
      <c r="NUR3952" s="104"/>
      <c r="NUS3952" s="104"/>
      <c r="NUT3952" s="104"/>
      <c r="NUU3952" s="104"/>
      <c r="NUV3952" s="104"/>
      <c r="NUW3952" s="104"/>
      <c r="NUX3952" s="104"/>
      <c r="NUY3952" s="104"/>
      <c r="NUZ3952" s="104"/>
      <c r="NVA3952" s="104"/>
      <c r="NVB3952" s="104"/>
      <c r="NVC3952" s="104"/>
      <c r="NVD3952" s="104"/>
      <c r="NVE3952" s="104"/>
      <c r="NVF3952" s="104"/>
      <c r="NVG3952" s="104"/>
      <c r="NVH3952" s="104"/>
      <c r="NVI3952" s="104"/>
      <c r="NVJ3952" s="104"/>
      <c r="NVK3952" s="104"/>
      <c r="NVL3952" s="104"/>
      <c r="NVM3952" s="104"/>
      <c r="NVN3952" s="104"/>
      <c r="NVO3952" s="104"/>
      <c r="NVP3952" s="104"/>
      <c r="NVQ3952" s="104"/>
      <c r="NVR3952" s="104"/>
      <c r="NVS3952" s="104"/>
      <c r="NVT3952" s="104"/>
      <c r="NVU3952" s="104"/>
      <c r="NVV3952" s="104"/>
      <c r="NVW3952" s="104"/>
      <c r="NVX3952" s="104"/>
      <c r="NVY3952" s="104"/>
      <c r="NVZ3952" s="104"/>
      <c r="NWA3952" s="104"/>
      <c r="NWB3952" s="104"/>
      <c r="NWC3952" s="104"/>
      <c r="NWD3952" s="104"/>
      <c r="NWE3952" s="104"/>
      <c r="NWF3952" s="104"/>
      <c r="NWG3952" s="104"/>
      <c r="NWH3952" s="104"/>
      <c r="NWI3952" s="104"/>
      <c r="NWJ3952" s="104"/>
      <c r="NWK3952" s="104"/>
      <c r="NWL3952" s="104"/>
      <c r="NWM3952" s="104"/>
      <c r="NWN3952" s="104"/>
      <c r="NWO3952" s="104"/>
      <c r="NWP3952" s="104"/>
      <c r="NWQ3952" s="104"/>
      <c r="NWR3952" s="104"/>
      <c r="NWS3952" s="104"/>
      <c r="NWT3952" s="104"/>
      <c r="NWU3952" s="104"/>
      <c r="NWV3952" s="104"/>
      <c r="NWW3952" s="104"/>
      <c r="NWX3952" s="104"/>
      <c r="NWY3952" s="104"/>
      <c r="NWZ3952" s="104"/>
      <c r="NXA3952" s="104"/>
      <c r="NXB3952" s="104"/>
      <c r="NXC3952" s="104"/>
      <c r="NXD3952" s="104"/>
      <c r="NXE3952" s="104"/>
      <c r="NXF3952" s="104"/>
      <c r="NXG3952" s="104"/>
      <c r="NXH3952" s="104"/>
      <c r="NXI3952" s="104"/>
      <c r="NXJ3952" s="104"/>
      <c r="NXK3952" s="104"/>
      <c r="NXL3952" s="104"/>
      <c r="NXM3952" s="104"/>
      <c r="NXN3952" s="104"/>
      <c r="NXO3952" s="104"/>
      <c r="NXP3952" s="104"/>
      <c r="NXQ3952" s="104"/>
      <c r="NXR3952" s="104"/>
      <c r="NXS3952" s="104"/>
      <c r="NXT3952" s="104"/>
      <c r="NXU3952" s="104"/>
      <c r="NXV3952" s="104"/>
      <c r="NXW3952" s="104"/>
      <c r="NXX3952" s="104"/>
      <c r="NXY3952" s="104"/>
      <c r="NXZ3952" s="104"/>
      <c r="NYA3952" s="104"/>
      <c r="NYB3952" s="104"/>
      <c r="NYC3952" s="104"/>
      <c r="NYD3952" s="104"/>
      <c r="NYE3952" s="104"/>
      <c r="NYF3952" s="104"/>
      <c r="NYG3952" s="104"/>
      <c r="NYH3952" s="104"/>
      <c r="NYI3952" s="104"/>
      <c r="NYJ3952" s="104"/>
      <c r="NYK3952" s="104"/>
      <c r="NYL3952" s="104"/>
      <c r="NYM3952" s="104"/>
      <c r="NYN3952" s="104"/>
      <c r="NYO3952" s="104"/>
      <c r="NYP3952" s="104"/>
      <c r="NYQ3952" s="104"/>
      <c r="NYR3952" s="104"/>
      <c r="NYS3952" s="104"/>
      <c r="NYT3952" s="104"/>
      <c r="NYU3952" s="104"/>
      <c r="NYV3952" s="104"/>
      <c r="NYW3952" s="104"/>
      <c r="NYX3952" s="104"/>
      <c r="NYY3952" s="104"/>
      <c r="NYZ3952" s="104"/>
      <c r="NZA3952" s="104"/>
      <c r="NZB3952" s="104"/>
      <c r="NZC3952" s="104"/>
      <c r="NZD3952" s="104"/>
      <c r="NZE3952" s="104"/>
      <c r="NZF3952" s="104"/>
      <c r="NZG3952" s="104"/>
      <c r="NZH3952" s="104"/>
      <c r="NZI3952" s="104"/>
      <c r="NZJ3952" s="104"/>
      <c r="NZK3952" s="104"/>
      <c r="NZL3952" s="104"/>
      <c r="NZM3952" s="104"/>
      <c r="NZN3952" s="104"/>
      <c r="NZO3952" s="104"/>
      <c r="NZP3952" s="104"/>
      <c r="NZQ3952" s="104"/>
      <c r="NZR3952" s="104"/>
      <c r="NZS3952" s="104"/>
      <c r="NZT3952" s="104"/>
      <c r="NZU3952" s="104"/>
      <c r="NZV3952" s="104"/>
      <c r="NZW3952" s="104"/>
      <c r="NZX3952" s="104"/>
      <c r="NZY3952" s="104"/>
      <c r="NZZ3952" s="104"/>
      <c r="OAA3952" s="104"/>
      <c r="OAB3952" s="104"/>
      <c r="OAC3952" s="104"/>
      <c r="OAD3952" s="104"/>
      <c r="OAE3952" s="104"/>
      <c r="OAF3952" s="104"/>
      <c r="OAG3952" s="104"/>
      <c r="OAH3952" s="104"/>
      <c r="OAI3952" s="104"/>
      <c r="OAJ3952" s="104"/>
      <c r="OAK3952" s="104"/>
      <c r="OAL3952" s="104"/>
      <c r="OAM3952" s="104"/>
      <c r="OAN3952" s="104"/>
      <c r="OAO3952" s="104"/>
      <c r="OAP3952" s="104"/>
      <c r="OAQ3952" s="104"/>
      <c r="OAR3952" s="104"/>
      <c r="OAS3952" s="104"/>
      <c r="OAT3952" s="104"/>
      <c r="OAU3952" s="104"/>
      <c r="OAV3952" s="104"/>
      <c r="OAW3952" s="104"/>
      <c r="OAX3952" s="104"/>
      <c r="OAY3952" s="104"/>
      <c r="OAZ3952" s="104"/>
      <c r="OBA3952" s="104"/>
      <c r="OBB3952" s="104"/>
      <c r="OBC3952" s="104"/>
      <c r="OBD3952" s="104"/>
      <c r="OBE3952" s="104"/>
      <c r="OBF3952" s="104"/>
      <c r="OBG3952" s="104"/>
      <c r="OBH3952" s="104"/>
      <c r="OBI3952" s="104"/>
      <c r="OBJ3952" s="104"/>
      <c r="OBK3952" s="104"/>
      <c r="OBL3952" s="104"/>
      <c r="OBM3952" s="104"/>
      <c r="OBN3952" s="104"/>
      <c r="OBO3952" s="104"/>
      <c r="OBP3952" s="104"/>
      <c r="OBQ3952" s="104"/>
      <c r="OBR3952" s="104"/>
      <c r="OBS3952" s="104"/>
      <c r="OBT3952" s="104"/>
      <c r="OBU3952" s="104"/>
      <c r="OBV3952" s="104"/>
      <c r="OBW3952" s="104"/>
      <c r="OBX3952" s="104"/>
      <c r="OBY3952" s="104"/>
      <c r="OBZ3952" s="104"/>
      <c r="OCA3952" s="104"/>
      <c r="OCB3952" s="104"/>
      <c r="OCC3952" s="104"/>
      <c r="OCD3952" s="104"/>
      <c r="OCE3952" s="104"/>
      <c r="OCF3952" s="104"/>
      <c r="OCG3952" s="104"/>
      <c r="OCH3952" s="104"/>
      <c r="OCI3952" s="104"/>
      <c r="OCJ3952" s="104"/>
      <c r="OCK3952" s="104"/>
      <c r="OCL3952" s="104"/>
      <c r="OCM3952" s="104"/>
      <c r="OCN3952" s="104"/>
      <c r="OCO3952" s="104"/>
      <c r="OCP3952" s="104"/>
      <c r="OCQ3952" s="104"/>
      <c r="OCR3952" s="104"/>
      <c r="OCS3952" s="104"/>
      <c r="OCT3952" s="104"/>
      <c r="OCU3952" s="104"/>
      <c r="OCV3952" s="104"/>
      <c r="OCW3952" s="104"/>
      <c r="OCX3952" s="104"/>
      <c r="OCY3952" s="104"/>
      <c r="OCZ3952" s="104"/>
      <c r="ODA3952" s="104"/>
      <c r="ODB3952" s="104"/>
      <c r="ODC3952" s="104"/>
      <c r="ODD3952" s="104"/>
      <c r="ODE3952" s="104"/>
      <c r="ODF3952" s="104"/>
      <c r="ODG3952" s="104"/>
      <c r="ODH3952" s="104"/>
      <c r="ODI3952" s="104"/>
      <c r="ODJ3952" s="104"/>
      <c r="ODK3952" s="104"/>
      <c r="ODL3952" s="104"/>
      <c r="ODM3952" s="104"/>
      <c r="ODN3952" s="104"/>
      <c r="ODO3952" s="104"/>
      <c r="ODP3952" s="104"/>
      <c r="ODQ3952" s="104"/>
      <c r="ODR3952" s="104"/>
      <c r="ODS3952" s="104"/>
      <c r="ODT3952" s="104"/>
      <c r="ODU3952" s="104"/>
      <c r="ODV3952" s="104"/>
      <c r="ODW3952" s="104"/>
      <c r="ODX3952" s="104"/>
      <c r="ODY3952" s="104"/>
      <c r="ODZ3952" s="104"/>
      <c r="OEA3952" s="104"/>
      <c r="OEB3952" s="104"/>
      <c r="OEC3952" s="104"/>
      <c r="OED3952" s="104"/>
      <c r="OEE3952" s="104"/>
      <c r="OEF3952" s="104"/>
      <c r="OEG3952" s="104"/>
      <c r="OEH3952" s="104"/>
      <c r="OEI3952" s="104"/>
      <c r="OEJ3952" s="104"/>
      <c r="OEK3952" s="104"/>
      <c r="OEL3952" s="104"/>
      <c r="OEM3952" s="104"/>
      <c r="OEN3952" s="104"/>
      <c r="OEO3952" s="104"/>
      <c r="OEP3952" s="104"/>
      <c r="OEQ3952" s="104"/>
      <c r="OER3952" s="104"/>
      <c r="OES3952" s="104"/>
      <c r="OET3952" s="104"/>
      <c r="OEU3952" s="104"/>
      <c r="OEV3952" s="104"/>
      <c r="OEW3952" s="104"/>
      <c r="OEX3952" s="104"/>
      <c r="OEY3952" s="104"/>
      <c r="OEZ3952" s="104"/>
      <c r="OFA3952" s="104"/>
      <c r="OFB3952" s="104"/>
      <c r="OFC3952" s="104"/>
      <c r="OFD3952" s="104"/>
      <c r="OFE3952" s="104"/>
      <c r="OFF3952" s="104"/>
      <c r="OFG3952" s="104"/>
      <c r="OFH3952" s="104"/>
      <c r="OFI3952" s="104"/>
      <c r="OFJ3952" s="104"/>
      <c r="OFK3952" s="104"/>
      <c r="OFL3952" s="104"/>
      <c r="OFM3952" s="104"/>
      <c r="OFN3952" s="104"/>
      <c r="OFO3952" s="104"/>
      <c r="OFP3952" s="104"/>
      <c r="OFQ3952" s="104"/>
      <c r="OFR3952" s="104"/>
      <c r="OFS3952" s="104"/>
      <c r="OFT3952" s="104"/>
      <c r="OFU3952" s="104"/>
      <c r="OFV3952" s="104"/>
      <c r="OFW3952" s="104"/>
      <c r="OFX3952" s="104"/>
      <c r="OFY3952" s="104"/>
      <c r="OFZ3952" s="104"/>
      <c r="OGA3952" s="104"/>
      <c r="OGB3952" s="104"/>
      <c r="OGC3952" s="104"/>
      <c r="OGD3952" s="104"/>
      <c r="OGE3952" s="104"/>
      <c r="OGF3952" s="104"/>
      <c r="OGG3952" s="104"/>
      <c r="OGH3952" s="104"/>
      <c r="OGI3952" s="104"/>
      <c r="OGJ3952" s="104"/>
      <c r="OGK3952" s="104"/>
      <c r="OGL3952" s="104"/>
      <c r="OGM3952" s="104"/>
      <c r="OGN3952" s="104"/>
      <c r="OGO3952" s="104"/>
      <c r="OGP3952" s="104"/>
      <c r="OGQ3952" s="104"/>
      <c r="OGR3952" s="104"/>
      <c r="OGS3952" s="104"/>
      <c r="OGT3952" s="104"/>
      <c r="OGU3952" s="104"/>
      <c r="OGV3952" s="104"/>
      <c r="OGW3952" s="104"/>
      <c r="OGX3952" s="104"/>
      <c r="OGY3952" s="104"/>
      <c r="OGZ3952" s="104"/>
      <c r="OHA3952" s="104"/>
      <c r="OHB3952" s="104"/>
      <c r="OHC3952" s="104"/>
      <c r="OHD3952" s="104"/>
      <c r="OHE3952" s="104"/>
      <c r="OHF3952" s="104"/>
      <c r="OHG3952" s="104"/>
      <c r="OHH3952" s="104"/>
      <c r="OHI3952" s="104"/>
      <c r="OHJ3952" s="104"/>
      <c r="OHK3952" s="104"/>
      <c r="OHL3952" s="104"/>
      <c r="OHM3952" s="104"/>
      <c r="OHN3952" s="104"/>
      <c r="OHO3952" s="104"/>
      <c r="OHP3952" s="104"/>
      <c r="OHQ3952" s="104"/>
      <c r="OHR3952" s="104"/>
      <c r="OHS3952" s="104"/>
      <c r="OHT3952" s="104"/>
      <c r="OHU3952" s="104"/>
      <c r="OHV3952" s="104"/>
      <c r="OHW3952" s="104"/>
      <c r="OHX3952" s="104"/>
      <c r="OHY3952" s="104"/>
      <c r="OHZ3952" s="104"/>
      <c r="OIA3952" s="104"/>
      <c r="OIB3952" s="104"/>
      <c r="OIC3952" s="104"/>
      <c r="OID3952" s="104"/>
      <c r="OIE3952" s="104"/>
      <c r="OIF3952" s="104"/>
      <c r="OIG3952" s="104"/>
      <c r="OIH3952" s="104"/>
      <c r="OII3952" s="104"/>
      <c r="OIJ3952" s="104"/>
      <c r="OIK3952" s="104"/>
      <c r="OIL3952" s="104"/>
      <c r="OIM3952" s="104"/>
      <c r="OIN3952" s="104"/>
      <c r="OIO3952" s="104"/>
      <c r="OIP3952" s="104"/>
      <c r="OIQ3952" s="104"/>
      <c r="OIR3952" s="104"/>
      <c r="OIS3952" s="104"/>
      <c r="OIT3952" s="104"/>
      <c r="OIU3952" s="104"/>
      <c r="OIV3952" s="104"/>
      <c r="OIW3952" s="104"/>
      <c r="OIX3952" s="104"/>
      <c r="OIY3952" s="104"/>
      <c r="OIZ3952" s="104"/>
      <c r="OJA3952" s="104"/>
      <c r="OJB3952" s="104"/>
      <c r="OJC3952" s="104"/>
      <c r="OJD3952" s="104"/>
      <c r="OJE3952" s="104"/>
      <c r="OJF3952" s="104"/>
      <c r="OJG3952" s="104"/>
      <c r="OJH3952" s="104"/>
      <c r="OJI3952" s="104"/>
      <c r="OJJ3952" s="104"/>
      <c r="OJK3952" s="104"/>
      <c r="OJL3952" s="104"/>
      <c r="OJM3952" s="104"/>
      <c r="OJN3952" s="104"/>
      <c r="OJO3952" s="104"/>
      <c r="OJP3952" s="104"/>
      <c r="OJQ3952" s="104"/>
      <c r="OJR3952" s="104"/>
      <c r="OJS3952" s="104"/>
      <c r="OJT3952" s="104"/>
      <c r="OJU3952" s="104"/>
      <c r="OJV3952" s="104"/>
      <c r="OJW3952" s="104"/>
      <c r="OJX3952" s="104"/>
      <c r="OJY3952" s="104"/>
      <c r="OJZ3952" s="104"/>
      <c r="OKA3952" s="104"/>
      <c r="OKB3952" s="104"/>
      <c r="OKC3952" s="104"/>
      <c r="OKD3952" s="104"/>
      <c r="OKE3952" s="104"/>
      <c r="OKF3952" s="104"/>
      <c r="OKG3952" s="104"/>
      <c r="OKH3952" s="104"/>
      <c r="OKI3952" s="104"/>
      <c r="OKJ3952" s="104"/>
      <c r="OKK3952" s="104"/>
      <c r="OKL3952" s="104"/>
      <c r="OKM3952" s="104"/>
      <c r="OKN3952" s="104"/>
      <c r="OKO3952" s="104"/>
      <c r="OKP3952" s="104"/>
      <c r="OKQ3952" s="104"/>
      <c r="OKR3952" s="104"/>
      <c r="OKS3952" s="104"/>
      <c r="OKT3952" s="104"/>
      <c r="OKU3952" s="104"/>
      <c r="OKV3952" s="104"/>
      <c r="OKW3952" s="104"/>
      <c r="OKX3952" s="104"/>
      <c r="OKY3952" s="104"/>
      <c r="OKZ3952" s="104"/>
      <c r="OLA3952" s="104"/>
      <c r="OLB3952" s="104"/>
      <c r="OLC3952" s="104"/>
      <c r="OLD3952" s="104"/>
      <c r="OLE3952" s="104"/>
      <c r="OLF3952" s="104"/>
      <c r="OLG3952" s="104"/>
      <c r="OLH3952" s="104"/>
      <c r="OLI3952" s="104"/>
      <c r="OLJ3952" s="104"/>
      <c r="OLK3952" s="104"/>
      <c r="OLL3952" s="104"/>
      <c r="OLM3952" s="104"/>
      <c r="OLN3952" s="104"/>
      <c r="OLO3952" s="104"/>
      <c r="OLP3952" s="104"/>
      <c r="OLQ3952" s="104"/>
      <c r="OLR3952" s="104"/>
      <c r="OLS3952" s="104"/>
      <c r="OLT3952" s="104"/>
      <c r="OLU3952" s="104"/>
      <c r="OLV3952" s="104"/>
      <c r="OLW3952" s="104"/>
      <c r="OLX3952" s="104"/>
      <c r="OLY3952" s="104"/>
      <c r="OLZ3952" s="104"/>
      <c r="OMA3952" s="104"/>
      <c r="OMB3952" s="104"/>
      <c r="OMC3952" s="104"/>
      <c r="OMD3952" s="104"/>
      <c r="OME3952" s="104"/>
      <c r="OMF3952" s="104"/>
      <c r="OMG3952" s="104"/>
      <c r="OMH3952" s="104"/>
      <c r="OMI3952" s="104"/>
      <c r="OMJ3952" s="104"/>
      <c r="OMK3952" s="104"/>
      <c r="OML3952" s="104"/>
      <c r="OMM3952" s="104"/>
      <c r="OMN3952" s="104"/>
      <c r="OMO3952" s="104"/>
      <c r="OMP3952" s="104"/>
      <c r="OMQ3952" s="104"/>
      <c r="OMR3952" s="104"/>
      <c r="OMS3952" s="104"/>
      <c r="OMT3952" s="104"/>
      <c r="OMU3952" s="104"/>
      <c r="OMV3952" s="104"/>
      <c r="OMW3952" s="104"/>
      <c r="OMX3952" s="104"/>
      <c r="OMY3952" s="104"/>
      <c r="OMZ3952" s="104"/>
      <c r="ONA3952" s="104"/>
      <c r="ONB3952" s="104"/>
      <c r="ONC3952" s="104"/>
      <c r="OND3952" s="104"/>
      <c r="ONE3952" s="104"/>
      <c r="ONF3952" s="104"/>
      <c r="ONG3952" s="104"/>
      <c r="ONH3952" s="104"/>
      <c r="ONI3952" s="104"/>
      <c r="ONJ3952" s="104"/>
      <c r="ONK3952" s="104"/>
      <c r="ONL3952" s="104"/>
      <c r="ONM3952" s="104"/>
      <c r="ONN3952" s="104"/>
      <c r="ONO3952" s="104"/>
      <c r="ONP3952" s="104"/>
      <c r="ONQ3952" s="104"/>
      <c r="ONR3952" s="104"/>
      <c r="ONS3952" s="104"/>
      <c r="ONT3952" s="104"/>
      <c r="ONU3952" s="104"/>
      <c r="ONV3952" s="104"/>
      <c r="ONW3952" s="104"/>
      <c r="ONX3952" s="104"/>
      <c r="ONY3952" s="104"/>
      <c r="ONZ3952" s="104"/>
      <c r="OOA3952" s="104"/>
      <c r="OOB3952" s="104"/>
      <c r="OOC3952" s="104"/>
      <c r="OOD3952" s="104"/>
      <c r="OOE3952" s="104"/>
      <c r="OOF3952" s="104"/>
      <c r="OOG3952" s="104"/>
      <c r="OOH3952" s="104"/>
      <c r="OOI3952" s="104"/>
      <c r="OOJ3952" s="104"/>
      <c r="OOK3952" s="104"/>
      <c r="OOL3952" s="104"/>
      <c r="OOM3952" s="104"/>
      <c r="OON3952" s="104"/>
      <c r="OOO3952" s="104"/>
      <c r="OOP3952" s="104"/>
      <c r="OOQ3952" s="104"/>
      <c r="OOR3952" s="104"/>
      <c r="OOS3952" s="104"/>
      <c r="OOT3952" s="104"/>
      <c r="OOU3952" s="104"/>
      <c r="OOV3952" s="104"/>
      <c r="OOW3952" s="104"/>
      <c r="OOX3952" s="104"/>
      <c r="OOY3952" s="104"/>
      <c r="OOZ3952" s="104"/>
      <c r="OPA3952" s="104"/>
      <c r="OPB3952" s="104"/>
      <c r="OPC3952" s="104"/>
      <c r="OPD3952" s="104"/>
      <c r="OPE3952" s="104"/>
      <c r="OPF3952" s="104"/>
      <c r="OPG3952" s="104"/>
      <c r="OPH3952" s="104"/>
      <c r="OPI3952" s="104"/>
      <c r="OPJ3952" s="104"/>
      <c r="OPK3952" s="104"/>
      <c r="OPL3952" s="104"/>
      <c r="OPM3952" s="104"/>
      <c r="OPN3952" s="104"/>
      <c r="OPO3952" s="104"/>
      <c r="OPP3952" s="104"/>
      <c r="OPQ3952" s="104"/>
      <c r="OPR3952" s="104"/>
      <c r="OPS3952" s="104"/>
      <c r="OPT3952" s="104"/>
      <c r="OPU3952" s="104"/>
      <c r="OPV3952" s="104"/>
      <c r="OPW3952" s="104"/>
      <c r="OPX3952" s="104"/>
      <c r="OPY3952" s="104"/>
      <c r="OPZ3952" s="104"/>
      <c r="OQA3952" s="104"/>
      <c r="OQB3952" s="104"/>
      <c r="OQC3952" s="104"/>
      <c r="OQD3952" s="104"/>
      <c r="OQE3952" s="104"/>
      <c r="OQF3952" s="104"/>
      <c r="OQG3952" s="104"/>
      <c r="OQH3952" s="104"/>
      <c r="OQI3952" s="104"/>
      <c r="OQJ3952" s="104"/>
      <c r="OQK3952" s="104"/>
      <c r="OQL3952" s="104"/>
      <c r="OQM3952" s="104"/>
      <c r="OQN3952" s="104"/>
      <c r="OQO3952" s="104"/>
      <c r="OQP3952" s="104"/>
      <c r="OQQ3952" s="104"/>
      <c r="OQR3952" s="104"/>
      <c r="OQS3952" s="104"/>
      <c r="OQT3952" s="104"/>
      <c r="OQU3952" s="104"/>
      <c r="OQV3952" s="104"/>
      <c r="OQW3952" s="104"/>
      <c r="OQX3952" s="104"/>
      <c r="OQY3952" s="104"/>
      <c r="OQZ3952" s="104"/>
      <c r="ORA3952" s="104"/>
      <c r="ORB3952" s="104"/>
      <c r="ORC3952" s="104"/>
      <c r="ORD3952" s="104"/>
      <c r="ORE3952" s="104"/>
      <c r="ORF3952" s="104"/>
      <c r="ORG3952" s="104"/>
      <c r="ORH3952" s="104"/>
      <c r="ORI3952" s="104"/>
      <c r="ORJ3952" s="104"/>
      <c r="ORK3952" s="104"/>
      <c r="ORL3952" s="104"/>
      <c r="ORM3952" s="104"/>
      <c r="ORN3952" s="104"/>
      <c r="ORO3952" s="104"/>
      <c r="ORP3952" s="104"/>
      <c r="ORQ3952" s="104"/>
      <c r="ORR3952" s="104"/>
      <c r="ORS3952" s="104"/>
      <c r="ORT3952" s="104"/>
      <c r="ORU3952" s="104"/>
      <c r="ORV3952" s="104"/>
      <c r="ORW3952" s="104"/>
      <c r="ORX3952" s="104"/>
      <c r="ORY3952" s="104"/>
      <c r="ORZ3952" s="104"/>
      <c r="OSA3952" s="104"/>
      <c r="OSB3952" s="104"/>
      <c r="OSC3952" s="104"/>
      <c r="OSD3952" s="104"/>
      <c r="OSE3952" s="104"/>
      <c r="OSF3952" s="104"/>
      <c r="OSG3952" s="104"/>
      <c r="OSH3952" s="104"/>
      <c r="OSI3952" s="104"/>
      <c r="OSJ3952" s="104"/>
      <c r="OSK3952" s="104"/>
      <c r="OSL3952" s="104"/>
      <c r="OSM3952" s="104"/>
      <c r="OSN3952" s="104"/>
      <c r="OSO3952" s="104"/>
      <c r="OSP3952" s="104"/>
      <c r="OSQ3952" s="104"/>
      <c r="OSR3952" s="104"/>
      <c r="OSS3952" s="104"/>
      <c r="OST3952" s="104"/>
      <c r="OSU3952" s="104"/>
      <c r="OSV3952" s="104"/>
      <c r="OSW3952" s="104"/>
      <c r="OSX3952" s="104"/>
      <c r="OSY3952" s="104"/>
      <c r="OSZ3952" s="104"/>
      <c r="OTA3952" s="104"/>
      <c r="OTB3952" s="104"/>
      <c r="OTC3952" s="104"/>
      <c r="OTD3952" s="104"/>
      <c r="OTE3952" s="104"/>
      <c r="OTF3952" s="104"/>
      <c r="OTG3952" s="104"/>
      <c r="OTH3952" s="104"/>
      <c r="OTI3952" s="104"/>
      <c r="OTJ3952" s="104"/>
      <c r="OTK3952" s="104"/>
      <c r="OTL3952" s="104"/>
      <c r="OTM3952" s="104"/>
      <c r="OTN3952" s="104"/>
      <c r="OTO3952" s="104"/>
      <c r="OTP3952" s="104"/>
      <c r="OTQ3952" s="104"/>
      <c r="OTR3952" s="104"/>
      <c r="OTS3952" s="104"/>
      <c r="OTT3952" s="104"/>
      <c r="OTU3952" s="104"/>
      <c r="OTV3952" s="104"/>
      <c r="OTW3952" s="104"/>
      <c r="OTX3952" s="104"/>
      <c r="OTY3952" s="104"/>
      <c r="OTZ3952" s="104"/>
      <c r="OUA3952" s="104"/>
      <c r="OUB3952" s="104"/>
      <c r="OUC3952" s="104"/>
      <c r="OUD3952" s="104"/>
      <c r="OUE3952" s="104"/>
      <c r="OUF3952" s="104"/>
      <c r="OUG3952" s="104"/>
      <c r="OUH3952" s="104"/>
      <c r="OUI3952" s="104"/>
      <c r="OUJ3952" s="104"/>
      <c r="OUK3952" s="104"/>
      <c r="OUL3952" s="104"/>
      <c r="OUM3952" s="104"/>
      <c r="OUN3952" s="104"/>
      <c r="OUO3952" s="104"/>
      <c r="OUP3952" s="104"/>
      <c r="OUQ3952" s="104"/>
      <c r="OUR3952" s="104"/>
      <c r="OUS3952" s="104"/>
      <c r="OUT3952" s="104"/>
      <c r="OUU3952" s="104"/>
      <c r="OUV3952" s="104"/>
      <c r="OUW3952" s="104"/>
      <c r="OUX3952" s="104"/>
      <c r="OUY3952" s="104"/>
      <c r="OUZ3952" s="104"/>
      <c r="OVA3952" s="104"/>
      <c r="OVB3952" s="104"/>
      <c r="OVC3952" s="104"/>
      <c r="OVD3952" s="104"/>
      <c r="OVE3952" s="104"/>
      <c r="OVF3952" s="104"/>
      <c r="OVG3952" s="104"/>
      <c r="OVH3952" s="104"/>
      <c r="OVI3952" s="104"/>
      <c r="OVJ3952" s="104"/>
      <c r="OVK3952" s="104"/>
      <c r="OVL3952" s="104"/>
      <c r="OVM3952" s="104"/>
      <c r="OVN3952" s="104"/>
      <c r="OVO3952" s="104"/>
      <c r="OVP3952" s="104"/>
      <c r="OVQ3952" s="104"/>
      <c r="OVR3952" s="104"/>
      <c r="OVS3952" s="104"/>
      <c r="OVT3952" s="104"/>
      <c r="OVU3952" s="104"/>
      <c r="OVV3952" s="104"/>
      <c r="OVW3952" s="104"/>
      <c r="OVX3952" s="104"/>
      <c r="OVY3952" s="104"/>
      <c r="OVZ3952" s="104"/>
      <c r="OWA3952" s="104"/>
      <c r="OWB3952" s="104"/>
      <c r="OWC3952" s="104"/>
      <c r="OWD3952" s="104"/>
      <c r="OWE3952" s="104"/>
      <c r="OWF3952" s="104"/>
      <c r="OWG3952" s="104"/>
      <c r="OWH3952" s="104"/>
      <c r="OWI3952" s="104"/>
      <c r="OWJ3952" s="104"/>
      <c r="OWK3952" s="104"/>
      <c r="OWL3952" s="104"/>
      <c r="OWM3952" s="104"/>
      <c r="OWN3952" s="104"/>
      <c r="OWO3952" s="104"/>
      <c r="OWP3952" s="104"/>
      <c r="OWQ3952" s="104"/>
      <c r="OWR3952" s="104"/>
      <c r="OWS3952" s="104"/>
      <c r="OWT3952" s="104"/>
      <c r="OWU3952" s="104"/>
      <c r="OWV3952" s="104"/>
      <c r="OWW3952" s="104"/>
      <c r="OWX3952" s="104"/>
      <c r="OWY3952" s="104"/>
      <c r="OWZ3952" s="104"/>
      <c r="OXA3952" s="104"/>
      <c r="OXB3952" s="104"/>
      <c r="OXC3952" s="104"/>
      <c r="OXD3952" s="104"/>
      <c r="OXE3952" s="104"/>
      <c r="OXF3952" s="104"/>
      <c r="OXG3952" s="104"/>
      <c r="OXH3952" s="104"/>
      <c r="OXI3952" s="104"/>
      <c r="OXJ3952" s="104"/>
      <c r="OXK3952" s="104"/>
      <c r="OXL3952" s="104"/>
      <c r="OXM3952" s="104"/>
      <c r="OXN3952" s="104"/>
      <c r="OXO3952" s="104"/>
      <c r="OXP3952" s="104"/>
      <c r="OXQ3952" s="104"/>
      <c r="OXR3952" s="104"/>
      <c r="OXS3952" s="104"/>
      <c r="OXT3952" s="104"/>
      <c r="OXU3952" s="104"/>
      <c r="OXV3952" s="104"/>
      <c r="OXW3952" s="104"/>
      <c r="OXX3952" s="104"/>
      <c r="OXY3952" s="104"/>
      <c r="OXZ3952" s="104"/>
      <c r="OYA3952" s="104"/>
      <c r="OYB3952" s="104"/>
      <c r="OYC3952" s="104"/>
      <c r="OYD3952" s="104"/>
      <c r="OYE3952" s="104"/>
      <c r="OYF3952" s="104"/>
      <c r="OYG3952" s="104"/>
      <c r="OYH3952" s="104"/>
      <c r="OYI3952" s="104"/>
      <c r="OYJ3952" s="104"/>
      <c r="OYK3952" s="104"/>
      <c r="OYL3952" s="104"/>
      <c r="OYM3952" s="104"/>
      <c r="OYN3952" s="104"/>
      <c r="OYO3952" s="104"/>
      <c r="OYP3952" s="104"/>
      <c r="OYQ3952" s="104"/>
      <c r="OYR3952" s="104"/>
      <c r="OYS3952" s="104"/>
      <c r="OYT3952" s="104"/>
      <c r="OYU3952" s="104"/>
      <c r="OYV3952" s="104"/>
      <c r="OYW3952" s="104"/>
      <c r="OYX3952" s="104"/>
      <c r="OYY3952" s="104"/>
      <c r="OYZ3952" s="104"/>
      <c r="OZA3952" s="104"/>
      <c r="OZB3952" s="104"/>
      <c r="OZC3952" s="104"/>
      <c r="OZD3952" s="104"/>
      <c r="OZE3952" s="104"/>
      <c r="OZF3952" s="104"/>
      <c r="OZG3952" s="104"/>
      <c r="OZH3952" s="104"/>
      <c r="OZI3952" s="104"/>
      <c r="OZJ3952" s="104"/>
      <c r="OZK3952" s="104"/>
      <c r="OZL3952" s="104"/>
      <c r="OZM3952" s="104"/>
      <c r="OZN3952" s="104"/>
      <c r="OZO3952" s="104"/>
      <c r="OZP3952" s="104"/>
      <c r="OZQ3952" s="104"/>
      <c r="OZR3952" s="104"/>
      <c r="OZS3952" s="104"/>
      <c r="OZT3952" s="104"/>
      <c r="OZU3952" s="104"/>
      <c r="OZV3952" s="104"/>
      <c r="OZW3952" s="104"/>
      <c r="OZX3952" s="104"/>
      <c r="OZY3952" s="104"/>
      <c r="OZZ3952" s="104"/>
      <c r="PAA3952" s="104"/>
      <c r="PAB3952" s="104"/>
      <c r="PAC3952" s="104"/>
      <c r="PAD3952" s="104"/>
      <c r="PAE3952" s="104"/>
      <c r="PAF3952" s="104"/>
      <c r="PAG3952" s="104"/>
      <c r="PAH3952" s="104"/>
      <c r="PAI3952" s="104"/>
      <c r="PAJ3952" s="104"/>
      <c r="PAK3952" s="104"/>
      <c r="PAL3952" s="104"/>
      <c r="PAM3952" s="104"/>
      <c r="PAN3952" s="104"/>
      <c r="PAO3952" s="104"/>
      <c r="PAP3952" s="104"/>
      <c r="PAQ3952" s="104"/>
      <c r="PAR3952" s="104"/>
      <c r="PAS3952" s="104"/>
      <c r="PAT3952" s="104"/>
      <c r="PAU3952" s="104"/>
      <c r="PAV3952" s="104"/>
      <c r="PAW3952" s="104"/>
      <c r="PAX3952" s="104"/>
      <c r="PAY3952" s="104"/>
      <c r="PAZ3952" s="104"/>
      <c r="PBA3952" s="104"/>
      <c r="PBB3952" s="104"/>
      <c r="PBC3952" s="104"/>
      <c r="PBD3952" s="104"/>
      <c r="PBE3952" s="104"/>
      <c r="PBF3952" s="104"/>
      <c r="PBG3952" s="104"/>
      <c r="PBH3952" s="104"/>
      <c r="PBI3952" s="104"/>
      <c r="PBJ3952" s="104"/>
      <c r="PBK3952" s="104"/>
      <c r="PBL3952" s="104"/>
      <c r="PBM3952" s="104"/>
      <c r="PBN3952" s="104"/>
      <c r="PBO3952" s="104"/>
      <c r="PBP3952" s="104"/>
      <c r="PBQ3952" s="104"/>
      <c r="PBR3952" s="104"/>
      <c r="PBS3952" s="104"/>
      <c r="PBT3952" s="104"/>
      <c r="PBU3952" s="104"/>
      <c r="PBV3952" s="104"/>
      <c r="PBW3952" s="104"/>
      <c r="PBX3952" s="104"/>
      <c r="PBY3952" s="104"/>
      <c r="PBZ3952" s="104"/>
      <c r="PCA3952" s="104"/>
      <c r="PCB3952" s="104"/>
      <c r="PCC3952" s="104"/>
      <c r="PCD3952" s="104"/>
      <c r="PCE3952" s="104"/>
      <c r="PCF3952" s="104"/>
      <c r="PCG3952" s="104"/>
      <c r="PCH3952" s="104"/>
      <c r="PCI3952" s="104"/>
      <c r="PCJ3952" s="104"/>
      <c r="PCK3952" s="104"/>
      <c r="PCL3952" s="104"/>
      <c r="PCM3952" s="104"/>
      <c r="PCN3952" s="104"/>
      <c r="PCO3952" s="104"/>
      <c r="PCP3952" s="104"/>
      <c r="PCQ3952" s="104"/>
      <c r="PCR3952" s="104"/>
      <c r="PCS3952" s="104"/>
      <c r="PCT3952" s="104"/>
      <c r="PCU3952" s="104"/>
      <c r="PCV3952" s="104"/>
      <c r="PCW3952" s="104"/>
      <c r="PCX3952" s="104"/>
      <c r="PCY3952" s="104"/>
      <c r="PCZ3952" s="104"/>
      <c r="PDA3952" s="104"/>
      <c r="PDB3952" s="104"/>
      <c r="PDC3952" s="104"/>
      <c r="PDD3952" s="104"/>
      <c r="PDE3952" s="104"/>
      <c r="PDF3952" s="104"/>
      <c r="PDG3952" s="104"/>
      <c r="PDH3952" s="104"/>
      <c r="PDI3952" s="104"/>
      <c r="PDJ3952" s="104"/>
      <c r="PDK3952" s="104"/>
      <c r="PDL3952" s="104"/>
      <c r="PDM3952" s="104"/>
      <c r="PDN3952" s="104"/>
      <c r="PDO3952" s="104"/>
      <c r="PDP3952" s="104"/>
      <c r="PDQ3952" s="104"/>
      <c r="PDR3952" s="104"/>
      <c r="PDS3952" s="104"/>
      <c r="PDT3952" s="104"/>
      <c r="PDU3952" s="104"/>
      <c r="PDV3952" s="104"/>
      <c r="PDW3952" s="104"/>
      <c r="PDX3952" s="104"/>
      <c r="PDY3952" s="104"/>
      <c r="PDZ3952" s="104"/>
      <c r="PEA3952" s="104"/>
      <c r="PEB3952" s="104"/>
      <c r="PEC3952" s="104"/>
      <c r="PED3952" s="104"/>
      <c r="PEE3952" s="104"/>
      <c r="PEF3952" s="104"/>
      <c r="PEG3952" s="104"/>
      <c r="PEH3952" s="104"/>
      <c r="PEI3952" s="104"/>
      <c r="PEJ3952" s="104"/>
      <c r="PEK3952" s="104"/>
      <c r="PEL3952" s="104"/>
      <c r="PEM3952" s="104"/>
      <c r="PEN3952" s="104"/>
      <c r="PEO3952" s="104"/>
      <c r="PEP3952" s="104"/>
      <c r="PEQ3952" s="104"/>
      <c r="PER3952" s="104"/>
      <c r="PES3952" s="104"/>
      <c r="PET3952" s="104"/>
      <c r="PEU3952" s="104"/>
      <c r="PEV3952" s="104"/>
      <c r="PEW3952" s="104"/>
      <c r="PEX3952" s="104"/>
      <c r="PEY3952" s="104"/>
      <c r="PEZ3952" s="104"/>
      <c r="PFA3952" s="104"/>
      <c r="PFB3952" s="104"/>
      <c r="PFC3952" s="104"/>
      <c r="PFD3952" s="104"/>
      <c r="PFE3952" s="104"/>
      <c r="PFF3952" s="104"/>
      <c r="PFG3952" s="104"/>
      <c r="PFH3952" s="104"/>
      <c r="PFI3952" s="104"/>
      <c r="PFJ3952" s="104"/>
      <c r="PFK3952" s="104"/>
      <c r="PFL3952" s="104"/>
      <c r="PFM3952" s="104"/>
      <c r="PFN3952" s="104"/>
      <c r="PFO3952" s="104"/>
      <c r="PFP3952" s="104"/>
      <c r="PFQ3952" s="104"/>
      <c r="PFR3952" s="104"/>
      <c r="PFS3952" s="104"/>
      <c r="PFT3952" s="104"/>
      <c r="PFU3952" s="104"/>
      <c r="PFV3952" s="104"/>
      <c r="PFW3952" s="104"/>
      <c r="PFX3952" s="104"/>
      <c r="PFY3952" s="104"/>
      <c r="PFZ3952" s="104"/>
      <c r="PGA3952" s="104"/>
      <c r="PGB3952" s="104"/>
      <c r="PGC3952" s="104"/>
      <c r="PGD3952" s="104"/>
      <c r="PGE3952" s="104"/>
      <c r="PGF3952" s="104"/>
      <c r="PGG3952" s="104"/>
      <c r="PGH3952" s="104"/>
      <c r="PGI3952" s="104"/>
      <c r="PGJ3952" s="104"/>
      <c r="PGK3952" s="104"/>
      <c r="PGL3952" s="104"/>
      <c r="PGM3952" s="104"/>
      <c r="PGN3952" s="104"/>
      <c r="PGO3952" s="104"/>
      <c r="PGP3952" s="104"/>
      <c r="PGQ3952" s="104"/>
      <c r="PGR3952" s="104"/>
      <c r="PGS3952" s="104"/>
      <c r="PGT3952" s="104"/>
      <c r="PGU3952" s="104"/>
      <c r="PGV3952" s="104"/>
      <c r="PGW3952" s="104"/>
      <c r="PGX3952" s="104"/>
      <c r="PGY3952" s="104"/>
      <c r="PGZ3952" s="104"/>
      <c r="PHA3952" s="104"/>
      <c r="PHB3952" s="104"/>
      <c r="PHC3952" s="104"/>
      <c r="PHD3952" s="104"/>
      <c r="PHE3952" s="104"/>
      <c r="PHF3952" s="104"/>
      <c r="PHG3952" s="104"/>
      <c r="PHH3952" s="104"/>
      <c r="PHI3952" s="104"/>
      <c r="PHJ3952" s="104"/>
      <c r="PHK3952" s="104"/>
      <c r="PHL3952" s="104"/>
      <c r="PHM3952" s="104"/>
      <c r="PHN3952" s="104"/>
      <c r="PHO3952" s="104"/>
      <c r="PHP3952" s="104"/>
      <c r="PHQ3952" s="104"/>
      <c r="PHR3952" s="104"/>
      <c r="PHS3952" s="104"/>
      <c r="PHT3952" s="104"/>
      <c r="PHU3952" s="104"/>
      <c r="PHV3952" s="104"/>
      <c r="PHW3952" s="104"/>
      <c r="PHX3952" s="104"/>
      <c r="PHY3952" s="104"/>
      <c r="PHZ3952" s="104"/>
      <c r="PIA3952" s="104"/>
      <c r="PIB3952" s="104"/>
      <c r="PIC3952" s="104"/>
      <c r="PID3952" s="104"/>
      <c r="PIE3952" s="104"/>
      <c r="PIF3952" s="104"/>
      <c r="PIG3952" s="104"/>
      <c r="PIH3952" s="104"/>
      <c r="PII3952" s="104"/>
      <c r="PIJ3952" s="104"/>
      <c r="PIK3952" s="104"/>
      <c r="PIL3952" s="104"/>
      <c r="PIM3952" s="104"/>
      <c r="PIN3952" s="104"/>
      <c r="PIO3952" s="104"/>
      <c r="PIP3952" s="104"/>
      <c r="PIQ3952" s="104"/>
      <c r="PIR3952" s="104"/>
      <c r="PIS3952" s="104"/>
      <c r="PIT3952" s="104"/>
      <c r="PIU3952" s="104"/>
      <c r="PIV3952" s="104"/>
      <c r="PIW3952" s="104"/>
      <c r="PIX3952" s="104"/>
      <c r="PIY3952" s="104"/>
      <c r="PIZ3952" s="104"/>
      <c r="PJA3952" s="104"/>
      <c r="PJB3952" s="104"/>
      <c r="PJC3952" s="104"/>
      <c r="PJD3952" s="104"/>
      <c r="PJE3952" s="104"/>
      <c r="PJF3952" s="104"/>
      <c r="PJG3952" s="104"/>
      <c r="PJH3952" s="104"/>
      <c r="PJI3952" s="104"/>
      <c r="PJJ3952" s="104"/>
      <c r="PJK3952" s="104"/>
      <c r="PJL3952" s="104"/>
      <c r="PJM3952" s="104"/>
      <c r="PJN3952" s="104"/>
      <c r="PJO3952" s="104"/>
      <c r="PJP3952" s="104"/>
      <c r="PJQ3952" s="104"/>
      <c r="PJR3952" s="104"/>
      <c r="PJS3952" s="104"/>
      <c r="PJT3952" s="104"/>
      <c r="PJU3952" s="104"/>
      <c r="PJV3952" s="104"/>
      <c r="PJW3952" s="104"/>
      <c r="PJX3952" s="104"/>
      <c r="PJY3952" s="104"/>
      <c r="PJZ3952" s="104"/>
      <c r="PKA3952" s="104"/>
      <c r="PKB3952" s="104"/>
      <c r="PKC3952" s="104"/>
      <c r="PKD3952" s="104"/>
      <c r="PKE3952" s="104"/>
      <c r="PKF3952" s="104"/>
      <c r="PKG3952" s="104"/>
      <c r="PKH3952" s="104"/>
      <c r="PKI3952" s="104"/>
      <c r="PKJ3952" s="104"/>
      <c r="PKK3952" s="104"/>
      <c r="PKL3952" s="104"/>
      <c r="PKM3952" s="104"/>
      <c r="PKN3952" s="104"/>
      <c r="PKO3952" s="104"/>
      <c r="PKP3952" s="104"/>
      <c r="PKQ3952" s="104"/>
      <c r="PKR3952" s="104"/>
      <c r="PKS3952" s="104"/>
      <c r="PKT3952" s="104"/>
      <c r="PKU3952" s="104"/>
      <c r="PKV3952" s="104"/>
      <c r="PKW3952" s="104"/>
      <c r="PKX3952" s="104"/>
      <c r="PKY3952" s="104"/>
      <c r="PKZ3952" s="104"/>
      <c r="PLA3952" s="104"/>
      <c r="PLB3952" s="104"/>
      <c r="PLC3952" s="104"/>
      <c r="PLD3952" s="104"/>
      <c r="PLE3952" s="104"/>
      <c r="PLF3952" s="104"/>
      <c r="PLG3952" s="104"/>
      <c r="PLH3952" s="104"/>
      <c r="PLI3952" s="104"/>
      <c r="PLJ3952" s="104"/>
      <c r="PLK3952" s="104"/>
      <c r="PLL3952" s="104"/>
      <c r="PLM3952" s="104"/>
      <c r="PLN3952" s="104"/>
      <c r="PLO3952" s="104"/>
      <c r="PLP3952" s="104"/>
      <c r="PLQ3952" s="104"/>
      <c r="PLR3952" s="104"/>
      <c r="PLS3952" s="104"/>
      <c r="PLT3952" s="104"/>
      <c r="PLU3952" s="104"/>
      <c r="PLV3952" s="104"/>
      <c r="PLW3952" s="104"/>
      <c r="PLX3952" s="104"/>
      <c r="PLY3952" s="104"/>
      <c r="PLZ3952" s="104"/>
      <c r="PMA3952" s="104"/>
      <c r="PMB3952" s="104"/>
      <c r="PMC3952" s="104"/>
      <c r="PMD3952" s="104"/>
      <c r="PME3952" s="104"/>
      <c r="PMF3952" s="104"/>
      <c r="PMG3952" s="104"/>
      <c r="PMH3952" s="104"/>
      <c r="PMI3952" s="104"/>
      <c r="PMJ3952" s="104"/>
      <c r="PMK3952" s="104"/>
      <c r="PML3952" s="104"/>
      <c r="PMM3952" s="104"/>
      <c r="PMN3952" s="104"/>
      <c r="PMO3952" s="104"/>
      <c r="PMP3952" s="104"/>
      <c r="PMQ3952" s="104"/>
      <c r="PMR3952" s="104"/>
      <c r="PMS3952" s="104"/>
      <c r="PMT3952" s="104"/>
      <c r="PMU3952" s="104"/>
      <c r="PMV3952" s="104"/>
      <c r="PMW3952" s="104"/>
      <c r="PMX3952" s="104"/>
      <c r="PMY3952" s="104"/>
      <c r="PMZ3952" s="104"/>
      <c r="PNA3952" s="104"/>
      <c r="PNB3952" s="104"/>
      <c r="PNC3952" s="104"/>
      <c r="PND3952" s="104"/>
      <c r="PNE3952" s="104"/>
      <c r="PNF3952" s="104"/>
      <c r="PNG3952" s="104"/>
      <c r="PNH3952" s="104"/>
      <c r="PNI3952" s="104"/>
      <c r="PNJ3952" s="104"/>
      <c r="PNK3952" s="104"/>
      <c r="PNL3952" s="104"/>
      <c r="PNM3952" s="104"/>
      <c r="PNN3952" s="104"/>
      <c r="PNO3952" s="104"/>
      <c r="PNP3952" s="104"/>
      <c r="PNQ3952" s="104"/>
      <c r="PNR3952" s="104"/>
      <c r="PNS3952" s="104"/>
      <c r="PNT3952" s="104"/>
      <c r="PNU3952" s="104"/>
      <c r="PNV3952" s="104"/>
      <c r="PNW3952" s="104"/>
      <c r="PNX3952" s="104"/>
      <c r="PNY3952" s="104"/>
      <c r="PNZ3952" s="104"/>
      <c r="POA3952" s="104"/>
      <c r="POB3952" s="104"/>
      <c r="POC3952" s="104"/>
      <c r="POD3952" s="104"/>
      <c r="POE3952" s="104"/>
      <c r="POF3952" s="104"/>
      <c r="POG3952" s="104"/>
      <c r="POH3952" s="104"/>
      <c r="POI3952" s="104"/>
      <c r="POJ3952" s="104"/>
      <c r="POK3952" s="104"/>
      <c r="POL3952" s="104"/>
      <c r="POM3952" s="104"/>
      <c r="PON3952" s="104"/>
      <c r="POO3952" s="104"/>
      <c r="POP3952" s="104"/>
      <c r="POQ3952" s="104"/>
      <c r="POR3952" s="104"/>
      <c r="POS3952" s="104"/>
      <c r="POT3952" s="104"/>
      <c r="POU3952" s="104"/>
      <c r="POV3952" s="104"/>
      <c r="POW3952" s="104"/>
      <c r="POX3952" s="104"/>
      <c r="POY3952" s="104"/>
      <c r="POZ3952" s="104"/>
      <c r="PPA3952" s="104"/>
      <c r="PPB3952" s="104"/>
      <c r="PPC3952" s="104"/>
      <c r="PPD3952" s="104"/>
      <c r="PPE3952" s="104"/>
      <c r="PPF3952" s="104"/>
      <c r="PPG3952" s="104"/>
      <c r="PPH3952" s="104"/>
      <c r="PPI3952" s="104"/>
      <c r="PPJ3952" s="104"/>
      <c r="PPK3952" s="104"/>
      <c r="PPL3952" s="104"/>
      <c r="PPM3952" s="104"/>
      <c r="PPN3952" s="104"/>
      <c r="PPO3952" s="104"/>
      <c r="PPP3952" s="104"/>
      <c r="PPQ3952" s="104"/>
      <c r="PPR3952" s="104"/>
      <c r="PPS3952" s="104"/>
      <c r="PPT3952" s="104"/>
      <c r="PPU3952" s="104"/>
      <c r="PPV3952" s="104"/>
      <c r="PPW3952" s="104"/>
      <c r="PPX3952" s="104"/>
      <c r="PPY3952" s="104"/>
      <c r="PPZ3952" s="104"/>
      <c r="PQA3952" s="104"/>
      <c r="PQB3952" s="104"/>
      <c r="PQC3952" s="104"/>
      <c r="PQD3952" s="104"/>
      <c r="PQE3952" s="104"/>
      <c r="PQF3952" s="104"/>
      <c r="PQG3952" s="104"/>
      <c r="PQH3952" s="104"/>
      <c r="PQI3952" s="104"/>
      <c r="PQJ3952" s="104"/>
      <c r="PQK3952" s="104"/>
      <c r="PQL3952" s="104"/>
      <c r="PQM3952" s="104"/>
      <c r="PQN3952" s="104"/>
      <c r="PQO3952" s="104"/>
      <c r="PQP3952" s="104"/>
      <c r="PQQ3952" s="104"/>
      <c r="PQR3952" s="104"/>
      <c r="PQS3952" s="104"/>
      <c r="PQT3952" s="104"/>
      <c r="PQU3952" s="104"/>
      <c r="PQV3952" s="104"/>
      <c r="PQW3952" s="104"/>
      <c r="PQX3952" s="104"/>
      <c r="PQY3952" s="104"/>
      <c r="PQZ3952" s="104"/>
      <c r="PRA3952" s="104"/>
      <c r="PRB3952" s="104"/>
      <c r="PRC3952" s="104"/>
      <c r="PRD3952" s="104"/>
      <c r="PRE3952" s="104"/>
      <c r="PRF3952" s="104"/>
      <c r="PRG3952" s="104"/>
      <c r="PRH3952" s="104"/>
      <c r="PRI3952" s="104"/>
      <c r="PRJ3952" s="104"/>
      <c r="PRK3952" s="104"/>
      <c r="PRL3952" s="104"/>
      <c r="PRM3952" s="104"/>
      <c r="PRN3952" s="104"/>
      <c r="PRO3952" s="104"/>
      <c r="PRP3952" s="104"/>
      <c r="PRQ3952" s="104"/>
      <c r="PRR3952" s="104"/>
      <c r="PRS3952" s="104"/>
      <c r="PRT3952" s="104"/>
      <c r="PRU3952" s="104"/>
      <c r="PRV3952" s="104"/>
      <c r="PRW3952" s="104"/>
      <c r="PRX3952" s="104"/>
      <c r="PRY3952" s="104"/>
      <c r="PRZ3952" s="104"/>
      <c r="PSA3952" s="104"/>
      <c r="PSB3952" s="104"/>
      <c r="PSC3952" s="104"/>
      <c r="PSD3952" s="104"/>
      <c r="PSE3952" s="104"/>
      <c r="PSF3952" s="104"/>
      <c r="PSG3952" s="104"/>
      <c r="PSH3952" s="104"/>
      <c r="PSI3952" s="104"/>
      <c r="PSJ3952" s="104"/>
      <c r="PSK3952" s="104"/>
      <c r="PSL3952" s="104"/>
      <c r="PSM3952" s="104"/>
      <c r="PSN3952" s="104"/>
      <c r="PSO3952" s="104"/>
      <c r="PSP3952" s="104"/>
      <c r="PSQ3952" s="104"/>
      <c r="PSR3952" s="104"/>
      <c r="PSS3952" s="104"/>
      <c r="PST3952" s="104"/>
      <c r="PSU3952" s="104"/>
      <c r="PSV3952" s="104"/>
      <c r="PSW3952" s="104"/>
      <c r="PSX3952" s="104"/>
      <c r="PSY3952" s="104"/>
      <c r="PSZ3952" s="104"/>
      <c r="PTA3952" s="104"/>
      <c r="PTB3952" s="104"/>
      <c r="PTC3952" s="104"/>
      <c r="PTD3952" s="104"/>
      <c r="PTE3952" s="104"/>
      <c r="PTF3952" s="104"/>
      <c r="PTG3952" s="104"/>
      <c r="PTH3952" s="104"/>
      <c r="PTI3952" s="104"/>
      <c r="PTJ3952" s="104"/>
      <c r="PTK3952" s="104"/>
      <c r="PTL3952" s="104"/>
      <c r="PTM3952" s="104"/>
      <c r="PTN3952" s="104"/>
      <c r="PTO3952" s="104"/>
      <c r="PTP3952" s="104"/>
      <c r="PTQ3952" s="104"/>
      <c r="PTR3952" s="104"/>
      <c r="PTS3952" s="104"/>
      <c r="PTT3952" s="104"/>
      <c r="PTU3952" s="104"/>
      <c r="PTV3952" s="104"/>
      <c r="PTW3952" s="104"/>
      <c r="PTX3952" s="104"/>
      <c r="PTY3952" s="104"/>
      <c r="PTZ3952" s="104"/>
      <c r="PUA3952" s="104"/>
      <c r="PUB3952" s="104"/>
      <c r="PUC3952" s="104"/>
      <c r="PUD3952" s="104"/>
      <c r="PUE3952" s="104"/>
      <c r="PUF3952" s="104"/>
      <c r="PUG3952" s="104"/>
      <c r="PUH3952" s="104"/>
      <c r="PUI3952" s="104"/>
      <c r="PUJ3952" s="104"/>
      <c r="PUK3952" s="104"/>
      <c r="PUL3952" s="104"/>
      <c r="PUM3952" s="104"/>
      <c r="PUN3952" s="104"/>
      <c r="PUO3952" s="104"/>
      <c r="PUP3952" s="104"/>
      <c r="PUQ3952" s="104"/>
      <c r="PUR3952" s="104"/>
      <c r="PUS3952" s="104"/>
      <c r="PUT3952" s="104"/>
      <c r="PUU3952" s="104"/>
      <c r="PUV3952" s="104"/>
      <c r="PUW3952" s="104"/>
      <c r="PUX3952" s="104"/>
      <c r="PUY3952" s="104"/>
      <c r="PUZ3952" s="104"/>
      <c r="PVA3952" s="104"/>
      <c r="PVB3952" s="104"/>
      <c r="PVC3952" s="104"/>
      <c r="PVD3952" s="104"/>
      <c r="PVE3952" s="104"/>
      <c r="PVF3952" s="104"/>
      <c r="PVG3952" s="104"/>
      <c r="PVH3952" s="104"/>
      <c r="PVI3952" s="104"/>
      <c r="PVJ3952" s="104"/>
      <c r="PVK3952" s="104"/>
      <c r="PVL3952" s="104"/>
      <c r="PVM3952" s="104"/>
      <c r="PVN3952" s="104"/>
      <c r="PVO3952" s="104"/>
      <c r="PVP3952" s="104"/>
      <c r="PVQ3952" s="104"/>
      <c r="PVR3952" s="104"/>
      <c r="PVS3952" s="104"/>
      <c r="PVT3952" s="104"/>
      <c r="PVU3952" s="104"/>
      <c r="PVV3952" s="104"/>
      <c r="PVW3952" s="104"/>
      <c r="PVX3952" s="104"/>
      <c r="PVY3952" s="104"/>
      <c r="PVZ3952" s="104"/>
      <c r="PWA3952" s="104"/>
      <c r="PWB3952" s="104"/>
      <c r="PWC3952" s="104"/>
      <c r="PWD3952" s="104"/>
      <c r="PWE3952" s="104"/>
      <c r="PWF3952" s="104"/>
      <c r="PWG3952" s="104"/>
      <c r="PWH3952" s="104"/>
      <c r="PWI3952" s="104"/>
      <c r="PWJ3952" s="104"/>
      <c r="PWK3952" s="104"/>
      <c r="PWL3952" s="104"/>
      <c r="PWM3952" s="104"/>
      <c r="PWN3952" s="104"/>
      <c r="PWO3952" s="104"/>
      <c r="PWP3952" s="104"/>
      <c r="PWQ3952" s="104"/>
      <c r="PWR3952" s="104"/>
      <c r="PWS3952" s="104"/>
      <c r="PWT3952" s="104"/>
      <c r="PWU3952" s="104"/>
      <c r="PWV3952" s="104"/>
      <c r="PWW3952" s="104"/>
      <c r="PWX3952" s="104"/>
      <c r="PWY3952" s="104"/>
      <c r="PWZ3952" s="104"/>
      <c r="PXA3952" s="104"/>
      <c r="PXB3952" s="104"/>
      <c r="PXC3952" s="104"/>
      <c r="PXD3952" s="104"/>
      <c r="PXE3952" s="104"/>
      <c r="PXF3952" s="104"/>
      <c r="PXG3952" s="104"/>
      <c r="PXH3952" s="104"/>
      <c r="PXI3952" s="104"/>
      <c r="PXJ3952" s="104"/>
      <c r="PXK3952" s="104"/>
      <c r="PXL3952" s="104"/>
      <c r="PXM3952" s="104"/>
      <c r="PXN3952" s="104"/>
      <c r="PXO3952" s="104"/>
      <c r="PXP3952" s="104"/>
      <c r="PXQ3952" s="104"/>
      <c r="PXR3952" s="104"/>
      <c r="PXS3952" s="104"/>
      <c r="PXT3952" s="104"/>
      <c r="PXU3952" s="104"/>
      <c r="PXV3952" s="104"/>
      <c r="PXW3952" s="104"/>
      <c r="PXX3952" s="104"/>
      <c r="PXY3952" s="104"/>
      <c r="PXZ3952" s="104"/>
      <c r="PYA3952" s="104"/>
      <c r="PYB3952" s="104"/>
      <c r="PYC3952" s="104"/>
      <c r="PYD3952" s="104"/>
      <c r="PYE3952" s="104"/>
      <c r="PYF3952" s="104"/>
      <c r="PYG3952" s="104"/>
      <c r="PYH3952" s="104"/>
      <c r="PYI3952" s="104"/>
      <c r="PYJ3952" s="104"/>
      <c r="PYK3952" s="104"/>
      <c r="PYL3952" s="104"/>
      <c r="PYM3952" s="104"/>
      <c r="PYN3952" s="104"/>
      <c r="PYO3952" s="104"/>
      <c r="PYP3952" s="104"/>
      <c r="PYQ3952" s="104"/>
      <c r="PYR3952" s="104"/>
      <c r="PYS3952" s="104"/>
      <c r="PYT3952" s="104"/>
      <c r="PYU3952" s="104"/>
      <c r="PYV3952" s="104"/>
      <c r="PYW3952" s="104"/>
      <c r="PYX3952" s="104"/>
      <c r="PYY3952" s="104"/>
      <c r="PYZ3952" s="104"/>
      <c r="PZA3952" s="104"/>
      <c r="PZB3952" s="104"/>
      <c r="PZC3952" s="104"/>
      <c r="PZD3952" s="104"/>
      <c r="PZE3952" s="104"/>
      <c r="PZF3952" s="104"/>
      <c r="PZG3952" s="104"/>
      <c r="PZH3952" s="104"/>
      <c r="PZI3952" s="104"/>
      <c r="PZJ3952" s="104"/>
      <c r="PZK3952" s="104"/>
      <c r="PZL3952" s="104"/>
      <c r="PZM3952" s="104"/>
      <c r="PZN3952" s="104"/>
      <c r="PZO3952" s="104"/>
      <c r="PZP3952" s="104"/>
      <c r="PZQ3952" s="104"/>
      <c r="PZR3952" s="104"/>
      <c r="PZS3952" s="104"/>
      <c r="PZT3952" s="104"/>
      <c r="PZU3952" s="104"/>
      <c r="PZV3952" s="104"/>
      <c r="PZW3952" s="104"/>
      <c r="PZX3952" s="104"/>
      <c r="PZY3952" s="104"/>
      <c r="PZZ3952" s="104"/>
      <c r="QAA3952" s="104"/>
      <c r="QAB3952" s="104"/>
      <c r="QAC3952" s="104"/>
      <c r="QAD3952" s="104"/>
      <c r="QAE3952" s="104"/>
      <c r="QAF3952" s="104"/>
      <c r="QAG3952" s="104"/>
      <c r="QAH3952" s="104"/>
      <c r="QAI3952" s="104"/>
      <c r="QAJ3952" s="104"/>
      <c r="QAK3952" s="104"/>
      <c r="QAL3952" s="104"/>
      <c r="QAM3952" s="104"/>
      <c r="QAN3952" s="104"/>
      <c r="QAO3952" s="104"/>
      <c r="QAP3952" s="104"/>
      <c r="QAQ3952" s="104"/>
      <c r="QAR3952" s="104"/>
      <c r="QAS3952" s="104"/>
      <c r="QAT3952" s="104"/>
      <c r="QAU3952" s="104"/>
      <c r="QAV3952" s="104"/>
      <c r="QAW3952" s="104"/>
      <c r="QAX3952" s="104"/>
      <c r="QAY3952" s="104"/>
      <c r="QAZ3952" s="104"/>
      <c r="QBA3952" s="104"/>
      <c r="QBB3952" s="104"/>
      <c r="QBC3952" s="104"/>
      <c r="QBD3952" s="104"/>
      <c r="QBE3952" s="104"/>
      <c r="QBF3952" s="104"/>
      <c r="QBG3952" s="104"/>
      <c r="QBH3952" s="104"/>
      <c r="QBI3952" s="104"/>
      <c r="QBJ3952" s="104"/>
      <c r="QBK3952" s="104"/>
      <c r="QBL3952" s="104"/>
      <c r="QBM3952" s="104"/>
      <c r="QBN3952" s="104"/>
      <c r="QBO3952" s="104"/>
      <c r="QBP3952" s="104"/>
      <c r="QBQ3952" s="104"/>
      <c r="QBR3952" s="104"/>
      <c r="QBS3952" s="104"/>
      <c r="QBT3952" s="104"/>
      <c r="QBU3952" s="104"/>
      <c r="QBV3952" s="104"/>
      <c r="QBW3952" s="104"/>
      <c r="QBX3952" s="104"/>
      <c r="QBY3952" s="104"/>
      <c r="QBZ3952" s="104"/>
      <c r="QCA3952" s="104"/>
      <c r="QCB3952" s="104"/>
      <c r="QCC3952" s="104"/>
      <c r="QCD3952" s="104"/>
      <c r="QCE3952" s="104"/>
      <c r="QCF3952" s="104"/>
      <c r="QCG3952" s="104"/>
      <c r="QCH3952" s="104"/>
      <c r="QCI3952" s="104"/>
      <c r="QCJ3952" s="104"/>
      <c r="QCK3952" s="104"/>
      <c r="QCL3952" s="104"/>
      <c r="QCM3952" s="104"/>
      <c r="QCN3952" s="104"/>
      <c r="QCO3952" s="104"/>
      <c r="QCP3952" s="104"/>
      <c r="QCQ3952" s="104"/>
      <c r="QCR3952" s="104"/>
      <c r="QCS3952" s="104"/>
      <c r="QCT3952" s="104"/>
      <c r="QCU3952" s="104"/>
      <c r="QCV3952" s="104"/>
      <c r="QCW3952" s="104"/>
      <c r="QCX3952" s="104"/>
      <c r="QCY3952" s="104"/>
      <c r="QCZ3952" s="104"/>
      <c r="QDA3952" s="104"/>
      <c r="QDB3952" s="104"/>
      <c r="QDC3952" s="104"/>
      <c r="QDD3952" s="104"/>
      <c r="QDE3952" s="104"/>
      <c r="QDF3952" s="104"/>
      <c r="QDG3952" s="104"/>
      <c r="QDH3952" s="104"/>
      <c r="QDI3952" s="104"/>
      <c r="QDJ3952" s="104"/>
      <c r="QDK3952" s="104"/>
      <c r="QDL3952" s="104"/>
      <c r="QDM3952" s="104"/>
      <c r="QDN3952" s="104"/>
      <c r="QDO3952" s="104"/>
      <c r="QDP3952" s="104"/>
      <c r="QDQ3952" s="104"/>
      <c r="QDR3952" s="104"/>
      <c r="QDS3952" s="104"/>
      <c r="QDT3952" s="104"/>
      <c r="QDU3952" s="104"/>
      <c r="QDV3952" s="104"/>
      <c r="QDW3952" s="104"/>
      <c r="QDX3952" s="104"/>
      <c r="QDY3952" s="104"/>
      <c r="QDZ3952" s="104"/>
      <c r="QEA3952" s="104"/>
      <c r="QEB3952" s="104"/>
      <c r="QEC3952" s="104"/>
      <c r="QED3952" s="104"/>
      <c r="QEE3952" s="104"/>
      <c r="QEF3952" s="104"/>
      <c r="QEG3952" s="104"/>
      <c r="QEH3952" s="104"/>
      <c r="QEI3952" s="104"/>
      <c r="QEJ3952" s="104"/>
      <c r="QEK3952" s="104"/>
      <c r="QEL3952" s="104"/>
      <c r="QEM3952" s="104"/>
      <c r="QEN3952" s="104"/>
      <c r="QEO3952" s="104"/>
      <c r="QEP3952" s="104"/>
      <c r="QEQ3952" s="104"/>
      <c r="QER3952" s="104"/>
      <c r="QES3952" s="104"/>
      <c r="QET3952" s="104"/>
      <c r="QEU3952" s="104"/>
      <c r="QEV3952" s="104"/>
      <c r="QEW3952" s="104"/>
      <c r="QEX3952" s="104"/>
      <c r="QEY3952" s="104"/>
      <c r="QEZ3952" s="104"/>
      <c r="QFA3952" s="104"/>
      <c r="QFB3952" s="104"/>
      <c r="QFC3952" s="104"/>
      <c r="QFD3952" s="104"/>
      <c r="QFE3952" s="104"/>
      <c r="QFF3952" s="104"/>
      <c r="QFG3952" s="104"/>
      <c r="QFH3952" s="104"/>
      <c r="QFI3952" s="104"/>
      <c r="QFJ3952" s="104"/>
      <c r="QFK3952" s="104"/>
      <c r="QFL3952" s="104"/>
      <c r="QFM3952" s="104"/>
      <c r="QFN3952" s="104"/>
      <c r="QFO3952" s="104"/>
      <c r="QFP3952" s="104"/>
      <c r="QFQ3952" s="104"/>
      <c r="QFR3952" s="104"/>
      <c r="QFS3952" s="104"/>
      <c r="QFT3952" s="104"/>
      <c r="QFU3952" s="104"/>
      <c r="QFV3952" s="104"/>
      <c r="QFW3952" s="104"/>
      <c r="QFX3952" s="104"/>
      <c r="QFY3952" s="104"/>
      <c r="QFZ3952" s="104"/>
      <c r="QGA3952" s="104"/>
      <c r="QGB3952" s="104"/>
      <c r="QGC3952" s="104"/>
      <c r="QGD3952" s="104"/>
      <c r="QGE3952" s="104"/>
      <c r="QGF3952" s="104"/>
      <c r="QGG3952" s="104"/>
      <c r="QGH3952" s="104"/>
      <c r="QGI3952" s="104"/>
      <c r="QGJ3952" s="104"/>
      <c r="QGK3952" s="104"/>
      <c r="QGL3952" s="104"/>
      <c r="QGM3952" s="104"/>
      <c r="QGN3952" s="104"/>
      <c r="QGO3952" s="104"/>
      <c r="QGP3952" s="104"/>
      <c r="QGQ3952" s="104"/>
      <c r="QGR3952" s="104"/>
      <c r="QGS3952" s="104"/>
      <c r="QGT3952" s="104"/>
      <c r="QGU3952" s="104"/>
      <c r="QGV3952" s="104"/>
      <c r="QGW3952" s="104"/>
      <c r="QGX3952" s="104"/>
      <c r="QGY3952" s="104"/>
      <c r="QGZ3952" s="104"/>
      <c r="QHA3952" s="104"/>
      <c r="QHB3952" s="104"/>
      <c r="QHC3952" s="104"/>
      <c r="QHD3952" s="104"/>
      <c r="QHE3952" s="104"/>
      <c r="QHF3952" s="104"/>
      <c r="QHG3952" s="104"/>
      <c r="QHH3952" s="104"/>
      <c r="QHI3952" s="104"/>
      <c r="QHJ3952" s="104"/>
      <c r="QHK3952" s="104"/>
      <c r="QHL3952" s="104"/>
      <c r="QHM3952" s="104"/>
      <c r="QHN3952" s="104"/>
      <c r="QHO3952" s="104"/>
      <c r="QHP3952" s="104"/>
      <c r="QHQ3952" s="104"/>
      <c r="QHR3952" s="104"/>
      <c r="QHS3952" s="104"/>
      <c r="QHT3952" s="104"/>
      <c r="QHU3952" s="104"/>
      <c r="QHV3952" s="104"/>
      <c r="QHW3952" s="104"/>
      <c r="QHX3952" s="104"/>
      <c r="QHY3952" s="104"/>
      <c r="QHZ3952" s="104"/>
      <c r="QIA3952" s="104"/>
      <c r="QIB3952" s="104"/>
      <c r="QIC3952" s="104"/>
      <c r="QID3952" s="104"/>
      <c r="QIE3952" s="104"/>
      <c r="QIF3952" s="104"/>
      <c r="QIG3952" s="104"/>
      <c r="QIH3952" s="104"/>
      <c r="QII3952" s="104"/>
      <c r="QIJ3952" s="104"/>
      <c r="QIK3952" s="104"/>
      <c r="QIL3952" s="104"/>
      <c r="QIM3952" s="104"/>
      <c r="QIN3952" s="104"/>
      <c r="QIO3952" s="104"/>
      <c r="QIP3952" s="104"/>
      <c r="QIQ3952" s="104"/>
      <c r="QIR3952" s="104"/>
      <c r="QIS3952" s="104"/>
      <c r="QIT3952" s="104"/>
      <c r="QIU3952" s="104"/>
      <c r="QIV3952" s="104"/>
      <c r="QIW3952" s="104"/>
      <c r="QIX3952" s="104"/>
      <c r="QIY3952" s="104"/>
      <c r="QIZ3952" s="104"/>
      <c r="QJA3952" s="104"/>
      <c r="QJB3952" s="104"/>
      <c r="QJC3952" s="104"/>
      <c r="QJD3952" s="104"/>
      <c r="QJE3952" s="104"/>
      <c r="QJF3952" s="104"/>
      <c r="QJG3952" s="104"/>
      <c r="QJH3952" s="104"/>
      <c r="QJI3952" s="104"/>
      <c r="QJJ3952" s="104"/>
      <c r="QJK3952" s="104"/>
      <c r="QJL3952" s="104"/>
      <c r="QJM3952" s="104"/>
      <c r="QJN3952" s="104"/>
      <c r="QJO3952" s="104"/>
      <c r="QJP3952" s="104"/>
      <c r="QJQ3952" s="104"/>
      <c r="QJR3952" s="104"/>
      <c r="QJS3952" s="104"/>
      <c r="QJT3952" s="104"/>
      <c r="QJU3952" s="104"/>
      <c r="QJV3952" s="104"/>
      <c r="QJW3952" s="104"/>
      <c r="QJX3952" s="104"/>
      <c r="QJY3952" s="104"/>
      <c r="QJZ3952" s="104"/>
      <c r="QKA3952" s="104"/>
      <c r="QKB3952" s="104"/>
      <c r="QKC3952" s="104"/>
      <c r="QKD3952" s="104"/>
      <c r="QKE3952" s="104"/>
      <c r="QKF3952" s="104"/>
      <c r="QKG3952" s="104"/>
      <c r="QKH3952" s="104"/>
      <c r="QKI3952" s="104"/>
      <c r="QKJ3952" s="104"/>
      <c r="QKK3952" s="104"/>
      <c r="QKL3952" s="104"/>
      <c r="QKM3952" s="104"/>
      <c r="QKN3952" s="104"/>
      <c r="QKO3952" s="104"/>
      <c r="QKP3952" s="104"/>
      <c r="QKQ3952" s="104"/>
      <c r="QKR3952" s="104"/>
      <c r="QKS3952" s="104"/>
      <c r="QKT3952" s="104"/>
      <c r="QKU3952" s="104"/>
      <c r="QKV3952" s="104"/>
      <c r="QKW3952" s="104"/>
      <c r="QKX3952" s="104"/>
      <c r="QKY3952" s="104"/>
      <c r="QKZ3952" s="104"/>
      <c r="QLA3952" s="104"/>
      <c r="QLB3952" s="104"/>
      <c r="QLC3952" s="104"/>
      <c r="QLD3952" s="104"/>
      <c r="QLE3952" s="104"/>
      <c r="QLF3952" s="104"/>
      <c r="QLG3952" s="104"/>
      <c r="QLH3952" s="104"/>
      <c r="QLI3952" s="104"/>
      <c r="QLJ3952" s="104"/>
      <c r="QLK3952" s="104"/>
      <c r="QLL3952" s="104"/>
      <c r="QLM3952" s="104"/>
      <c r="QLN3952" s="104"/>
      <c r="QLO3952" s="104"/>
      <c r="QLP3952" s="104"/>
      <c r="QLQ3952" s="104"/>
      <c r="QLR3952" s="104"/>
      <c r="QLS3952" s="104"/>
      <c r="QLT3952" s="104"/>
      <c r="QLU3952" s="104"/>
      <c r="QLV3952" s="104"/>
      <c r="QLW3952" s="104"/>
      <c r="QLX3952" s="104"/>
      <c r="QLY3952" s="104"/>
      <c r="QLZ3952" s="104"/>
      <c r="QMA3952" s="104"/>
      <c r="QMB3952" s="104"/>
      <c r="QMC3952" s="104"/>
      <c r="QMD3952" s="104"/>
      <c r="QME3952" s="104"/>
      <c r="QMF3952" s="104"/>
      <c r="QMG3952" s="104"/>
      <c r="QMH3952" s="104"/>
      <c r="QMI3952" s="104"/>
      <c r="QMJ3952" s="104"/>
      <c r="QMK3952" s="104"/>
      <c r="QML3952" s="104"/>
      <c r="QMM3952" s="104"/>
      <c r="QMN3952" s="104"/>
      <c r="QMO3952" s="104"/>
      <c r="QMP3952" s="104"/>
      <c r="QMQ3952" s="104"/>
      <c r="QMR3952" s="104"/>
      <c r="QMS3952" s="104"/>
      <c r="QMT3952" s="104"/>
      <c r="QMU3952" s="104"/>
      <c r="QMV3952" s="104"/>
      <c r="QMW3952" s="104"/>
      <c r="QMX3952" s="104"/>
      <c r="QMY3952" s="104"/>
      <c r="QMZ3952" s="104"/>
      <c r="QNA3952" s="104"/>
      <c r="QNB3952" s="104"/>
      <c r="QNC3952" s="104"/>
      <c r="QND3952" s="104"/>
      <c r="QNE3952" s="104"/>
      <c r="QNF3952" s="104"/>
      <c r="QNG3952" s="104"/>
      <c r="QNH3952" s="104"/>
      <c r="QNI3952" s="104"/>
      <c r="QNJ3952" s="104"/>
      <c r="QNK3952" s="104"/>
      <c r="QNL3952" s="104"/>
      <c r="QNM3952" s="104"/>
      <c r="QNN3952" s="104"/>
      <c r="QNO3952" s="104"/>
      <c r="QNP3952" s="104"/>
      <c r="QNQ3952" s="104"/>
      <c r="QNR3952" s="104"/>
      <c r="QNS3952" s="104"/>
      <c r="QNT3952" s="104"/>
      <c r="QNU3952" s="104"/>
      <c r="QNV3952" s="104"/>
      <c r="QNW3952" s="104"/>
      <c r="QNX3952" s="104"/>
      <c r="QNY3952" s="104"/>
      <c r="QNZ3952" s="104"/>
      <c r="QOA3952" s="104"/>
      <c r="QOB3952" s="104"/>
      <c r="QOC3952" s="104"/>
      <c r="QOD3952" s="104"/>
      <c r="QOE3952" s="104"/>
      <c r="QOF3952" s="104"/>
      <c r="QOG3952" s="104"/>
      <c r="QOH3952" s="104"/>
      <c r="QOI3952" s="104"/>
      <c r="QOJ3952" s="104"/>
      <c r="QOK3952" s="104"/>
      <c r="QOL3952" s="104"/>
      <c r="QOM3952" s="104"/>
      <c r="QON3952" s="104"/>
      <c r="QOO3952" s="104"/>
      <c r="QOP3952" s="104"/>
      <c r="QOQ3952" s="104"/>
      <c r="QOR3952" s="104"/>
      <c r="QOS3952" s="104"/>
      <c r="QOT3952" s="104"/>
      <c r="QOU3952" s="104"/>
      <c r="QOV3952" s="104"/>
      <c r="QOW3952" s="104"/>
      <c r="QOX3952" s="104"/>
      <c r="QOY3952" s="104"/>
      <c r="QOZ3952" s="104"/>
      <c r="QPA3952" s="104"/>
      <c r="QPB3952" s="104"/>
      <c r="QPC3952" s="104"/>
      <c r="QPD3952" s="104"/>
      <c r="QPE3952" s="104"/>
      <c r="QPF3952" s="104"/>
      <c r="QPG3952" s="104"/>
      <c r="QPH3952" s="104"/>
      <c r="QPI3952" s="104"/>
      <c r="QPJ3952" s="104"/>
      <c r="QPK3952" s="104"/>
      <c r="QPL3952" s="104"/>
      <c r="QPM3952" s="104"/>
      <c r="QPN3952" s="104"/>
      <c r="QPO3952" s="104"/>
      <c r="QPP3952" s="104"/>
      <c r="QPQ3952" s="104"/>
      <c r="QPR3952" s="104"/>
      <c r="QPS3952" s="104"/>
      <c r="QPT3952" s="104"/>
      <c r="QPU3952" s="104"/>
      <c r="QPV3952" s="104"/>
      <c r="QPW3952" s="104"/>
      <c r="QPX3952" s="104"/>
      <c r="QPY3952" s="104"/>
      <c r="QPZ3952" s="104"/>
      <c r="QQA3952" s="104"/>
      <c r="QQB3952" s="104"/>
      <c r="QQC3952" s="104"/>
      <c r="QQD3952" s="104"/>
      <c r="QQE3952" s="104"/>
      <c r="QQF3952" s="104"/>
      <c r="QQG3952" s="104"/>
      <c r="QQH3952" s="104"/>
      <c r="QQI3952" s="104"/>
      <c r="QQJ3952" s="104"/>
      <c r="QQK3952" s="104"/>
      <c r="QQL3952" s="104"/>
      <c r="QQM3952" s="104"/>
      <c r="QQN3952" s="104"/>
      <c r="QQO3952" s="104"/>
      <c r="QQP3952" s="104"/>
      <c r="QQQ3952" s="104"/>
      <c r="QQR3952" s="104"/>
      <c r="QQS3952" s="104"/>
      <c r="QQT3952" s="104"/>
      <c r="QQU3952" s="104"/>
      <c r="QQV3952" s="104"/>
      <c r="QQW3952" s="104"/>
      <c r="QQX3952" s="104"/>
      <c r="QQY3952" s="104"/>
      <c r="QQZ3952" s="104"/>
      <c r="QRA3952" s="104"/>
      <c r="QRB3952" s="104"/>
      <c r="QRC3952" s="104"/>
      <c r="QRD3952" s="104"/>
      <c r="QRE3952" s="104"/>
      <c r="QRF3952" s="104"/>
      <c r="QRG3952" s="104"/>
      <c r="QRH3952" s="104"/>
      <c r="QRI3952" s="104"/>
      <c r="QRJ3952" s="104"/>
      <c r="QRK3952" s="104"/>
      <c r="QRL3952" s="104"/>
      <c r="QRM3952" s="104"/>
      <c r="QRN3952" s="104"/>
      <c r="QRO3952" s="104"/>
      <c r="QRP3952" s="104"/>
      <c r="QRQ3952" s="104"/>
      <c r="QRR3952" s="104"/>
      <c r="QRS3952" s="104"/>
      <c r="QRT3952" s="104"/>
      <c r="QRU3952" s="104"/>
      <c r="QRV3952" s="104"/>
      <c r="QRW3952" s="104"/>
      <c r="QRX3952" s="104"/>
      <c r="QRY3952" s="104"/>
      <c r="QRZ3952" s="104"/>
      <c r="QSA3952" s="104"/>
      <c r="QSB3952" s="104"/>
      <c r="QSC3952" s="104"/>
      <c r="QSD3952" s="104"/>
      <c r="QSE3952" s="104"/>
      <c r="QSF3952" s="104"/>
      <c r="QSG3952" s="104"/>
      <c r="QSH3952" s="104"/>
      <c r="QSI3952" s="104"/>
      <c r="QSJ3952" s="104"/>
      <c r="QSK3952" s="104"/>
      <c r="QSL3952" s="104"/>
      <c r="QSM3952" s="104"/>
      <c r="QSN3952" s="104"/>
      <c r="QSO3952" s="104"/>
      <c r="QSP3952" s="104"/>
      <c r="QSQ3952" s="104"/>
      <c r="QSR3952" s="104"/>
      <c r="QSS3952" s="104"/>
      <c r="QST3952" s="104"/>
      <c r="QSU3952" s="104"/>
      <c r="QSV3952" s="104"/>
      <c r="QSW3952" s="104"/>
      <c r="QSX3952" s="104"/>
      <c r="QSY3952" s="104"/>
      <c r="QSZ3952" s="104"/>
      <c r="QTA3952" s="104"/>
      <c r="QTB3952" s="104"/>
      <c r="QTC3952" s="104"/>
      <c r="QTD3952" s="104"/>
      <c r="QTE3952" s="104"/>
      <c r="QTF3952" s="104"/>
      <c r="QTG3952" s="104"/>
      <c r="QTH3952" s="104"/>
      <c r="QTI3952" s="104"/>
      <c r="QTJ3952" s="104"/>
      <c r="QTK3952" s="104"/>
      <c r="QTL3952" s="104"/>
      <c r="QTM3952" s="104"/>
      <c r="QTN3952" s="104"/>
      <c r="QTO3952" s="104"/>
      <c r="QTP3952" s="104"/>
      <c r="QTQ3952" s="104"/>
      <c r="QTR3952" s="104"/>
      <c r="QTS3952" s="104"/>
      <c r="QTT3952" s="104"/>
      <c r="QTU3952" s="104"/>
      <c r="QTV3952" s="104"/>
      <c r="QTW3952" s="104"/>
      <c r="QTX3952" s="104"/>
      <c r="QTY3952" s="104"/>
      <c r="QTZ3952" s="104"/>
      <c r="QUA3952" s="104"/>
      <c r="QUB3952" s="104"/>
      <c r="QUC3952" s="104"/>
      <c r="QUD3952" s="104"/>
      <c r="QUE3952" s="104"/>
      <c r="QUF3952" s="104"/>
      <c r="QUG3952" s="104"/>
      <c r="QUH3952" s="104"/>
      <c r="QUI3952" s="104"/>
      <c r="QUJ3952" s="104"/>
      <c r="QUK3952" s="104"/>
      <c r="QUL3952" s="104"/>
      <c r="QUM3952" s="104"/>
      <c r="QUN3952" s="104"/>
      <c r="QUO3952" s="104"/>
      <c r="QUP3952" s="104"/>
      <c r="QUQ3952" s="104"/>
      <c r="QUR3952" s="104"/>
      <c r="QUS3952" s="104"/>
      <c r="QUT3952" s="104"/>
      <c r="QUU3952" s="104"/>
      <c r="QUV3952" s="104"/>
      <c r="QUW3952" s="104"/>
      <c r="QUX3952" s="104"/>
      <c r="QUY3952" s="104"/>
      <c r="QUZ3952" s="104"/>
      <c r="QVA3952" s="104"/>
      <c r="QVB3952" s="104"/>
      <c r="QVC3952" s="104"/>
      <c r="QVD3952" s="104"/>
      <c r="QVE3952" s="104"/>
      <c r="QVF3952" s="104"/>
      <c r="QVG3952" s="104"/>
      <c r="QVH3952" s="104"/>
      <c r="QVI3952" s="104"/>
      <c r="QVJ3952" s="104"/>
      <c r="QVK3952" s="104"/>
      <c r="QVL3952" s="104"/>
      <c r="QVM3952" s="104"/>
      <c r="QVN3952" s="104"/>
      <c r="QVO3952" s="104"/>
      <c r="QVP3952" s="104"/>
      <c r="QVQ3952" s="104"/>
      <c r="QVR3952" s="104"/>
      <c r="QVS3952" s="104"/>
      <c r="QVT3952" s="104"/>
      <c r="QVU3952" s="104"/>
      <c r="QVV3952" s="104"/>
      <c r="QVW3952" s="104"/>
      <c r="QVX3952" s="104"/>
      <c r="QVY3952" s="104"/>
      <c r="QVZ3952" s="104"/>
      <c r="QWA3952" s="104"/>
      <c r="QWB3952" s="104"/>
      <c r="QWC3952" s="104"/>
      <c r="QWD3952" s="104"/>
      <c r="QWE3952" s="104"/>
      <c r="QWF3952" s="104"/>
      <c r="QWG3952" s="104"/>
      <c r="QWH3952" s="104"/>
      <c r="QWI3952" s="104"/>
      <c r="QWJ3952" s="104"/>
      <c r="QWK3952" s="104"/>
      <c r="QWL3952" s="104"/>
      <c r="QWM3952" s="104"/>
      <c r="QWN3952" s="104"/>
      <c r="QWO3952" s="104"/>
      <c r="QWP3952" s="104"/>
      <c r="QWQ3952" s="104"/>
      <c r="QWR3952" s="104"/>
      <c r="QWS3952" s="104"/>
      <c r="QWT3952" s="104"/>
      <c r="QWU3952" s="104"/>
      <c r="QWV3952" s="104"/>
      <c r="QWW3952" s="104"/>
      <c r="QWX3952" s="104"/>
      <c r="QWY3952" s="104"/>
      <c r="QWZ3952" s="104"/>
      <c r="QXA3952" s="104"/>
      <c r="QXB3952" s="104"/>
      <c r="QXC3952" s="104"/>
      <c r="QXD3952" s="104"/>
      <c r="QXE3952" s="104"/>
      <c r="QXF3952" s="104"/>
      <c r="QXG3952" s="104"/>
      <c r="QXH3952" s="104"/>
      <c r="QXI3952" s="104"/>
      <c r="QXJ3952" s="104"/>
      <c r="QXK3952" s="104"/>
      <c r="QXL3952" s="104"/>
      <c r="QXM3952" s="104"/>
      <c r="QXN3952" s="104"/>
      <c r="QXO3952" s="104"/>
      <c r="QXP3952" s="104"/>
      <c r="QXQ3952" s="104"/>
      <c r="QXR3952" s="104"/>
      <c r="QXS3952" s="104"/>
      <c r="QXT3952" s="104"/>
      <c r="QXU3952" s="104"/>
      <c r="QXV3952" s="104"/>
      <c r="QXW3952" s="104"/>
      <c r="QXX3952" s="104"/>
      <c r="QXY3952" s="104"/>
      <c r="QXZ3952" s="104"/>
      <c r="QYA3952" s="104"/>
      <c r="QYB3952" s="104"/>
      <c r="QYC3952" s="104"/>
      <c r="QYD3952" s="104"/>
      <c r="QYE3952" s="104"/>
      <c r="QYF3952" s="104"/>
      <c r="QYG3952" s="104"/>
      <c r="QYH3952" s="104"/>
      <c r="QYI3952" s="104"/>
      <c r="QYJ3952" s="104"/>
      <c r="QYK3952" s="104"/>
      <c r="QYL3952" s="104"/>
      <c r="QYM3952" s="104"/>
      <c r="QYN3952" s="104"/>
      <c r="QYO3952" s="104"/>
      <c r="QYP3952" s="104"/>
      <c r="QYQ3952" s="104"/>
      <c r="QYR3952" s="104"/>
      <c r="QYS3952" s="104"/>
      <c r="QYT3952" s="104"/>
      <c r="QYU3952" s="104"/>
      <c r="QYV3952" s="104"/>
      <c r="QYW3952" s="104"/>
      <c r="QYX3952" s="104"/>
      <c r="QYY3952" s="104"/>
      <c r="QYZ3952" s="104"/>
      <c r="QZA3952" s="104"/>
      <c r="QZB3952" s="104"/>
      <c r="QZC3952" s="104"/>
      <c r="QZD3952" s="104"/>
      <c r="QZE3952" s="104"/>
      <c r="QZF3952" s="104"/>
      <c r="QZG3952" s="104"/>
      <c r="QZH3952" s="104"/>
      <c r="QZI3952" s="104"/>
      <c r="QZJ3952" s="104"/>
      <c r="QZK3952" s="104"/>
      <c r="QZL3952" s="104"/>
      <c r="QZM3952" s="104"/>
      <c r="QZN3952" s="104"/>
      <c r="QZO3952" s="104"/>
      <c r="QZP3952" s="104"/>
      <c r="QZQ3952" s="104"/>
      <c r="QZR3952" s="104"/>
      <c r="QZS3952" s="104"/>
      <c r="QZT3952" s="104"/>
      <c r="QZU3952" s="104"/>
      <c r="QZV3952" s="104"/>
      <c r="QZW3952" s="104"/>
      <c r="QZX3952" s="104"/>
      <c r="QZY3952" s="104"/>
      <c r="QZZ3952" s="104"/>
      <c r="RAA3952" s="104"/>
      <c r="RAB3952" s="104"/>
      <c r="RAC3952" s="104"/>
      <c r="RAD3952" s="104"/>
      <c r="RAE3952" s="104"/>
      <c r="RAF3952" s="104"/>
      <c r="RAG3952" s="104"/>
      <c r="RAH3952" s="104"/>
      <c r="RAI3952" s="104"/>
      <c r="RAJ3952" s="104"/>
      <c r="RAK3952" s="104"/>
      <c r="RAL3952" s="104"/>
      <c r="RAM3952" s="104"/>
      <c r="RAN3952" s="104"/>
      <c r="RAO3952" s="104"/>
      <c r="RAP3952" s="104"/>
      <c r="RAQ3952" s="104"/>
      <c r="RAR3952" s="104"/>
      <c r="RAS3952" s="104"/>
      <c r="RAT3952" s="104"/>
      <c r="RAU3952" s="104"/>
      <c r="RAV3952" s="104"/>
      <c r="RAW3952" s="104"/>
      <c r="RAX3952" s="104"/>
      <c r="RAY3952" s="104"/>
      <c r="RAZ3952" s="104"/>
      <c r="RBA3952" s="104"/>
      <c r="RBB3952" s="104"/>
      <c r="RBC3952" s="104"/>
      <c r="RBD3952" s="104"/>
      <c r="RBE3952" s="104"/>
      <c r="RBF3952" s="104"/>
      <c r="RBG3952" s="104"/>
      <c r="RBH3952" s="104"/>
      <c r="RBI3952" s="104"/>
      <c r="RBJ3952" s="104"/>
      <c r="RBK3952" s="104"/>
      <c r="RBL3952" s="104"/>
      <c r="RBM3952" s="104"/>
      <c r="RBN3952" s="104"/>
      <c r="RBO3952" s="104"/>
      <c r="RBP3952" s="104"/>
      <c r="RBQ3952" s="104"/>
      <c r="RBR3952" s="104"/>
      <c r="RBS3952" s="104"/>
      <c r="RBT3952" s="104"/>
      <c r="RBU3952" s="104"/>
      <c r="RBV3952" s="104"/>
      <c r="RBW3952" s="104"/>
      <c r="RBX3952" s="104"/>
      <c r="RBY3952" s="104"/>
      <c r="RBZ3952" s="104"/>
      <c r="RCA3952" s="104"/>
      <c r="RCB3952" s="104"/>
      <c r="RCC3952" s="104"/>
      <c r="RCD3952" s="104"/>
      <c r="RCE3952" s="104"/>
      <c r="RCF3952" s="104"/>
      <c r="RCG3952" s="104"/>
      <c r="RCH3952" s="104"/>
      <c r="RCI3952" s="104"/>
      <c r="RCJ3952" s="104"/>
      <c r="RCK3952" s="104"/>
      <c r="RCL3952" s="104"/>
      <c r="RCM3952" s="104"/>
      <c r="RCN3952" s="104"/>
      <c r="RCO3952" s="104"/>
      <c r="RCP3952" s="104"/>
      <c r="RCQ3952" s="104"/>
      <c r="RCR3952" s="104"/>
      <c r="RCS3952" s="104"/>
      <c r="RCT3952" s="104"/>
      <c r="RCU3952" s="104"/>
      <c r="RCV3952" s="104"/>
      <c r="RCW3952" s="104"/>
      <c r="RCX3952" s="104"/>
      <c r="RCY3952" s="104"/>
      <c r="RCZ3952" s="104"/>
      <c r="RDA3952" s="104"/>
      <c r="RDB3952" s="104"/>
      <c r="RDC3952" s="104"/>
      <c r="RDD3952" s="104"/>
      <c r="RDE3952" s="104"/>
      <c r="RDF3952" s="104"/>
      <c r="RDG3952" s="104"/>
      <c r="RDH3952" s="104"/>
      <c r="RDI3952" s="104"/>
      <c r="RDJ3952" s="104"/>
      <c r="RDK3952" s="104"/>
      <c r="RDL3952" s="104"/>
      <c r="RDM3952" s="104"/>
      <c r="RDN3952" s="104"/>
      <c r="RDO3952" s="104"/>
      <c r="RDP3952" s="104"/>
      <c r="RDQ3952" s="104"/>
      <c r="RDR3952" s="104"/>
      <c r="RDS3952" s="104"/>
      <c r="RDT3952" s="104"/>
      <c r="RDU3952" s="104"/>
      <c r="RDV3952" s="104"/>
      <c r="RDW3952" s="104"/>
      <c r="RDX3952" s="104"/>
      <c r="RDY3952" s="104"/>
      <c r="RDZ3952" s="104"/>
      <c r="REA3952" s="104"/>
      <c r="REB3952" s="104"/>
      <c r="REC3952" s="104"/>
      <c r="RED3952" s="104"/>
      <c r="REE3952" s="104"/>
      <c r="REF3952" s="104"/>
      <c r="REG3952" s="104"/>
      <c r="REH3952" s="104"/>
      <c r="REI3952" s="104"/>
      <c r="REJ3952" s="104"/>
      <c r="REK3952" s="104"/>
      <c r="REL3952" s="104"/>
      <c r="REM3952" s="104"/>
      <c r="REN3952" s="104"/>
      <c r="REO3952" s="104"/>
      <c r="REP3952" s="104"/>
      <c r="REQ3952" s="104"/>
      <c r="RER3952" s="104"/>
      <c r="RES3952" s="104"/>
      <c r="RET3952" s="104"/>
      <c r="REU3952" s="104"/>
      <c r="REV3952" s="104"/>
      <c r="REW3952" s="104"/>
      <c r="REX3952" s="104"/>
      <c r="REY3952" s="104"/>
      <c r="REZ3952" s="104"/>
      <c r="RFA3952" s="104"/>
      <c r="RFB3952" s="104"/>
      <c r="RFC3952" s="104"/>
      <c r="RFD3952" s="104"/>
      <c r="RFE3952" s="104"/>
      <c r="RFF3952" s="104"/>
      <c r="RFG3952" s="104"/>
      <c r="RFH3952" s="104"/>
      <c r="RFI3952" s="104"/>
      <c r="RFJ3952" s="104"/>
      <c r="RFK3952" s="104"/>
      <c r="RFL3952" s="104"/>
      <c r="RFM3952" s="104"/>
      <c r="RFN3952" s="104"/>
      <c r="RFO3952" s="104"/>
      <c r="RFP3952" s="104"/>
      <c r="RFQ3952" s="104"/>
      <c r="RFR3952" s="104"/>
      <c r="RFS3952" s="104"/>
      <c r="RFT3952" s="104"/>
      <c r="RFU3952" s="104"/>
      <c r="RFV3952" s="104"/>
      <c r="RFW3952" s="104"/>
      <c r="RFX3952" s="104"/>
      <c r="RFY3952" s="104"/>
      <c r="RFZ3952" s="104"/>
      <c r="RGA3952" s="104"/>
      <c r="RGB3952" s="104"/>
      <c r="RGC3952" s="104"/>
      <c r="RGD3952" s="104"/>
      <c r="RGE3952" s="104"/>
      <c r="RGF3952" s="104"/>
      <c r="RGG3952" s="104"/>
      <c r="RGH3952" s="104"/>
      <c r="RGI3952" s="104"/>
      <c r="RGJ3952" s="104"/>
      <c r="RGK3952" s="104"/>
      <c r="RGL3952" s="104"/>
      <c r="RGM3952" s="104"/>
      <c r="RGN3952" s="104"/>
      <c r="RGO3952" s="104"/>
      <c r="RGP3952" s="104"/>
      <c r="RGQ3952" s="104"/>
      <c r="RGR3952" s="104"/>
      <c r="RGS3952" s="104"/>
      <c r="RGT3952" s="104"/>
      <c r="RGU3952" s="104"/>
      <c r="RGV3952" s="104"/>
      <c r="RGW3952" s="104"/>
      <c r="RGX3952" s="104"/>
      <c r="RGY3952" s="104"/>
      <c r="RGZ3952" s="104"/>
      <c r="RHA3952" s="104"/>
      <c r="RHB3952" s="104"/>
      <c r="RHC3952" s="104"/>
      <c r="RHD3952" s="104"/>
      <c r="RHE3952" s="104"/>
      <c r="RHF3952" s="104"/>
      <c r="RHG3952" s="104"/>
      <c r="RHH3952" s="104"/>
      <c r="RHI3952" s="104"/>
      <c r="RHJ3952" s="104"/>
      <c r="RHK3952" s="104"/>
      <c r="RHL3952" s="104"/>
      <c r="RHM3952" s="104"/>
      <c r="RHN3952" s="104"/>
      <c r="RHO3952" s="104"/>
      <c r="RHP3952" s="104"/>
      <c r="RHQ3952" s="104"/>
      <c r="RHR3952" s="104"/>
      <c r="RHS3952" s="104"/>
      <c r="RHT3952" s="104"/>
      <c r="RHU3952" s="104"/>
      <c r="RHV3952" s="104"/>
      <c r="RHW3952" s="104"/>
      <c r="RHX3952" s="104"/>
      <c r="RHY3952" s="104"/>
      <c r="RHZ3952" s="104"/>
      <c r="RIA3952" s="104"/>
      <c r="RIB3952" s="104"/>
      <c r="RIC3952" s="104"/>
      <c r="RID3952" s="104"/>
      <c r="RIE3952" s="104"/>
      <c r="RIF3952" s="104"/>
      <c r="RIG3952" s="104"/>
      <c r="RIH3952" s="104"/>
      <c r="RII3952" s="104"/>
      <c r="RIJ3952" s="104"/>
      <c r="RIK3952" s="104"/>
      <c r="RIL3952" s="104"/>
      <c r="RIM3952" s="104"/>
      <c r="RIN3952" s="104"/>
      <c r="RIO3952" s="104"/>
      <c r="RIP3952" s="104"/>
      <c r="RIQ3952" s="104"/>
      <c r="RIR3952" s="104"/>
      <c r="RIS3952" s="104"/>
      <c r="RIT3952" s="104"/>
      <c r="RIU3952" s="104"/>
      <c r="RIV3952" s="104"/>
      <c r="RIW3952" s="104"/>
      <c r="RIX3952" s="104"/>
      <c r="RIY3952" s="104"/>
      <c r="RIZ3952" s="104"/>
      <c r="RJA3952" s="104"/>
      <c r="RJB3952" s="104"/>
      <c r="RJC3952" s="104"/>
      <c r="RJD3952" s="104"/>
      <c r="RJE3952" s="104"/>
      <c r="RJF3952" s="104"/>
      <c r="RJG3952" s="104"/>
      <c r="RJH3952" s="104"/>
      <c r="RJI3952" s="104"/>
      <c r="RJJ3952" s="104"/>
      <c r="RJK3952" s="104"/>
      <c r="RJL3952" s="104"/>
      <c r="RJM3952" s="104"/>
      <c r="RJN3952" s="104"/>
      <c r="RJO3952" s="104"/>
      <c r="RJP3952" s="104"/>
      <c r="RJQ3952" s="104"/>
      <c r="RJR3952" s="104"/>
      <c r="RJS3952" s="104"/>
      <c r="RJT3952" s="104"/>
      <c r="RJU3952" s="104"/>
      <c r="RJV3952" s="104"/>
      <c r="RJW3952" s="104"/>
      <c r="RJX3952" s="104"/>
      <c r="RJY3952" s="104"/>
      <c r="RJZ3952" s="104"/>
      <c r="RKA3952" s="104"/>
      <c r="RKB3952" s="104"/>
      <c r="RKC3952" s="104"/>
      <c r="RKD3952" s="104"/>
      <c r="RKE3952" s="104"/>
      <c r="RKF3952" s="104"/>
      <c r="RKG3952" s="104"/>
      <c r="RKH3952" s="104"/>
      <c r="RKI3952" s="104"/>
      <c r="RKJ3952" s="104"/>
      <c r="RKK3952" s="104"/>
      <c r="RKL3952" s="104"/>
      <c r="RKM3952" s="104"/>
      <c r="RKN3952" s="104"/>
      <c r="RKO3952" s="104"/>
      <c r="RKP3952" s="104"/>
      <c r="RKQ3952" s="104"/>
      <c r="RKR3952" s="104"/>
      <c r="RKS3952" s="104"/>
      <c r="RKT3952" s="104"/>
      <c r="RKU3952" s="104"/>
      <c r="RKV3952" s="104"/>
      <c r="RKW3952" s="104"/>
      <c r="RKX3952" s="104"/>
      <c r="RKY3952" s="104"/>
      <c r="RKZ3952" s="104"/>
      <c r="RLA3952" s="104"/>
      <c r="RLB3952" s="104"/>
      <c r="RLC3952" s="104"/>
      <c r="RLD3952" s="104"/>
      <c r="RLE3952" s="104"/>
      <c r="RLF3952" s="104"/>
      <c r="RLG3952" s="104"/>
      <c r="RLH3952" s="104"/>
      <c r="RLI3952" s="104"/>
      <c r="RLJ3952" s="104"/>
      <c r="RLK3952" s="104"/>
      <c r="RLL3952" s="104"/>
      <c r="RLM3952" s="104"/>
      <c r="RLN3952" s="104"/>
      <c r="RLO3952" s="104"/>
      <c r="RLP3952" s="104"/>
      <c r="RLQ3952" s="104"/>
      <c r="RLR3952" s="104"/>
      <c r="RLS3952" s="104"/>
      <c r="RLT3952" s="104"/>
      <c r="RLU3952" s="104"/>
      <c r="RLV3952" s="104"/>
      <c r="RLW3952" s="104"/>
      <c r="RLX3952" s="104"/>
      <c r="RLY3952" s="104"/>
      <c r="RLZ3952" s="104"/>
      <c r="RMA3952" s="104"/>
      <c r="RMB3952" s="104"/>
      <c r="RMC3952" s="104"/>
      <c r="RMD3952" s="104"/>
      <c r="RME3952" s="104"/>
      <c r="RMF3952" s="104"/>
      <c r="RMG3952" s="104"/>
      <c r="RMH3952" s="104"/>
      <c r="RMI3952" s="104"/>
      <c r="RMJ3952" s="104"/>
      <c r="RMK3952" s="104"/>
      <c r="RML3952" s="104"/>
      <c r="RMM3952" s="104"/>
      <c r="RMN3952" s="104"/>
      <c r="RMO3952" s="104"/>
      <c r="RMP3952" s="104"/>
      <c r="RMQ3952" s="104"/>
      <c r="RMR3952" s="104"/>
      <c r="RMS3952" s="104"/>
      <c r="RMT3952" s="104"/>
      <c r="RMU3952" s="104"/>
      <c r="RMV3952" s="104"/>
      <c r="RMW3952" s="104"/>
      <c r="RMX3952" s="104"/>
      <c r="RMY3952" s="104"/>
      <c r="RMZ3952" s="104"/>
      <c r="RNA3952" s="104"/>
      <c r="RNB3952" s="104"/>
      <c r="RNC3952" s="104"/>
      <c r="RND3952" s="104"/>
      <c r="RNE3952" s="104"/>
      <c r="RNF3952" s="104"/>
      <c r="RNG3952" s="104"/>
      <c r="RNH3952" s="104"/>
      <c r="RNI3952" s="104"/>
      <c r="RNJ3952" s="104"/>
      <c r="RNK3952" s="104"/>
      <c r="RNL3952" s="104"/>
      <c r="RNM3952" s="104"/>
      <c r="RNN3952" s="104"/>
      <c r="RNO3952" s="104"/>
      <c r="RNP3952" s="104"/>
      <c r="RNQ3952" s="104"/>
      <c r="RNR3952" s="104"/>
      <c r="RNS3952" s="104"/>
      <c r="RNT3952" s="104"/>
      <c r="RNU3952" s="104"/>
      <c r="RNV3952" s="104"/>
      <c r="RNW3952" s="104"/>
      <c r="RNX3952" s="104"/>
      <c r="RNY3952" s="104"/>
      <c r="RNZ3952" s="104"/>
      <c r="ROA3952" s="104"/>
      <c r="ROB3952" s="104"/>
      <c r="ROC3952" s="104"/>
      <c r="ROD3952" s="104"/>
      <c r="ROE3952" s="104"/>
      <c r="ROF3952" s="104"/>
      <c r="ROG3952" s="104"/>
      <c r="ROH3952" s="104"/>
      <c r="ROI3952" s="104"/>
      <c r="ROJ3952" s="104"/>
      <c r="ROK3952" s="104"/>
      <c r="ROL3952" s="104"/>
      <c r="ROM3952" s="104"/>
      <c r="RON3952" s="104"/>
      <c r="ROO3952" s="104"/>
      <c r="ROP3952" s="104"/>
      <c r="ROQ3952" s="104"/>
      <c r="ROR3952" s="104"/>
      <c r="ROS3952" s="104"/>
      <c r="ROT3952" s="104"/>
      <c r="ROU3952" s="104"/>
      <c r="ROV3952" s="104"/>
      <c r="ROW3952" s="104"/>
      <c r="ROX3952" s="104"/>
      <c r="ROY3952" s="104"/>
      <c r="ROZ3952" s="104"/>
      <c r="RPA3952" s="104"/>
      <c r="RPB3952" s="104"/>
      <c r="RPC3952" s="104"/>
      <c r="RPD3952" s="104"/>
      <c r="RPE3952" s="104"/>
      <c r="RPF3952" s="104"/>
      <c r="RPG3952" s="104"/>
      <c r="RPH3952" s="104"/>
      <c r="RPI3952" s="104"/>
      <c r="RPJ3952" s="104"/>
      <c r="RPK3952" s="104"/>
      <c r="RPL3952" s="104"/>
      <c r="RPM3952" s="104"/>
      <c r="RPN3952" s="104"/>
      <c r="RPO3952" s="104"/>
      <c r="RPP3952" s="104"/>
      <c r="RPQ3952" s="104"/>
      <c r="RPR3952" s="104"/>
      <c r="RPS3952" s="104"/>
      <c r="RPT3952" s="104"/>
      <c r="RPU3952" s="104"/>
      <c r="RPV3952" s="104"/>
      <c r="RPW3952" s="104"/>
      <c r="RPX3952" s="104"/>
      <c r="RPY3952" s="104"/>
      <c r="RPZ3952" s="104"/>
      <c r="RQA3952" s="104"/>
      <c r="RQB3952" s="104"/>
      <c r="RQC3952" s="104"/>
      <c r="RQD3952" s="104"/>
      <c r="RQE3952" s="104"/>
      <c r="RQF3952" s="104"/>
      <c r="RQG3952" s="104"/>
      <c r="RQH3952" s="104"/>
      <c r="RQI3952" s="104"/>
      <c r="RQJ3952" s="104"/>
      <c r="RQK3952" s="104"/>
      <c r="RQL3952" s="104"/>
      <c r="RQM3952" s="104"/>
      <c r="RQN3952" s="104"/>
      <c r="RQO3952" s="104"/>
      <c r="RQP3952" s="104"/>
      <c r="RQQ3952" s="104"/>
      <c r="RQR3952" s="104"/>
      <c r="RQS3952" s="104"/>
      <c r="RQT3952" s="104"/>
      <c r="RQU3952" s="104"/>
      <c r="RQV3952" s="104"/>
      <c r="RQW3952" s="104"/>
      <c r="RQX3952" s="104"/>
      <c r="RQY3952" s="104"/>
      <c r="RQZ3952" s="104"/>
      <c r="RRA3952" s="104"/>
      <c r="RRB3952" s="104"/>
      <c r="RRC3952" s="104"/>
      <c r="RRD3952" s="104"/>
      <c r="RRE3952" s="104"/>
      <c r="RRF3952" s="104"/>
      <c r="RRG3952" s="104"/>
      <c r="RRH3952" s="104"/>
      <c r="RRI3952" s="104"/>
      <c r="RRJ3952" s="104"/>
      <c r="RRK3952" s="104"/>
      <c r="RRL3952" s="104"/>
      <c r="RRM3952" s="104"/>
      <c r="RRN3952" s="104"/>
      <c r="RRO3952" s="104"/>
      <c r="RRP3952" s="104"/>
      <c r="RRQ3952" s="104"/>
      <c r="RRR3952" s="104"/>
      <c r="RRS3952" s="104"/>
      <c r="RRT3952" s="104"/>
      <c r="RRU3952" s="104"/>
      <c r="RRV3952" s="104"/>
      <c r="RRW3952" s="104"/>
      <c r="RRX3952" s="104"/>
      <c r="RRY3952" s="104"/>
      <c r="RRZ3952" s="104"/>
      <c r="RSA3952" s="104"/>
      <c r="RSB3952" s="104"/>
      <c r="RSC3952" s="104"/>
      <c r="RSD3952" s="104"/>
      <c r="RSE3952" s="104"/>
      <c r="RSF3952" s="104"/>
      <c r="RSG3952" s="104"/>
      <c r="RSH3952" s="104"/>
      <c r="RSI3952" s="104"/>
      <c r="RSJ3952" s="104"/>
      <c r="RSK3952" s="104"/>
      <c r="RSL3952" s="104"/>
      <c r="RSM3952" s="104"/>
      <c r="RSN3952" s="104"/>
      <c r="RSO3952" s="104"/>
      <c r="RSP3952" s="104"/>
      <c r="RSQ3952" s="104"/>
      <c r="RSR3952" s="104"/>
      <c r="RSS3952" s="104"/>
      <c r="RST3952" s="104"/>
      <c r="RSU3952" s="104"/>
      <c r="RSV3952" s="104"/>
      <c r="RSW3952" s="104"/>
      <c r="RSX3952" s="104"/>
      <c r="RSY3952" s="104"/>
      <c r="RSZ3952" s="104"/>
      <c r="RTA3952" s="104"/>
      <c r="RTB3952" s="104"/>
      <c r="RTC3952" s="104"/>
      <c r="RTD3952" s="104"/>
      <c r="RTE3952" s="104"/>
      <c r="RTF3952" s="104"/>
      <c r="RTG3952" s="104"/>
      <c r="RTH3952" s="104"/>
      <c r="RTI3952" s="104"/>
      <c r="RTJ3952" s="104"/>
      <c r="RTK3952" s="104"/>
      <c r="RTL3952" s="104"/>
      <c r="RTM3952" s="104"/>
      <c r="RTN3952" s="104"/>
      <c r="RTO3952" s="104"/>
      <c r="RTP3952" s="104"/>
      <c r="RTQ3952" s="104"/>
      <c r="RTR3952" s="104"/>
      <c r="RTS3952" s="104"/>
      <c r="RTT3952" s="104"/>
      <c r="RTU3952" s="104"/>
      <c r="RTV3952" s="104"/>
      <c r="RTW3952" s="104"/>
      <c r="RTX3952" s="104"/>
      <c r="RTY3952" s="104"/>
      <c r="RTZ3952" s="104"/>
      <c r="RUA3952" s="104"/>
      <c r="RUB3952" s="104"/>
      <c r="RUC3952" s="104"/>
      <c r="RUD3952" s="104"/>
      <c r="RUE3952" s="104"/>
      <c r="RUF3952" s="104"/>
      <c r="RUG3952" s="104"/>
      <c r="RUH3952" s="104"/>
      <c r="RUI3952" s="104"/>
      <c r="RUJ3952" s="104"/>
      <c r="RUK3952" s="104"/>
      <c r="RUL3952" s="104"/>
      <c r="RUM3952" s="104"/>
      <c r="RUN3952" s="104"/>
      <c r="RUO3952" s="104"/>
      <c r="RUP3952" s="104"/>
      <c r="RUQ3952" s="104"/>
      <c r="RUR3952" s="104"/>
      <c r="RUS3952" s="104"/>
      <c r="RUT3952" s="104"/>
      <c r="RUU3952" s="104"/>
      <c r="RUV3952" s="104"/>
      <c r="RUW3952" s="104"/>
      <c r="RUX3952" s="104"/>
      <c r="RUY3952" s="104"/>
      <c r="RUZ3952" s="104"/>
      <c r="RVA3952" s="104"/>
      <c r="RVB3952" s="104"/>
      <c r="RVC3952" s="104"/>
      <c r="RVD3952" s="104"/>
      <c r="RVE3952" s="104"/>
      <c r="RVF3952" s="104"/>
      <c r="RVG3952" s="104"/>
      <c r="RVH3952" s="104"/>
      <c r="RVI3952" s="104"/>
      <c r="RVJ3952" s="104"/>
      <c r="RVK3952" s="104"/>
      <c r="RVL3952" s="104"/>
      <c r="RVM3952" s="104"/>
      <c r="RVN3952" s="104"/>
      <c r="RVO3952" s="104"/>
      <c r="RVP3952" s="104"/>
      <c r="RVQ3952" s="104"/>
      <c r="RVR3952" s="104"/>
      <c r="RVS3952" s="104"/>
      <c r="RVT3952" s="104"/>
      <c r="RVU3952" s="104"/>
      <c r="RVV3952" s="104"/>
      <c r="RVW3952" s="104"/>
      <c r="RVX3952" s="104"/>
      <c r="RVY3952" s="104"/>
      <c r="RVZ3952" s="104"/>
      <c r="RWA3952" s="104"/>
      <c r="RWB3952" s="104"/>
      <c r="RWC3952" s="104"/>
      <c r="RWD3952" s="104"/>
      <c r="RWE3952" s="104"/>
      <c r="RWF3952" s="104"/>
      <c r="RWG3952" s="104"/>
      <c r="RWH3952" s="104"/>
      <c r="RWI3952" s="104"/>
      <c r="RWJ3952" s="104"/>
      <c r="RWK3952" s="104"/>
      <c r="RWL3952" s="104"/>
      <c r="RWM3952" s="104"/>
      <c r="RWN3952" s="104"/>
      <c r="RWO3952" s="104"/>
      <c r="RWP3952" s="104"/>
      <c r="RWQ3952" s="104"/>
      <c r="RWR3952" s="104"/>
      <c r="RWS3952" s="104"/>
      <c r="RWT3952" s="104"/>
      <c r="RWU3952" s="104"/>
      <c r="RWV3952" s="104"/>
      <c r="RWW3952" s="104"/>
      <c r="RWX3952" s="104"/>
      <c r="RWY3952" s="104"/>
      <c r="RWZ3952" s="104"/>
      <c r="RXA3952" s="104"/>
      <c r="RXB3952" s="104"/>
      <c r="RXC3952" s="104"/>
      <c r="RXD3952" s="104"/>
      <c r="RXE3952" s="104"/>
      <c r="RXF3952" s="104"/>
      <c r="RXG3952" s="104"/>
      <c r="RXH3952" s="104"/>
      <c r="RXI3952" s="104"/>
      <c r="RXJ3952" s="104"/>
      <c r="RXK3952" s="104"/>
      <c r="RXL3952" s="104"/>
      <c r="RXM3952" s="104"/>
      <c r="RXN3952" s="104"/>
      <c r="RXO3952" s="104"/>
      <c r="RXP3952" s="104"/>
      <c r="RXQ3952" s="104"/>
      <c r="RXR3952" s="104"/>
      <c r="RXS3952" s="104"/>
      <c r="RXT3952" s="104"/>
      <c r="RXU3952" s="104"/>
      <c r="RXV3952" s="104"/>
      <c r="RXW3952" s="104"/>
      <c r="RXX3952" s="104"/>
      <c r="RXY3952" s="104"/>
      <c r="RXZ3952" s="104"/>
      <c r="RYA3952" s="104"/>
      <c r="RYB3952" s="104"/>
      <c r="RYC3952" s="104"/>
      <c r="RYD3952" s="104"/>
      <c r="RYE3952" s="104"/>
      <c r="RYF3952" s="104"/>
      <c r="RYG3952" s="104"/>
      <c r="RYH3952" s="104"/>
      <c r="RYI3952" s="104"/>
      <c r="RYJ3952" s="104"/>
      <c r="RYK3952" s="104"/>
      <c r="RYL3952" s="104"/>
      <c r="RYM3952" s="104"/>
      <c r="RYN3952" s="104"/>
      <c r="RYO3952" s="104"/>
      <c r="RYP3952" s="104"/>
      <c r="RYQ3952" s="104"/>
      <c r="RYR3952" s="104"/>
      <c r="RYS3952" s="104"/>
      <c r="RYT3952" s="104"/>
      <c r="RYU3952" s="104"/>
      <c r="RYV3952" s="104"/>
      <c r="RYW3952" s="104"/>
      <c r="RYX3952" s="104"/>
      <c r="RYY3952" s="104"/>
      <c r="RYZ3952" s="104"/>
      <c r="RZA3952" s="104"/>
      <c r="RZB3952" s="104"/>
      <c r="RZC3952" s="104"/>
      <c r="RZD3952" s="104"/>
      <c r="RZE3952" s="104"/>
      <c r="RZF3952" s="104"/>
      <c r="RZG3952" s="104"/>
      <c r="RZH3952" s="104"/>
      <c r="RZI3952" s="104"/>
      <c r="RZJ3952" s="104"/>
      <c r="RZK3952" s="104"/>
      <c r="RZL3952" s="104"/>
      <c r="RZM3952" s="104"/>
      <c r="RZN3952" s="104"/>
      <c r="RZO3952" s="104"/>
      <c r="RZP3952" s="104"/>
      <c r="RZQ3952" s="104"/>
      <c r="RZR3952" s="104"/>
      <c r="RZS3952" s="104"/>
      <c r="RZT3952" s="104"/>
      <c r="RZU3952" s="104"/>
      <c r="RZV3952" s="104"/>
      <c r="RZW3952" s="104"/>
      <c r="RZX3952" s="104"/>
      <c r="RZY3952" s="104"/>
      <c r="RZZ3952" s="104"/>
      <c r="SAA3952" s="104"/>
      <c r="SAB3952" s="104"/>
      <c r="SAC3952" s="104"/>
      <c r="SAD3952" s="104"/>
      <c r="SAE3952" s="104"/>
      <c r="SAF3952" s="104"/>
      <c r="SAG3952" s="104"/>
      <c r="SAH3952" s="104"/>
      <c r="SAI3952" s="104"/>
      <c r="SAJ3952" s="104"/>
      <c r="SAK3952" s="104"/>
      <c r="SAL3952" s="104"/>
      <c r="SAM3952" s="104"/>
      <c r="SAN3952" s="104"/>
      <c r="SAO3952" s="104"/>
      <c r="SAP3952" s="104"/>
      <c r="SAQ3952" s="104"/>
      <c r="SAR3952" s="104"/>
      <c r="SAS3952" s="104"/>
      <c r="SAT3952" s="104"/>
      <c r="SAU3952" s="104"/>
      <c r="SAV3952" s="104"/>
      <c r="SAW3952" s="104"/>
      <c r="SAX3952" s="104"/>
      <c r="SAY3952" s="104"/>
      <c r="SAZ3952" s="104"/>
      <c r="SBA3952" s="104"/>
      <c r="SBB3952" s="104"/>
      <c r="SBC3952" s="104"/>
      <c r="SBD3952" s="104"/>
      <c r="SBE3952" s="104"/>
      <c r="SBF3952" s="104"/>
      <c r="SBG3952" s="104"/>
      <c r="SBH3952" s="104"/>
      <c r="SBI3952" s="104"/>
      <c r="SBJ3952" s="104"/>
      <c r="SBK3952" s="104"/>
      <c r="SBL3952" s="104"/>
      <c r="SBM3952" s="104"/>
      <c r="SBN3952" s="104"/>
      <c r="SBO3952" s="104"/>
      <c r="SBP3952" s="104"/>
      <c r="SBQ3952" s="104"/>
      <c r="SBR3952" s="104"/>
      <c r="SBS3952" s="104"/>
      <c r="SBT3952" s="104"/>
      <c r="SBU3952" s="104"/>
      <c r="SBV3952" s="104"/>
      <c r="SBW3952" s="104"/>
      <c r="SBX3952" s="104"/>
      <c r="SBY3952" s="104"/>
      <c r="SBZ3952" s="104"/>
      <c r="SCA3952" s="104"/>
      <c r="SCB3952" s="104"/>
      <c r="SCC3952" s="104"/>
      <c r="SCD3952" s="104"/>
      <c r="SCE3952" s="104"/>
      <c r="SCF3952" s="104"/>
      <c r="SCG3952" s="104"/>
      <c r="SCH3952" s="104"/>
      <c r="SCI3952" s="104"/>
      <c r="SCJ3952" s="104"/>
      <c r="SCK3952" s="104"/>
      <c r="SCL3952" s="104"/>
      <c r="SCM3952" s="104"/>
      <c r="SCN3952" s="104"/>
      <c r="SCO3952" s="104"/>
      <c r="SCP3952" s="104"/>
      <c r="SCQ3952" s="104"/>
      <c r="SCR3952" s="104"/>
      <c r="SCS3952" s="104"/>
      <c r="SCT3952" s="104"/>
      <c r="SCU3952" s="104"/>
      <c r="SCV3952" s="104"/>
      <c r="SCW3952" s="104"/>
      <c r="SCX3952" s="104"/>
      <c r="SCY3952" s="104"/>
      <c r="SCZ3952" s="104"/>
      <c r="SDA3952" s="104"/>
      <c r="SDB3952" s="104"/>
      <c r="SDC3952" s="104"/>
      <c r="SDD3952" s="104"/>
      <c r="SDE3952" s="104"/>
      <c r="SDF3952" s="104"/>
      <c r="SDG3952" s="104"/>
      <c r="SDH3952" s="104"/>
      <c r="SDI3952" s="104"/>
      <c r="SDJ3952" s="104"/>
      <c r="SDK3952" s="104"/>
      <c r="SDL3952" s="104"/>
      <c r="SDM3952" s="104"/>
      <c r="SDN3952" s="104"/>
      <c r="SDO3952" s="104"/>
      <c r="SDP3952" s="104"/>
      <c r="SDQ3952" s="104"/>
      <c r="SDR3952" s="104"/>
      <c r="SDS3952" s="104"/>
      <c r="SDT3952" s="104"/>
      <c r="SDU3952" s="104"/>
      <c r="SDV3952" s="104"/>
      <c r="SDW3952" s="104"/>
      <c r="SDX3952" s="104"/>
      <c r="SDY3952" s="104"/>
      <c r="SDZ3952" s="104"/>
      <c r="SEA3952" s="104"/>
      <c r="SEB3952" s="104"/>
      <c r="SEC3952" s="104"/>
      <c r="SED3952" s="104"/>
      <c r="SEE3952" s="104"/>
      <c r="SEF3952" s="104"/>
      <c r="SEG3952" s="104"/>
      <c r="SEH3952" s="104"/>
      <c r="SEI3952" s="104"/>
      <c r="SEJ3952" s="104"/>
      <c r="SEK3952" s="104"/>
      <c r="SEL3952" s="104"/>
      <c r="SEM3952" s="104"/>
      <c r="SEN3952" s="104"/>
      <c r="SEO3952" s="104"/>
      <c r="SEP3952" s="104"/>
      <c r="SEQ3952" s="104"/>
      <c r="SER3952" s="104"/>
      <c r="SES3952" s="104"/>
      <c r="SET3952" s="104"/>
      <c r="SEU3952" s="104"/>
      <c r="SEV3952" s="104"/>
      <c r="SEW3952" s="104"/>
      <c r="SEX3952" s="104"/>
      <c r="SEY3952" s="104"/>
      <c r="SEZ3952" s="104"/>
      <c r="SFA3952" s="104"/>
      <c r="SFB3952" s="104"/>
      <c r="SFC3952" s="104"/>
      <c r="SFD3952" s="104"/>
      <c r="SFE3952" s="104"/>
      <c r="SFF3952" s="104"/>
      <c r="SFG3952" s="104"/>
      <c r="SFH3952" s="104"/>
      <c r="SFI3952" s="104"/>
      <c r="SFJ3952" s="104"/>
      <c r="SFK3952" s="104"/>
      <c r="SFL3952" s="104"/>
      <c r="SFM3952" s="104"/>
      <c r="SFN3952" s="104"/>
      <c r="SFO3952" s="104"/>
      <c r="SFP3952" s="104"/>
      <c r="SFQ3952" s="104"/>
      <c r="SFR3952" s="104"/>
      <c r="SFS3952" s="104"/>
      <c r="SFT3952" s="104"/>
      <c r="SFU3952" s="104"/>
      <c r="SFV3952" s="104"/>
      <c r="SFW3952" s="104"/>
      <c r="SFX3952" s="104"/>
      <c r="SFY3952" s="104"/>
      <c r="SFZ3952" s="104"/>
      <c r="SGA3952" s="104"/>
      <c r="SGB3952" s="104"/>
      <c r="SGC3952" s="104"/>
      <c r="SGD3952" s="104"/>
      <c r="SGE3952" s="104"/>
      <c r="SGF3952" s="104"/>
      <c r="SGG3952" s="104"/>
      <c r="SGH3952" s="104"/>
      <c r="SGI3952" s="104"/>
      <c r="SGJ3952" s="104"/>
      <c r="SGK3952" s="104"/>
      <c r="SGL3952" s="104"/>
      <c r="SGM3952" s="104"/>
      <c r="SGN3952" s="104"/>
      <c r="SGO3952" s="104"/>
      <c r="SGP3952" s="104"/>
      <c r="SGQ3952" s="104"/>
      <c r="SGR3952" s="104"/>
      <c r="SGS3952" s="104"/>
      <c r="SGT3952" s="104"/>
      <c r="SGU3952" s="104"/>
      <c r="SGV3952" s="104"/>
      <c r="SGW3952" s="104"/>
      <c r="SGX3952" s="104"/>
      <c r="SGY3952" s="104"/>
      <c r="SGZ3952" s="104"/>
      <c r="SHA3952" s="104"/>
      <c r="SHB3952" s="104"/>
      <c r="SHC3952" s="104"/>
      <c r="SHD3952" s="104"/>
      <c r="SHE3952" s="104"/>
      <c r="SHF3952" s="104"/>
      <c r="SHG3952" s="104"/>
      <c r="SHH3952" s="104"/>
      <c r="SHI3952" s="104"/>
      <c r="SHJ3952" s="104"/>
      <c r="SHK3952" s="104"/>
      <c r="SHL3952" s="104"/>
      <c r="SHM3952" s="104"/>
      <c r="SHN3952" s="104"/>
      <c r="SHO3952" s="104"/>
      <c r="SHP3952" s="104"/>
      <c r="SHQ3952" s="104"/>
      <c r="SHR3952" s="104"/>
      <c r="SHS3952" s="104"/>
      <c r="SHT3952" s="104"/>
      <c r="SHU3952" s="104"/>
      <c r="SHV3952" s="104"/>
      <c r="SHW3952" s="104"/>
      <c r="SHX3952" s="104"/>
      <c r="SHY3952" s="104"/>
      <c r="SHZ3952" s="104"/>
      <c r="SIA3952" s="104"/>
      <c r="SIB3952" s="104"/>
      <c r="SIC3952" s="104"/>
      <c r="SID3952" s="104"/>
      <c r="SIE3952" s="104"/>
      <c r="SIF3952" s="104"/>
      <c r="SIG3952" s="104"/>
      <c r="SIH3952" s="104"/>
      <c r="SII3952" s="104"/>
      <c r="SIJ3952" s="104"/>
      <c r="SIK3952" s="104"/>
      <c r="SIL3952" s="104"/>
      <c r="SIM3952" s="104"/>
      <c r="SIN3952" s="104"/>
      <c r="SIO3952" s="104"/>
      <c r="SIP3952" s="104"/>
      <c r="SIQ3952" s="104"/>
      <c r="SIR3952" s="104"/>
      <c r="SIS3952" s="104"/>
      <c r="SIT3952" s="104"/>
      <c r="SIU3952" s="104"/>
      <c r="SIV3952" s="104"/>
      <c r="SIW3952" s="104"/>
      <c r="SIX3952" s="104"/>
      <c r="SIY3952" s="104"/>
      <c r="SIZ3952" s="104"/>
      <c r="SJA3952" s="104"/>
      <c r="SJB3952" s="104"/>
      <c r="SJC3952" s="104"/>
      <c r="SJD3952" s="104"/>
      <c r="SJE3952" s="104"/>
      <c r="SJF3952" s="104"/>
      <c r="SJG3952" s="104"/>
      <c r="SJH3952" s="104"/>
      <c r="SJI3952" s="104"/>
      <c r="SJJ3952" s="104"/>
      <c r="SJK3952" s="104"/>
      <c r="SJL3952" s="104"/>
      <c r="SJM3952" s="104"/>
      <c r="SJN3952" s="104"/>
      <c r="SJO3952" s="104"/>
      <c r="SJP3952" s="104"/>
      <c r="SJQ3952" s="104"/>
      <c r="SJR3952" s="104"/>
      <c r="SJS3952" s="104"/>
      <c r="SJT3952" s="104"/>
      <c r="SJU3952" s="104"/>
      <c r="SJV3952" s="104"/>
      <c r="SJW3952" s="104"/>
      <c r="SJX3952" s="104"/>
      <c r="SJY3952" s="104"/>
      <c r="SJZ3952" s="104"/>
      <c r="SKA3952" s="104"/>
      <c r="SKB3952" s="104"/>
      <c r="SKC3952" s="104"/>
      <c r="SKD3952" s="104"/>
      <c r="SKE3952" s="104"/>
      <c r="SKF3952" s="104"/>
      <c r="SKG3952" s="104"/>
      <c r="SKH3952" s="104"/>
      <c r="SKI3952" s="104"/>
      <c r="SKJ3952" s="104"/>
      <c r="SKK3952" s="104"/>
      <c r="SKL3952" s="104"/>
      <c r="SKM3952" s="104"/>
      <c r="SKN3952" s="104"/>
      <c r="SKO3952" s="104"/>
      <c r="SKP3952" s="104"/>
      <c r="SKQ3952" s="104"/>
      <c r="SKR3952" s="104"/>
      <c r="SKS3952" s="104"/>
      <c r="SKT3952" s="104"/>
      <c r="SKU3952" s="104"/>
      <c r="SKV3952" s="104"/>
      <c r="SKW3952" s="104"/>
      <c r="SKX3952" s="104"/>
      <c r="SKY3952" s="104"/>
      <c r="SKZ3952" s="104"/>
      <c r="SLA3952" s="104"/>
      <c r="SLB3952" s="104"/>
      <c r="SLC3952" s="104"/>
      <c r="SLD3952" s="104"/>
      <c r="SLE3952" s="104"/>
      <c r="SLF3952" s="104"/>
      <c r="SLG3952" s="104"/>
      <c r="SLH3952" s="104"/>
      <c r="SLI3952" s="104"/>
      <c r="SLJ3952" s="104"/>
      <c r="SLK3952" s="104"/>
      <c r="SLL3952" s="104"/>
      <c r="SLM3952" s="104"/>
      <c r="SLN3952" s="104"/>
      <c r="SLO3952" s="104"/>
      <c r="SLP3952" s="104"/>
      <c r="SLQ3952" s="104"/>
      <c r="SLR3952" s="104"/>
      <c r="SLS3952" s="104"/>
      <c r="SLT3952" s="104"/>
      <c r="SLU3952" s="104"/>
      <c r="SLV3952" s="104"/>
      <c r="SLW3952" s="104"/>
      <c r="SLX3952" s="104"/>
      <c r="SLY3952" s="104"/>
      <c r="SLZ3952" s="104"/>
      <c r="SMA3952" s="104"/>
      <c r="SMB3952" s="104"/>
      <c r="SMC3952" s="104"/>
      <c r="SMD3952" s="104"/>
      <c r="SME3952" s="104"/>
      <c r="SMF3952" s="104"/>
      <c r="SMG3952" s="104"/>
      <c r="SMH3952" s="104"/>
      <c r="SMI3952" s="104"/>
      <c r="SMJ3952" s="104"/>
      <c r="SMK3952" s="104"/>
      <c r="SML3952" s="104"/>
      <c r="SMM3952" s="104"/>
      <c r="SMN3952" s="104"/>
      <c r="SMO3952" s="104"/>
      <c r="SMP3952" s="104"/>
      <c r="SMQ3952" s="104"/>
      <c r="SMR3952" s="104"/>
      <c r="SMS3952" s="104"/>
      <c r="SMT3952" s="104"/>
      <c r="SMU3952" s="104"/>
      <c r="SMV3952" s="104"/>
      <c r="SMW3952" s="104"/>
      <c r="SMX3952" s="104"/>
      <c r="SMY3952" s="104"/>
      <c r="SMZ3952" s="104"/>
      <c r="SNA3952" s="104"/>
      <c r="SNB3952" s="104"/>
      <c r="SNC3952" s="104"/>
      <c r="SND3952" s="104"/>
      <c r="SNE3952" s="104"/>
      <c r="SNF3952" s="104"/>
      <c r="SNG3952" s="104"/>
      <c r="SNH3952" s="104"/>
      <c r="SNI3952" s="104"/>
      <c r="SNJ3952" s="104"/>
      <c r="SNK3952" s="104"/>
      <c r="SNL3952" s="104"/>
      <c r="SNM3952" s="104"/>
      <c r="SNN3952" s="104"/>
      <c r="SNO3952" s="104"/>
      <c r="SNP3952" s="104"/>
      <c r="SNQ3952" s="104"/>
      <c r="SNR3952" s="104"/>
      <c r="SNS3952" s="104"/>
      <c r="SNT3952" s="104"/>
      <c r="SNU3952" s="104"/>
      <c r="SNV3952" s="104"/>
      <c r="SNW3952" s="104"/>
      <c r="SNX3952" s="104"/>
      <c r="SNY3952" s="104"/>
      <c r="SNZ3952" s="104"/>
      <c r="SOA3952" s="104"/>
      <c r="SOB3952" s="104"/>
      <c r="SOC3952" s="104"/>
      <c r="SOD3952" s="104"/>
      <c r="SOE3952" s="104"/>
      <c r="SOF3952" s="104"/>
      <c r="SOG3952" s="104"/>
      <c r="SOH3952" s="104"/>
      <c r="SOI3952" s="104"/>
      <c r="SOJ3952" s="104"/>
      <c r="SOK3952" s="104"/>
      <c r="SOL3952" s="104"/>
      <c r="SOM3952" s="104"/>
      <c r="SON3952" s="104"/>
      <c r="SOO3952" s="104"/>
      <c r="SOP3952" s="104"/>
      <c r="SOQ3952" s="104"/>
      <c r="SOR3952" s="104"/>
      <c r="SOS3952" s="104"/>
      <c r="SOT3952" s="104"/>
      <c r="SOU3952" s="104"/>
      <c r="SOV3952" s="104"/>
      <c r="SOW3952" s="104"/>
      <c r="SOX3952" s="104"/>
      <c r="SOY3952" s="104"/>
      <c r="SOZ3952" s="104"/>
      <c r="SPA3952" s="104"/>
      <c r="SPB3952" s="104"/>
      <c r="SPC3952" s="104"/>
      <c r="SPD3952" s="104"/>
      <c r="SPE3952" s="104"/>
      <c r="SPF3952" s="104"/>
      <c r="SPG3952" s="104"/>
      <c r="SPH3952" s="104"/>
      <c r="SPI3952" s="104"/>
      <c r="SPJ3952" s="104"/>
      <c r="SPK3952" s="104"/>
      <c r="SPL3952" s="104"/>
      <c r="SPM3952" s="104"/>
      <c r="SPN3952" s="104"/>
      <c r="SPO3952" s="104"/>
      <c r="SPP3952" s="104"/>
      <c r="SPQ3952" s="104"/>
      <c r="SPR3952" s="104"/>
      <c r="SPS3952" s="104"/>
      <c r="SPT3952" s="104"/>
      <c r="SPU3952" s="104"/>
      <c r="SPV3952" s="104"/>
      <c r="SPW3952" s="104"/>
      <c r="SPX3952" s="104"/>
      <c r="SPY3952" s="104"/>
      <c r="SPZ3952" s="104"/>
      <c r="SQA3952" s="104"/>
      <c r="SQB3952" s="104"/>
      <c r="SQC3952" s="104"/>
      <c r="SQD3952" s="104"/>
      <c r="SQE3952" s="104"/>
      <c r="SQF3952" s="104"/>
      <c r="SQG3952" s="104"/>
      <c r="SQH3952" s="104"/>
      <c r="SQI3952" s="104"/>
      <c r="SQJ3952" s="104"/>
      <c r="SQK3952" s="104"/>
      <c r="SQL3952" s="104"/>
      <c r="SQM3952" s="104"/>
      <c r="SQN3952" s="104"/>
      <c r="SQO3952" s="104"/>
      <c r="SQP3952" s="104"/>
      <c r="SQQ3952" s="104"/>
      <c r="SQR3952" s="104"/>
      <c r="SQS3952" s="104"/>
      <c r="SQT3952" s="104"/>
      <c r="SQU3952" s="104"/>
      <c r="SQV3952" s="104"/>
      <c r="SQW3952" s="104"/>
      <c r="SQX3952" s="104"/>
      <c r="SQY3952" s="104"/>
      <c r="SQZ3952" s="104"/>
      <c r="SRA3952" s="104"/>
      <c r="SRB3952" s="104"/>
      <c r="SRC3952" s="104"/>
      <c r="SRD3952" s="104"/>
      <c r="SRE3952" s="104"/>
      <c r="SRF3952" s="104"/>
      <c r="SRG3952" s="104"/>
      <c r="SRH3952" s="104"/>
      <c r="SRI3952" s="104"/>
      <c r="SRJ3952" s="104"/>
      <c r="SRK3952" s="104"/>
      <c r="SRL3952" s="104"/>
      <c r="SRM3952" s="104"/>
      <c r="SRN3952" s="104"/>
      <c r="SRO3952" s="104"/>
      <c r="SRP3952" s="104"/>
      <c r="SRQ3952" s="104"/>
      <c r="SRR3952" s="104"/>
      <c r="SRS3952" s="104"/>
      <c r="SRT3952" s="104"/>
      <c r="SRU3952" s="104"/>
      <c r="SRV3952" s="104"/>
      <c r="SRW3952" s="104"/>
      <c r="SRX3952" s="104"/>
      <c r="SRY3952" s="104"/>
      <c r="SRZ3952" s="104"/>
      <c r="SSA3952" s="104"/>
      <c r="SSB3952" s="104"/>
      <c r="SSC3952" s="104"/>
      <c r="SSD3952" s="104"/>
      <c r="SSE3952" s="104"/>
      <c r="SSF3952" s="104"/>
      <c r="SSG3952" s="104"/>
      <c r="SSH3952" s="104"/>
      <c r="SSI3952" s="104"/>
      <c r="SSJ3952" s="104"/>
      <c r="SSK3952" s="104"/>
      <c r="SSL3952" s="104"/>
      <c r="SSM3952" s="104"/>
      <c r="SSN3952" s="104"/>
      <c r="SSO3952" s="104"/>
      <c r="SSP3952" s="104"/>
      <c r="SSQ3952" s="104"/>
      <c r="SSR3952" s="104"/>
      <c r="SSS3952" s="104"/>
      <c r="SST3952" s="104"/>
      <c r="SSU3952" s="104"/>
      <c r="SSV3952" s="104"/>
      <c r="SSW3952" s="104"/>
      <c r="SSX3952" s="104"/>
      <c r="SSY3952" s="104"/>
      <c r="SSZ3952" s="104"/>
      <c r="STA3952" s="104"/>
      <c r="STB3952" s="104"/>
      <c r="STC3952" s="104"/>
      <c r="STD3952" s="104"/>
      <c r="STE3952" s="104"/>
      <c r="STF3952" s="104"/>
      <c r="STG3952" s="104"/>
      <c r="STH3952" s="104"/>
      <c r="STI3952" s="104"/>
      <c r="STJ3952" s="104"/>
      <c r="STK3952" s="104"/>
      <c r="STL3952" s="104"/>
      <c r="STM3952" s="104"/>
      <c r="STN3952" s="104"/>
      <c r="STO3952" s="104"/>
      <c r="STP3952" s="104"/>
      <c r="STQ3952" s="104"/>
      <c r="STR3952" s="104"/>
      <c r="STS3952" s="104"/>
      <c r="STT3952" s="104"/>
      <c r="STU3952" s="104"/>
      <c r="STV3952" s="104"/>
      <c r="STW3952" s="104"/>
      <c r="STX3952" s="104"/>
      <c r="STY3952" s="104"/>
      <c r="STZ3952" s="104"/>
      <c r="SUA3952" s="104"/>
      <c r="SUB3952" s="104"/>
      <c r="SUC3952" s="104"/>
      <c r="SUD3952" s="104"/>
      <c r="SUE3952" s="104"/>
      <c r="SUF3952" s="104"/>
      <c r="SUG3952" s="104"/>
      <c r="SUH3952" s="104"/>
      <c r="SUI3952" s="104"/>
      <c r="SUJ3952" s="104"/>
      <c r="SUK3952" s="104"/>
      <c r="SUL3952" s="104"/>
      <c r="SUM3952" s="104"/>
      <c r="SUN3952" s="104"/>
      <c r="SUO3952" s="104"/>
      <c r="SUP3952" s="104"/>
      <c r="SUQ3952" s="104"/>
      <c r="SUR3952" s="104"/>
      <c r="SUS3952" s="104"/>
      <c r="SUT3952" s="104"/>
      <c r="SUU3952" s="104"/>
      <c r="SUV3952" s="104"/>
      <c r="SUW3952" s="104"/>
      <c r="SUX3952" s="104"/>
      <c r="SUY3952" s="104"/>
      <c r="SUZ3952" s="104"/>
      <c r="SVA3952" s="104"/>
      <c r="SVB3952" s="104"/>
      <c r="SVC3952" s="104"/>
      <c r="SVD3952" s="104"/>
      <c r="SVE3952" s="104"/>
      <c r="SVF3952" s="104"/>
      <c r="SVG3952" s="104"/>
      <c r="SVH3952" s="104"/>
      <c r="SVI3952" s="104"/>
      <c r="SVJ3952" s="104"/>
      <c r="SVK3952" s="104"/>
      <c r="SVL3952" s="104"/>
      <c r="SVM3952" s="104"/>
      <c r="SVN3952" s="104"/>
      <c r="SVO3952" s="104"/>
      <c r="SVP3952" s="104"/>
      <c r="SVQ3952" s="104"/>
      <c r="SVR3952" s="104"/>
      <c r="SVS3952" s="104"/>
      <c r="SVT3952" s="104"/>
      <c r="SVU3952" s="104"/>
      <c r="SVV3952" s="104"/>
      <c r="SVW3952" s="104"/>
      <c r="SVX3952" s="104"/>
      <c r="SVY3952" s="104"/>
      <c r="SVZ3952" s="104"/>
      <c r="SWA3952" s="104"/>
      <c r="SWB3952" s="104"/>
      <c r="SWC3952" s="104"/>
      <c r="SWD3952" s="104"/>
      <c r="SWE3952" s="104"/>
      <c r="SWF3952" s="104"/>
      <c r="SWG3952" s="104"/>
      <c r="SWH3952" s="104"/>
      <c r="SWI3952" s="104"/>
      <c r="SWJ3952" s="104"/>
      <c r="SWK3952" s="104"/>
      <c r="SWL3952" s="104"/>
      <c r="SWM3952" s="104"/>
      <c r="SWN3952" s="104"/>
      <c r="SWO3952" s="104"/>
      <c r="SWP3952" s="104"/>
      <c r="SWQ3952" s="104"/>
      <c r="SWR3952" s="104"/>
      <c r="SWS3952" s="104"/>
      <c r="SWT3952" s="104"/>
      <c r="SWU3952" s="104"/>
      <c r="SWV3952" s="104"/>
      <c r="SWW3952" s="104"/>
      <c r="SWX3952" s="104"/>
      <c r="SWY3952" s="104"/>
      <c r="SWZ3952" s="104"/>
      <c r="SXA3952" s="104"/>
      <c r="SXB3952" s="104"/>
      <c r="SXC3952" s="104"/>
      <c r="SXD3952" s="104"/>
      <c r="SXE3952" s="104"/>
      <c r="SXF3952" s="104"/>
      <c r="SXG3952" s="104"/>
      <c r="SXH3952" s="104"/>
      <c r="SXI3952" s="104"/>
      <c r="SXJ3952" s="104"/>
      <c r="SXK3952" s="104"/>
      <c r="SXL3952" s="104"/>
      <c r="SXM3952" s="104"/>
      <c r="SXN3952" s="104"/>
      <c r="SXO3952" s="104"/>
      <c r="SXP3952" s="104"/>
      <c r="SXQ3952" s="104"/>
      <c r="SXR3952" s="104"/>
      <c r="SXS3952" s="104"/>
      <c r="SXT3952" s="104"/>
      <c r="SXU3952" s="104"/>
      <c r="SXV3952" s="104"/>
      <c r="SXW3952" s="104"/>
      <c r="SXX3952" s="104"/>
      <c r="SXY3952" s="104"/>
      <c r="SXZ3952" s="104"/>
      <c r="SYA3952" s="104"/>
      <c r="SYB3952" s="104"/>
      <c r="SYC3952" s="104"/>
      <c r="SYD3952" s="104"/>
      <c r="SYE3952" s="104"/>
      <c r="SYF3952" s="104"/>
      <c r="SYG3952" s="104"/>
      <c r="SYH3952" s="104"/>
      <c r="SYI3952" s="104"/>
      <c r="SYJ3952" s="104"/>
      <c r="SYK3952" s="104"/>
      <c r="SYL3952" s="104"/>
      <c r="SYM3952" s="104"/>
      <c r="SYN3952" s="104"/>
      <c r="SYO3952" s="104"/>
      <c r="SYP3952" s="104"/>
      <c r="SYQ3952" s="104"/>
      <c r="SYR3952" s="104"/>
      <c r="SYS3952" s="104"/>
      <c r="SYT3952" s="104"/>
      <c r="SYU3952" s="104"/>
      <c r="SYV3952" s="104"/>
      <c r="SYW3952" s="104"/>
      <c r="SYX3952" s="104"/>
      <c r="SYY3952" s="104"/>
      <c r="SYZ3952" s="104"/>
      <c r="SZA3952" s="104"/>
      <c r="SZB3952" s="104"/>
      <c r="SZC3952" s="104"/>
      <c r="SZD3952" s="104"/>
      <c r="SZE3952" s="104"/>
      <c r="SZF3952" s="104"/>
      <c r="SZG3952" s="104"/>
      <c r="SZH3952" s="104"/>
      <c r="SZI3952" s="104"/>
      <c r="SZJ3952" s="104"/>
      <c r="SZK3952" s="104"/>
      <c r="SZL3952" s="104"/>
      <c r="SZM3952" s="104"/>
      <c r="SZN3952" s="104"/>
      <c r="SZO3952" s="104"/>
      <c r="SZP3952" s="104"/>
      <c r="SZQ3952" s="104"/>
      <c r="SZR3952" s="104"/>
      <c r="SZS3952" s="104"/>
      <c r="SZT3952" s="104"/>
      <c r="SZU3952" s="104"/>
      <c r="SZV3952" s="104"/>
      <c r="SZW3952" s="104"/>
      <c r="SZX3952" s="104"/>
      <c r="SZY3952" s="104"/>
      <c r="SZZ3952" s="104"/>
      <c r="TAA3952" s="104"/>
      <c r="TAB3952" s="104"/>
      <c r="TAC3952" s="104"/>
      <c r="TAD3952" s="104"/>
      <c r="TAE3952" s="104"/>
      <c r="TAF3952" s="104"/>
      <c r="TAG3952" s="104"/>
      <c r="TAH3952" s="104"/>
      <c r="TAI3952" s="104"/>
      <c r="TAJ3952" s="104"/>
      <c r="TAK3952" s="104"/>
      <c r="TAL3952" s="104"/>
      <c r="TAM3952" s="104"/>
      <c r="TAN3952" s="104"/>
      <c r="TAO3952" s="104"/>
      <c r="TAP3952" s="104"/>
      <c r="TAQ3952" s="104"/>
      <c r="TAR3952" s="104"/>
      <c r="TAS3952" s="104"/>
      <c r="TAT3952" s="104"/>
      <c r="TAU3952" s="104"/>
      <c r="TAV3952" s="104"/>
      <c r="TAW3952" s="104"/>
      <c r="TAX3952" s="104"/>
      <c r="TAY3952" s="104"/>
      <c r="TAZ3952" s="104"/>
      <c r="TBA3952" s="104"/>
      <c r="TBB3952" s="104"/>
      <c r="TBC3952" s="104"/>
      <c r="TBD3952" s="104"/>
      <c r="TBE3952" s="104"/>
      <c r="TBF3952" s="104"/>
      <c r="TBG3952" s="104"/>
      <c r="TBH3952" s="104"/>
      <c r="TBI3952" s="104"/>
      <c r="TBJ3952" s="104"/>
      <c r="TBK3952" s="104"/>
      <c r="TBL3952" s="104"/>
      <c r="TBM3952" s="104"/>
      <c r="TBN3952" s="104"/>
      <c r="TBO3952" s="104"/>
      <c r="TBP3952" s="104"/>
      <c r="TBQ3952" s="104"/>
      <c r="TBR3952" s="104"/>
      <c r="TBS3952" s="104"/>
      <c r="TBT3952" s="104"/>
      <c r="TBU3952" s="104"/>
      <c r="TBV3952" s="104"/>
      <c r="TBW3952" s="104"/>
      <c r="TBX3952" s="104"/>
      <c r="TBY3952" s="104"/>
      <c r="TBZ3952" s="104"/>
      <c r="TCA3952" s="104"/>
      <c r="TCB3952" s="104"/>
      <c r="TCC3952" s="104"/>
      <c r="TCD3952" s="104"/>
      <c r="TCE3952" s="104"/>
      <c r="TCF3952" s="104"/>
      <c r="TCG3952" s="104"/>
      <c r="TCH3952" s="104"/>
      <c r="TCI3952" s="104"/>
      <c r="TCJ3952" s="104"/>
      <c r="TCK3952" s="104"/>
      <c r="TCL3952" s="104"/>
      <c r="TCM3952" s="104"/>
      <c r="TCN3952" s="104"/>
      <c r="TCO3952" s="104"/>
      <c r="TCP3952" s="104"/>
      <c r="TCQ3952" s="104"/>
      <c r="TCR3952" s="104"/>
      <c r="TCS3952" s="104"/>
      <c r="TCT3952" s="104"/>
      <c r="TCU3952" s="104"/>
      <c r="TCV3952" s="104"/>
      <c r="TCW3952" s="104"/>
      <c r="TCX3952" s="104"/>
      <c r="TCY3952" s="104"/>
      <c r="TCZ3952" s="104"/>
      <c r="TDA3952" s="104"/>
      <c r="TDB3952" s="104"/>
      <c r="TDC3952" s="104"/>
      <c r="TDD3952" s="104"/>
      <c r="TDE3952" s="104"/>
      <c r="TDF3952" s="104"/>
      <c r="TDG3952" s="104"/>
      <c r="TDH3952" s="104"/>
      <c r="TDI3952" s="104"/>
      <c r="TDJ3952" s="104"/>
      <c r="TDK3952" s="104"/>
      <c r="TDL3952" s="104"/>
      <c r="TDM3952" s="104"/>
      <c r="TDN3952" s="104"/>
      <c r="TDO3952" s="104"/>
      <c r="TDP3952" s="104"/>
      <c r="TDQ3952" s="104"/>
      <c r="TDR3952" s="104"/>
      <c r="TDS3952" s="104"/>
      <c r="TDT3952" s="104"/>
      <c r="TDU3952" s="104"/>
      <c r="TDV3952" s="104"/>
      <c r="TDW3952" s="104"/>
      <c r="TDX3952" s="104"/>
      <c r="TDY3952" s="104"/>
      <c r="TDZ3952" s="104"/>
      <c r="TEA3952" s="104"/>
      <c r="TEB3952" s="104"/>
      <c r="TEC3952" s="104"/>
      <c r="TED3952" s="104"/>
      <c r="TEE3952" s="104"/>
      <c r="TEF3952" s="104"/>
      <c r="TEG3952" s="104"/>
      <c r="TEH3952" s="104"/>
      <c r="TEI3952" s="104"/>
      <c r="TEJ3952" s="104"/>
      <c r="TEK3952" s="104"/>
      <c r="TEL3952" s="104"/>
      <c r="TEM3952" s="104"/>
      <c r="TEN3952" s="104"/>
      <c r="TEO3952" s="104"/>
      <c r="TEP3952" s="104"/>
      <c r="TEQ3952" s="104"/>
      <c r="TER3952" s="104"/>
      <c r="TES3952" s="104"/>
      <c r="TET3952" s="104"/>
      <c r="TEU3952" s="104"/>
      <c r="TEV3952" s="104"/>
      <c r="TEW3952" s="104"/>
      <c r="TEX3952" s="104"/>
      <c r="TEY3952" s="104"/>
      <c r="TEZ3952" s="104"/>
      <c r="TFA3952" s="104"/>
      <c r="TFB3952" s="104"/>
      <c r="TFC3952" s="104"/>
      <c r="TFD3952" s="104"/>
      <c r="TFE3952" s="104"/>
      <c r="TFF3952" s="104"/>
      <c r="TFG3952" s="104"/>
      <c r="TFH3952" s="104"/>
      <c r="TFI3952" s="104"/>
      <c r="TFJ3952" s="104"/>
      <c r="TFK3952" s="104"/>
      <c r="TFL3952" s="104"/>
      <c r="TFM3952" s="104"/>
      <c r="TFN3952" s="104"/>
      <c r="TFO3952" s="104"/>
      <c r="TFP3952" s="104"/>
      <c r="TFQ3952" s="104"/>
      <c r="TFR3952" s="104"/>
      <c r="TFS3952" s="104"/>
      <c r="TFT3952" s="104"/>
      <c r="TFU3952" s="104"/>
      <c r="TFV3952" s="104"/>
      <c r="TFW3952" s="104"/>
      <c r="TFX3952" s="104"/>
      <c r="TFY3952" s="104"/>
      <c r="TFZ3952" s="104"/>
      <c r="TGA3952" s="104"/>
      <c r="TGB3952" s="104"/>
      <c r="TGC3952" s="104"/>
      <c r="TGD3952" s="104"/>
      <c r="TGE3952" s="104"/>
      <c r="TGF3952" s="104"/>
      <c r="TGG3952" s="104"/>
      <c r="TGH3952" s="104"/>
      <c r="TGI3952" s="104"/>
      <c r="TGJ3952" s="104"/>
      <c r="TGK3952" s="104"/>
      <c r="TGL3952" s="104"/>
      <c r="TGM3952" s="104"/>
      <c r="TGN3952" s="104"/>
      <c r="TGO3952" s="104"/>
      <c r="TGP3952" s="104"/>
      <c r="TGQ3952" s="104"/>
      <c r="TGR3952" s="104"/>
      <c r="TGS3952" s="104"/>
      <c r="TGT3952" s="104"/>
      <c r="TGU3952" s="104"/>
      <c r="TGV3952" s="104"/>
      <c r="TGW3952" s="104"/>
      <c r="TGX3952" s="104"/>
      <c r="TGY3952" s="104"/>
      <c r="TGZ3952" s="104"/>
      <c r="THA3952" s="104"/>
      <c r="THB3952" s="104"/>
      <c r="THC3952" s="104"/>
      <c r="THD3952" s="104"/>
      <c r="THE3952" s="104"/>
      <c r="THF3952" s="104"/>
      <c r="THG3952" s="104"/>
      <c r="THH3952" s="104"/>
      <c r="THI3952" s="104"/>
      <c r="THJ3952" s="104"/>
      <c r="THK3952" s="104"/>
      <c r="THL3952" s="104"/>
      <c r="THM3952" s="104"/>
      <c r="THN3952" s="104"/>
      <c r="THO3952" s="104"/>
      <c r="THP3952" s="104"/>
      <c r="THQ3952" s="104"/>
      <c r="THR3952" s="104"/>
      <c r="THS3952" s="104"/>
      <c r="THT3952" s="104"/>
      <c r="THU3952" s="104"/>
      <c r="THV3952" s="104"/>
      <c r="THW3952" s="104"/>
      <c r="THX3952" s="104"/>
      <c r="THY3952" s="104"/>
      <c r="THZ3952" s="104"/>
      <c r="TIA3952" s="104"/>
      <c r="TIB3952" s="104"/>
      <c r="TIC3952" s="104"/>
      <c r="TID3952" s="104"/>
      <c r="TIE3952" s="104"/>
      <c r="TIF3952" s="104"/>
      <c r="TIG3952" s="104"/>
      <c r="TIH3952" s="104"/>
      <c r="TII3952" s="104"/>
      <c r="TIJ3952" s="104"/>
      <c r="TIK3952" s="104"/>
      <c r="TIL3952" s="104"/>
      <c r="TIM3952" s="104"/>
      <c r="TIN3952" s="104"/>
      <c r="TIO3952" s="104"/>
      <c r="TIP3952" s="104"/>
      <c r="TIQ3952" s="104"/>
      <c r="TIR3952" s="104"/>
      <c r="TIS3952" s="104"/>
      <c r="TIT3952" s="104"/>
      <c r="TIU3952" s="104"/>
      <c r="TIV3952" s="104"/>
      <c r="TIW3952" s="104"/>
      <c r="TIX3952" s="104"/>
      <c r="TIY3952" s="104"/>
      <c r="TIZ3952" s="104"/>
      <c r="TJA3952" s="104"/>
      <c r="TJB3952" s="104"/>
      <c r="TJC3952" s="104"/>
      <c r="TJD3952" s="104"/>
      <c r="TJE3952" s="104"/>
      <c r="TJF3952" s="104"/>
      <c r="TJG3952" s="104"/>
      <c r="TJH3952" s="104"/>
      <c r="TJI3952" s="104"/>
      <c r="TJJ3952" s="104"/>
      <c r="TJK3952" s="104"/>
      <c r="TJL3952" s="104"/>
      <c r="TJM3952" s="104"/>
      <c r="TJN3952" s="104"/>
      <c r="TJO3952" s="104"/>
      <c r="TJP3952" s="104"/>
      <c r="TJQ3952" s="104"/>
      <c r="TJR3952" s="104"/>
      <c r="TJS3952" s="104"/>
      <c r="TJT3952" s="104"/>
      <c r="TJU3952" s="104"/>
      <c r="TJV3952" s="104"/>
      <c r="TJW3952" s="104"/>
      <c r="TJX3952" s="104"/>
      <c r="TJY3952" s="104"/>
      <c r="TJZ3952" s="104"/>
      <c r="TKA3952" s="104"/>
      <c r="TKB3952" s="104"/>
      <c r="TKC3952" s="104"/>
      <c r="TKD3952" s="104"/>
      <c r="TKE3952" s="104"/>
      <c r="TKF3952" s="104"/>
      <c r="TKG3952" s="104"/>
      <c r="TKH3952" s="104"/>
      <c r="TKI3952" s="104"/>
      <c r="TKJ3952" s="104"/>
      <c r="TKK3952" s="104"/>
      <c r="TKL3952" s="104"/>
      <c r="TKM3952" s="104"/>
      <c r="TKN3952" s="104"/>
      <c r="TKO3952" s="104"/>
      <c r="TKP3952" s="104"/>
      <c r="TKQ3952" s="104"/>
      <c r="TKR3952" s="104"/>
      <c r="TKS3952" s="104"/>
      <c r="TKT3952" s="104"/>
      <c r="TKU3952" s="104"/>
      <c r="TKV3952" s="104"/>
      <c r="TKW3952" s="104"/>
      <c r="TKX3952" s="104"/>
      <c r="TKY3952" s="104"/>
      <c r="TKZ3952" s="104"/>
      <c r="TLA3952" s="104"/>
      <c r="TLB3952" s="104"/>
      <c r="TLC3952" s="104"/>
      <c r="TLD3952" s="104"/>
      <c r="TLE3952" s="104"/>
      <c r="TLF3952" s="104"/>
      <c r="TLG3952" s="104"/>
      <c r="TLH3952" s="104"/>
      <c r="TLI3952" s="104"/>
      <c r="TLJ3952" s="104"/>
      <c r="TLK3952" s="104"/>
      <c r="TLL3952" s="104"/>
      <c r="TLM3952" s="104"/>
      <c r="TLN3952" s="104"/>
      <c r="TLO3952" s="104"/>
      <c r="TLP3952" s="104"/>
      <c r="TLQ3952" s="104"/>
      <c r="TLR3952" s="104"/>
      <c r="TLS3952" s="104"/>
      <c r="TLT3952" s="104"/>
      <c r="TLU3952" s="104"/>
      <c r="TLV3952" s="104"/>
      <c r="TLW3952" s="104"/>
      <c r="TLX3952" s="104"/>
      <c r="TLY3952" s="104"/>
      <c r="TLZ3952" s="104"/>
      <c r="TMA3952" s="104"/>
      <c r="TMB3952" s="104"/>
      <c r="TMC3952" s="104"/>
      <c r="TMD3952" s="104"/>
      <c r="TME3952" s="104"/>
      <c r="TMF3952" s="104"/>
      <c r="TMG3952" s="104"/>
      <c r="TMH3952" s="104"/>
      <c r="TMI3952" s="104"/>
      <c r="TMJ3952" s="104"/>
      <c r="TMK3952" s="104"/>
      <c r="TML3952" s="104"/>
      <c r="TMM3952" s="104"/>
      <c r="TMN3952" s="104"/>
      <c r="TMO3952" s="104"/>
      <c r="TMP3952" s="104"/>
      <c r="TMQ3952" s="104"/>
      <c r="TMR3952" s="104"/>
      <c r="TMS3952" s="104"/>
      <c r="TMT3952" s="104"/>
      <c r="TMU3952" s="104"/>
      <c r="TMV3952" s="104"/>
      <c r="TMW3952" s="104"/>
      <c r="TMX3952" s="104"/>
      <c r="TMY3952" s="104"/>
      <c r="TMZ3952" s="104"/>
      <c r="TNA3952" s="104"/>
      <c r="TNB3952" s="104"/>
      <c r="TNC3952" s="104"/>
      <c r="TND3952" s="104"/>
      <c r="TNE3952" s="104"/>
      <c r="TNF3952" s="104"/>
      <c r="TNG3952" s="104"/>
      <c r="TNH3952" s="104"/>
      <c r="TNI3952" s="104"/>
      <c r="TNJ3952" s="104"/>
      <c r="TNK3952" s="104"/>
      <c r="TNL3952" s="104"/>
      <c r="TNM3952" s="104"/>
      <c r="TNN3952" s="104"/>
      <c r="TNO3952" s="104"/>
      <c r="TNP3952" s="104"/>
      <c r="TNQ3952" s="104"/>
      <c r="TNR3952" s="104"/>
      <c r="TNS3952" s="104"/>
      <c r="TNT3952" s="104"/>
      <c r="TNU3952" s="104"/>
      <c r="TNV3952" s="104"/>
      <c r="TNW3952" s="104"/>
      <c r="TNX3952" s="104"/>
      <c r="TNY3952" s="104"/>
      <c r="TNZ3952" s="104"/>
      <c r="TOA3952" s="104"/>
      <c r="TOB3952" s="104"/>
      <c r="TOC3952" s="104"/>
      <c r="TOD3952" s="104"/>
      <c r="TOE3952" s="104"/>
      <c r="TOF3952" s="104"/>
      <c r="TOG3952" s="104"/>
      <c r="TOH3952" s="104"/>
      <c r="TOI3952" s="104"/>
      <c r="TOJ3952" s="104"/>
      <c r="TOK3952" s="104"/>
      <c r="TOL3952" s="104"/>
      <c r="TOM3952" s="104"/>
      <c r="TON3952" s="104"/>
      <c r="TOO3952" s="104"/>
      <c r="TOP3952" s="104"/>
      <c r="TOQ3952" s="104"/>
      <c r="TOR3952" s="104"/>
      <c r="TOS3952" s="104"/>
      <c r="TOT3952" s="104"/>
      <c r="TOU3952" s="104"/>
      <c r="TOV3952" s="104"/>
      <c r="TOW3952" s="104"/>
      <c r="TOX3952" s="104"/>
      <c r="TOY3952" s="104"/>
      <c r="TOZ3952" s="104"/>
      <c r="TPA3952" s="104"/>
      <c r="TPB3952" s="104"/>
      <c r="TPC3952" s="104"/>
      <c r="TPD3952" s="104"/>
      <c r="TPE3952" s="104"/>
      <c r="TPF3952" s="104"/>
      <c r="TPG3952" s="104"/>
      <c r="TPH3952" s="104"/>
      <c r="TPI3952" s="104"/>
      <c r="TPJ3952" s="104"/>
      <c r="TPK3952" s="104"/>
      <c r="TPL3952" s="104"/>
      <c r="TPM3952" s="104"/>
      <c r="TPN3952" s="104"/>
      <c r="TPO3952" s="104"/>
      <c r="TPP3952" s="104"/>
      <c r="TPQ3952" s="104"/>
      <c r="TPR3952" s="104"/>
      <c r="TPS3952" s="104"/>
      <c r="TPT3952" s="104"/>
      <c r="TPU3952" s="104"/>
      <c r="TPV3952" s="104"/>
      <c r="TPW3952" s="104"/>
      <c r="TPX3952" s="104"/>
      <c r="TPY3952" s="104"/>
      <c r="TPZ3952" s="104"/>
      <c r="TQA3952" s="104"/>
      <c r="TQB3952" s="104"/>
      <c r="TQC3952" s="104"/>
      <c r="TQD3952" s="104"/>
      <c r="TQE3952" s="104"/>
      <c r="TQF3952" s="104"/>
      <c r="TQG3952" s="104"/>
      <c r="TQH3952" s="104"/>
      <c r="TQI3952" s="104"/>
      <c r="TQJ3952" s="104"/>
      <c r="TQK3952" s="104"/>
      <c r="TQL3952" s="104"/>
      <c r="TQM3952" s="104"/>
      <c r="TQN3952" s="104"/>
      <c r="TQO3952" s="104"/>
      <c r="TQP3952" s="104"/>
      <c r="TQQ3952" s="104"/>
      <c r="TQR3952" s="104"/>
      <c r="TQS3952" s="104"/>
      <c r="TQT3952" s="104"/>
      <c r="TQU3952" s="104"/>
      <c r="TQV3952" s="104"/>
      <c r="TQW3952" s="104"/>
      <c r="TQX3952" s="104"/>
      <c r="TQY3952" s="104"/>
      <c r="TQZ3952" s="104"/>
      <c r="TRA3952" s="104"/>
      <c r="TRB3952" s="104"/>
      <c r="TRC3952" s="104"/>
      <c r="TRD3952" s="104"/>
      <c r="TRE3952" s="104"/>
      <c r="TRF3952" s="104"/>
      <c r="TRG3952" s="104"/>
      <c r="TRH3952" s="104"/>
      <c r="TRI3952" s="104"/>
      <c r="TRJ3952" s="104"/>
      <c r="TRK3952" s="104"/>
      <c r="TRL3952" s="104"/>
      <c r="TRM3952" s="104"/>
      <c r="TRN3952" s="104"/>
      <c r="TRO3952" s="104"/>
      <c r="TRP3952" s="104"/>
      <c r="TRQ3952" s="104"/>
      <c r="TRR3952" s="104"/>
      <c r="TRS3952" s="104"/>
      <c r="TRT3952" s="104"/>
      <c r="TRU3952" s="104"/>
      <c r="TRV3952" s="104"/>
      <c r="TRW3952" s="104"/>
      <c r="TRX3952" s="104"/>
      <c r="TRY3952" s="104"/>
      <c r="TRZ3952" s="104"/>
      <c r="TSA3952" s="104"/>
      <c r="TSB3952" s="104"/>
      <c r="TSC3952" s="104"/>
      <c r="TSD3952" s="104"/>
      <c r="TSE3952" s="104"/>
      <c r="TSF3952" s="104"/>
      <c r="TSG3952" s="104"/>
      <c r="TSH3952" s="104"/>
      <c r="TSI3952" s="104"/>
      <c r="TSJ3952" s="104"/>
      <c r="TSK3952" s="104"/>
      <c r="TSL3952" s="104"/>
      <c r="TSM3952" s="104"/>
      <c r="TSN3952" s="104"/>
      <c r="TSO3952" s="104"/>
      <c r="TSP3952" s="104"/>
      <c r="TSQ3952" s="104"/>
      <c r="TSR3952" s="104"/>
      <c r="TSS3952" s="104"/>
      <c r="TST3952" s="104"/>
      <c r="TSU3952" s="104"/>
      <c r="TSV3952" s="104"/>
      <c r="TSW3952" s="104"/>
      <c r="TSX3952" s="104"/>
      <c r="TSY3952" s="104"/>
      <c r="TSZ3952" s="104"/>
      <c r="TTA3952" s="104"/>
      <c r="TTB3952" s="104"/>
      <c r="TTC3952" s="104"/>
      <c r="TTD3952" s="104"/>
      <c r="TTE3952" s="104"/>
      <c r="TTF3952" s="104"/>
      <c r="TTG3952" s="104"/>
      <c r="TTH3952" s="104"/>
      <c r="TTI3952" s="104"/>
      <c r="TTJ3952" s="104"/>
      <c r="TTK3952" s="104"/>
      <c r="TTL3952" s="104"/>
      <c r="TTM3952" s="104"/>
      <c r="TTN3952" s="104"/>
      <c r="TTO3952" s="104"/>
      <c r="TTP3952" s="104"/>
      <c r="TTQ3952" s="104"/>
      <c r="TTR3952" s="104"/>
      <c r="TTS3952" s="104"/>
      <c r="TTT3952" s="104"/>
      <c r="TTU3952" s="104"/>
      <c r="TTV3952" s="104"/>
      <c r="TTW3952" s="104"/>
      <c r="TTX3952" s="104"/>
      <c r="TTY3952" s="104"/>
      <c r="TTZ3952" s="104"/>
      <c r="TUA3952" s="104"/>
      <c r="TUB3952" s="104"/>
      <c r="TUC3952" s="104"/>
      <c r="TUD3952" s="104"/>
      <c r="TUE3952" s="104"/>
      <c r="TUF3952" s="104"/>
      <c r="TUG3952" s="104"/>
      <c r="TUH3952" s="104"/>
      <c r="TUI3952" s="104"/>
      <c r="TUJ3952" s="104"/>
      <c r="TUK3952" s="104"/>
      <c r="TUL3952" s="104"/>
      <c r="TUM3952" s="104"/>
      <c r="TUN3952" s="104"/>
      <c r="TUO3952" s="104"/>
      <c r="TUP3952" s="104"/>
      <c r="TUQ3952" s="104"/>
      <c r="TUR3952" s="104"/>
      <c r="TUS3952" s="104"/>
      <c r="TUT3952" s="104"/>
      <c r="TUU3952" s="104"/>
      <c r="TUV3952" s="104"/>
      <c r="TUW3952" s="104"/>
      <c r="TUX3952" s="104"/>
      <c r="TUY3952" s="104"/>
      <c r="TUZ3952" s="104"/>
      <c r="TVA3952" s="104"/>
      <c r="TVB3952" s="104"/>
      <c r="TVC3952" s="104"/>
      <c r="TVD3952" s="104"/>
      <c r="TVE3952" s="104"/>
      <c r="TVF3952" s="104"/>
      <c r="TVG3952" s="104"/>
      <c r="TVH3952" s="104"/>
      <c r="TVI3952" s="104"/>
      <c r="TVJ3952" s="104"/>
      <c r="TVK3952" s="104"/>
      <c r="TVL3952" s="104"/>
      <c r="TVM3952" s="104"/>
      <c r="TVN3952" s="104"/>
      <c r="TVO3952" s="104"/>
      <c r="TVP3952" s="104"/>
      <c r="TVQ3952" s="104"/>
      <c r="TVR3952" s="104"/>
      <c r="TVS3952" s="104"/>
      <c r="TVT3952" s="104"/>
      <c r="TVU3952" s="104"/>
      <c r="TVV3952" s="104"/>
      <c r="TVW3952" s="104"/>
      <c r="TVX3952" s="104"/>
      <c r="TVY3952" s="104"/>
      <c r="TVZ3952" s="104"/>
      <c r="TWA3952" s="104"/>
      <c r="TWB3952" s="104"/>
      <c r="TWC3952" s="104"/>
      <c r="TWD3952" s="104"/>
      <c r="TWE3952" s="104"/>
      <c r="TWF3952" s="104"/>
      <c r="TWG3952" s="104"/>
      <c r="TWH3952" s="104"/>
      <c r="TWI3952" s="104"/>
      <c r="TWJ3952" s="104"/>
      <c r="TWK3952" s="104"/>
      <c r="TWL3952" s="104"/>
      <c r="TWM3952" s="104"/>
      <c r="TWN3952" s="104"/>
      <c r="TWO3952" s="104"/>
      <c r="TWP3952" s="104"/>
      <c r="TWQ3952" s="104"/>
      <c r="TWR3952" s="104"/>
      <c r="TWS3952" s="104"/>
      <c r="TWT3952" s="104"/>
      <c r="TWU3952" s="104"/>
      <c r="TWV3952" s="104"/>
      <c r="TWW3952" s="104"/>
      <c r="TWX3952" s="104"/>
      <c r="TWY3952" s="104"/>
      <c r="TWZ3952" s="104"/>
      <c r="TXA3952" s="104"/>
      <c r="TXB3952" s="104"/>
      <c r="TXC3952" s="104"/>
      <c r="TXD3952" s="104"/>
      <c r="TXE3952" s="104"/>
      <c r="TXF3952" s="104"/>
      <c r="TXG3952" s="104"/>
      <c r="TXH3952" s="104"/>
      <c r="TXI3952" s="104"/>
      <c r="TXJ3952" s="104"/>
      <c r="TXK3952" s="104"/>
      <c r="TXL3952" s="104"/>
      <c r="TXM3952" s="104"/>
      <c r="TXN3952" s="104"/>
      <c r="TXO3952" s="104"/>
      <c r="TXP3952" s="104"/>
      <c r="TXQ3952" s="104"/>
      <c r="TXR3952" s="104"/>
      <c r="TXS3952" s="104"/>
      <c r="TXT3952" s="104"/>
      <c r="TXU3952" s="104"/>
      <c r="TXV3952" s="104"/>
      <c r="TXW3952" s="104"/>
      <c r="TXX3952" s="104"/>
      <c r="TXY3952" s="104"/>
      <c r="TXZ3952" s="104"/>
      <c r="TYA3952" s="104"/>
      <c r="TYB3952" s="104"/>
      <c r="TYC3952" s="104"/>
      <c r="TYD3952" s="104"/>
      <c r="TYE3952" s="104"/>
      <c r="TYF3952" s="104"/>
      <c r="TYG3952" s="104"/>
      <c r="TYH3952" s="104"/>
      <c r="TYI3952" s="104"/>
      <c r="TYJ3952" s="104"/>
      <c r="TYK3952" s="104"/>
      <c r="TYL3952" s="104"/>
      <c r="TYM3952" s="104"/>
      <c r="TYN3952" s="104"/>
      <c r="TYO3952" s="104"/>
      <c r="TYP3952" s="104"/>
      <c r="TYQ3952" s="104"/>
      <c r="TYR3952" s="104"/>
      <c r="TYS3952" s="104"/>
      <c r="TYT3952" s="104"/>
      <c r="TYU3952" s="104"/>
      <c r="TYV3952" s="104"/>
      <c r="TYW3952" s="104"/>
      <c r="TYX3952" s="104"/>
      <c r="TYY3952" s="104"/>
      <c r="TYZ3952" s="104"/>
      <c r="TZA3952" s="104"/>
      <c r="TZB3952" s="104"/>
      <c r="TZC3952" s="104"/>
      <c r="TZD3952" s="104"/>
      <c r="TZE3952" s="104"/>
      <c r="TZF3952" s="104"/>
      <c r="TZG3952" s="104"/>
      <c r="TZH3952" s="104"/>
      <c r="TZI3952" s="104"/>
      <c r="TZJ3952" s="104"/>
      <c r="TZK3952" s="104"/>
      <c r="TZL3952" s="104"/>
      <c r="TZM3952" s="104"/>
      <c r="TZN3952" s="104"/>
      <c r="TZO3952" s="104"/>
      <c r="TZP3952" s="104"/>
      <c r="TZQ3952" s="104"/>
      <c r="TZR3952" s="104"/>
      <c r="TZS3952" s="104"/>
      <c r="TZT3952" s="104"/>
      <c r="TZU3952" s="104"/>
      <c r="TZV3952" s="104"/>
      <c r="TZW3952" s="104"/>
      <c r="TZX3952" s="104"/>
      <c r="TZY3952" s="104"/>
      <c r="TZZ3952" s="104"/>
      <c r="UAA3952" s="104"/>
      <c r="UAB3952" s="104"/>
      <c r="UAC3952" s="104"/>
      <c r="UAD3952" s="104"/>
      <c r="UAE3952" s="104"/>
      <c r="UAF3952" s="104"/>
      <c r="UAG3952" s="104"/>
      <c r="UAH3952" s="104"/>
      <c r="UAI3952" s="104"/>
      <c r="UAJ3952" s="104"/>
      <c r="UAK3952" s="104"/>
      <c r="UAL3952" s="104"/>
      <c r="UAM3952" s="104"/>
      <c r="UAN3952" s="104"/>
      <c r="UAO3952" s="104"/>
      <c r="UAP3952" s="104"/>
      <c r="UAQ3952" s="104"/>
      <c r="UAR3952" s="104"/>
      <c r="UAS3952" s="104"/>
      <c r="UAT3952" s="104"/>
      <c r="UAU3952" s="104"/>
      <c r="UAV3952" s="104"/>
      <c r="UAW3952" s="104"/>
      <c r="UAX3952" s="104"/>
      <c r="UAY3952" s="104"/>
      <c r="UAZ3952" s="104"/>
      <c r="UBA3952" s="104"/>
      <c r="UBB3952" s="104"/>
      <c r="UBC3952" s="104"/>
      <c r="UBD3952" s="104"/>
      <c r="UBE3952" s="104"/>
      <c r="UBF3952" s="104"/>
      <c r="UBG3952" s="104"/>
      <c r="UBH3952" s="104"/>
      <c r="UBI3952" s="104"/>
      <c r="UBJ3952" s="104"/>
      <c r="UBK3952" s="104"/>
      <c r="UBL3952" s="104"/>
      <c r="UBM3952" s="104"/>
      <c r="UBN3952" s="104"/>
      <c r="UBO3952" s="104"/>
      <c r="UBP3952" s="104"/>
      <c r="UBQ3952" s="104"/>
      <c r="UBR3952" s="104"/>
      <c r="UBS3952" s="104"/>
      <c r="UBT3952" s="104"/>
      <c r="UBU3952" s="104"/>
      <c r="UBV3952" s="104"/>
      <c r="UBW3952" s="104"/>
      <c r="UBX3952" s="104"/>
      <c r="UBY3952" s="104"/>
      <c r="UBZ3952" s="104"/>
      <c r="UCA3952" s="104"/>
      <c r="UCB3952" s="104"/>
      <c r="UCC3952" s="104"/>
      <c r="UCD3952" s="104"/>
      <c r="UCE3952" s="104"/>
      <c r="UCF3952" s="104"/>
      <c r="UCG3952" s="104"/>
      <c r="UCH3952" s="104"/>
      <c r="UCI3952" s="104"/>
      <c r="UCJ3952" s="104"/>
      <c r="UCK3952" s="104"/>
      <c r="UCL3952" s="104"/>
      <c r="UCM3952" s="104"/>
      <c r="UCN3952" s="104"/>
      <c r="UCO3952" s="104"/>
      <c r="UCP3952" s="104"/>
      <c r="UCQ3952" s="104"/>
      <c r="UCR3952" s="104"/>
      <c r="UCS3952" s="104"/>
      <c r="UCT3952" s="104"/>
      <c r="UCU3952" s="104"/>
      <c r="UCV3952" s="104"/>
      <c r="UCW3952" s="104"/>
      <c r="UCX3952" s="104"/>
      <c r="UCY3952" s="104"/>
      <c r="UCZ3952" s="104"/>
      <c r="UDA3952" s="104"/>
      <c r="UDB3952" s="104"/>
      <c r="UDC3952" s="104"/>
      <c r="UDD3952" s="104"/>
      <c r="UDE3952" s="104"/>
      <c r="UDF3952" s="104"/>
      <c r="UDG3952" s="104"/>
      <c r="UDH3952" s="104"/>
      <c r="UDI3952" s="104"/>
      <c r="UDJ3952" s="104"/>
      <c r="UDK3952" s="104"/>
      <c r="UDL3952" s="104"/>
      <c r="UDM3952" s="104"/>
      <c r="UDN3952" s="104"/>
      <c r="UDO3952" s="104"/>
      <c r="UDP3952" s="104"/>
      <c r="UDQ3952" s="104"/>
      <c r="UDR3952" s="104"/>
      <c r="UDS3952" s="104"/>
      <c r="UDT3952" s="104"/>
      <c r="UDU3952" s="104"/>
      <c r="UDV3952" s="104"/>
      <c r="UDW3952" s="104"/>
      <c r="UDX3952" s="104"/>
      <c r="UDY3952" s="104"/>
      <c r="UDZ3952" s="104"/>
      <c r="UEA3952" s="104"/>
      <c r="UEB3952" s="104"/>
      <c r="UEC3952" s="104"/>
      <c r="UED3952" s="104"/>
      <c r="UEE3952" s="104"/>
      <c r="UEF3952" s="104"/>
      <c r="UEG3952" s="104"/>
      <c r="UEH3952" s="104"/>
      <c r="UEI3952" s="104"/>
      <c r="UEJ3952" s="104"/>
      <c r="UEK3952" s="104"/>
      <c r="UEL3952" s="104"/>
      <c r="UEM3952" s="104"/>
      <c r="UEN3952" s="104"/>
      <c r="UEO3952" s="104"/>
      <c r="UEP3952" s="104"/>
      <c r="UEQ3952" s="104"/>
      <c r="UER3952" s="104"/>
      <c r="UES3952" s="104"/>
      <c r="UET3952" s="104"/>
      <c r="UEU3952" s="104"/>
      <c r="UEV3952" s="104"/>
      <c r="UEW3952" s="104"/>
      <c r="UEX3952" s="104"/>
      <c r="UEY3952" s="104"/>
      <c r="UEZ3952" s="104"/>
      <c r="UFA3952" s="104"/>
      <c r="UFB3952" s="104"/>
      <c r="UFC3952" s="104"/>
      <c r="UFD3952" s="104"/>
      <c r="UFE3952" s="104"/>
      <c r="UFF3952" s="104"/>
      <c r="UFG3952" s="104"/>
      <c r="UFH3952" s="104"/>
      <c r="UFI3952" s="104"/>
      <c r="UFJ3952" s="104"/>
      <c r="UFK3952" s="104"/>
      <c r="UFL3952" s="104"/>
      <c r="UFM3952" s="104"/>
      <c r="UFN3952" s="104"/>
      <c r="UFO3952" s="104"/>
      <c r="UFP3952" s="104"/>
      <c r="UFQ3952" s="104"/>
      <c r="UFR3952" s="104"/>
      <c r="UFS3952" s="104"/>
      <c r="UFT3952" s="104"/>
      <c r="UFU3952" s="104"/>
      <c r="UFV3952" s="104"/>
      <c r="UFW3952" s="104"/>
      <c r="UFX3952" s="104"/>
      <c r="UFY3952" s="104"/>
      <c r="UFZ3952" s="104"/>
      <c r="UGA3952" s="104"/>
      <c r="UGB3952" s="104"/>
      <c r="UGC3952" s="104"/>
      <c r="UGD3952" s="104"/>
      <c r="UGE3952" s="104"/>
      <c r="UGF3952" s="104"/>
      <c r="UGG3952" s="104"/>
      <c r="UGH3952" s="104"/>
      <c r="UGI3952" s="104"/>
      <c r="UGJ3952" s="104"/>
      <c r="UGK3952" s="104"/>
      <c r="UGL3952" s="104"/>
      <c r="UGM3952" s="104"/>
      <c r="UGN3952" s="104"/>
      <c r="UGO3952" s="104"/>
      <c r="UGP3952" s="104"/>
      <c r="UGQ3952" s="104"/>
      <c r="UGR3952" s="104"/>
      <c r="UGS3952" s="104"/>
      <c r="UGT3952" s="104"/>
      <c r="UGU3952" s="104"/>
      <c r="UGV3952" s="104"/>
      <c r="UGW3952" s="104"/>
      <c r="UGX3952" s="104"/>
      <c r="UGY3952" s="104"/>
      <c r="UGZ3952" s="104"/>
      <c r="UHA3952" s="104"/>
      <c r="UHB3952" s="104"/>
      <c r="UHC3952" s="104"/>
      <c r="UHD3952" s="104"/>
      <c r="UHE3952" s="104"/>
      <c r="UHF3952" s="104"/>
      <c r="UHG3952" s="104"/>
      <c r="UHH3952" s="104"/>
      <c r="UHI3952" s="104"/>
      <c r="UHJ3952" s="104"/>
      <c r="UHK3952" s="104"/>
      <c r="UHL3952" s="104"/>
      <c r="UHM3952" s="104"/>
      <c r="UHN3952" s="104"/>
      <c r="UHO3952" s="104"/>
      <c r="UHP3952" s="104"/>
      <c r="UHQ3952" s="104"/>
      <c r="UHR3952" s="104"/>
      <c r="UHS3952" s="104"/>
      <c r="UHT3952" s="104"/>
      <c r="UHU3952" s="104"/>
      <c r="UHV3952" s="104"/>
      <c r="UHW3952" s="104"/>
      <c r="UHX3952" s="104"/>
      <c r="UHY3952" s="104"/>
      <c r="UHZ3952" s="104"/>
      <c r="UIA3952" s="104"/>
      <c r="UIB3952" s="104"/>
      <c r="UIC3952" s="104"/>
      <c r="UID3952" s="104"/>
      <c r="UIE3952" s="104"/>
      <c r="UIF3952" s="104"/>
      <c r="UIG3952" s="104"/>
      <c r="UIH3952" s="104"/>
      <c r="UII3952" s="104"/>
      <c r="UIJ3952" s="104"/>
      <c r="UIK3952" s="104"/>
      <c r="UIL3952" s="104"/>
      <c r="UIM3952" s="104"/>
      <c r="UIN3952" s="104"/>
      <c r="UIO3952" s="104"/>
      <c r="UIP3952" s="104"/>
      <c r="UIQ3952" s="104"/>
      <c r="UIR3952" s="104"/>
      <c r="UIS3952" s="104"/>
      <c r="UIT3952" s="104"/>
      <c r="UIU3952" s="104"/>
      <c r="UIV3952" s="104"/>
      <c r="UIW3952" s="104"/>
      <c r="UIX3952" s="104"/>
      <c r="UIY3952" s="104"/>
      <c r="UIZ3952" s="104"/>
      <c r="UJA3952" s="104"/>
      <c r="UJB3952" s="104"/>
      <c r="UJC3952" s="104"/>
      <c r="UJD3952" s="104"/>
      <c r="UJE3952" s="104"/>
      <c r="UJF3952" s="104"/>
      <c r="UJG3952" s="104"/>
      <c r="UJH3952" s="104"/>
      <c r="UJI3952" s="104"/>
      <c r="UJJ3952" s="104"/>
      <c r="UJK3952" s="104"/>
      <c r="UJL3952" s="104"/>
      <c r="UJM3952" s="104"/>
      <c r="UJN3952" s="104"/>
      <c r="UJO3952" s="104"/>
      <c r="UJP3952" s="104"/>
      <c r="UJQ3952" s="104"/>
      <c r="UJR3952" s="104"/>
      <c r="UJS3952" s="104"/>
      <c r="UJT3952" s="104"/>
      <c r="UJU3952" s="104"/>
      <c r="UJV3952" s="104"/>
      <c r="UJW3952" s="104"/>
      <c r="UJX3952" s="104"/>
      <c r="UJY3952" s="104"/>
      <c r="UJZ3952" s="104"/>
      <c r="UKA3952" s="104"/>
      <c r="UKB3952" s="104"/>
      <c r="UKC3952" s="104"/>
      <c r="UKD3952" s="104"/>
      <c r="UKE3952" s="104"/>
      <c r="UKF3952" s="104"/>
      <c r="UKG3952" s="104"/>
      <c r="UKH3952" s="104"/>
      <c r="UKI3952" s="104"/>
      <c r="UKJ3952" s="104"/>
      <c r="UKK3952" s="104"/>
      <c r="UKL3952" s="104"/>
      <c r="UKM3952" s="104"/>
      <c r="UKN3952" s="104"/>
      <c r="UKO3952" s="104"/>
      <c r="UKP3952" s="104"/>
      <c r="UKQ3952" s="104"/>
      <c r="UKR3952" s="104"/>
      <c r="UKS3952" s="104"/>
      <c r="UKT3952" s="104"/>
      <c r="UKU3952" s="104"/>
      <c r="UKV3952" s="104"/>
      <c r="UKW3952" s="104"/>
      <c r="UKX3952" s="104"/>
      <c r="UKY3952" s="104"/>
      <c r="UKZ3952" s="104"/>
      <c r="ULA3952" s="104"/>
      <c r="ULB3952" s="104"/>
      <c r="ULC3952" s="104"/>
      <c r="ULD3952" s="104"/>
      <c r="ULE3952" s="104"/>
      <c r="ULF3952" s="104"/>
      <c r="ULG3952" s="104"/>
      <c r="ULH3952" s="104"/>
      <c r="ULI3952" s="104"/>
      <c r="ULJ3952" s="104"/>
      <c r="ULK3952" s="104"/>
      <c r="ULL3952" s="104"/>
      <c r="ULM3952" s="104"/>
      <c r="ULN3952" s="104"/>
      <c r="ULO3952" s="104"/>
      <c r="ULP3952" s="104"/>
      <c r="ULQ3952" s="104"/>
      <c r="ULR3952" s="104"/>
      <c r="ULS3952" s="104"/>
      <c r="ULT3952" s="104"/>
      <c r="ULU3952" s="104"/>
      <c r="ULV3952" s="104"/>
      <c r="ULW3952" s="104"/>
      <c r="ULX3952" s="104"/>
      <c r="ULY3952" s="104"/>
      <c r="ULZ3952" s="104"/>
      <c r="UMA3952" s="104"/>
      <c r="UMB3952" s="104"/>
      <c r="UMC3952" s="104"/>
      <c r="UMD3952" s="104"/>
      <c r="UME3952" s="104"/>
      <c r="UMF3952" s="104"/>
      <c r="UMG3952" s="104"/>
      <c r="UMH3952" s="104"/>
      <c r="UMI3952" s="104"/>
      <c r="UMJ3952" s="104"/>
      <c r="UMK3952" s="104"/>
      <c r="UML3952" s="104"/>
      <c r="UMM3952" s="104"/>
      <c r="UMN3952" s="104"/>
      <c r="UMO3952" s="104"/>
      <c r="UMP3952" s="104"/>
      <c r="UMQ3952" s="104"/>
      <c r="UMR3952" s="104"/>
      <c r="UMS3952" s="104"/>
      <c r="UMT3952" s="104"/>
      <c r="UMU3952" s="104"/>
      <c r="UMV3952" s="104"/>
      <c r="UMW3952" s="104"/>
      <c r="UMX3952" s="104"/>
      <c r="UMY3952" s="104"/>
      <c r="UMZ3952" s="104"/>
      <c r="UNA3952" s="104"/>
      <c r="UNB3952" s="104"/>
      <c r="UNC3952" s="104"/>
      <c r="UND3952" s="104"/>
      <c r="UNE3952" s="104"/>
      <c r="UNF3952" s="104"/>
      <c r="UNG3952" s="104"/>
      <c r="UNH3952" s="104"/>
      <c r="UNI3952" s="104"/>
      <c r="UNJ3952" s="104"/>
      <c r="UNK3952" s="104"/>
      <c r="UNL3952" s="104"/>
      <c r="UNM3952" s="104"/>
      <c r="UNN3952" s="104"/>
      <c r="UNO3952" s="104"/>
      <c r="UNP3952" s="104"/>
      <c r="UNQ3952" s="104"/>
      <c r="UNR3952" s="104"/>
      <c r="UNS3952" s="104"/>
      <c r="UNT3952" s="104"/>
      <c r="UNU3952" s="104"/>
      <c r="UNV3952" s="104"/>
      <c r="UNW3952" s="104"/>
      <c r="UNX3952" s="104"/>
      <c r="UNY3952" s="104"/>
      <c r="UNZ3952" s="104"/>
      <c r="UOA3952" s="104"/>
      <c r="UOB3952" s="104"/>
      <c r="UOC3952" s="104"/>
      <c r="UOD3952" s="104"/>
      <c r="UOE3952" s="104"/>
      <c r="UOF3952" s="104"/>
      <c r="UOG3952" s="104"/>
      <c r="UOH3952" s="104"/>
      <c r="UOI3952" s="104"/>
      <c r="UOJ3952" s="104"/>
      <c r="UOK3952" s="104"/>
      <c r="UOL3952" s="104"/>
      <c r="UOM3952" s="104"/>
      <c r="UON3952" s="104"/>
      <c r="UOO3952" s="104"/>
      <c r="UOP3952" s="104"/>
      <c r="UOQ3952" s="104"/>
      <c r="UOR3952" s="104"/>
      <c r="UOS3952" s="104"/>
      <c r="UOT3952" s="104"/>
      <c r="UOU3952" s="104"/>
      <c r="UOV3952" s="104"/>
      <c r="UOW3952" s="104"/>
      <c r="UOX3952" s="104"/>
      <c r="UOY3952" s="104"/>
      <c r="UOZ3952" s="104"/>
      <c r="UPA3952" s="104"/>
      <c r="UPB3952" s="104"/>
      <c r="UPC3952" s="104"/>
      <c r="UPD3952" s="104"/>
      <c r="UPE3952" s="104"/>
      <c r="UPF3952" s="104"/>
      <c r="UPG3952" s="104"/>
      <c r="UPH3952" s="104"/>
      <c r="UPI3952" s="104"/>
      <c r="UPJ3952" s="104"/>
      <c r="UPK3952" s="104"/>
      <c r="UPL3952" s="104"/>
      <c r="UPM3952" s="104"/>
      <c r="UPN3952" s="104"/>
      <c r="UPO3952" s="104"/>
      <c r="UPP3952" s="104"/>
      <c r="UPQ3952" s="104"/>
      <c r="UPR3952" s="104"/>
      <c r="UPS3952" s="104"/>
      <c r="UPT3952" s="104"/>
      <c r="UPU3952" s="104"/>
      <c r="UPV3952" s="104"/>
      <c r="UPW3952" s="104"/>
      <c r="UPX3952" s="104"/>
      <c r="UPY3952" s="104"/>
      <c r="UPZ3952" s="104"/>
      <c r="UQA3952" s="104"/>
      <c r="UQB3952" s="104"/>
      <c r="UQC3952" s="104"/>
      <c r="UQD3952" s="104"/>
      <c r="UQE3952" s="104"/>
      <c r="UQF3952" s="104"/>
      <c r="UQG3952" s="104"/>
      <c r="UQH3952" s="104"/>
      <c r="UQI3952" s="104"/>
      <c r="UQJ3952" s="104"/>
      <c r="UQK3952" s="104"/>
      <c r="UQL3952" s="104"/>
      <c r="UQM3952" s="104"/>
      <c r="UQN3952" s="104"/>
      <c r="UQO3952" s="104"/>
      <c r="UQP3952" s="104"/>
      <c r="UQQ3952" s="104"/>
      <c r="UQR3952" s="104"/>
      <c r="UQS3952" s="104"/>
      <c r="UQT3952" s="104"/>
      <c r="UQU3952" s="104"/>
      <c r="UQV3952" s="104"/>
      <c r="UQW3952" s="104"/>
      <c r="UQX3952" s="104"/>
      <c r="UQY3952" s="104"/>
      <c r="UQZ3952" s="104"/>
      <c r="URA3952" s="104"/>
      <c r="URB3952" s="104"/>
      <c r="URC3952" s="104"/>
      <c r="URD3952" s="104"/>
      <c r="URE3952" s="104"/>
      <c r="URF3952" s="104"/>
      <c r="URG3952" s="104"/>
      <c r="URH3952" s="104"/>
      <c r="URI3952" s="104"/>
      <c r="URJ3952" s="104"/>
      <c r="URK3952" s="104"/>
      <c r="URL3952" s="104"/>
      <c r="URM3952" s="104"/>
      <c r="URN3952" s="104"/>
      <c r="URO3952" s="104"/>
      <c r="URP3952" s="104"/>
      <c r="URQ3952" s="104"/>
      <c r="URR3952" s="104"/>
      <c r="URS3952" s="104"/>
      <c r="URT3952" s="104"/>
      <c r="URU3952" s="104"/>
      <c r="URV3952" s="104"/>
      <c r="URW3952" s="104"/>
      <c r="URX3952" s="104"/>
      <c r="URY3952" s="104"/>
      <c r="URZ3952" s="104"/>
      <c r="USA3952" s="104"/>
      <c r="USB3952" s="104"/>
      <c r="USC3952" s="104"/>
      <c r="USD3952" s="104"/>
      <c r="USE3952" s="104"/>
      <c r="USF3952" s="104"/>
      <c r="USG3952" s="104"/>
      <c r="USH3952" s="104"/>
      <c r="USI3952" s="104"/>
      <c r="USJ3952" s="104"/>
      <c r="USK3952" s="104"/>
      <c r="USL3952" s="104"/>
      <c r="USM3952" s="104"/>
      <c r="USN3952" s="104"/>
      <c r="USO3952" s="104"/>
      <c r="USP3952" s="104"/>
      <c r="USQ3952" s="104"/>
      <c r="USR3952" s="104"/>
      <c r="USS3952" s="104"/>
      <c r="UST3952" s="104"/>
      <c r="USU3952" s="104"/>
      <c r="USV3952" s="104"/>
      <c r="USW3952" s="104"/>
      <c r="USX3952" s="104"/>
      <c r="USY3952" s="104"/>
      <c r="USZ3952" s="104"/>
      <c r="UTA3952" s="104"/>
      <c r="UTB3952" s="104"/>
      <c r="UTC3952" s="104"/>
      <c r="UTD3952" s="104"/>
      <c r="UTE3952" s="104"/>
      <c r="UTF3952" s="104"/>
      <c r="UTG3952" s="104"/>
      <c r="UTH3952" s="104"/>
      <c r="UTI3952" s="104"/>
      <c r="UTJ3952" s="104"/>
      <c r="UTK3952" s="104"/>
      <c r="UTL3952" s="104"/>
      <c r="UTM3952" s="104"/>
      <c r="UTN3952" s="104"/>
      <c r="UTO3952" s="104"/>
      <c r="UTP3952" s="104"/>
      <c r="UTQ3952" s="104"/>
      <c r="UTR3952" s="104"/>
      <c r="UTS3952" s="104"/>
      <c r="UTT3952" s="104"/>
      <c r="UTU3952" s="104"/>
      <c r="UTV3952" s="104"/>
      <c r="UTW3952" s="104"/>
      <c r="UTX3952" s="104"/>
      <c r="UTY3952" s="104"/>
      <c r="UTZ3952" s="104"/>
      <c r="UUA3952" s="104"/>
      <c r="UUB3952" s="104"/>
      <c r="UUC3952" s="104"/>
      <c r="UUD3952" s="104"/>
      <c r="UUE3952" s="104"/>
      <c r="UUF3952" s="104"/>
      <c r="UUG3952" s="104"/>
      <c r="UUH3952" s="104"/>
      <c r="UUI3952" s="104"/>
      <c r="UUJ3952" s="104"/>
      <c r="UUK3952" s="104"/>
      <c r="UUL3952" s="104"/>
      <c r="UUM3952" s="104"/>
      <c r="UUN3952" s="104"/>
      <c r="UUO3952" s="104"/>
      <c r="UUP3952" s="104"/>
      <c r="UUQ3952" s="104"/>
      <c r="UUR3952" s="104"/>
      <c r="UUS3952" s="104"/>
      <c r="UUT3952" s="104"/>
      <c r="UUU3952" s="104"/>
      <c r="UUV3952" s="104"/>
      <c r="UUW3952" s="104"/>
      <c r="UUX3952" s="104"/>
      <c r="UUY3952" s="104"/>
      <c r="UUZ3952" s="104"/>
      <c r="UVA3952" s="104"/>
      <c r="UVB3952" s="104"/>
      <c r="UVC3952" s="104"/>
      <c r="UVD3952" s="104"/>
      <c r="UVE3952" s="104"/>
      <c r="UVF3952" s="104"/>
      <c r="UVG3952" s="104"/>
      <c r="UVH3952" s="104"/>
      <c r="UVI3952" s="104"/>
      <c r="UVJ3952" s="104"/>
      <c r="UVK3952" s="104"/>
      <c r="UVL3952" s="104"/>
      <c r="UVM3952" s="104"/>
      <c r="UVN3952" s="104"/>
      <c r="UVO3952" s="104"/>
      <c r="UVP3952" s="104"/>
      <c r="UVQ3952" s="104"/>
      <c r="UVR3952" s="104"/>
      <c r="UVS3952" s="104"/>
      <c r="UVT3952" s="104"/>
      <c r="UVU3952" s="104"/>
      <c r="UVV3952" s="104"/>
      <c r="UVW3952" s="104"/>
      <c r="UVX3952" s="104"/>
      <c r="UVY3952" s="104"/>
      <c r="UVZ3952" s="104"/>
      <c r="UWA3952" s="104"/>
      <c r="UWB3952" s="104"/>
      <c r="UWC3952" s="104"/>
      <c r="UWD3952" s="104"/>
      <c r="UWE3952" s="104"/>
      <c r="UWF3952" s="104"/>
      <c r="UWG3952" s="104"/>
      <c r="UWH3952" s="104"/>
      <c r="UWI3952" s="104"/>
      <c r="UWJ3952" s="104"/>
      <c r="UWK3952" s="104"/>
      <c r="UWL3952" s="104"/>
      <c r="UWM3952" s="104"/>
      <c r="UWN3952" s="104"/>
      <c r="UWO3952" s="104"/>
      <c r="UWP3952" s="104"/>
      <c r="UWQ3952" s="104"/>
      <c r="UWR3952" s="104"/>
      <c r="UWS3952" s="104"/>
      <c r="UWT3952" s="104"/>
      <c r="UWU3952" s="104"/>
      <c r="UWV3952" s="104"/>
      <c r="UWW3952" s="104"/>
      <c r="UWX3952" s="104"/>
      <c r="UWY3952" s="104"/>
      <c r="UWZ3952" s="104"/>
      <c r="UXA3952" s="104"/>
      <c r="UXB3952" s="104"/>
      <c r="UXC3952" s="104"/>
      <c r="UXD3952" s="104"/>
      <c r="UXE3952" s="104"/>
      <c r="UXF3952" s="104"/>
      <c r="UXG3952" s="104"/>
      <c r="UXH3952" s="104"/>
      <c r="UXI3952" s="104"/>
      <c r="UXJ3952" s="104"/>
      <c r="UXK3952" s="104"/>
      <c r="UXL3952" s="104"/>
      <c r="UXM3952" s="104"/>
      <c r="UXN3952" s="104"/>
      <c r="UXO3952" s="104"/>
      <c r="UXP3952" s="104"/>
      <c r="UXQ3952" s="104"/>
      <c r="UXR3952" s="104"/>
      <c r="UXS3952" s="104"/>
      <c r="UXT3952" s="104"/>
      <c r="UXU3952" s="104"/>
      <c r="UXV3952" s="104"/>
      <c r="UXW3952" s="104"/>
      <c r="UXX3952" s="104"/>
      <c r="UXY3952" s="104"/>
      <c r="UXZ3952" s="104"/>
      <c r="UYA3952" s="104"/>
      <c r="UYB3952" s="104"/>
      <c r="UYC3952" s="104"/>
      <c r="UYD3952" s="104"/>
      <c r="UYE3952" s="104"/>
      <c r="UYF3952" s="104"/>
      <c r="UYG3952" s="104"/>
      <c r="UYH3952" s="104"/>
      <c r="UYI3952" s="104"/>
      <c r="UYJ3952" s="104"/>
      <c r="UYK3952" s="104"/>
      <c r="UYL3952" s="104"/>
      <c r="UYM3952" s="104"/>
      <c r="UYN3952" s="104"/>
      <c r="UYO3952" s="104"/>
      <c r="UYP3952" s="104"/>
      <c r="UYQ3952" s="104"/>
      <c r="UYR3952" s="104"/>
      <c r="UYS3952" s="104"/>
      <c r="UYT3952" s="104"/>
      <c r="UYU3952" s="104"/>
      <c r="UYV3952" s="104"/>
      <c r="UYW3952" s="104"/>
      <c r="UYX3952" s="104"/>
      <c r="UYY3952" s="104"/>
      <c r="UYZ3952" s="104"/>
      <c r="UZA3952" s="104"/>
      <c r="UZB3952" s="104"/>
      <c r="UZC3952" s="104"/>
      <c r="UZD3952" s="104"/>
      <c r="UZE3952" s="104"/>
      <c r="UZF3952" s="104"/>
      <c r="UZG3952" s="104"/>
      <c r="UZH3952" s="104"/>
      <c r="UZI3952" s="104"/>
      <c r="UZJ3952" s="104"/>
      <c r="UZK3952" s="104"/>
      <c r="UZL3952" s="104"/>
      <c r="UZM3952" s="104"/>
      <c r="UZN3952" s="104"/>
      <c r="UZO3952" s="104"/>
      <c r="UZP3952" s="104"/>
      <c r="UZQ3952" s="104"/>
      <c r="UZR3952" s="104"/>
      <c r="UZS3952" s="104"/>
      <c r="UZT3952" s="104"/>
      <c r="UZU3952" s="104"/>
      <c r="UZV3952" s="104"/>
      <c r="UZW3952" s="104"/>
      <c r="UZX3952" s="104"/>
      <c r="UZY3952" s="104"/>
      <c r="UZZ3952" s="104"/>
      <c r="VAA3952" s="104"/>
      <c r="VAB3952" s="104"/>
      <c r="VAC3952" s="104"/>
      <c r="VAD3952" s="104"/>
      <c r="VAE3952" s="104"/>
      <c r="VAF3952" s="104"/>
      <c r="VAG3952" s="104"/>
      <c r="VAH3952" s="104"/>
      <c r="VAI3952" s="104"/>
      <c r="VAJ3952" s="104"/>
      <c r="VAK3952" s="104"/>
      <c r="VAL3952" s="104"/>
      <c r="VAM3952" s="104"/>
      <c r="VAN3952" s="104"/>
      <c r="VAO3952" s="104"/>
      <c r="VAP3952" s="104"/>
      <c r="VAQ3952" s="104"/>
      <c r="VAR3952" s="104"/>
      <c r="VAS3952" s="104"/>
      <c r="VAT3952" s="104"/>
      <c r="VAU3952" s="104"/>
      <c r="VAV3952" s="104"/>
      <c r="VAW3952" s="104"/>
      <c r="VAX3952" s="104"/>
      <c r="VAY3952" s="104"/>
      <c r="VAZ3952" s="104"/>
      <c r="VBA3952" s="104"/>
      <c r="VBB3952" s="104"/>
      <c r="VBC3952" s="104"/>
      <c r="VBD3952" s="104"/>
      <c r="VBE3952" s="104"/>
      <c r="VBF3952" s="104"/>
      <c r="VBG3952" s="104"/>
      <c r="VBH3952" s="104"/>
      <c r="VBI3952" s="104"/>
      <c r="VBJ3952" s="104"/>
      <c r="VBK3952" s="104"/>
      <c r="VBL3952" s="104"/>
      <c r="VBM3952" s="104"/>
      <c r="VBN3952" s="104"/>
      <c r="VBO3952" s="104"/>
      <c r="VBP3952" s="104"/>
      <c r="VBQ3952" s="104"/>
      <c r="VBR3952" s="104"/>
      <c r="VBS3952" s="104"/>
      <c r="VBT3952" s="104"/>
      <c r="VBU3952" s="104"/>
      <c r="VBV3952" s="104"/>
      <c r="VBW3952" s="104"/>
      <c r="VBX3952" s="104"/>
      <c r="VBY3952" s="104"/>
      <c r="VBZ3952" s="104"/>
      <c r="VCA3952" s="104"/>
      <c r="VCB3952" s="104"/>
      <c r="VCC3952" s="104"/>
      <c r="VCD3952" s="104"/>
      <c r="VCE3952" s="104"/>
      <c r="VCF3952" s="104"/>
      <c r="VCG3952" s="104"/>
      <c r="VCH3952" s="104"/>
      <c r="VCI3952" s="104"/>
      <c r="VCJ3952" s="104"/>
      <c r="VCK3952" s="104"/>
      <c r="VCL3952" s="104"/>
      <c r="VCM3952" s="104"/>
      <c r="VCN3952" s="104"/>
      <c r="VCO3952" s="104"/>
      <c r="VCP3952" s="104"/>
      <c r="VCQ3952" s="104"/>
      <c r="VCR3952" s="104"/>
      <c r="VCS3952" s="104"/>
      <c r="VCT3952" s="104"/>
      <c r="VCU3952" s="104"/>
      <c r="VCV3952" s="104"/>
      <c r="VCW3952" s="104"/>
      <c r="VCX3952" s="104"/>
      <c r="VCY3952" s="104"/>
      <c r="VCZ3952" s="104"/>
      <c r="VDA3952" s="104"/>
      <c r="VDB3952" s="104"/>
      <c r="VDC3952" s="104"/>
      <c r="VDD3952" s="104"/>
      <c r="VDE3952" s="104"/>
      <c r="VDF3952" s="104"/>
      <c r="VDG3952" s="104"/>
      <c r="VDH3952" s="104"/>
      <c r="VDI3952" s="104"/>
      <c r="VDJ3952" s="104"/>
      <c r="VDK3952" s="104"/>
      <c r="VDL3952" s="104"/>
      <c r="VDM3952" s="104"/>
      <c r="VDN3952" s="104"/>
      <c r="VDO3952" s="104"/>
      <c r="VDP3952" s="104"/>
      <c r="VDQ3952" s="104"/>
      <c r="VDR3952" s="104"/>
      <c r="VDS3952" s="104"/>
      <c r="VDT3952" s="104"/>
      <c r="VDU3952" s="104"/>
      <c r="VDV3952" s="104"/>
      <c r="VDW3952" s="104"/>
      <c r="VDX3952" s="104"/>
      <c r="VDY3952" s="104"/>
      <c r="VDZ3952" s="104"/>
      <c r="VEA3952" s="104"/>
      <c r="VEB3952" s="104"/>
      <c r="VEC3952" s="104"/>
      <c r="VED3952" s="104"/>
      <c r="VEE3952" s="104"/>
      <c r="VEF3952" s="104"/>
      <c r="VEG3952" s="104"/>
      <c r="VEH3952" s="104"/>
      <c r="VEI3952" s="104"/>
      <c r="VEJ3952" s="104"/>
      <c r="VEK3952" s="104"/>
      <c r="VEL3952" s="104"/>
      <c r="VEM3952" s="104"/>
      <c r="VEN3952" s="104"/>
      <c r="VEO3952" s="104"/>
      <c r="VEP3952" s="104"/>
      <c r="VEQ3952" s="104"/>
      <c r="VER3952" s="104"/>
      <c r="VES3952" s="104"/>
      <c r="VET3952" s="104"/>
      <c r="VEU3952" s="104"/>
      <c r="VEV3952" s="104"/>
      <c r="VEW3952" s="104"/>
      <c r="VEX3952" s="104"/>
      <c r="VEY3952" s="104"/>
      <c r="VEZ3952" s="104"/>
      <c r="VFA3952" s="104"/>
      <c r="VFB3952" s="104"/>
      <c r="VFC3952" s="104"/>
      <c r="VFD3952" s="104"/>
      <c r="VFE3952" s="104"/>
      <c r="VFF3952" s="104"/>
      <c r="VFG3952" s="104"/>
      <c r="VFH3952" s="104"/>
      <c r="VFI3952" s="104"/>
      <c r="VFJ3952" s="104"/>
      <c r="VFK3952" s="104"/>
      <c r="VFL3952" s="104"/>
      <c r="VFM3952" s="104"/>
      <c r="VFN3952" s="104"/>
      <c r="VFO3952" s="104"/>
      <c r="VFP3952" s="104"/>
      <c r="VFQ3952" s="104"/>
      <c r="VFR3952" s="104"/>
      <c r="VFS3952" s="104"/>
      <c r="VFT3952" s="104"/>
      <c r="VFU3952" s="104"/>
      <c r="VFV3952" s="104"/>
      <c r="VFW3952" s="104"/>
      <c r="VFX3952" s="104"/>
      <c r="VFY3952" s="104"/>
      <c r="VFZ3952" s="104"/>
      <c r="VGA3952" s="104"/>
      <c r="VGB3952" s="104"/>
      <c r="VGC3952" s="104"/>
      <c r="VGD3952" s="104"/>
      <c r="VGE3952" s="104"/>
      <c r="VGF3952" s="104"/>
      <c r="VGG3952" s="104"/>
      <c r="VGH3952" s="104"/>
      <c r="VGI3952" s="104"/>
      <c r="VGJ3952" s="104"/>
      <c r="VGK3952" s="104"/>
      <c r="VGL3952" s="104"/>
      <c r="VGM3952" s="104"/>
      <c r="VGN3952" s="104"/>
      <c r="VGO3952" s="104"/>
      <c r="VGP3952" s="104"/>
      <c r="VGQ3952" s="104"/>
      <c r="VGR3952" s="104"/>
      <c r="VGS3952" s="104"/>
      <c r="VGT3952" s="104"/>
      <c r="VGU3952" s="104"/>
      <c r="VGV3952" s="104"/>
      <c r="VGW3952" s="104"/>
      <c r="VGX3952" s="104"/>
      <c r="VGY3952" s="104"/>
      <c r="VGZ3952" s="104"/>
      <c r="VHA3952" s="104"/>
      <c r="VHB3952" s="104"/>
      <c r="VHC3952" s="104"/>
      <c r="VHD3952" s="104"/>
      <c r="VHE3952" s="104"/>
      <c r="VHF3952" s="104"/>
      <c r="VHG3952" s="104"/>
      <c r="VHH3952" s="104"/>
      <c r="VHI3952" s="104"/>
      <c r="VHJ3952" s="104"/>
      <c r="VHK3952" s="104"/>
      <c r="VHL3952" s="104"/>
      <c r="VHM3952" s="104"/>
      <c r="VHN3952" s="104"/>
      <c r="VHO3952" s="104"/>
      <c r="VHP3952" s="104"/>
      <c r="VHQ3952" s="104"/>
      <c r="VHR3952" s="104"/>
      <c r="VHS3952" s="104"/>
      <c r="VHT3952" s="104"/>
      <c r="VHU3952" s="104"/>
      <c r="VHV3952" s="104"/>
      <c r="VHW3952" s="104"/>
      <c r="VHX3952" s="104"/>
      <c r="VHY3952" s="104"/>
      <c r="VHZ3952" s="104"/>
      <c r="VIA3952" s="104"/>
      <c r="VIB3952" s="104"/>
      <c r="VIC3952" s="104"/>
      <c r="VID3952" s="104"/>
      <c r="VIE3952" s="104"/>
      <c r="VIF3952" s="104"/>
      <c r="VIG3952" s="104"/>
      <c r="VIH3952" s="104"/>
      <c r="VII3952" s="104"/>
      <c r="VIJ3952" s="104"/>
      <c r="VIK3952" s="104"/>
      <c r="VIL3952" s="104"/>
      <c r="VIM3952" s="104"/>
      <c r="VIN3952" s="104"/>
      <c r="VIO3952" s="104"/>
      <c r="VIP3952" s="104"/>
      <c r="VIQ3952" s="104"/>
      <c r="VIR3952" s="104"/>
      <c r="VIS3952" s="104"/>
      <c r="VIT3952" s="104"/>
      <c r="VIU3952" s="104"/>
      <c r="VIV3952" s="104"/>
      <c r="VIW3952" s="104"/>
      <c r="VIX3952" s="104"/>
      <c r="VIY3952" s="104"/>
      <c r="VIZ3952" s="104"/>
      <c r="VJA3952" s="104"/>
      <c r="VJB3952" s="104"/>
      <c r="VJC3952" s="104"/>
      <c r="VJD3952" s="104"/>
      <c r="VJE3952" s="104"/>
      <c r="VJF3952" s="104"/>
      <c r="VJG3952" s="104"/>
      <c r="VJH3952" s="104"/>
      <c r="VJI3952" s="104"/>
      <c r="VJJ3952" s="104"/>
      <c r="VJK3952" s="104"/>
      <c r="VJL3952" s="104"/>
      <c r="VJM3952" s="104"/>
      <c r="VJN3952" s="104"/>
      <c r="VJO3952" s="104"/>
      <c r="VJP3952" s="104"/>
      <c r="VJQ3952" s="104"/>
      <c r="VJR3952" s="104"/>
      <c r="VJS3952" s="104"/>
      <c r="VJT3952" s="104"/>
      <c r="VJU3952" s="104"/>
      <c r="VJV3952" s="104"/>
      <c r="VJW3952" s="104"/>
      <c r="VJX3952" s="104"/>
      <c r="VJY3952" s="104"/>
      <c r="VJZ3952" s="104"/>
      <c r="VKA3952" s="104"/>
      <c r="VKB3952" s="104"/>
      <c r="VKC3952" s="104"/>
      <c r="VKD3952" s="104"/>
      <c r="VKE3952" s="104"/>
      <c r="VKF3952" s="104"/>
      <c r="VKG3952" s="104"/>
      <c r="VKH3952" s="104"/>
      <c r="VKI3952" s="104"/>
      <c r="VKJ3952" s="104"/>
      <c r="VKK3952" s="104"/>
      <c r="VKL3952" s="104"/>
      <c r="VKM3952" s="104"/>
      <c r="VKN3952" s="104"/>
      <c r="VKO3952" s="104"/>
      <c r="VKP3952" s="104"/>
      <c r="VKQ3952" s="104"/>
      <c r="VKR3952" s="104"/>
      <c r="VKS3952" s="104"/>
      <c r="VKT3952" s="104"/>
      <c r="VKU3952" s="104"/>
      <c r="VKV3952" s="104"/>
      <c r="VKW3952" s="104"/>
      <c r="VKX3952" s="104"/>
      <c r="VKY3952" s="104"/>
      <c r="VKZ3952" s="104"/>
      <c r="VLA3952" s="104"/>
      <c r="VLB3952" s="104"/>
      <c r="VLC3952" s="104"/>
      <c r="VLD3952" s="104"/>
      <c r="VLE3952" s="104"/>
      <c r="VLF3952" s="104"/>
      <c r="VLG3952" s="104"/>
      <c r="VLH3952" s="104"/>
      <c r="VLI3952" s="104"/>
      <c r="VLJ3952" s="104"/>
      <c r="VLK3952" s="104"/>
      <c r="VLL3952" s="104"/>
      <c r="VLM3952" s="104"/>
      <c r="VLN3952" s="104"/>
      <c r="VLO3952" s="104"/>
      <c r="VLP3952" s="104"/>
      <c r="VLQ3952" s="104"/>
      <c r="VLR3952" s="104"/>
      <c r="VLS3952" s="104"/>
      <c r="VLT3952" s="104"/>
      <c r="VLU3952" s="104"/>
      <c r="VLV3952" s="104"/>
      <c r="VLW3952" s="104"/>
      <c r="VLX3952" s="104"/>
      <c r="VLY3952" s="104"/>
      <c r="VLZ3952" s="104"/>
      <c r="VMA3952" s="104"/>
      <c r="VMB3952" s="104"/>
      <c r="VMC3952" s="104"/>
      <c r="VMD3952" s="104"/>
      <c r="VME3952" s="104"/>
      <c r="VMF3952" s="104"/>
      <c r="VMG3952" s="104"/>
      <c r="VMH3952" s="104"/>
      <c r="VMI3952" s="104"/>
      <c r="VMJ3952" s="104"/>
      <c r="VMK3952" s="104"/>
      <c r="VML3952" s="104"/>
      <c r="VMM3952" s="104"/>
      <c r="VMN3952" s="104"/>
      <c r="VMO3952" s="104"/>
      <c r="VMP3952" s="104"/>
      <c r="VMQ3952" s="104"/>
      <c r="VMR3952" s="104"/>
      <c r="VMS3952" s="104"/>
      <c r="VMT3952" s="104"/>
      <c r="VMU3952" s="104"/>
      <c r="VMV3952" s="104"/>
      <c r="VMW3952" s="104"/>
      <c r="VMX3952" s="104"/>
      <c r="VMY3952" s="104"/>
      <c r="VMZ3952" s="104"/>
      <c r="VNA3952" s="104"/>
      <c r="VNB3952" s="104"/>
      <c r="VNC3952" s="104"/>
      <c r="VND3952" s="104"/>
      <c r="VNE3952" s="104"/>
      <c r="VNF3952" s="104"/>
      <c r="VNG3952" s="104"/>
      <c r="VNH3952" s="104"/>
      <c r="VNI3952" s="104"/>
      <c r="VNJ3952" s="104"/>
      <c r="VNK3952" s="104"/>
      <c r="VNL3952" s="104"/>
      <c r="VNM3952" s="104"/>
      <c r="VNN3952" s="104"/>
      <c r="VNO3952" s="104"/>
      <c r="VNP3952" s="104"/>
      <c r="VNQ3952" s="104"/>
      <c r="VNR3952" s="104"/>
      <c r="VNS3952" s="104"/>
      <c r="VNT3952" s="104"/>
      <c r="VNU3952" s="104"/>
      <c r="VNV3952" s="104"/>
      <c r="VNW3952" s="104"/>
      <c r="VNX3952" s="104"/>
      <c r="VNY3952" s="104"/>
      <c r="VNZ3952" s="104"/>
      <c r="VOA3952" s="104"/>
      <c r="VOB3952" s="104"/>
      <c r="VOC3952" s="104"/>
      <c r="VOD3952" s="104"/>
      <c r="VOE3952" s="104"/>
      <c r="VOF3952" s="104"/>
      <c r="VOG3952" s="104"/>
      <c r="VOH3952" s="104"/>
      <c r="VOI3952" s="104"/>
      <c r="VOJ3952" s="104"/>
      <c r="VOK3952" s="104"/>
      <c r="VOL3952" s="104"/>
      <c r="VOM3952" s="104"/>
      <c r="VON3952" s="104"/>
      <c r="VOO3952" s="104"/>
      <c r="VOP3952" s="104"/>
      <c r="VOQ3952" s="104"/>
      <c r="VOR3952" s="104"/>
      <c r="VOS3952" s="104"/>
      <c r="VOT3952" s="104"/>
      <c r="VOU3952" s="104"/>
      <c r="VOV3952" s="104"/>
      <c r="VOW3952" s="104"/>
      <c r="VOX3952" s="104"/>
      <c r="VOY3952" s="104"/>
      <c r="VOZ3952" s="104"/>
      <c r="VPA3952" s="104"/>
      <c r="VPB3952" s="104"/>
      <c r="VPC3952" s="104"/>
      <c r="VPD3952" s="104"/>
      <c r="VPE3952" s="104"/>
      <c r="VPF3952" s="104"/>
      <c r="VPG3952" s="104"/>
      <c r="VPH3952" s="104"/>
      <c r="VPI3952" s="104"/>
      <c r="VPJ3952" s="104"/>
      <c r="VPK3952" s="104"/>
      <c r="VPL3952" s="104"/>
      <c r="VPM3952" s="104"/>
      <c r="VPN3952" s="104"/>
      <c r="VPO3952" s="104"/>
      <c r="VPP3952" s="104"/>
      <c r="VPQ3952" s="104"/>
      <c r="VPR3952" s="104"/>
      <c r="VPS3952" s="104"/>
      <c r="VPT3952" s="104"/>
      <c r="VPU3952" s="104"/>
      <c r="VPV3952" s="104"/>
      <c r="VPW3952" s="104"/>
      <c r="VPX3952" s="104"/>
      <c r="VPY3952" s="104"/>
      <c r="VPZ3952" s="104"/>
      <c r="VQA3952" s="104"/>
      <c r="VQB3952" s="104"/>
      <c r="VQC3952" s="104"/>
      <c r="VQD3952" s="104"/>
      <c r="VQE3952" s="104"/>
      <c r="VQF3952" s="104"/>
      <c r="VQG3952" s="104"/>
      <c r="VQH3952" s="104"/>
      <c r="VQI3952" s="104"/>
      <c r="VQJ3952" s="104"/>
      <c r="VQK3952" s="104"/>
      <c r="VQL3952" s="104"/>
      <c r="VQM3952" s="104"/>
      <c r="VQN3952" s="104"/>
      <c r="VQO3952" s="104"/>
      <c r="VQP3952" s="104"/>
      <c r="VQQ3952" s="104"/>
      <c r="VQR3952" s="104"/>
      <c r="VQS3952" s="104"/>
      <c r="VQT3952" s="104"/>
      <c r="VQU3952" s="104"/>
      <c r="VQV3952" s="104"/>
      <c r="VQW3952" s="104"/>
      <c r="VQX3952" s="104"/>
      <c r="VQY3952" s="104"/>
      <c r="VQZ3952" s="104"/>
      <c r="VRA3952" s="104"/>
      <c r="VRB3952" s="104"/>
      <c r="VRC3952" s="104"/>
      <c r="VRD3952" s="104"/>
      <c r="VRE3952" s="104"/>
      <c r="VRF3952" s="104"/>
      <c r="VRG3952" s="104"/>
      <c r="VRH3952" s="104"/>
      <c r="VRI3952" s="104"/>
      <c r="VRJ3952" s="104"/>
      <c r="VRK3952" s="104"/>
      <c r="VRL3952" s="104"/>
      <c r="VRM3952" s="104"/>
      <c r="VRN3952" s="104"/>
      <c r="VRO3952" s="104"/>
      <c r="VRP3952" s="104"/>
      <c r="VRQ3952" s="104"/>
      <c r="VRR3952" s="104"/>
      <c r="VRS3952" s="104"/>
      <c r="VRT3952" s="104"/>
      <c r="VRU3952" s="104"/>
      <c r="VRV3952" s="104"/>
      <c r="VRW3952" s="104"/>
      <c r="VRX3952" s="104"/>
      <c r="VRY3952" s="104"/>
      <c r="VRZ3952" s="104"/>
      <c r="VSA3952" s="104"/>
      <c r="VSB3952" s="104"/>
      <c r="VSC3952" s="104"/>
      <c r="VSD3952" s="104"/>
      <c r="VSE3952" s="104"/>
      <c r="VSF3952" s="104"/>
      <c r="VSG3952" s="104"/>
      <c r="VSH3952" s="104"/>
      <c r="VSI3952" s="104"/>
      <c r="VSJ3952" s="104"/>
      <c r="VSK3952" s="104"/>
      <c r="VSL3952" s="104"/>
      <c r="VSM3952" s="104"/>
      <c r="VSN3952" s="104"/>
      <c r="VSO3952" s="104"/>
      <c r="VSP3952" s="104"/>
      <c r="VSQ3952" s="104"/>
      <c r="VSR3952" s="104"/>
      <c r="VSS3952" s="104"/>
      <c r="VST3952" s="104"/>
      <c r="VSU3952" s="104"/>
      <c r="VSV3952" s="104"/>
      <c r="VSW3952" s="104"/>
      <c r="VSX3952" s="104"/>
      <c r="VSY3952" s="104"/>
      <c r="VSZ3952" s="104"/>
      <c r="VTA3952" s="104"/>
      <c r="VTB3952" s="104"/>
      <c r="VTC3952" s="104"/>
      <c r="VTD3952" s="104"/>
      <c r="VTE3952" s="104"/>
      <c r="VTF3952" s="104"/>
      <c r="VTG3952" s="104"/>
      <c r="VTH3952" s="104"/>
      <c r="VTI3952" s="104"/>
      <c r="VTJ3952" s="104"/>
      <c r="VTK3952" s="104"/>
      <c r="VTL3952" s="104"/>
      <c r="VTM3952" s="104"/>
      <c r="VTN3952" s="104"/>
      <c r="VTO3952" s="104"/>
      <c r="VTP3952" s="104"/>
      <c r="VTQ3952" s="104"/>
      <c r="VTR3952" s="104"/>
      <c r="VTS3952" s="104"/>
      <c r="VTT3952" s="104"/>
      <c r="VTU3952" s="104"/>
      <c r="VTV3952" s="104"/>
      <c r="VTW3952" s="104"/>
      <c r="VTX3952" s="104"/>
      <c r="VTY3952" s="104"/>
      <c r="VTZ3952" s="104"/>
      <c r="VUA3952" s="104"/>
      <c r="VUB3952" s="104"/>
      <c r="VUC3952" s="104"/>
      <c r="VUD3952" s="104"/>
      <c r="VUE3952" s="104"/>
      <c r="VUF3952" s="104"/>
      <c r="VUG3952" s="104"/>
      <c r="VUH3952" s="104"/>
      <c r="VUI3952" s="104"/>
      <c r="VUJ3952" s="104"/>
      <c r="VUK3952" s="104"/>
      <c r="VUL3952" s="104"/>
      <c r="VUM3952" s="104"/>
      <c r="VUN3952" s="104"/>
      <c r="VUO3952" s="104"/>
      <c r="VUP3952" s="104"/>
      <c r="VUQ3952" s="104"/>
      <c r="VUR3952" s="104"/>
      <c r="VUS3952" s="104"/>
      <c r="VUT3952" s="104"/>
      <c r="VUU3952" s="104"/>
      <c r="VUV3952" s="104"/>
      <c r="VUW3952" s="104"/>
      <c r="VUX3952" s="104"/>
      <c r="VUY3952" s="104"/>
      <c r="VUZ3952" s="104"/>
      <c r="VVA3952" s="104"/>
      <c r="VVB3952" s="104"/>
      <c r="VVC3952" s="104"/>
      <c r="VVD3952" s="104"/>
      <c r="VVE3952" s="104"/>
      <c r="VVF3952" s="104"/>
      <c r="VVG3952" s="104"/>
      <c r="VVH3952" s="104"/>
      <c r="VVI3952" s="104"/>
      <c r="VVJ3952" s="104"/>
      <c r="VVK3952" s="104"/>
      <c r="VVL3952" s="104"/>
      <c r="VVM3952" s="104"/>
      <c r="VVN3952" s="104"/>
      <c r="VVO3952" s="104"/>
      <c r="VVP3952" s="104"/>
      <c r="VVQ3952" s="104"/>
      <c r="VVR3952" s="104"/>
      <c r="VVS3952" s="104"/>
      <c r="VVT3952" s="104"/>
      <c r="VVU3952" s="104"/>
      <c r="VVV3952" s="104"/>
      <c r="VVW3952" s="104"/>
      <c r="VVX3952" s="104"/>
      <c r="VVY3952" s="104"/>
      <c r="VVZ3952" s="104"/>
      <c r="VWA3952" s="104"/>
      <c r="VWB3952" s="104"/>
      <c r="VWC3952" s="104"/>
      <c r="VWD3952" s="104"/>
      <c r="VWE3952" s="104"/>
      <c r="VWF3952" s="104"/>
      <c r="VWG3952" s="104"/>
      <c r="VWH3952" s="104"/>
      <c r="VWI3952" s="104"/>
      <c r="VWJ3952" s="104"/>
      <c r="VWK3952" s="104"/>
      <c r="VWL3952" s="104"/>
      <c r="VWM3952" s="104"/>
      <c r="VWN3952" s="104"/>
      <c r="VWO3952" s="104"/>
      <c r="VWP3952" s="104"/>
      <c r="VWQ3952" s="104"/>
      <c r="VWR3952" s="104"/>
      <c r="VWS3952" s="104"/>
      <c r="VWT3952" s="104"/>
      <c r="VWU3952" s="104"/>
      <c r="VWV3952" s="104"/>
      <c r="VWW3952" s="104"/>
      <c r="VWX3952" s="104"/>
      <c r="VWY3952" s="104"/>
      <c r="VWZ3952" s="104"/>
      <c r="VXA3952" s="104"/>
      <c r="VXB3952" s="104"/>
      <c r="VXC3952" s="104"/>
      <c r="VXD3952" s="104"/>
      <c r="VXE3952" s="104"/>
      <c r="VXF3952" s="104"/>
      <c r="VXG3952" s="104"/>
      <c r="VXH3952" s="104"/>
      <c r="VXI3952" s="104"/>
      <c r="VXJ3952" s="104"/>
      <c r="VXK3952" s="104"/>
      <c r="VXL3952" s="104"/>
      <c r="VXM3952" s="104"/>
      <c r="VXN3952" s="104"/>
      <c r="VXO3952" s="104"/>
      <c r="VXP3952" s="104"/>
      <c r="VXQ3952" s="104"/>
      <c r="VXR3952" s="104"/>
      <c r="VXS3952" s="104"/>
      <c r="VXT3952" s="104"/>
      <c r="VXU3952" s="104"/>
      <c r="VXV3952" s="104"/>
      <c r="VXW3952" s="104"/>
      <c r="VXX3952" s="104"/>
      <c r="VXY3952" s="104"/>
      <c r="VXZ3952" s="104"/>
      <c r="VYA3952" s="104"/>
      <c r="VYB3952" s="104"/>
      <c r="VYC3952" s="104"/>
      <c r="VYD3952" s="104"/>
      <c r="VYE3952" s="104"/>
      <c r="VYF3952" s="104"/>
      <c r="VYG3952" s="104"/>
      <c r="VYH3952" s="104"/>
      <c r="VYI3952" s="104"/>
      <c r="VYJ3952" s="104"/>
      <c r="VYK3952" s="104"/>
      <c r="VYL3952" s="104"/>
      <c r="VYM3952" s="104"/>
      <c r="VYN3952" s="104"/>
      <c r="VYO3952" s="104"/>
      <c r="VYP3952" s="104"/>
      <c r="VYQ3952" s="104"/>
      <c r="VYR3952" s="104"/>
      <c r="VYS3952" s="104"/>
      <c r="VYT3952" s="104"/>
      <c r="VYU3952" s="104"/>
      <c r="VYV3952" s="104"/>
      <c r="VYW3952" s="104"/>
      <c r="VYX3952" s="104"/>
      <c r="VYY3952" s="104"/>
      <c r="VYZ3952" s="104"/>
      <c r="VZA3952" s="104"/>
      <c r="VZB3952" s="104"/>
      <c r="VZC3952" s="104"/>
      <c r="VZD3952" s="104"/>
      <c r="VZE3952" s="104"/>
      <c r="VZF3952" s="104"/>
      <c r="VZG3952" s="104"/>
      <c r="VZH3952" s="104"/>
      <c r="VZI3952" s="104"/>
      <c r="VZJ3952" s="104"/>
      <c r="VZK3952" s="104"/>
      <c r="VZL3952" s="104"/>
      <c r="VZM3952" s="104"/>
      <c r="VZN3952" s="104"/>
      <c r="VZO3952" s="104"/>
      <c r="VZP3952" s="104"/>
      <c r="VZQ3952" s="104"/>
      <c r="VZR3952" s="104"/>
      <c r="VZS3952" s="104"/>
      <c r="VZT3952" s="104"/>
      <c r="VZU3952" s="104"/>
      <c r="VZV3952" s="104"/>
      <c r="VZW3952" s="104"/>
      <c r="VZX3952" s="104"/>
      <c r="VZY3952" s="104"/>
      <c r="VZZ3952" s="104"/>
      <c r="WAA3952" s="104"/>
      <c r="WAB3952" s="104"/>
      <c r="WAC3952" s="104"/>
      <c r="WAD3952" s="104"/>
      <c r="WAE3952" s="104"/>
      <c r="WAF3952" s="104"/>
      <c r="WAG3952" s="104"/>
      <c r="WAH3952" s="104"/>
      <c r="WAI3952" s="104"/>
      <c r="WAJ3952" s="104"/>
      <c r="WAK3952" s="104"/>
      <c r="WAL3952" s="104"/>
      <c r="WAM3952" s="104"/>
      <c r="WAN3952" s="104"/>
      <c r="WAO3952" s="104"/>
      <c r="WAP3952" s="104"/>
      <c r="WAQ3952" s="104"/>
      <c r="WAR3952" s="104"/>
      <c r="WAS3952" s="104"/>
      <c r="WAT3952" s="104"/>
      <c r="WAU3952" s="104"/>
      <c r="WAV3952" s="104"/>
      <c r="WAW3952" s="104"/>
      <c r="WAX3952" s="104"/>
      <c r="WAY3952" s="104"/>
      <c r="WAZ3952" s="104"/>
      <c r="WBA3952" s="104"/>
      <c r="WBB3952" s="104"/>
      <c r="WBC3952" s="104"/>
      <c r="WBD3952" s="104"/>
      <c r="WBE3952" s="104"/>
      <c r="WBF3952" s="104"/>
      <c r="WBG3952" s="104"/>
      <c r="WBH3952" s="104"/>
      <c r="WBI3952" s="104"/>
      <c r="WBJ3952" s="104"/>
      <c r="WBK3952" s="104"/>
      <c r="WBL3952" s="104"/>
      <c r="WBM3952" s="104"/>
      <c r="WBN3952" s="104"/>
      <c r="WBO3952" s="104"/>
      <c r="WBP3952" s="104"/>
      <c r="WBQ3952" s="104"/>
      <c r="WBR3952" s="104"/>
      <c r="WBS3952" s="104"/>
      <c r="WBT3952" s="104"/>
      <c r="WBU3952" s="104"/>
      <c r="WBV3952" s="104"/>
      <c r="WBW3952" s="104"/>
      <c r="WBX3952" s="104"/>
      <c r="WBY3952" s="104"/>
      <c r="WBZ3952" s="104"/>
      <c r="WCA3952" s="104"/>
      <c r="WCB3952" s="104"/>
      <c r="WCC3952" s="104"/>
      <c r="WCD3952" s="104"/>
      <c r="WCE3952" s="104"/>
      <c r="WCF3952" s="104"/>
      <c r="WCG3952" s="104"/>
      <c r="WCH3952" s="104"/>
      <c r="WCI3952" s="104"/>
      <c r="WCJ3952" s="104"/>
      <c r="WCK3952" s="104"/>
      <c r="WCL3952" s="104"/>
      <c r="WCM3952" s="104"/>
      <c r="WCN3952" s="104"/>
      <c r="WCO3952" s="104"/>
      <c r="WCP3952" s="104"/>
      <c r="WCQ3952" s="104"/>
      <c r="WCR3952" s="104"/>
      <c r="WCS3952" s="104"/>
      <c r="WCT3952" s="104"/>
      <c r="WCU3952" s="104"/>
      <c r="WCV3952" s="104"/>
      <c r="WCW3952" s="104"/>
      <c r="WCX3952" s="104"/>
      <c r="WCY3952" s="104"/>
      <c r="WCZ3952" s="104"/>
      <c r="WDA3952" s="104"/>
      <c r="WDB3952" s="104"/>
      <c r="WDC3952" s="104"/>
      <c r="WDD3952" s="104"/>
      <c r="WDE3952" s="104"/>
      <c r="WDF3952" s="104"/>
      <c r="WDG3952" s="104"/>
      <c r="WDH3952" s="104"/>
      <c r="WDI3952" s="104"/>
      <c r="WDJ3952" s="104"/>
      <c r="WDK3952" s="104"/>
      <c r="WDL3952" s="104"/>
      <c r="WDM3952" s="104"/>
      <c r="WDN3952" s="104"/>
      <c r="WDO3952" s="104"/>
      <c r="WDP3952" s="104"/>
      <c r="WDQ3952" s="104"/>
      <c r="WDR3952" s="104"/>
      <c r="WDS3952" s="104"/>
      <c r="WDT3952" s="104"/>
      <c r="WDU3952" s="104"/>
      <c r="WDV3952" s="104"/>
      <c r="WDW3952" s="104"/>
      <c r="WDX3952" s="104"/>
      <c r="WDY3952" s="104"/>
      <c r="WDZ3952" s="104"/>
      <c r="WEA3952" s="104"/>
      <c r="WEB3952" s="104"/>
      <c r="WEC3952" s="104"/>
      <c r="WED3952" s="104"/>
      <c r="WEE3952" s="104"/>
      <c r="WEF3952" s="104"/>
      <c r="WEG3952" s="104"/>
      <c r="WEH3952" s="104"/>
      <c r="WEI3952" s="104"/>
      <c r="WEJ3952" s="104"/>
      <c r="WEK3952" s="104"/>
      <c r="WEL3952" s="104"/>
      <c r="WEM3952" s="104"/>
      <c r="WEN3952" s="104"/>
      <c r="WEO3952" s="104"/>
      <c r="WEP3952" s="104"/>
      <c r="WEQ3952" s="104"/>
      <c r="WER3952" s="104"/>
      <c r="WES3952" s="104"/>
      <c r="WET3952" s="104"/>
      <c r="WEU3952" s="104"/>
      <c r="WEV3952" s="104"/>
      <c r="WEW3952" s="104"/>
      <c r="WEX3952" s="104"/>
      <c r="WEY3952" s="104"/>
      <c r="WEZ3952" s="104"/>
      <c r="WFA3952" s="104"/>
      <c r="WFB3952" s="104"/>
      <c r="WFC3952" s="104"/>
      <c r="WFD3952" s="104"/>
      <c r="WFE3952" s="104"/>
      <c r="WFF3952" s="104"/>
      <c r="WFG3952" s="104"/>
      <c r="WFH3952" s="104"/>
      <c r="WFI3952" s="104"/>
      <c r="WFJ3952" s="104"/>
      <c r="WFK3952" s="104"/>
      <c r="WFL3952" s="104"/>
      <c r="WFM3952" s="104"/>
      <c r="WFN3952" s="104"/>
      <c r="WFO3952" s="104"/>
      <c r="WFP3952" s="104"/>
      <c r="WFQ3952" s="104"/>
      <c r="WFR3952" s="104"/>
      <c r="WFS3952" s="104"/>
      <c r="WFT3952" s="104"/>
      <c r="WFU3952" s="104"/>
      <c r="WFV3952" s="104"/>
      <c r="WFW3952" s="104"/>
      <c r="WFX3952" s="104"/>
      <c r="WFY3952" s="104"/>
      <c r="WFZ3952" s="104"/>
      <c r="WGA3952" s="104"/>
      <c r="WGB3952" s="104"/>
      <c r="WGC3952" s="104"/>
      <c r="WGD3952" s="104"/>
      <c r="WGE3952" s="104"/>
      <c r="WGF3952" s="104"/>
      <c r="WGG3952" s="104"/>
      <c r="WGH3952" s="104"/>
      <c r="WGI3952" s="104"/>
      <c r="WGJ3952" s="104"/>
      <c r="WGK3952" s="104"/>
      <c r="WGL3952" s="104"/>
      <c r="WGM3952" s="104"/>
      <c r="WGN3952" s="104"/>
      <c r="WGO3952" s="104"/>
      <c r="WGP3952" s="104"/>
      <c r="WGQ3952" s="104"/>
      <c r="WGR3952" s="104"/>
      <c r="WGS3952" s="104"/>
      <c r="WGT3952" s="104"/>
      <c r="WGU3952" s="104"/>
      <c r="WGV3952" s="104"/>
      <c r="WGW3952" s="104"/>
      <c r="WGX3952" s="104"/>
      <c r="WGY3952" s="104"/>
      <c r="WGZ3952" s="104"/>
      <c r="WHA3952" s="104"/>
      <c r="WHB3952" s="104"/>
      <c r="WHC3952" s="104"/>
      <c r="WHD3952" s="104"/>
      <c r="WHE3952" s="104"/>
      <c r="WHF3952" s="104"/>
      <c r="WHG3952" s="104"/>
      <c r="WHH3952" s="104"/>
      <c r="WHI3952" s="104"/>
      <c r="WHJ3952" s="104"/>
      <c r="WHK3952" s="104"/>
      <c r="WHL3952" s="104"/>
      <c r="WHM3952" s="104"/>
      <c r="WHN3952" s="104"/>
      <c r="WHO3952" s="104"/>
      <c r="WHP3952" s="104"/>
      <c r="WHQ3952" s="104"/>
      <c r="WHR3952" s="104"/>
      <c r="WHS3952" s="104"/>
      <c r="WHT3952" s="104"/>
      <c r="WHU3952" s="104"/>
      <c r="WHV3952" s="104"/>
      <c r="WHW3952" s="104"/>
      <c r="WHX3952" s="104"/>
      <c r="WHY3952" s="104"/>
      <c r="WHZ3952" s="104"/>
      <c r="WIA3952" s="104"/>
      <c r="WIB3952" s="104"/>
      <c r="WIC3952" s="104"/>
      <c r="WID3952" s="104"/>
      <c r="WIE3952" s="104"/>
      <c r="WIF3952" s="104"/>
      <c r="WIG3952" s="104"/>
      <c r="WIH3952" s="104"/>
      <c r="WII3952" s="104"/>
      <c r="WIJ3952" s="104"/>
      <c r="WIK3952" s="104"/>
      <c r="WIL3952" s="104"/>
      <c r="WIM3952" s="104"/>
      <c r="WIN3952" s="104"/>
      <c r="WIO3952" s="104"/>
      <c r="WIP3952" s="104"/>
      <c r="WIQ3952" s="104"/>
      <c r="WIR3952" s="104"/>
      <c r="WIS3952" s="104"/>
      <c r="WIT3952" s="104"/>
      <c r="WIU3952" s="104"/>
      <c r="WIV3952" s="104"/>
      <c r="WIW3952" s="104"/>
      <c r="WIX3952" s="104"/>
      <c r="WIY3952" s="104"/>
      <c r="WIZ3952" s="104"/>
      <c r="WJA3952" s="104"/>
      <c r="WJB3952" s="104"/>
      <c r="WJC3952" s="104"/>
      <c r="WJD3952" s="104"/>
      <c r="WJE3952" s="104"/>
      <c r="WJF3952" s="104"/>
      <c r="WJG3952" s="104"/>
      <c r="WJH3952" s="104"/>
      <c r="WJI3952" s="104"/>
      <c r="WJJ3952" s="104"/>
      <c r="WJK3952" s="104"/>
      <c r="WJL3952" s="104"/>
      <c r="WJM3952" s="104"/>
      <c r="WJN3952" s="104"/>
      <c r="WJO3952" s="104"/>
      <c r="WJP3952" s="104"/>
      <c r="WJQ3952" s="104"/>
      <c r="WJR3952" s="104"/>
      <c r="WJS3952" s="104"/>
      <c r="WJT3952" s="104"/>
      <c r="WJU3952" s="104"/>
      <c r="WJV3952" s="104"/>
      <c r="WJW3952" s="104"/>
      <c r="WJX3952" s="104"/>
      <c r="WJY3952" s="104"/>
      <c r="WJZ3952" s="104"/>
      <c r="WKA3952" s="104"/>
      <c r="WKB3952" s="104"/>
      <c r="WKC3952" s="104"/>
      <c r="WKD3952" s="104"/>
      <c r="WKE3952" s="104"/>
      <c r="WKF3952" s="104"/>
      <c r="WKG3952" s="104"/>
      <c r="WKH3952" s="104"/>
      <c r="WKI3952" s="104"/>
      <c r="WKJ3952" s="104"/>
      <c r="WKK3952" s="104"/>
      <c r="WKL3952" s="104"/>
      <c r="WKM3952" s="104"/>
      <c r="WKN3952" s="104"/>
      <c r="WKO3952" s="104"/>
      <c r="WKP3952" s="104"/>
      <c r="WKQ3952" s="104"/>
      <c r="WKR3952" s="104"/>
      <c r="WKS3952" s="104"/>
      <c r="WKT3952" s="104"/>
      <c r="WKU3952" s="104"/>
      <c r="WKV3952" s="104"/>
      <c r="WKW3952" s="104"/>
      <c r="WKX3952" s="104"/>
      <c r="WKY3952" s="104"/>
      <c r="WKZ3952" s="104"/>
      <c r="WLA3952" s="104"/>
      <c r="WLB3952" s="104"/>
      <c r="WLC3952" s="104"/>
      <c r="WLD3952" s="104"/>
      <c r="WLE3952" s="104"/>
      <c r="WLF3952" s="104"/>
      <c r="WLG3952" s="104"/>
      <c r="WLH3952" s="104"/>
      <c r="WLI3952" s="104"/>
      <c r="WLJ3952" s="104"/>
      <c r="WLK3952" s="104"/>
      <c r="WLL3952" s="104"/>
      <c r="WLM3952" s="104"/>
      <c r="WLN3952" s="104"/>
      <c r="WLO3952" s="104"/>
      <c r="WLP3952" s="104"/>
      <c r="WLQ3952" s="104"/>
      <c r="WLR3952" s="104"/>
      <c r="WLS3952" s="104"/>
      <c r="WLT3952" s="104"/>
      <c r="WLU3952" s="104"/>
      <c r="WLV3952" s="104"/>
      <c r="WLW3952" s="104"/>
      <c r="WLX3952" s="104"/>
      <c r="WLY3952" s="104"/>
      <c r="WLZ3952" s="104"/>
      <c r="WMA3952" s="104"/>
      <c r="WMB3952" s="104"/>
      <c r="WMC3952" s="104"/>
      <c r="WMD3952" s="104"/>
      <c r="WME3952" s="104"/>
      <c r="WMF3952" s="104"/>
      <c r="WMG3952" s="104"/>
      <c r="WMH3952" s="104"/>
      <c r="WMI3952" s="104"/>
      <c r="WMJ3952" s="104"/>
      <c r="WMK3952" s="104"/>
      <c r="WML3952" s="104"/>
      <c r="WMM3952" s="104"/>
      <c r="WMN3952" s="104"/>
      <c r="WMO3952" s="104"/>
      <c r="WMP3952" s="104"/>
      <c r="WMQ3952" s="104"/>
      <c r="WMR3952" s="104"/>
      <c r="WMS3952" s="104"/>
      <c r="WMT3952" s="104"/>
      <c r="WMU3952" s="104"/>
      <c r="WMV3952" s="104"/>
      <c r="WMW3952" s="104"/>
      <c r="WMX3952" s="104"/>
      <c r="WMY3952" s="104"/>
      <c r="WMZ3952" s="104"/>
      <c r="WNA3952" s="104"/>
      <c r="WNB3952" s="104"/>
      <c r="WNC3952" s="104"/>
      <c r="WND3952" s="104"/>
      <c r="WNE3952" s="104"/>
      <c r="WNF3952" s="104"/>
      <c r="WNG3952" s="104"/>
      <c r="WNH3952" s="104"/>
      <c r="WNI3952" s="104"/>
      <c r="WNJ3952" s="104"/>
      <c r="WNK3952" s="104"/>
      <c r="WNL3952" s="104"/>
      <c r="WNM3952" s="104"/>
      <c r="WNN3952" s="104"/>
      <c r="WNO3952" s="104"/>
      <c r="WNP3952" s="104"/>
      <c r="WNQ3952" s="104"/>
      <c r="WNR3952" s="104"/>
      <c r="WNS3952" s="104"/>
      <c r="WNT3952" s="104"/>
      <c r="WNU3952" s="104"/>
      <c r="WNV3952" s="104"/>
      <c r="WNW3952" s="104"/>
      <c r="WNX3952" s="104"/>
      <c r="WNY3952" s="104"/>
      <c r="WNZ3952" s="104"/>
      <c r="WOA3952" s="104"/>
      <c r="WOB3952" s="104"/>
      <c r="WOC3952" s="104"/>
      <c r="WOD3952" s="104"/>
      <c r="WOE3952" s="104"/>
      <c r="WOF3952" s="104"/>
      <c r="WOG3952" s="104"/>
      <c r="WOH3952" s="104"/>
      <c r="WOI3952" s="104"/>
      <c r="WOJ3952" s="104"/>
      <c r="WOK3952" s="104"/>
      <c r="WOL3952" s="104"/>
      <c r="WOM3952" s="104"/>
      <c r="WON3952" s="104"/>
      <c r="WOO3952" s="104"/>
      <c r="WOP3952" s="104"/>
      <c r="WOQ3952" s="104"/>
      <c r="WOR3952" s="104"/>
      <c r="WOS3952" s="104"/>
      <c r="WOT3952" s="104"/>
      <c r="WOU3952" s="104"/>
      <c r="WOV3952" s="104"/>
      <c r="WOW3952" s="104"/>
      <c r="WOX3952" s="104"/>
      <c r="WOY3952" s="104"/>
      <c r="WOZ3952" s="104"/>
      <c r="WPA3952" s="104"/>
      <c r="WPB3952" s="104"/>
      <c r="WPC3952" s="104"/>
      <c r="WPD3952" s="104"/>
      <c r="WPE3952" s="104"/>
      <c r="WPF3952" s="104"/>
      <c r="WPG3952" s="104"/>
      <c r="WPH3952" s="104"/>
      <c r="WPI3952" s="104"/>
      <c r="WPJ3952" s="104"/>
      <c r="WPK3952" s="104"/>
      <c r="WPL3952" s="104"/>
      <c r="WPM3952" s="104"/>
      <c r="WPN3952" s="104"/>
      <c r="WPO3952" s="104"/>
      <c r="WPP3952" s="104"/>
      <c r="WPQ3952" s="104"/>
      <c r="WPR3952" s="104"/>
      <c r="WPS3952" s="104"/>
      <c r="WPT3952" s="104"/>
      <c r="WPU3952" s="104"/>
      <c r="WPV3952" s="104"/>
      <c r="WPW3952" s="104"/>
      <c r="WPX3952" s="104"/>
      <c r="WPY3952" s="104"/>
      <c r="WPZ3952" s="104"/>
      <c r="WQA3952" s="104"/>
      <c r="WQB3952" s="104"/>
      <c r="WQC3952" s="104"/>
      <c r="WQD3952" s="104"/>
      <c r="WQE3952" s="104"/>
      <c r="WQF3952" s="104"/>
      <c r="WQG3952" s="104"/>
      <c r="WQH3952" s="104"/>
      <c r="WQI3952" s="104"/>
      <c r="WQJ3952" s="104"/>
      <c r="WQK3952" s="104"/>
      <c r="WQL3952" s="104"/>
      <c r="WQM3952" s="104"/>
      <c r="WQN3952" s="104"/>
      <c r="WQO3952" s="104"/>
      <c r="WQP3952" s="104"/>
      <c r="WQQ3952" s="104"/>
      <c r="WQR3952" s="104"/>
      <c r="WQS3952" s="104"/>
      <c r="WQT3952" s="104"/>
      <c r="WQU3952" s="104"/>
      <c r="WQV3952" s="104"/>
      <c r="WQW3952" s="104"/>
      <c r="WQX3952" s="104"/>
      <c r="WQY3952" s="104"/>
      <c r="WQZ3952" s="104"/>
      <c r="WRA3952" s="104"/>
      <c r="WRB3952" s="104"/>
      <c r="WRC3952" s="104"/>
      <c r="WRD3952" s="104"/>
      <c r="WRE3952" s="104"/>
      <c r="WRF3952" s="104"/>
      <c r="WRG3952" s="104"/>
      <c r="WRH3952" s="104"/>
      <c r="WRI3952" s="104"/>
      <c r="WRJ3952" s="104"/>
      <c r="WRK3952" s="104"/>
      <c r="WRL3952" s="104"/>
      <c r="WRM3952" s="104"/>
      <c r="WRN3952" s="104"/>
      <c r="WRO3952" s="104"/>
      <c r="WRP3952" s="104"/>
      <c r="WRQ3952" s="104"/>
      <c r="WRR3952" s="104"/>
      <c r="WRS3952" s="104"/>
      <c r="WRT3952" s="104"/>
      <c r="WRU3952" s="104"/>
      <c r="WRV3952" s="104"/>
      <c r="WRW3952" s="104"/>
      <c r="WRX3952" s="104"/>
      <c r="WRY3952" s="104"/>
      <c r="WRZ3952" s="104"/>
      <c r="WSA3952" s="104"/>
      <c r="WSB3952" s="104"/>
      <c r="WSC3952" s="104"/>
      <c r="WSD3952" s="104"/>
      <c r="WSE3952" s="104"/>
      <c r="WSF3952" s="104"/>
      <c r="WSG3952" s="104"/>
      <c r="WSH3952" s="104"/>
      <c r="WSI3952" s="104"/>
      <c r="WSJ3952" s="104"/>
      <c r="WSK3952" s="104"/>
      <c r="WSL3952" s="104"/>
      <c r="WSM3952" s="104"/>
      <c r="WSN3952" s="104"/>
      <c r="WSO3952" s="104"/>
      <c r="WSP3952" s="104"/>
      <c r="WSQ3952" s="104"/>
      <c r="WSR3952" s="104"/>
      <c r="WSS3952" s="104"/>
      <c r="WST3952" s="104"/>
      <c r="WSU3952" s="104"/>
      <c r="WSV3952" s="104"/>
      <c r="WSW3952" s="104"/>
      <c r="WSX3952" s="104"/>
      <c r="WSY3952" s="104"/>
      <c r="WSZ3952" s="104"/>
      <c r="WTA3952" s="104"/>
      <c r="WTB3952" s="104"/>
      <c r="WTC3952" s="104"/>
      <c r="WTD3952" s="104"/>
      <c r="WTE3952" s="104"/>
      <c r="WTF3952" s="104"/>
      <c r="WTG3952" s="104"/>
      <c r="WTH3952" s="104"/>
      <c r="WTI3952" s="104"/>
      <c r="WTJ3952" s="104"/>
      <c r="WTK3952" s="104"/>
      <c r="WTL3952" s="104"/>
      <c r="WTM3952" s="104"/>
      <c r="WTN3952" s="104"/>
      <c r="WTO3952" s="104"/>
      <c r="WTP3952" s="104"/>
      <c r="WTQ3952" s="104"/>
      <c r="WTR3952" s="104"/>
      <c r="WTS3952" s="104"/>
      <c r="WTT3952" s="104"/>
      <c r="WTU3952" s="104"/>
      <c r="WTV3952" s="104"/>
      <c r="WTW3952" s="104"/>
      <c r="WTX3952" s="104"/>
      <c r="WTY3952" s="104"/>
      <c r="WTZ3952" s="104"/>
      <c r="WUA3952" s="104"/>
      <c r="WUB3952" s="104"/>
      <c r="WUC3952" s="104"/>
      <c r="WUD3952" s="104"/>
      <c r="WUE3952" s="104"/>
      <c r="WUF3952" s="104"/>
      <c r="WUG3952" s="104"/>
      <c r="WUH3952" s="104"/>
      <c r="WUI3952" s="104"/>
      <c r="WUJ3952" s="104"/>
      <c r="WUK3952" s="104"/>
      <c r="WUL3952" s="104"/>
      <c r="WUM3952" s="104"/>
      <c r="WUN3952" s="104"/>
      <c r="WUO3952" s="104"/>
      <c r="WUP3952" s="104"/>
      <c r="WUQ3952" s="104"/>
      <c r="WUR3952" s="104"/>
      <c r="WUS3952" s="104"/>
      <c r="WUT3952" s="104"/>
      <c r="WUU3952" s="104"/>
      <c r="WUV3952" s="104"/>
      <c r="WUW3952" s="104"/>
      <c r="WUX3952" s="104"/>
      <c r="WUY3952" s="104"/>
      <c r="WUZ3952" s="104"/>
      <c r="WVA3952" s="104"/>
      <c r="WVB3952" s="104"/>
      <c r="WVC3952" s="104"/>
      <c r="WVD3952" s="104"/>
      <c r="WVE3952" s="104"/>
      <c r="WVF3952" s="104"/>
      <c r="WVG3952" s="104"/>
      <c r="WVH3952" s="104"/>
      <c r="WVI3952" s="104"/>
      <c r="WVJ3952" s="104"/>
      <c r="WVK3952" s="104"/>
      <c r="WVL3952" s="104"/>
      <c r="WVM3952" s="104"/>
      <c r="WVN3952" s="104"/>
      <c r="WVO3952" s="104"/>
      <c r="WVP3952" s="104"/>
      <c r="WVQ3952" s="104"/>
      <c r="WVR3952" s="104"/>
      <c r="WVS3952" s="104"/>
      <c r="WVT3952" s="104"/>
      <c r="WVU3952" s="104"/>
      <c r="WVV3952" s="104"/>
      <c r="WVW3952" s="104"/>
      <c r="WVX3952" s="104"/>
      <c r="WVY3952" s="104"/>
      <c r="WVZ3952" s="104"/>
      <c r="WWA3952" s="104"/>
      <c r="WWB3952" s="104"/>
      <c r="WWC3952" s="104"/>
      <c r="WWD3952" s="104"/>
      <c r="WWE3952" s="104"/>
      <c r="WWF3952" s="104"/>
      <c r="WWG3952" s="104"/>
      <c r="WWH3952" s="104"/>
      <c r="WWI3952" s="104"/>
      <c r="WWJ3952" s="104"/>
      <c r="WWK3952" s="104"/>
      <c r="WWL3952" s="104"/>
      <c r="WWM3952" s="104"/>
      <c r="WWN3952" s="104"/>
      <c r="WWO3952" s="104"/>
      <c r="WWP3952" s="104"/>
      <c r="WWQ3952" s="104"/>
      <c r="WWR3952" s="104"/>
      <c r="WWS3952" s="104"/>
      <c r="WWT3952" s="104"/>
      <c r="WWU3952" s="104"/>
      <c r="WWV3952" s="104"/>
      <c r="WWW3952" s="104"/>
      <c r="WWX3952" s="104"/>
      <c r="WWY3952" s="104"/>
      <c r="WWZ3952" s="104"/>
      <c r="WXA3952" s="104"/>
      <c r="WXB3952" s="104"/>
      <c r="WXC3952" s="104"/>
      <c r="WXD3952" s="104"/>
      <c r="WXE3952" s="104"/>
      <c r="WXF3952" s="104"/>
      <c r="WXG3952" s="104"/>
      <c r="WXH3952" s="104"/>
      <c r="WXI3952" s="104"/>
      <c r="WXJ3952" s="104"/>
      <c r="WXK3952" s="104"/>
      <c r="WXL3952" s="104"/>
      <c r="WXM3952" s="104"/>
      <c r="WXN3952" s="104"/>
      <c r="WXO3952" s="104"/>
      <c r="WXP3952" s="104"/>
      <c r="WXQ3952" s="104"/>
      <c r="WXR3952" s="104"/>
      <c r="WXS3952" s="104"/>
      <c r="WXT3952" s="104"/>
      <c r="WXU3952" s="104"/>
      <c r="WXV3952" s="104"/>
      <c r="WXW3952" s="104"/>
      <c r="WXX3952" s="104"/>
      <c r="WXY3952" s="104"/>
      <c r="WXZ3952" s="104"/>
      <c r="WYA3952" s="104"/>
      <c r="WYB3952" s="104"/>
      <c r="WYC3952" s="104"/>
      <c r="WYD3952" s="104"/>
      <c r="WYE3952" s="104"/>
      <c r="WYF3952" s="104"/>
      <c r="WYG3952" s="104"/>
      <c r="WYH3952" s="104"/>
      <c r="WYI3952" s="104"/>
      <c r="WYJ3952" s="104"/>
      <c r="WYK3952" s="104"/>
      <c r="WYL3952" s="104"/>
      <c r="WYM3952" s="104"/>
      <c r="WYN3952" s="104"/>
      <c r="WYO3952" s="104"/>
      <c r="WYP3952" s="104"/>
      <c r="WYQ3952" s="104"/>
      <c r="WYR3952" s="104"/>
      <c r="WYS3952" s="104"/>
      <c r="WYT3952" s="104"/>
      <c r="WYU3952" s="104"/>
      <c r="WYV3952" s="104"/>
      <c r="WYW3952" s="104"/>
      <c r="WYX3952" s="104"/>
      <c r="WYY3952" s="104"/>
      <c r="WYZ3952" s="104"/>
      <c r="WZA3952" s="104"/>
      <c r="WZB3952" s="104"/>
      <c r="WZC3952" s="104"/>
      <c r="WZD3952" s="104"/>
      <c r="WZE3952" s="104"/>
      <c r="WZF3952" s="104"/>
      <c r="WZG3952" s="104"/>
      <c r="WZH3952" s="104"/>
      <c r="WZI3952" s="104"/>
      <c r="WZJ3952" s="104"/>
      <c r="WZK3952" s="104"/>
      <c r="WZL3952" s="104"/>
      <c r="WZM3952" s="104"/>
      <c r="WZN3952" s="104"/>
      <c r="WZO3952" s="104"/>
      <c r="WZP3952" s="104"/>
      <c r="WZQ3952" s="104"/>
      <c r="WZR3952" s="104"/>
      <c r="WZS3952" s="104"/>
      <c r="WZT3952" s="104"/>
      <c r="WZU3952" s="104"/>
      <c r="WZV3952" s="104"/>
      <c r="WZW3952" s="104"/>
      <c r="WZX3952" s="104"/>
      <c r="WZY3952" s="104"/>
      <c r="WZZ3952" s="104"/>
      <c r="XAA3952" s="104"/>
      <c r="XAB3952" s="104"/>
      <c r="XAC3952" s="104"/>
      <c r="XAD3952" s="104"/>
      <c r="XAE3952" s="104"/>
      <c r="XAF3952" s="104"/>
      <c r="XAG3952" s="104"/>
      <c r="XAH3952" s="104"/>
      <c r="XAI3952" s="104"/>
      <c r="XAJ3952" s="104"/>
      <c r="XAK3952" s="104"/>
      <c r="XAL3952" s="104"/>
      <c r="XAM3952" s="104"/>
      <c r="XAN3952" s="104"/>
      <c r="XAO3952" s="104"/>
      <c r="XAP3952" s="104"/>
      <c r="XAQ3952" s="104"/>
      <c r="XAR3952" s="104"/>
      <c r="XAS3952" s="104"/>
      <c r="XAT3952" s="104"/>
      <c r="XAU3952" s="104"/>
      <c r="XAV3952" s="104"/>
      <c r="XAW3952" s="104"/>
      <c r="XAX3952" s="104"/>
      <c r="XAY3952" s="104"/>
      <c r="XAZ3952" s="104"/>
      <c r="XBA3952" s="104"/>
      <c r="XBB3952" s="104"/>
      <c r="XBC3952" s="104"/>
      <c r="XBD3952" s="104"/>
      <c r="XBE3952" s="104"/>
      <c r="XBF3952" s="104"/>
      <c r="XBG3952" s="104"/>
      <c r="XBH3952" s="104"/>
      <c r="XBI3952" s="104"/>
      <c r="XBJ3952" s="104"/>
      <c r="XBK3952" s="104"/>
      <c r="XBL3952" s="104"/>
      <c r="XBM3952" s="104"/>
      <c r="XBN3952" s="104"/>
      <c r="XBO3952" s="104"/>
      <c r="XBP3952" s="104"/>
      <c r="XBQ3952" s="104"/>
      <c r="XBR3952" s="104"/>
      <c r="XBS3952" s="104"/>
      <c r="XBT3952" s="104"/>
      <c r="XBU3952" s="104"/>
      <c r="XBV3952" s="104"/>
      <c r="XBW3952" s="104"/>
      <c r="XBX3952" s="104"/>
      <c r="XBY3952" s="104"/>
      <c r="XBZ3952" s="104"/>
      <c r="XCA3952" s="104"/>
      <c r="XCB3952" s="104"/>
      <c r="XCC3952" s="104"/>
      <c r="XCD3952" s="104"/>
      <c r="XCE3952" s="104"/>
      <c r="XCF3952" s="104"/>
      <c r="XCG3952" s="104"/>
      <c r="XCH3952" s="104"/>
      <c r="XCI3952" s="104"/>
      <c r="XCJ3952" s="104"/>
      <c r="XCK3952" s="104"/>
      <c r="XCL3952" s="104"/>
      <c r="XCM3952" s="104"/>
      <c r="XCN3952" s="104"/>
      <c r="XCO3952" s="104"/>
      <c r="XCP3952" s="104"/>
      <c r="XCQ3952" s="104"/>
      <c r="XCR3952" s="104"/>
      <c r="XCS3952" s="104"/>
      <c r="XCT3952" s="104"/>
      <c r="XCU3952" s="104"/>
      <c r="XCV3952" s="104"/>
      <c r="XCW3952" s="104"/>
      <c r="XCX3952" s="104"/>
      <c r="XCY3952" s="104"/>
      <c r="XCZ3952" s="104"/>
      <c r="XDA3952" s="104"/>
      <c r="XDB3952" s="104"/>
      <c r="XDC3952" s="104"/>
      <c r="XDD3952" s="104"/>
      <c r="XDE3952" s="104"/>
      <c r="XDF3952" s="104"/>
      <c r="XDG3952" s="104"/>
      <c r="XDH3952" s="104"/>
      <c r="XDI3952" s="104"/>
      <c r="XDJ3952" s="104"/>
      <c r="XDK3952" s="104"/>
      <c r="XDL3952" s="104"/>
      <c r="XDM3952" s="104"/>
      <c r="XDN3952" s="104"/>
      <c r="XDO3952" s="104"/>
      <c r="XDP3952" s="104"/>
      <c r="XDQ3952" s="104"/>
      <c r="XDR3952" s="104"/>
      <c r="XDS3952" s="104"/>
      <c r="XDT3952" s="104"/>
      <c r="XDU3952" s="104"/>
      <c r="XDV3952" s="104"/>
      <c r="XDW3952" s="104"/>
      <c r="XDX3952" s="104"/>
      <c r="XDY3952" s="104"/>
      <c r="XDZ3952" s="104"/>
      <c r="XEA3952" s="104"/>
      <c r="XEB3952" s="104"/>
      <c r="XEC3952" s="104"/>
      <c r="XED3952" s="104"/>
      <c r="XEE3952" s="104"/>
      <c r="XEF3952" s="104"/>
      <c r="XEG3952" s="104"/>
      <c r="XEH3952" s="104"/>
      <c r="XEI3952" s="104"/>
      <c r="XEJ3952" s="104"/>
      <c r="XEK3952" s="104"/>
      <c r="XEL3952" s="104"/>
      <c r="XEM3952" s="104"/>
      <c r="XEN3952" s="104"/>
      <c r="XEO3952" s="104"/>
      <c r="XEP3952" s="104"/>
      <c r="XEQ3952" s="104"/>
      <c r="XER3952" s="104"/>
      <c r="XES3952" s="104"/>
      <c r="XET3952" s="104"/>
      <c r="XEU3952" s="104"/>
      <c r="XEV3952" s="104"/>
      <c r="XEW3952" s="104"/>
    </row>
    <row r="3953" s="9" customFormat="1" ht="48" spans="1:16377">
      <c r="A3953" s="104" t="s">
        <v>7360</v>
      </c>
      <c r="B3953" s="104" t="s">
        <v>7515</v>
      </c>
      <c r="C3953" s="248" t="s">
        <v>7765</v>
      </c>
      <c r="D3953" s="104" t="s">
        <v>7517</v>
      </c>
      <c r="E3953" s="104" t="s">
        <v>7570</v>
      </c>
      <c r="F3953" s="104" t="s">
        <v>611</v>
      </c>
      <c r="G3953" s="104" t="s">
        <v>7330</v>
      </c>
      <c r="H3953" s="105" t="s">
        <v>138</v>
      </c>
      <c r="I3953" s="104" t="s">
        <v>6149</v>
      </c>
      <c r="J3953" s="104" t="s">
        <v>6150</v>
      </c>
      <c r="K3953" s="104" t="s">
        <v>6151</v>
      </c>
      <c r="L3953" s="104">
        <v>13</v>
      </c>
      <c r="M3953" s="104">
        <v>13</v>
      </c>
      <c r="N3953" s="104"/>
      <c r="O3953" s="104"/>
      <c r="P3953" s="104">
        <v>13</v>
      </c>
      <c r="Q3953" s="104"/>
      <c r="R3953" s="104"/>
      <c r="S3953" s="104"/>
      <c r="T3953" s="104"/>
      <c r="U3953" s="104"/>
      <c r="V3953" s="104"/>
      <c r="W3953" s="104"/>
      <c r="X3953" s="104"/>
      <c r="Y3953" s="104"/>
      <c r="Z3953" s="104"/>
      <c r="AA3953" s="104" t="s">
        <v>135</v>
      </c>
      <c r="AB3953" s="104" t="s">
        <v>116</v>
      </c>
      <c r="AC3953" s="104" t="s">
        <v>116</v>
      </c>
      <c r="AD3953" s="104" t="s">
        <v>136</v>
      </c>
      <c r="AE3953" s="104" t="s">
        <v>136</v>
      </c>
      <c r="AF3953" s="104" t="s">
        <v>136</v>
      </c>
      <c r="AG3953" s="104">
        <v>65</v>
      </c>
      <c r="AH3953" s="104">
        <v>146</v>
      </c>
      <c r="AI3953" s="104">
        <v>127</v>
      </c>
      <c r="AJ3953" s="104">
        <v>349</v>
      </c>
      <c r="AK3953" s="104" t="s">
        <v>7630</v>
      </c>
      <c r="AL3953" s="104" t="s">
        <v>7521</v>
      </c>
      <c r="AM3953" s="104"/>
      <c r="AN3953" s="104"/>
      <c r="AO3953" s="104"/>
      <c r="AP3953" s="104"/>
      <c r="AQ3953" s="104"/>
      <c r="AR3953" s="104"/>
      <c r="AS3953" s="104"/>
      <c r="AT3953" s="104"/>
      <c r="AU3953" s="104"/>
      <c r="AV3953" s="104"/>
      <c r="AW3953" s="104"/>
      <c r="AX3953" s="104"/>
      <c r="AY3953" s="104"/>
      <c r="AZ3953" s="104"/>
      <c r="BA3953" s="104"/>
      <c r="BB3953" s="104"/>
      <c r="BC3953" s="104"/>
      <c r="BD3953" s="104"/>
      <c r="BE3953" s="104"/>
      <c r="BF3953" s="104"/>
      <c r="BG3953" s="104"/>
      <c r="BH3953" s="104"/>
      <c r="BI3953" s="104"/>
      <c r="BJ3953" s="104"/>
      <c r="BK3953" s="104"/>
      <c r="BL3953" s="104"/>
      <c r="BM3953" s="104"/>
      <c r="BN3953" s="104"/>
      <c r="BO3953" s="104"/>
      <c r="BP3953" s="104"/>
      <c r="BQ3953" s="104"/>
      <c r="BR3953" s="104"/>
      <c r="BS3953" s="104"/>
      <c r="BT3953" s="104"/>
      <c r="BU3953" s="104"/>
      <c r="BV3953" s="104"/>
      <c r="BW3953" s="104"/>
      <c r="BX3953" s="104"/>
      <c r="BY3953" s="104"/>
      <c r="BZ3953" s="104"/>
      <c r="CA3953" s="104"/>
      <c r="CB3953" s="104"/>
      <c r="CC3953" s="104"/>
      <c r="CD3953" s="104"/>
      <c r="CE3953" s="104"/>
      <c r="CF3953" s="104"/>
      <c r="CG3953" s="104"/>
      <c r="CH3953" s="104"/>
      <c r="CI3953" s="104"/>
      <c r="CJ3953" s="104"/>
      <c r="CK3953" s="104"/>
      <c r="CL3953" s="104"/>
      <c r="CM3953" s="104"/>
      <c r="CN3953" s="104"/>
      <c r="CO3953" s="104"/>
      <c r="CP3953" s="104"/>
      <c r="CQ3953" s="104"/>
      <c r="CR3953" s="104"/>
      <c r="CS3953" s="104"/>
      <c r="CT3953" s="104"/>
      <c r="CU3953" s="104"/>
      <c r="CV3953" s="104"/>
      <c r="CW3953" s="104"/>
      <c r="CX3953" s="104"/>
      <c r="CY3953" s="104"/>
      <c r="CZ3953" s="104"/>
      <c r="DA3953" s="104"/>
      <c r="DB3953" s="104"/>
      <c r="DC3953" s="104"/>
      <c r="DD3953" s="104"/>
      <c r="DE3953" s="104"/>
      <c r="DF3953" s="104"/>
      <c r="DG3953" s="104"/>
      <c r="DH3953" s="104"/>
      <c r="DI3953" s="104"/>
      <c r="DJ3953" s="104"/>
      <c r="DK3953" s="104"/>
      <c r="DL3953" s="104"/>
      <c r="DM3953" s="104"/>
      <c r="DN3953" s="104"/>
      <c r="DO3953" s="104"/>
      <c r="DP3953" s="104"/>
      <c r="DQ3953" s="104"/>
      <c r="DR3953" s="104"/>
      <c r="DS3953" s="104"/>
      <c r="DT3953" s="104"/>
      <c r="DU3953" s="104"/>
      <c r="DV3953" s="104"/>
      <c r="DW3953" s="104"/>
      <c r="DX3953" s="104"/>
      <c r="DY3953" s="104"/>
      <c r="DZ3953" s="104"/>
      <c r="EA3953" s="104"/>
      <c r="EB3953" s="104"/>
      <c r="EC3953" s="104"/>
      <c r="ED3953" s="104"/>
      <c r="EE3953" s="104"/>
      <c r="EF3953" s="104"/>
      <c r="EG3953" s="104"/>
      <c r="EH3953" s="104"/>
      <c r="EI3953" s="104"/>
      <c r="EJ3953" s="104"/>
      <c r="EK3953" s="104"/>
      <c r="EL3953" s="104"/>
      <c r="EM3953" s="104"/>
      <c r="EN3953" s="104"/>
      <c r="EO3953" s="104"/>
      <c r="EP3953" s="104"/>
      <c r="EQ3953" s="104"/>
      <c r="ER3953" s="104"/>
      <c r="ES3953" s="104"/>
      <c r="ET3953" s="104"/>
      <c r="EU3953" s="104"/>
      <c r="EV3953" s="104"/>
      <c r="EW3953" s="104"/>
      <c r="EX3953" s="104"/>
      <c r="EY3953" s="104"/>
      <c r="EZ3953" s="104"/>
      <c r="FA3953" s="104"/>
      <c r="FB3953" s="104"/>
      <c r="FC3953" s="104"/>
      <c r="FD3953" s="104"/>
      <c r="FE3953" s="104"/>
      <c r="FF3953" s="104"/>
      <c r="FG3953" s="104"/>
      <c r="FH3953" s="104"/>
      <c r="FI3953" s="104"/>
      <c r="FJ3953" s="104"/>
      <c r="FK3953" s="104"/>
      <c r="FL3953" s="104"/>
      <c r="FM3953" s="104"/>
      <c r="FN3953" s="104"/>
      <c r="FO3953" s="104"/>
      <c r="FP3953" s="104"/>
      <c r="FQ3953" s="104"/>
      <c r="FR3953" s="104"/>
      <c r="FS3953" s="104"/>
      <c r="FT3953" s="104"/>
      <c r="FU3953" s="104"/>
      <c r="FV3953" s="104"/>
      <c r="FW3953" s="104"/>
      <c r="FX3953" s="104"/>
      <c r="FY3953" s="104"/>
      <c r="FZ3953" s="104"/>
      <c r="GA3953" s="104"/>
      <c r="GB3953" s="104"/>
      <c r="GC3953" s="104"/>
      <c r="GD3953" s="104"/>
      <c r="GE3953" s="104"/>
      <c r="GF3953" s="104"/>
      <c r="GG3953" s="104"/>
      <c r="GH3953" s="104"/>
      <c r="GI3953" s="104"/>
      <c r="GJ3953" s="104"/>
      <c r="GK3953" s="104"/>
      <c r="GL3953" s="104"/>
      <c r="GM3953" s="104"/>
      <c r="GN3953" s="104"/>
      <c r="GO3953" s="104"/>
      <c r="GP3953" s="104"/>
      <c r="GQ3953" s="104"/>
      <c r="GR3953" s="104"/>
      <c r="GS3953" s="104"/>
      <c r="GT3953" s="104"/>
      <c r="GU3953" s="104"/>
      <c r="GV3953" s="104"/>
      <c r="GW3953" s="104"/>
      <c r="GX3953" s="104"/>
      <c r="GY3953" s="104"/>
      <c r="GZ3953" s="104"/>
      <c r="HA3953" s="104"/>
      <c r="HB3953" s="104"/>
      <c r="HC3953" s="104"/>
      <c r="HD3953" s="104"/>
      <c r="HE3953" s="104"/>
      <c r="HF3953" s="104"/>
      <c r="HG3953" s="104"/>
      <c r="HH3953" s="104"/>
      <c r="HI3953" s="104"/>
      <c r="HJ3953" s="104"/>
      <c r="HK3953" s="104"/>
      <c r="HL3953" s="104"/>
      <c r="HM3953" s="104"/>
      <c r="HN3953" s="104"/>
      <c r="HO3953" s="104"/>
      <c r="HP3953" s="104"/>
      <c r="HQ3953" s="104"/>
      <c r="HR3953" s="104"/>
      <c r="HS3953" s="104"/>
      <c r="HT3953" s="104"/>
      <c r="HU3953" s="104"/>
      <c r="HV3953" s="104"/>
      <c r="HW3953" s="104"/>
      <c r="HX3953" s="104"/>
      <c r="HY3953" s="104"/>
      <c r="HZ3953" s="104"/>
      <c r="IA3953" s="104"/>
      <c r="IB3953" s="104"/>
      <c r="IC3953" s="104"/>
      <c r="ID3953" s="104"/>
      <c r="IE3953" s="104"/>
      <c r="IF3953" s="104"/>
      <c r="IG3953" s="104"/>
      <c r="IH3953" s="104"/>
      <c r="II3953" s="104"/>
      <c r="IJ3953" s="104"/>
      <c r="IK3953" s="104"/>
      <c r="IL3953" s="104"/>
      <c r="IM3953" s="104"/>
      <c r="IN3953" s="104"/>
      <c r="IO3953" s="104"/>
      <c r="IP3953" s="104"/>
      <c r="IQ3953" s="104"/>
      <c r="IR3953" s="104"/>
      <c r="IS3953" s="104"/>
      <c r="IT3953" s="104"/>
      <c r="IU3953" s="104"/>
      <c r="IV3953" s="104"/>
      <c r="IW3953" s="104"/>
      <c r="IX3953" s="104"/>
      <c r="IY3953" s="104"/>
      <c r="IZ3953" s="104"/>
      <c r="JA3953" s="104"/>
      <c r="JB3953" s="104"/>
      <c r="JC3953" s="104"/>
      <c r="JD3953" s="104"/>
      <c r="JE3953" s="104"/>
      <c r="JF3953" s="104"/>
      <c r="JG3953" s="104"/>
      <c r="JH3953" s="104"/>
      <c r="JI3953" s="104"/>
      <c r="JJ3953" s="104"/>
      <c r="JK3953" s="104"/>
      <c r="JL3953" s="104"/>
      <c r="JM3953" s="104"/>
      <c r="JN3953" s="104"/>
      <c r="JO3953" s="104"/>
      <c r="JP3953" s="104"/>
      <c r="JQ3953" s="104"/>
      <c r="JR3953" s="104"/>
      <c r="JS3953" s="104"/>
      <c r="JT3953" s="104"/>
      <c r="JU3953" s="104"/>
      <c r="JV3953" s="104"/>
      <c r="JW3953" s="104"/>
      <c r="JX3953" s="104"/>
      <c r="JY3953" s="104"/>
      <c r="JZ3953" s="104"/>
      <c r="KA3953" s="104"/>
      <c r="KB3953" s="104"/>
      <c r="KC3953" s="104"/>
      <c r="KD3953" s="104"/>
      <c r="KE3953" s="104"/>
      <c r="KF3953" s="104"/>
      <c r="KG3953" s="104"/>
      <c r="KH3953" s="104"/>
      <c r="KI3953" s="104"/>
      <c r="KJ3953" s="104"/>
      <c r="KK3953" s="104"/>
      <c r="KL3953" s="104"/>
      <c r="KM3953" s="104"/>
      <c r="KN3953" s="104"/>
      <c r="KO3953" s="104"/>
      <c r="KP3953" s="104"/>
      <c r="KQ3953" s="104"/>
      <c r="KR3953" s="104"/>
      <c r="KS3953" s="104"/>
      <c r="KT3953" s="104"/>
      <c r="KU3953" s="104"/>
      <c r="KV3953" s="104"/>
      <c r="KW3953" s="104"/>
      <c r="KX3953" s="104"/>
      <c r="KY3953" s="104"/>
      <c r="KZ3953" s="104"/>
      <c r="LA3953" s="104"/>
      <c r="LB3953" s="104"/>
      <c r="LC3953" s="104"/>
      <c r="LD3953" s="104"/>
      <c r="LE3953" s="104"/>
      <c r="LF3953" s="104"/>
      <c r="LG3953" s="104"/>
      <c r="LH3953" s="104"/>
      <c r="LI3953" s="104"/>
      <c r="LJ3953" s="104"/>
      <c r="LK3953" s="104"/>
      <c r="LL3953" s="104"/>
      <c r="LM3953" s="104"/>
      <c r="LN3953" s="104"/>
      <c r="LO3953" s="104"/>
      <c r="LP3953" s="104"/>
      <c r="LQ3953" s="104"/>
      <c r="LR3953" s="104"/>
      <c r="LS3953" s="104"/>
      <c r="LT3953" s="104"/>
      <c r="LU3953" s="104"/>
      <c r="LV3953" s="104"/>
      <c r="LW3953" s="104"/>
      <c r="LX3953" s="104"/>
      <c r="LY3953" s="104"/>
      <c r="LZ3953" s="104"/>
      <c r="MA3953" s="104"/>
      <c r="MB3953" s="104"/>
      <c r="MC3953" s="104"/>
      <c r="MD3953" s="104"/>
      <c r="ME3953" s="104"/>
      <c r="MF3953" s="104"/>
      <c r="MG3953" s="104"/>
      <c r="MH3953" s="104"/>
      <c r="MI3953" s="104"/>
      <c r="MJ3953" s="104"/>
      <c r="MK3953" s="104"/>
      <c r="ML3953" s="104"/>
      <c r="MM3953" s="104"/>
      <c r="MN3953" s="104"/>
      <c r="MO3953" s="104"/>
      <c r="MP3953" s="104"/>
      <c r="MQ3953" s="104"/>
      <c r="MR3953" s="104"/>
      <c r="MS3953" s="104"/>
      <c r="MT3953" s="104"/>
      <c r="MU3953" s="104"/>
      <c r="MV3953" s="104"/>
      <c r="MW3953" s="104"/>
      <c r="MX3953" s="104"/>
      <c r="MY3953" s="104"/>
      <c r="MZ3953" s="104"/>
      <c r="NA3953" s="104"/>
      <c r="NB3953" s="104"/>
      <c r="NC3953" s="104"/>
      <c r="ND3953" s="104"/>
      <c r="NE3953" s="104"/>
      <c r="NF3953" s="104"/>
      <c r="NG3953" s="104"/>
      <c r="NH3953" s="104"/>
      <c r="NI3953" s="104"/>
      <c r="NJ3953" s="104"/>
      <c r="NK3953" s="104"/>
      <c r="NL3953" s="104"/>
      <c r="NM3953" s="104"/>
      <c r="NN3953" s="104"/>
      <c r="NO3953" s="104"/>
      <c r="NP3953" s="104"/>
      <c r="NQ3953" s="104"/>
      <c r="NR3953" s="104"/>
      <c r="NS3953" s="104"/>
      <c r="NT3953" s="104"/>
      <c r="NU3953" s="104"/>
      <c r="NV3953" s="104"/>
      <c r="NW3953" s="104"/>
      <c r="NX3953" s="104"/>
      <c r="NY3953" s="104"/>
      <c r="NZ3953" s="104"/>
      <c r="OA3953" s="104"/>
      <c r="OB3953" s="104"/>
      <c r="OC3953" s="104"/>
      <c r="OD3953" s="104"/>
      <c r="OE3953" s="104"/>
      <c r="OF3953" s="104"/>
      <c r="OG3953" s="104"/>
      <c r="OH3953" s="104"/>
      <c r="OI3953" s="104"/>
      <c r="OJ3953" s="104"/>
      <c r="OK3953" s="104"/>
      <c r="OL3953" s="104"/>
      <c r="OM3953" s="104"/>
      <c r="ON3953" s="104"/>
      <c r="OO3953" s="104"/>
      <c r="OP3953" s="104"/>
      <c r="OQ3953" s="104"/>
      <c r="OR3953" s="104"/>
      <c r="OS3953" s="104"/>
      <c r="OT3953" s="104"/>
      <c r="OU3953" s="104"/>
      <c r="OV3953" s="104"/>
      <c r="OW3953" s="104"/>
      <c r="OX3953" s="104"/>
      <c r="OY3953" s="104"/>
      <c r="OZ3953" s="104"/>
      <c r="PA3953" s="104"/>
      <c r="PB3953" s="104"/>
      <c r="PC3953" s="104"/>
      <c r="PD3953" s="104"/>
      <c r="PE3953" s="104"/>
      <c r="PF3953" s="104"/>
      <c r="PG3953" s="104"/>
      <c r="PH3953" s="104"/>
      <c r="PI3953" s="104"/>
      <c r="PJ3953" s="104"/>
      <c r="PK3953" s="104"/>
      <c r="PL3953" s="104"/>
      <c r="PM3953" s="104"/>
      <c r="PN3953" s="104"/>
      <c r="PO3953" s="104"/>
      <c r="PP3953" s="104"/>
      <c r="PQ3953" s="104"/>
      <c r="PR3953" s="104"/>
      <c r="PS3953" s="104"/>
      <c r="PT3953" s="104"/>
      <c r="PU3953" s="104"/>
      <c r="PV3953" s="104"/>
      <c r="PW3953" s="104"/>
      <c r="PX3953" s="104"/>
      <c r="PY3953" s="104"/>
      <c r="PZ3953" s="104"/>
      <c r="QA3953" s="104"/>
      <c r="QB3953" s="104"/>
      <c r="QC3953" s="104"/>
      <c r="QD3953" s="104"/>
      <c r="QE3953" s="104"/>
      <c r="QF3953" s="104"/>
      <c r="QG3953" s="104"/>
      <c r="QH3953" s="104"/>
      <c r="QI3953" s="104"/>
      <c r="QJ3953" s="104"/>
      <c r="QK3953" s="104"/>
      <c r="QL3953" s="104"/>
      <c r="QM3953" s="104"/>
      <c r="QN3953" s="104"/>
      <c r="QO3953" s="104"/>
      <c r="QP3953" s="104"/>
      <c r="QQ3953" s="104"/>
      <c r="QR3953" s="104"/>
      <c r="QS3953" s="104"/>
      <c r="QT3953" s="104"/>
      <c r="QU3953" s="104"/>
      <c r="QV3953" s="104"/>
      <c r="QW3953" s="104"/>
      <c r="QX3953" s="104"/>
      <c r="QY3953" s="104"/>
      <c r="QZ3953" s="104"/>
      <c r="RA3953" s="104"/>
      <c r="RB3953" s="104"/>
      <c r="RC3953" s="104"/>
      <c r="RD3953" s="104"/>
      <c r="RE3953" s="104"/>
      <c r="RF3953" s="104"/>
      <c r="RG3953" s="104"/>
      <c r="RH3953" s="104"/>
      <c r="RI3953" s="104"/>
      <c r="RJ3953" s="104"/>
      <c r="RK3953" s="104"/>
      <c r="RL3953" s="104"/>
      <c r="RM3953" s="104"/>
      <c r="RN3953" s="104"/>
      <c r="RO3953" s="104"/>
      <c r="RP3953" s="104"/>
      <c r="RQ3953" s="104"/>
      <c r="RR3953" s="104"/>
      <c r="RS3953" s="104"/>
      <c r="RT3953" s="104"/>
      <c r="RU3953" s="104"/>
      <c r="RV3953" s="104"/>
      <c r="RW3953" s="104"/>
      <c r="RX3953" s="104"/>
      <c r="RY3953" s="104"/>
      <c r="RZ3953" s="104"/>
      <c r="SA3953" s="104"/>
      <c r="SB3953" s="104"/>
      <c r="SC3953" s="104"/>
      <c r="SD3953" s="104"/>
      <c r="SE3953" s="104"/>
      <c r="SF3953" s="104"/>
      <c r="SG3953" s="104"/>
      <c r="SH3953" s="104"/>
      <c r="SI3953" s="104"/>
      <c r="SJ3953" s="104"/>
      <c r="SK3953" s="104"/>
      <c r="SL3953" s="104"/>
      <c r="SM3953" s="104"/>
      <c r="SN3953" s="104"/>
      <c r="SO3953" s="104"/>
      <c r="SP3953" s="104"/>
      <c r="SQ3953" s="104"/>
      <c r="SR3953" s="104"/>
      <c r="SS3953" s="104"/>
      <c r="ST3953" s="104"/>
      <c r="SU3953" s="104"/>
      <c r="SV3953" s="104"/>
      <c r="SW3953" s="104"/>
      <c r="SX3953" s="104"/>
      <c r="SY3953" s="104"/>
      <c r="SZ3953" s="104"/>
      <c r="TA3953" s="104"/>
      <c r="TB3953" s="104"/>
      <c r="TC3953" s="104"/>
      <c r="TD3953" s="104"/>
      <c r="TE3953" s="104"/>
      <c r="TF3953" s="104"/>
      <c r="TG3953" s="104"/>
      <c r="TH3953" s="104"/>
      <c r="TI3953" s="104"/>
      <c r="TJ3953" s="104"/>
      <c r="TK3953" s="104"/>
      <c r="TL3953" s="104"/>
      <c r="TM3953" s="104"/>
      <c r="TN3953" s="104"/>
      <c r="TO3953" s="104"/>
      <c r="TP3953" s="104"/>
      <c r="TQ3953" s="104"/>
      <c r="TR3953" s="104"/>
      <c r="TS3953" s="104"/>
      <c r="TT3953" s="104"/>
      <c r="TU3953" s="104"/>
      <c r="TV3953" s="104"/>
      <c r="TW3953" s="104"/>
      <c r="TX3953" s="104"/>
      <c r="TY3953" s="104"/>
      <c r="TZ3953" s="104"/>
      <c r="UA3953" s="104"/>
      <c r="UB3953" s="104"/>
      <c r="UC3953" s="104"/>
      <c r="UD3953" s="104"/>
      <c r="UE3953" s="104"/>
      <c r="UF3953" s="104"/>
      <c r="UG3953" s="104"/>
      <c r="UH3953" s="104"/>
      <c r="UI3953" s="104"/>
      <c r="UJ3953" s="104"/>
      <c r="UK3953" s="104"/>
      <c r="UL3953" s="104"/>
      <c r="UM3953" s="104"/>
      <c r="UN3953" s="104"/>
      <c r="UO3953" s="104"/>
      <c r="UP3953" s="104"/>
      <c r="UQ3953" s="104"/>
      <c r="UR3953" s="104"/>
      <c r="US3953" s="104"/>
      <c r="UT3953" s="104"/>
      <c r="UU3953" s="104"/>
      <c r="UV3953" s="104"/>
      <c r="UW3953" s="104"/>
      <c r="UX3953" s="104"/>
      <c r="UY3953" s="104"/>
      <c r="UZ3953" s="104"/>
      <c r="VA3953" s="104"/>
      <c r="VB3953" s="104"/>
      <c r="VC3953" s="104"/>
      <c r="VD3953" s="104"/>
      <c r="VE3953" s="104"/>
      <c r="VF3953" s="104"/>
      <c r="VG3953" s="104"/>
      <c r="VH3953" s="104"/>
      <c r="VI3953" s="104"/>
      <c r="VJ3953" s="104"/>
      <c r="VK3953" s="104"/>
      <c r="VL3953" s="104"/>
      <c r="VM3953" s="104"/>
      <c r="VN3953" s="104"/>
      <c r="VO3953" s="104"/>
      <c r="VP3953" s="104"/>
      <c r="VQ3953" s="104"/>
      <c r="VR3953" s="104"/>
      <c r="VS3953" s="104"/>
      <c r="VT3953" s="104"/>
      <c r="VU3953" s="104"/>
      <c r="VV3953" s="104"/>
      <c r="VW3953" s="104"/>
      <c r="VX3953" s="104"/>
      <c r="VY3953" s="104"/>
      <c r="VZ3953" s="104"/>
      <c r="WA3953" s="104"/>
      <c r="WB3953" s="104"/>
      <c r="WC3953" s="104"/>
      <c r="WD3953" s="104"/>
      <c r="WE3953" s="104"/>
      <c r="WF3953" s="104"/>
      <c r="WG3953" s="104"/>
      <c r="WH3953" s="104"/>
      <c r="WI3953" s="104"/>
      <c r="WJ3953" s="104"/>
      <c r="WK3953" s="104"/>
      <c r="WL3953" s="104"/>
      <c r="WM3953" s="104"/>
      <c r="WN3953" s="104"/>
      <c r="WO3953" s="104"/>
      <c r="WP3953" s="104"/>
      <c r="WQ3953" s="104"/>
      <c r="WR3953" s="104"/>
      <c r="WS3953" s="104"/>
      <c r="WT3953" s="104"/>
      <c r="WU3953" s="104"/>
      <c r="WV3953" s="104"/>
      <c r="WW3953" s="104"/>
      <c r="WX3953" s="104"/>
      <c r="WY3953" s="104"/>
      <c r="WZ3953" s="104"/>
      <c r="XA3953" s="104"/>
      <c r="XB3953" s="104"/>
      <c r="XC3953" s="104"/>
      <c r="XD3953" s="104"/>
      <c r="XE3953" s="104"/>
      <c r="XF3953" s="104"/>
      <c r="XG3953" s="104"/>
      <c r="XH3953" s="104"/>
      <c r="XI3953" s="104"/>
      <c r="XJ3953" s="104"/>
      <c r="XK3953" s="104"/>
      <c r="XL3953" s="104"/>
      <c r="XM3953" s="104"/>
      <c r="XN3953" s="104"/>
      <c r="XO3953" s="104"/>
      <c r="XP3953" s="104"/>
      <c r="XQ3953" s="104"/>
      <c r="XR3953" s="104"/>
      <c r="XS3953" s="104"/>
      <c r="XT3953" s="104"/>
      <c r="XU3953" s="104"/>
      <c r="XV3953" s="104"/>
      <c r="XW3953" s="104"/>
      <c r="XX3953" s="104"/>
      <c r="XY3953" s="104"/>
      <c r="XZ3953" s="104"/>
      <c r="YA3953" s="104"/>
      <c r="YB3953" s="104"/>
      <c r="YC3953" s="104"/>
      <c r="YD3953" s="104"/>
      <c r="YE3953" s="104"/>
      <c r="YF3953" s="104"/>
      <c r="YG3953" s="104"/>
      <c r="YH3953" s="104"/>
      <c r="YI3953" s="104"/>
      <c r="YJ3953" s="104"/>
      <c r="YK3953" s="104"/>
      <c r="YL3953" s="104"/>
      <c r="YM3953" s="104"/>
      <c r="YN3953" s="104"/>
      <c r="YO3953" s="104"/>
      <c r="YP3953" s="104"/>
      <c r="YQ3953" s="104"/>
      <c r="YR3953" s="104"/>
      <c r="YS3953" s="104"/>
      <c r="YT3953" s="104"/>
      <c r="YU3953" s="104"/>
      <c r="YV3953" s="104"/>
      <c r="YW3953" s="104"/>
      <c r="YX3953" s="104"/>
      <c r="YY3953" s="104"/>
      <c r="YZ3953" s="104"/>
      <c r="ZA3953" s="104"/>
      <c r="ZB3953" s="104"/>
      <c r="ZC3953" s="104"/>
      <c r="ZD3953" s="104"/>
      <c r="ZE3953" s="104"/>
      <c r="ZF3953" s="104"/>
      <c r="ZG3953" s="104"/>
      <c r="ZH3953" s="104"/>
      <c r="ZI3953" s="104"/>
      <c r="ZJ3953" s="104"/>
      <c r="ZK3953" s="104"/>
      <c r="ZL3953" s="104"/>
      <c r="ZM3953" s="104"/>
      <c r="ZN3953" s="104"/>
      <c r="ZO3953" s="104"/>
      <c r="ZP3953" s="104"/>
      <c r="ZQ3953" s="104"/>
      <c r="ZR3953" s="104"/>
      <c r="ZS3953" s="104"/>
      <c r="ZT3953" s="104"/>
      <c r="ZU3953" s="104"/>
      <c r="ZV3953" s="104"/>
      <c r="ZW3953" s="104"/>
      <c r="ZX3953" s="104"/>
      <c r="ZY3953" s="104"/>
      <c r="ZZ3953" s="104"/>
      <c r="AAA3953" s="104"/>
      <c r="AAB3953" s="104"/>
      <c r="AAC3953" s="104"/>
      <c r="AAD3953" s="104"/>
      <c r="AAE3953" s="104"/>
      <c r="AAF3953" s="104"/>
      <c r="AAG3953" s="104"/>
      <c r="AAH3953" s="104"/>
      <c r="AAI3953" s="104"/>
      <c r="AAJ3953" s="104"/>
      <c r="AAK3953" s="104"/>
      <c r="AAL3953" s="104"/>
      <c r="AAM3953" s="104"/>
      <c r="AAN3953" s="104"/>
      <c r="AAO3953" s="104"/>
      <c r="AAP3953" s="104"/>
      <c r="AAQ3953" s="104"/>
      <c r="AAR3953" s="104"/>
      <c r="AAS3953" s="104"/>
      <c r="AAT3953" s="104"/>
      <c r="AAU3953" s="104"/>
      <c r="AAV3953" s="104"/>
      <c r="AAW3953" s="104"/>
      <c r="AAX3953" s="104"/>
      <c r="AAY3953" s="104"/>
      <c r="AAZ3953" s="104"/>
      <c r="ABA3953" s="104"/>
      <c r="ABB3953" s="104"/>
      <c r="ABC3953" s="104"/>
      <c r="ABD3953" s="104"/>
      <c r="ABE3953" s="104"/>
      <c r="ABF3953" s="104"/>
      <c r="ABG3953" s="104"/>
      <c r="ABH3953" s="104"/>
      <c r="ABI3953" s="104"/>
      <c r="ABJ3953" s="104"/>
      <c r="ABK3953" s="104"/>
      <c r="ABL3953" s="104"/>
      <c r="ABM3953" s="104"/>
      <c r="ABN3953" s="104"/>
      <c r="ABO3953" s="104"/>
      <c r="ABP3953" s="104"/>
      <c r="ABQ3953" s="104"/>
      <c r="ABR3953" s="104"/>
      <c r="ABS3953" s="104"/>
      <c r="ABT3953" s="104"/>
      <c r="ABU3953" s="104"/>
      <c r="ABV3953" s="104"/>
      <c r="ABW3953" s="104"/>
      <c r="ABX3953" s="104"/>
      <c r="ABY3953" s="104"/>
      <c r="ABZ3953" s="104"/>
      <c r="ACA3953" s="104"/>
      <c r="ACB3953" s="104"/>
      <c r="ACC3953" s="104"/>
      <c r="ACD3953" s="104"/>
      <c r="ACE3953" s="104"/>
      <c r="ACF3953" s="104"/>
      <c r="ACG3953" s="104"/>
      <c r="ACH3953" s="104"/>
      <c r="ACI3953" s="104"/>
      <c r="ACJ3953" s="104"/>
      <c r="ACK3953" s="104"/>
      <c r="ACL3953" s="104"/>
      <c r="ACM3953" s="104"/>
      <c r="ACN3953" s="104"/>
      <c r="ACO3953" s="104"/>
      <c r="ACP3953" s="104"/>
      <c r="ACQ3953" s="104"/>
      <c r="ACR3953" s="104"/>
      <c r="ACS3953" s="104"/>
      <c r="ACT3953" s="104"/>
      <c r="ACU3953" s="104"/>
      <c r="ACV3953" s="104"/>
      <c r="ACW3953" s="104"/>
      <c r="ACX3953" s="104"/>
      <c r="ACY3953" s="104"/>
      <c r="ACZ3953" s="104"/>
      <c r="ADA3953" s="104"/>
      <c r="ADB3953" s="104"/>
      <c r="ADC3953" s="104"/>
      <c r="ADD3953" s="104"/>
      <c r="ADE3953" s="104"/>
      <c r="ADF3953" s="104"/>
      <c r="ADG3953" s="104"/>
      <c r="ADH3953" s="104"/>
      <c r="ADI3953" s="104"/>
      <c r="ADJ3953" s="104"/>
      <c r="ADK3953" s="104"/>
      <c r="ADL3953" s="104"/>
      <c r="ADM3953" s="104"/>
      <c r="ADN3953" s="104"/>
      <c r="ADO3953" s="104"/>
      <c r="ADP3953" s="104"/>
      <c r="ADQ3953" s="104"/>
      <c r="ADR3953" s="104"/>
      <c r="ADS3953" s="104"/>
      <c r="ADT3953" s="104"/>
      <c r="ADU3953" s="104"/>
      <c r="ADV3953" s="104"/>
      <c r="ADW3953" s="104"/>
      <c r="ADX3953" s="104"/>
      <c r="ADY3953" s="104"/>
      <c r="ADZ3953" s="104"/>
      <c r="AEA3953" s="104"/>
      <c r="AEB3953" s="104"/>
      <c r="AEC3953" s="104"/>
      <c r="AED3953" s="104"/>
      <c r="AEE3953" s="104"/>
      <c r="AEF3953" s="104"/>
      <c r="AEG3953" s="104"/>
      <c r="AEH3953" s="104"/>
      <c r="AEI3953" s="104"/>
      <c r="AEJ3953" s="104"/>
      <c r="AEK3953" s="104"/>
      <c r="AEL3953" s="104"/>
      <c r="AEM3953" s="104"/>
      <c r="AEN3953" s="104"/>
      <c r="AEO3953" s="104"/>
      <c r="AEP3953" s="104"/>
      <c r="AEQ3953" s="104"/>
      <c r="AER3953" s="104"/>
      <c r="AES3953" s="104"/>
      <c r="AET3953" s="104"/>
      <c r="AEU3953" s="104"/>
      <c r="AEV3953" s="104"/>
      <c r="AEW3953" s="104"/>
      <c r="AEX3953" s="104"/>
      <c r="AEY3953" s="104"/>
      <c r="AEZ3953" s="104"/>
      <c r="AFA3953" s="104"/>
      <c r="AFB3953" s="104"/>
      <c r="AFC3953" s="104"/>
      <c r="AFD3953" s="104"/>
      <c r="AFE3953" s="104"/>
      <c r="AFF3953" s="104"/>
      <c r="AFG3953" s="104"/>
      <c r="AFH3953" s="104"/>
      <c r="AFI3953" s="104"/>
      <c r="AFJ3953" s="104"/>
      <c r="AFK3953" s="104"/>
      <c r="AFL3953" s="104"/>
      <c r="AFM3953" s="104"/>
      <c r="AFN3953" s="104"/>
      <c r="AFO3953" s="104"/>
      <c r="AFP3953" s="104"/>
      <c r="AFQ3953" s="104"/>
      <c r="AFR3953" s="104"/>
      <c r="AFS3953" s="104"/>
      <c r="AFT3953" s="104"/>
      <c r="AFU3953" s="104"/>
      <c r="AFV3953" s="104"/>
      <c r="AFW3953" s="104"/>
      <c r="AFX3953" s="104"/>
      <c r="AFY3953" s="104"/>
      <c r="AFZ3953" s="104"/>
      <c r="AGA3953" s="104"/>
      <c r="AGB3953" s="104"/>
      <c r="AGC3953" s="104"/>
      <c r="AGD3953" s="104"/>
      <c r="AGE3953" s="104"/>
      <c r="AGF3953" s="104"/>
      <c r="AGG3953" s="104"/>
      <c r="AGH3953" s="104"/>
      <c r="AGI3953" s="104"/>
      <c r="AGJ3953" s="104"/>
      <c r="AGK3953" s="104"/>
      <c r="AGL3953" s="104"/>
      <c r="AGM3953" s="104"/>
      <c r="AGN3953" s="104"/>
      <c r="AGO3953" s="104"/>
      <c r="AGP3953" s="104"/>
      <c r="AGQ3953" s="104"/>
      <c r="AGR3953" s="104"/>
      <c r="AGS3953" s="104"/>
      <c r="AGT3953" s="104"/>
      <c r="AGU3953" s="104"/>
      <c r="AGV3953" s="104"/>
      <c r="AGW3953" s="104"/>
      <c r="AGX3953" s="104"/>
      <c r="AGY3953" s="104"/>
      <c r="AGZ3953" s="104"/>
      <c r="AHA3953" s="104"/>
      <c r="AHB3953" s="104"/>
      <c r="AHC3953" s="104"/>
      <c r="AHD3953" s="104"/>
      <c r="AHE3953" s="104"/>
      <c r="AHF3953" s="104"/>
      <c r="AHG3953" s="104"/>
      <c r="AHH3953" s="104"/>
      <c r="AHI3953" s="104"/>
      <c r="AHJ3953" s="104"/>
      <c r="AHK3953" s="104"/>
      <c r="AHL3953" s="104"/>
      <c r="AHM3953" s="104"/>
      <c r="AHN3953" s="104"/>
      <c r="AHO3953" s="104"/>
      <c r="AHP3953" s="104"/>
      <c r="AHQ3953" s="104"/>
      <c r="AHR3953" s="104"/>
      <c r="AHS3953" s="104"/>
      <c r="AHT3953" s="104"/>
      <c r="AHU3953" s="104"/>
      <c r="AHV3953" s="104"/>
      <c r="AHW3953" s="104"/>
      <c r="AHX3953" s="104"/>
      <c r="AHY3953" s="104"/>
      <c r="AHZ3953" s="104"/>
      <c r="AIA3953" s="104"/>
      <c r="AIB3953" s="104"/>
      <c r="AIC3953" s="104"/>
      <c r="AID3953" s="104"/>
      <c r="AIE3953" s="104"/>
      <c r="AIF3953" s="104"/>
      <c r="AIG3953" s="104"/>
      <c r="AIH3953" s="104"/>
      <c r="AII3953" s="104"/>
      <c r="AIJ3953" s="104"/>
      <c r="AIK3953" s="104"/>
      <c r="AIL3953" s="104"/>
      <c r="AIM3953" s="104"/>
      <c r="AIN3953" s="104"/>
      <c r="AIO3953" s="104"/>
      <c r="AIP3953" s="104"/>
      <c r="AIQ3953" s="104"/>
      <c r="AIR3953" s="104"/>
      <c r="AIS3953" s="104"/>
      <c r="AIT3953" s="104"/>
      <c r="AIU3953" s="104"/>
      <c r="AIV3953" s="104"/>
      <c r="AIW3953" s="104"/>
      <c r="AIX3953" s="104"/>
      <c r="AIY3953" s="104"/>
      <c r="AIZ3953" s="104"/>
      <c r="AJA3953" s="104"/>
      <c r="AJB3953" s="104"/>
      <c r="AJC3953" s="104"/>
      <c r="AJD3953" s="104"/>
      <c r="AJE3953" s="104"/>
      <c r="AJF3953" s="104"/>
      <c r="AJG3953" s="104"/>
      <c r="AJH3953" s="104"/>
      <c r="AJI3953" s="104"/>
      <c r="AJJ3953" s="104"/>
      <c r="AJK3953" s="104"/>
      <c r="AJL3953" s="104"/>
      <c r="AJM3953" s="104"/>
      <c r="AJN3953" s="104"/>
      <c r="AJO3953" s="104"/>
      <c r="AJP3953" s="104"/>
      <c r="AJQ3953" s="104"/>
      <c r="AJR3953" s="104"/>
      <c r="AJS3953" s="104"/>
      <c r="AJT3953" s="104"/>
      <c r="AJU3953" s="104"/>
      <c r="AJV3953" s="104"/>
      <c r="AJW3953" s="104"/>
      <c r="AJX3953" s="104"/>
      <c r="AJY3953" s="104"/>
      <c r="AJZ3953" s="104"/>
      <c r="AKA3953" s="104"/>
      <c r="AKB3953" s="104"/>
      <c r="AKC3953" s="104"/>
      <c r="AKD3953" s="104"/>
      <c r="AKE3953" s="104"/>
      <c r="AKF3953" s="104"/>
      <c r="AKG3953" s="104"/>
      <c r="AKH3953" s="104"/>
      <c r="AKI3953" s="104"/>
      <c r="AKJ3953" s="104"/>
      <c r="AKK3953" s="104"/>
      <c r="AKL3953" s="104"/>
      <c r="AKM3953" s="104"/>
      <c r="AKN3953" s="104"/>
      <c r="AKO3953" s="104"/>
      <c r="AKP3953" s="104"/>
      <c r="AKQ3953" s="104"/>
      <c r="AKR3953" s="104"/>
      <c r="AKS3953" s="104"/>
      <c r="AKT3953" s="104"/>
      <c r="AKU3953" s="104"/>
      <c r="AKV3953" s="104"/>
      <c r="AKW3953" s="104"/>
      <c r="AKX3953" s="104"/>
      <c r="AKY3953" s="104"/>
      <c r="AKZ3953" s="104"/>
      <c r="ALA3953" s="104"/>
      <c r="ALB3953" s="104"/>
      <c r="ALC3953" s="104"/>
      <c r="ALD3953" s="104"/>
      <c r="ALE3953" s="104"/>
      <c r="ALF3953" s="104"/>
      <c r="ALG3953" s="104"/>
      <c r="ALH3953" s="104"/>
      <c r="ALI3953" s="104"/>
      <c r="ALJ3953" s="104"/>
      <c r="ALK3953" s="104"/>
      <c r="ALL3953" s="104"/>
      <c r="ALM3953" s="104"/>
      <c r="ALN3953" s="104"/>
      <c r="ALO3953" s="104"/>
      <c r="ALP3953" s="104"/>
      <c r="ALQ3953" s="104"/>
      <c r="ALR3953" s="104"/>
      <c r="ALS3953" s="104"/>
      <c r="ALT3953" s="104"/>
      <c r="ALU3953" s="104"/>
      <c r="ALV3953" s="104"/>
      <c r="ALW3953" s="104"/>
      <c r="ALX3953" s="104"/>
      <c r="ALY3953" s="104"/>
      <c r="ALZ3953" s="104"/>
      <c r="AMA3953" s="104"/>
      <c r="AMB3953" s="104"/>
      <c r="AMC3953" s="104"/>
      <c r="AMD3953" s="104"/>
      <c r="AME3953" s="104"/>
      <c r="AMF3953" s="104"/>
      <c r="AMG3953" s="104"/>
      <c r="AMH3953" s="104"/>
      <c r="AMI3953" s="104"/>
      <c r="AMJ3953" s="104"/>
      <c r="AMK3953" s="104"/>
      <c r="AML3953" s="104"/>
      <c r="AMM3953" s="104"/>
      <c r="AMN3953" s="104"/>
      <c r="AMO3953" s="104"/>
      <c r="AMP3953" s="104"/>
      <c r="AMQ3953" s="104"/>
      <c r="AMR3953" s="104"/>
      <c r="AMS3953" s="104"/>
      <c r="AMT3953" s="104"/>
      <c r="AMU3953" s="104"/>
      <c r="AMV3953" s="104"/>
      <c r="AMW3953" s="104"/>
      <c r="AMX3953" s="104"/>
      <c r="AMY3953" s="104"/>
      <c r="AMZ3953" s="104"/>
      <c r="ANA3953" s="104"/>
      <c r="ANB3953" s="104"/>
      <c r="ANC3953" s="104"/>
      <c r="AND3953" s="104"/>
      <c r="ANE3953" s="104"/>
      <c r="ANF3953" s="104"/>
      <c r="ANG3953" s="104"/>
      <c r="ANH3953" s="104"/>
      <c r="ANI3953" s="104"/>
      <c r="ANJ3953" s="104"/>
      <c r="ANK3953" s="104"/>
      <c r="ANL3953" s="104"/>
      <c r="ANM3953" s="104"/>
      <c r="ANN3953" s="104"/>
      <c r="ANO3953" s="104"/>
      <c r="ANP3953" s="104"/>
      <c r="ANQ3953" s="104"/>
      <c r="ANR3953" s="104"/>
      <c r="ANS3953" s="104"/>
      <c r="ANT3953" s="104"/>
      <c r="ANU3953" s="104"/>
      <c r="ANV3953" s="104"/>
      <c r="ANW3953" s="104"/>
      <c r="ANX3953" s="104"/>
      <c r="ANY3953" s="104"/>
      <c r="ANZ3953" s="104"/>
      <c r="AOA3953" s="104"/>
      <c r="AOB3953" s="104"/>
      <c r="AOC3953" s="104"/>
      <c r="AOD3953" s="104"/>
      <c r="AOE3953" s="104"/>
      <c r="AOF3953" s="104"/>
      <c r="AOG3953" s="104"/>
      <c r="AOH3953" s="104"/>
      <c r="AOI3953" s="104"/>
      <c r="AOJ3953" s="104"/>
      <c r="AOK3953" s="104"/>
      <c r="AOL3953" s="104"/>
      <c r="AOM3953" s="104"/>
      <c r="AON3953" s="104"/>
      <c r="AOO3953" s="104"/>
      <c r="AOP3953" s="104"/>
      <c r="AOQ3953" s="104"/>
      <c r="AOR3953" s="104"/>
      <c r="AOS3953" s="104"/>
      <c r="AOT3953" s="104"/>
      <c r="AOU3953" s="104"/>
      <c r="AOV3953" s="104"/>
      <c r="AOW3953" s="104"/>
      <c r="AOX3953" s="104"/>
      <c r="AOY3953" s="104"/>
      <c r="AOZ3953" s="104"/>
      <c r="APA3953" s="104"/>
      <c r="APB3953" s="104"/>
      <c r="APC3953" s="104"/>
      <c r="APD3953" s="104"/>
      <c r="APE3953" s="104"/>
      <c r="APF3953" s="104"/>
      <c r="APG3953" s="104"/>
      <c r="APH3953" s="104"/>
      <c r="API3953" s="104"/>
      <c r="APJ3953" s="104"/>
      <c r="APK3953" s="104"/>
      <c r="APL3953" s="104"/>
      <c r="APM3953" s="104"/>
      <c r="APN3953" s="104"/>
      <c r="APO3953" s="104"/>
      <c r="APP3953" s="104"/>
      <c r="APQ3953" s="104"/>
      <c r="APR3953" s="104"/>
      <c r="APS3953" s="104"/>
      <c r="APT3953" s="104"/>
      <c r="APU3953" s="104"/>
      <c r="APV3953" s="104"/>
      <c r="APW3953" s="104"/>
      <c r="APX3953" s="104"/>
      <c r="APY3953" s="104"/>
      <c r="APZ3953" s="104"/>
      <c r="AQA3953" s="104"/>
      <c r="AQB3953" s="104"/>
      <c r="AQC3953" s="104"/>
      <c r="AQD3953" s="104"/>
      <c r="AQE3953" s="104"/>
      <c r="AQF3953" s="104"/>
      <c r="AQG3953" s="104"/>
      <c r="AQH3953" s="104"/>
      <c r="AQI3953" s="104"/>
      <c r="AQJ3953" s="104"/>
      <c r="AQK3953" s="104"/>
      <c r="AQL3953" s="104"/>
      <c r="AQM3953" s="104"/>
      <c r="AQN3953" s="104"/>
      <c r="AQO3953" s="104"/>
      <c r="AQP3953" s="104"/>
      <c r="AQQ3953" s="104"/>
      <c r="AQR3953" s="104"/>
      <c r="AQS3953" s="104"/>
      <c r="AQT3953" s="104"/>
      <c r="AQU3953" s="104"/>
      <c r="AQV3953" s="104"/>
      <c r="AQW3953" s="104"/>
      <c r="AQX3953" s="104"/>
      <c r="AQY3953" s="104"/>
      <c r="AQZ3953" s="104"/>
      <c r="ARA3953" s="104"/>
      <c r="ARB3953" s="104"/>
      <c r="ARC3953" s="104"/>
      <c r="ARD3953" s="104"/>
      <c r="ARE3953" s="104"/>
      <c r="ARF3953" s="104"/>
      <c r="ARG3953" s="104"/>
      <c r="ARH3953" s="104"/>
      <c r="ARI3953" s="104"/>
      <c r="ARJ3953" s="104"/>
      <c r="ARK3953" s="104"/>
      <c r="ARL3953" s="104"/>
      <c r="ARM3953" s="104"/>
      <c r="ARN3953" s="104"/>
      <c r="ARO3953" s="104"/>
      <c r="ARP3953" s="104"/>
      <c r="ARQ3953" s="104"/>
      <c r="ARR3953" s="104"/>
      <c r="ARS3953" s="104"/>
      <c r="ART3953" s="104"/>
      <c r="ARU3953" s="104"/>
      <c r="ARV3953" s="104"/>
      <c r="ARW3953" s="104"/>
      <c r="ARX3953" s="104"/>
      <c r="ARY3953" s="104"/>
      <c r="ARZ3953" s="104"/>
      <c r="ASA3953" s="104"/>
      <c r="ASB3953" s="104"/>
      <c r="ASC3953" s="104"/>
      <c r="ASD3953" s="104"/>
      <c r="ASE3953" s="104"/>
      <c r="ASF3953" s="104"/>
      <c r="ASG3953" s="104"/>
      <c r="ASH3953" s="104"/>
      <c r="ASI3953" s="104"/>
      <c r="ASJ3953" s="104"/>
      <c r="ASK3953" s="104"/>
      <c r="ASL3953" s="104"/>
      <c r="ASM3953" s="104"/>
      <c r="ASN3953" s="104"/>
      <c r="ASO3953" s="104"/>
      <c r="ASP3953" s="104"/>
      <c r="ASQ3953" s="104"/>
      <c r="ASR3953" s="104"/>
      <c r="ASS3953" s="104"/>
      <c r="AST3953" s="104"/>
      <c r="ASU3953" s="104"/>
      <c r="ASV3953" s="104"/>
      <c r="ASW3953" s="104"/>
      <c r="ASX3953" s="104"/>
      <c r="ASY3953" s="104"/>
      <c r="ASZ3953" s="104"/>
      <c r="ATA3953" s="104"/>
      <c r="ATB3953" s="104"/>
      <c r="ATC3953" s="104"/>
      <c r="ATD3953" s="104"/>
      <c r="ATE3953" s="104"/>
      <c r="ATF3953" s="104"/>
      <c r="ATG3953" s="104"/>
      <c r="ATH3953" s="104"/>
      <c r="ATI3953" s="104"/>
      <c r="ATJ3953" s="104"/>
      <c r="ATK3953" s="104"/>
      <c r="ATL3953" s="104"/>
      <c r="ATM3953" s="104"/>
      <c r="ATN3953" s="104"/>
      <c r="ATO3953" s="104"/>
      <c r="ATP3953" s="104"/>
      <c r="ATQ3953" s="104"/>
      <c r="ATR3953" s="104"/>
      <c r="ATS3953" s="104"/>
      <c r="ATT3953" s="104"/>
      <c r="ATU3953" s="104"/>
      <c r="ATV3953" s="104"/>
      <c r="ATW3953" s="104"/>
      <c r="ATX3953" s="104"/>
      <c r="ATY3953" s="104"/>
      <c r="ATZ3953" s="104"/>
      <c r="AUA3953" s="104"/>
      <c r="AUB3953" s="104"/>
      <c r="AUC3953" s="104"/>
      <c r="AUD3953" s="104"/>
      <c r="AUE3953" s="104"/>
      <c r="AUF3953" s="104"/>
      <c r="AUG3953" s="104"/>
      <c r="AUH3953" s="104"/>
      <c r="AUI3953" s="104"/>
      <c r="AUJ3953" s="104"/>
      <c r="AUK3953" s="104"/>
      <c r="AUL3953" s="104"/>
      <c r="AUM3953" s="104"/>
      <c r="AUN3953" s="104"/>
      <c r="AUO3953" s="104"/>
      <c r="AUP3953" s="104"/>
      <c r="AUQ3953" s="104"/>
      <c r="AUR3953" s="104"/>
      <c r="AUS3953" s="104"/>
      <c r="AUT3953" s="104"/>
      <c r="AUU3953" s="104"/>
      <c r="AUV3953" s="104"/>
      <c r="AUW3953" s="104"/>
      <c r="AUX3953" s="104"/>
      <c r="AUY3953" s="104"/>
      <c r="AUZ3953" s="104"/>
      <c r="AVA3953" s="104"/>
      <c r="AVB3953" s="104"/>
      <c r="AVC3953" s="104"/>
      <c r="AVD3953" s="104"/>
      <c r="AVE3953" s="104"/>
      <c r="AVF3953" s="104"/>
      <c r="AVG3953" s="104"/>
      <c r="AVH3953" s="104"/>
      <c r="AVI3953" s="104"/>
      <c r="AVJ3953" s="104"/>
      <c r="AVK3953" s="104"/>
      <c r="AVL3953" s="104"/>
      <c r="AVM3953" s="104"/>
      <c r="AVN3953" s="104"/>
      <c r="AVO3953" s="104"/>
      <c r="AVP3953" s="104"/>
      <c r="AVQ3953" s="104"/>
      <c r="AVR3953" s="104"/>
      <c r="AVS3953" s="104"/>
      <c r="AVT3953" s="104"/>
      <c r="AVU3953" s="104"/>
      <c r="AVV3953" s="104"/>
      <c r="AVW3953" s="104"/>
      <c r="AVX3953" s="104"/>
      <c r="AVY3953" s="104"/>
      <c r="AVZ3953" s="104"/>
      <c r="AWA3953" s="104"/>
      <c r="AWB3953" s="104"/>
      <c r="AWC3953" s="104"/>
      <c r="AWD3953" s="104"/>
      <c r="AWE3953" s="104"/>
      <c r="AWF3953" s="104"/>
      <c r="AWG3953" s="104"/>
      <c r="AWH3953" s="104"/>
      <c r="AWI3953" s="104"/>
      <c r="AWJ3953" s="104"/>
      <c r="AWK3953" s="104"/>
      <c r="AWL3953" s="104"/>
      <c r="AWM3953" s="104"/>
      <c r="AWN3953" s="104"/>
      <c r="AWO3953" s="104"/>
      <c r="AWP3953" s="104"/>
      <c r="AWQ3953" s="104"/>
      <c r="AWR3953" s="104"/>
      <c r="AWS3953" s="104"/>
      <c r="AWT3953" s="104"/>
      <c r="AWU3953" s="104"/>
      <c r="AWV3953" s="104"/>
      <c r="AWW3953" s="104"/>
      <c r="AWX3953" s="104"/>
      <c r="AWY3953" s="104"/>
      <c r="AWZ3953" s="104"/>
      <c r="AXA3953" s="104"/>
      <c r="AXB3953" s="104"/>
      <c r="AXC3953" s="104"/>
      <c r="AXD3953" s="104"/>
      <c r="AXE3953" s="104"/>
      <c r="AXF3953" s="104"/>
      <c r="AXG3953" s="104"/>
      <c r="AXH3953" s="104"/>
      <c r="AXI3953" s="104"/>
      <c r="AXJ3953" s="104"/>
      <c r="AXK3953" s="104"/>
      <c r="AXL3953" s="104"/>
      <c r="AXM3953" s="104"/>
      <c r="AXN3953" s="104"/>
      <c r="AXO3953" s="104"/>
      <c r="AXP3953" s="104"/>
      <c r="AXQ3953" s="104"/>
      <c r="AXR3953" s="104"/>
      <c r="AXS3953" s="104"/>
      <c r="AXT3953" s="104"/>
      <c r="AXU3953" s="104"/>
      <c r="AXV3953" s="104"/>
      <c r="AXW3953" s="104"/>
      <c r="AXX3953" s="104"/>
      <c r="AXY3953" s="104"/>
      <c r="AXZ3953" s="104"/>
      <c r="AYA3953" s="104"/>
      <c r="AYB3953" s="104"/>
      <c r="AYC3953" s="104"/>
      <c r="AYD3953" s="104"/>
      <c r="AYE3953" s="104"/>
      <c r="AYF3953" s="104"/>
      <c r="AYG3953" s="104"/>
      <c r="AYH3953" s="104"/>
      <c r="AYI3953" s="104"/>
      <c r="AYJ3953" s="104"/>
      <c r="AYK3953" s="104"/>
      <c r="AYL3953" s="104"/>
      <c r="AYM3953" s="104"/>
      <c r="AYN3953" s="104"/>
      <c r="AYO3953" s="104"/>
      <c r="AYP3953" s="104"/>
      <c r="AYQ3953" s="104"/>
      <c r="AYR3953" s="104"/>
      <c r="AYS3953" s="104"/>
      <c r="AYT3953" s="104"/>
      <c r="AYU3953" s="104"/>
      <c r="AYV3953" s="104"/>
      <c r="AYW3953" s="104"/>
      <c r="AYX3953" s="104"/>
      <c r="AYY3953" s="104"/>
      <c r="AYZ3953" s="104"/>
      <c r="AZA3953" s="104"/>
      <c r="AZB3953" s="104"/>
      <c r="AZC3953" s="104"/>
      <c r="AZD3953" s="104"/>
      <c r="AZE3953" s="104"/>
      <c r="AZF3953" s="104"/>
      <c r="AZG3953" s="104"/>
      <c r="AZH3953" s="104"/>
      <c r="AZI3953" s="104"/>
      <c r="AZJ3953" s="104"/>
      <c r="AZK3953" s="104"/>
      <c r="AZL3953" s="104"/>
      <c r="AZM3953" s="104"/>
      <c r="AZN3953" s="104"/>
      <c r="AZO3953" s="104"/>
      <c r="AZP3953" s="104"/>
      <c r="AZQ3953" s="104"/>
      <c r="AZR3953" s="104"/>
      <c r="AZS3953" s="104"/>
      <c r="AZT3953" s="104"/>
      <c r="AZU3953" s="104"/>
      <c r="AZV3953" s="104"/>
      <c r="AZW3953" s="104"/>
      <c r="AZX3953" s="104"/>
      <c r="AZY3953" s="104"/>
      <c r="AZZ3953" s="104"/>
      <c r="BAA3953" s="104"/>
      <c r="BAB3953" s="104"/>
      <c r="BAC3953" s="104"/>
      <c r="BAD3953" s="104"/>
      <c r="BAE3953" s="104"/>
      <c r="BAF3953" s="104"/>
      <c r="BAG3953" s="104"/>
      <c r="BAH3953" s="104"/>
      <c r="BAI3953" s="104"/>
      <c r="BAJ3953" s="104"/>
      <c r="BAK3953" s="104"/>
      <c r="BAL3953" s="104"/>
      <c r="BAM3953" s="104"/>
      <c r="BAN3953" s="104"/>
      <c r="BAO3953" s="104"/>
      <c r="BAP3953" s="104"/>
      <c r="BAQ3953" s="104"/>
      <c r="BAR3953" s="104"/>
      <c r="BAS3953" s="104"/>
      <c r="BAT3953" s="104"/>
      <c r="BAU3953" s="104"/>
      <c r="BAV3953" s="104"/>
      <c r="BAW3953" s="104"/>
      <c r="BAX3953" s="104"/>
      <c r="BAY3953" s="104"/>
      <c r="BAZ3953" s="104"/>
      <c r="BBA3953" s="104"/>
      <c r="BBB3953" s="104"/>
      <c r="BBC3953" s="104"/>
      <c r="BBD3953" s="104"/>
      <c r="BBE3953" s="104"/>
      <c r="BBF3953" s="104"/>
      <c r="BBG3953" s="104"/>
      <c r="BBH3953" s="104"/>
      <c r="BBI3953" s="104"/>
      <c r="BBJ3953" s="104"/>
      <c r="BBK3953" s="104"/>
      <c r="BBL3953" s="104"/>
      <c r="BBM3953" s="104"/>
      <c r="BBN3953" s="104"/>
      <c r="BBO3953" s="104"/>
      <c r="BBP3953" s="104"/>
      <c r="BBQ3953" s="104"/>
      <c r="BBR3953" s="104"/>
      <c r="BBS3953" s="104"/>
      <c r="BBT3953" s="104"/>
      <c r="BBU3953" s="104"/>
      <c r="BBV3953" s="104"/>
      <c r="BBW3953" s="104"/>
      <c r="BBX3953" s="104"/>
      <c r="BBY3953" s="104"/>
      <c r="BBZ3953" s="104"/>
      <c r="BCA3953" s="104"/>
      <c r="BCB3953" s="104"/>
      <c r="BCC3953" s="104"/>
      <c r="BCD3953" s="104"/>
      <c r="BCE3953" s="104"/>
      <c r="BCF3953" s="104"/>
      <c r="BCG3953" s="104"/>
      <c r="BCH3953" s="104"/>
      <c r="BCI3953" s="104"/>
      <c r="BCJ3953" s="104"/>
      <c r="BCK3953" s="104"/>
      <c r="BCL3953" s="104"/>
      <c r="BCM3953" s="104"/>
      <c r="BCN3953" s="104"/>
      <c r="BCO3953" s="104"/>
      <c r="BCP3953" s="104"/>
      <c r="BCQ3953" s="104"/>
      <c r="BCR3953" s="104"/>
      <c r="BCS3953" s="104"/>
      <c r="BCT3953" s="104"/>
      <c r="BCU3953" s="104"/>
      <c r="BCV3953" s="104"/>
      <c r="BCW3953" s="104"/>
      <c r="BCX3953" s="104"/>
      <c r="BCY3953" s="104"/>
      <c r="BCZ3953" s="104"/>
      <c r="BDA3953" s="104"/>
      <c r="BDB3953" s="104"/>
      <c r="BDC3953" s="104"/>
      <c r="BDD3953" s="104"/>
      <c r="BDE3953" s="104"/>
      <c r="BDF3953" s="104"/>
      <c r="BDG3953" s="104"/>
      <c r="BDH3953" s="104"/>
      <c r="BDI3953" s="104"/>
      <c r="BDJ3953" s="104"/>
      <c r="BDK3953" s="104"/>
      <c r="BDL3953" s="104"/>
      <c r="BDM3953" s="104"/>
      <c r="BDN3953" s="104"/>
      <c r="BDO3953" s="104"/>
      <c r="BDP3953" s="104"/>
      <c r="BDQ3953" s="104"/>
      <c r="BDR3953" s="104"/>
      <c r="BDS3953" s="104"/>
      <c r="BDT3953" s="104"/>
      <c r="BDU3953" s="104"/>
      <c r="BDV3953" s="104"/>
      <c r="BDW3953" s="104"/>
      <c r="BDX3953" s="104"/>
      <c r="BDY3953" s="104"/>
      <c r="BDZ3953" s="104"/>
      <c r="BEA3953" s="104"/>
      <c r="BEB3953" s="104"/>
      <c r="BEC3953" s="104"/>
      <c r="BED3953" s="104"/>
      <c r="BEE3953" s="104"/>
      <c r="BEF3953" s="104"/>
      <c r="BEG3953" s="104"/>
      <c r="BEH3953" s="104"/>
      <c r="BEI3953" s="104"/>
      <c r="BEJ3953" s="104"/>
      <c r="BEK3953" s="104"/>
      <c r="BEL3953" s="104"/>
      <c r="BEM3953" s="104"/>
      <c r="BEN3953" s="104"/>
      <c r="BEO3953" s="104"/>
      <c r="BEP3953" s="104"/>
      <c r="BEQ3953" s="104"/>
      <c r="BER3953" s="104"/>
      <c r="BES3953" s="104"/>
      <c r="BET3953" s="104"/>
      <c r="BEU3953" s="104"/>
      <c r="BEV3953" s="104"/>
      <c r="BEW3953" s="104"/>
      <c r="BEX3953" s="104"/>
      <c r="BEY3953" s="104"/>
      <c r="BEZ3953" s="104"/>
      <c r="BFA3953" s="104"/>
      <c r="BFB3953" s="104"/>
      <c r="BFC3953" s="104"/>
      <c r="BFD3953" s="104"/>
      <c r="BFE3953" s="104"/>
      <c r="BFF3953" s="104"/>
      <c r="BFG3953" s="104"/>
      <c r="BFH3953" s="104"/>
      <c r="BFI3953" s="104"/>
      <c r="BFJ3953" s="104"/>
      <c r="BFK3953" s="104"/>
      <c r="BFL3953" s="104"/>
      <c r="BFM3953" s="104"/>
      <c r="BFN3953" s="104"/>
      <c r="BFO3953" s="104"/>
      <c r="BFP3953" s="104"/>
      <c r="BFQ3953" s="104"/>
      <c r="BFR3953" s="104"/>
      <c r="BFS3953" s="104"/>
      <c r="BFT3953" s="104"/>
      <c r="BFU3953" s="104"/>
      <c r="BFV3953" s="104"/>
      <c r="BFW3953" s="104"/>
      <c r="BFX3953" s="104"/>
      <c r="BFY3953" s="104"/>
      <c r="BFZ3953" s="104"/>
      <c r="BGA3953" s="104"/>
      <c r="BGB3953" s="104"/>
      <c r="BGC3953" s="104"/>
      <c r="BGD3953" s="104"/>
      <c r="BGE3953" s="104"/>
      <c r="BGF3953" s="104"/>
      <c r="BGG3953" s="104"/>
      <c r="BGH3953" s="104"/>
      <c r="BGI3953" s="104"/>
      <c r="BGJ3953" s="104"/>
      <c r="BGK3953" s="104"/>
      <c r="BGL3953" s="104"/>
      <c r="BGM3953" s="104"/>
      <c r="BGN3953" s="104"/>
      <c r="BGO3953" s="104"/>
      <c r="BGP3953" s="104"/>
      <c r="BGQ3953" s="104"/>
      <c r="BGR3953" s="104"/>
      <c r="BGS3953" s="104"/>
      <c r="BGT3953" s="104"/>
      <c r="BGU3953" s="104"/>
      <c r="BGV3953" s="104"/>
      <c r="BGW3953" s="104"/>
      <c r="BGX3953" s="104"/>
      <c r="BGY3953" s="104"/>
      <c r="BGZ3953" s="104"/>
      <c r="BHA3953" s="104"/>
      <c r="BHB3953" s="104"/>
      <c r="BHC3953" s="104"/>
      <c r="BHD3953" s="104"/>
      <c r="BHE3953" s="104"/>
      <c r="BHF3953" s="104"/>
      <c r="BHG3953" s="104"/>
      <c r="BHH3953" s="104"/>
      <c r="BHI3953" s="104"/>
      <c r="BHJ3953" s="104"/>
      <c r="BHK3953" s="104"/>
      <c r="BHL3953" s="104"/>
      <c r="BHM3953" s="104"/>
      <c r="BHN3953" s="104"/>
      <c r="BHO3953" s="104"/>
      <c r="BHP3953" s="104"/>
      <c r="BHQ3953" s="104"/>
      <c r="BHR3953" s="104"/>
      <c r="BHS3953" s="104"/>
      <c r="BHT3953" s="104"/>
      <c r="BHU3953" s="104"/>
      <c r="BHV3953" s="104"/>
      <c r="BHW3953" s="104"/>
      <c r="BHX3953" s="104"/>
      <c r="BHY3953" s="104"/>
      <c r="BHZ3953" s="104"/>
      <c r="BIA3953" s="104"/>
      <c r="BIB3953" s="104"/>
      <c r="BIC3953" s="104"/>
      <c r="BID3953" s="104"/>
      <c r="BIE3953" s="104"/>
      <c r="BIF3953" s="104"/>
      <c r="BIG3953" s="104"/>
      <c r="BIH3953" s="104"/>
      <c r="BII3953" s="104"/>
      <c r="BIJ3953" s="104"/>
      <c r="BIK3953" s="104"/>
      <c r="BIL3953" s="104"/>
      <c r="BIM3953" s="104"/>
      <c r="BIN3953" s="104"/>
      <c r="BIO3953" s="104"/>
      <c r="BIP3953" s="104"/>
      <c r="BIQ3953" s="104"/>
      <c r="BIR3953" s="104"/>
      <c r="BIS3953" s="104"/>
      <c r="BIT3953" s="104"/>
      <c r="BIU3953" s="104"/>
      <c r="BIV3953" s="104"/>
      <c r="BIW3953" s="104"/>
      <c r="BIX3953" s="104"/>
      <c r="BIY3953" s="104"/>
      <c r="BIZ3953" s="104"/>
      <c r="BJA3953" s="104"/>
      <c r="BJB3953" s="104"/>
      <c r="BJC3953" s="104"/>
      <c r="BJD3953" s="104"/>
      <c r="BJE3953" s="104"/>
      <c r="BJF3953" s="104"/>
      <c r="BJG3953" s="104"/>
      <c r="BJH3953" s="104"/>
      <c r="BJI3953" s="104"/>
      <c r="BJJ3953" s="104"/>
      <c r="BJK3953" s="104"/>
      <c r="BJL3953" s="104"/>
      <c r="BJM3953" s="104"/>
      <c r="BJN3953" s="104"/>
      <c r="BJO3953" s="104"/>
      <c r="BJP3953" s="104"/>
      <c r="BJQ3953" s="104"/>
      <c r="BJR3953" s="104"/>
      <c r="BJS3953" s="104"/>
      <c r="BJT3953" s="104"/>
      <c r="BJU3953" s="104"/>
      <c r="BJV3953" s="104"/>
      <c r="BJW3953" s="104"/>
      <c r="BJX3953" s="104"/>
      <c r="BJY3953" s="104"/>
      <c r="BJZ3953" s="104"/>
      <c r="BKA3953" s="104"/>
      <c r="BKB3953" s="104"/>
      <c r="BKC3953" s="104"/>
      <c r="BKD3953" s="104"/>
      <c r="BKE3953" s="104"/>
      <c r="BKF3953" s="104"/>
      <c r="BKG3953" s="104"/>
      <c r="BKH3953" s="104"/>
      <c r="BKI3953" s="104"/>
      <c r="BKJ3953" s="104"/>
      <c r="BKK3953" s="104"/>
      <c r="BKL3953" s="104"/>
      <c r="BKM3953" s="104"/>
      <c r="BKN3953" s="104"/>
      <c r="BKO3953" s="104"/>
      <c r="BKP3953" s="104"/>
      <c r="BKQ3953" s="104"/>
      <c r="BKR3953" s="104"/>
      <c r="BKS3953" s="104"/>
      <c r="BKT3953" s="104"/>
      <c r="BKU3953" s="104"/>
      <c r="BKV3953" s="104"/>
      <c r="BKW3953" s="104"/>
      <c r="BKX3953" s="104"/>
      <c r="BKY3953" s="104"/>
      <c r="BKZ3953" s="104"/>
      <c r="BLA3953" s="104"/>
      <c r="BLB3953" s="104"/>
      <c r="BLC3953" s="104"/>
      <c r="BLD3953" s="104"/>
      <c r="BLE3953" s="104"/>
      <c r="BLF3953" s="104"/>
      <c r="BLG3953" s="104"/>
      <c r="BLH3953" s="104"/>
      <c r="BLI3953" s="104"/>
      <c r="BLJ3953" s="104"/>
      <c r="BLK3953" s="104"/>
      <c r="BLL3953" s="104"/>
      <c r="BLM3953" s="104"/>
      <c r="BLN3953" s="104"/>
      <c r="BLO3953" s="104"/>
      <c r="BLP3953" s="104"/>
      <c r="BLQ3953" s="104"/>
      <c r="BLR3953" s="104"/>
      <c r="BLS3953" s="104"/>
      <c r="BLT3953" s="104"/>
      <c r="BLU3953" s="104"/>
      <c r="BLV3953" s="104"/>
      <c r="BLW3953" s="104"/>
      <c r="BLX3953" s="104"/>
      <c r="BLY3953" s="104"/>
      <c r="BLZ3953" s="104"/>
      <c r="BMA3953" s="104"/>
      <c r="BMB3953" s="104"/>
      <c r="BMC3953" s="104"/>
      <c r="BMD3953" s="104"/>
      <c r="BME3953" s="104"/>
      <c r="BMF3953" s="104"/>
      <c r="BMG3953" s="104"/>
      <c r="BMH3953" s="104"/>
      <c r="BMI3953" s="104"/>
      <c r="BMJ3953" s="104"/>
      <c r="BMK3953" s="104"/>
      <c r="BML3953" s="104"/>
      <c r="BMM3953" s="104"/>
      <c r="BMN3953" s="104"/>
      <c r="BMO3953" s="104"/>
      <c r="BMP3953" s="104"/>
      <c r="BMQ3953" s="104"/>
      <c r="BMR3953" s="104"/>
      <c r="BMS3953" s="104"/>
      <c r="BMT3953" s="104"/>
      <c r="BMU3953" s="104"/>
      <c r="BMV3953" s="104"/>
      <c r="BMW3953" s="104"/>
      <c r="BMX3953" s="104"/>
      <c r="BMY3953" s="104"/>
      <c r="BMZ3953" s="104"/>
      <c r="BNA3953" s="104"/>
      <c r="BNB3953" s="104"/>
      <c r="BNC3953" s="104"/>
      <c r="BND3953" s="104"/>
      <c r="BNE3953" s="104"/>
      <c r="BNF3953" s="104"/>
      <c r="BNG3953" s="104"/>
      <c r="BNH3953" s="104"/>
      <c r="BNI3953" s="104"/>
      <c r="BNJ3953" s="104"/>
      <c r="BNK3953" s="104"/>
      <c r="BNL3953" s="104"/>
      <c r="BNM3953" s="104"/>
      <c r="BNN3953" s="104"/>
      <c r="BNO3953" s="104"/>
      <c r="BNP3953" s="104"/>
      <c r="BNQ3953" s="104"/>
      <c r="BNR3953" s="104"/>
      <c r="BNS3953" s="104"/>
      <c r="BNT3953" s="104"/>
      <c r="BNU3953" s="104"/>
      <c r="BNV3953" s="104"/>
      <c r="BNW3953" s="104"/>
      <c r="BNX3953" s="104"/>
      <c r="BNY3953" s="104"/>
      <c r="BNZ3953" s="104"/>
      <c r="BOA3953" s="104"/>
      <c r="BOB3953" s="104"/>
      <c r="BOC3953" s="104"/>
      <c r="BOD3953" s="104"/>
      <c r="BOE3953" s="104"/>
      <c r="BOF3953" s="104"/>
      <c r="BOG3953" s="104"/>
      <c r="BOH3953" s="104"/>
      <c r="BOI3953" s="104"/>
      <c r="BOJ3953" s="104"/>
      <c r="BOK3953" s="104"/>
      <c r="BOL3953" s="104"/>
      <c r="BOM3953" s="104"/>
      <c r="BON3953" s="104"/>
      <c r="BOO3953" s="104"/>
      <c r="BOP3953" s="104"/>
      <c r="BOQ3953" s="104"/>
      <c r="BOR3953" s="104"/>
      <c r="BOS3953" s="104"/>
      <c r="BOT3953" s="104"/>
      <c r="BOU3953" s="104"/>
      <c r="BOV3953" s="104"/>
      <c r="BOW3953" s="104"/>
      <c r="BOX3953" s="104"/>
      <c r="BOY3953" s="104"/>
      <c r="BOZ3953" s="104"/>
      <c r="BPA3953" s="104"/>
      <c r="BPB3953" s="104"/>
      <c r="BPC3953" s="104"/>
      <c r="BPD3953" s="104"/>
      <c r="BPE3953" s="104"/>
      <c r="BPF3953" s="104"/>
      <c r="BPG3953" s="104"/>
      <c r="BPH3953" s="104"/>
      <c r="BPI3953" s="104"/>
      <c r="BPJ3953" s="104"/>
      <c r="BPK3953" s="104"/>
      <c r="BPL3953" s="104"/>
      <c r="BPM3953" s="104"/>
      <c r="BPN3953" s="104"/>
      <c r="BPO3953" s="104"/>
      <c r="BPP3953" s="104"/>
      <c r="BPQ3953" s="104"/>
      <c r="BPR3953" s="104"/>
      <c r="BPS3953" s="104"/>
      <c r="BPT3953" s="104"/>
      <c r="BPU3953" s="104"/>
      <c r="BPV3953" s="104"/>
      <c r="BPW3953" s="104"/>
      <c r="BPX3953" s="104"/>
      <c r="BPY3953" s="104"/>
      <c r="BPZ3953" s="104"/>
      <c r="BQA3953" s="104"/>
      <c r="BQB3953" s="104"/>
      <c r="BQC3953" s="104"/>
      <c r="BQD3953" s="104"/>
      <c r="BQE3953" s="104"/>
      <c r="BQF3953" s="104"/>
      <c r="BQG3953" s="104"/>
      <c r="BQH3953" s="104"/>
      <c r="BQI3953" s="104"/>
      <c r="BQJ3953" s="104"/>
      <c r="BQK3953" s="104"/>
      <c r="BQL3953" s="104"/>
      <c r="BQM3953" s="104"/>
      <c r="BQN3953" s="104"/>
      <c r="BQO3953" s="104"/>
      <c r="BQP3953" s="104"/>
      <c r="BQQ3953" s="104"/>
      <c r="BQR3953" s="104"/>
      <c r="BQS3953" s="104"/>
      <c r="BQT3953" s="104"/>
      <c r="BQU3953" s="104"/>
      <c r="BQV3953" s="104"/>
      <c r="BQW3953" s="104"/>
      <c r="BQX3953" s="104"/>
      <c r="BQY3953" s="104"/>
      <c r="BQZ3953" s="104"/>
      <c r="BRA3953" s="104"/>
      <c r="BRB3953" s="104"/>
      <c r="BRC3953" s="104"/>
      <c r="BRD3953" s="104"/>
      <c r="BRE3953" s="104"/>
      <c r="BRF3953" s="104"/>
      <c r="BRG3953" s="104"/>
      <c r="BRH3953" s="104"/>
      <c r="BRI3953" s="104"/>
      <c r="BRJ3953" s="104"/>
      <c r="BRK3953" s="104"/>
      <c r="BRL3953" s="104"/>
      <c r="BRM3953" s="104"/>
      <c r="BRN3953" s="104"/>
      <c r="BRO3953" s="104"/>
      <c r="BRP3953" s="104"/>
      <c r="BRQ3953" s="104"/>
      <c r="BRR3953" s="104"/>
      <c r="BRS3953" s="104"/>
      <c r="BRT3953" s="104"/>
      <c r="BRU3953" s="104"/>
      <c r="BRV3953" s="104"/>
      <c r="BRW3953" s="104"/>
      <c r="BRX3953" s="104"/>
      <c r="BRY3953" s="104"/>
      <c r="BRZ3953" s="104"/>
      <c r="BSA3953" s="104"/>
      <c r="BSB3953" s="104"/>
      <c r="BSC3953" s="104"/>
      <c r="BSD3953" s="104"/>
      <c r="BSE3953" s="104"/>
      <c r="BSF3953" s="104"/>
      <c r="BSG3953" s="104"/>
      <c r="BSH3953" s="104"/>
      <c r="BSI3953" s="104"/>
      <c r="BSJ3953" s="104"/>
      <c r="BSK3953" s="104"/>
      <c r="BSL3953" s="104"/>
      <c r="BSM3953" s="104"/>
      <c r="BSN3953" s="104"/>
      <c r="BSO3953" s="104"/>
      <c r="BSP3953" s="104"/>
      <c r="BSQ3953" s="104"/>
      <c r="BSR3953" s="104"/>
      <c r="BSS3953" s="104"/>
      <c r="BST3953" s="104"/>
      <c r="BSU3953" s="104"/>
      <c r="BSV3953" s="104"/>
      <c r="BSW3953" s="104"/>
      <c r="BSX3953" s="104"/>
      <c r="BSY3953" s="104"/>
      <c r="BSZ3953" s="104"/>
      <c r="BTA3953" s="104"/>
      <c r="BTB3953" s="104"/>
      <c r="BTC3953" s="104"/>
      <c r="BTD3953" s="104"/>
      <c r="BTE3953" s="104"/>
      <c r="BTF3953" s="104"/>
      <c r="BTG3953" s="104"/>
      <c r="BTH3953" s="104"/>
      <c r="BTI3953" s="104"/>
      <c r="BTJ3953" s="104"/>
      <c r="BTK3953" s="104"/>
      <c r="BTL3953" s="104"/>
      <c r="BTM3953" s="104"/>
      <c r="BTN3953" s="104"/>
      <c r="BTO3953" s="104"/>
      <c r="BTP3953" s="104"/>
      <c r="BTQ3953" s="104"/>
      <c r="BTR3953" s="104"/>
      <c r="BTS3953" s="104"/>
      <c r="BTT3953" s="104"/>
      <c r="BTU3953" s="104"/>
      <c r="BTV3953" s="104"/>
      <c r="BTW3953" s="104"/>
      <c r="BTX3953" s="104"/>
      <c r="BTY3953" s="104"/>
      <c r="BTZ3953" s="104"/>
      <c r="BUA3953" s="104"/>
      <c r="BUB3953" s="104"/>
      <c r="BUC3953" s="104"/>
      <c r="BUD3953" s="104"/>
      <c r="BUE3953" s="104"/>
      <c r="BUF3953" s="104"/>
      <c r="BUG3953" s="104"/>
      <c r="BUH3953" s="104"/>
      <c r="BUI3953" s="104"/>
      <c r="BUJ3953" s="104"/>
      <c r="BUK3953" s="104"/>
      <c r="BUL3953" s="104"/>
      <c r="BUM3953" s="104"/>
      <c r="BUN3953" s="104"/>
      <c r="BUO3953" s="104"/>
      <c r="BUP3953" s="104"/>
      <c r="BUQ3953" s="104"/>
      <c r="BUR3953" s="104"/>
      <c r="BUS3953" s="104"/>
      <c r="BUT3953" s="104"/>
      <c r="BUU3953" s="104"/>
      <c r="BUV3953" s="104"/>
      <c r="BUW3953" s="104"/>
      <c r="BUX3953" s="104"/>
      <c r="BUY3953" s="104"/>
      <c r="BUZ3953" s="104"/>
      <c r="BVA3953" s="104"/>
      <c r="BVB3953" s="104"/>
      <c r="BVC3953" s="104"/>
      <c r="BVD3953" s="104"/>
      <c r="BVE3953" s="104"/>
      <c r="BVF3953" s="104"/>
      <c r="BVG3953" s="104"/>
      <c r="BVH3953" s="104"/>
      <c r="BVI3953" s="104"/>
      <c r="BVJ3953" s="104"/>
      <c r="BVK3953" s="104"/>
      <c r="BVL3953" s="104"/>
      <c r="BVM3953" s="104"/>
      <c r="BVN3953" s="104"/>
      <c r="BVO3953" s="104"/>
      <c r="BVP3953" s="104"/>
      <c r="BVQ3953" s="104"/>
      <c r="BVR3953" s="104"/>
      <c r="BVS3953" s="104"/>
      <c r="BVT3953" s="104"/>
      <c r="BVU3953" s="104"/>
      <c r="BVV3953" s="104"/>
      <c r="BVW3953" s="104"/>
      <c r="BVX3953" s="104"/>
      <c r="BVY3953" s="104"/>
      <c r="BVZ3953" s="104"/>
      <c r="BWA3953" s="104"/>
      <c r="BWB3953" s="104"/>
      <c r="BWC3953" s="104"/>
      <c r="BWD3953" s="104"/>
      <c r="BWE3953" s="104"/>
      <c r="BWF3953" s="104"/>
      <c r="BWG3953" s="104"/>
      <c r="BWH3953" s="104"/>
      <c r="BWI3953" s="104"/>
      <c r="BWJ3953" s="104"/>
      <c r="BWK3953" s="104"/>
      <c r="BWL3953" s="104"/>
      <c r="BWM3953" s="104"/>
      <c r="BWN3953" s="104"/>
      <c r="BWO3953" s="104"/>
      <c r="BWP3953" s="104"/>
      <c r="BWQ3953" s="104"/>
      <c r="BWR3953" s="104"/>
      <c r="BWS3953" s="104"/>
      <c r="BWT3953" s="104"/>
      <c r="BWU3953" s="104"/>
      <c r="BWV3953" s="104"/>
      <c r="BWW3953" s="104"/>
      <c r="BWX3953" s="104"/>
      <c r="BWY3953" s="104"/>
      <c r="BWZ3953" s="104"/>
      <c r="BXA3953" s="104"/>
      <c r="BXB3953" s="104"/>
      <c r="BXC3953" s="104"/>
      <c r="BXD3953" s="104"/>
      <c r="BXE3953" s="104"/>
      <c r="BXF3953" s="104"/>
      <c r="BXG3953" s="104"/>
      <c r="BXH3953" s="104"/>
      <c r="BXI3953" s="104"/>
      <c r="BXJ3953" s="104"/>
      <c r="BXK3953" s="104"/>
      <c r="BXL3953" s="104"/>
      <c r="BXM3953" s="104"/>
      <c r="BXN3953" s="104"/>
      <c r="BXO3953" s="104"/>
      <c r="BXP3953" s="104"/>
      <c r="BXQ3953" s="104"/>
      <c r="BXR3953" s="104"/>
      <c r="BXS3953" s="104"/>
      <c r="BXT3953" s="104"/>
      <c r="BXU3953" s="104"/>
      <c r="BXV3953" s="104"/>
      <c r="BXW3953" s="104"/>
      <c r="BXX3953" s="104"/>
      <c r="BXY3953" s="104"/>
      <c r="BXZ3953" s="104"/>
      <c r="BYA3953" s="104"/>
      <c r="BYB3953" s="104"/>
      <c r="BYC3953" s="104"/>
      <c r="BYD3953" s="104"/>
      <c r="BYE3953" s="104"/>
      <c r="BYF3953" s="104"/>
      <c r="BYG3953" s="104"/>
      <c r="BYH3953" s="104"/>
      <c r="BYI3953" s="104"/>
      <c r="BYJ3953" s="104"/>
      <c r="BYK3953" s="104"/>
      <c r="BYL3953" s="104"/>
      <c r="BYM3953" s="104"/>
      <c r="BYN3953" s="104"/>
      <c r="BYO3953" s="104"/>
      <c r="BYP3953" s="104"/>
      <c r="BYQ3953" s="104"/>
      <c r="BYR3953" s="104"/>
      <c r="BYS3953" s="104"/>
      <c r="BYT3953" s="104"/>
      <c r="BYU3953" s="104"/>
      <c r="BYV3953" s="104"/>
      <c r="BYW3953" s="104"/>
      <c r="BYX3953" s="104"/>
      <c r="BYY3953" s="104"/>
      <c r="BYZ3953" s="104"/>
      <c r="BZA3953" s="104"/>
      <c r="BZB3953" s="104"/>
      <c r="BZC3953" s="104"/>
      <c r="BZD3953" s="104"/>
      <c r="BZE3953" s="104"/>
      <c r="BZF3953" s="104"/>
      <c r="BZG3953" s="104"/>
      <c r="BZH3953" s="104"/>
      <c r="BZI3953" s="104"/>
      <c r="BZJ3953" s="104"/>
      <c r="BZK3953" s="104"/>
      <c r="BZL3953" s="104"/>
      <c r="BZM3953" s="104"/>
      <c r="BZN3953" s="104"/>
      <c r="BZO3953" s="104"/>
      <c r="BZP3953" s="104"/>
      <c r="BZQ3953" s="104"/>
      <c r="BZR3953" s="104"/>
      <c r="BZS3953" s="104"/>
      <c r="BZT3953" s="104"/>
      <c r="BZU3953" s="104"/>
      <c r="BZV3953" s="104"/>
      <c r="BZW3953" s="104"/>
      <c r="BZX3953" s="104"/>
      <c r="BZY3953" s="104"/>
      <c r="BZZ3953" s="104"/>
      <c r="CAA3953" s="104"/>
      <c r="CAB3953" s="104"/>
      <c r="CAC3953" s="104"/>
      <c r="CAD3953" s="104"/>
      <c r="CAE3953" s="104"/>
      <c r="CAF3953" s="104"/>
      <c r="CAG3953" s="104"/>
      <c r="CAH3953" s="104"/>
      <c r="CAI3953" s="104"/>
      <c r="CAJ3953" s="104"/>
      <c r="CAK3953" s="104"/>
      <c r="CAL3953" s="104"/>
      <c r="CAM3953" s="104"/>
      <c r="CAN3953" s="104"/>
      <c r="CAO3953" s="104"/>
      <c r="CAP3953" s="104"/>
      <c r="CAQ3953" s="104"/>
      <c r="CAR3953" s="104"/>
      <c r="CAS3953" s="104"/>
      <c r="CAT3953" s="104"/>
      <c r="CAU3953" s="104"/>
      <c r="CAV3953" s="104"/>
      <c r="CAW3953" s="104"/>
      <c r="CAX3953" s="104"/>
      <c r="CAY3953" s="104"/>
      <c r="CAZ3953" s="104"/>
      <c r="CBA3953" s="104"/>
      <c r="CBB3953" s="104"/>
      <c r="CBC3953" s="104"/>
      <c r="CBD3953" s="104"/>
      <c r="CBE3953" s="104"/>
      <c r="CBF3953" s="104"/>
      <c r="CBG3953" s="104"/>
      <c r="CBH3953" s="104"/>
      <c r="CBI3953" s="104"/>
      <c r="CBJ3953" s="104"/>
      <c r="CBK3953" s="104"/>
      <c r="CBL3953" s="104"/>
      <c r="CBM3953" s="104"/>
      <c r="CBN3953" s="104"/>
      <c r="CBO3953" s="104"/>
      <c r="CBP3953" s="104"/>
      <c r="CBQ3953" s="104"/>
      <c r="CBR3953" s="104"/>
      <c r="CBS3953" s="104"/>
      <c r="CBT3953" s="104"/>
      <c r="CBU3953" s="104"/>
      <c r="CBV3953" s="104"/>
      <c r="CBW3953" s="104"/>
      <c r="CBX3953" s="104"/>
      <c r="CBY3953" s="104"/>
      <c r="CBZ3953" s="104"/>
      <c r="CCA3953" s="104"/>
      <c r="CCB3953" s="104"/>
      <c r="CCC3953" s="104"/>
      <c r="CCD3953" s="104"/>
      <c r="CCE3953" s="104"/>
      <c r="CCF3953" s="104"/>
      <c r="CCG3953" s="104"/>
      <c r="CCH3953" s="104"/>
      <c r="CCI3953" s="104"/>
      <c r="CCJ3953" s="104"/>
      <c r="CCK3953" s="104"/>
      <c r="CCL3953" s="104"/>
      <c r="CCM3953" s="104"/>
      <c r="CCN3953" s="104"/>
      <c r="CCO3953" s="104"/>
      <c r="CCP3953" s="104"/>
      <c r="CCQ3953" s="104"/>
      <c r="CCR3953" s="104"/>
      <c r="CCS3953" s="104"/>
      <c r="CCT3953" s="104"/>
      <c r="CCU3953" s="104"/>
      <c r="CCV3953" s="104"/>
      <c r="CCW3953" s="104"/>
      <c r="CCX3953" s="104"/>
      <c r="CCY3953" s="104"/>
      <c r="CCZ3953" s="104"/>
      <c r="CDA3953" s="104"/>
      <c r="CDB3953" s="104"/>
      <c r="CDC3953" s="104"/>
      <c r="CDD3953" s="104"/>
      <c r="CDE3953" s="104"/>
      <c r="CDF3953" s="104"/>
      <c r="CDG3953" s="104"/>
      <c r="CDH3953" s="104"/>
      <c r="CDI3953" s="104"/>
      <c r="CDJ3953" s="104"/>
      <c r="CDK3953" s="104"/>
      <c r="CDL3953" s="104"/>
      <c r="CDM3953" s="104"/>
      <c r="CDN3953" s="104"/>
      <c r="CDO3953" s="104"/>
      <c r="CDP3953" s="104"/>
      <c r="CDQ3953" s="104"/>
      <c r="CDR3953" s="104"/>
      <c r="CDS3953" s="104"/>
      <c r="CDT3953" s="104"/>
      <c r="CDU3953" s="104"/>
      <c r="CDV3953" s="104"/>
      <c r="CDW3953" s="104"/>
      <c r="CDX3953" s="104"/>
      <c r="CDY3953" s="104"/>
      <c r="CDZ3953" s="104"/>
      <c r="CEA3953" s="104"/>
      <c r="CEB3953" s="104"/>
      <c r="CEC3953" s="104"/>
      <c r="CED3953" s="104"/>
      <c r="CEE3953" s="104"/>
      <c r="CEF3953" s="104"/>
      <c r="CEG3953" s="104"/>
      <c r="CEH3953" s="104"/>
      <c r="CEI3953" s="104"/>
      <c r="CEJ3953" s="104"/>
      <c r="CEK3953" s="104"/>
      <c r="CEL3953" s="104"/>
      <c r="CEM3953" s="104"/>
      <c r="CEN3953" s="104"/>
      <c r="CEO3953" s="104"/>
      <c r="CEP3953" s="104"/>
      <c r="CEQ3953" s="104"/>
      <c r="CER3953" s="104"/>
      <c r="CES3953" s="104"/>
      <c r="CET3953" s="104"/>
      <c r="CEU3953" s="104"/>
      <c r="CEV3953" s="104"/>
      <c r="CEW3953" s="104"/>
      <c r="CEX3953" s="104"/>
      <c r="CEY3953" s="104"/>
      <c r="CEZ3953" s="104"/>
      <c r="CFA3953" s="104"/>
      <c r="CFB3953" s="104"/>
      <c r="CFC3953" s="104"/>
      <c r="CFD3953" s="104"/>
      <c r="CFE3953" s="104"/>
      <c r="CFF3953" s="104"/>
      <c r="CFG3953" s="104"/>
      <c r="CFH3953" s="104"/>
      <c r="CFI3953" s="104"/>
      <c r="CFJ3953" s="104"/>
      <c r="CFK3953" s="104"/>
      <c r="CFL3953" s="104"/>
      <c r="CFM3953" s="104"/>
      <c r="CFN3953" s="104"/>
      <c r="CFO3953" s="104"/>
      <c r="CFP3953" s="104"/>
      <c r="CFQ3953" s="104"/>
      <c r="CFR3953" s="104"/>
      <c r="CFS3953" s="104"/>
      <c r="CFT3953" s="104"/>
      <c r="CFU3953" s="104"/>
      <c r="CFV3953" s="104"/>
      <c r="CFW3953" s="104"/>
      <c r="CFX3953" s="104"/>
      <c r="CFY3953" s="104"/>
      <c r="CFZ3953" s="104"/>
      <c r="CGA3953" s="104"/>
      <c r="CGB3953" s="104"/>
      <c r="CGC3953" s="104"/>
      <c r="CGD3953" s="104"/>
      <c r="CGE3953" s="104"/>
      <c r="CGF3953" s="104"/>
      <c r="CGG3953" s="104"/>
      <c r="CGH3953" s="104"/>
      <c r="CGI3953" s="104"/>
      <c r="CGJ3953" s="104"/>
      <c r="CGK3953" s="104"/>
      <c r="CGL3953" s="104"/>
      <c r="CGM3953" s="104"/>
      <c r="CGN3953" s="104"/>
      <c r="CGO3953" s="104"/>
      <c r="CGP3953" s="104"/>
      <c r="CGQ3953" s="104"/>
      <c r="CGR3953" s="104"/>
      <c r="CGS3953" s="104"/>
      <c r="CGT3953" s="104"/>
      <c r="CGU3953" s="104"/>
      <c r="CGV3953" s="104"/>
      <c r="CGW3953" s="104"/>
      <c r="CGX3953" s="104"/>
      <c r="CGY3953" s="104"/>
      <c r="CGZ3953" s="104"/>
      <c r="CHA3953" s="104"/>
      <c r="CHB3953" s="104"/>
      <c r="CHC3953" s="104"/>
      <c r="CHD3953" s="104"/>
      <c r="CHE3953" s="104"/>
      <c r="CHF3953" s="104"/>
      <c r="CHG3953" s="104"/>
      <c r="CHH3953" s="104"/>
      <c r="CHI3953" s="104"/>
      <c r="CHJ3953" s="104"/>
      <c r="CHK3953" s="104"/>
      <c r="CHL3953" s="104"/>
      <c r="CHM3953" s="104"/>
      <c r="CHN3953" s="104"/>
      <c r="CHO3953" s="104"/>
      <c r="CHP3953" s="104"/>
      <c r="CHQ3953" s="104"/>
      <c r="CHR3953" s="104"/>
      <c r="CHS3953" s="104"/>
      <c r="CHT3953" s="104"/>
      <c r="CHU3953" s="104"/>
      <c r="CHV3953" s="104"/>
      <c r="CHW3953" s="104"/>
      <c r="CHX3953" s="104"/>
      <c r="CHY3953" s="104"/>
      <c r="CHZ3953" s="104"/>
      <c r="CIA3953" s="104"/>
      <c r="CIB3953" s="104"/>
      <c r="CIC3953" s="104"/>
      <c r="CID3953" s="104"/>
      <c r="CIE3953" s="104"/>
      <c r="CIF3953" s="104"/>
      <c r="CIG3953" s="104"/>
      <c r="CIH3953" s="104"/>
      <c r="CII3953" s="104"/>
      <c r="CIJ3953" s="104"/>
      <c r="CIK3953" s="104"/>
      <c r="CIL3953" s="104"/>
      <c r="CIM3953" s="104"/>
      <c r="CIN3953" s="104"/>
      <c r="CIO3953" s="104"/>
      <c r="CIP3953" s="104"/>
      <c r="CIQ3953" s="104"/>
      <c r="CIR3953" s="104"/>
      <c r="CIS3953" s="104"/>
      <c r="CIT3953" s="104"/>
      <c r="CIU3953" s="104"/>
      <c r="CIV3953" s="104"/>
      <c r="CIW3953" s="104"/>
      <c r="CIX3953" s="104"/>
      <c r="CIY3953" s="104"/>
      <c r="CIZ3953" s="104"/>
      <c r="CJA3953" s="104"/>
      <c r="CJB3953" s="104"/>
      <c r="CJC3953" s="104"/>
      <c r="CJD3953" s="104"/>
      <c r="CJE3953" s="104"/>
      <c r="CJF3953" s="104"/>
      <c r="CJG3953" s="104"/>
      <c r="CJH3953" s="104"/>
      <c r="CJI3953" s="104"/>
      <c r="CJJ3953" s="104"/>
      <c r="CJK3953" s="104"/>
      <c r="CJL3953" s="104"/>
      <c r="CJM3953" s="104"/>
      <c r="CJN3953" s="104"/>
      <c r="CJO3953" s="104"/>
      <c r="CJP3953" s="104"/>
      <c r="CJQ3953" s="104"/>
      <c r="CJR3953" s="104"/>
      <c r="CJS3953" s="104"/>
      <c r="CJT3953" s="104"/>
      <c r="CJU3953" s="104"/>
      <c r="CJV3953" s="104"/>
      <c r="CJW3953" s="104"/>
      <c r="CJX3953" s="104"/>
      <c r="CJY3953" s="104"/>
      <c r="CJZ3953" s="104"/>
      <c r="CKA3953" s="104"/>
      <c r="CKB3953" s="104"/>
      <c r="CKC3953" s="104"/>
      <c r="CKD3953" s="104"/>
      <c r="CKE3953" s="104"/>
      <c r="CKF3953" s="104"/>
      <c r="CKG3953" s="104"/>
      <c r="CKH3953" s="104"/>
      <c r="CKI3953" s="104"/>
      <c r="CKJ3953" s="104"/>
      <c r="CKK3953" s="104"/>
      <c r="CKL3953" s="104"/>
      <c r="CKM3953" s="104"/>
      <c r="CKN3953" s="104"/>
      <c r="CKO3953" s="104"/>
      <c r="CKP3953" s="104"/>
      <c r="CKQ3953" s="104"/>
      <c r="CKR3953" s="104"/>
      <c r="CKS3953" s="104"/>
      <c r="CKT3953" s="104"/>
      <c r="CKU3953" s="104"/>
      <c r="CKV3953" s="104"/>
      <c r="CKW3953" s="104"/>
      <c r="CKX3953" s="104"/>
      <c r="CKY3953" s="104"/>
      <c r="CKZ3953" s="104"/>
      <c r="CLA3953" s="104"/>
      <c r="CLB3953" s="104"/>
      <c r="CLC3953" s="104"/>
      <c r="CLD3953" s="104"/>
      <c r="CLE3953" s="104"/>
      <c r="CLF3953" s="104"/>
      <c r="CLG3953" s="104"/>
      <c r="CLH3953" s="104"/>
      <c r="CLI3953" s="104"/>
      <c r="CLJ3953" s="104"/>
      <c r="CLK3953" s="104"/>
      <c r="CLL3953" s="104"/>
      <c r="CLM3953" s="104"/>
      <c r="CLN3953" s="104"/>
      <c r="CLO3953" s="104"/>
      <c r="CLP3953" s="104"/>
      <c r="CLQ3953" s="104"/>
      <c r="CLR3953" s="104"/>
      <c r="CLS3953" s="104"/>
      <c r="CLT3953" s="104"/>
      <c r="CLU3953" s="104"/>
      <c r="CLV3953" s="104"/>
      <c r="CLW3953" s="104"/>
      <c r="CLX3953" s="104"/>
      <c r="CLY3953" s="104"/>
      <c r="CLZ3953" s="104"/>
      <c r="CMA3953" s="104"/>
      <c r="CMB3953" s="104"/>
      <c r="CMC3953" s="104"/>
      <c r="CMD3953" s="104"/>
      <c r="CME3953" s="104"/>
      <c r="CMF3953" s="104"/>
      <c r="CMG3953" s="104"/>
      <c r="CMH3953" s="104"/>
      <c r="CMI3953" s="104"/>
      <c r="CMJ3953" s="104"/>
      <c r="CMK3953" s="104"/>
      <c r="CML3953" s="104"/>
      <c r="CMM3953" s="104"/>
      <c r="CMN3953" s="104"/>
      <c r="CMO3953" s="104"/>
      <c r="CMP3953" s="104"/>
      <c r="CMQ3953" s="104"/>
      <c r="CMR3953" s="104"/>
      <c r="CMS3953" s="104"/>
      <c r="CMT3953" s="104"/>
      <c r="CMU3953" s="104"/>
      <c r="CMV3953" s="104"/>
      <c r="CMW3953" s="104"/>
      <c r="CMX3953" s="104"/>
      <c r="CMY3953" s="104"/>
      <c r="CMZ3953" s="104"/>
      <c r="CNA3953" s="104"/>
      <c r="CNB3953" s="104"/>
      <c r="CNC3953" s="104"/>
      <c r="CND3953" s="104"/>
      <c r="CNE3953" s="104"/>
      <c r="CNF3953" s="104"/>
      <c r="CNG3953" s="104"/>
      <c r="CNH3953" s="104"/>
      <c r="CNI3953" s="104"/>
      <c r="CNJ3953" s="104"/>
      <c r="CNK3953" s="104"/>
      <c r="CNL3953" s="104"/>
      <c r="CNM3953" s="104"/>
      <c r="CNN3953" s="104"/>
      <c r="CNO3953" s="104"/>
      <c r="CNP3953" s="104"/>
      <c r="CNQ3953" s="104"/>
      <c r="CNR3953" s="104"/>
      <c r="CNS3953" s="104"/>
      <c r="CNT3953" s="104"/>
      <c r="CNU3953" s="104"/>
      <c r="CNV3953" s="104"/>
      <c r="CNW3953" s="104"/>
      <c r="CNX3953" s="104"/>
      <c r="CNY3953" s="104"/>
      <c r="CNZ3953" s="104"/>
      <c r="COA3953" s="104"/>
      <c r="COB3953" s="104"/>
      <c r="COC3953" s="104"/>
      <c r="COD3953" s="104"/>
      <c r="COE3953" s="104"/>
      <c r="COF3953" s="104"/>
      <c r="COG3953" s="104"/>
      <c r="COH3953" s="104"/>
      <c r="COI3953" s="104"/>
      <c r="COJ3953" s="104"/>
      <c r="COK3953" s="104"/>
      <c r="COL3953" s="104"/>
      <c r="COM3953" s="104"/>
      <c r="CON3953" s="104"/>
      <c r="COO3953" s="104"/>
      <c r="COP3953" s="104"/>
      <c r="COQ3953" s="104"/>
      <c r="COR3953" s="104"/>
      <c r="COS3953" s="104"/>
      <c r="COT3953" s="104"/>
      <c r="COU3953" s="104"/>
      <c r="COV3953" s="104"/>
      <c r="COW3953" s="104"/>
      <c r="COX3953" s="104"/>
      <c r="COY3953" s="104"/>
      <c r="COZ3953" s="104"/>
      <c r="CPA3953" s="104"/>
      <c r="CPB3953" s="104"/>
      <c r="CPC3953" s="104"/>
      <c r="CPD3953" s="104"/>
      <c r="CPE3953" s="104"/>
      <c r="CPF3953" s="104"/>
      <c r="CPG3953" s="104"/>
      <c r="CPH3953" s="104"/>
      <c r="CPI3953" s="104"/>
      <c r="CPJ3953" s="104"/>
      <c r="CPK3953" s="104"/>
      <c r="CPL3953" s="104"/>
      <c r="CPM3953" s="104"/>
      <c r="CPN3953" s="104"/>
      <c r="CPO3953" s="104"/>
      <c r="CPP3953" s="104"/>
      <c r="CPQ3953" s="104"/>
      <c r="CPR3953" s="104"/>
      <c r="CPS3953" s="104"/>
      <c r="CPT3953" s="104"/>
      <c r="CPU3953" s="104"/>
      <c r="CPV3953" s="104"/>
      <c r="CPW3953" s="104"/>
      <c r="CPX3953" s="104"/>
      <c r="CPY3953" s="104"/>
      <c r="CPZ3953" s="104"/>
      <c r="CQA3953" s="104"/>
      <c r="CQB3953" s="104"/>
      <c r="CQC3953" s="104"/>
      <c r="CQD3953" s="104"/>
      <c r="CQE3953" s="104"/>
      <c r="CQF3953" s="104"/>
      <c r="CQG3953" s="104"/>
      <c r="CQH3953" s="104"/>
      <c r="CQI3953" s="104"/>
      <c r="CQJ3953" s="104"/>
      <c r="CQK3953" s="104"/>
      <c r="CQL3953" s="104"/>
      <c r="CQM3953" s="104"/>
      <c r="CQN3953" s="104"/>
      <c r="CQO3953" s="104"/>
      <c r="CQP3953" s="104"/>
      <c r="CQQ3953" s="104"/>
      <c r="CQR3953" s="104"/>
      <c r="CQS3953" s="104"/>
      <c r="CQT3953" s="104"/>
      <c r="CQU3953" s="104"/>
      <c r="CQV3953" s="104"/>
      <c r="CQW3953" s="104"/>
      <c r="CQX3953" s="104"/>
      <c r="CQY3953" s="104"/>
      <c r="CQZ3953" s="104"/>
      <c r="CRA3953" s="104"/>
      <c r="CRB3953" s="104"/>
      <c r="CRC3953" s="104"/>
      <c r="CRD3953" s="104"/>
      <c r="CRE3953" s="104"/>
      <c r="CRF3953" s="104"/>
      <c r="CRG3953" s="104"/>
      <c r="CRH3953" s="104"/>
      <c r="CRI3953" s="104"/>
      <c r="CRJ3953" s="104"/>
      <c r="CRK3953" s="104"/>
      <c r="CRL3953" s="104"/>
      <c r="CRM3953" s="104"/>
      <c r="CRN3953" s="104"/>
      <c r="CRO3953" s="104"/>
      <c r="CRP3953" s="104"/>
      <c r="CRQ3953" s="104"/>
      <c r="CRR3953" s="104"/>
      <c r="CRS3953" s="104"/>
      <c r="CRT3953" s="104"/>
      <c r="CRU3953" s="104"/>
      <c r="CRV3953" s="104"/>
      <c r="CRW3953" s="104"/>
      <c r="CRX3953" s="104"/>
      <c r="CRY3953" s="104"/>
      <c r="CRZ3953" s="104"/>
      <c r="CSA3953" s="104"/>
      <c r="CSB3953" s="104"/>
      <c r="CSC3953" s="104"/>
      <c r="CSD3953" s="104"/>
      <c r="CSE3953" s="104"/>
      <c r="CSF3953" s="104"/>
      <c r="CSG3953" s="104"/>
      <c r="CSH3953" s="104"/>
      <c r="CSI3953" s="104"/>
      <c r="CSJ3953" s="104"/>
      <c r="CSK3953" s="104"/>
      <c r="CSL3953" s="104"/>
      <c r="CSM3953" s="104"/>
      <c r="CSN3953" s="104"/>
      <c r="CSO3953" s="104"/>
      <c r="CSP3953" s="104"/>
      <c r="CSQ3953" s="104"/>
      <c r="CSR3953" s="104"/>
      <c r="CSS3953" s="104"/>
      <c r="CST3953" s="104"/>
      <c r="CSU3953" s="104"/>
      <c r="CSV3953" s="104"/>
      <c r="CSW3953" s="104"/>
      <c r="CSX3953" s="104"/>
      <c r="CSY3953" s="104"/>
      <c r="CSZ3953" s="104"/>
      <c r="CTA3953" s="104"/>
      <c r="CTB3953" s="104"/>
      <c r="CTC3953" s="104"/>
      <c r="CTD3953" s="104"/>
      <c r="CTE3953" s="104"/>
      <c r="CTF3953" s="104"/>
      <c r="CTG3953" s="104"/>
      <c r="CTH3953" s="104"/>
      <c r="CTI3953" s="104"/>
      <c r="CTJ3953" s="104"/>
      <c r="CTK3953" s="104"/>
      <c r="CTL3953" s="104"/>
      <c r="CTM3953" s="104"/>
      <c r="CTN3953" s="104"/>
      <c r="CTO3953" s="104"/>
      <c r="CTP3953" s="104"/>
      <c r="CTQ3953" s="104"/>
      <c r="CTR3953" s="104"/>
      <c r="CTS3953" s="104"/>
      <c r="CTT3953" s="104"/>
      <c r="CTU3953" s="104"/>
      <c r="CTV3953" s="104"/>
      <c r="CTW3953" s="104"/>
      <c r="CTX3953" s="104"/>
      <c r="CTY3953" s="104"/>
      <c r="CTZ3953" s="104"/>
      <c r="CUA3953" s="104"/>
      <c r="CUB3953" s="104"/>
      <c r="CUC3953" s="104"/>
      <c r="CUD3953" s="104"/>
      <c r="CUE3953" s="104"/>
      <c r="CUF3953" s="104"/>
      <c r="CUG3953" s="104"/>
      <c r="CUH3953" s="104"/>
      <c r="CUI3953" s="104"/>
      <c r="CUJ3953" s="104"/>
      <c r="CUK3953" s="104"/>
      <c r="CUL3953" s="104"/>
      <c r="CUM3953" s="104"/>
      <c r="CUN3953" s="104"/>
      <c r="CUO3953" s="104"/>
      <c r="CUP3953" s="104"/>
      <c r="CUQ3953" s="104"/>
      <c r="CUR3953" s="104"/>
      <c r="CUS3953" s="104"/>
      <c r="CUT3953" s="104"/>
      <c r="CUU3953" s="104"/>
      <c r="CUV3953" s="104"/>
      <c r="CUW3953" s="104"/>
      <c r="CUX3953" s="104"/>
      <c r="CUY3953" s="104"/>
      <c r="CUZ3953" s="104"/>
      <c r="CVA3953" s="104"/>
      <c r="CVB3953" s="104"/>
      <c r="CVC3953" s="104"/>
      <c r="CVD3953" s="104"/>
      <c r="CVE3953" s="104"/>
      <c r="CVF3953" s="104"/>
      <c r="CVG3953" s="104"/>
      <c r="CVH3953" s="104"/>
      <c r="CVI3953" s="104"/>
      <c r="CVJ3953" s="104"/>
      <c r="CVK3953" s="104"/>
      <c r="CVL3953" s="104"/>
      <c r="CVM3953" s="104"/>
      <c r="CVN3953" s="104"/>
      <c r="CVO3953" s="104"/>
      <c r="CVP3953" s="104"/>
      <c r="CVQ3953" s="104"/>
      <c r="CVR3953" s="104"/>
      <c r="CVS3953" s="104"/>
      <c r="CVT3953" s="104"/>
      <c r="CVU3953" s="104"/>
      <c r="CVV3953" s="104"/>
      <c r="CVW3953" s="104"/>
      <c r="CVX3953" s="104"/>
      <c r="CVY3953" s="104"/>
      <c r="CVZ3953" s="104"/>
      <c r="CWA3953" s="104"/>
      <c r="CWB3953" s="104"/>
      <c r="CWC3953" s="104"/>
      <c r="CWD3953" s="104"/>
      <c r="CWE3953" s="104"/>
      <c r="CWF3953" s="104"/>
      <c r="CWG3953" s="104"/>
      <c r="CWH3953" s="104"/>
      <c r="CWI3953" s="104"/>
      <c r="CWJ3953" s="104"/>
      <c r="CWK3953" s="104"/>
      <c r="CWL3953" s="104"/>
      <c r="CWM3953" s="104"/>
      <c r="CWN3953" s="104"/>
      <c r="CWO3953" s="104"/>
      <c r="CWP3953" s="104"/>
      <c r="CWQ3953" s="104"/>
      <c r="CWR3953" s="104"/>
      <c r="CWS3953" s="104"/>
      <c r="CWT3953" s="104"/>
      <c r="CWU3953" s="104"/>
      <c r="CWV3953" s="104"/>
      <c r="CWW3953" s="104"/>
      <c r="CWX3953" s="104"/>
      <c r="CWY3953" s="104"/>
      <c r="CWZ3953" s="104"/>
      <c r="CXA3953" s="104"/>
      <c r="CXB3953" s="104"/>
      <c r="CXC3953" s="104"/>
      <c r="CXD3953" s="104"/>
      <c r="CXE3953" s="104"/>
      <c r="CXF3953" s="104"/>
      <c r="CXG3953" s="104"/>
      <c r="CXH3953" s="104"/>
      <c r="CXI3953" s="104"/>
      <c r="CXJ3953" s="104"/>
      <c r="CXK3953" s="104"/>
      <c r="CXL3953" s="104"/>
      <c r="CXM3953" s="104"/>
      <c r="CXN3953" s="104"/>
      <c r="CXO3953" s="104"/>
      <c r="CXP3953" s="104"/>
      <c r="CXQ3953" s="104"/>
      <c r="CXR3953" s="104"/>
      <c r="CXS3953" s="104"/>
      <c r="CXT3953" s="104"/>
      <c r="CXU3953" s="104"/>
      <c r="CXV3953" s="104"/>
      <c r="CXW3953" s="104"/>
      <c r="CXX3953" s="104"/>
      <c r="CXY3953" s="104"/>
      <c r="CXZ3953" s="104"/>
      <c r="CYA3953" s="104"/>
      <c r="CYB3953" s="104"/>
      <c r="CYC3953" s="104"/>
      <c r="CYD3953" s="104"/>
      <c r="CYE3953" s="104"/>
      <c r="CYF3953" s="104"/>
      <c r="CYG3953" s="104"/>
      <c r="CYH3953" s="104"/>
      <c r="CYI3953" s="104"/>
      <c r="CYJ3953" s="104"/>
      <c r="CYK3953" s="104"/>
      <c r="CYL3953" s="104"/>
      <c r="CYM3953" s="104"/>
      <c r="CYN3953" s="104"/>
      <c r="CYO3953" s="104"/>
      <c r="CYP3953" s="104"/>
      <c r="CYQ3953" s="104"/>
      <c r="CYR3953" s="104"/>
      <c r="CYS3953" s="104"/>
      <c r="CYT3953" s="104"/>
      <c r="CYU3953" s="104"/>
      <c r="CYV3953" s="104"/>
      <c r="CYW3953" s="104"/>
      <c r="CYX3953" s="104"/>
      <c r="CYY3953" s="104"/>
      <c r="CYZ3953" s="104"/>
      <c r="CZA3953" s="104"/>
      <c r="CZB3953" s="104"/>
      <c r="CZC3953" s="104"/>
      <c r="CZD3953" s="104"/>
      <c r="CZE3953" s="104"/>
      <c r="CZF3953" s="104"/>
      <c r="CZG3953" s="104"/>
      <c r="CZH3953" s="104"/>
      <c r="CZI3953" s="104"/>
      <c r="CZJ3953" s="104"/>
      <c r="CZK3953" s="104"/>
      <c r="CZL3953" s="104"/>
      <c r="CZM3953" s="104"/>
      <c r="CZN3953" s="104"/>
      <c r="CZO3953" s="104"/>
      <c r="CZP3953" s="104"/>
      <c r="CZQ3953" s="104"/>
      <c r="CZR3953" s="104"/>
      <c r="CZS3953" s="104"/>
      <c r="CZT3953" s="104"/>
      <c r="CZU3953" s="104"/>
      <c r="CZV3953" s="104"/>
      <c r="CZW3953" s="104"/>
      <c r="CZX3953" s="104"/>
      <c r="CZY3953" s="104"/>
      <c r="CZZ3953" s="104"/>
      <c r="DAA3953" s="104"/>
      <c r="DAB3953" s="104"/>
      <c r="DAC3953" s="104"/>
      <c r="DAD3953" s="104"/>
      <c r="DAE3953" s="104"/>
      <c r="DAF3953" s="104"/>
      <c r="DAG3953" s="104"/>
      <c r="DAH3953" s="104"/>
      <c r="DAI3953" s="104"/>
      <c r="DAJ3953" s="104"/>
      <c r="DAK3953" s="104"/>
      <c r="DAL3953" s="104"/>
      <c r="DAM3953" s="104"/>
      <c r="DAN3953" s="104"/>
      <c r="DAO3953" s="104"/>
      <c r="DAP3953" s="104"/>
      <c r="DAQ3953" s="104"/>
      <c r="DAR3953" s="104"/>
      <c r="DAS3953" s="104"/>
      <c r="DAT3953" s="104"/>
      <c r="DAU3953" s="104"/>
      <c r="DAV3953" s="104"/>
      <c r="DAW3953" s="104"/>
      <c r="DAX3953" s="104"/>
      <c r="DAY3953" s="104"/>
      <c r="DAZ3953" s="104"/>
      <c r="DBA3953" s="104"/>
      <c r="DBB3953" s="104"/>
      <c r="DBC3953" s="104"/>
      <c r="DBD3953" s="104"/>
      <c r="DBE3953" s="104"/>
      <c r="DBF3953" s="104"/>
      <c r="DBG3953" s="104"/>
      <c r="DBH3953" s="104"/>
      <c r="DBI3953" s="104"/>
      <c r="DBJ3953" s="104"/>
      <c r="DBK3953" s="104"/>
      <c r="DBL3953" s="104"/>
      <c r="DBM3953" s="104"/>
      <c r="DBN3953" s="104"/>
      <c r="DBO3953" s="104"/>
      <c r="DBP3953" s="104"/>
      <c r="DBQ3953" s="104"/>
      <c r="DBR3953" s="104"/>
      <c r="DBS3953" s="104"/>
      <c r="DBT3953" s="104"/>
      <c r="DBU3953" s="104"/>
      <c r="DBV3953" s="104"/>
      <c r="DBW3953" s="104"/>
      <c r="DBX3953" s="104"/>
      <c r="DBY3953" s="104"/>
      <c r="DBZ3953" s="104"/>
      <c r="DCA3953" s="104"/>
      <c r="DCB3953" s="104"/>
      <c r="DCC3953" s="104"/>
      <c r="DCD3953" s="104"/>
      <c r="DCE3953" s="104"/>
      <c r="DCF3953" s="104"/>
      <c r="DCG3953" s="104"/>
      <c r="DCH3953" s="104"/>
      <c r="DCI3953" s="104"/>
      <c r="DCJ3953" s="104"/>
      <c r="DCK3953" s="104"/>
      <c r="DCL3953" s="104"/>
      <c r="DCM3953" s="104"/>
      <c r="DCN3953" s="104"/>
      <c r="DCO3953" s="104"/>
      <c r="DCP3953" s="104"/>
      <c r="DCQ3953" s="104"/>
      <c r="DCR3953" s="104"/>
      <c r="DCS3953" s="104"/>
      <c r="DCT3953" s="104"/>
      <c r="DCU3953" s="104"/>
      <c r="DCV3953" s="104"/>
      <c r="DCW3953" s="104"/>
      <c r="DCX3953" s="104"/>
      <c r="DCY3953" s="104"/>
      <c r="DCZ3953" s="104"/>
      <c r="DDA3953" s="104"/>
      <c r="DDB3953" s="104"/>
      <c r="DDC3953" s="104"/>
      <c r="DDD3953" s="104"/>
      <c r="DDE3953" s="104"/>
      <c r="DDF3953" s="104"/>
      <c r="DDG3953" s="104"/>
      <c r="DDH3953" s="104"/>
      <c r="DDI3953" s="104"/>
      <c r="DDJ3953" s="104"/>
      <c r="DDK3953" s="104"/>
      <c r="DDL3953" s="104"/>
      <c r="DDM3953" s="104"/>
      <c r="DDN3953" s="104"/>
      <c r="DDO3953" s="104"/>
      <c r="DDP3953" s="104"/>
      <c r="DDQ3953" s="104"/>
      <c r="DDR3953" s="104"/>
      <c r="DDS3953" s="104"/>
      <c r="DDT3953" s="104"/>
      <c r="DDU3953" s="104"/>
      <c r="DDV3953" s="104"/>
      <c r="DDW3953" s="104"/>
      <c r="DDX3953" s="104"/>
      <c r="DDY3953" s="104"/>
      <c r="DDZ3953" s="104"/>
      <c r="DEA3953" s="104"/>
      <c r="DEB3953" s="104"/>
      <c r="DEC3953" s="104"/>
      <c r="DED3953" s="104"/>
      <c r="DEE3953" s="104"/>
      <c r="DEF3953" s="104"/>
      <c r="DEG3953" s="104"/>
      <c r="DEH3953" s="104"/>
      <c r="DEI3953" s="104"/>
      <c r="DEJ3953" s="104"/>
      <c r="DEK3953" s="104"/>
      <c r="DEL3953" s="104"/>
      <c r="DEM3953" s="104"/>
      <c r="DEN3953" s="104"/>
      <c r="DEO3953" s="104"/>
      <c r="DEP3953" s="104"/>
      <c r="DEQ3953" s="104"/>
      <c r="DER3953" s="104"/>
      <c r="DES3953" s="104"/>
      <c r="DET3953" s="104"/>
      <c r="DEU3953" s="104"/>
      <c r="DEV3953" s="104"/>
      <c r="DEW3953" s="104"/>
      <c r="DEX3953" s="104"/>
      <c r="DEY3953" s="104"/>
      <c r="DEZ3953" s="104"/>
      <c r="DFA3953" s="104"/>
      <c r="DFB3953" s="104"/>
      <c r="DFC3953" s="104"/>
      <c r="DFD3953" s="104"/>
      <c r="DFE3953" s="104"/>
      <c r="DFF3953" s="104"/>
      <c r="DFG3953" s="104"/>
      <c r="DFH3953" s="104"/>
      <c r="DFI3953" s="104"/>
      <c r="DFJ3953" s="104"/>
      <c r="DFK3953" s="104"/>
      <c r="DFL3953" s="104"/>
      <c r="DFM3953" s="104"/>
      <c r="DFN3953" s="104"/>
      <c r="DFO3953" s="104"/>
      <c r="DFP3953" s="104"/>
      <c r="DFQ3953" s="104"/>
      <c r="DFR3953" s="104"/>
      <c r="DFS3953" s="104"/>
      <c r="DFT3953" s="104"/>
      <c r="DFU3953" s="104"/>
      <c r="DFV3953" s="104"/>
      <c r="DFW3953" s="104"/>
      <c r="DFX3953" s="104"/>
      <c r="DFY3953" s="104"/>
      <c r="DFZ3953" s="104"/>
      <c r="DGA3953" s="104"/>
      <c r="DGB3953" s="104"/>
      <c r="DGC3953" s="104"/>
      <c r="DGD3953" s="104"/>
      <c r="DGE3953" s="104"/>
      <c r="DGF3953" s="104"/>
      <c r="DGG3953" s="104"/>
      <c r="DGH3953" s="104"/>
      <c r="DGI3953" s="104"/>
      <c r="DGJ3953" s="104"/>
      <c r="DGK3953" s="104"/>
      <c r="DGL3953" s="104"/>
      <c r="DGM3953" s="104"/>
      <c r="DGN3953" s="104"/>
      <c r="DGO3953" s="104"/>
      <c r="DGP3953" s="104"/>
      <c r="DGQ3953" s="104"/>
      <c r="DGR3953" s="104"/>
      <c r="DGS3953" s="104"/>
      <c r="DGT3953" s="104"/>
      <c r="DGU3953" s="104"/>
      <c r="DGV3953" s="104"/>
      <c r="DGW3953" s="104"/>
      <c r="DGX3953" s="104"/>
      <c r="DGY3953" s="104"/>
      <c r="DGZ3953" s="104"/>
      <c r="DHA3953" s="104"/>
      <c r="DHB3953" s="104"/>
      <c r="DHC3953" s="104"/>
      <c r="DHD3953" s="104"/>
      <c r="DHE3953" s="104"/>
      <c r="DHF3953" s="104"/>
      <c r="DHG3953" s="104"/>
      <c r="DHH3953" s="104"/>
      <c r="DHI3953" s="104"/>
      <c r="DHJ3953" s="104"/>
      <c r="DHK3953" s="104"/>
      <c r="DHL3953" s="104"/>
      <c r="DHM3953" s="104"/>
      <c r="DHN3953" s="104"/>
      <c r="DHO3953" s="104"/>
      <c r="DHP3953" s="104"/>
      <c r="DHQ3953" s="104"/>
      <c r="DHR3953" s="104"/>
      <c r="DHS3953" s="104"/>
      <c r="DHT3953" s="104"/>
      <c r="DHU3953" s="104"/>
      <c r="DHV3953" s="104"/>
      <c r="DHW3953" s="104"/>
      <c r="DHX3953" s="104"/>
      <c r="DHY3953" s="104"/>
      <c r="DHZ3953" s="104"/>
      <c r="DIA3953" s="104"/>
      <c r="DIB3953" s="104"/>
      <c r="DIC3953" s="104"/>
      <c r="DID3953" s="104"/>
      <c r="DIE3953" s="104"/>
      <c r="DIF3953" s="104"/>
      <c r="DIG3953" s="104"/>
      <c r="DIH3953" s="104"/>
      <c r="DII3953" s="104"/>
      <c r="DIJ3953" s="104"/>
      <c r="DIK3953" s="104"/>
      <c r="DIL3953" s="104"/>
      <c r="DIM3953" s="104"/>
      <c r="DIN3953" s="104"/>
      <c r="DIO3953" s="104"/>
      <c r="DIP3953" s="104"/>
      <c r="DIQ3953" s="104"/>
      <c r="DIR3953" s="104"/>
      <c r="DIS3953" s="104"/>
      <c r="DIT3953" s="104"/>
      <c r="DIU3953" s="104"/>
      <c r="DIV3953" s="104"/>
      <c r="DIW3953" s="104"/>
      <c r="DIX3953" s="104"/>
      <c r="DIY3953" s="104"/>
      <c r="DIZ3953" s="104"/>
      <c r="DJA3953" s="104"/>
      <c r="DJB3953" s="104"/>
      <c r="DJC3953" s="104"/>
      <c r="DJD3953" s="104"/>
      <c r="DJE3953" s="104"/>
      <c r="DJF3953" s="104"/>
      <c r="DJG3953" s="104"/>
      <c r="DJH3953" s="104"/>
      <c r="DJI3953" s="104"/>
      <c r="DJJ3953" s="104"/>
      <c r="DJK3953" s="104"/>
      <c r="DJL3953" s="104"/>
      <c r="DJM3953" s="104"/>
      <c r="DJN3953" s="104"/>
      <c r="DJO3953" s="104"/>
      <c r="DJP3953" s="104"/>
      <c r="DJQ3953" s="104"/>
      <c r="DJR3953" s="104"/>
      <c r="DJS3953" s="104"/>
      <c r="DJT3953" s="104"/>
      <c r="DJU3953" s="104"/>
      <c r="DJV3953" s="104"/>
      <c r="DJW3953" s="104"/>
      <c r="DJX3953" s="104"/>
      <c r="DJY3953" s="104"/>
      <c r="DJZ3953" s="104"/>
      <c r="DKA3953" s="104"/>
      <c r="DKB3953" s="104"/>
      <c r="DKC3953" s="104"/>
      <c r="DKD3953" s="104"/>
      <c r="DKE3953" s="104"/>
      <c r="DKF3953" s="104"/>
      <c r="DKG3953" s="104"/>
      <c r="DKH3953" s="104"/>
      <c r="DKI3953" s="104"/>
      <c r="DKJ3953" s="104"/>
      <c r="DKK3953" s="104"/>
      <c r="DKL3953" s="104"/>
      <c r="DKM3953" s="104"/>
      <c r="DKN3953" s="104"/>
      <c r="DKO3953" s="104"/>
      <c r="DKP3953" s="104"/>
      <c r="DKQ3953" s="104"/>
      <c r="DKR3953" s="104"/>
      <c r="DKS3953" s="104"/>
      <c r="DKT3953" s="104"/>
      <c r="DKU3953" s="104"/>
      <c r="DKV3953" s="104"/>
      <c r="DKW3953" s="104"/>
      <c r="DKX3953" s="104"/>
      <c r="DKY3953" s="104"/>
      <c r="DKZ3953" s="104"/>
      <c r="DLA3953" s="104"/>
      <c r="DLB3953" s="104"/>
      <c r="DLC3953" s="104"/>
      <c r="DLD3953" s="104"/>
      <c r="DLE3953" s="104"/>
      <c r="DLF3953" s="104"/>
      <c r="DLG3953" s="104"/>
      <c r="DLH3953" s="104"/>
      <c r="DLI3953" s="104"/>
      <c r="DLJ3953" s="104"/>
      <c r="DLK3953" s="104"/>
      <c r="DLL3953" s="104"/>
      <c r="DLM3953" s="104"/>
      <c r="DLN3953" s="104"/>
      <c r="DLO3953" s="104"/>
      <c r="DLP3953" s="104"/>
      <c r="DLQ3953" s="104"/>
      <c r="DLR3953" s="104"/>
      <c r="DLS3953" s="104"/>
      <c r="DLT3953" s="104"/>
      <c r="DLU3953" s="104"/>
      <c r="DLV3953" s="104"/>
      <c r="DLW3953" s="104"/>
      <c r="DLX3953" s="104"/>
      <c r="DLY3953" s="104"/>
      <c r="DLZ3953" s="104"/>
      <c r="DMA3953" s="104"/>
      <c r="DMB3953" s="104"/>
      <c r="DMC3953" s="104"/>
      <c r="DMD3953" s="104"/>
      <c r="DME3953" s="104"/>
      <c r="DMF3953" s="104"/>
      <c r="DMG3953" s="104"/>
      <c r="DMH3953" s="104"/>
      <c r="DMI3953" s="104"/>
      <c r="DMJ3953" s="104"/>
      <c r="DMK3953" s="104"/>
      <c r="DML3953" s="104"/>
      <c r="DMM3953" s="104"/>
      <c r="DMN3953" s="104"/>
      <c r="DMO3953" s="104"/>
      <c r="DMP3953" s="104"/>
      <c r="DMQ3953" s="104"/>
      <c r="DMR3953" s="104"/>
      <c r="DMS3953" s="104"/>
      <c r="DMT3953" s="104"/>
      <c r="DMU3953" s="104"/>
      <c r="DMV3953" s="104"/>
      <c r="DMW3953" s="104"/>
      <c r="DMX3953" s="104"/>
      <c r="DMY3953" s="104"/>
      <c r="DMZ3953" s="104"/>
      <c r="DNA3953" s="104"/>
      <c r="DNB3953" s="104"/>
      <c r="DNC3953" s="104"/>
      <c r="DND3953" s="104"/>
      <c r="DNE3953" s="104"/>
      <c r="DNF3953" s="104"/>
      <c r="DNG3953" s="104"/>
      <c r="DNH3953" s="104"/>
      <c r="DNI3953" s="104"/>
      <c r="DNJ3953" s="104"/>
      <c r="DNK3953" s="104"/>
      <c r="DNL3953" s="104"/>
      <c r="DNM3953" s="104"/>
      <c r="DNN3953" s="104"/>
      <c r="DNO3953" s="104"/>
      <c r="DNP3953" s="104"/>
      <c r="DNQ3953" s="104"/>
      <c r="DNR3953" s="104"/>
      <c r="DNS3953" s="104"/>
      <c r="DNT3953" s="104"/>
      <c r="DNU3953" s="104"/>
      <c r="DNV3953" s="104"/>
      <c r="DNW3953" s="104"/>
      <c r="DNX3953" s="104"/>
      <c r="DNY3953" s="104"/>
      <c r="DNZ3953" s="104"/>
      <c r="DOA3953" s="104"/>
      <c r="DOB3953" s="104"/>
      <c r="DOC3953" s="104"/>
      <c r="DOD3953" s="104"/>
      <c r="DOE3953" s="104"/>
      <c r="DOF3953" s="104"/>
      <c r="DOG3953" s="104"/>
      <c r="DOH3953" s="104"/>
      <c r="DOI3953" s="104"/>
      <c r="DOJ3953" s="104"/>
      <c r="DOK3953" s="104"/>
      <c r="DOL3953" s="104"/>
      <c r="DOM3953" s="104"/>
      <c r="DON3953" s="104"/>
      <c r="DOO3953" s="104"/>
      <c r="DOP3953" s="104"/>
      <c r="DOQ3953" s="104"/>
      <c r="DOR3953" s="104"/>
      <c r="DOS3953" s="104"/>
      <c r="DOT3953" s="104"/>
      <c r="DOU3953" s="104"/>
      <c r="DOV3953" s="104"/>
      <c r="DOW3953" s="104"/>
      <c r="DOX3953" s="104"/>
      <c r="DOY3953" s="104"/>
      <c r="DOZ3953" s="104"/>
      <c r="DPA3953" s="104"/>
      <c r="DPB3953" s="104"/>
      <c r="DPC3953" s="104"/>
      <c r="DPD3953" s="104"/>
      <c r="DPE3953" s="104"/>
      <c r="DPF3953" s="104"/>
      <c r="DPG3953" s="104"/>
      <c r="DPH3953" s="104"/>
      <c r="DPI3953" s="104"/>
      <c r="DPJ3953" s="104"/>
      <c r="DPK3953" s="104"/>
      <c r="DPL3953" s="104"/>
      <c r="DPM3953" s="104"/>
      <c r="DPN3953" s="104"/>
      <c r="DPO3953" s="104"/>
      <c r="DPP3953" s="104"/>
      <c r="DPQ3953" s="104"/>
      <c r="DPR3953" s="104"/>
      <c r="DPS3953" s="104"/>
      <c r="DPT3953" s="104"/>
      <c r="DPU3953" s="104"/>
      <c r="DPV3953" s="104"/>
      <c r="DPW3953" s="104"/>
      <c r="DPX3953" s="104"/>
      <c r="DPY3953" s="104"/>
      <c r="DPZ3953" s="104"/>
      <c r="DQA3953" s="104"/>
      <c r="DQB3953" s="104"/>
      <c r="DQC3953" s="104"/>
      <c r="DQD3953" s="104"/>
      <c r="DQE3953" s="104"/>
      <c r="DQF3953" s="104"/>
      <c r="DQG3953" s="104"/>
      <c r="DQH3953" s="104"/>
      <c r="DQI3953" s="104"/>
      <c r="DQJ3953" s="104"/>
      <c r="DQK3953" s="104"/>
      <c r="DQL3953" s="104"/>
      <c r="DQM3953" s="104"/>
      <c r="DQN3953" s="104"/>
      <c r="DQO3953" s="104"/>
      <c r="DQP3953" s="104"/>
      <c r="DQQ3953" s="104"/>
      <c r="DQR3953" s="104"/>
      <c r="DQS3953" s="104"/>
      <c r="DQT3953" s="104"/>
      <c r="DQU3953" s="104"/>
      <c r="DQV3953" s="104"/>
      <c r="DQW3953" s="104"/>
      <c r="DQX3953" s="104"/>
      <c r="DQY3953" s="104"/>
      <c r="DQZ3953" s="104"/>
      <c r="DRA3953" s="104"/>
      <c r="DRB3953" s="104"/>
      <c r="DRC3953" s="104"/>
      <c r="DRD3953" s="104"/>
      <c r="DRE3953" s="104"/>
      <c r="DRF3953" s="104"/>
      <c r="DRG3953" s="104"/>
      <c r="DRH3953" s="104"/>
      <c r="DRI3953" s="104"/>
      <c r="DRJ3953" s="104"/>
      <c r="DRK3953" s="104"/>
      <c r="DRL3953" s="104"/>
      <c r="DRM3953" s="104"/>
      <c r="DRN3953" s="104"/>
      <c r="DRO3953" s="104"/>
      <c r="DRP3953" s="104"/>
      <c r="DRQ3953" s="104"/>
      <c r="DRR3953" s="104"/>
      <c r="DRS3953" s="104"/>
      <c r="DRT3953" s="104"/>
      <c r="DRU3953" s="104"/>
      <c r="DRV3953" s="104"/>
      <c r="DRW3953" s="104"/>
      <c r="DRX3953" s="104"/>
      <c r="DRY3953" s="104"/>
      <c r="DRZ3953" s="104"/>
      <c r="DSA3953" s="104"/>
      <c r="DSB3953" s="104"/>
      <c r="DSC3953" s="104"/>
      <c r="DSD3953" s="104"/>
      <c r="DSE3953" s="104"/>
      <c r="DSF3953" s="104"/>
      <c r="DSG3953" s="104"/>
      <c r="DSH3953" s="104"/>
      <c r="DSI3953" s="104"/>
      <c r="DSJ3953" s="104"/>
      <c r="DSK3953" s="104"/>
      <c r="DSL3953" s="104"/>
      <c r="DSM3953" s="104"/>
      <c r="DSN3953" s="104"/>
      <c r="DSO3953" s="104"/>
      <c r="DSP3953" s="104"/>
      <c r="DSQ3953" s="104"/>
      <c r="DSR3953" s="104"/>
      <c r="DSS3953" s="104"/>
      <c r="DST3953" s="104"/>
      <c r="DSU3953" s="104"/>
      <c r="DSV3953" s="104"/>
      <c r="DSW3953" s="104"/>
      <c r="DSX3953" s="104"/>
      <c r="DSY3953" s="104"/>
      <c r="DSZ3953" s="104"/>
      <c r="DTA3953" s="104"/>
      <c r="DTB3953" s="104"/>
      <c r="DTC3953" s="104"/>
      <c r="DTD3953" s="104"/>
      <c r="DTE3953" s="104"/>
      <c r="DTF3953" s="104"/>
      <c r="DTG3953" s="104"/>
      <c r="DTH3953" s="104"/>
      <c r="DTI3953" s="104"/>
      <c r="DTJ3953" s="104"/>
      <c r="DTK3953" s="104"/>
      <c r="DTL3953" s="104"/>
      <c r="DTM3953" s="104"/>
      <c r="DTN3953" s="104"/>
      <c r="DTO3953" s="104"/>
      <c r="DTP3953" s="104"/>
      <c r="DTQ3953" s="104"/>
      <c r="DTR3953" s="104"/>
      <c r="DTS3953" s="104"/>
      <c r="DTT3953" s="104"/>
      <c r="DTU3953" s="104"/>
      <c r="DTV3953" s="104"/>
      <c r="DTW3953" s="104"/>
      <c r="DTX3953" s="104"/>
      <c r="DTY3953" s="104"/>
      <c r="DTZ3953" s="104"/>
      <c r="DUA3953" s="104"/>
      <c r="DUB3953" s="104"/>
      <c r="DUC3953" s="104"/>
      <c r="DUD3953" s="104"/>
      <c r="DUE3953" s="104"/>
      <c r="DUF3953" s="104"/>
      <c r="DUG3953" s="104"/>
      <c r="DUH3953" s="104"/>
      <c r="DUI3953" s="104"/>
      <c r="DUJ3953" s="104"/>
      <c r="DUK3953" s="104"/>
      <c r="DUL3953" s="104"/>
      <c r="DUM3953" s="104"/>
      <c r="DUN3953" s="104"/>
      <c r="DUO3953" s="104"/>
      <c r="DUP3953" s="104"/>
      <c r="DUQ3953" s="104"/>
      <c r="DUR3953" s="104"/>
      <c r="DUS3953" s="104"/>
      <c r="DUT3953" s="104"/>
      <c r="DUU3953" s="104"/>
      <c r="DUV3953" s="104"/>
      <c r="DUW3953" s="104"/>
      <c r="DUX3953" s="104"/>
      <c r="DUY3953" s="104"/>
      <c r="DUZ3953" s="104"/>
      <c r="DVA3953" s="104"/>
      <c r="DVB3953" s="104"/>
      <c r="DVC3953" s="104"/>
      <c r="DVD3953" s="104"/>
      <c r="DVE3953" s="104"/>
      <c r="DVF3953" s="104"/>
      <c r="DVG3953" s="104"/>
      <c r="DVH3953" s="104"/>
      <c r="DVI3953" s="104"/>
      <c r="DVJ3953" s="104"/>
      <c r="DVK3953" s="104"/>
      <c r="DVL3953" s="104"/>
      <c r="DVM3953" s="104"/>
      <c r="DVN3953" s="104"/>
      <c r="DVO3953" s="104"/>
      <c r="DVP3953" s="104"/>
      <c r="DVQ3953" s="104"/>
      <c r="DVR3953" s="104"/>
      <c r="DVS3953" s="104"/>
      <c r="DVT3953" s="104"/>
      <c r="DVU3953" s="104"/>
      <c r="DVV3953" s="104"/>
      <c r="DVW3953" s="104"/>
      <c r="DVX3953" s="104"/>
      <c r="DVY3953" s="104"/>
      <c r="DVZ3953" s="104"/>
      <c r="DWA3953" s="104"/>
      <c r="DWB3953" s="104"/>
      <c r="DWC3953" s="104"/>
      <c r="DWD3953" s="104"/>
      <c r="DWE3953" s="104"/>
      <c r="DWF3953" s="104"/>
      <c r="DWG3953" s="104"/>
      <c r="DWH3953" s="104"/>
      <c r="DWI3953" s="104"/>
      <c r="DWJ3953" s="104"/>
      <c r="DWK3953" s="104"/>
      <c r="DWL3953" s="104"/>
      <c r="DWM3953" s="104"/>
      <c r="DWN3953" s="104"/>
      <c r="DWO3953" s="104"/>
      <c r="DWP3953" s="104"/>
      <c r="DWQ3953" s="104"/>
      <c r="DWR3953" s="104"/>
      <c r="DWS3953" s="104"/>
      <c r="DWT3953" s="104"/>
      <c r="DWU3953" s="104"/>
      <c r="DWV3953" s="104"/>
      <c r="DWW3953" s="104"/>
      <c r="DWX3953" s="104"/>
      <c r="DWY3953" s="104"/>
      <c r="DWZ3953" s="104"/>
      <c r="DXA3953" s="104"/>
      <c r="DXB3953" s="104"/>
      <c r="DXC3953" s="104"/>
      <c r="DXD3953" s="104"/>
      <c r="DXE3953" s="104"/>
      <c r="DXF3953" s="104"/>
      <c r="DXG3953" s="104"/>
      <c r="DXH3953" s="104"/>
      <c r="DXI3953" s="104"/>
      <c r="DXJ3953" s="104"/>
      <c r="DXK3953" s="104"/>
      <c r="DXL3953" s="104"/>
      <c r="DXM3953" s="104"/>
      <c r="DXN3953" s="104"/>
      <c r="DXO3953" s="104"/>
      <c r="DXP3953" s="104"/>
      <c r="DXQ3953" s="104"/>
      <c r="DXR3953" s="104"/>
      <c r="DXS3953" s="104"/>
      <c r="DXT3953" s="104"/>
      <c r="DXU3953" s="104"/>
      <c r="DXV3953" s="104"/>
      <c r="DXW3953" s="104"/>
      <c r="DXX3953" s="104"/>
      <c r="DXY3953" s="104"/>
      <c r="DXZ3953" s="104"/>
      <c r="DYA3953" s="104"/>
      <c r="DYB3953" s="104"/>
      <c r="DYC3953" s="104"/>
      <c r="DYD3953" s="104"/>
      <c r="DYE3953" s="104"/>
      <c r="DYF3953" s="104"/>
      <c r="DYG3953" s="104"/>
      <c r="DYH3953" s="104"/>
      <c r="DYI3953" s="104"/>
      <c r="DYJ3953" s="104"/>
      <c r="DYK3953" s="104"/>
      <c r="DYL3953" s="104"/>
      <c r="DYM3953" s="104"/>
      <c r="DYN3953" s="104"/>
      <c r="DYO3953" s="104"/>
      <c r="DYP3953" s="104"/>
      <c r="DYQ3953" s="104"/>
      <c r="DYR3953" s="104"/>
      <c r="DYS3953" s="104"/>
      <c r="DYT3953" s="104"/>
      <c r="DYU3953" s="104"/>
      <c r="DYV3953" s="104"/>
      <c r="DYW3953" s="104"/>
      <c r="DYX3953" s="104"/>
      <c r="DYY3953" s="104"/>
      <c r="DYZ3953" s="104"/>
      <c r="DZA3953" s="104"/>
      <c r="DZB3953" s="104"/>
      <c r="DZC3953" s="104"/>
      <c r="DZD3953" s="104"/>
      <c r="DZE3953" s="104"/>
      <c r="DZF3953" s="104"/>
      <c r="DZG3953" s="104"/>
      <c r="DZH3953" s="104"/>
      <c r="DZI3953" s="104"/>
      <c r="DZJ3953" s="104"/>
      <c r="DZK3953" s="104"/>
      <c r="DZL3953" s="104"/>
      <c r="DZM3953" s="104"/>
      <c r="DZN3953" s="104"/>
      <c r="DZO3953" s="104"/>
      <c r="DZP3953" s="104"/>
      <c r="DZQ3953" s="104"/>
      <c r="DZR3953" s="104"/>
      <c r="DZS3953" s="104"/>
      <c r="DZT3953" s="104"/>
      <c r="DZU3953" s="104"/>
      <c r="DZV3953" s="104"/>
      <c r="DZW3953" s="104"/>
      <c r="DZX3953" s="104"/>
      <c r="DZY3953" s="104"/>
      <c r="DZZ3953" s="104"/>
      <c r="EAA3953" s="104"/>
      <c r="EAB3953" s="104"/>
      <c r="EAC3953" s="104"/>
      <c r="EAD3953" s="104"/>
      <c r="EAE3953" s="104"/>
      <c r="EAF3953" s="104"/>
      <c r="EAG3953" s="104"/>
      <c r="EAH3953" s="104"/>
      <c r="EAI3953" s="104"/>
      <c r="EAJ3953" s="104"/>
      <c r="EAK3953" s="104"/>
      <c r="EAL3953" s="104"/>
      <c r="EAM3953" s="104"/>
      <c r="EAN3953" s="104"/>
      <c r="EAO3953" s="104"/>
      <c r="EAP3953" s="104"/>
      <c r="EAQ3953" s="104"/>
      <c r="EAR3953" s="104"/>
      <c r="EAS3953" s="104"/>
      <c r="EAT3953" s="104"/>
      <c r="EAU3953" s="104"/>
      <c r="EAV3953" s="104"/>
      <c r="EAW3953" s="104"/>
      <c r="EAX3953" s="104"/>
      <c r="EAY3953" s="104"/>
      <c r="EAZ3953" s="104"/>
      <c r="EBA3953" s="104"/>
      <c r="EBB3953" s="104"/>
      <c r="EBC3953" s="104"/>
      <c r="EBD3953" s="104"/>
      <c r="EBE3953" s="104"/>
      <c r="EBF3953" s="104"/>
      <c r="EBG3953" s="104"/>
      <c r="EBH3953" s="104"/>
      <c r="EBI3953" s="104"/>
      <c r="EBJ3953" s="104"/>
      <c r="EBK3953" s="104"/>
      <c r="EBL3953" s="104"/>
      <c r="EBM3953" s="104"/>
      <c r="EBN3953" s="104"/>
      <c r="EBO3953" s="104"/>
      <c r="EBP3953" s="104"/>
      <c r="EBQ3953" s="104"/>
      <c r="EBR3953" s="104"/>
      <c r="EBS3953" s="104"/>
      <c r="EBT3953" s="104"/>
      <c r="EBU3953" s="104"/>
      <c r="EBV3953" s="104"/>
      <c r="EBW3953" s="104"/>
      <c r="EBX3953" s="104"/>
      <c r="EBY3953" s="104"/>
      <c r="EBZ3953" s="104"/>
      <c r="ECA3953" s="104"/>
      <c r="ECB3953" s="104"/>
      <c r="ECC3953" s="104"/>
      <c r="ECD3953" s="104"/>
      <c r="ECE3953" s="104"/>
      <c r="ECF3953" s="104"/>
      <c r="ECG3953" s="104"/>
      <c r="ECH3953" s="104"/>
      <c r="ECI3953" s="104"/>
      <c r="ECJ3953" s="104"/>
      <c r="ECK3953" s="104"/>
      <c r="ECL3953" s="104"/>
      <c r="ECM3953" s="104"/>
      <c r="ECN3953" s="104"/>
      <c r="ECO3953" s="104"/>
      <c r="ECP3953" s="104"/>
      <c r="ECQ3953" s="104"/>
      <c r="ECR3953" s="104"/>
      <c r="ECS3953" s="104"/>
      <c r="ECT3953" s="104"/>
      <c r="ECU3953" s="104"/>
      <c r="ECV3953" s="104"/>
      <c r="ECW3953" s="104"/>
      <c r="ECX3953" s="104"/>
      <c r="ECY3953" s="104"/>
      <c r="ECZ3953" s="104"/>
      <c r="EDA3953" s="104"/>
      <c r="EDB3953" s="104"/>
      <c r="EDC3953" s="104"/>
      <c r="EDD3953" s="104"/>
      <c r="EDE3953" s="104"/>
      <c r="EDF3953" s="104"/>
      <c r="EDG3953" s="104"/>
      <c r="EDH3953" s="104"/>
      <c r="EDI3953" s="104"/>
      <c r="EDJ3953" s="104"/>
      <c r="EDK3953" s="104"/>
      <c r="EDL3953" s="104"/>
      <c r="EDM3953" s="104"/>
      <c r="EDN3953" s="104"/>
      <c r="EDO3953" s="104"/>
      <c r="EDP3953" s="104"/>
      <c r="EDQ3953" s="104"/>
      <c r="EDR3953" s="104"/>
      <c r="EDS3953" s="104"/>
      <c r="EDT3953" s="104"/>
      <c r="EDU3953" s="104"/>
      <c r="EDV3953" s="104"/>
      <c r="EDW3953" s="104"/>
      <c r="EDX3953" s="104"/>
      <c r="EDY3953" s="104"/>
      <c r="EDZ3953" s="104"/>
      <c r="EEA3953" s="104"/>
      <c r="EEB3953" s="104"/>
      <c r="EEC3953" s="104"/>
      <c r="EED3953" s="104"/>
      <c r="EEE3953" s="104"/>
      <c r="EEF3953" s="104"/>
      <c r="EEG3953" s="104"/>
      <c r="EEH3953" s="104"/>
      <c r="EEI3953" s="104"/>
      <c r="EEJ3953" s="104"/>
      <c r="EEK3953" s="104"/>
      <c r="EEL3953" s="104"/>
      <c r="EEM3953" s="104"/>
      <c r="EEN3953" s="104"/>
      <c r="EEO3953" s="104"/>
      <c r="EEP3953" s="104"/>
      <c r="EEQ3953" s="104"/>
      <c r="EER3953" s="104"/>
      <c r="EES3953" s="104"/>
      <c r="EET3953" s="104"/>
      <c r="EEU3953" s="104"/>
      <c r="EEV3953" s="104"/>
      <c r="EEW3953" s="104"/>
      <c r="EEX3953" s="104"/>
      <c r="EEY3953" s="104"/>
      <c r="EEZ3953" s="104"/>
      <c r="EFA3953" s="104"/>
      <c r="EFB3953" s="104"/>
      <c r="EFC3953" s="104"/>
      <c r="EFD3953" s="104"/>
      <c r="EFE3953" s="104"/>
      <c r="EFF3953" s="104"/>
      <c r="EFG3953" s="104"/>
      <c r="EFH3953" s="104"/>
      <c r="EFI3953" s="104"/>
      <c r="EFJ3953" s="104"/>
      <c r="EFK3953" s="104"/>
      <c r="EFL3953" s="104"/>
      <c r="EFM3953" s="104"/>
      <c r="EFN3953" s="104"/>
      <c r="EFO3953" s="104"/>
      <c r="EFP3953" s="104"/>
      <c r="EFQ3953" s="104"/>
      <c r="EFR3953" s="104"/>
      <c r="EFS3953" s="104"/>
      <c r="EFT3953" s="104"/>
      <c r="EFU3953" s="104"/>
      <c r="EFV3953" s="104"/>
      <c r="EFW3953" s="104"/>
      <c r="EFX3953" s="104"/>
      <c r="EFY3953" s="104"/>
      <c r="EFZ3953" s="104"/>
      <c r="EGA3953" s="104"/>
      <c r="EGB3953" s="104"/>
      <c r="EGC3953" s="104"/>
      <c r="EGD3953" s="104"/>
      <c r="EGE3953" s="104"/>
      <c r="EGF3953" s="104"/>
      <c r="EGG3953" s="104"/>
      <c r="EGH3953" s="104"/>
      <c r="EGI3953" s="104"/>
      <c r="EGJ3953" s="104"/>
      <c r="EGK3953" s="104"/>
      <c r="EGL3953" s="104"/>
      <c r="EGM3953" s="104"/>
      <c r="EGN3953" s="104"/>
      <c r="EGO3953" s="104"/>
      <c r="EGP3953" s="104"/>
      <c r="EGQ3953" s="104"/>
      <c r="EGR3953" s="104"/>
      <c r="EGS3953" s="104"/>
      <c r="EGT3953" s="104"/>
      <c r="EGU3953" s="104"/>
      <c r="EGV3953" s="104"/>
      <c r="EGW3953" s="104"/>
      <c r="EGX3953" s="104"/>
      <c r="EGY3953" s="104"/>
      <c r="EGZ3953" s="104"/>
      <c r="EHA3953" s="104"/>
      <c r="EHB3953" s="104"/>
      <c r="EHC3953" s="104"/>
      <c r="EHD3953" s="104"/>
      <c r="EHE3953" s="104"/>
      <c r="EHF3953" s="104"/>
      <c r="EHG3953" s="104"/>
      <c r="EHH3953" s="104"/>
      <c r="EHI3953" s="104"/>
      <c r="EHJ3953" s="104"/>
      <c r="EHK3953" s="104"/>
      <c r="EHL3953" s="104"/>
      <c r="EHM3953" s="104"/>
      <c r="EHN3953" s="104"/>
      <c r="EHO3953" s="104"/>
      <c r="EHP3953" s="104"/>
      <c r="EHQ3953" s="104"/>
      <c r="EHR3953" s="104"/>
      <c r="EHS3953" s="104"/>
      <c r="EHT3953" s="104"/>
      <c r="EHU3953" s="104"/>
      <c r="EHV3953" s="104"/>
      <c r="EHW3953" s="104"/>
      <c r="EHX3953" s="104"/>
      <c r="EHY3953" s="104"/>
      <c r="EHZ3953" s="104"/>
      <c r="EIA3953" s="104"/>
      <c r="EIB3953" s="104"/>
      <c r="EIC3953" s="104"/>
      <c r="EID3953" s="104"/>
      <c r="EIE3953" s="104"/>
      <c r="EIF3953" s="104"/>
      <c r="EIG3953" s="104"/>
      <c r="EIH3953" s="104"/>
      <c r="EII3953" s="104"/>
      <c r="EIJ3953" s="104"/>
      <c r="EIK3953" s="104"/>
      <c r="EIL3953" s="104"/>
      <c r="EIM3953" s="104"/>
      <c r="EIN3953" s="104"/>
      <c r="EIO3953" s="104"/>
      <c r="EIP3953" s="104"/>
      <c r="EIQ3953" s="104"/>
      <c r="EIR3953" s="104"/>
      <c r="EIS3953" s="104"/>
      <c r="EIT3953" s="104"/>
      <c r="EIU3953" s="104"/>
      <c r="EIV3953" s="104"/>
      <c r="EIW3953" s="104"/>
      <c r="EIX3953" s="104"/>
      <c r="EIY3953" s="104"/>
      <c r="EIZ3953" s="104"/>
      <c r="EJA3953" s="104"/>
      <c r="EJB3953" s="104"/>
      <c r="EJC3953" s="104"/>
      <c r="EJD3953" s="104"/>
      <c r="EJE3953" s="104"/>
      <c r="EJF3953" s="104"/>
      <c r="EJG3953" s="104"/>
      <c r="EJH3953" s="104"/>
      <c r="EJI3953" s="104"/>
      <c r="EJJ3953" s="104"/>
      <c r="EJK3953" s="104"/>
      <c r="EJL3953" s="104"/>
      <c r="EJM3953" s="104"/>
      <c r="EJN3953" s="104"/>
      <c r="EJO3953" s="104"/>
      <c r="EJP3953" s="104"/>
      <c r="EJQ3953" s="104"/>
      <c r="EJR3953" s="104"/>
      <c r="EJS3953" s="104"/>
      <c r="EJT3953" s="104"/>
      <c r="EJU3953" s="104"/>
      <c r="EJV3953" s="104"/>
      <c r="EJW3953" s="104"/>
      <c r="EJX3953" s="104"/>
      <c r="EJY3953" s="104"/>
      <c r="EJZ3953" s="104"/>
      <c r="EKA3953" s="104"/>
      <c r="EKB3953" s="104"/>
      <c r="EKC3953" s="104"/>
      <c r="EKD3953" s="104"/>
      <c r="EKE3953" s="104"/>
      <c r="EKF3953" s="104"/>
      <c r="EKG3953" s="104"/>
      <c r="EKH3953" s="104"/>
      <c r="EKI3953" s="104"/>
      <c r="EKJ3953" s="104"/>
      <c r="EKK3953" s="104"/>
      <c r="EKL3953" s="104"/>
      <c r="EKM3953" s="104"/>
      <c r="EKN3953" s="104"/>
      <c r="EKO3953" s="104"/>
      <c r="EKP3953" s="104"/>
      <c r="EKQ3953" s="104"/>
      <c r="EKR3953" s="104"/>
      <c r="EKS3953" s="104"/>
      <c r="EKT3953" s="104"/>
      <c r="EKU3953" s="104"/>
      <c r="EKV3953" s="104"/>
      <c r="EKW3953" s="104"/>
      <c r="EKX3953" s="104"/>
      <c r="EKY3953" s="104"/>
      <c r="EKZ3953" s="104"/>
      <c r="ELA3953" s="104"/>
      <c r="ELB3953" s="104"/>
      <c r="ELC3953" s="104"/>
      <c r="ELD3953" s="104"/>
      <c r="ELE3953" s="104"/>
      <c r="ELF3953" s="104"/>
      <c r="ELG3953" s="104"/>
      <c r="ELH3953" s="104"/>
      <c r="ELI3953" s="104"/>
      <c r="ELJ3953" s="104"/>
      <c r="ELK3953" s="104"/>
      <c r="ELL3953" s="104"/>
      <c r="ELM3953" s="104"/>
      <c r="ELN3953" s="104"/>
      <c r="ELO3953" s="104"/>
      <c r="ELP3953" s="104"/>
      <c r="ELQ3953" s="104"/>
      <c r="ELR3953" s="104"/>
      <c r="ELS3953" s="104"/>
      <c r="ELT3953" s="104"/>
      <c r="ELU3953" s="104"/>
      <c r="ELV3953" s="104"/>
      <c r="ELW3953" s="104"/>
      <c r="ELX3953" s="104"/>
      <c r="ELY3953" s="104"/>
      <c r="ELZ3953" s="104"/>
      <c r="EMA3953" s="104"/>
      <c r="EMB3953" s="104"/>
      <c r="EMC3953" s="104"/>
      <c r="EMD3953" s="104"/>
      <c r="EME3953" s="104"/>
      <c r="EMF3953" s="104"/>
      <c r="EMG3953" s="104"/>
      <c r="EMH3953" s="104"/>
      <c r="EMI3953" s="104"/>
      <c r="EMJ3953" s="104"/>
      <c r="EMK3953" s="104"/>
      <c r="EML3953" s="104"/>
      <c r="EMM3953" s="104"/>
      <c r="EMN3953" s="104"/>
      <c r="EMO3953" s="104"/>
      <c r="EMP3953" s="104"/>
      <c r="EMQ3953" s="104"/>
      <c r="EMR3953" s="104"/>
      <c r="EMS3953" s="104"/>
      <c r="EMT3953" s="104"/>
      <c r="EMU3953" s="104"/>
      <c r="EMV3953" s="104"/>
      <c r="EMW3953" s="104"/>
      <c r="EMX3953" s="104"/>
      <c r="EMY3953" s="104"/>
      <c r="EMZ3953" s="104"/>
      <c r="ENA3953" s="104"/>
      <c r="ENB3953" s="104"/>
      <c r="ENC3953" s="104"/>
      <c r="END3953" s="104"/>
      <c r="ENE3953" s="104"/>
      <c r="ENF3953" s="104"/>
      <c r="ENG3953" s="104"/>
      <c r="ENH3953" s="104"/>
      <c r="ENI3953" s="104"/>
      <c r="ENJ3953" s="104"/>
      <c r="ENK3953" s="104"/>
      <c r="ENL3953" s="104"/>
      <c r="ENM3953" s="104"/>
      <c r="ENN3953" s="104"/>
      <c r="ENO3953" s="104"/>
      <c r="ENP3953" s="104"/>
      <c r="ENQ3953" s="104"/>
      <c r="ENR3953" s="104"/>
      <c r="ENS3953" s="104"/>
      <c r="ENT3953" s="104"/>
      <c r="ENU3953" s="104"/>
      <c r="ENV3953" s="104"/>
      <c r="ENW3953" s="104"/>
      <c r="ENX3953" s="104"/>
      <c r="ENY3953" s="104"/>
      <c r="ENZ3953" s="104"/>
      <c r="EOA3953" s="104"/>
      <c r="EOB3953" s="104"/>
      <c r="EOC3953" s="104"/>
      <c r="EOD3953" s="104"/>
      <c r="EOE3953" s="104"/>
      <c r="EOF3953" s="104"/>
      <c r="EOG3953" s="104"/>
      <c r="EOH3953" s="104"/>
      <c r="EOI3953" s="104"/>
      <c r="EOJ3953" s="104"/>
      <c r="EOK3953" s="104"/>
      <c r="EOL3953" s="104"/>
      <c r="EOM3953" s="104"/>
      <c r="EON3953" s="104"/>
      <c r="EOO3953" s="104"/>
      <c r="EOP3953" s="104"/>
      <c r="EOQ3953" s="104"/>
      <c r="EOR3953" s="104"/>
      <c r="EOS3953" s="104"/>
      <c r="EOT3953" s="104"/>
      <c r="EOU3953" s="104"/>
      <c r="EOV3953" s="104"/>
      <c r="EOW3953" s="104"/>
      <c r="EOX3953" s="104"/>
      <c r="EOY3953" s="104"/>
      <c r="EOZ3953" s="104"/>
      <c r="EPA3953" s="104"/>
      <c r="EPB3953" s="104"/>
      <c r="EPC3953" s="104"/>
      <c r="EPD3953" s="104"/>
      <c r="EPE3953" s="104"/>
      <c r="EPF3953" s="104"/>
      <c r="EPG3953" s="104"/>
      <c r="EPH3953" s="104"/>
      <c r="EPI3953" s="104"/>
      <c r="EPJ3953" s="104"/>
      <c r="EPK3953" s="104"/>
      <c r="EPL3953" s="104"/>
      <c r="EPM3953" s="104"/>
      <c r="EPN3953" s="104"/>
      <c r="EPO3953" s="104"/>
      <c r="EPP3953" s="104"/>
      <c r="EPQ3953" s="104"/>
      <c r="EPR3953" s="104"/>
      <c r="EPS3953" s="104"/>
      <c r="EPT3953" s="104"/>
      <c r="EPU3953" s="104"/>
      <c r="EPV3953" s="104"/>
      <c r="EPW3953" s="104"/>
      <c r="EPX3953" s="104"/>
      <c r="EPY3953" s="104"/>
      <c r="EPZ3953" s="104"/>
      <c r="EQA3953" s="104"/>
      <c r="EQB3953" s="104"/>
      <c r="EQC3953" s="104"/>
      <c r="EQD3953" s="104"/>
      <c r="EQE3953" s="104"/>
      <c r="EQF3953" s="104"/>
      <c r="EQG3953" s="104"/>
      <c r="EQH3953" s="104"/>
      <c r="EQI3953" s="104"/>
      <c r="EQJ3953" s="104"/>
      <c r="EQK3953" s="104"/>
      <c r="EQL3953" s="104"/>
      <c r="EQM3953" s="104"/>
      <c r="EQN3953" s="104"/>
      <c r="EQO3953" s="104"/>
      <c r="EQP3953" s="104"/>
      <c r="EQQ3953" s="104"/>
      <c r="EQR3953" s="104"/>
      <c r="EQS3953" s="104"/>
      <c r="EQT3953" s="104"/>
      <c r="EQU3953" s="104"/>
      <c r="EQV3953" s="104"/>
      <c r="EQW3953" s="104"/>
      <c r="EQX3953" s="104"/>
      <c r="EQY3953" s="104"/>
      <c r="EQZ3953" s="104"/>
      <c r="ERA3953" s="104"/>
      <c r="ERB3953" s="104"/>
      <c r="ERC3953" s="104"/>
      <c r="ERD3953" s="104"/>
      <c r="ERE3953" s="104"/>
      <c r="ERF3953" s="104"/>
      <c r="ERG3953" s="104"/>
      <c r="ERH3953" s="104"/>
      <c r="ERI3953" s="104"/>
      <c r="ERJ3953" s="104"/>
      <c r="ERK3953" s="104"/>
      <c r="ERL3953" s="104"/>
      <c r="ERM3953" s="104"/>
      <c r="ERN3953" s="104"/>
      <c r="ERO3953" s="104"/>
      <c r="ERP3953" s="104"/>
      <c r="ERQ3953" s="104"/>
      <c r="ERR3953" s="104"/>
      <c r="ERS3953" s="104"/>
      <c r="ERT3953" s="104"/>
      <c r="ERU3953" s="104"/>
      <c r="ERV3953" s="104"/>
      <c r="ERW3953" s="104"/>
      <c r="ERX3953" s="104"/>
      <c r="ERY3953" s="104"/>
      <c r="ERZ3953" s="104"/>
      <c r="ESA3953" s="104"/>
      <c r="ESB3953" s="104"/>
      <c r="ESC3953" s="104"/>
      <c r="ESD3953" s="104"/>
      <c r="ESE3953" s="104"/>
      <c r="ESF3953" s="104"/>
      <c r="ESG3953" s="104"/>
      <c r="ESH3953" s="104"/>
      <c r="ESI3953" s="104"/>
      <c r="ESJ3953" s="104"/>
      <c r="ESK3953" s="104"/>
      <c r="ESL3953" s="104"/>
      <c r="ESM3953" s="104"/>
      <c r="ESN3953" s="104"/>
      <c r="ESO3953" s="104"/>
      <c r="ESP3953" s="104"/>
      <c r="ESQ3953" s="104"/>
      <c r="ESR3953" s="104"/>
      <c r="ESS3953" s="104"/>
      <c r="EST3953" s="104"/>
      <c r="ESU3953" s="104"/>
      <c r="ESV3953" s="104"/>
      <c r="ESW3953" s="104"/>
      <c r="ESX3953" s="104"/>
      <c r="ESY3953" s="104"/>
      <c r="ESZ3953" s="104"/>
      <c r="ETA3953" s="104"/>
      <c r="ETB3953" s="104"/>
      <c r="ETC3953" s="104"/>
      <c r="ETD3953" s="104"/>
      <c r="ETE3953" s="104"/>
      <c r="ETF3953" s="104"/>
      <c r="ETG3953" s="104"/>
      <c r="ETH3953" s="104"/>
      <c r="ETI3953" s="104"/>
      <c r="ETJ3953" s="104"/>
      <c r="ETK3953" s="104"/>
      <c r="ETL3953" s="104"/>
      <c r="ETM3953" s="104"/>
      <c r="ETN3953" s="104"/>
      <c r="ETO3953" s="104"/>
      <c r="ETP3953" s="104"/>
      <c r="ETQ3953" s="104"/>
      <c r="ETR3953" s="104"/>
      <c r="ETS3953" s="104"/>
      <c r="ETT3953" s="104"/>
      <c r="ETU3953" s="104"/>
      <c r="ETV3953" s="104"/>
      <c r="ETW3953" s="104"/>
      <c r="ETX3953" s="104"/>
      <c r="ETY3953" s="104"/>
      <c r="ETZ3953" s="104"/>
      <c r="EUA3953" s="104"/>
      <c r="EUB3953" s="104"/>
      <c r="EUC3953" s="104"/>
      <c r="EUD3953" s="104"/>
      <c r="EUE3953" s="104"/>
      <c r="EUF3953" s="104"/>
      <c r="EUG3953" s="104"/>
      <c r="EUH3953" s="104"/>
      <c r="EUI3953" s="104"/>
      <c r="EUJ3953" s="104"/>
      <c r="EUK3953" s="104"/>
      <c r="EUL3953" s="104"/>
      <c r="EUM3953" s="104"/>
      <c r="EUN3953" s="104"/>
      <c r="EUO3953" s="104"/>
      <c r="EUP3953" s="104"/>
      <c r="EUQ3953" s="104"/>
      <c r="EUR3953" s="104"/>
      <c r="EUS3953" s="104"/>
      <c r="EUT3953" s="104"/>
      <c r="EUU3953" s="104"/>
      <c r="EUV3953" s="104"/>
      <c r="EUW3953" s="104"/>
      <c r="EUX3953" s="104"/>
      <c r="EUY3953" s="104"/>
      <c r="EUZ3953" s="104"/>
      <c r="EVA3953" s="104"/>
      <c r="EVB3953" s="104"/>
      <c r="EVC3953" s="104"/>
      <c r="EVD3953" s="104"/>
      <c r="EVE3953" s="104"/>
      <c r="EVF3953" s="104"/>
      <c r="EVG3953" s="104"/>
      <c r="EVH3953" s="104"/>
      <c r="EVI3953" s="104"/>
      <c r="EVJ3953" s="104"/>
      <c r="EVK3953" s="104"/>
      <c r="EVL3953" s="104"/>
      <c r="EVM3953" s="104"/>
      <c r="EVN3953" s="104"/>
      <c r="EVO3953" s="104"/>
      <c r="EVP3953" s="104"/>
      <c r="EVQ3953" s="104"/>
      <c r="EVR3953" s="104"/>
      <c r="EVS3953" s="104"/>
      <c r="EVT3953" s="104"/>
      <c r="EVU3953" s="104"/>
      <c r="EVV3953" s="104"/>
      <c r="EVW3953" s="104"/>
      <c r="EVX3953" s="104"/>
      <c r="EVY3953" s="104"/>
      <c r="EVZ3953" s="104"/>
      <c r="EWA3953" s="104"/>
      <c r="EWB3953" s="104"/>
      <c r="EWC3953" s="104"/>
      <c r="EWD3953" s="104"/>
      <c r="EWE3953" s="104"/>
      <c r="EWF3953" s="104"/>
      <c r="EWG3953" s="104"/>
      <c r="EWH3953" s="104"/>
      <c r="EWI3953" s="104"/>
      <c r="EWJ3953" s="104"/>
      <c r="EWK3953" s="104"/>
      <c r="EWL3953" s="104"/>
      <c r="EWM3953" s="104"/>
      <c r="EWN3953" s="104"/>
      <c r="EWO3953" s="104"/>
      <c r="EWP3953" s="104"/>
      <c r="EWQ3953" s="104"/>
      <c r="EWR3953" s="104"/>
      <c r="EWS3953" s="104"/>
      <c r="EWT3953" s="104"/>
      <c r="EWU3953" s="104"/>
      <c r="EWV3953" s="104"/>
      <c r="EWW3953" s="104"/>
      <c r="EWX3953" s="104"/>
      <c r="EWY3953" s="104"/>
      <c r="EWZ3953" s="104"/>
      <c r="EXA3953" s="104"/>
      <c r="EXB3953" s="104"/>
      <c r="EXC3953" s="104"/>
      <c r="EXD3953" s="104"/>
      <c r="EXE3953" s="104"/>
      <c r="EXF3953" s="104"/>
      <c r="EXG3953" s="104"/>
      <c r="EXH3953" s="104"/>
      <c r="EXI3953" s="104"/>
      <c r="EXJ3953" s="104"/>
      <c r="EXK3953" s="104"/>
      <c r="EXL3953" s="104"/>
      <c r="EXM3953" s="104"/>
      <c r="EXN3953" s="104"/>
      <c r="EXO3953" s="104"/>
      <c r="EXP3953" s="104"/>
      <c r="EXQ3953" s="104"/>
      <c r="EXR3953" s="104"/>
      <c r="EXS3953" s="104"/>
      <c r="EXT3953" s="104"/>
      <c r="EXU3953" s="104"/>
      <c r="EXV3953" s="104"/>
      <c r="EXW3953" s="104"/>
      <c r="EXX3953" s="104"/>
      <c r="EXY3953" s="104"/>
      <c r="EXZ3953" s="104"/>
      <c r="EYA3953" s="104"/>
      <c r="EYB3953" s="104"/>
      <c r="EYC3953" s="104"/>
      <c r="EYD3953" s="104"/>
      <c r="EYE3953" s="104"/>
      <c r="EYF3953" s="104"/>
      <c r="EYG3953" s="104"/>
      <c r="EYH3953" s="104"/>
      <c r="EYI3953" s="104"/>
      <c r="EYJ3953" s="104"/>
      <c r="EYK3953" s="104"/>
      <c r="EYL3953" s="104"/>
      <c r="EYM3953" s="104"/>
      <c r="EYN3953" s="104"/>
      <c r="EYO3953" s="104"/>
      <c r="EYP3953" s="104"/>
      <c r="EYQ3953" s="104"/>
      <c r="EYR3953" s="104"/>
      <c r="EYS3953" s="104"/>
      <c r="EYT3953" s="104"/>
      <c r="EYU3953" s="104"/>
      <c r="EYV3953" s="104"/>
      <c r="EYW3953" s="104"/>
      <c r="EYX3953" s="104"/>
      <c r="EYY3953" s="104"/>
      <c r="EYZ3953" s="104"/>
      <c r="EZA3953" s="104"/>
      <c r="EZB3953" s="104"/>
      <c r="EZC3953" s="104"/>
      <c r="EZD3953" s="104"/>
      <c r="EZE3953" s="104"/>
      <c r="EZF3953" s="104"/>
      <c r="EZG3953" s="104"/>
      <c r="EZH3953" s="104"/>
      <c r="EZI3953" s="104"/>
      <c r="EZJ3953" s="104"/>
      <c r="EZK3953" s="104"/>
      <c r="EZL3953" s="104"/>
      <c r="EZM3953" s="104"/>
      <c r="EZN3953" s="104"/>
      <c r="EZO3953" s="104"/>
      <c r="EZP3953" s="104"/>
      <c r="EZQ3953" s="104"/>
      <c r="EZR3953" s="104"/>
      <c r="EZS3953" s="104"/>
      <c r="EZT3953" s="104"/>
      <c r="EZU3953" s="104"/>
      <c r="EZV3953" s="104"/>
      <c r="EZW3953" s="104"/>
      <c r="EZX3953" s="104"/>
      <c r="EZY3953" s="104"/>
      <c r="EZZ3953" s="104"/>
      <c r="FAA3953" s="104"/>
      <c r="FAB3953" s="104"/>
      <c r="FAC3953" s="104"/>
      <c r="FAD3953" s="104"/>
      <c r="FAE3953" s="104"/>
      <c r="FAF3953" s="104"/>
      <c r="FAG3953" s="104"/>
      <c r="FAH3953" s="104"/>
      <c r="FAI3953" s="104"/>
      <c r="FAJ3953" s="104"/>
      <c r="FAK3953" s="104"/>
      <c r="FAL3953" s="104"/>
      <c r="FAM3953" s="104"/>
      <c r="FAN3953" s="104"/>
      <c r="FAO3953" s="104"/>
      <c r="FAP3953" s="104"/>
      <c r="FAQ3953" s="104"/>
      <c r="FAR3953" s="104"/>
      <c r="FAS3953" s="104"/>
      <c r="FAT3953" s="104"/>
      <c r="FAU3953" s="104"/>
      <c r="FAV3953" s="104"/>
      <c r="FAW3953" s="104"/>
      <c r="FAX3953" s="104"/>
      <c r="FAY3953" s="104"/>
      <c r="FAZ3953" s="104"/>
      <c r="FBA3953" s="104"/>
      <c r="FBB3953" s="104"/>
      <c r="FBC3953" s="104"/>
      <c r="FBD3953" s="104"/>
      <c r="FBE3953" s="104"/>
      <c r="FBF3953" s="104"/>
      <c r="FBG3953" s="104"/>
      <c r="FBH3953" s="104"/>
      <c r="FBI3953" s="104"/>
      <c r="FBJ3953" s="104"/>
      <c r="FBK3953" s="104"/>
      <c r="FBL3953" s="104"/>
      <c r="FBM3953" s="104"/>
      <c r="FBN3953" s="104"/>
      <c r="FBO3953" s="104"/>
      <c r="FBP3953" s="104"/>
      <c r="FBQ3953" s="104"/>
      <c r="FBR3953" s="104"/>
      <c r="FBS3953" s="104"/>
      <c r="FBT3953" s="104"/>
      <c r="FBU3953" s="104"/>
      <c r="FBV3953" s="104"/>
      <c r="FBW3953" s="104"/>
      <c r="FBX3953" s="104"/>
      <c r="FBY3953" s="104"/>
      <c r="FBZ3953" s="104"/>
      <c r="FCA3953" s="104"/>
      <c r="FCB3953" s="104"/>
      <c r="FCC3953" s="104"/>
      <c r="FCD3953" s="104"/>
      <c r="FCE3953" s="104"/>
      <c r="FCF3953" s="104"/>
      <c r="FCG3953" s="104"/>
      <c r="FCH3953" s="104"/>
      <c r="FCI3953" s="104"/>
      <c r="FCJ3953" s="104"/>
      <c r="FCK3953" s="104"/>
      <c r="FCL3953" s="104"/>
      <c r="FCM3953" s="104"/>
      <c r="FCN3953" s="104"/>
      <c r="FCO3953" s="104"/>
      <c r="FCP3953" s="104"/>
      <c r="FCQ3953" s="104"/>
      <c r="FCR3953" s="104"/>
      <c r="FCS3953" s="104"/>
      <c r="FCT3953" s="104"/>
      <c r="FCU3953" s="104"/>
      <c r="FCV3953" s="104"/>
      <c r="FCW3953" s="104"/>
      <c r="FCX3953" s="104"/>
      <c r="FCY3953" s="104"/>
      <c r="FCZ3953" s="104"/>
      <c r="FDA3953" s="104"/>
      <c r="FDB3953" s="104"/>
      <c r="FDC3953" s="104"/>
      <c r="FDD3953" s="104"/>
      <c r="FDE3953" s="104"/>
      <c r="FDF3953" s="104"/>
      <c r="FDG3953" s="104"/>
      <c r="FDH3953" s="104"/>
      <c r="FDI3953" s="104"/>
      <c r="FDJ3953" s="104"/>
      <c r="FDK3953" s="104"/>
      <c r="FDL3953" s="104"/>
      <c r="FDM3953" s="104"/>
      <c r="FDN3953" s="104"/>
      <c r="FDO3953" s="104"/>
      <c r="FDP3953" s="104"/>
      <c r="FDQ3953" s="104"/>
      <c r="FDR3953" s="104"/>
      <c r="FDS3953" s="104"/>
      <c r="FDT3953" s="104"/>
      <c r="FDU3953" s="104"/>
      <c r="FDV3953" s="104"/>
      <c r="FDW3953" s="104"/>
      <c r="FDX3953" s="104"/>
      <c r="FDY3953" s="104"/>
      <c r="FDZ3953" s="104"/>
      <c r="FEA3953" s="104"/>
      <c r="FEB3953" s="104"/>
      <c r="FEC3953" s="104"/>
      <c r="FED3953" s="104"/>
      <c r="FEE3953" s="104"/>
      <c r="FEF3953" s="104"/>
      <c r="FEG3953" s="104"/>
      <c r="FEH3953" s="104"/>
      <c r="FEI3953" s="104"/>
      <c r="FEJ3953" s="104"/>
      <c r="FEK3953" s="104"/>
      <c r="FEL3953" s="104"/>
      <c r="FEM3953" s="104"/>
      <c r="FEN3953" s="104"/>
      <c r="FEO3953" s="104"/>
      <c r="FEP3953" s="104"/>
      <c r="FEQ3953" s="104"/>
      <c r="FER3953" s="104"/>
      <c r="FES3953" s="104"/>
      <c r="FET3953" s="104"/>
      <c r="FEU3953" s="104"/>
      <c r="FEV3953" s="104"/>
      <c r="FEW3953" s="104"/>
      <c r="FEX3953" s="104"/>
      <c r="FEY3953" s="104"/>
      <c r="FEZ3953" s="104"/>
      <c r="FFA3953" s="104"/>
      <c r="FFB3953" s="104"/>
      <c r="FFC3953" s="104"/>
      <c r="FFD3953" s="104"/>
      <c r="FFE3953" s="104"/>
      <c r="FFF3953" s="104"/>
      <c r="FFG3953" s="104"/>
      <c r="FFH3953" s="104"/>
      <c r="FFI3953" s="104"/>
      <c r="FFJ3953" s="104"/>
      <c r="FFK3953" s="104"/>
      <c r="FFL3953" s="104"/>
      <c r="FFM3953" s="104"/>
      <c r="FFN3953" s="104"/>
      <c r="FFO3953" s="104"/>
      <c r="FFP3953" s="104"/>
      <c r="FFQ3953" s="104"/>
      <c r="FFR3953" s="104"/>
      <c r="FFS3953" s="104"/>
      <c r="FFT3953" s="104"/>
      <c r="FFU3953" s="104"/>
      <c r="FFV3953" s="104"/>
      <c r="FFW3953" s="104"/>
      <c r="FFX3953" s="104"/>
      <c r="FFY3953" s="104"/>
      <c r="FFZ3953" s="104"/>
      <c r="FGA3953" s="104"/>
      <c r="FGB3953" s="104"/>
      <c r="FGC3953" s="104"/>
      <c r="FGD3953" s="104"/>
      <c r="FGE3953" s="104"/>
      <c r="FGF3953" s="104"/>
      <c r="FGG3953" s="104"/>
      <c r="FGH3953" s="104"/>
      <c r="FGI3953" s="104"/>
      <c r="FGJ3953" s="104"/>
      <c r="FGK3953" s="104"/>
      <c r="FGL3953" s="104"/>
      <c r="FGM3953" s="104"/>
      <c r="FGN3953" s="104"/>
      <c r="FGO3953" s="104"/>
      <c r="FGP3953" s="104"/>
      <c r="FGQ3953" s="104"/>
      <c r="FGR3953" s="104"/>
      <c r="FGS3953" s="104"/>
      <c r="FGT3953" s="104"/>
      <c r="FGU3953" s="104"/>
      <c r="FGV3953" s="104"/>
      <c r="FGW3953" s="104"/>
      <c r="FGX3953" s="104"/>
      <c r="FGY3953" s="104"/>
      <c r="FGZ3953" s="104"/>
      <c r="FHA3953" s="104"/>
      <c r="FHB3953" s="104"/>
      <c r="FHC3953" s="104"/>
      <c r="FHD3953" s="104"/>
      <c r="FHE3953" s="104"/>
      <c r="FHF3953" s="104"/>
      <c r="FHG3953" s="104"/>
      <c r="FHH3953" s="104"/>
      <c r="FHI3953" s="104"/>
      <c r="FHJ3953" s="104"/>
      <c r="FHK3953" s="104"/>
      <c r="FHL3953" s="104"/>
      <c r="FHM3953" s="104"/>
      <c r="FHN3953" s="104"/>
      <c r="FHO3953" s="104"/>
      <c r="FHP3953" s="104"/>
      <c r="FHQ3953" s="104"/>
      <c r="FHR3953" s="104"/>
      <c r="FHS3953" s="104"/>
      <c r="FHT3953" s="104"/>
      <c r="FHU3953" s="104"/>
      <c r="FHV3953" s="104"/>
      <c r="FHW3953" s="104"/>
      <c r="FHX3953" s="104"/>
      <c r="FHY3953" s="104"/>
      <c r="FHZ3953" s="104"/>
      <c r="FIA3953" s="104"/>
      <c r="FIB3953" s="104"/>
      <c r="FIC3953" s="104"/>
      <c r="FID3953" s="104"/>
      <c r="FIE3953" s="104"/>
      <c r="FIF3953" s="104"/>
      <c r="FIG3953" s="104"/>
      <c r="FIH3953" s="104"/>
      <c r="FII3953" s="104"/>
      <c r="FIJ3953" s="104"/>
      <c r="FIK3953" s="104"/>
      <c r="FIL3953" s="104"/>
      <c r="FIM3953" s="104"/>
      <c r="FIN3953" s="104"/>
      <c r="FIO3953" s="104"/>
      <c r="FIP3953" s="104"/>
      <c r="FIQ3953" s="104"/>
      <c r="FIR3953" s="104"/>
      <c r="FIS3953" s="104"/>
      <c r="FIT3953" s="104"/>
      <c r="FIU3953" s="104"/>
      <c r="FIV3953" s="104"/>
      <c r="FIW3953" s="104"/>
      <c r="FIX3953" s="104"/>
      <c r="FIY3953" s="104"/>
      <c r="FIZ3953" s="104"/>
      <c r="FJA3953" s="104"/>
      <c r="FJB3953" s="104"/>
      <c r="FJC3953" s="104"/>
      <c r="FJD3953" s="104"/>
      <c r="FJE3953" s="104"/>
      <c r="FJF3953" s="104"/>
      <c r="FJG3953" s="104"/>
      <c r="FJH3953" s="104"/>
      <c r="FJI3953" s="104"/>
      <c r="FJJ3953" s="104"/>
      <c r="FJK3953" s="104"/>
      <c r="FJL3953" s="104"/>
      <c r="FJM3953" s="104"/>
      <c r="FJN3953" s="104"/>
      <c r="FJO3953" s="104"/>
      <c r="FJP3953" s="104"/>
      <c r="FJQ3953" s="104"/>
      <c r="FJR3953" s="104"/>
      <c r="FJS3953" s="104"/>
      <c r="FJT3953" s="104"/>
      <c r="FJU3953" s="104"/>
      <c r="FJV3953" s="104"/>
      <c r="FJW3953" s="104"/>
      <c r="FJX3953" s="104"/>
      <c r="FJY3953" s="104"/>
      <c r="FJZ3953" s="104"/>
      <c r="FKA3953" s="104"/>
      <c r="FKB3953" s="104"/>
      <c r="FKC3953" s="104"/>
      <c r="FKD3953" s="104"/>
      <c r="FKE3953" s="104"/>
      <c r="FKF3953" s="104"/>
      <c r="FKG3953" s="104"/>
      <c r="FKH3953" s="104"/>
      <c r="FKI3953" s="104"/>
      <c r="FKJ3953" s="104"/>
      <c r="FKK3953" s="104"/>
      <c r="FKL3953" s="104"/>
      <c r="FKM3953" s="104"/>
      <c r="FKN3953" s="104"/>
      <c r="FKO3953" s="104"/>
      <c r="FKP3953" s="104"/>
      <c r="FKQ3953" s="104"/>
      <c r="FKR3953" s="104"/>
      <c r="FKS3953" s="104"/>
      <c r="FKT3953" s="104"/>
      <c r="FKU3953" s="104"/>
      <c r="FKV3953" s="104"/>
      <c r="FKW3953" s="104"/>
      <c r="FKX3953" s="104"/>
      <c r="FKY3953" s="104"/>
      <c r="FKZ3953" s="104"/>
      <c r="FLA3953" s="104"/>
      <c r="FLB3953" s="104"/>
      <c r="FLC3953" s="104"/>
      <c r="FLD3953" s="104"/>
      <c r="FLE3953" s="104"/>
      <c r="FLF3953" s="104"/>
      <c r="FLG3953" s="104"/>
      <c r="FLH3953" s="104"/>
      <c r="FLI3953" s="104"/>
      <c r="FLJ3953" s="104"/>
      <c r="FLK3953" s="104"/>
      <c r="FLL3953" s="104"/>
      <c r="FLM3953" s="104"/>
      <c r="FLN3953" s="104"/>
      <c r="FLO3953" s="104"/>
      <c r="FLP3953" s="104"/>
      <c r="FLQ3953" s="104"/>
      <c r="FLR3953" s="104"/>
      <c r="FLS3953" s="104"/>
      <c r="FLT3953" s="104"/>
      <c r="FLU3953" s="104"/>
      <c r="FLV3953" s="104"/>
      <c r="FLW3953" s="104"/>
      <c r="FLX3953" s="104"/>
      <c r="FLY3953" s="104"/>
      <c r="FLZ3953" s="104"/>
      <c r="FMA3953" s="104"/>
      <c r="FMB3953" s="104"/>
      <c r="FMC3953" s="104"/>
      <c r="FMD3953" s="104"/>
      <c r="FME3953" s="104"/>
      <c r="FMF3953" s="104"/>
      <c r="FMG3953" s="104"/>
      <c r="FMH3953" s="104"/>
      <c r="FMI3953" s="104"/>
      <c r="FMJ3953" s="104"/>
      <c r="FMK3953" s="104"/>
      <c r="FML3953" s="104"/>
      <c r="FMM3953" s="104"/>
      <c r="FMN3953" s="104"/>
      <c r="FMO3953" s="104"/>
      <c r="FMP3953" s="104"/>
      <c r="FMQ3953" s="104"/>
      <c r="FMR3953" s="104"/>
      <c r="FMS3953" s="104"/>
      <c r="FMT3953" s="104"/>
      <c r="FMU3953" s="104"/>
      <c r="FMV3953" s="104"/>
      <c r="FMW3953" s="104"/>
      <c r="FMX3953" s="104"/>
      <c r="FMY3953" s="104"/>
      <c r="FMZ3953" s="104"/>
      <c r="FNA3953" s="104"/>
      <c r="FNB3953" s="104"/>
      <c r="FNC3953" s="104"/>
      <c r="FND3953" s="104"/>
      <c r="FNE3953" s="104"/>
      <c r="FNF3953" s="104"/>
      <c r="FNG3953" s="104"/>
      <c r="FNH3953" s="104"/>
      <c r="FNI3953" s="104"/>
      <c r="FNJ3953" s="104"/>
      <c r="FNK3953" s="104"/>
      <c r="FNL3953" s="104"/>
      <c r="FNM3953" s="104"/>
      <c r="FNN3953" s="104"/>
      <c r="FNO3953" s="104"/>
      <c r="FNP3953" s="104"/>
      <c r="FNQ3953" s="104"/>
      <c r="FNR3953" s="104"/>
      <c r="FNS3953" s="104"/>
      <c r="FNT3953" s="104"/>
      <c r="FNU3953" s="104"/>
      <c r="FNV3953" s="104"/>
      <c r="FNW3953" s="104"/>
      <c r="FNX3953" s="104"/>
      <c r="FNY3953" s="104"/>
      <c r="FNZ3953" s="104"/>
      <c r="FOA3953" s="104"/>
      <c r="FOB3953" s="104"/>
      <c r="FOC3953" s="104"/>
      <c r="FOD3953" s="104"/>
      <c r="FOE3953" s="104"/>
      <c r="FOF3953" s="104"/>
      <c r="FOG3953" s="104"/>
      <c r="FOH3953" s="104"/>
      <c r="FOI3953" s="104"/>
      <c r="FOJ3953" s="104"/>
      <c r="FOK3953" s="104"/>
      <c r="FOL3953" s="104"/>
      <c r="FOM3953" s="104"/>
      <c r="FON3953" s="104"/>
      <c r="FOO3953" s="104"/>
      <c r="FOP3953" s="104"/>
      <c r="FOQ3953" s="104"/>
      <c r="FOR3953" s="104"/>
      <c r="FOS3953" s="104"/>
      <c r="FOT3953" s="104"/>
      <c r="FOU3953" s="104"/>
      <c r="FOV3953" s="104"/>
      <c r="FOW3953" s="104"/>
      <c r="FOX3953" s="104"/>
      <c r="FOY3953" s="104"/>
      <c r="FOZ3953" s="104"/>
      <c r="FPA3953" s="104"/>
      <c r="FPB3953" s="104"/>
      <c r="FPC3953" s="104"/>
      <c r="FPD3953" s="104"/>
      <c r="FPE3953" s="104"/>
      <c r="FPF3953" s="104"/>
      <c r="FPG3953" s="104"/>
      <c r="FPH3953" s="104"/>
      <c r="FPI3953" s="104"/>
      <c r="FPJ3953" s="104"/>
      <c r="FPK3953" s="104"/>
      <c r="FPL3953" s="104"/>
      <c r="FPM3953" s="104"/>
      <c r="FPN3953" s="104"/>
      <c r="FPO3953" s="104"/>
      <c r="FPP3953" s="104"/>
      <c r="FPQ3953" s="104"/>
      <c r="FPR3953" s="104"/>
      <c r="FPS3953" s="104"/>
      <c r="FPT3953" s="104"/>
      <c r="FPU3953" s="104"/>
      <c r="FPV3953" s="104"/>
      <c r="FPW3953" s="104"/>
      <c r="FPX3953" s="104"/>
      <c r="FPY3953" s="104"/>
      <c r="FPZ3953" s="104"/>
      <c r="FQA3953" s="104"/>
      <c r="FQB3953" s="104"/>
      <c r="FQC3953" s="104"/>
      <c r="FQD3953" s="104"/>
      <c r="FQE3953" s="104"/>
      <c r="FQF3953" s="104"/>
      <c r="FQG3953" s="104"/>
      <c r="FQH3953" s="104"/>
      <c r="FQI3953" s="104"/>
      <c r="FQJ3953" s="104"/>
      <c r="FQK3953" s="104"/>
      <c r="FQL3953" s="104"/>
      <c r="FQM3953" s="104"/>
      <c r="FQN3953" s="104"/>
      <c r="FQO3953" s="104"/>
      <c r="FQP3953" s="104"/>
      <c r="FQQ3953" s="104"/>
      <c r="FQR3953" s="104"/>
      <c r="FQS3953" s="104"/>
      <c r="FQT3953" s="104"/>
      <c r="FQU3953" s="104"/>
      <c r="FQV3953" s="104"/>
      <c r="FQW3953" s="104"/>
      <c r="FQX3953" s="104"/>
      <c r="FQY3953" s="104"/>
      <c r="FQZ3953" s="104"/>
      <c r="FRA3953" s="104"/>
      <c r="FRB3953" s="104"/>
      <c r="FRC3953" s="104"/>
      <c r="FRD3953" s="104"/>
      <c r="FRE3953" s="104"/>
      <c r="FRF3953" s="104"/>
      <c r="FRG3953" s="104"/>
      <c r="FRH3953" s="104"/>
      <c r="FRI3953" s="104"/>
      <c r="FRJ3953" s="104"/>
      <c r="FRK3953" s="104"/>
      <c r="FRL3953" s="104"/>
      <c r="FRM3953" s="104"/>
      <c r="FRN3953" s="104"/>
      <c r="FRO3953" s="104"/>
      <c r="FRP3953" s="104"/>
      <c r="FRQ3953" s="104"/>
      <c r="FRR3953" s="104"/>
      <c r="FRS3953" s="104"/>
      <c r="FRT3953" s="104"/>
      <c r="FRU3953" s="104"/>
      <c r="FRV3953" s="104"/>
      <c r="FRW3953" s="104"/>
      <c r="FRX3953" s="104"/>
      <c r="FRY3953" s="104"/>
      <c r="FRZ3953" s="104"/>
      <c r="FSA3953" s="104"/>
      <c r="FSB3953" s="104"/>
      <c r="FSC3953" s="104"/>
      <c r="FSD3953" s="104"/>
      <c r="FSE3953" s="104"/>
      <c r="FSF3953" s="104"/>
      <c r="FSG3953" s="104"/>
      <c r="FSH3953" s="104"/>
      <c r="FSI3953" s="104"/>
      <c r="FSJ3953" s="104"/>
      <c r="FSK3953" s="104"/>
      <c r="FSL3953" s="104"/>
      <c r="FSM3953" s="104"/>
      <c r="FSN3953" s="104"/>
      <c r="FSO3953" s="104"/>
      <c r="FSP3953" s="104"/>
      <c r="FSQ3953" s="104"/>
      <c r="FSR3953" s="104"/>
      <c r="FSS3953" s="104"/>
      <c r="FST3953" s="104"/>
      <c r="FSU3953" s="104"/>
      <c r="FSV3953" s="104"/>
      <c r="FSW3953" s="104"/>
      <c r="FSX3953" s="104"/>
      <c r="FSY3953" s="104"/>
      <c r="FSZ3953" s="104"/>
      <c r="FTA3953" s="104"/>
      <c r="FTB3953" s="104"/>
      <c r="FTC3953" s="104"/>
      <c r="FTD3953" s="104"/>
      <c r="FTE3953" s="104"/>
      <c r="FTF3953" s="104"/>
      <c r="FTG3953" s="104"/>
      <c r="FTH3953" s="104"/>
      <c r="FTI3953" s="104"/>
      <c r="FTJ3953" s="104"/>
      <c r="FTK3953" s="104"/>
      <c r="FTL3953" s="104"/>
      <c r="FTM3953" s="104"/>
      <c r="FTN3953" s="104"/>
      <c r="FTO3953" s="104"/>
      <c r="FTP3953" s="104"/>
      <c r="FTQ3953" s="104"/>
      <c r="FTR3953" s="104"/>
      <c r="FTS3953" s="104"/>
      <c r="FTT3953" s="104"/>
      <c r="FTU3953" s="104"/>
      <c r="FTV3953" s="104"/>
      <c r="FTW3953" s="104"/>
      <c r="FTX3953" s="104"/>
      <c r="FTY3953" s="104"/>
      <c r="FTZ3953" s="104"/>
      <c r="FUA3953" s="104"/>
      <c r="FUB3953" s="104"/>
      <c r="FUC3953" s="104"/>
      <c r="FUD3953" s="104"/>
      <c r="FUE3953" s="104"/>
      <c r="FUF3953" s="104"/>
      <c r="FUG3953" s="104"/>
      <c r="FUH3953" s="104"/>
      <c r="FUI3953" s="104"/>
      <c r="FUJ3953" s="104"/>
      <c r="FUK3953" s="104"/>
      <c r="FUL3953" s="104"/>
      <c r="FUM3953" s="104"/>
      <c r="FUN3953" s="104"/>
      <c r="FUO3953" s="104"/>
      <c r="FUP3953" s="104"/>
      <c r="FUQ3953" s="104"/>
      <c r="FUR3953" s="104"/>
      <c r="FUS3953" s="104"/>
      <c r="FUT3953" s="104"/>
      <c r="FUU3953" s="104"/>
      <c r="FUV3953" s="104"/>
      <c r="FUW3953" s="104"/>
      <c r="FUX3953" s="104"/>
      <c r="FUY3953" s="104"/>
      <c r="FUZ3953" s="104"/>
      <c r="FVA3953" s="104"/>
      <c r="FVB3953" s="104"/>
      <c r="FVC3953" s="104"/>
      <c r="FVD3953" s="104"/>
      <c r="FVE3953" s="104"/>
      <c r="FVF3953" s="104"/>
      <c r="FVG3953" s="104"/>
      <c r="FVH3953" s="104"/>
      <c r="FVI3953" s="104"/>
      <c r="FVJ3953" s="104"/>
      <c r="FVK3953" s="104"/>
      <c r="FVL3953" s="104"/>
      <c r="FVM3953" s="104"/>
      <c r="FVN3953" s="104"/>
      <c r="FVO3953" s="104"/>
      <c r="FVP3953" s="104"/>
      <c r="FVQ3953" s="104"/>
      <c r="FVR3953" s="104"/>
      <c r="FVS3953" s="104"/>
      <c r="FVT3953" s="104"/>
      <c r="FVU3953" s="104"/>
      <c r="FVV3953" s="104"/>
      <c r="FVW3953" s="104"/>
      <c r="FVX3953" s="104"/>
      <c r="FVY3953" s="104"/>
      <c r="FVZ3953" s="104"/>
      <c r="FWA3953" s="104"/>
      <c r="FWB3953" s="104"/>
      <c r="FWC3953" s="104"/>
      <c r="FWD3953" s="104"/>
      <c r="FWE3953" s="104"/>
      <c r="FWF3953" s="104"/>
      <c r="FWG3953" s="104"/>
      <c r="FWH3953" s="104"/>
      <c r="FWI3953" s="104"/>
      <c r="FWJ3953" s="104"/>
      <c r="FWK3953" s="104"/>
      <c r="FWL3953" s="104"/>
      <c r="FWM3953" s="104"/>
      <c r="FWN3953" s="104"/>
      <c r="FWO3953" s="104"/>
      <c r="FWP3953" s="104"/>
      <c r="FWQ3953" s="104"/>
      <c r="FWR3953" s="104"/>
      <c r="FWS3953" s="104"/>
      <c r="FWT3953" s="104"/>
      <c r="FWU3953" s="104"/>
      <c r="FWV3953" s="104"/>
      <c r="FWW3953" s="104"/>
      <c r="FWX3953" s="104"/>
      <c r="FWY3953" s="104"/>
      <c r="FWZ3953" s="104"/>
      <c r="FXA3953" s="104"/>
      <c r="FXB3953" s="104"/>
      <c r="FXC3953" s="104"/>
      <c r="FXD3953" s="104"/>
      <c r="FXE3953" s="104"/>
      <c r="FXF3953" s="104"/>
      <c r="FXG3953" s="104"/>
      <c r="FXH3953" s="104"/>
      <c r="FXI3953" s="104"/>
      <c r="FXJ3953" s="104"/>
      <c r="FXK3953" s="104"/>
      <c r="FXL3953" s="104"/>
      <c r="FXM3953" s="104"/>
      <c r="FXN3953" s="104"/>
      <c r="FXO3953" s="104"/>
      <c r="FXP3953" s="104"/>
      <c r="FXQ3953" s="104"/>
      <c r="FXR3953" s="104"/>
      <c r="FXS3953" s="104"/>
      <c r="FXT3953" s="104"/>
      <c r="FXU3953" s="104"/>
      <c r="FXV3953" s="104"/>
      <c r="FXW3953" s="104"/>
      <c r="FXX3953" s="104"/>
      <c r="FXY3953" s="104"/>
      <c r="FXZ3953" s="104"/>
      <c r="FYA3953" s="104"/>
      <c r="FYB3953" s="104"/>
      <c r="FYC3953" s="104"/>
      <c r="FYD3953" s="104"/>
      <c r="FYE3953" s="104"/>
      <c r="FYF3953" s="104"/>
      <c r="FYG3953" s="104"/>
      <c r="FYH3953" s="104"/>
      <c r="FYI3953" s="104"/>
      <c r="FYJ3953" s="104"/>
      <c r="FYK3953" s="104"/>
      <c r="FYL3953" s="104"/>
      <c r="FYM3953" s="104"/>
      <c r="FYN3953" s="104"/>
      <c r="FYO3953" s="104"/>
      <c r="FYP3953" s="104"/>
      <c r="FYQ3953" s="104"/>
      <c r="FYR3953" s="104"/>
      <c r="FYS3953" s="104"/>
      <c r="FYT3953" s="104"/>
      <c r="FYU3953" s="104"/>
      <c r="FYV3953" s="104"/>
      <c r="FYW3953" s="104"/>
      <c r="FYX3953" s="104"/>
      <c r="FYY3953" s="104"/>
      <c r="FYZ3953" s="104"/>
      <c r="FZA3953" s="104"/>
      <c r="FZB3953" s="104"/>
      <c r="FZC3953" s="104"/>
      <c r="FZD3953" s="104"/>
      <c r="FZE3953" s="104"/>
      <c r="FZF3953" s="104"/>
      <c r="FZG3953" s="104"/>
      <c r="FZH3953" s="104"/>
      <c r="FZI3953" s="104"/>
      <c r="FZJ3953" s="104"/>
      <c r="FZK3953" s="104"/>
      <c r="FZL3953" s="104"/>
      <c r="FZM3953" s="104"/>
      <c r="FZN3953" s="104"/>
      <c r="FZO3953" s="104"/>
      <c r="FZP3953" s="104"/>
      <c r="FZQ3953" s="104"/>
      <c r="FZR3953" s="104"/>
      <c r="FZS3953" s="104"/>
      <c r="FZT3953" s="104"/>
      <c r="FZU3953" s="104"/>
      <c r="FZV3953" s="104"/>
      <c r="FZW3953" s="104"/>
      <c r="FZX3953" s="104"/>
      <c r="FZY3953" s="104"/>
      <c r="FZZ3953" s="104"/>
      <c r="GAA3953" s="104"/>
      <c r="GAB3953" s="104"/>
      <c r="GAC3953" s="104"/>
      <c r="GAD3953" s="104"/>
      <c r="GAE3953" s="104"/>
      <c r="GAF3953" s="104"/>
      <c r="GAG3953" s="104"/>
      <c r="GAH3953" s="104"/>
      <c r="GAI3953" s="104"/>
      <c r="GAJ3953" s="104"/>
      <c r="GAK3953" s="104"/>
      <c r="GAL3953" s="104"/>
      <c r="GAM3953" s="104"/>
      <c r="GAN3953" s="104"/>
      <c r="GAO3953" s="104"/>
      <c r="GAP3953" s="104"/>
      <c r="GAQ3953" s="104"/>
      <c r="GAR3953" s="104"/>
      <c r="GAS3953" s="104"/>
      <c r="GAT3953" s="104"/>
      <c r="GAU3953" s="104"/>
      <c r="GAV3953" s="104"/>
      <c r="GAW3953" s="104"/>
      <c r="GAX3953" s="104"/>
      <c r="GAY3953" s="104"/>
      <c r="GAZ3953" s="104"/>
      <c r="GBA3953" s="104"/>
      <c r="GBB3953" s="104"/>
      <c r="GBC3953" s="104"/>
      <c r="GBD3953" s="104"/>
      <c r="GBE3953" s="104"/>
      <c r="GBF3953" s="104"/>
      <c r="GBG3953" s="104"/>
      <c r="GBH3953" s="104"/>
      <c r="GBI3953" s="104"/>
      <c r="GBJ3953" s="104"/>
      <c r="GBK3953" s="104"/>
      <c r="GBL3953" s="104"/>
      <c r="GBM3953" s="104"/>
      <c r="GBN3953" s="104"/>
      <c r="GBO3953" s="104"/>
      <c r="GBP3953" s="104"/>
      <c r="GBQ3953" s="104"/>
      <c r="GBR3953" s="104"/>
      <c r="GBS3953" s="104"/>
      <c r="GBT3953" s="104"/>
      <c r="GBU3953" s="104"/>
      <c r="GBV3953" s="104"/>
      <c r="GBW3953" s="104"/>
      <c r="GBX3953" s="104"/>
      <c r="GBY3953" s="104"/>
      <c r="GBZ3953" s="104"/>
      <c r="GCA3953" s="104"/>
      <c r="GCB3953" s="104"/>
      <c r="GCC3953" s="104"/>
      <c r="GCD3953" s="104"/>
      <c r="GCE3953" s="104"/>
      <c r="GCF3953" s="104"/>
      <c r="GCG3953" s="104"/>
      <c r="GCH3953" s="104"/>
      <c r="GCI3953" s="104"/>
      <c r="GCJ3953" s="104"/>
      <c r="GCK3953" s="104"/>
      <c r="GCL3953" s="104"/>
      <c r="GCM3953" s="104"/>
      <c r="GCN3953" s="104"/>
      <c r="GCO3953" s="104"/>
      <c r="GCP3953" s="104"/>
      <c r="GCQ3953" s="104"/>
      <c r="GCR3953" s="104"/>
      <c r="GCS3953" s="104"/>
      <c r="GCT3953" s="104"/>
      <c r="GCU3953" s="104"/>
      <c r="GCV3953" s="104"/>
      <c r="GCW3953" s="104"/>
      <c r="GCX3953" s="104"/>
      <c r="GCY3953" s="104"/>
      <c r="GCZ3953" s="104"/>
      <c r="GDA3953" s="104"/>
      <c r="GDB3953" s="104"/>
      <c r="GDC3953" s="104"/>
      <c r="GDD3953" s="104"/>
      <c r="GDE3953" s="104"/>
      <c r="GDF3953" s="104"/>
      <c r="GDG3953" s="104"/>
      <c r="GDH3953" s="104"/>
      <c r="GDI3953" s="104"/>
      <c r="GDJ3953" s="104"/>
      <c r="GDK3953" s="104"/>
      <c r="GDL3953" s="104"/>
      <c r="GDM3953" s="104"/>
      <c r="GDN3953" s="104"/>
      <c r="GDO3953" s="104"/>
      <c r="GDP3953" s="104"/>
      <c r="GDQ3953" s="104"/>
      <c r="GDR3953" s="104"/>
      <c r="GDS3953" s="104"/>
      <c r="GDT3953" s="104"/>
      <c r="GDU3953" s="104"/>
      <c r="GDV3953" s="104"/>
      <c r="GDW3953" s="104"/>
      <c r="GDX3953" s="104"/>
      <c r="GDY3953" s="104"/>
      <c r="GDZ3953" s="104"/>
      <c r="GEA3953" s="104"/>
      <c r="GEB3953" s="104"/>
      <c r="GEC3953" s="104"/>
      <c r="GED3953" s="104"/>
      <c r="GEE3953" s="104"/>
      <c r="GEF3953" s="104"/>
      <c r="GEG3953" s="104"/>
      <c r="GEH3953" s="104"/>
      <c r="GEI3953" s="104"/>
      <c r="GEJ3953" s="104"/>
      <c r="GEK3953" s="104"/>
      <c r="GEL3953" s="104"/>
      <c r="GEM3953" s="104"/>
      <c r="GEN3953" s="104"/>
      <c r="GEO3953" s="104"/>
      <c r="GEP3953" s="104"/>
      <c r="GEQ3953" s="104"/>
      <c r="GER3953" s="104"/>
      <c r="GES3953" s="104"/>
      <c r="GET3953" s="104"/>
      <c r="GEU3953" s="104"/>
      <c r="GEV3953" s="104"/>
      <c r="GEW3953" s="104"/>
      <c r="GEX3953" s="104"/>
      <c r="GEY3953" s="104"/>
      <c r="GEZ3953" s="104"/>
      <c r="GFA3953" s="104"/>
      <c r="GFB3953" s="104"/>
      <c r="GFC3953" s="104"/>
      <c r="GFD3953" s="104"/>
      <c r="GFE3953" s="104"/>
      <c r="GFF3953" s="104"/>
      <c r="GFG3953" s="104"/>
      <c r="GFH3953" s="104"/>
      <c r="GFI3953" s="104"/>
      <c r="GFJ3953" s="104"/>
      <c r="GFK3953" s="104"/>
      <c r="GFL3953" s="104"/>
      <c r="GFM3953" s="104"/>
      <c r="GFN3953" s="104"/>
      <c r="GFO3953" s="104"/>
      <c r="GFP3953" s="104"/>
      <c r="GFQ3953" s="104"/>
      <c r="GFR3953" s="104"/>
      <c r="GFS3953" s="104"/>
      <c r="GFT3953" s="104"/>
      <c r="GFU3953" s="104"/>
      <c r="GFV3953" s="104"/>
      <c r="GFW3953" s="104"/>
      <c r="GFX3953" s="104"/>
      <c r="GFY3953" s="104"/>
      <c r="GFZ3953" s="104"/>
      <c r="GGA3953" s="104"/>
      <c r="GGB3953" s="104"/>
      <c r="GGC3953" s="104"/>
      <c r="GGD3953" s="104"/>
      <c r="GGE3953" s="104"/>
      <c r="GGF3953" s="104"/>
      <c r="GGG3953" s="104"/>
      <c r="GGH3953" s="104"/>
      <c r="GGI3953" s="104"/>
      <c r="GGJ3953" s="104"/>
      <c r="GGK3953" s="104"/>
      <c r="GGL3953" s="104"/>
      <c r="GGM3953" s="104"/>
      <c r="GGN3953" s="104"/>
      <c r="GGO3953" s="104"/>
      <c r="GGP3953" s="104"/>
      <c r="GGQ3953" s="104"/>
      <c r="GGR3953" s="104"/>
      <c r="GGS3953" s="104"/>
      <c r="GGT3953" s="104"/>
      <c r="GGU3953" s="104"/>
      <c r="GGV3953" s="104"/>
      <c r="GGW3953" s="104"/>
      <c r="GGX3953" s="104"/>
      <c r="GGY3953" s="104"/>
      <c r="GGZ3953" s="104"/>
      <c r="GHA3953" s="104"/>
      <c r="GHB3953" s="104"/>
      <c r="GHC3953" s="104"/>
      <c r="GHD3953" s="104"/>
      <c r="GHE3953" s="104"/>
      <c r="GHF3953" s="104"/>
      <c r="GHG3953" s="104"/>
      <c r="GHH3953" s="104"/>
      <c r="GHI3953" s="104"/>
      <c r="GHJ3953" s="104"/>
      <c r="GHK3953" s="104"/>
      <c r="GHL3953" s="104"/>
      <c r="GHM3953" s="104"/>
      <c r="GHN3953" s="104"/>
      <c r="GHO3953" s="104"/>
      <c r="GHP3953" s="104"/>
      <c r="GHQ3953" s="104"/>
      <c r="GHR3953" s="104"/>
      <c r="GHS3953" s="104"/>
      <c r="GHT3953" s="104"/>
      <c r="GHU3953" s="104"/>
      <c r="GHV3953" s="104"/>
      <c r="GHW3953" s="104"/>
      <c r="GHX3953" s="104"/>
      <c r="GHY3953" s="104"/>
      <c r="GHZ3953" s="104"/>
      <c r="GIA3953" s="104"/>
      <c r="GIB3953" s="104"/>
      <c r="GIC3953" s="104"/>
      <c r="GID3953" s="104"/>
      <c r="GIE3953" s="104"/>
      <c r="GIF3953" s="104"/>
      <c r="GIG3953" s="104"/>
      <c r="GIH3953" s="104"/>
      <c r="GII3953" s="104"/>
      <c r="GIJ3953" s="104"/>
      <c r="GIK3953" s="104"/>
      <c r="GIL3953" s="104"/>
      <c r="GIM3953" s="104"/>
      <c r="GIN3953" s="104"/>
      <c r="GIO3953" s="104"/>
      <c r="GIP3953" s="104"/>
      <c r="GIQ3953" s="104"/>
      <c r="GIR3953" s="104"/>
      <c r="GIS3953" s="104"/>
      <c r="GIT3953" s="104"/>
      <c r="GIU3953" s="104"/>
      <c r="GIV3953" s="104"/>
      <c r="GIW3953" s="104"/>
      <c r="GIX3953" s="104"/>
      <c r="GIY3953" s="104"/>
      <c r="GIZ3953" s="104"/>
      <c r="GJA3953" s="104"/>
      <c r="GJB3953" s="104"/>
      <c r="GJC3953" s="104"/>
      <c r="GJD3953" s="104"/>
      <c r="GJE3953" s="104"/>
      <c r="GJF3953" s="104"/>
      <c r="GJG3953" s="104"/>
      <c r="GJH3953" s="104"/>
      <c r="GJI3953" s="104"/>
      <c r="GJJ3953" s="104"/>
      <c r="GJK3953" s="104"/>
      <c r="GJL3953" s="104"/>
      <c r="GJM3953" s="104"/>
      <c r="GJN3953" s="104"/>
      <c r="GJO3953" s="104"/>
      <c r="GJP3953" s="104"/>
      <c r="GJQ3953" s="104"/>
      <c r="GJR3953" s="104"/>
      <c r="GJS3953" s="104"/>
      <c r="GJT3953" s="104"/>
      <c r="GJU3953" s="104"/>
      <c r="GJV3953" s="104"/>
      <c r="GJW3953" s="104"/>
      <c r="GJX3953" s="104"/>
      <c r="GJY3953" s="104"/>
      <c r="GJZ3953" s="104"/>
      <c r="GKA3953" s="104"/>
      <c r="GKB3953" s="104"/>
      <c r="GKC3953" s="104"/>
      <c r="GKD3953" s="104"/>
      <c r="GKE3953" s="104"/>
      <c r="GKF3953" s="104"/>
      <c r="GKG3953" s="104"/>
      <c r="GKH3953" s="104"/>
      <c r="GKI3953" s="104"/>
      <c r="GKJ3953" s="104"/>
      <c r="GKK3953" s="104"/>
      <c r="GKL3953" s="104"/>
      <c r="GKM3953" s="104"/>
      <c r="GKN3953" s="104"/>
      <c r="GKO3953" s="104"/>
      <c r="GKP3953" s="104"/>
      <c r="GKQ3953" s="104"/>
      <c r="GKR3953" s="104"/>
      <c r="GKS3953" s="104"/>
      <c r="GKT3953" s="104"/>
      <c r="GKU3953" s="104"/>
      <c r="GKV3953" s="104"/>
      <c r="GKW3953" s="104"/>
      <c r="GKX3953" s="104"/>
      <c r="GKY3953" s="104"/>
      <c r="GKZ3953" s="104"/>
      <c r="GLA3953" s="104"/>
      <c r="GLB3953" s="104"/>
      <c r="GLC3953" s="104"/>
      <c r="GLD3953" s="104"/>
      <c r="GLE3953" s="104"/>
      <c r="GLF3953" s="104"/>
      <c r="GLG3953" s="104"/>
      <c r="GLH3953" s="104"/>
      <c r="GLI3953" s="104"/>
      <c r="GLJ3953" s="104"/>
      <c r="GLK3953" s="104"/>
      <c r="GLL3953" s="104"/>
      <c r="GLM3953" s="104"/>
      <c r="GLN3953" s="104"/>
      <c r="GLO3953" s="104"/>
      <c r="GLP3953" s="104"/>
      <c r="GLQ3953" s="104"/>
      <c r="GLR3953" s="104"/>
      <c r="GLS3953" s="104"/>
      <c r="GLT3953" s="104"/>
      <c r="GLU3953" s="104"/>
      <c r="GLV3953" s="104"/>
      <c r="GLW3953" s="104"/>
      <c r="GLX3953" s="104"/>
      <c r="GLY3953" s="104"/>
      <c r="GLZ3953" s="104"/>
      <c r="GMA3953" s="104"/>
      <c r="GMB3953" s="104"/>
      <c r="GMC3953" s="104"/>
      <c r="GMD3953" s="104"/>
      <c r="GME3953" s="104"/>
      <c r="GMF3953" s="104"/>
      <c r="GMG3953" s="104"/>
      <c r="GMH3953" s="104"/>
      <c r="GMI3953" s="104"/>
      <c r="GMJ3953" s="104"/>
      <c r="GMK3953" s="104"/>
      <c r="GML3953" s="104"/>
      <c r="GMM3953" s="104"/>
      <c r="GMN3953" s="104"/>
      <c r="GMO3953" s="104"/>
      <c r="GMP3953" s="104"/>
      <c r="GMQ3953" s="104"/>
      <c r="GMR3953" s="104"/>
      <c r="GMS3953" s="104"/>
      <c r="GMT3953" s="104"/>
      <c r="GMU3953" s="104"/>
      <c r="GMV3953" s="104"/>
      <c r="GMW3953" s="104"/>
      <c r="GMX3953" s="104"/>
      <c r="GMY3953" s="104"/>
      <c r="GMZ3953" s="104"/>
      <c r="GNA3953" s="104"/>
      <c r="GNB3953" s="104"/>
      <c r="GNC3953" s="104"/>
      <c r="GND3953" s="104"/>
      <c r="GNE3953" s="104"/>
      <c r="GNF3953" s="104"/>
      <c r="GNG3953" s="104"/>
      <c r="GNH3953" s="104"/>
      <c r="GNI3953" s="104"/>
      <c r="GNJ3953" s="104"/>
      <c r="GNK3953" s="104"/>
      <c r="GNL3953" s="104"/>
      <c r="GNM3953" s="104"/>
      <c r="GNN3953" s="104"/>
      <c r="GNO3953" s="104"/>
      <c r="GNP3953" s="104"/>
      <c r="GNQ3953" s="104"/>
      <c r="GNR3953" s="104"/>
      <c r="GNS3953" s="104"/>
      <c r="GNT3953" s="104"/>
      <c r="GNU3953" s="104"/>
      <c r="GNV3953" s="104"/>
      <c r="GNW3953" s="104"/>
      <c r="GNX3953" s="104"/>
      <c r="GNY3953" s="104"/>
      <c r="GNZ3953" s="104"/>
      <c r="GOA3953" s="104"/>
      <c r="GOB3953" s="104"/>
      <c r="GOC3953" s="104"/>
      <c r="GOD3953" s="104"/>
      <c r="GOE3953" s="104"/>
      <c r="GOF3953" s="104"/>
      <c r="GOG3953" s="104"/>
      <c r="GOH3953" s="104"/>
      <c r="GOI3953" s="104"/>
      <c r="GOJ3953" s="104"/>
      <c r="GOK3953" s="104"/>
      <c r="GOL3953" s="104"/>
      <c r="GOM3953" s="104"/>
      <c r="GON3953" s="104"/>
      <c r="GOO3953" s="104"/>
      <c r="GOP3953" s="104"/>
      <c r="GOQ3953" s="104"/>
      <c r="GOR3953" s="104"/>
      <c r="GOS3953" s="104"/>
      <c r="GOT3953" s="104"/>
      <c r="GOU3953" s="104"/>
      <c r="GOV3953" s="104"/>
      <c r="GOW3953" s="104"/>
      <c r="GOX3953" s="104"/>
      <c r="GOY3953" s="104"/>
      <c r="GOZ3953" s="104"/>
      <c r="GPA3953" s="104"/>
      <c r="GPB3953" s="104"/>
      <c r="GPC3953" s="104"/>
      <c r="GPD3953" s="104"/>
      <c r="GPE3953" s="104"/>
      <c r="GPF3953" s="104"/>
      <c r="GPG3953" s="104"/>
      <c r="GPH3953" s="104"/>
      <c r="GPI3953" s="104"/>
      <c r="GPJ3953" s="104"/>
      <c r="GPK3953" s="104"/>
      <c r="GPL3953" s="104"/>
      <c r="GPM3953" s="104"/>
      <c r="GPN3953" s="104"/>
      <c r="GPO3953" s="104"/>
      <c r="GPP3953" s="104"/>
      <c r="GPQ3953" s="104"/>
      <c r="GPR3953" s="104"/>
      <c r="GPS3953" s="104"/>
      <c r="GPT3953" s="104"/>
      <c r="GPU3953" s="104"/>
      <c r="GPV3953" s="104"/>
      <c r="GPW3953" s="104"/>
      <c r="GPX3953" s="104"/>
      <c r="GPY3953" s="104"/>
      <c r="GPZ3953" s="104"/>
      <c r="GQA3953" s="104"/>
      <c r="GQB3953" s="104"/>
      <c r="GQC3953" s="104"/>
      <c r="GQD3953" s="104"/>
      <c r="GQE3953" s="104"/>
      <c r="GQF3953" s="104"/>
      <c r="GQG3953" s="104"/>
      <c r="GQH3953" s="104"/>
      <c r="GQI3953" s="104"/>
      <c r="GQJ3953" s="104"/>
      <c r="GQK3953" s="104"/>
      <c r="GQL3953" s="104"/>
      <c r="GQM3953" s="104"/>
      <c r="GQN3953" s="104"/>
      <c r="GQO3953" s="104"/>
      <c r="GQP3953" s="104"/>
      <c r="GQQ3953" s="104"/>
      <c r="GQR3953" s="104"/>
      <c r="GQS3953" s="104"/>
      <c r="GQT3953" s="104"/>
      <c r="GQU3953" s="104"/>
      <c r="GQV3953" s="104"/>
      <c r="GQW3953" s="104"/>
      <c r="GQX3953" s="104"/>
      <c r="GQY3953" s="104"/>
      <c r="GQZ3953" s="104"/>
      <c r="GRA3953" s="104"/>
      <c r="GRB3953" s="104"/>
      <c r="GRC3953" s="104"/>
      <c r="GRD3953" s="104"/>
      <c r="GRE3953" s="104"/>
      <c r="GRF3953" s="104"/>
      <c r="GRG3953" s="104"/>
      <c r="GRH3953" s="104"/>
      <c r="GRI3953" s="104"/>
      <c r="GRJ3953" s="104"/>
      <c r="GRK3953" s="104"/>
      <c r="GRL3953" s="104"/>
      <c r="GRM3953" s="104"/>
      <c r="GRN3953" s="104"/>
      <c r="GRO3953" s="104"/>
      <c r="GRP3953" s="104"/>
      <c r="GRQ3953" s="104"/>
      <c r="GRR3953" s="104"/>
      <c r="GRS3953" s="104"/>
      <c r="GRT3953" s="104"/>
      <c r="GRU3953" s="104"/>
      <c r="GRV3953" s="104"/>
      <c r="GRW3953" s="104"/>
      <c r="GRX3953" s="104"/>
      <c r="GRY3953" s="104"/>
      <c r="GRZ3953" s="104"/>
      <c r="GSA3953" s="104"/>
      <c r="GSB3953" s="104"/>
      <c r="GSC3953" s="104"/>
      <c r="GSD3953" s="104"/>
      <c r="GSE3953" s="104"/>
      <c r="GSF3953" s="104"/>
      <c r="GSG3953" s="104"/>
      <c r="GSH3953" s="104"/>
      <c r="GSI3953" s="104"/>
      <c r="GSJ3953" s="104"/>
      <c r="GSK3953" s="104"/>
      <c r="GSL3953" s="104"/>
      <c r="GSM3953" s="104"/>
      <c r="GSN3953" s="104"/>
      <c r="GSO3953" s="104"/>
      <c r="GSP3953" s="104"/>
      <c r="GSQ3953" s="104"/>
      <c r="GSR3953" s="104"/>
      <c r="GSS3953" s="104"/>
      <c r="GST3953" s="104"/>
      <c r="GSU3953" s="104"/>
      <c r="GSV3953" s="104"/>
      <c r="GSW3953" s="104"/>
      <c r="GSX3953" s="104"/>
      <c r="GSY3953" s="104"/>
      <c r="GSZ3953" s="104"/>
      <c r="GTA3953" s="104"/>
      <c r="GTB3953" s="104"/>
      <c r="GTC3953" s="104"/>
      <c r="GTD3953" s="104"/>
      <c r="GTE3953" s="104"/>
      <c r="GTF3953" s="104"/>
      <c r="GTG3953" s="104"/>
      <c r="GTH3953" s="104"/>
      <c r="GTI3953" s="104"/>
      <c r="GTJ3953" s="104"/>
      <c r="GTK3953" s="104"/>
      <c r="GTL3953" s="104"/>
      <c r="GTM3953" s="104"/>
      <c r="GTN3953" s="104"/>
      <c r="GTO3953" s="104"/>
      <c r="GTP3953" s="104"/>
      <c r="GTQ3953" s="104"/>
      <c r="GTR3953" s="104"/>
      <c r="GTS3953" s="104"/>
      <c r="GTT3953" s="104"/>
      <c r="GTU3953" s="104"/>
      <c r="GTV3953" s="104"/>
      <c r="GTW3953" s="104"/>
      <c r="GTX3953" s="104"/>
      <c r="GTY3953" s="104"/>
      <c r="GTZ3953" s="104"/>
      <c r="GUA3953" s="104"/>
      <c r="GUB3953" s="104"/>
      <c r="GUC3953" s="104"/>
      <c r="GUD3953" s="104"/>
      <c r="GUE3953" s="104"/>
      <c r="GUF3953" s="104"/>
      <c r="GUG3953" s="104"/>
      <c r="GUH3953" s="104"/>
      <c r="GUI3953" s="104"/>
      <c r="GUJ3953" s="104"/>
      <c r="GUK3953" s="104"/>
      <c r="GUL3953" s="104"/>
      <c r="GUM3953" s="104"/>
      <c r="GUN3953" s="104"/>
      <c r="GUO3953" s="104"/>
      <c r="GUP3953" s="104"/>
      <c r="GUQ3953" s="104"/>
      <c r="GUR3953" s="104"/>
      <c r="GUS3953" s="104"/>
      <c r="GUT3953" s="104"/>
      <c r="GUU3953" s="104"/>
      <c r="GUV3953" s="104"/>
      <c r="GUW3953" s="104"/>
      <c r="GUX3953" s="104"/>
      <c r="GUY3953" s="104"/>
      <c r="GUZ3953" s="104"/>
      <c r="GVA3953" s="104"/>
      <c r="GVB3953" s="104"/>
      <c r="GVC3953" s="104"/>
      <c r="GVD3953" s="104"/>
      <c r="GVE3953" s="104"/>
      <c r="GVF3953" s="104"/>
      <c r="GVG3953" s="104"/>
      <c r="GVH3953" s="104"/>
      <c r="GVI3953" s="104"/>
      <c r="GVJ3953" s="104"/>
      <c r="GVK3953" s="104"/>
      <c r="GVL3953" s="104"/>
      <c r="GVM3953" s="104"/>
      <c r="GVN3953" s="104"/>
      <c r="GVO3953" s="104"/>
      <c r="GVP3953" s="104"/>
      <c r="GVQ3953" s="104"/>
      <c r="GVR3953" s="104"/>
      <c r="GVS3953" s="104"/>
      <c r="GVT3953" s="104"/>
      <c r="GVU3953" s="104"/>
      <c r="GVV3953" s="104"/>
      <c r="GVW3953" s="104"/>
      <c r="GVX3953" s="104"/>
      <c r="GVY3953" s="104"/>
      <c r="GVZ3953" s="104"/>
      <c r="GWA3953" s="104"/>
      <c r="GWB3953" s="104"/>
      <c r="GWC3953" s="104"/>
      <c r="GWD3953" s="104"/>
      <c r="GWE3953" s="104"/>
      <c r="GWF3953" s="104"/>
      <c r="GWG3953" s="104"/>
      <c r="GWH3953" s="104"/>
      <c r="GWI3953" s="104"/>
      <c r="GWJ3953" s="104"/>
      <c r="GWK3953" s="104"/>
      <c r="GWL3953" s="104"/>
      <c r="GWM3953" s="104"/>
      <c r="GWN3953" s="104"/>
      <c r="GWO3953" s="104"/>
      <c r="GWP3953" s="104"/>
      <c r="GWQ3953" s="104"/>
      <c r="GWR3953" s="104"/>
      <c r="GWS3953" s="104"/>
      <c r="GWT3953" s="104"/>
      <c r="GWU3953" s="104"/>
      <c r="GWV3953" s="104"/>
      <c r="GWW3953" s="104"/>
      <c r="GWX3953" s="104"/>
      <c r="GWY3953" s="104"/>
      <c r="GWZ3953" s="104"/>
      <c r="GXA3953" s="104"/>
      <c r="GXB3953" s="104"/>
      <c r="GXC3953" s="104"/>
      <c r="GXD3953" s="104"/>
      <c r="GXE3953" s="104"/>
      <c r="GXF3953" s="104"/>
      <c r="GXG3953" s="104"/>
      <c r="GXH3953" s="104"/>
      <c r="GXI3953" s="104"/>
      <c r="GXJ3953" s="104"/>
      <c r="GXK3953" s="104"/>
      <c r="GXL3953" s="104"/>
      <c r="GXM3953" s="104"/>
      <c r="GXN3953" s="104"/>
      <c r="GXO3953" s="104"/>
      <c r="GXP3953" s="104"/>
      <c r="GXQ3953" s="104"/>
      <c r="GXR3953" s="104"/>
      <c r="GXS3953" s="104"/>
      <c r="GXT3953" s="104"/>
      <c r="GXU3953" s="104"/>
      <c r="GXV3953" s="104"/>
      <c r="GXW3953" s="104"/>
      <c r="GXX3953" s="104"/>
      <c r="GXY3953" s="104"/>
      <c r="GXZ3953" s="104"/>
      <c r="GYA3953" s="104"/>
      <c r="GYB3953" s="104"/>
      <c r="GYC3953" s="104"/>
      <c r="GYD3953" s="104"/>
      <c r="GYE3953" s="104"/>
      <c r="GYF3953" s="104"/>
      <c r="GYG3953" s="104"/>
      <c r="GYH3953" s="104"/>
      <c r="GYI3953" s="104"/>
      <c r="GYJ3953" s="104"/>
      <c r="GYK3953" s="104"/>
      <c r="GYL3953" s="104"/>
      <c r="GYM3953" s="104"/>
      <c r="GYN3953" s="104"/>
      <c r="GYO3953" s="104"/>
      <c r="GYP3953" s="104"/>
      <c r="GYQ3953" s="104"/>
      <c r="GYR3953" s="104"/>
      <c r="GYS3953" s="104"/>
      <c r="GYT3953" s="104"/>
      <c r="GYU3953" s="104"/>
      <c r="GYV3953" s="104"/>
      <c r="GYW3953" s="104"/>
      <c r="GYX3953" s="104"/>
      <c r="GYY3953" s="104"/>
      <c r="GYZ3953" s="104"/>
      <c r="GZA3953" s="104"/>
      <c r="GZB3953" s="104"/>
      <c r="GZC3953" s="104"/>
      <c r="GZD3953" s="104"/>
      <c r="GZE3953" s="104"/>
      <c r="GZF3953" s="104"/>
      <c r="GZG3953" s="104"/>
      <c r="GZH3953" s="104"/>
      <c r="GZI3953" s="104"/>
      <c r="GZJ3953" s="104"/>
      <c r="GZK3953" s="104"/>
      <c r="GZL3953" s="104"/>
      <c r="GZM3953" s="104"/>
      <c r="GZN3953" s="104"/>
      <c r="GZO3953" s="104"/>
      <c r="GZP3953" s="104"/>
      <c r="GZQ3953" s="104"/>
      <c r="GZR3953" s="104"/>
      <c r="GZS3953" s="104"/>
      <c r="GZT3953" s="104"/>
      <c r="GZU3953" s="104"/>
      <c r="GZV3953" s="104"/>
      <c r="GZW3953" s="104"/>
      <c r="GZX3953" s="104"/>
      <c r="GZY3953" s="104"/>
      <c r="GZZ3953" s="104"/>
      <c r="HAA3953" s="104"/>
      <c r="HAB3953" s="104"/>
      <c r="HAC3953" s="104"/>
      <c r="HAD3953" s="104"/>
      <c r="HAE3953" s="104"/>
      <c r="HAF3953" s="104"/>
      <c r="HAG3953" s="104"/>
      <c r="HAH3953" s="104"/>
      <c r="HAI3953" s="104"/>
      <c r="HAJ3953" s="104"/>
      <c r="HAK3953" s="104"/>
      <c r="HAL3953" s="104"/>
      <c r="HAM3953" s="104"/>
      <c r="HAN3953" s="104"/>
      <c r="HAO3953" s="104"/>
      <c r="HAP3953" s="104"/>
      <c r="HAQ3953" s="104"/>
      <c r="HAR3953" s="104"/>
      <c r="HAS3953" s="104"/>
      <c r="HAT3953" s="104"/>
      <c r="HAU3953" s="104"/>
      <c r="HAV3953" s="104"/>
      <c r="HAW3953" s="104"/>
      <c r="HAX3953" s="104"/>
      <c r="HAY3953" s="104"/>
      <c r="HAZ3953" s="104"/>
      <c r="HBA3953" s="104"/>
      <c r="HBB3953" s="104"/>
      <c r="HBC3953" s="104"/>
      <c r="HBD3953" s="104"/>
      <c r="HBE3953" s="104"/>
      <c r="HBF3953" s="104"/>
      <c r="HBG3953" s="104"/>
      <c r="HBH3953" s="104"/>
      <c r="HBI3953" s="104"/>
      <c r="HBJ3953" s="104"/>
      <c r="HBK3953" s="104"/>
      <c r="HBL3953" s="104"/>
      <c r="HBM3953" s="104"/>
      <c r="HBN3953" s="104"/>
      <c r="HBO3953" s="104"/>
      <c r="HBP3953" s="104"/>
      <c r="HBQ3953" s="104"/>
      <c r="HBR3953" s="104"/>
      <c r="HBS3953" s="104"/>
      <c r="HBT3953" s="104"/>
      <c r="HBU3953" s="104"/>
      <c r="HBV3953" s="104"/>
      <c r="HBW3953" s="104"/>
      <c r="HBX3953" s="104"/>
      <c r="HBY3953" s="104"/>
      <c r="HBZ3953" s="104"/>
      <c r="HCA3953" s="104"/>
      <c r="HCB3953" s="104"/>
      <c r="HCC3953" s="104"/>
      <c r="HCD3953" s="104"/>
      <c r="HCE3953" s="104"/>
      <c r="HCF3953" s="104"/>
      <c r="HCG3953" s="104"/>
      <c r="HCH3953" s="104"/>
      <c r="HCI3953" s="104"/>
      <c r="HCJ3953" s="104"/>
      <c r="HCK3953" s="104"/>
      <c r="HCL3953" s="104"/>
      <c r="HCM3953" s="104"/>
      <c r="HCN3953" s="104"/>
      <c r="HCO3953" s="104"/>
      <c r="HCP3953" s="104"/>
      <c r="HCQ3953" s="104"/>
      <c r="HCR3953" s="104"/>
      <c r="HCS3953" s="104"/>
      <c r="HCT3953" s="104"/>
      <c r="HCU3953" s="104"/>
      <c r="HCV3953" s="104"/>
      <c r="HCW3953" s="104"/>
      <c r="HCX3953" s="104"/>
      <c r="HCY3953" s="104"/>
      <c r="HCZ3953" s="104"/>
      <c r="HDA3953" s="104"/>
      <c r="HDB3953" s="104"/>
      <c r="HDC3953" s="104"/>
      <c r="HDD3953" s="104"/>
      <c r="HDE3953" s="104"/>
      <c r="HDF3953" s="104"/>
      <c r="HDG3953" s="104"/>
      <c r="HDH3953" s="104"/>
      <c r="HDI3953" s="104"/>
      <c r="HDJ3953" s="104"/>
      <c r="HDK3953" s="104"/>
      <c r="HDL3953" s="104"/>
      <c r="HDM3953" s="104"/>
      <c r="HDN3953" s="104"/>
      <c r="HDO3953" s="104"/>
      <c r="HDP3953" s="104"/>
      <c r="HDQ3953" s="104"/>
      <c r="HDR3953" s="104"/>
      <c r="HDS3953" s="104"/>
      <c r="HDT3953" s="104"/>
      <c r="HDU3953" s="104"/>
      <c r="HDV3953" s="104"/>
      <c r="HDW3953" s="104"/>
      <c r="HDX3953" s="104"/>
      <c r="HDY3953" s="104"/>
      <c r="HDZ3953" s="104"/>
      <c r="HEA3953" s="104"/>
      <c r="HEB3953" s="104"/>
      <c r="HEC3953" s="104"/>
      <c r="HED3953" s="104"/>
      <c r="HEE3953" s="104"/>
      <c r="HEF3953" s="104"/>
      <c r="HEG3953" s="104"/>
      <c r="HEH3953" s="104"/>
      <c r="HEI3953" s="104"/>
      <c r="HEJ3953" s="104"/>
      <c r="HEK3953" s="104"/>
      <c r="HEL3953" s="104"/>
      <c r="HEM3953" s="104"/>
      <c r="HEN3953" s="104"/>
      <c r="HEO3953" s="104"/>
      <c r="HEP3953" s="104"/>
      <c r="HEQ3953" s="104"/>
      <c r="HER3953" s="104"/>
      <c r="HES3953" s="104"/>
      <c r="HET3953" s="104"/>
      <c r="HEU3953" s="104"/>
      <c r="HEV3953" s="104"/>
      <c r="HEW3953" s="104"/>
      <c r="HEX3953" s="104"/>
      <c r="HEY3953" s="104"/>
      <c r="HEZ3953" s="104"/>
      <c r="HFA3953" s="104"/>
      <c r="HFB3953" s="104"/>
      <c r="HFC3953" s="104"/>
      <c r="HFD3953" s="104"/>
      <c r="HFE3953" s="104"/>
      <c r="HFF3953" s="104"/>
      <c r="HFG3953" s="104"/>
      <c r="HFH3953" s="104"/>
      <c r="HFI3953" s="104"/>
      <c r="HFJ3953" s="104"/>
      <c r="HFK3953" s="104"/>
      <c r="HFL3953" s="104"/>
      <c r="HFM3953" s="104"/>
      <c r="HFN3953" s="104"/>
      <c r="HFO3953" s="104"/>
      <c r="HFP3953" s="104"/>
      <c r="HFQ3953" s="104"/>
      <c r="HFR3953" s="104"/>
      <c r="HFS3953" s="104"/>
      <c r="HFT3953" s="104"/>
      <c r="HFU3953" s="104"/>
      <c r="HFV3953" s="104"/>
      <c r="HFW3953" s="104"/>
      <c r="HFX3953" s="104"/>
      <c r="HFY3953" s="104"/>
      <c r="HFZ3953" s="104"/>
      <c r="HGA3953" s="104"/>
      <c r="HGB3953" s="104"/>
      <c r="HGC3953" s="104"/>
      <c r="HGD3953" s="104"/>
      <c r="HGE3953" s="104"/>
      <c r="HGF3953" s="104"/>
      <c r="HGG3953" s="104"/>
      <c r="HGH3953" s="104"/>
      <c r="HGI3953" s="104"/>
      <c r="HGJ3953" s="104"/>
      <c r="HGK3953" s="104"/>
      <c r="HGL3953" s="104"/>
      <c r="HGM3953" s="104"/>
      <c r="HGN3953" s="104"/>
      <c r="HGO3953" s="104"/>
      <c r="HGP3953" s="104"/>
      <c r="HGQ3953" s="104"/>
      <c r="HGR3953" s="104"/>
      <c r="HGS3953" s="104"/>
      <c r="HGT3953" s="104"/>
      <c r="HGU3953" s="104"/>
      <c r="HGV3953" s="104"/>
      <c r="HGW3953" s="104"/>
      <c r="HGX3953" s="104"/>
      <c r="HGY3953" s="104"/>
      <c r="HGZ3953" s="104"/>
      <c r="HHA3953" s="104"/>
      <c r="HHB3953" s="104"/>
      <c r="HHC3953" s="104"/>
      <c r="HHD3953" s="104"/>
      <c r="HHE3953" s="104"/>
      <c r="HHF3953" s="104"/>
      <c r="HHG3953" s="104"/>
      <c r="HHH3953" s="104"/>
      <c r="HHI3953" s="104"/>
      <c r="HHJ3953" s="104"/>
      <c r="HHK3953" s="104"/>
      <c r="HHL3953" s="104"/>
      <c r="HHM3953" s="104"/>
      <c r="HHN3953" s="104"/>
      <c r="HHO3953" s="104"/>
      <c r="HHP3953" s="104"/>
      <c r="HHQ3953" s="104"/>
      <c r="HHR3953" s="104"/>
      <c r="HHS3953" s="104"/>
      <c r="HHT3953" s="104"/>
      <c r="HHU3953" s="104"/>
      <c r="HHV3953" s="104"/>
      <c r="HHW3953" s="104"/>
      <c r="HHX3953" s="104"/>
      <c r="HHY3953" s="104"/>
      <c r="HHZ3953" s="104"/>
      <c r="HIA3953" s="104"/>
      <c r="HIB3953" s="104"/>
      <c r="HIC3953" s="104"/>
      <c r="HID3953" s="104"/>
      <c r="HIE3953" s="104"/>
      <c r="HIF3953" s="104"/>
      <c r="HIG3953" s="104"/>
      <c r="HIH3953" s="104"/>
      <c r="HII3953" s="104"/>
      <c r="HIJ3953" s="104"/>
      <c r="HIK3953" s="104"/>
      <c r="HIL3953" s="104"/>
      <c r="HIM3953" s="104"/>
      <c r="HIN3953" s="104"/>
      <c r="HIO3953" s="104"/>
      <c r="HIP3953" s="104"/>
      <c r="HIQ3953" s="104"/>
      <c r="HIR3953" s="104"/>
      <c r="HIS3953" s="104"/>
      <c r="HIT3953" s="104"/>
      <c r="HIU3953" s="104"/>
      <c r="HIV3953" s="104"/>
      <c r="HIW3953" s="104"/>
      <c r="HIX3953" s="104"/>
      <c r="HIY3953" s="104"/>
      <c r="HIZ3953" s="104"/>
      <c r="HJA3953" s="104"/>
      <c r="HJB3953" s="104"/>
      <c r="HJC3953" s="104"/>
      <c r="HJD3953" s="104"/>
      <c r="HJE3953" s="104"/>
      <c r="HJF3953" s="104"/>
      <c r="HJG3953" s="104"/>
      <c r="HJH3953" s="104"/>
      <c r="HJI3953" s="104"/>
      <c r="HJJ3953" s="104"/>
      <c r="HJK3953" s="104"/>
      <c r="HJL3953" s="104"/>
      <c r="HJM3953" s="104"/>
      <c r="HJN3953" s="104"/>
      <c r="HJO3953" s="104"/>
      <c r="HJP3953" s="104"/>
      <c r="HJQ3953" s="104"/>
      <c r="HJR3953" s="104"/>
      <c r="HJS3953" s="104"/>
      <c r="HJT3953" s="104"/>
      <c r="HJU3953" s="104"/>
      <c r="HJV3953" s="104"/>
      <c r="HJW3953" s="104"/>
      <c r="HJX3953" s="104"/>
      <c r="HJY3953" s="104"/>
      <c r="HJZ3953" s="104"/>
      <c r="HKA3953" s="104"/>
      <c r="HKB3953" s="104"/>
      <c r="HKC3953" s="104"/>
      <c r="HKD3953" s="104"/>
      <c r="HKE3953" s="104"/>
      <c r="HKF3953" s="104"/>
      <c r="HKG3953" s="104"/>
      <c r="HKH3953" s="104"/>
      <c r="HKI3953" s="104"/>
      <c r="HKJ3953" s="104"/>
      <c r="HKK3953" s="104"/>
      <c r="HKL3953" s="104"/>
      <c r="HKM3953" s="104"/>
      <c r="HKN3953" s="104"/>
      <c r="HKO3953" s="104"/>
      <c r="HKP3953" s="104"/>
      <c r="HKQ3953" s="104"/>
      <c r="HKR3953" s="104"/>
      <c r="HKS3953" s="104"/>
      <c r="HKT3953" s="104"/>
      <c r="HKU3953" s="104"/>
      <c r="HKV3953" s="104"/>
      <c r="HKW3953" s="104"/>
      <c r="HKX3953" s="104"/>
      <c r="HKY3953" s="104"/>
      <c r="HKZ3953" s="104"/>
      <c r="HLA3953" s="104"/>
      <c r="HLB3953" s="104"/>
      <c r="HLC3953" s="104"/>
      <c r="HLD3953" s="104"/>
      <c r="HLE3953" s="104"/>
      <c r="HLF3953" s="104"/>
      <c r="HLG3953" s="104"/>
      <c r="HLH3953" s="104"/>
      <c r="HLI3953" s="104"/>
      <c r="HLJ3953" s="104"/>
      <c r="HLK3953" s="104"/>
      <c r="HLL3953" s="104"/>
      <c r="HLM3953" s="104"/>
      <c r="HLN3953" s="104"/>
      <c r="HLO3953" s="104"/>
      <c r="HLP3953" s="104"/>
      <c r="HLQ3953" s="104"/>
      <c r="HLR3953" s="104"/>
      <c r="HLS3953" s="104"/>
      <c r="HLT3953" s="104"/>
      <c r="HLU3953" s="104"/>
      <c r="HLV3953" s="104"/>
      <c r="HLW3953" s="104"/>
      <c r="HLX3953" s="104"/>
      <c r="HLY3953" s="104"/>
      <c r="HLZ3953" s="104"/>
      <c r="HMA3953" s="104"/>
      <c r="HMB3953" s="104"/>
      <c r="HMC3953" s="104"/>
      <c r="HMD3953" s="104"/>
      <c r="HME3953" s="104"/>
      <c r="HMF3953" s="104"/>
      <c r="HMG3953" s="104"/>
      <c r="HMH3953" s="104"/>
      <c r="HMI3953" s="104"/>
      <c r="HMJ3953" s="104"/>
      <c r="HMK3953" s="104"/>
      <c r="HML3953" s="104"/>
      <c r="HMM3953" s="104"/>
      <c r="HMN3953" s="104"/>
      <c r="HMO3953" s="104"/>
      <c r="HMP3953" s="104"/>
      <c r="HMQ3953" s="104"/>
      <c r="HMR3953" s="104"/>
      <c r="HMS3953" s="104"/>
      <c r="HMT3953" s="104"/>
      <c r="HMU3953" s="104"/>
      <c r="HMV3953" s="104"/>
      <c r="HMW3953" s="104"/>
      <c r="HMX3953" s="104"/>
      <c r="HMY3953" s="104"/>
      <c r="HMZ3953" s="104"/>
      <c r="HNA3953" s="104"/>
      <c r="HNB3953" s="104"/>
      <c r="HNC3953" s="104"/>
      <c r="HND3953" s="104"/>
      <c r="HNE3953" s="104"/>
      <c r="HNF3953" s="104"/>
      <c r="HNG3953" s="104"/>
      <c r="HNH3953" s="104"/>
      <c r="HNI3953" s="104"/>
      <c r="HNJ3953" s="104"/>
      <c r="HNK3953" s="104"/>
      <c r="HNL3953" s="104"/>
      <c r="HNM3953" s="104"/>
      <c r="HNN3953" s="104"/>
      <c r="HNO3953" s="104"/>
      <c r="HNP3953" s="104"/>
      <c r="HNQ3953" s="104"/>
      <c r="HNR3953" s="104"/>
      <c r="HNS3953" s="104"/>
      <c r="HNT3953" s="104"/>
      <c r="HNU3953" s="104"/>
      <c r="HNV3953" s="104"/>
      <c r="HNW3953" s="104"/>
      <c r="HNX3953" s="104"/>
      <c r="HNY3953" s="104"/>
      <c r="HNZ3953" s="104"/>
      <c r="HOA3953" s="104"/>
      <c r="HOB3953" s="104"/>
      <c r="HOC3953" s="104"/>
      <c r="HOD3953" s="104"/>
      <c r="HOE3953" s="104"/>
      <c r="HOF3953" s="104"/>
      <c r="HOG3953" s="104"/>
      <c r="HOH3953" s="104"/>
      <c r="HOI3953" s="104"/>
      <c r="HOJ3953" s="104"/>
      <c r="HOK3953" s="104"/>
      <c r="HOL3953" s="104"/>
      <c r="HOM3953" s="104"/>
      <c r="HON3953" s="104"/>
      <c r="HOO3953" s="104"/>
      <c r="HOP3953" s="104"/>
      <c r="HOQ3953" s="104"/>
      <c r="HOR3953" s="104"/>
      <c r="HOS3953" s="104"/>
      <c r="HOT3953" s="104"/>
      <c r="HOU3953" s="104"/>
      <c r="HOV3953" s="104"/>
      <c r="HOW3953" s="104"/>
      <c r="HOX3953" s="104"/>
      <c r="HOY3953" s="104"/>
      <c r="HOZ3953" s="104"/>
      <c r="HPA3953" s="104"/>
      <c r="HPB3953" s="104"/>
      <c r="HPC3953" s="104"/>
      <c r="HPD3953" s="104"/>
      <c r="HPE3953" s="104"/>
      <c r="HPF3953" s="104"/>
      <c r="HPG3953" s="104"/>
      <c r="HPH3953" s="104"/>
      <c r="HPI3953" s="104"/>
      <c r="HPJ3953" s="104"/>
      <c r="HPK3953" s="104"/>
      <c r="HPL3953" s="104"/>
      <c r="HPM3953" s="104"/>
      <c r="HPN3953" s="104"/>
      <c r="HPO3953" s="104"/>
      <c r="HPP3953" s="104"/>
      <c r="HPQ3953" s="104"/>
      <c r="HPR3953" s="104"/>
      <c r="HPS3953" s="104"/>
      <c r="HPT3953" s="104"/>
      <c r="HPU3953" s="104"/>
      <c r="HPV3953" s="104"/>
      <c r="HPW3953" s="104"/>
      <c r="HPX3953" s="104"/>
      <c r="HPY3953" s="104"/>
      <c r="HPZ3953" s="104"/>
      <c r="HQA3953" s="104"/>
      <c r="HQB3953" s="104"/>
      <c r="HQC3953" s="104"/>
      <c r="HQD3953" s="104"/>
      <c r="HQE3953" s="104"/>
      <c r="HQF3953" s="104"/>
      <c r="HQG3953" s="104"/>
      <c r="HQH3953" s="104"/>
      <c r="HQI3953" s="104"/>
      <c r="HQJ3953" s="104"/>
      <c r="HQK3953" s="104"/>
      <c r="HQL3953" s="104"/>
      <c r="HQM3953" s="104"/>
      <c r="HQN3953" s="104"/>
      <c r="HQO3953" s="104"/>
      <c r="HQP3953" s="104"/>
      <c r="HQQ3953" s="104"/>
      <c r="HQR3953" s="104"/>
      <c r="HQS3953" s="104"/>
      <c r="HQT3953" s="104"/>
      <c r="HQU3953" s="104"/>
      <c r="HQV3953" s="104"/>
      <c r="HQW3953" s="104"/>
      <c r="HQX3953" s="104"/>
      <c r="HQY3953" s="104"/>
      <c r="HQZ3953" s="104"/>
      <c r="HRA3953" s="104"/>
      <c r="HRB3953" s="104"/>
      <c r="HRC3953" s="104"/>
      <c r="HRD3953" s="104"/>
      <c r="HRE3953" s="104"/>
      <c r="HRF3953" s="104"/>
      <c r="HRG3953" s="104"/>
      <c r="HRH3953" s="104"/>
      <c r="HRI3953" s="104"/>
      <c r="HRJ3953" s="104"/>
      <c r="HRK3953" s="104"/>
      <c r="HRL3953" s="104"/>
      <c r="HRM3953" s="104"/>
      <c r="HRN3953" s="104"/>
      <c r="HRO3953" s="104"/>
      <c r="HRP3953" s="104"/>
      <c r="HRQ3953" s="104"/>
      <c r="HRR3953" s="104"/>
      <c r="HRS3953" s="104"/>
      <c r="HRT3953" s="104"/>
      <c r="HRU3953" s="104"/>
      <c r="HRV3953" s="104"/>
      <c r="HRW3953" s="104"/>
      <c r="HRX3953" s="104"/>
      <c r="HRY3953" s="104"/>
      <c r="HRZ3953" s="104"/>
      <c r="HSA3953" s="104"/>
      <c r="HSB3953" s="104"/>
      <c r="HSC3953" s="104"/>
      <c r="HSD3953" s="104"/>
      <c r="HSE3953" s="104"/>
      <c r="HSF3953" s="104"/>
      <c r="HSG3953" s="104"/>
      <c r="HSH3953" s="104"/>
      <c r="HSI3953" s="104"/>
      <c r="HSJ3953" s="104"/>
      <c r="HSK3953" s="104"/>
      <c r="HSL3953" s="104"/>
      <c r="HSM3953" s="104"/>
      <c r="HSN3953" s="104"/>
      <c r="HSO3953" s="104"/>
      <c r="HSP3953" s="104"/>
      <c r="HSQ3953" s="104"/>
      <c r="HSR3953" s="104"/>
      <c r="HSS3953" s="104"/>
      <c r="HST3953" s="104"/>
      <c r="HSU3953" s="104"/>
      <c r="HSV3953" s="104"/>
      <c r="HSW3953" s="104"/>
      <c r="HSX3953" s="104"/>
      <c r="HSY3953" s="104"/>
      <c r="HSZ3953" s="104"/>
      <c r="HTA3953" s="104"/>
      <c r="HTB3953" s="104"/>
      <c r="HTC3953" s="104"/>
      <c r="HTD3953" s="104"/>
      <c r="HTE3953" s="104"/>
      <c r="HTF3953" s="104"/>
      <c r="HTG3953" s="104"/>
      <c r="HTH3953" s="104"/>
      <c r="HTI3953" s="104"/>
      <c r="HTJ3953" s="104"/>
      <c r="HTK3953" s="104"/>
      <c r="HTL3953" s="104"/>
      <c r="HTM3953" s="104"/>
      <c r="HTN3953" s="104"/>
      <c r="HTO3953" s="104"/>
      <c r="HTP3953" s="104"/>
      <c r="HTQ3953" s="104"/>
      <c r="HTR3953" s="104"/>
      <c r="HTS3953" s="104"/>
      <c r="HTT3953" s="104"/>
      <c r="HTU3953" s="104"/>
      <c r="HTV3953" s="104"/>
      <c r="HTW3953" s="104"/>
      <c r="HTX3953" s="104"/>
      <c r="HTY3953" s="104"/>
      <c r="HTZ3953" s="104"/>
      <c r="HUA3953" s="104"/>
      <c r="HUB3953" s="104"/>
      <c r="HUC3953" s="104"/>
      <c r="HUD3953" s="104"/>
      <c r="HUE3953" s="104"/>
      <c r="HUF3953" s="104"/>
      <c r="HUG3953" s="104"/>
      <c r="HUH3953" s="104"/>
      <c r="HUI3953" s="104"/>
      <c r="HUJ3953" s="104"/>
      <c r="HUK3953" s="104"/>
      <c r="HUL3953" s="104"/>
      <c r="HUM3953" s="104"/>
      <c r="HUN3953" s="104"/>
      <c r="HUO3953" s="104"/>
      <c r="HUP3953" s="104"/>
      <c r="HUQ3953" s="104"/>
      <c r="HUR3953" s="104"/>
      <c r="HUS3953" s="104"/>
      <c r="HUT3953" s="104"/>
      <c r="HUU3953" s="104"/>
      <c r="HUV3953" s="104"/>
      <c r="HUW3953" s="104"/>
      <c r="HUX3953" s="104"/>
      <c r="HUY3953" s="104"/>
      <c r="HUZ3953" s="104"/>
      <c r="HVA3953" s="104"/>
      <c r="HVB3953" s="104"/>
      <c r="HVC3953" s="104"/>
      <c r="HVD3953" s="104"/>
      <c r="HVE3953" s="104"/>
      <c r="HVF3953" s="104"/>
      <c r="HVG3953" s="104"/>
      <c r="HVH3953" s="104"/>
      <c r="HVI3953" s="104"/>
      <c r="HVJ3953" s="104"/>
      <c r="HVK3953" s="104"/>
      <c r="HVL3953" s="104"/>
      <c r="HVM3953" s="104"/>
      <c r="HVN3953" s="104"/>
      <c r="HVO3953" s="104"/>
      <c r="HVP3953" s="104"/>
      <c r="HVQ3953" s="104"/>
      <c r="HVR3953" s="104"/>
      <c r="HVS3953" s="104"/>
      <c r="HVT3953" s="104"/>
      <c r="HVU3953" s="104"/>
      <c r="HVV3953" s="104"/>
      <c r="HVW3953" s="104"/>
      <c r="HVX3953" s="104"/>
      <c r="HVY3953" s="104"/>
      <c r="HVZ3953" s="104"/>
      <c r="HWA3953" s="104"/>
      <c r="HWB3953" s="104"/>
      <c r="HWC3953" s="104"/>
      <c r="HWD3953" s="104"/>
      <c r="HWE3953" s="104"/>
      <c r="HWF3953" s="104"/>
      <c r="HWG3953" s="104"/>
      <c r="HWH3953" s="104"/>
      <c r="HWI3953" s="104"/>
      <c r="HWJ3953" s="104"/>
      <c r="HWK3953" s="104"/>
      <c r="HWL3953" s="104"/>
      <c r="HWM3953" s="104"/>
      <c r="HWN3953" s="104"/>
      <c r="HWO3953" s="104"/>
      <c r="HWP3953" s="104"/>
      <c r="HWQ3953" s="104"/>
      <c r="HWR3953" s="104"/>
      <c r="HWS3953" s="104"/>
      <c r="HWT3953" s="104"/>
      <c r="HWU3953" s="104"/>
      <c r="HWV3953" s="104"/>
      <c r="HWW3953" s="104"/>
      <c r="HWX3953" s="104"/>
      <c r="HWY3953" s="104"/>
      <c r="HWZ3953" s="104"/>
      <c r="HXA3953" s="104"/>
      <c r="HXB3953" s="104"/>
      <c r="HXC3953" s="104"/>
      <c r="HXD3953" s="104"/>
      <c r="HXE3953" s="104"/>
      <c r="HXF3953" s="104"/>
      <c r="HXG3953" s="104"/>
      <c r="HXH3953" s="104"/>
      <c r="HXI3953" s="104"/>
      <c r="HXJ3953" s="104"/>
      <c r="HXK3953" s="104"/>
      <c r="HXL3953" s="104"/>
      <c r="HXM3953" s="104"/>
      <c r="HXN3953" s="104"/>
      <c r="HXO3953" s="104"/>
      <c r="HXP3953" s="104"/>
      <c r="HXQ3953" s="104"/>
      <c r="HXR3953" s="104"/>
      <c r="HXS3953" s="104"/>
      <c r="HXT3953" s="104"/>
      <c r="HXU3953" s="104"/>
      <c r="HXV3953" s="104"/>
      <c r="HXW3953" s="104"/>
      <c r="HXX3953" s="104"/>
      <c r="HXY3953" s="104"/>
      <c r="HXZ3953" s="104"/>
      <c r="HYA3953" s="104"/>
      <c r="HYB3953" s="104"/>
      <c r="HYC3953" s="104"/>
      <c r="HYD3953" s="104"/>
      <c r="HYE3953" s="104"/>
      <c r="HYF3953" s="104"/>
      <c r="HYG3953" s="104"/>
      <c r="HYH3953" s="104"/>
      <c r="HYI3953" s="104"/>
      <c r="HYJ3953" s="104"/>
      <c r="HYK3953" s="104"/>
      <c r="HYL3953" s="104"/>
      <c r="HYM3953" s="104"/>
      <c r="HYN3953" s="104"/>
      <c r="HYO3953" s="104"/>
      <c r="HYP3953" s="104"/>
      <c r="HYQ3953" s="104"/>
      <c r="HYR3953" s="104"/>
      <c r="HYS3953" s="104"/>
      <c r="HYT3953" s="104"/>
      <c r="HYU3953" s="104"/>
      <c r="HYV3953" s="104"/>
      <c r="HYW3953" s="104"/>
      <c r="HYX3953" s="104"/>
      <c r="HYY3953" s="104"/>
      <c r="HYZ3953" s="104"/>
      <c r="HZA3953" s="104"/>
      <c r="HZB3953" s="104"/>
      <c r="HZC3953" s="104"/>
      <c r="HZD3953" s="104"/>
      <c r="HZE3953" s="104"/>
      <c r="HZF3953" s="104"/>
      <c r="HZG3953" s="104"/>
      <c r="HZH3953" s="104"/>
      <c r="HZI3953" s="104"/>
      <c r="HZJ3953" s="104"/>
      <c r="HZK3953" s="104"/>
      <c r="HZL3953" s="104"/>
      <c r="HZM3953" s="104"/>
      <c r="HZN3953" s="104"/>
      <c r="HZO3953" s="104"/>
      <c r="HZP3953" s="104"/>
      <c r="HZQ3953" s="104"/>
      <c r="HZR3953" s="104"/>
      <c r="HZS3953" s="104"/>
      <c r="HZT3953" s="104"/>
      <c r="HZU3953" s="104"/>
      <c r="HZV3953" s="104"/>
      <c r="HZW3953" s="104"/>
      <c r="HZX3953" s="104"/>
      <c r="HZY3953" s="104"/>
      <c r="HZZ3953" s="104"/>
      <c r="IAA3953" s="104"/>
      <c r="IAB3953" s="104"/>
      <c r="IAC3953" s="104"/>
      <c r="IAD3953" s="104"/>
      <c r="IAE3953" s="104"/>
      <c r="IAF3953" s="104"/>
      <c r="IAG3953" s="104"/>
      <c r="IAH3953" s="104"/>
      <c r="IAI3953" s="104"/>
      <c r="IAJ3953" s="104"/>
      <c r="IAK3953" s="104"/>
      <c r="IAL3953" s="104"/>
      <c r="IAM3953" s="104"/>
      <c r="IAN3953" s="104"/>
      <c r="IAO3953" s="104"/>
      <c r="IAP3953" s="104"/>
      <c r="IAQ3953" s="104"/>
      <c r="IAR3953" s="104"/>
      <c r="IAS3953" s="104"/>
      <c r="IAT3953" s="104"/>
      <c r="IAU3953" s="104"/>
      <c r="IAV3953" s="104"/>
      <c r="IAW3953" s="104"/>
      <c r="IAX3953" s="104"/>
      <c r="IAY3953" s="104"/>
      <c r="IAZ3953" s="104"/>
      <c r="IBA3953" s="104"/>
      <c r="IBB3953" s="104"/>
      <c r="IBC3953" s="104"/>
      <c r="IBD3953" s="104"/>
      <c r="IBE3953" s="104"/>
      <c r="IBF3953" s="104"/>
      <c r="IBG3953" s="104"/>
      <c r="IBH3953" s="104"/>
      <c r="IBI3953" s="104"/>
      <c r="IBJ3953" s="104"/>
      <c r="IBK3953" s="104"/>
      <c r="IBL3953" s="104"/>
      <c r="IBM3953" s="104"/>
      <c r="IBN3953" s="104"/>
      <c r="IBO3953" s="104"/>
      <c r="IBP3953" s="104"/>
      <c r="IBQ3953" s="104"/>
      <c r="IBR3953" s="104"/>
      <c r="IBS3953" s="104"/>
      <c r="IBT3953" s="104"/>
      <c r="IBU3953" s="104"/>
      <c r="IBV3953" s="104"/>
      <c r="IBW3953" s="104"/>
      <c r="IBX3953" s="104"/>
      <c r="IBY3953" s="104"/>
      <c r="IBZ3953" s="104"/>
      <c r="ICA3953" s="104"/>
      <c r="ICB3953" s="104"/>
      <c r="ICC3953" s="104"/>
      <c r="ICD3953" s="104"/>
      <c r="ICE3953" s="104"/>
      <c r="ICF3953" s="104"/>
      <c r="ICG3953" s="104"/>
      <c r="ICH3953" s="104"/>
      <c r="ICI3953" s="104"/>
      <c r="ICJ3953" s="104"/>
      <c r="ICK3953" s="104"/>
      <c r="ICL3953" s="104"/>
      <c r="ICM3953" s="104"/>
      <c r="ICN3953" s="104"/>
      <c r="ICO3953" s="104"/>
      <c r="ICP3953" s="104"/>
      <c r="ICQ3953" s="104"/>
      <c r="ICR3953" s="104"/>
      <c r="ICS3953" s="104"/>
      <c r="ICT3953" s="104"/>
      <c r="ICU3953" s="104"/>
      <c r="ICV3953" s="104"/>
      <c r="ICW3953" s="104"/>
      <c r="ICX3953" s="104"/>
      <c r="ICY3953" s="104"/>
      <c r="ICZ3953" s="104"/>
      <c r="IDA3953" s="104"/>
      <c r="IDB3953" s="104"/>
      <c r="IDC3953" s="104"/>
      <c r="IDD3953" s="104"/>
      <c r="IDE3953" s="104"/>
      <c r="IDF3953" s="104"/>
      <c r="IDG3953" s="104"/>
      <c r="IDH3953" s="104"/>
      <c r="IDI3953" s="104"/>
      <c r="IDJ3953" s="104"/>
      <c r="IDK3953" s="104"/>
      <c r="IDL3953" s="104"/>
      <c r="IDM3953" s="104"/>
      <c r="IDN3953" s="104"/>
      <c r="IDO3953" s="104"/>
      <c r="IDP3953" s="104"/>
      <c r="IDQ3953" s="104"/>
      <c r="IDR3953" s="104"/>
      <c r="IDS3953" s="104"/>
      <c r="IDT3953" s="104"/>
      <c r="IDU3953" s="104"/>
      <c r="IDV3953" s="104"/>
      <c r="IDW3953" s="104"/>
      <c r="IDX3953" s="104"/>
      <c r="IDY3953" s="104"/>
      <c r="IDZ3953" s="104"/>
      <c r="IEA3953" s="104"/>
      <c r="IEB3953" s="104"/>
      <c r="IEC3953" s="104"/>
      <c r="IED3953" s="104"/>
      <c r="IEE3953" s="104"/>
      <c r="IEF3953" s="104"/>
      <c r="IEG3953" s="104"/>
      <c r="IEH3953" s="104"/>
      <c r="IEI3953" s="104"/>
      <c r="IEJ3953" s="104"/>
      <c r="IEK3953" s="104"/>
      <c r="IEL3953" s="104"/>
      <c r="IEM3953" s="104"/>
      <c r="IEN3953" s="104"/>
      <c r="IEO3953" s="104"/>
      <c r="IEP3953" s="104"/>
      <c r="IEQ3953" s="104"/>
      <c r="IER3953" s="104"/>
      <c r="IES3953" s="104"/>
      <c r="IET3953" s="104"/>
      <c r="IEU3953" s="104"/>
      <c r="IEV3953" s="104"/>
      <c r="IEW3953" s="104"/>
      <c r="IEX3953" s="104"/>
      <c r="IEY3953" s="104"/>
      <c r="IEZ3953" s="104"/>
      <c r="IFA3953" s="104"/>
      <c r="IFB3953" s="104"/>
      <c r="IFC3953" s="104"/>
      <c r="IFD3953" s="104"/>
      <c r="IFE3953" s="104"/>
      <c r="IFF3953" s="104"/>
      <c r="IFG3953" s="104"/>
      <c r="IFH3953" s="104"/>
      <c r="IFI3953" s="104"/>
      <c r="IFJ3953" s="104"/>
      <c r="IFK3953" s="104"/>
      <c r="IFL3953" s="104"/>
      <c r="IFM3953" s="104"/>
      <c r="IFN3953" s="104"/>
      <c r="IFO3953" s="104"/>
      <c r="IFP3953" s="104"/>
      <c r="IFQ3953" s="104"/>
      <c r="IFR3953" s="104"/>
      <c r="IFS3953" s="104"/>
      <c r="IFT3953" s="104"/>
      <c r="IFU3953" s="104"/>
      <c r="IFV3953" s="104"/>
      <c r="IFW3953" s="104"/>
      <c r="IFX3953" s="104"/>
      <c r="IFY3953" s="104"/>
      <c r="IFZ3953" s="104"/>
      <c r="IGA3953" s="104"/>
      <c r="IGB3953" s="104"/>
      <c r="IGC3953" s="104"/>
      <c r="IGD3953" s="104"/>
      <c r="IGE3953" s="104"/>
      <c r="IGF3953" s="104"/>
      <c r="IGG3953" s="104"/>
      <c r="IGH3953" s="104"/>
      <c r="IGI3953" s="104"/>
      <c r="IGJ3953" s="104"/>
      <c r="IGK3953" s="104"/>
      <c r="IGL3953" s="104"/>
      <c r="IGM3953" s="104"/>
      <c r="IGN3953" s="104"/>
      <c r="IGO3953" s="104"/>
      <c r="IGP3953" s="104"/>
      <c r="IGQ3953" s="104"/>
      <c r="IGR3953" s="104"/>
      <c r="IGS3953" s="104"/>
      <c r="IGT3953" s="104"/>
      <c r="IGU3953" s="104"/>
      <c r="IGV3953" s="104"/>
      <c r="IGW3953" s="104"/>
      <c r="IGX3953" s="104"/>
      <c r="IGY3953" s="104"/>
      <c r="IGZ3953" s="104"/>
      <c r="IHA3953" s="104"/>
      <c r="IHB3953" s="104"/>
      <c r="IHC3953" s="104"/>
      <c r="IHD3953" s="104"/>
      <c r="IHE3953" s="104"/>
      <c r="IHF3953" s="104"/>
      <c r="IHG3953" s="104"/>
      <c r="IHH3953" s="104"/>
      <c r="IHI3953" s="104"/>
      <c r="IHJ3953" s="104"/>
      <c r="IHK3953" s="104"/>
      <c r="IHL3953" s="104"/>
      <c r="IHM3953" s="104"/>
      <c r="IHN3953" s="104"/>
      <c r="IHO3953" s="104"/>
      <c r="IHP3953" s="104"/>
      <c r="IHQ3953" s="104"/>
      <c r="IHR3953" s="104"/>
      <c r="IHS3953" s="104"/>
      <c r="IHT3953" s="104"/>
      <c r="IHU3953" s="104"/>
      <c r="IHV3953" s="104"/>
      <c r="IHW3953" s="104"/>
      <c r="IHX3953" s="104"/>
      <c r="IHY3953" s="104"/>
      <c r="IHZ3953" s="104"/>
      <c r="IIA3953" s="104"/>
      <c r="IIB3953" s="104"/>
      <c r="IIC3953" s="104"/>
      <c r="IID3953" s="104"/>
      <c r="IIE3953" s="104"/>
      <c r="IIF3953" s="104"/>
      <c r="IIG3953" s="104"/>
      <c r="IIH3953" s="104"/>
      <c r="III3953" s="104"/>
      <c r="IIJ3953" s="104"/>
      <c r="IIK3953" s="104"/>
      <c r="IIL3953" s="104"/>
      <c r="IIM3953" s="104"/>
      <c r="IIN3953" s="104"/>
      <c r="IIO3953" s="104"/>
      <c r="IIP3953" s="104"/>
      <c r="IIQ3953" s="104"/>
      <c r="IIR3953" s="104"/>
      <c r="IIS3953" s="104"/>
      <c r="IIT3953" s="104"/>
      <c r="IIU3953" s="104"/>
      <c r="IIV3953" s="104"/>
      <c r="IIW3953" s="104"/>
      <c r="IIX3953" s="104"/>
      <c r="IIY3953" s="104"/>
      <c r="IIZ3953" s="104"/>
      <c r="IJA3953" s="104"/>
      <c r="IJB3953" s="104"/>
      <c r="IJC3953" s="104"/>
      <c r="IJD3953" s="104"/>
      <c r="IJE3953" s="104"/>
      <c r="IJF3953" s="104"/>
      <c r="IJG3953" s="104"/>
      <c r="IJH3953" s="104"/>
      <c r="IJI3953" s="104"/>
      <c r="IJJ3953" s="104"/>
      <c r="IJK3953" s="104"/>
      <c r="IJL3953" s="104"/>
      <c r="IJM3953" s="104"/>
      <c r="IJN3953" s="104"/>
      <c r="IJO3953" s="104"/>
      <c r="IJP3953" s="104"/>
      <c r="IJQ3953" s="104"/>
      <c r="IJR3953" s="104"/>
      <c r="IJS3953" s="104"/>
      <c r="IJT3953" s="104"/>
      <c r="IJU3953" s="104"/>
      <c r="IJV3953" s="104"/>
      <c r="IJW3953" s="104"/>
      <c r="IJX3953" s="104"/>
      <c r="IJY3953" s="104"/>
      <c r="IJZ3953" s="104"/>
      <c r="IKA3953" s="104"/>
      <c r="IKB3953" s="104"/>
      <c r="IKC3953" s="104"/>
      <c r="IKD3953" s="104"/>
      <c r="IKE3953" s="104"/>
      <c r="IKF3953" s="104"/>
      <c r="IKG3953" s="104"/>
      <c r="IKH3953" s="104"/>
      <c r="IKI3953" s="104"/>
      <c r="IKJ3953" s="104"/>
      <c r="IKK3953" s="104"/>
      <c r="IKL3953" s="104"/>
      <c r="IKM3953" s="104"/>
      <c r="IKN3953" s="104"/>
      <c r="IKO3953" s="104"/>
      <c r="IKP3953" s="104"/>
      <c r="IKQ3953" s="104"/>
      <c r="IKR3953" s="104"/>
      <c r="IKS3953" s="104"/>
      <c r="IKT3953" s="104"/>
      <c r="IKU3953" s="104"/>
      <c r="IKV3953" s="104"/>
      <c r="IKW3953" s="104"/>
      <c r="IKX3953" s="104"/>
      <c r="IKY3953" s="104"/>
      <c r="IKZ3953" s="104"/>
      <c r="ILA3953" s="104"/>
      <c r="ILB3953" s="104"/>
      <c r="ILC3953" s="104"/>
      <c r="ILD3953" s="104"/>
      <c r="ILE3953" s="104"/>
      <c r="ILF3953" s="104"/>
      <c r="ILG3953" s="104"/>
      <c r="ILH3953" s="104"/>
      <c r="ILI3953" s="104"/>
      <c r="ILJ3953" s="104"/>
      <c r="ILK3953" s="104"/>
      <c r="ILL3953" s="104"/>
      <c r="ILM3953" s="104"/>
      <c r="ILN3953" s="104"/>
      <c r="ILO3953" s="104"/>
      <c r="ILP3953" s="104"/>
      <c r="ILQ3953" s="104"/>
      <c r="ILR3953" s="104"/>
      <c r="ILS3953" s="104"/>
      <c r="ILT3953" s="104"/>
      <c r="ILU3953" s="104"/>
      <c r="ILV3953" s="104"/>
      <c r="ILW3953" s="104"/>
      <c r="ILX3953" s="104"/>
      <c r="ILY3953" s="104"/>
      <c r="ILZ3953" s="104"/>
      <c r="IMA3953" s="104"/>
      <c r="IMB3953" s="104"/>
      <c r="IMC3953" s="104"/>
      <c r="IMD3953" s="104"/>
      <c r="IME3953" s="104"/>
      <c r="IMF3953" s="104"/>
      <c r="IMG3953" s="104"/>
      <c r="IMH3953" s="104"/>
      <c r="IMI3953" s="104"/>
      <c r="IMJ3953" s="104"/>
      <c r="IMK3953" s="104"/>
      <c r="IML3953" s="104"/>
      <c r="IMM3953" s="104"/>
      <c r="IMN3953" s="104"/>
      <c r="IMO3953" s="104"/>
      <c r="IMP3953" s="104"/>
      <c r="IMQ3953" s="104"/>
      <c r="IMR3953" s="104"/>
      <c r="IMS3953" s="104"/>
      <c r="IMT3953" s="104"/>
      <c r="IMU3953" s="104"/>
      <c r="IMV3953" s="104"/>
      <c r="IMW3953" s="104"/>
      <c r="IMX3953" s="104"/>
      <c r="IMY3953" s="104"/>
      <c r="IMZ3953" s="104"/>
      <c r="INA3953" s="104"/>
      <c r="INB3953" s="104"/>
      <c r="INC3953" s="104"/>
      <c r="IND3953" s="104"/>
      <c r="INE3953" s="104"/>
      <c r="INF3953" s="104"/>
      <c r="ING3953" s="104"/>
      <c r="INH3953" s="104"/>
      <c r="INI3953" s="104"/>
      <c r="INJ3953" s="104"/>
      <c r="INK3953" s="104"/>
      <c r="INL3953" s="104"/>
      <c r="INM3953" s="104"/>
      <c r="INN3953" s="104"/>
      <c r="INO3953" s="104"/>
      <c r="INP3953" s="104"/>
      <c r="INQ3953" s="104"/>
      <c r="INR3953" s="104"/>
      <c r="INS3953" s="104"/>
      <c r="INT3953" s="104"/>
      <c r="INU3953" s="104"/>
      <c r="INV3953" s="104"/>
      <c r="INW3953" s="104"/>
      <c r="INX3953" s="104"/>
      <c r="INY3953" s="104"/>
      <c r="INZ3953" s="104"/>
      <c r="IOA3953" s="104"/>
      <c r="IOB3953" s="104"/>
      <c r="IOC3953" s="104"/>
      <c r="IOD3953" s="104"/>
      <c r="IOE3953" s="104"/>
      <c r="IOF3953" s="104"/>
      <c r="IOG3953" s="104"/>
      <c r="IOH3953" s="104"/>
      <c r="IOI3953" s="104"/>
      <c r="IOJ3953" s="104"/>
      <c r="IOK3953" s="104"/>
      <c r="IOL3953" s="104"/>
      <c r="IOM3953" s="104"/>
      <c r="ION3953" s="104"/>
      <c r="IOO3953" s="104"/>
      <c r="IOP3953" s="104"/>
      <c r="IOQ3953" s="104"/>
      <c r="IOR3953" s="104"/>
      <c r="IOS3953" s="104"/>
      <c r="IOT3953" s="104"/>
      <c r="IOU3953" s="104"/>
      <c r="IOV3953" s="104"/>
      <c r="IOW3953" s="104"/>
      <c r="IOX3953" s="104"/>
      <c r="IOY3953" s="104"/>
      <c r="IOZ3953" s="104"/>
      <c r="IPA3953" s="104"/>
      <c r="IPB3953" s="104"/>
      <c r="IPC3953" s="104"/>
      <c r="IPD3953" s="104"/>
      <c r="IPE3953" s="104"/>
      <c r="IPF3953" s="104"/>
      <c r="IPG3953" s="104"/>
      <c r="IPH3953" s="104"/>
      <c r="IPI3953" s="104"/>
      <c r="IPJ3953" s="104"/>
      <c r="IPK3953" s="104"/>
      <c r="IPL3953" s="104"/>
      <c r="IPM3953" s="104"/>
      <c r="IPN3953" s="104"/>
      <c r="IPO3953" s="104"/>
      <c r="IPP3953" s="104"/>
      <c r="IPQ3953" s="104"/>
      <c r="IPR3953" s="104"/>
      <c r="IPS3953" s="104"/>
      <c r="IPT3953" s="104"/>
      <c r="IPU3953" s="104"/>
      <c r="IPV3953" s="104"/>
      <c r="IPW3953" s="104"/>
      <c r="IPX3953" s="104"/>
      <c r="IPY3953" s="104"/>
      <c r="IPZ3953" s="104"/>
      <c r="IQA3953" s="104"/>
      <c r="IQB3953" s="104"/>
      <c r="IQC3953" s="104"/>
      <c r="IQD3953" s="104"/>
      <c r="IQE3953" s="104"/>
      <c r="IQF3953" s="104"/>
      <c r="IQG3953" s="104"/>
      <c r="IQH3953" s="104"/>
      <c r="IQI3953" s="104"/>
      <c r="IQJ3953" s="104"/>
      <c r="IQK3953" s="104"/>
      <c r="IQL3953" s="104"/>
      <c r="IQM3953" s="104"/>
      <c r="IQN3953" s="104"/>
      <c r="IQO3953" s="104"/>
      <c r="IQP3953" s="104"/>
      <c r="IQQ3953" s="104"/>
      <c r="IQR3953" s="104"/>
      <c r="IQS3953" s="104"/>
      <c r="IQT3953" s="104"/>
      <c r="IQU3953" s="104"/>
      <c r="IQV3953" s="104"/>
      <c r="IQW3953" s="104"/>
      <c r="IQX3953" s="104"/>
      <c r="IQY3953" s="104"/>
      <c r="IQZ3953" s="104"/>
      <c r="IRA3953" s="104"/>
      <c r="IRB3953" s="104"/>
      <c r="IRC3953" s="104"/>
      <c r="IRD3953" s="104"/>
      <c r="IRE3953" s="104"/>
      <c r="IRF3953" s="104"/>
      <c r="IRG3953" s="104"/>
      <c r="IRH3953" s="104"/>
      <c r="IRI3953" s="104"/>
      <c r="IRJ3953" s="104"/>
      <c r="IRK3953" s="104"/>
      <c r="IRL3953" s="104"/>
      <c r="IRM3953" s="104"/>
      <c r="IRN3953" s="104"/>
      <c r="IRO3953" s="104"/>
      <c r="IRP3953" s="104"/>
      <c r="IRQ3953" s="104"/>
      <c r="IRR3953" s="104"/>
      <c r="IRS3953" s="104"/>
      <c r="IRT3953" s="104"/>
      <c r="IRU3953" s="104"/>
      <c r="IRV3953" s="104"/>
      <c r="IRW3953" s="104"/>
      <c r="IRX3953" s="104"/>
      <c r="IRY3953" s="104"/>
      <c r="IRZ3953" s="104"/>
      <c r="ISA3953" s="104"/>
      <c r="ISB3953" s="104"/>
      <c r="ISC3953" s="104"/>
      <c r="ISD3953" s="104"/>
      <c r="ISE3953" s="104"/>
      <c r="ISF3953" s="104"/>
      <c r="ISG3953" s="104"/>
      <c r="ISH3953" s="104"/>
      <c r="ISI3953" s="104"/>
      <c r="ISJ3953" s="104"/>
      <c r="ISK3953" s="104"/>
      <c r="ISL3953" s="104"/>
      <c r="ISM3953" s="104"/>
      <c r="ISN3953" s="104"/>
      <c r="ISO3953" s="104"/>
      <c r="ISP3953" s="104"/>
      <c r="ISQ3953" s="104"/>
      <c r="ISR3953" s="104"/>
      <c r="ISS3953" s="104"/>
      <c r="IST3953" s="104"/>
      <c r="ISU3953" s="104"/>
      <c r="ISV3953" s="104"/>
      <c r="ISW3953" s="104"/>
      <c r="ISX3953" s="104"/>
      <c r="ISY3953" s="104"/>
      <c r="ISZ3953" s="104"/>
      <c r="ITA3953" s="104"/>
      <c r="ITB3953" s="104"/>
      <c r="ITC3953" s="104"/>
      <c r="ITD3953" s="104"/>
      <c r="ITE3953" s="104"/>
      <c r="ITF3953" s="104"/>
      <c r="ITG3953" s="104"/>
      <c r="ITH3953" s="104"/>
      <c r="ITI3953" s="104"/>
      <c r="ITJ3953" s="104"/>
      <c r="ITK3953" s="104"/>
      <c r="ITL3953" s="104"/>
      <c r="ITM3953" s="104"/>
      <c r="ITN3953" s="104"/>
      <c r="ITO3953" s="104"/>
      <c r="ITP3953" s="104"/>
      <c r="ITQ3953" s="104"/>
      <c r="ITR3953" s="104"/>
      <c r="ITS3953" s="104"/>
      <c r="ITT3953" s="104"/>
      <c r="ITU3953" s="104"/>
      <c r="ITV3953" s="104"/>
      <c r="ITW3953" s="104"/>
      <c r="ITX3953" s="104"/>
      <c r="ITY3953" s="104"/>
      <c r="ITZ3953" s="104"/>
      <c r="IUA3953" s="104"/>
      <c r="IUB3953" s="104"/>
      <c r="IUC3953" s="104"/>
      <c r="IUD3953" s="104"/>
      <c r="IUE3953" s="104"/>
      <c r="IUF3953" s="104"/>
      <c r="IUG3953" s="104"/>
      <c r="IUH3953" s="104"/>
      <c r="IUI3953" s="104"/>
      <c r="IUJ3953" s="104"/>
      <c r="IUK3953" s="104"/>
      <c r="IUL3953" s="104"/>
      <c r="IUM3953" s="104"/>
      <c r="IUN3953" s="104"/>
      <c r="IUO3953" s="104"/>
      <c r="IUP3953" s="104"/>
      <c r="IUQ3953" s="104"/>
      <c r="IUR3953" s="104"/>
      <c r="IUS3953" s="104"/>
      <c r="IUT3953" s="104"/>
      <c r="IUU3953" s="104"/>
      <c r="IUV3953" s="104"/>
      <c r="IUW3953" s="104"/>
      <c r="IUX3953" s="104"/>
      <c r="IUY3953" s="104"/>
      <c r="IUZ3953" s="104"/>
      <c r="IVA3953" s="104"/>
      <c r="IVB3953" s="104"/>
      <c r="IVC3953" s="104"/>
      <c r="IVD3953" s="104"/>
      <c r="IVE3953" s="104"/>
      <c r="IVF3953" s="104"/>
      <c r="IVG3953" s="104"/>
      <c r="IVH3953" s="104"/>
      <c r="IVI3953" s="104"/>
      <c r="IVJ3953" s="104"/>
      <c r="IVK3953" s="104"/>
      <c r="IVL3953" s="104"/>
      <c r="IVM3953" s="104"/>
      <c r="IVN3953" s="104"/>
      <c r="IVO3953" s="104"/>
      <c r="IVP3953" s="104"/>
      <c r="IVQ3953" s="104"/>
      <c r="IVR3953" s="104"/>
      <c r="IVS3953" s="104"/>
      <c r="IVT3953" s="104"/>
      <c r="IVU3953" s="104"/>
      <c r="IVV3953" s="104"/>
      <c r="IVW3953" s="104"/>
      <c r="IVX3953" s="104"/>
      <c r="IVY3953" s="104"/>
      <c r="IVZ3953" s="104"/>
      <c r="IWA3953" s="104"/>
      <c r="IWB3953" s="104"/>
      <c r="IWC3953" s="104"/>
      <c r="IWD3953" s="104"/>
      <c r="IWE3953" s="104"/>
      <c r="IWF3953" s="104"/>
      <c r="IWG3953" s="104"/>
      <c r="IWH3953" s="104"/>
      <c r="IWI3953" s="104"/>
      <c r="IWJ3953" s="104"/>
      <c r="IWK3953" s="104"/>
      <c r="IWL3953" s="104"/>
      <c r="IWM3953" s="104"/>
      <c r="IWN3953" s="104"/>
      <c r="IWO3953" s="104"/>
      <c r="IWP3953" s="104"/>
      <c r="IWQ3953" s="104"/>
      <c r="IWR3953" s="104"/>
      <c r="IWS3953" s="104"/>
      <c r="IWT3953" s="104"/>
      <c r="IWU3953" s="104"/>
      <c r="IWV3953" s="104"/>
      <c r="IWW3953" s="104"/>
      <c r="IWX3953" s="104"/>
      <c r="IWY3953" s="104"/>
      <c r="IWZ3953" s="104"/>
      <c r="IXA3953" s="104"/>
      <c r="IXB3953" s="104"/>
      <c r="IXC3953" s="104"/>
      <c r="IXD3953" s="104"/>
      <c r="IXE3953" s="104"/>
      <c r="IXF3953" s="104"/>
      <c r="IXG3953" s="104"/>
      <c r="IXH3953" s="104"/>
      <c r="IXI3953" s="104"/>
      <c r="IXJ3953" s="104"/>
      <c r="IXK3953" s="104"/>
      <c r="IXL3953" s="104"/>
      <c r="IXM3953" s="104"/>
      <c r="IXN3953" s="104"/>
      <c r="IXO3953" s="104"/>
      <c r="IXP3953" s="104"/>
      <c r="IXQ3953" s="104"/>
      <c r="IXR3953" s="104"/>
      <c r="IXS3953" s="104"/>
      <c r="IXT3953" s="104"/>
      <c r="IXU3953" s="104"/>
      <c r="IXV3953" s="104"/>
      <c r="IXW3953" s="104"/>
      <c r="IXX3953" s="104"/>
      <c r="IXY3953" s="104"/>
      <c r="IXZ3953" s="104"/>
      <c r="IYA3953" s="104"/>
      <c r="IYB3953" s="104"/>
      <c r="IYC3953" s="104"/>
      <c r="IYD3953" s="104"/>
      <c r="IYE3953" s="104"/>
      <c r="IYF3953" s="104"/>
      <c r="IYG3953" s="104"/>
      <c r="IYH3953" s="104"/>
      <c r="IYI3953" s="104"/>
      <c r="IYJ3953" s="104"/>
      <c r="IYK3953" s="104"/>
      <c r="IYL3953" s="104"/>
      <c r="IYM3953" s="104"/>
      <c r="IYN3953" s="104"/>
      <c r="IYO3953" s="104"/>
      <c r="IYP3953" s="104"/>
      <c r="IYQ3953" s="104"/>
      <c r="IYR3953" s="104"/>
      <c r="IYS3953" s="104"/>
      <c r="IYT3953" s="104"/>
      <c r="IYU3953" s="104"/>
      <c r="IYV3953" s="104"/>
      <c r="IYW3953" s="104"/>
      <c r="IYX3953" s="104"/>
      <c r="IYY3953" s="104"/>
      <c r="IYZ3953" s="104"/>
      <c r="IZA3953" s="104"/>
      <c r="IZB3953" s="104"/>
      <c r="IZC3953" s="104"/>
      <c r="IZD3953" s="104"/>
      <c r="IZE3953" s="104"/>
      <c r="IZF3953" s="104"/>
      <c r="IZG3953" s="104"/>
      <c r="IZH3953" s="104"/>
      <c r="IZI3953" s="104"/>
      <c r="IZJ3953" s="104"/>
      <c r="IZK3953" s="104"/>
      <c r="IZL3953" s="104"/>
      <c r="IZM3953" s="104"/>
      <c r="IZN3953" s="104"/>
      <c r="IZO3953" s="104"/>
      <c r="IZP3953" s="104"/>
      <c r="IZQ3953" s="104"/>
      <c r="IZR3953" s="104"/>
      <c r="IZS3953" s="104"/>
      <c r="IZT3953" s="104"/>
      <c r="IZU3953" s="104"/>
      <c r="IZV3953" s="104"/>
      <c r="IZW3953" s="104"/>
      <c r="IZX3953" s="104"/>
      <c r="IZY3953" s="104"/>
      <c r="IZZ3953" s="104"/>
      <c r="JAA3953" s="104"/>
      <c r="JAB3953" s="104"/>
      <c r="JAC3953" s="104"/>
      <c r="JAD3953" s="104"/>
      <c r="JAE3953" s="104"/>
      <c r="JAF3953" s="104"/>
      <c r="JAG3953" s="104"/>
      <c r="JAH3953" s="104"/>
      <c r="JAI3953" s="104"/>
      <c r="JAJ3953" s="104"/>
      <c r="JAK3953" s="104"/>
      <c r="JAL3953" s="104"/>
      <c r="JAM3953" s="104"/>
      <c r="JAN3953" s="104"/>
      <c r="JAO3953" s="104"/>
      <c r="JAP3953" s="104"/>
      <c r="JAQ3953" s="104"/>
      <c r="JAR3953" s="104"/>
      <c r="JAS3953" s="104"/>
      <c r="JAT3953" s="104"/>
      <c r="JAU3953" s="104"/>
      <c r="JAV3953" s="104"/>
      <c r="JAW3953" s="104"/>
      <c r="JAX3953" s="104"/>
      <c r="JAY3953" s="104"/>
      <c r="JAZ3953" s="104"/>
      <c r="JBA3953" s="104"/>
      <c r="JBB3953" s="104"/>
      <c r="JBC3953" s="104"/>
      <c r="JBD3953" s="104"/>
      <c r="JBE3953" s="104"/>
      <c r="JBF3953" s="104"/>
      <c r="JBG3953" s="104"/>
      <c r="JBH3953" s="104"/>
      <c r="JBI3953" s="104"/>
      <c r="JBJ3953" s="104"/>
      <c r="JBK3953" s="104"/>
      <c r="JBL3953" s="104"/>
      <c r="JBM3953" s="104"/>
      <c r="JBN3953" s="104"/>
      <c r="JBO3953" s="104"/>
      <c r="JBP3953" s="104"/>
      <c r="JBQ3953" s="104"/>
      <c r="JBR3953" s="104"/>
      <c r="JBS3953" s="104"/>
      <c r="JBT3953" s="104"/>
      <c r="JBU3953" s="104"/>
      <c r="JBV3953" s="104"/>
      <c r="JBW3953" s="104"/>
      <c r="JBX3953" s="104"/>
      <c r="JBY3953" s="104"/>
      <c r="JBZ3953" s="104"/>
      <c r="JCA3953" s="104"/>
      <c r="JCB3953" s="104"/>
      <c r="JCC3953" s="104"/>
      <c r="JCD3953" s="104"/>
      <c r="JCE3953" s="104"/>
      <c r="JCF3953" s="104"/>
      <c r="JCG3953" s="104"/>
      <c r="JCH3953" s="104"/>
      <c r="JCI3953" s="104"/>
      <c r="JCJ3953" s="104"/>
      <c r="JCK3953" s="104"/>
      <c r="JCL3953" s="104"/>
      <c r="JCM3953" s="104"/>
      <c r="JCN3953" s="104"/>
      <c r="JCO3953" s="104"/>
      <c r="JCP3953" s="104"/>
      <c r="JCQ3953" s="104"/>
      <c r="JCR3953" s="104"/>
      <c r="JCS3953" s="104"/>
      <c r="JCT3953" s="104"/>
      <c r="JCU3953" s="104"/>
      <c r="JCV3953" s="104"/>
      <c r="JCW3953" s="104"/>
      <c r="JCX3953" s="104"/>
      <c r="JCY3953" s="104"/>
      <c r="JCZ3953" s="104"/>
      <c r="JDA3953" s="104"/>
      <c r="JDB3953" s="104"/>
      <c r="JDC3953" s="104"/>
      <c r="JDD3953" s="104"/>
      <c r="JDE3953" s="104"/>
      <c r="JDF3953" s="104"/>
      <c r="JDG3953" s="104"/>
      <c r="JDH3953" s="104"/>
      <c r="JDI3953" s="104"/>
      <c r="JDJ3953" s="104"/>
      <c r="JDK3953" s="104"/>
      <c r="JDL3953" s="104"/>
      <c r="JDM3953" s="104"/>
      <c r="JDN3953" s="104"/>
      <c r="JDO3953" s="104"/>
      <c r="JDP3953" s="104"/>
      <c r="JDQ3953" s="104"/>
      <c r="JDR3953" s="104"/>
      <c r="JDS3953" s="104"/>
      <c r="JDT3953" s="104"/>
      <c r="JDU3953" s="104"/>
      <c r="JDV3953" s="104"/>
      <c r="JDW3953" s="104"/>
      <c r="JDX3953" s="104"/>
      <c r="JDY3953" s="104"/>
      <c r="JDZ3953" s="104"/>
      <c r="JEA3953" s="104"/>
      <c r="JEB3953" s="104"/>
      <c r="JEC3953" s="104"/>
      <c r="JED3953" s="104"/>
      <c r="JEE3953" s="104"/>
      <c r="JEF3953" s="104"/>
      <c r="JEG3953" s="104"/>
      <c r="JEH3953" s="104"/>
      <c r="JEI3953" s="104"/>
      <c r="JEJ3953" s="104"/>
      <c r="JEK3953" s="104"/>
      <c r="JEL3953" s="104"/>
      <c r="JEM3953" s="104"/>
      <c r="JEN3953" s="104"/>
      <c r="JEO3953" s="104"/>
      <c r="JEP3953" s="104"/>
      <c r="JEQ3953" s="104"/>
      <c r="JER3953" s="104"/>
      <c r="JES3953" s="104"/>
      <c r="JET3953" s="104"/>
      <c r="JEU3953" s="104"/>
      <c r="JEV3953" s="104"/>
      <c r="JEW3953" s="104"/>
      <c r="JEX3953" s="104"/>
      <c r="JEY3953" s="104"/>
      <c r="JEZ3953" s="104"/>
      <c r="JFA3953" s="104"/>
      <c r="JFB3953" s="104"/>
      <c r="JFC3953" s="104"/>
      <c r="JFD3953" s="104"/>
      <c r="JFE3953" s="104"/>
      <c r="JFF3953" s="104"/>
      <c r="JFG3953" s="104"/>
      <c r="JFH3953" s="104"/>
      <c r="JFI3953" s="104"/>
      <c r="JFJ3953" s="104"/>
      <c r="JFK3953" s="104"/>
      <c r="JFL3953" s="104"/>
      <c r="JFM3953" s="104"/>
      <c r="JFN3953" s="104"/>
      <c r="JFO3953" s="104"/>
      <c r="JFP3953" s="104"/>
      <c r="JFQ3953" s="104"/>
      <c r="JFR3953" s="104"/>
      <c r="JFS3953" s="104"/>
      <c r="JFT3953" s="104"/>
      <c r="JFU3953" s="104"/>
      <c r="JFV3953" s="104"/>
      <c r="JFW3953" s="104"/>
      <c r="JFX3953" s="104"/>
      <c r="JFY3953" s="104"/>
      <c r="JFZ3953" s="104"/>
      <c r="JGA3953" s="104"/>
      <c r="JGB3953" s="104"/>
      <c r="JGC3953" s="104"/>
      <c r="JGD3953" s="104"/>
      <c r="JGE3953" s="104"/>
      <c r="JGF3953" s="104"/>
      <c r="JGG3953" s="104"/>
      <c r="JGH3953" s="104"/>
      <c r="JGI3953" s="104"/>
      <c r="JGJ3953" s="104"/>
      <c r="JGK3953" s="104"/>
      <c r="JGL3953" s="104"/>
      <c r="JGM3953" s="104"/>
      <c r="JGN3953" s="104"/>
      <c r="JGO3953" s="104"/>
      <c r="JGP3953" s="104"/>
      <c r="JGQ3953" s="104"/>
      <c r="JGR3953" s="104"/>
      <c r="JGS3953" s="104"/>
      <c r="JGT3953" s="104"/>
      <c r="JGU3953" s="104"/>
      <c r="JGV3953" s="104"/>
      <c r="JGW3953" s="104"/>
      <c r="JGX3953" s="104"/>
      <c r="JGY3953" s="104"/>
      <c r="JGZ3953" s="104"/>
      <c r="JHA3953" s="104"/>
      <c r="JHB3953" s="104"/>
      <c r="JHC3953" s="104"/>
      <c r="JHD3953" s="104"/>
      <c r="JHE3953" s="104"/>
      <c r="JHF3953" s="104"/>
      <c r="JHG3953" s="104"/>
      <c r="JHH3953" s="104"/>
      <c r="JHI3953" s="104"/>
      <c r="JHJ3953" s="104"/>
      <c r="JHK3953" s="104"/>
      <c r="JHL3953" s="104"/>
      <c r="JHM3953" s="104"/>
      <c r="JHN3953" s="104"/>
      <c r="JHO3953" s="104"/>
      <c r="JHP3953" s="104"/>
      <c r="JHQ3953" s="104"/>
      <c r="JHR3953" s="104"/>
      <c r="JHS3953" s="104"/>
      <c r="JHT3953" s="104"/>
      <c r="JHU3953" s="104"/>
      <c r="JHV3953" s="104"/>
      <c r="JHW3953" s="104"/>
      <c r="JHX3953" s="104"/>
      <c r="JHY3953" s="104"/>
      <c r="JHZ3953" s="104"/>
      <c r="JIA3953" s="104"/>
      <c r="JIB3953" s="104"/>
      <c r="JIC3953" s="104"/>
      <c r="JID3953" s="104"/>
      <c r="JIE3953" s="104"/>
      <c r="JIF3953" s="104"/>
      <c r="JIG3953" s="104"/>
      <c r="JIH3953" s="104"/>
      <c r="JII3953" s="104"/>
      <c r="JIJ3953" s="104"/>
      <c r="JIK3953" s="104"/>
      <c r="JIL3953" s="104"/>
      <c r="JIM3953" s="104"/>
      <c r="JIN3953" s="104"/>
      <c r="JIO3953" s="104"/>
      <c r="JIP3953" s="104"/>
      <c r="JIQ3953" s="104"/>
      <c r="JIR3953" s="104"/>
      <c r="JIS3953" s="104"/>
      <c r="JIT3953" s="104"/>
      <c r="JIU3953" s="104"/>
      <c r="JIV3953" s="104"/>
      <c r="JIW3953" s="104"/>
      <c r="JIX3953" s="104"/>
      <c r="JIY3953" s="104"/>
      <c r="JIZ3953" s="104"/>
      <c r="JJA3953" s="104"/>
      <c r="JJB3953" s="104"/>
      <c r="JJC3953" s="104"/>
      <c r="JJD3953" s="104"/>
      <c r="JJE3953" s="104"/>
      <c r="JJF3953" s="104"/>
      <c r="JJG3953" s="104"/>
      <c r="JJH3953" s="104"/>
      <c r="JJI3953" s="104"/>
      <c r="JJJ3953" s="104"/>
      <c r="JJK3953" s="104"/>
      <c r="JJL3953" s="104"/>
      <c r="JJM3953" s="104"/>
      <c r="JJN3953" s="104"/>
      <c r="JJO3953" s="104"/>
      <c r="JJP3953" s="104"/>
      <c r="JJQ3953" s="104"/>
      <c r="JJR3953" s="104"/>
      <c r="JJS3953" s="104"/>
      <c r="JJT3953" s="104"/>
      <c r="JJU3953" s="104"/>
      <c r="JJV3953" s="104"/>
      <c r="JJW3953" s="104"/>
      <c r="JJX3953" s="104"/>
      <c r="JJY3953" s="104"/>
      <c r="JJZ3953" s="104"/>
      <c r="JKA3953" s="104"/>
      <c r="JKB3953" s="104"/>
      <c r="JKC3953" s="104"/>
      <c r="JKD3953" s="104"/>
      <c r="JKE3953" s="104"/>
      <c r="JKF3953" s="104"/>
      <c r="JKG3953" s="104"/>
      <c r="JKH3953" s="104"/>
      <c r="JKI3953" s="104"/>
      <c r="JKJ3953" s="104"/>
      <c r="JKK3953" s="104"/>
      <c r="JKL3953" s="104"/>
      <c r="JKM3953" s="104"/>
      <c r="JKN3953" s="104"/>
      <c r="JKO3953" s="104"/>
      <c r="JKP3953" s="104"/>
      <c r="JKQ3953" s="104"/>
      <c r="JKR3953" s="104"/>
      <c r="JKS3953" s="104"/>
      <c r="JKT3953" s="104"/>
      <c r="JKU3953" s="104"/>
      <c r="JKV3953" s="104"/>
      <c r="JKW3953" s="104"/>
      <c r="JKX3953" s="104"/>
      <c r="JKY3953" s="104"/>
      <c r="JKZ3953" s="104"/>
      <c r="JLA3953" s="104"/>
      <c r="JLB3953" s="104"/>
      <c r="JLC3953" s="104"/>
      <c r="JLD3953" s="104"/>
      <c r="JLE3953" s="104"/>
      <c r="JLF3953" s="104"/>
      <c r="JLG3953" s="104"/>
      <c r="JLH3953" s="104"/>
      <c r="JLI3953" s="104"/>
      <c r="JLJ3953" s="104"/>
      <c r="JLK3953" s="104"/>
      <c r="JLL3953" s="104"/>
      <c r="JLM3953" s="104"/>
      <c r="JLN3953" s="104"/>
      <c r="JLO3953" s="104"/>
      <c r="JLP3953" s="104"/>
      <c r="JLQ3953" s="104"/>
      <c r="JLR3953" s="104"/>
      <c r="JLS3953" s="104"/>
      <c r="JLT3953" s="104"/>
      <c r="JLU3953" s="104"/>
      <c r="JLV3953" s="104"/>
      <c r="JLW3953" s="104"/>
      <c r="JLX3953" s="104"/>
      <c r="JLY3953" s="104"/>
      <c r="JLZ3953" s="104"/>
      <c r="JMA3953" s="104"/>
      <c r="JMB3953" s="104"/>
      <c r="JMC3953" s="104"/>
      <c r="JMD3953" s="104"/>
      <c r="JME3953" s="104"/>
      <c r="JMF3953" s="104"/>
      <c r="JMG3953" s="104"/>
      <c r="JMH3953" s="104"/>
      <c r="JMI3953" s="104"/>
      <c r="JMJ3953" s="104"/>
      <c r="JMK3953" s="104"/>
      <c r="JML3953" s="104"/>
      <c r="JMM3953" s="104"/>
      <c r="JMN3953" s="104"/>
      <c r="JMO3953" s="104"/>
      <c r="JMP3953" s="104"/>
      <c r="JMQ3953" s="104"/>
      <c r="JMR3953" s="104"/>
      <c r="JMS3953" s="104"/>
      <c r="JMT3953" s="104"/>
      <c r="JMU3953" s="104"/>
      <c r="JMV3953" s="104"/>
      <c r="JMW3953" s="104"/>
      <c r="JMX3953" s="104"/>
      <c r="JMY3953" s="104"/>
      <c r="JMZ3953" s="104"/>
      <c r="JNA3953" s="104"/>
      <c r="JNB3953" s="104"/>
      <c r="JNC3953" s="104"/>
      <c r="JND3953" s="104"/>
      <c r="JNE3953" s="104"/>
      <c r="JNF3953" s="104"/>
      <c r="JNG3953" s="104"/>
      <c r="JNH3953" s="104"/>
      <c r="JNI3953" s="104"/>
      <c r="JNJ3953" s="104"/>
      <c r="JNK3953" s="104"/>
      <c r="JNL3953" s="104"/>
      <c r="JNM3953" s="104"/>
      <c r="JNN3953" s="104"/>
      <c r="JNO3953" s="104"/>
      <c r="JNP3953" s="104"/>
      <c r="JNQ3953" s="104"/>
      <c r="JNR3953" s="104"/>
      <c r="JNS3953" s="104"/>
      <c r="JNT3953" s="104"/>
      <c r="JNU3953" s="104"/>
      <c r="JNV3953" s="104"/>
      <c r="JNW3953" s="104"/>
      <c r="JNX3953" s="104"/>
      <c r="JNY3953" s="104"/>
      <c r="JNZ3953" s="104"/>
      <c r="JOA3953" s="104"/>
      <c r="JOB3953" s="104"/>
      <c r="JOC3953" s="104"/>
      <c r="JOD3953" s="104"/>
      <c r="JOE3953" s="104"/>
      <c r="JOF3953" s="104"/>
      <c r="JOG3953" s="104"/>
      <c r="JOH3953" s="104"/>
      <c r="JOI3953" s="104"/>
      <c r="JOJ3953" s="104"/>
      <c r="JOK3953" s="104"/>
      <c r="JOL3953" s="104"/>
      <c r="JOM3953" s="104"/>
      <c r="JON3953" s="104"/>
      <c r="JOO3953" s="104"/>
      <c r="JOP3953" s="104"/>
      <c r="JOQ3953" s="104"/>
      <c r="JOR3953" s="104"/>
      <c r="JOS3953" s="104"/>
      <c r="JOT3953" s="104"/>
      <c r="JOU3953" s="104"/>
      <c r="JOV3953" s="104"/>
      <c r="JOW3953" s="104"/>
      <c r="JOX3953" s="104"/>
      <c r="JOY3953" s="104"/>
      <c r="JOZ3953" s="104"/>
      <c r="JPA3953" s="104"/>
      <c r="JPB3953" s="104"/>
      <c r="JPC3953" s="104"/>
      <c r="JPD3953" s="104"/>
      <c r="JPE3953" s="104"/>
      <c r="JPF3953" s="104"/>
      <c r="JPG3953" s="104"/>
      <c r="JPH3953" s="104"/>
      <c r="JPI3953" s="104"/>
      <c r="JPJ3953" s="104"/>
      <c r="JPK3953" s="104"/>
      <c r="JPL3953" s="104"/>
      <c r="JPM3953" s="104"/>
      <c r="JPN3953" s="104"/>
      <c r="JPO3953" s="104"/>
      <c r="JPP3953" s="104"/>
      <c r="JPQ3953" s="104"/>
      <c r="JPR3953" s="104"/>
      <c r="JPS3953" s="104"/>
      <c r="JPT3953" s="104"/>
      <c r="JPU3953" s="104"/>
      <c r="JPV3953" s="104"/>
      <c r="JPW3953" s="104"/>
      <c r="JPX3953" s="104"/>
      <c r="JPY3953" s="104"/>
      <c r="JPZ3953" s="104"/>
      <c r="JQA3953" s="104"/>
      <c r="JQB3953" s="104"/>
      <c r="JQC3953" s="104"/>
      <c r="JQD3953" s="104"/>
      <c r="JQE3953" s="104"/>
      <c r="JQF3953" s="104"/>
      <c r="JQG3953" s="104"/>
      <c r="JQH3953" s="104"/>
      <c r="JQI3953" s="104"/>
      <c r="JQJ3953" s="104"/>
      <c r="JQK3953" s="104"/>
      <c r="JQL3953" s="104"/>
      <c r="JQM3953" s="104"/>
      <c r="JQN3953" s="104"/>
      <c r="JQO3953" s="104"/>
      <c r="JQP3953" s="104"/>
      <c r="JQQ3953" s="104"/>
      <c r="JQR3953" s="104"/>
      <c r="JQS3953" s="104"/>
      <c r="JQT3953" s="104"/>
      <c r="JQU3953" s="104"/>
      <c r="JQV3953" s="104"/>
      <c r="JQW3953" s="104"/>
      <c r="JQX3953" s="104"/>
      <c r="JQY3953" s="104"/>
      <c r="JQZ3953" s="104"/>
      <c r="JRA3953" s="104"/>
      <c r="JRB3953" s="104"/>
      <c r="JRC3953" s="104"/>
      <c r="JRD3953" s="104"/>
      <c r="JRE3953" s="104"/>
      <c r="JRF3953" s="104"/>
      <c r="JRG3953" s="104"/>
      <c r="JRH3953" s="104"/>
      <c r="JRI3953" s="104"/>
      <c r="JRJ3953" s="104"/>
      <c r="JRK3953" s="104"/>
      <c r="JRL3953" s="104"/>
      <c r="JRM3953" s="104"/>
      <c r="JRN3953" s="104"/>
      <c r="JRO3953" s="104"/>
      <c r="JRP3953" s="104"/>
      <c r="JRQ3953" s="104"/>
      <c r="JRR3953" s="104"/>
      <c r="JRS3953" s="104"/>
      <c r="JRT3953" s="104"/>
      <c r="JRU3953" s="104"/>
      <c r="JRV3953" s="104"/>
      <c r="JRW3953" s="104"/>
      <c r="JRX3953" s="104"/>
      <c r="JRY3953" s="104"/>
      <c r="JRZ3953" s="104"/>
      <c r="JSA3953" s="104"/>
      <c r="JSB3953" s="104"/>
      <c r="JSC3953" s="104"/>
      <c r="JSD3953" s="104"/>
      <c r="JSE3953" s="104"/>
      <c r="JSF3953" s="104"/>
      <c r="JSG3953" s="104"/>
      <c r="JSH3953" s="104"/>
      <c r="JSI3953" s="104"/>
      <c r="JSJ3953" s="104"/>
      <c r="JSK3953" s="104"/>
      <c r="JSL3953" s="104"/>
      <c r="JSM3953" s="104"/>
      <c r="JSN3953" s="104"/>
      <c r="JSO3953" s="104"/>
      <c r="JSP3953" s="104"/>
      <c r="JSQ3953" s="104"/>
      <c r="JSR3953" s="104"/>
      <c r="JSS3953" s="104"/>
      <c r="JST3953" s="104"/>
      <c r="JSU3953" s="104"/>
      <c r="JSV3953" s="104"/>
      <c r="JSW3953" s="104"/>
      <c r="JSX3953" s="104"/>
      <c r="JSY3953" s="104"/>
      <c r="JSZ3953" s="104"/>
      <c r="JTA3953" s="104"/>
      <c r="JTB3953" s="104"/>
      <c r="JTC3953" s="104"/>
      <c r="JTD3953" s="104"/>
      <c r="JTE3953" s="104"/>
      <c r="JTF3953" s="104"/>
      <c r="JTG3953" s="104"/>
      <c r="JTH3953" s="104"/>
      <c r="JTI3953" s="104"/>
      <c r="JTJ3953" s="104"/>
      <c r="JTK3953" s="104"/>
      <c r="JTL3953" s="104"/>
      <c r="JTM3953" s="104"/>
      <c r="JTN3953" s="104"/>
      <c r="JTO3953" s="104"/>
      <c r="JTP3953" s="104"/>
      <c r="JTQ3953" s="104"/>
      <c r="JTR3953" s="104"/>
      <c r="JTS3953" s="104"/>
      <c r="JTT3953" s="104"/>
      <c r="JTU3953" s="104"/>
      <c r="JTV3953" s="104"/>
      <c r="JTW3953" s="104"/>
      <c r="JTX3953" s="104"/>
      <c r="JTY3953" s="104"/>
      <c r="JTZ3953" s="104"/>
      <c r="JUA3953" s="104"/>
      <c r="JUB3953" s="104"/>
      <c r="JUC3953" s="104"/>
      <c r="JUD3953" s="104"/>
      <c r="JUE3953" s="104"/>
      <c r="JUF3953" s="104"/>
      <c r="JUG3953" s="104"/>
      <c r="JUH3953" s="104"/>
      <c r="JUI3953" s="104"/>
      <c r="JUJ3953" s="104"/>
      <c r="JUK3953" s="104"/>
      <c r="JUL3953" s="104"/>
      <c r="JUM3953" s="104"/>
      <c r="JUN3953" s="104"/>
      <c r="JUO3953" s="104"/>
      <c r="JUP3953" s="104"/>
      <c r="JUQ3953" s="104"/>
      <c r="JUR3953" s="104"/>
      <c r="JUS3953" s="104"/>
      <c r="JUT3953" s="104"/>
      <c r="JUU3953" s="104"/>
      <c r="JUV3953" s="104"/>
      <c r="JUW3953" s="104"/>
      <c r="JUX3953" s="104"/>
      <c r="JUY3953" s="104"/>
      <c r="JUZ3953" s="104"/>
      <c r="JVA3953" s="104"/>
      <c r="JVB3953" s="104"/>
      <c r="JVC3953" s="104"/>
      <c r="JVD3953" s="104"/>
      <c r="JVE3953" s="104"/>
      <c r="JVF3953" s="104"/>
      <c r="JVG3953" s="104"/>
      <c r="JVH3953" s="104"/>
      <c r="JVI3953" s="104"/>
      <c r="JVJ3953" s="104"/>
      <c r="JVK3953" s="104"/>
      <c r="JVL3953" s="104"/>
      <c r="JVM3953" s="104"/>
      <c r="JVN3953" s="104"/>
      <c r="JVO3953" s="104"/>
      <c r="JVP3953" s="104"/>
      <c r="JVQ3953" s="104"/>
      <c r="JVR3953" s="104"/>
      <c r="JVS3953" s="104"/>
      <c r="JVT3953" s="104"/>
      <c r="JVU3953" s="104"/>
      <c r="JVV3953" s="104"/>
      <c r="JVW3953" s="104"/>
      <c r="JVX3953" s="104"/>
      <c r="JVY3953" s="104"/>
      <c r="JVZ3953" s="104"/>
      <c r="JWA3953" s="104"/>
      <c r="JWB3953" s="104"/>
      <c r="JWC3953" s="104"/>
      <c r="JWD3953" s="104"/>
      <c r="JWE3953" s="104"/>
      <c r="JWF3953" s="104"/>
      <c r="JWG3953" s="104"/>
      <c r="JWH3953" s="104"/>
      <c r="JWI3953" s="104"/>
      <c r="JWJ3953" s="104"/>
      <c r="JWK3953" s="104"/>
      <c r="JWL3953" s="104"/>
      <c r="JWM3953" s="104"/>
      <c r="JWN3953" s="104"/>
      <c r="JWO3953" s="104"/>
      <c r="JWP3953" s="104"/>
      <c r="JWQ3953" s="104"/>
      <c r="JWR3953" s="104"/>
      <c r="JWS3953" s="104"/>
      <c r="JWT3953" s="104"/>
      <c r="JWU3953" s="104"/>
      <c r="JWV3953" s="104"/>
      <c r="JWW3953" s="104"/>
      <c r="JWX3953" s="104"/>
      <c r="JWY3953" s="104"/>
      <c r="JWZ3953" s="104"/>
      <c r="JXA3953" s="104"/>
      <c r="JXB3953" s="104"/>
      <c r="JXC3953" s="104"/>
      <c r="JXD3953" s="104"/>
      <c r="JXE3953" s="104"/>
      <c r="JXF3953" s="104"/>
      <c r="JXG3953" s="104"/>
      <c r="JXH3953" s="104"/>
      <c r="JXI3953" s="104"/>
      <c r="JXJ3953" s="104"/>
      <c r="JXK3953" s="104"/>
      <c r="JXL3953" s="104"/>
      <c r="JXM3953" s="104"/>
      <c r="JXN3953" s="104"/>
      <c r="JXO3953" s="104"/>
      <c r="JXP3953" s="104"/>
      <c r="JXQ3953" s="104"/>
      <c r="JXR3953" s="104"/>
      <c r="JXS3953" s="104"/>
      <c r="JXT3953" s="104"/>
      <c r="JXU3953" s="104"/>
      <c r="JXV3953" s="104"/>
      <c r="JXW3953" s="104"/>
      <c r="JXX3953" s="104"/>
      <c r="JXY3953" s="104"/>
      <c r="JXZ3953" s="104"/>
      <c r="JYA3953" s="104"/>
      <c r="JYB3953" s="104"/>
      <c r="JYC3953" s="104"/>
      <c r="JYD3953" s="104"/>
      <c r="JYE3953" s="104"/>
      <c r="JYF3953" s="104"/>
      <c r="JYG3953" s="104"/>
      <c r="JYH3953" s="104"/>
      <c r="JYI3953" s="104"/>
      <c r="JYJ3953" s="104"/>
      <c r="JYK3953" s="104"/>
      <c r="JYL3953" s="104"/>
      <c r="JYM3953" s="104"/>
      <c r="JYN3953" s="104"/>
      <c r="JYO3953" s="104"/>
      <c r="JYP3953" s="104"/>
      <c r="JYQ3953" s="104"/>
      <c r="JYR3953" s="104"/>
      <c r="JYS3953" s="104"/>
      <c r="JYT3953" s="104"/>
      <c r="JYU3953" s="104"/>
      <c r="JYV3953" s="104"/>
      <c r="JYW3953" s="104"/>
      <c r="JYX3953" s="104"/>
      <c r="JYY3953" s="104"/>
      <c r="JYZ3953" s="104"/>
      <c r="JZA3953" s="104"/>
      <c r="JZB3953" s="104"/>
      <c r="JZC3953" s="104"/>
      <c r="JZD3953" s="104"/>
      <c r="JZE3953" s="104"/>
      <c r="JZF3953" s="104"/>
      <c r="JZG3953" s="104"/>
      <c r="JZH3953" s="104"/>
      <c r="JZI3953" s="104"/>
      <c r="JZJ3953" s="104"/>
      <c r="JZK3953" s="104"/>
      <c r="JZL3953" s="104"/>
      <c r="JZM3953" s="104"/>
      <c r="JZN3953" s="104"/>
      <c r="JZO3953" s="104"/>
      <c r="JZP3953" s="104"/>
      <c r="JZQ3953" s="104"/>
      <c r="JZR3953" s="104"/>
      <c r="JZS3953" s="104"/>
      <c r="JZT3953" s="104"/>
      <c r="JZU3953" s="104"/>
      <c r="JZV3953" s="104"/>
      <c r="JZW3953" s="104"/>
      <c r="JZX3953" s="104"/>
      <c r="JZY3953" s="104"/>
      <c r="JZZ3953" s="104"/>
      <c r="KAA3953" s="104"/>
      <c r="KAB3953" s="104"/>
      <c r="KAC3953" s="104"/>
      <c r="KAD3953" s="104"/>
      <c r="KAE3953" s="104"/>
      <c r="KAF3953" s="104"/>
      <c r="KAG3953" s="104"/>
      <c r="KAH3953" s="104"/>
      <c r="KAI3953" s="104"/>
      <c r="KAJ3953" s="104"/>
      <c r="KAK3953" s="104"/>
      <c r="KAL3953" s="104"/>
      <c r="KAM3953" s="104"/>
      <c r="KAN3953" s="104"/>
      <c r="KAO3953" s="104"/>
      <c r="KAP3953" s="104"/>
      <c r="KAQ3953" s="104"/>
      <c r="KAR3953" s="104"/>
      <c r="KAS3953" s="104"/>
      <c r="KAT3953" s="104"/>
      <c r="KAU3953" s="104"/>
      <c r="KAV3953" s="104"/>
      <c r="KAW3953" s="104"/>
      <c r="KAX3953" s="104"/>
      <c r="KAY3953" s="104"/>
      <c r="KAZ3953" s="104"/>
      <c r="KBA3953" s="104"/>
      <c r="KBB3953" s="104"/>
      <c r="KBC3953" s="104"/>
      <c r="KBD3953" s="104"/>
      <c r="KBE3953" s="104"/>
      <c r="KBF3953" s="104"/>
      <c r="KBG3953" s="104"/>
      <c r="KBH3953" s="104"/>
      <c r="KBI3953" s="104"/>
      <c r="KBJ3953" s="104"/>
      <c r="KBK3953" s="104"/>
      <c r="KBL3953" s="104"/>
      <c r="KBM3953" s="104"/>
      <c r="KBN3953" s="104"/>
      <c r="KBO3953" s="104"/>
      <c r="KBP3953" s="104"/>
      <c r="KBQ3953" s="104"/>
      <c r="KBR3953" s="104"/>
      <c r="KBS3953" s="104"/>
      <c r="KBT3953" s="104"/>
      <c r="KBU3953" s="104"/>
      <c r="KBV3953" s="104"/>
      <c r="KBW3953" s="104"/>
      <c r="KBX3953" s="104"/>
      <c r="KBY3953" s="104"/>
      <c r="KBZ3953" s="104"/>
      <c r="KCA3953" s="104"/>
      <c r="KCB3953" s="104"/>
      <c r="KCC3953" s="104"/>
      <c r="KCD3953" s="104"/>
      <c r="KCE3953" s="104"/>
      <c r="KCF3953" s="104"/>
      <c r="KCG3953" s="104"/>
      <c r="KCH3953" s="104"/>
      <c r="KCI3953" s="104"/>
      <c r="KCJ3953" s="104"/>
      <c r="KCK3953" s="104"/>
      <c r="KCL3953" s="104"/>
      <c r="KCM3953" s="104"/>
      <c r="KCN3953" s="104"/>
      <c r="KCO3953" s="104"/>
      <c r="KCP3953" s="104"/>
      <c r="KCQ3953" s="104"/>
      <c r="KCR3953" s="104"/>
      <c r="KCS3953" s="104"/>
      <c r="KCT3953" s="104"/>
      <c r="KCU3953" s="104"/>
      <c r="KCV3953" s="104"/>
      <c r="KCW3953" s="104"/>
      <c r="KCX3953" s="104"/>
      <c r="KCY3953" s="104"/>
      <c r="KCZ3953" s="104"/>
      <c r="KDA3953" s="104"/>
      <c r="KDB3953" s="104"/>
      <c r="KDC3953" s="104"/>
      <c r="KDD3953" s="104"/>
      <c r="KDE3953" s="104"/>
      <c r="KDF3953" s="104"/>
      <c r="KDG3953" s="104"/>
      <c r="KDH3953" s="104"/>
      <c r="KDI3953" s="104"/>
      <c r="KDJ3953" s="104"/>
      <c r="KDK3953" s="104"/>
      <c r="KDL3953" s="104"/>
      <c r="KDM3953" s="104"/>
      <c r="KDN3953" s="104"/>
      <c r="KDO3953" s="104"/>
      <c r="KDP3953" s="104"/>
      <c r="KDQ3953" s="104"/>
      <c r="KDR3953" s="104"/>
      <c r="KDS3953" s="104"/>
      <c r="KDT3953" s="104"/>
      <c r="KDU3953" s="104"/>
      <c r="KDV3953" s="104"/>
      <c r="KDW3953" s="104"/>
      <c r="KDX3953" s="104"/>
      <c r="KDY3953" s="104"/>
      <c r="KDZ3953" s="104"/>
      <c r="KEA3953" s="104"/>
      <c r="KEB3953" s="104"/>
      <c r="KEC3953" s="104"/>
      <c r="KED3953" s="104"/>
      <c r="KEE3953" s="104"/>
      <c r="KEF3953" s="104"/>
      <c r="KEG3953" s="104"/>
      <c r="KEH3953" s="104"/>
      <c r="KEI3953" s="104"/>
      <c r="KEJ3953" s="104"/>
      <c r="KEK3953" s="104"/>
      <c r="KEL3953" s="104"/>
      <c r="KEM3953" s="104"/>
      <c r="KEN3953" s="104"/>
      <c r="KEO3953" s="104"/>
      <c r="KEP3953" s="104"/>
      <c r="KEQ3953" s="104"/>
      <c r="KER3953" s="104"/>
      <c r="KES3953" s="104"/>
      <c r="KET3953" s="104"/>
      <c r="KEU3953" s="104"/>
      <c r="KEV3953" s="104"/>
      <c r="KEW3953" s="104"/>
      <c r="KEX3953" s="104"/>
      <c r="KEY3953" s="104"/>
      <c r="KEZ3953" s="104"/>
      <c r="KFA3953" s="104"/>
      <c r="KFB3953" s="104"/>
      <c r="KFC3953" s="104"/>
      <c r="KFD3953" s="104"/>
      <c r="KFE3953" s="104"/>
      <c r="KFF3953" s="104"/>
      <c r="KFG3953" s="104"/>
      <c r="KFH3953" s="104"/>
      <c r="KFI3953" s="104"/>
      <c r="KFJ3953" s="104"/>
      <c r="KFK3953" s="104"/>
      <c r="KFL3953" s="104"/>
      <c r="KFM3953" s="104"/>
      <c r="KFN3953" s="104"/>
      <c r="KFO3953" s="104"/>
      <c r="KFP3953" s="104"/>
      <c r="KFQ3953" s="104"/>
      <c r="KFR3953" s="104"/>
      <c r="KFS3953" s="104"/>
      <c r="KFT3953" s="104"/>
      <c r="KFU3953" s="104"/>
      <c r="KFV3953" s="104"/>
      <c r="KFW3953" s="104"/>
      <c r="KFX3953" s="104"/>
      <c r="KFY3953" s="104"/>
      <c r="KFZ3953" s="104"/>
      <c r="KGA3953" s="104"/>
      <c r="KGB3953" s="104"/>
      <c r="KGC3953" s="104"/>
      <c r="KGD3953" s="104"/>
      <c r="KGE3953" s="104"/>
      <c r="KGF3953" s="104"/>
      <c r="KGG3953" s="104"/>
      <c r="KGH3953" s="104"/>
      <c r="KGI3953" s="104"/>
      <c r="KGJ3953" s="104"/>
      <c r="KGK3953" s="104"/>
      <c r="KGL3953" s="104"/>
      <c r="KGM3953" s="104"/>
      <c r="KGN3953" s="104"/>
      <c r="KGO3953" s="104"/>
      <c r="KGP3953" s="104"/>
      <c r="KGQ3953" s="104"/>
      <c r="KGR3953" s="104"/>
      <c r="KGS3953" s="104"/>
      <c r="KGT3953" s="104"/>
      <c r="KGU3953" s="104"/>
      <c r="KGV3953" s="104"/>
      <c r="KGW3953" s="104"/>
      <c r="KGX3953" s="104"/>
      <c r="KGY3953" s="104"/>
      <c r="KGZ3953" s="104"/>
      <c r="KHA3953" s="104"/>
      <c r="KHB3953" s="104"/>
      <c r="KHC3953" s="104"/>
      <c r="KHD3953" s="104"/>
      <c r="KHE3953" s="104"/>
      <c r="KHF3953" s="104"/>
      <c r="KHG3953" s="104"/>
      <c r="KHH3953" s="104"/>
      <c r="KHI3953" s="104"/>
      <c r="KHJ3953" s="104"/>
      <c r="KHK3953" s="104"/>
      <c r="KHL3953" s="104"/>
      <c r="KHM3953" s="104"/>
      <c r="KHN3953" s="104"/>
      <c r="KHO3953" s="104"/>
      <c r="KHP3953" s="104"/>
      <c r="KHQ3953" s="104"/>
      <c r="KHR3953" s="104"/>
      <c r="KHS3953" s="104"/>
      <c r="KHT3953" s="104"/>
      <c r="KHU3953" s="104"/>
      <c r="KHV3953" s="104"/>
      <c r="KHW3953" s="104"/>
      <c r="KHX3953" s="104"/>
      <c r="KHY3953" s="104"/>
      <c r="KHZ3953" s="104"/>
      <c r="KIA3953" s="104"/>
      <c r="KIB3953" s="104"/>
      <c r="KIC3953" s="104"/>
      <c r="KID3953" s="104"/>
      <c r="KIE3953" s="104"/>
      <c r="KIF3953" s="104"/>
      <c r="KIG3953" s="104"/>
      <c r="KIH3953" s="104"/>
      <c r="KII3953" s="104"/>
      <c r="KIJ3953" s="104"/>
      <c r="KIK3953" s="104"/>
      <c r="KIL3953" s="104"/>
      <c r="KIM3953" s="104"/>
      <c r="KIN3953" s="104"/>
      <c r="KIO3953" s="104"/>
      <c r="KIP3953" s="104"/>
      <c r="KIQ3953" s="104"/>
      <c r="KIR3953" s="104"/>
      <c r="KIS3953" s="104"/>
      <c r="KIT3953" s="104"/>
      <c r="KIU3953" s="104"/>
      <c r="KIV3953" s="104"/>
      <c r="KIW3953" s="104"/>
      <c r="KIX3953" s="104"/>
      <c r="KIY3953" s="104"/>
      <c r="KIZ3953" s="104"/>
      <c r="KJA3953" s="104"/>
      <c r="KJB3953" s="104"/>
      <c r="KJC3953" s="104"/>
      <c r="KJD3953" s="104"/>
      <c r="KJE3953" s="104"/>
      <c r="KJF3953" s="104"/>
      <c r="KJG3953" s="104"/>
      <c r="KJH3953" s="104"/>
      <c r="KJI3953" s="104"/>
      <c r="KJJ3953" s="104"/>
      <c r="KJK3953" s="104"/>
      <c r="KJL3953" s="104"/>
      <c r="KJM3953" s="104"/>
      <c r="KJN3953" s="104"/>
      <c r="KJO3953" s="104"/>
      <c r="KJP3953" s="104"/>
      <c r="KJQ3953" s="104"/>
      <c r="KJR3953" s="104"/>
      <c r="KJS3953" s="104"/>
      <c r="KJT3953" s="104"/>
      <c r="KJU3953" s="104"/>
      <c r="KJV3953" s="104"/>
      <c r="KJW3953" s="104"/>
      <c r="KJX3953" s="104"/>
      <c r="KJY3953" s="104"/>
      <c r="KJZ3953" s="104"/>
      <c r="KKA3953" s="104"/>
      <c r="KKB3953" s="104"/>
      <c r="KKC3953" s="104"/>
      <c r="KKD3953" s="104"/>
      <c r="KKE3953" s="104"/>
      <c r="KKF3953" s="104"/>
      <c r="KKG3953" s="104"/>
      <c r="KKH3953" s="104"/>
      <c r="KKI3953" s="104"/>
      <c r="KKJ3953" s="104"/>
      <c r="KKK3953" s="104"/>
      <c r="KKL3953" s="104"/>
      <c r="KKM3953" s="104"/>
      <c r="KKN3953" s="104"/>
      <c r="KKO3953" s="104"/>
      <c r="KKP3953" s="104"/>
      <c r="KKQ3953" s="104"/>
      <c r="KKR3953" s="104"/>
      <c r="KKS3953" s="104"/>
      <c r="KKT3953" s="104"/>
      <c r="KKU3953" s="104"/>
      <c r="KKV3953" s="104"/>
      <c r="KKW3953" s="104"/>
      <c r="KKX3953" s="104"/>
      <c r="KKY3953" s="104"/>
      <c r="KKZ3953" s="104"/>
      <c r="KLA3953" s="104"/>
      <c r="KLB3953" s="104"/>
      <c r="KLC3953" s="104"/>
      <c r="KLD3953" s="104"/>
      <c r="KLE3953" s="104"/>
      <c r="KLF3953" s="104"/>
      <c r="KLG3953" s="104"/>
      <c r="KLH3953" s="104"/>
      <c r="KLI3953" s="104"/>
      <c r="KLJ3953" s="104"/>
      <c r="KLK3953" s="104"/>
      <c r="KLL3953" s="104"/>
      <c r="KLM3953" s="104"/>
      <c r="KLN3953" s="104"/>
      <c r="KLO3953" s="104"/>
      <c r="KLP3953" s="104"/>
      <c r="KLQ3953" s="104"/>
      <c r="KLR3953" s="104"/>
      <c r="KLS3953" s="104"/>
      <c r="KLT3953" s="104"/>
      <c r="KLU3953" s="104"/>
      <c r="KLV3953" s="104"/>
      <c r="KLW3953" s="104"/>
      <c r="KLX3953" s="104"/>
      <c r="KLY3953" s="104"/>
      <c r="KLZ3953" s="104"/>
      <c r="KMA3953" s="104"/>
      <c r="KMB3953" s="104"/>
      <c r="KMC3953" s="104"/>
      <c r="KMD3953" s="104"/>
      <c r="KME3953" s="104"/>
      <c r="KMF3953" s="104"/>
      <c r="KMG3953" s="104"/>
      <c r="KMH3953" s="104"/>
      <c r="KMI3953" s="104"/>
      <c r="KMJ3953" s="104"/>
      <c r="KMK3953" s="104"/>
      <c r="KML3953" s="104"/>
      <c r="KMM3953" s="104"/>
      <c r="KMN3953" s="104"/>
      <c r="KMO3953" s="104"/>
      <c r="KMP3953" s="104"/>
      <c r="KMQ3953" s="104"/>
      <c r="KMR3953" s="104"/>
      <c r="KMS3953" s="104"/>
      <c r="KMT3953" s="104"/>
      <c r="KMU3953" s="104"/>
      <c r="KMV3953" s="104"/>
      <c r="KMW3953" s="104"/>
      <c r="KMX3953" s="104"/>
      <c r="KMY3953" s="104"/>
      <c r="KMZ3953" s="104"/>
      <c r="KNA3953" s="104"/>
      <c r="KNB3953" s="104"/>
      <c r="KNC3953" s="104"/>
      <c r="KND3953" s="104"/>
      <c r="KNE3953" s="104"/>
      <c r="KNF3953" s="104"/>
      <c r="KNG3953" s="104"/>
      <c r="KNH3953" s="104"/>
      <c r="KNI3953" s="104"/>
      <c r="KNJ3953" s="104"/>
      <c r="KNK3953" s="104"/>
      <c r="KNL3953" s="104"/>
      <c r="KNM3953" s="104"/>
      <c r="KNN3953" s="104"/>
      <c r="KNO3953" s="104"/>
      <c r="KNP3953" s="104"/>
      <c r="KNQ3953" s="104"/>
      <c r="KNR3953" s="104"/>
      <c r="KNS3953" s="104"/>
      <c r="KNT3953" s="104"/>
      <c r="KNU3953" s="104"/>
      <c r="KNV3953" s="104"/>
      <c r="KNW3953" s="104"/>
      <c r="KNX3953" s="104"/>
      <c r="KNY3953" s="104"/>
      <c r="KNZ3953" s="104"/>
      <c r="KOA3953" s="104"/>
      <c r="KOB3953" s="104"/>
      <c r="KOC3953" s="104"/>
      <c r="KOD3953" s="104"/>
      <c r="KOE3953" s="104"/>
      <c r="KOF3953" s="104"/>
      <c r="KOG3953" s="104"/>
      <c r="KOH3953" s="104"/>
      <c r="KOI3953" s="104"/>
      <c r="KOJ3953" s="104"/>
      <c r="KOK3953" s="104"/>
      <c r="KOL3953" s="104"/>
      <c r="KOM3953" s="104"/>
      <c r="KON3953" s="104"/>
      <c r="KOO3953" s="104"/>
      <c r="KOP3953" s="104"/>
      <c r="KOQ3953" s="104"/>
      <c r="KOR3953" s="104"/>
      <c r="KOS3953" s="104"/>
      <c r="KOT3953" s="104"/>
      <c r="KOU3953" s="104"/>
      <c r="KOV3953" s="104"/>
      <c r="KOW3953" s="104"/>
      <c r="KOX3953" s="104"/>
      <c r="KOY3953" s="104"/>
      <c r="KOZ3953" s="104"/>
      <c r="KPA3953" s="104"/>
      <c r="KPB3953" s="104"/>
      <c r="KPC3953" s="104"/>
      <c r="KPD3953" s="104"/>
      <c r="KPE3953" s="104"/>
      <c r="KPF3953" s="104"/>
      <c r="KPG3953" s="104"/>
      <c r="KPH3953" s="104"/>
      <c r="KPI3953" s="104"/>
      <c r="KPJ3953" s="104"/>
      <c r="KPK3953" s="104"/>
      <c r="KPL3953" s="104"/>
      <c r="KPM3953" s="104"/>
      <c r="KPN3953" s="104"/>
      <c r="KPO3953" s="104"/>
      <c r="KPP3953" s="104"/>
      <c r="KPQ3953" s="104"/>
      <c r="KPR3953" s="104"/>
      <c r="KPS3953" s="104"/>
      <c r="KPT3953" s="104"/>
      <c r="KPU3953" s="104"/>
      <c r="KPV3953" s="104"/>
      <c r="KPW3953" s="104"/>
      <c r="KPX3953" s="104"/>
      <c r="KPY3953" s="104"/>
      <c r="KPZ3953" s="104"/>
      <c r="KQA3953" s="104"/>
      <c r="KQB3953" s="104"/>
      <c r="KQC3953" s="104"/>
      <c r="KQD3953" s="104"/>
      <c r="KQE3953" s="104"/>
      <c r="KQF3953" s="104"/>
      <c r="KQG3953" s="104"/>
      <c r="KQH3953" s="104"/>
      <c r="KQI3953" s="104"/>
      <c r="KQJ3953" s="104"/>
      <c r="KQK3953" s="104"/>
      <c r="KQL3953" s="104"/>
      <c r="KQM3953" s="104"/>
      <c r="KQN3953" s="104"/>
      <c r="KQO3953" s="104"/>
      <c r="KQP3953" s="104"/>
      <c r="KQQ3953" s="104"/>
      <c r="KQR3953" s="104"/>
      <c r="KQS3953" s="104"/>
      <c r="KQT3953" s="104"/>
      <c r="KQU3953" s="104"/>
      <c r="KQV3953" s="104"/>
      <c r="KQW3953" s="104"/>
      <c r="KQX3953" s="104"/>
      <c r="KQY3953" s="104"/>
      <c r="KQZ3953" s="104"/>
      <c r="KRA3953" s="104"/>
      <c r="KRB3953" s="104"/>
      <c r="KRC3953" s="104"/>
      <c r="KRD3953" s="104"/>
      <c r="KRE3953" s="104"/>
      <c r="KRF3953" s="104"/>
      <c r="KRG3953" s="104"/>
      <c r="KRH3953" s="104"/>
      <c r="KRI3953" s="104"/>
      <c r="KRJ3953" s="104"/>
      <c r="KRK3953" s="104"/>
      <c r="KRL3953" s="104"/>
      <c r="KRM3953" s="104"/>
      <c r="KRN3953" s="104"/>
      <c r="KRO3953" s="104"/>
      <c r="KRP3953" s="104"/>
      <c r="KRQ3953" s="104"/>
      <c r="KRR3953" s="104"/>
      <c r="KRS3953" s="104"/>
      <c r="KRT3953" s="104"/>
      <c r="KRU3953" s="104"/>
      <c r="KRV3953" s="104"/>
      <c r="KRW3953" s="104"/>
      <c r="KRX3953" s="104"/>
      <c r="KRY3953" s="104"/>
      <c r="KRZ3953" s="104"/>
      <c r="KSA3953" s="104"/>
      <c r="KSB3953" s="104"/>
      <c r="KSC3953" s="104"/>
      <c r="KSD3953" s="104"/>
      <c r="KSE3953" s="104"/>
      <c r="KSF3953" s="104"/>
      <c r="KSG3953" s="104"/>
      <c r="KSH3953" s="104"/>
      <c r="KSI3953" s="104"/>
      <c r="KSJ3953" s="104"/>
      <c r="KSK3953" s="104"/>
      <c r="KSL3953" s="104"/>
      <c r="KSM3953" s="104"/>
      <c r="KSN3953" s="104"/>
      <c r="KSO3953" s="104"/>
      <c r="KSP3953" s="104"/>
      <c r="KSQ3953" s="104"/>
      <c r="KSR3953" s="104"/>
      <c r="KSS3953" s="104"/>
      <c r="KST3953" s="104"/>
      <c r="KSU3953" s="104"/>
      <c r="KSV3953" s="104"/>
      <c r="KSW3953" s="104"/>
      <c r="KSX3953" s="104"/>
      <c r="KSY3953" s="104"/>
      <c r="KSZ3953" s="104"/>
      <c r="KTA3953" s="104"/>
      <c r="KTB3953" s="104"/>
      <c r="KTC3953" s="104"/>
      <c r="KTD3953" s="104"/>
      <c r="KTE3953" s="104"/>
      <c r="KTF3953" s="104"/>
      <c r="KTG3953" s="104"/>
      <c r="KTH3953" s="104"/>
      <c r="KTI3953" s="104"/>
      <c r="KTJ3953" s="104"/>
      <c r="KTK3953" s="104"/>
      <c r="KTL3953" s="104"/>
      <c r="KTM3953" s="104"/>
      <c r="KTN3953" s="104"/>
      <c r="KTO3953" s="104"/>
      <c r="KTP3953" s="104"/>
      <c r="KTQ3953" s="104"/>
      <c r="KTR3953" s="104"/>
      <c r="KTS3953" s="104"/>
      <c r="KTT3953" s="104"/>
      <c r="KTU3953" s="104"/>
      <c r="KTV3953" s="104"/>
      <c r="KTW3953" s="104"/>
      <c r="KTX3953" s="104"/>
      <c r="KTY3953" s="104"/>
      <c r="KTZ3953" s="104"/>
      <c r="KUA3953" s="104"/>
      <c r="KUB3953" s="104"/>
      <c r="KUC3953" s="104"/>
      <c r="KUD3953" s="104"/>
      <c r="KUE3953" s="104"/>
      <c r="KUF3953" s="104"/>
      <c r="KUG3953" s="104"/>
      <c r="KUH3953" s="104"/>
      <c r="KUI3953" s="104"/>
      <c r="KUJ3953" s="104"/>
      <c r="KUK3953" s="104"/>
      <c r="KUL3953" s="104"/>
      <c r="KUM3953" s="104"/>
      <c r="KUN3953" s="104"/>
      <c r="KUO3953" s="104"/>
      <c r="KUP3953" s="104"/>
      <c r="KUQ3953" s="104"/>
      <c r="KUR3953" s="104"/>
      <c r="KUS3953" s="104"/>
      <c r="KUT3953" s="104"/>
      <c r="KUU3953" s="104"/>
      <c r="KUV3953" s="104"/>
      <c r="KUW3953" s="104"/>
      <c r="KUX3953" s="104"/>
      <c r="KUY3953" s="104"/>
      <c r="KUZ3953" s="104"/>
      <c r="KVA3953" s="104"/>
      <c r="KVB3953" s="104"/>
      <c r="KVC3953" s="104"/>
      <c r="KVD3953" s="104"/>
      <c r="KVE3953" s="104"/>
      <c r="KVF3953" s="104"/>
      <c r="KVG3953" s="104"/>
      <c r="KVH3953" s="104"/>
      <c r="KVI3953" s="104"/>
      <c r="KVJ3953" s="104"/>
      <c r="KVK3953" s="104"/>
      <c r="KVL3953" s="104"/>
      <c r="KVM3953" s="104"/>
      <c r="KVN3953" s="104"/>
      <c r="KVO3953" s="104"/>
      <c r="KVP3953" s="104"/>
      <c r="KVQ3953" s="104"/>
      <c r="KVR3953" s="104"/>
      <c r="KVS3953" s="104"/>
      <c r="KVT3953" s="104"/>
      <c r="KVU3953" s="104"/>
      <c r="KVV3953" s="104"/>
      <c r="KVW3953" s="104"/>
      <c r="KVX3953" s="104"/>
      <c r="KVY3953" s="104"/>
      <c r="KVZ3953" s="104"/>
      <c r="KWA3953" s="104"/>
      <c r="KWB3953" s="104"/>
      <c r="KWC3953" s="104"/>
      <c r="KWD3953" s="104"/>
      <c r="KWE3953" s="104"/>
      <c r="KWF3953" s="104"/>
      <c r="KWG3953" s="104"/>
      <c r="KWH3953" s="104"/>
      <c r="KWI3953" s="104"/>
      <c r="KWJ3953" s="104"/>
      <c r="KWK3953" s="104"/>
      <c r="KWL3953" s="104"/>
      <c r="KWM3953" s="104"/>
      <c r="KWN3953" s="104"/>
      <c r="KWO3953" s="104"/>
      <c r="KWP3953" s="104"/>
      <c r="KWQ3953" s="104"/>
      <c r="KWR3953" s="104"/>
      <c r="KWS3953" s="104"/>
      <c r="KWT3953" s="104"/>
      <c r="KWU3953" s="104"/>
      <c r="KWV3953" s="104"/>
      <c r="KWW3953" s="104"/>
      <c r="KWX3953" s="104"/>
      <c r="KWY3953" s="104"/>
      <c r="KWZ3953" s="104"/>
      <c r="KXA3953" s="104"/>
      <c r="KXB3953" s="104"/>
      <c r="KXC3953" s="104"/>
      <c r="KXD3953" s="104"/>
      <c r="KXE3953" s="104"/>
      <c r="KXF3953" s="104"/>
      <c r="KXG3953" s="104"/>
      <c r="KXH3953" s="104"/>
      <c r="KXI3953" s="104"/>
      <c r="KXJ3953" s="104"/>
      <c r="KXK3953" s="104"/>
      <c r="KXL3953" s="104"/>
      <c r="KXM3953" s="104"/>
      <c r="KXN3953" s="104"/>
      <c r="KXO3953" s="104"/>
      <c r="KXP3953" s="104"/>
      <c r="KXQ3953" s="104"/>
      <c r="KXR3953" s="104"/>
      <c r="KXS3953" s="104"/>
      <c r="KXT3953" s="104"/>
      <c r="KXU3953" s="104"/>
      <c r="KXV3953" s="104"/>
      <c r="KXW3953" s="104"/>
      <c r="KXX3953" s="104"/>
      <c r="KXY3953" s="104"/>
      <c r="KXZ3953" s="104"/>
      <c r="KYA3953" s="104"/>
      <c r="KYB3953" s="104"/>
      <c r="KYC3953" s="104"/>
      <c r="KYD3953" s="104"/>
      <c r="KYE3953" s="104"/>
      <c r="KYF3953" s="104"/>
      <c r="KYG3953" s="104"/>
      <c r="KYH3953" s="104"/>
      <c r="KYI3953" s="104"/>
      <c r="KYJ3953" s="104"/>
      <c r="KYK3953" s="104"/>
      <c r="KYL3953" s="104"/>
      <c r="KYM3953" s="104"/>
      <c r="KYN3953" s="104"/>
      <c r="KYO3953" s="104"/>
      <c r="KYP3953" s="104"/>
      <c r="KYQ3953" s="104"/>
      <c r="KYR3953" s="104"/>
      <c r="KYS3953" s="104"/>
      <c r="KYT3953" s="104"/>
      <c r="KYU3953" s="104"/>
      <c r="KYV3953" s="104"/>
      <c r="KYW3953" s="104"/>
      <c r="KYX3953" s="104"/>
      <c r="KYY3953" s="104"/>
      <c r="KYZ3953" s="104"/>
      <c r="KZA3953" s="104"/>
      <c r="KZB3953" s="104"/>
      <c r="KZC3953" s="104"/>
      <c r="KZD3953" s="104"/>
      <c r="KZE3953" s="104"/>
      <c r="KZF3953" s="104"/>
      <c r="KZG3953" s="104"/>
      <c r="KZH3953" s="104"/>
      <c r="KZI3953" s="104"/>
      <c r="KZJ3953" s="104"/>
      <c r="KZK3953" s="104"/>
      <c r="KZL3953" s="104"/>
      <c r="KZM3953" s="104"/>
      <c r="KZN3953" s="104"/>
      <c r="KZO3953" s="104"/>
      <c r="KZP3953" s="104"/>
      <c r="KZQ3953" s="104"/>
      <c r="KZR3953" s="104"/>
      <c r="KZS3953" s="104"/>
      <c r="KZT3953" s="104"/>
      <c r="KZU3953" s="104"/>
      <c r="KZV3953" s="104"/>
      <c r="KZW3953" s="104"/>
      <c r="KZX3953" s="104"/>
      <c r="KZY3953" s="104"/>
      <c r="KZZ3953" s="104"/>
      <c r="LAA3953" s="104"/>
      <c r="LAB3953" s="104"/>
      <c r="LAC3953" s="104"/>
      <c r="LAD3953" s="104"/>
      <c r="LAE3953" s="104"/>
      <c r="LAF3953" s="104"/>
      <c r="LAG3953" s="104"/>
      <c r="LAH3953" s="104"/>
      <c r="LAI3953" s="104"/>
      <c r="LAJ3953" s="104"/>
      <c r="LAK3953" s="104"/>
      <c r="LAL3953" s="104"/>
      <c r="LAM3953" s="104"/>
      <c r="LAN3953" s="104"/>
      <c r="LAO3953" s="104"/>
      <c r="LAP3953" s="104"/>
      <c r="LAQ3953" s="104"/>
      <c r="LAR3953" s="104"/>
      <c r="LAS3953" s="104"/>
      <c r="LAT3953" s="104"/>
      <c r="LAU3953" s="104"/>
      <c r="LAV3953" s="104"/>
      <c r="LAW3953" s="104"/>
      <c r="LAX3953" s="104"/>
      <c r="LAY3953" s="104"/>
      <c r="LAZ3953" s="104"/>
      <c r="LBA3953" s="104"/>
      <c r="LBB3953" s="104"/>
      <c r="LBC3953" s="104"/>
      <c r="LBD3953" s="104"/>
      <c r="LBE3953" s="104"/>
      <c r="LBF3953" s="104"/>
      <c r="LBG3953" s="104"/>
      <c r="LBH3953" s="104"/>
      <c r="LBI3953" s="104"/>
      <c r="LBJ3953" s="104"/>
      <c r="LBK3953" s="104"/>
      <c r="LBL3953" s="104"/>
      <c r="LBM3953" s="104"/>
      <c r="LBN3953" s="104"/>
      <c r="LBO3953" s="104"/>
      <c r="LBP3953" s="104"/>
      <c r="LBQ3953" s="104"/>
      <c r="LBR3953" s="104"/>
      <c r="LBS3953" s="104"/>
      <c r="LBT3953" s="104"/>
      <c r="LBU3953" s="104"/>
      <c r="LBV3953" s="104"/>
      <c r="LBW3953" s="104"/>
      <c r="LBX3953" s="104"/>
      <c r="LBY3953" s="104"/>
      <c r="LBZ3953" s="104"/>
      <c r="LCA3953" s="104"/>
      <c r="LCB3953" s="104"/>
      <c r="LCC3953" s="104"/>
      <c r="LCD3953" s="104"/>
      <c r="LCE3953" s="104"/>
      <c r="LCF3953" s="104"/>
      <c r="LCG3953" s="104"/>
      <c r="LCH3953" s="104"/>
      <c r="LCI3953" s="104"/>
      <c r="LCJ3953" s="104"/>
      <c r="LCK3953" s="104"/>
      <c r="LCL3953" s="104"/>
      <c r="LCM3953" s="104"/>
      <c r="LCN3953" s="104"/>
      <c r="LCO3953" s="104"/>
      <c r="LCP3953" s="104"/>
      <c r="LCQ3953" s="104"/>
      <c r="LCR3953" s="104"/>
      <c r="LCS3953" s="104"/>
      <c r="LCT3953" s="104"/>
      <c r="LCU3953" s="104"/>
      <c r="LCV3953" s="104"/>
      <c r="LCW3953" s="104"/>
      <c r="LCX3953" s="104"/>
      <c r="LCY3953" s="104"/>
      <c r="LCZ3953" s="104"/>
      <c r="LDA3953" s="104"/>
      <c r="LDB3953" s="104"/>
      <c r="LDC3953" s="104"/>
      <c r="LDD3953" s="104"/>
      <c r="LDE3953" s="104"/>
      <c r="LDF3953" s="104"/>
      <c r="LDG3953" s="104"/>
      <c r="LDH3953" s="104"/>
      <c r="LDI3953" s="104"/>
      <c r="LDJ3953" s="104"/>
      <c r="LDK3953" s="104"/>
      <c r="LDL3953" s="104"/>
      <c r="LDM3953" s="104"/>
      <c r="LDN3953" s="104"/>
      <c r="LDO3953" s="104"/>
      <c r="LDP3953" s="104"/>
      <c r="LDQ3953" s="104"/>
      <c r="LDR3953" s="104"/>
      <c r="LDS3953" s="104"/>
      <c r="LDT3953" s="104"/>
      <c r="LDU3953" s="104"/>
      <c r="LDV3953" s="104"/>
      <c r="LDW3953" s="104"/>
      <c r="LDX3953" s="104"/>
      <c r="LDY3953" s="104"/>
      <c r="LDZ3953" s="104"/>
      <c r="LEA3953" s="104"/>
      <c r="LEB3953" s="104"/>
      <c r="LEC3953" s="104"/>
      <c r="LED3953" s="104"/>
      <c r="LEE3953" s="104"/>
      <c r="LEF3953" s="104"/>
      <c r="LEG3953" s="104"/>
      <c r="LEH3953" s="104"/>
      <c r="LEI3953" s="104"/>
      <c r="LEJ3953" s="104"/>
      <c r="LEK3953" s="104"/>
      <c r="LEL3953" s="104"/>
      <c r="LEM3953" s="104"/>
      <c r="LEN3953" s="104"/>
      <c r="LEO3953" s="104"/>
      <c r="LEP3953" s="104"/>
      <c r="LEQ3953" s="104"/>
      <c r="LER3953" s="104"/>
      <c r="LES3953" s="104"/>
      <c r="LET3953" s="104"/>
      <c r="LEU3953" s="104"/>
      <c r="LEV3953" s="104"/>
      <c r="LEW3953" s="104"/>
      <c r="LEX3953" s="104"/>
      <c r="LEY3953" s="104"/>
      <c r="LEZ3953" s="104"/>
      <c r="LFA3953" s="104"/>
      <c r="LFB3953" s="104"/>
      <c r="LFC3953" s="104"/>
      <c r="LFD3953" s="104"/>
      <c r="LFE3953" s="104"/>
      <c r="LFF3953" s="104"/>
      <c r="LFG3953" s="104"/>
      <c r="LFH3953" s="104"/>
      <c r="LFI3953" s="104"/>
      <c r="LFJ3953" s="104"/>
      <c r="LFK3953" s="104"/>
      <c r="LFL3953" s="104"/>
      <c r="LFM3953" s="104"/>
      <c r="LFN3953" s="104"/>
      <c r="LFO3953" s="104"/>
      <c r="LFP3953" s="104"/>
      <c r="LFQ3953" s="104"/>
      <c r="LFR3953" s="104"/>
      <c r="LFS3953" s="104"/>
      <c r="LFT3953" s="104"/>
      <c r="LFU3953" s="104"/>
      <c r="LFV3953" s="104"/>
      <c r="LFW3953" s="104"/>
      <c r="LFX3953" s="104"/>
      <c r="LFY3953" s="104"/>
      <c r="LFZ3953" s="104"/>
      <c r="LGA3953" s="104"/>
      <c r="LGB3953" s="104"/>
      <c r="LGC3953" s="104"/>
      <c r="LGD3953" s="104"/>
      <c r="LGE3953" s="104"/>
      <c r="LGF3953" s="104"/>
      <c r="LGG3953" s="104"/>
      <c r="LGH3953" s="104"/>
      <c r="LGI3953" s="104"/>
      <c r="LGJ3953" s="104"/>
      <c r="LGK3953" s="104"/>
      <c r="LGL3953" s="104"/>
      <c r="LGM3953" s="104"/>
      <c r="LGN3953" s="104"/>
      <c r="LGO3953" s="104"/>
      <c r="LGP3953" s="104"/>
      <c r="LGQ3953" s="104"/>
      <c r="LGR3953" s="104"/>
      <c r="LGS3953" s="104"/>
      <c r="LGT3953" s="104"/>
      <c r="LGU3953" s="104"/>
      <c r="LGV3953" s="104"/>
      <c r="LGW3953" s="104"/>
      <c r="LGX3953" s="104"/>
      <c r="LGY3953" s="104"/>
      <c r="LGZ3953" s="104"/>
      <c r="LHA3953" s="104"/>
      <c r="LHB3953" s="104"/>
      <c r="LHC3953" s="104"/>
      <c r="LHD3953" s="104"/>
      <c r="LHE3953" s="104"/>
      <c r="LHF3953" s="104"/>
      <c r="LHG3953" s="104"/>
      <c r="LHH3953" s="104"/>
      <c r="LHI3953" s="104"/>
      <c r="LHJ3953" s="104"/>
      <c r="LHK3953" s="104"/>
      <c r="LHL3953" s="104"/>
      <c r="LHM3953" s="104"/>
      <c r="LHN3953" s="104"/>
      <c r="LHO3953" s="104"/>
      <c r="LHP3953" s="104"/>
      <c r="LHQ3953" s="104"/>
      <c r="LHR3953" s="104"/>
      <c r="LHS3953" s="104"/>
      <c r="LHT3953" s="104"/>
      <c r="LHU3953" s="104"/>
      <c r="LHV3953" s="104"/>
      <c r="LHW3953" s="104"/>
      <c r="LHX3953" s="104"/>
      <c r="LHY3953" s="104"/>
      <c r="LHZ3953" s="104"/>
      <c r="LIA3953" s="104"/>
      <c r="LIB3953" s="104"/>
      <c r="LIC3953" s="104"/>
      <c r="LID3953" s="104"/>
      <c r="LIE3953" s="104"/>
      <c r="LIF3953" s="104"/>
      <c r="LIG3953" s="104"/>
      <c r="LIH3953" s="104"/>
      <c r="LII3953" s="104"/>
      <c r="LIJ3953" s="104"/>
      <c r="LIK3953" s="104"/>
      <c r="LIL3953" s="104"/>
      <c r="LIM3953" s="104"/>
      <c r="LIN3953" s="104"/>
      <c r="LIO3953" s="104"/>
      <c r="LIP3953" s="104"/>
      <c r="LIQ3953" s="104"/>
      <c r="LIR3953" s="104"/>
      <c r="LIS3953" s="104"/>
      <c r="LIT3953" s="104"/>
      <c r="LIU3953" s="104"/>
      <c r="LIV3953" s="104"/>
      <c r="LIW3953" s="104"/>
      <c r="LIX3953" s="104"/>
      <c r="LIY3953" s="104"/>
      <c r="LIZ3953" s="104"/>
      <c r="LJA3953" s="104"/>
      <c r="LJB3953" s="104"/>
      <c r="LJC3953" s="104"/>
      <c r="LJD3953" s="104"/>
      <c r="LJE3953" s="104"/>
      <c r="LJF3953" s="104"/>
      <c r="LJG3953" s="104"/>
      <c r="LJH3953" s="104"/>
      <c r="LJI3953" s="104"/>
      <c r="LJJ3953" s="104"/>
      <c r="LJK3953" s="104"/>
      <c r="LJL3953" s="104"/>
      <c r="LJM3953" s="104"/>
      <c r="LJN3953" s="104"/>
      <c r="LJO3953" s="104"/>
      <c r="LJP3953" s="104"/>
      <c r="LJQ3953" s="104"/>
      <c r="LJR3953" s="104"/>
      <c r="LJS3953" s="104"/>
      <c r="LJT3953" s="104"/>
      <c r="LJU3953" s="104"/>
      <c r="LJV3953" s="104"/>
      <c r="LJW3953" s="104"/>
      <c r="LJX3953" s="104"/>
      <c r="LJY3953" s="104"/>
      <c r="LJZ3953" s="104"/>
      <c r="LKA3953" s="104"/>
      <c r="LKB3953" s="104"/>
      <c r="LKC3953" s="104"/>
      <c r="LKD3953" s="104"/>
      <c r="LKE3953" s="104"/>
      <c r="LKF3953" s="104"/>
      <c r="LKG3953" s="104"/>
      <c r="LKH3953" s="104"/>
      <c r="LKI3953" s="104"/>
      <c r="LKJ3953" s="104"/>
      <c r="LKK3953" s="104"/>
      <c r="LKL3953" s="104"/>
      <c r="LKM3953" s="104"/>
      <c r="LKN3953" s="104"/>
      <c r="LKO3953" s="104"/>
      <c r="LKP3953" s="104"/>
      <c r="LKQ3953" s="104"/>
      <c r="LKR3953" s="104"/>
      <c r="LKS3953" s="104"/>
      <c r="LKT3953" s="104"/>
      <c r="LKU3953" s="104"/>
      <c r="LKV3953" s="104"/>
      <c r="LKW3953" s="104"/>
      <c r="LKX3953" s="104"/>
      <c r="LKY3953" s="104"/>
      <c r="LKZ3953" s="104"/>
      <c r="LLA3953" s="104"/>
      <c r="LLB3953" s="104"/>
      <c r="LLC3953" s="104"/>
      <c r="LLD3953" s="104"/>
      <c r="LLE3953" s="104"/>
      <c r="LLF3953" s="104"/>
      <c r="LLG3953" s="104"/>
      <c r="LLH3953" s="104"/>
      <c r="LLI3953" s="104"/>
      <c r="LLJ3953" s="104"/>
      <c r="LLK3953" s="104"/>
      <c r="LLL3953" s="104"/>
      <c r="LLM3953" s="104"/>
      <c r="LLN3953" s="104"/>
      <c r="LLO3953" s="104"/>
      <c r="LLP3953" s="104"/>
      <c r="LLQ3953" s="104"/>
      <c r="LLR3953" s="104"/>
      <c r="LLS3953" s="104"/>
      <c r="LLT3953" s="104"/>
      <c r="LLU3953" s="104"/>
      <c r="LLV3953" s="104"/>
      <c r="LLW3953" s="104"/>
      <c r="LLX3953" s="104"/>
      <c r="LLY3953" s="104"/>
      <c r="LLZ3953" s="104"/>
      <c r="LMA3953" s="104"/>
      <c r="LMB3953" s="104"/>
      <c r="LMC3953" s="104"/>
      <c r="LMD3953" s="104"/>
      <c r="LME3953" s="104"/>
      <c r="LMF3953" s="104"/>
      <c r="LMG3953" s="104"/>
      <c r="LMH3953" s="104"/>
      <c r="LMI3953" s="104"/>
      <c r="LMJ3953" s="104"/>
      <c r="LMK3953" s="104"/>
      <c r="LML3953" s="104"/>
      <c r="LMM3953" s="104"/>
      <c r="LMN3953" s="104"/>
      <c r="LMO3953" s="104"/>
      <c r="LMP3953" s="104"/>
      <c r="LMQ3953" s="104"/>
      <c r="LMR3953" s="104"/>
      <c r="LMS3953" s="104"/>
      <c r="LMT3953" s="104"/>
      <c r="LMU3953" s="104"/>
      <c r="LMV3953" s="104"/>
      <c r="LMW3953" s="104"/>
      <c r="LMX3953" s="104"/>
      <c r="LMY3953" s="104"/>
      <c r="LMZ3953" s="104"/>
      <c r="LNA3953" s="104"/>
      <c r="LNB3953" s="104"/>
      <c r="LNC3953" s="104"/>
      <c r="LND3953" s="104"/>
      <c r="LNE3953" s="104"/>
      <c r="LNF3953" s="104"/>
      <c r="LNG3953" s="104"/>
      <c r="LNH3953" s="104"/>
      <c r="LNI3953" s="104"/>
      <c r="LNJ3953" s="104"/>
      <c r="LNK3953" s="104"/>
      <c r="LNL3953" s="104"/>
      <c r="LNM3953" s="104"/>
      <c r="LNN3953" s="104"/>
      <c r="LNO3953" s="104"/>
      <c r="LNP3953" s="104"/>
      <c r="LNQ3953" s="104"/>
      <c r="LNR3953" s="104"/>
      <c r="LNS3953" s="104"/>
      <c r="LNT3953" s="104"/>
      <c r="LNU3953" s="104"/>
      <c r="LNV3953" s="104"/>
      <c r="LNW3953" s="104"/>
      <c r="LNX3953" s="104"/>
      <c r="LNY3953" s="104"/>
      <c r="LNZ3953" s="104"/>
      <c r="LOA3953" s="104"/>
      <c r="LOB3953" s="104"/>
      <c r="LOC3953" s="104"/>
      <c r="LOD3953" s="104"/>
      <c r="LOE3953" s="104"/>
      <c r="LOF3953" s="104"/>
      <c r="LOG3953" s="104"/>
      <c r="LOH3953" s="104"/>
      <c r="LOI3953" s="104"/>
      <c r="LOJ3953" s="104"/>
      <c r="LOK3953" s="104"/>
      <c r="LOL3953" s="104"/>
      <c r="LOM3953" s="104"/>
      <c r="LON3953" s="104"/>
      <c r="LOO3953" s="104"/>
      <c r="LOP3953" s="104"/>
      <c r="LOQ3953" s="104"/>
      <c r="LOR3953" s="104"/>
      <c r="LOS3953" s="104"/>
      <c r="LOT3953" s="104"/>
      <c r="LOU3953" s="104"/>
      <c r="LOV3953" s="104"/>
      <c r="LOW3953" s="104"/>
      <c r="LOX3953" s="104"/>
      <c r="LOY3953" s="104"/>
      <c r="LOZ3953" s="104"/>
      <c r="LPA3953" s="104"/>
      <c r="LPB3953" s="104"/>
      <c r="LPC3953" s="104"/>
      <c r="LPD3953" s="104"/>
      <c r="LPE3953" s="104"/>
      <c r="LPF3953" s="104"/>
      <c r="LPG3953" s="104"/>
      <c r="LPH3953" s="104"/>
      <c r="LPI3953" s="104"/>
      <c r="LPJ3953" s="104"/>
      <c r="LPK3953" s="104"/>
      <c r="LPL3953" s="104"/>
      <c r="LPM3953" s="104"/>
      <c r="LPN3953" s="104"/>
      <c r="LPO3953" s="104"/>
      <c r="LPP3953" s="104"/>
      <c r="LPQ3953" s="104"/>
      <c r="LPR3953" s="104"/>
      <c r="LPS3953" s="104"/>
      <c r="LPT3953" s="104"/>
      <c r="LPU3953" s="104"/>
      <c r="LPV3953" s="104"/>
      <c r="LPW3953" s="104"/>
      <c r="LPX3953" s="104"/>
      <c r="LPY3953" s="104"/>
      <c r="LPZ3953" s="104"/>
      <c r="LQA3953" s="104"/>
      <c r="LQB3953" s="104"/>
      <c r="LQC3953" s="104"/>
      <c r="LQD3953" s="104"/>
      <c r="LQE3953" s="104"/>
      <c r="LQF3953" s="104"/>
      <c r="LQG3953" s="104"/>
      <c r="LQH3953" s="104"/>
      <c r="LQI3953" s="104"/>
      <c r="LQJ3953" s="104"/>
      <c r="LQK3953" s="104"/>
      <c r="LQL3953" s="104"/>
      <c r="LQM3953" s="104"/>
      <c r="LQN3953" s="104"/>
      <c r="LQO3953" s="104"/>
      <c r="LQP3953" s="104"/>
      <c r="LQQ3953" s="104"/>
      <c r="LQR3953" s="104"/>
      <c r="LQS3953" s="104"/>
      <c r="LQT3953" s="104"/>
      <c r="LQU3953" s="104"/>
      <c r="LQV3953" s="104"/>
      <c r="LQW3953" s="104"/>
      <c r="LQX3953" s="104"/>
      <c r="LQY3953" s="104"/>
      <c r="LQZ3953" s="104"/>
      <c r="LRA3953" s="104"/>
      <c r="LRB3953" s="104"/>
      <c r="LRC3953" s="104"/>
      <c r="LRD3953" s="104"/>
      <c r="LRE3953" s="104"/>
      <c r="LRF3953" s="104"/>
      <c r="LRG3953" s="104"/>
      <c r="LRH3953" s="104"/>
      <c r="LRI3953" s="104"/>
      <c r="LRJ3953" s="104"/>
      <c r="LRK3953" s="104"/>
      <c r="LRL3953" s="104"/>
      <c r="LRM3953" s="104"/>
      <c r="LRN3953" s="104"/>
      <c r="LRO3953" s="104"/>
      <c r="LRP3953" s="104"/>
      <c r="LRQ3953" s="104"/>
      <c r="LRR3953" s="104"/>
      <c r="LRS3953" s="104"/>
      <c r="LRT3953" s="104"/>
      <c r="LRU3953" s="104"/>
      <c r="LRV3953" s="104"/>
      <c r="LRW3953" s="104"/>
      <c r="LRX3953" s="104"/>
      <c r="LRY3953" s="104"/>
      <c r="LRZ3953" s="104"/>
      <c r="LSA3953" s="104"/>
      <c r="LSB3953" s="104"/>
      <c r="LSC3953" s="104"/>
      <c r="LSD3953" s="104"/>
      <c r="LSE3953" s="104"/>
      <c r="LSF3953" s="104"/>
      <c r="LSG3953" s="104"/>
      <c r="LSH3953" s="104"/>
      <c r="LSI3953" s="104"/>
      <c r="LSJ3953" s="104"/>
      <c r="LSK3953" s="104"/>
      <c r="LSL3953" s="104"/>
      <c r="LSM3953" s="104"/>
      <c r="LSN3953" s="104"/>
      <c r="LSO3953" s="104"/>
      <c r="LSP3953" s="104"/>
      <c r="LSQ3953" s="104"/>
      <c r="LSR3953" s="104"/>
      <c r="LSS3953" s="104"/>
      <c r="LST3953" s="104"/>
      <c r="LSU3953" s="104"/>
      <c r="LSV3953" s="104"/>
      <c r="LSW3953" s="104"/>
      <c r="LSX3953" s="104"/>
      <c r="LSY3953" s="104"/>
      <c r="LSZ3953" s="104"/>
      <c r="LTA3953" s="104"/>
      <c r="LTB3953" s="104"/>
      <c r="LTC3953" s="104"/>
      <c r="LTD3953" s="104"/>
      <c r="LTE3953" s="104"/>
      <c r="LTF3953" s="104"/>
      <c r="LTG3953" s="104"/>
      <c r="LTH3953" s="104"/>
      <c r="LTI3953" s="104"/>
      <c r="LTJ3953" s="104"/>
      <c r="LTK3953" s="104"/>
      <c r="LTL3953" s="104"/>
      <c r="LTM3953" s="104"/>
      <c r="LTN3953" s="104"/>
      <c r="LTO3953" s="104"/>
      <c r="LTP3953" s="104"/>
      <c r="LTQ3953" s="104"/>
      <c r="LTR3953" s="104"/>
      <c r="LTS3953" s="104"/>
      <c r="LTT3953" s="104"/>
      <c r="LTU3953" s="104"/>
      <c r="LTV3953" s="104"/>
      <c r="LTW3953" s="104"/>
      <c r="LTX3953" s="104"/>
      <c r="LTY3953" s="104"/>
      <c r="LTZ3953" s="104"/>
      <c r="LUA3953" s="104"/>
      <c r="LUB3953" s="104"/>
      <c r="LUC3953" s="104"/>
      <c r="LUD3953" s="104"/>
      <c r="LUE3953" s="104"/>
      <c r="LUF3953" s="104"/>
      <c r="LUG3953" s="104"/>
      <c r="LUH3953" s="104"/>
      <c r="LUI3953" s="104"/>
      <c r="LUJ3953" s="104"/>
      <c r="LUK3953" s="104"/>
      <c r="LUL3953" s="104"/>
      <c r="LUM3953" s="104"/>
      <c r="LUN3953" s="104"/>
      <c r="LUO3953" s="104"/>
      <c r="LUP3953" s="104"/>
      <c r="LUQ3953" s="104"/>
      <c r="LUR3953" s="104"/>
      <c r="LUS3953" s="104"/>
      <c r="LUT3953" s="104"/>
      <c r="LUU3953" s="104"/>
      <c r="LUV3953" s="104"/>
      <c r="LUW3953" s="104"/>
      <c r="LUX3953" s="104"/>
      <c r="LUY3953" s="104"/>
      <c r="LUZ3953" s="104"/>
      <c r="LVA3953" s="104"/>
      <c r="LVB3953" s="104"/>
      <c r="LVC3953" s="104"/>
      <c r="LVD3953" s="104"/>
      <c r="LVE3953" s="104"/>
      <c r="LVF3953" s="104"/>
      <c r="LVG3953" s="104"/>
      <c r="LVH3953" s="104"/>
      <c r="LVI3953" s="104"/>
      <c r="LVJ3953" s="104"/>
      <c r="LVK3953" s="104"/>
      <c r="LVL3953" s="104"/>
      <c r="LVM3953" s="104"/>
      <c r="LVN3953" s="104"/>
      <c r="LVO3953" s="104"/>
      <c r="LVP3953" s="104"/>
      <c r="LVQ3953" s="104"/>
      <c r="LVR3953" s="104"/>
      <c r="LVS3953" s="104"/>
      <c r="LVT3953" s="104"/>
      <c r="LVU3953" s="104"/>
      <c r="LVV3953" s="104"/>
      <c r="LVW3953" s="104"/>
      <c r="LVX3953" s="104"/>
      <c r="LVY3953" s="104"/>
      <c r="LVZ3953" s="104"/>
      <c r="LWA3953" s="104"/>
      <c r="LWB3953" s="104"/>
      <c r="LWC3953" s="104"/>
      <c r="LWD3953" s="104"/>
      <c r="LWE3953" s="104"/>
      <c r="LWF3953" s="104"/>
      <c r="LWG3953" s="104"/>
      <c r="LWH3953" s="104"/>
      <c r="LWI3953" s="104"/>
      <c r="LWJ3953" s="104"/>
      <c r="LWK3953" s="104"/>
      <c r="LWL3953" s="104"/>
      <c r="LWM3953" s="104"/>
      <c r="LWN3953" s="104"/>
      <c r="LWO3953" s="104"/>
      <c r="LWP3953" s="104"/>
      <c r="LWQ3953" s="104"/>
      <c r="LWR3953" s="104"/>
      <c r="LWS3953" s="104"/>
      <c r="LWT3953" s="104"/>
      <c r="LWU3953" s="104"/>
      <c r="LWV3953" s="104"/>
      <c r="LWW3953" s="104"/>
      <c r="LWX3953" s="104"/>
      <c r="LWY3953" s="104"/>
      <c r="LWZ3953" s="104"/>
      <c r="LXA3953" s="104"/>
      <c r="LXB3953" s="104"/>
      <c r="LXC3953" s="104"/>
      <c r="LXD3953" s="104"/>
      <c r="LXE3953" s="104"/>
      <c r="LXF3953" s="104"/>
      <c r="LXG3953" s="104"/>
      <c r="LXH3953" s="104"/>
      <c r="LXI3953" s="104"/>
      <c r="LXJ3953" s="104"/>
      <c r="LXK3953" s="104"/>
      <c r="LXL3953" s="104"/>
      <c r="LXM3953" s="104"/>
      <c r="LXN3953" s="104"/>
      <c r="LXO3953" s="104"/>
      <c r="LXP3953" s="104"/>
      <c r="LXQ3953" s="104"/>
      <c r="LXR3953" s="104"/>
      <c r="LXS3953" s="104"/>
      <c r="LXT3953" s="104"/>
      <c r="LXU3953" s="104"/>
      <c r="LXV3953" s="104"/>
      <c r="LXW3953" s="104"/>
      <c r="LXX3953" s="104"/>
      <c r="LXY3953" s="104"/>
      <c r="LXZ3953" s="104"/>
      <c r="LYA3953" s="104"/>
      <c r="LYB3953" s="104"/>
      <c r="LYC3953" s="104"/>
      <c r="LYD3953" s="104"/>
      <c r="LYE3953" s="104"/>
      <c r="LYF3953" s="104"/>
      <c r="LYG3953" s="104"/>
      <c r="LYH3953" s="104"/>
      <c r="LYI3953" s="104"/>
      <c r="LYJ3953" s="104"/>
      <c r="LYK3953" s="104"/>
      <c r="LYL3953" s="104"/>
      <c r="LYM3953" s="104"/>
      <c r="LYN3953" s="104"/>
      <c r="LYO3953" s="104"/>
      <c r="LYP3953" s="104"/>
      <c r="LYQ3953" s="104"/>
      <c r="LYR3953" s="104"/>
      <c r="LYS3953" s="104"/>
      <c r="LYT3953" s="104"/>
      <c r="LYU3953" s="104"/>
      <c r="LYV3953" s="104"/>
      <c r="LYW3953" s="104"/>
      <c r="LYX3953" s="104"/>
      <c r="LYY3953" s="104"/>
      <c r="LYZ3953" s="104"/>
      <c r="LZA3953" s="104"/>
      <c r="LZB3953" s="104"/>
      <c r="LZC3953" s="104"/>
      <c r="LZD3953" s="104"/>
      <c r="LZE3953" s="104"/>
      <c r="LZF3953" s="104"/>
      <c r="LZG3953" s="104"/>
      <c r="LZH3953" s="104"/>
      <c r="LZI3953" s="104"/>
      <c r="LZJ3953" s="104"/>
      <c r="LZK3953" s="104"/>
      <c r="LZL3953" s="104"/>
      <c r="LZM3953" s="104"/>
      <c r="LZN3953" s="104"/>
      <c r="LZO3953" s="104"/>
      <c r="LZP3953" s="104"/>
      <c r="LZQ3953" s="104"/>
      <c r="LZR3953" s="104"/>
      <c r="LZS3953" s="104"/>
      <c r="LZT3953" s="104"/>
      <c r="LZU3953" s="104"/>
      <c r="LZV3953" s="104"/>
      <c r="LZW3953" s="104"/>
      <c r="LZX3953" s="104"/>
      <c r="LZY3953" s="104"/>
      <c r="LZZ3953" s="104"/>
      <c r="MAA3953" s="104"/>
      <c r="MAB3953" s="104"/>
      <c r="MAC3953" s="104"/>
      <c r="MAD3953" s="104"/>
      <c r="MAE3953" s="104"/>
      <c r="MAF3953" s="104"/>
      <c r="MAG3953" s="104"/>
      <c r="MAH3953" s="104"/>
      <c r="MAI3953" s="104"/>
      <c r="MAJ3953" s="104"/>
      <c r="MAK3953" s="104"/>
      <c r="MAL3953" s="104"/>
      <c r="MAM3953" s="104"/>
      <c r="MAN3953" s="104"/>
      <c r="MAO3953" s="104"/>
      <c r="MAP3953" s="104"/>
      <c r="MAQ3953" s="104"/>
      <c r="MAR3953" s="104"/>
      <c r="MAS3953" s="104"/>
      <c r="MAT3953" s="104"/>
      <c r="MAU3953" s="104"/>
      <c r="MAV3953" s="104"/>
      <c r="MAW3953" s="104"/>
      <c r="MAX3953" s="104"/>
      <c r="MAY3953" s="104"/>
      <c r="MAZ3953" s="104"/>
      <c r="MBA3953" s="104"/>
      <c r="MBB3953" s="104"/>
      <c r="MBC3953" s="104"/>
      <c r="MBD3953" s="104"/>
      <c r="MBE3953" s="104"/>
      <c r="MBF3953" s="104"/>
      <c r="MBG3953" s="104"/>
      <c r="MBH3953" s="104"/>
      <c r="MBI3953" s="104"/>
      <c r="MBJ3953" s="104"/>
      <c r="MBK3953" s="104"/>
      <c r="MBL3953" s="104"/>
      <c r="MBM3953" s="104"/>
      <c r="MBN3953" s="104"/>
      <c r="MBO3953" s="104"/>
      <c r="MBP3953" s="104"/>
      <c r="MBQ3953" s="104"/>
      <c r="MBR3953" s="104"/>
      <c r="MBS3953" s="104"/>
      <c r="MBT3953" s="104"/>
      <c r="MBU3953" s="104"/>
      <c r="MBV3953" s="104"/>
      <c r="MBW3953" s="104"/>
      <c r="MBX3953" s="104"/>
      <c r="MBY3953" s="104"/>
      <c r="MBZ3953" s="104"/>
      <c r="MCA3953" s="104"/>
      <c r="MCB3953" s="104"/>
      <c r="MCC3953" s="104"/>
      <c r="MCD3953" s="104"/>
      <c r="MCE3953" s="104"/>
      <c r="MCF3953" s="104"/>
      <c r="MCG3953" s="104"/>
      <c r="MCH3953" s="104"/>
      <c r="MCI3953" s="104"/>
      <c r="MCJ3953" s="104"/>
      <c r="MCK3953" s="104"/>
      <c r="MCL3953" s="104"/>
      <c r="MCM3953" s="104"/>
      <c r="MCN3953" s="104"/>
      <c r="MCO3953" s="104"/>
      <c r="MCP3953" s="104"/>
      <c r="MCQ3953" s="104"/>
      <c r="MCR3953" s="104"/>
      <c r="MCS3953" s="104"/>
      <c r="MCT3953" s="104"/>
      <c r="MCU3953" s="104"/>
      <c r="MCV3953" s="104"/>
      <c r="MCW3953" s="104"/>
      <c r="MCX3953" s="104"/>
      <c r="MCY3953" s="104"/>
      <c r="MCZ3953" s="104"/>
      <c r="MDA3953" s="104"/>
      <c r="MDB3953" s="104"/>
      <c r="MDC3953" s="104"/>
      <c r="MDD3953" s="104"/>
      <c r="MDE3953" s="104"/>
      <c r="MDF3953" s="104"/>
      <c r="MDG3953" s="104"/>
      <c r="MDH3953" s="104"/>
      <c r="MDI3953" s="104"/>
      <c r="MDJ3953" s="104"/>
      <c r="MDK3953" s="104"/>
      <c r="MDL3953" s="104"/>
      <c r="MDM3953" s="104"/>
      <c r="MDN3953" s="104"/>
      <c r="MDO3953" s="104"/>
      <c r="MDP3953" s="104"/>
      <c r="MDQ3953" s="104"/>
      <c r="MDR3953" s="104"/>
      <c r="MDS3953" s="104"/>
      <c r="MDT3953" s="104"/>
      <c r="MDU3953" s="104"/>
      <c r="MDV3953" s="104"/>
      <c r="MDW3953" s="104"/>
      <c r="MDX3953" s="104"/>
      <c r="MDY3953" s="104"/>
      <c r="MDZ3953" s="104"/>
      <c r="MEA3953" s="104"/>
      <c r="MEB3953" s="104"/>
      <c r="MEC3953" s="104"/>
      <c r="MED3953" s="104"/>
      <c r="MEE3953" s="104"/>
      <c r="MEF3953" s="104"/>
      <c r="MEG3953" s="104"/>
      <c r="MEH3953" s="104"/>
      <c r="MEI3953" s="104"/>
      <c r="MEJ3953" s="104"/>
      <c r="MEK3953" s="104"/>
      <c r="MEL3953" s="104"/>
      <c r="MEM3953" s="104"/>
      <c r="MEN3953" s="104"/>
      <c r="MEO3953" s="104"/>
      <c r="MEP3953" s="104"/>
      <c r="MEQ3953" s="104"/>
      <c r="MER3953" s="104"/>
      <c r="MES3953" s="104"/>
      <c r="MET3953" s="104"/>
      <c r="MEU3953" s="104"/>
      <c r="MEV3953" s="104"/>
      <c r="MEW3953" s="104"/>
      <c r="MEX3953" s="104"/>
      <c r="MEY3953" s="104"/>
      <c r="MEZ3953" s="104"/>
      <c r="MFA3953" s="104"/>
      <c r="MFB3953" s="104"/>
      <c r="MFC3953" s="104"/>
      <c r="MFD3953" s="104"/>
      <c r="MFE3953" s="104"/>
      <c r="MFF3953" s="104"/>
      <c r="MFG3953" s="104"/>
      <c r="MFH3953" s="104"/>
      <c r="MFI3953" s="104"/>
      <c r="MFJ3953" s="104"/>
      <c r="MFK3953" s="104"/>
      <c r="MFL3953" s="104"/>
      <c r="MFM3953" s="104"/>
      <c r="MFN3953" s="104"/>
      <c r="MFO3953" s="104"/>
      <c r="MFP3953" s="104"/>
      <c r="MFQ3953" s="104"/>
      <c r="MFR3953" s="104"/>
      <c r="MFS3953" s="104"/>
      <c r="MFT3953" s="104"/>
      <c r="MFU3953" s="104"/>
      <c r="MFV3953" s="104"/>
      <c r="MFW3953" s="104"/>
      <c r="MFX3953" s="104"/>
      <c r="MFY3953" s="104"/>
      <c r="MFZ3953" s="104"/>
      <c r="MGA3953" s="104"/>
      <c r="MGB3953" s="104"/>
      <c r="MGC3953" s="104"/>
      <c r="MGD3953" s="104"/>
      <c r="MGE3953" s="104"/>
      <c r="MGF3953" s="104"/>
      <c r="MGG3953" s="104"/>
      <c r="MGH3953" s="104"/>
      <c r="MGI3953" s="104"/>
      <c r="MGJ3953" s="104"/>
      <c r="MGK3953" s="104"/>
      <c r="MGL3953" s="104"/>
      <c r="MGM3953" s="104"/>
      <c r="MGN3953" s="104"/>
      <c r="MGO3953" s="104"/>
      <c r="MGP3953" s="104"/>
      <c r="MGQ3953" s="104"/>
      <c r="MGR3953" s="104"/>
      <c r="MGS3953" s="104"/>
      <c r="MGT3953" s="104"/>
      <c r="MGU3953" s="104"/>
      <c r="MGV3953" s="104"/>
      <c r="MGW3953" s="104"/>
      <c r="MGX3953" s="104"/>
      <c r="MGY3953" s="104"/>
      <c r="MGZ3953" s="104"/>
      <c r="MHA3953" s="104"/>
      <c r="MHB3953" s="104"/>
      <c r="MHC3953" s="104"/>
      <c r="MHD3953" s="104"/>
      <c r="MHE3953" s="104"/>
      <c r="MHF3953" s="104"/>
      <c r="MHG3953" s="104"/>
      <c r="MHH3953" s="104"/>
      <c r="MHI3953" s="104"/>
      <c r="MHJ3953" s="104"/>
      <c r="MHK3953" s="104"/>
      <c r="MHL3953" s="104"/>
      <c r="MHM3953" s="104"/>
      <c r="MHN3953" s="104"/>
      <c r="MHO3953" s="104"/>
      <c r="MHP3953" s="104"/>
      <c r="MHQ3953" s="104"/>
      <c r="MHR3953" s="104"/>
      <c r="MHS3953" s="104"/>
      <c r="MHT3953" s="104"/>
      <c r="MHU3953" s="104"/>
      <c r="MHV3953" s="104"/>
      <c r="MHW3953" s="104"/>
      <c r="MHX3953" s="104"/>
      <c r="MHY3953" s="104"/>
      <c r="MHZ3953" s="104"/>
      <c r="MIA3953" s="104"/>
      <c r="MIB3953" s="104"/>
      <c r="MIC3953" s="104"/>
      <c r="MID3953" s="104"/>
      <c r="MIE3953" s="104"/>
      <c r="MIF3953" s="104"/>
      <c r="MIG3953" s="104"/>
      <c r="MIH3953" s="104"/>
      <c r="MII3953" s="104"/>
      <c r="MIJ3953" s="104"/>
      <c r="MIK3953" s="104"/>
      <c r="MIL3953" s="104"/>
      <c r="MIM3953" s="104"/>
      <c r="MIN3953" s="104"/>
      <c r="MIO3953" s="104"/>
      <c r="MIP3953" s="104"/>
      <c r="MIQ3953" s="104"/>
      <c r="MIR3953" s="104"/>
      <c r="MIS3953" s="104"/>
      <c r="MIT3953" s="104"/>
      <c r="MIU3953" s="104"/>
      <c r="MIV3953" s="104"/>
      <c r="MIW3953" s="104"/>
      <c r="MIX3953" s="104"/>
      <c r="MIY3953" s="104"/>
      <c r="MIZ3953" s="104"/>
      <c r="MJA3953" s="104"/>
      <c r="MJB3953" s="104"/>
      <c r="MJC3953" s="104"/>
      <c r="MJD3953" s="104"/>
      <c r="MJE3953" s="104"/>
      <c r="MJF3953" s="104"/>
      <c r="MJG3953" s="104"/>
      <c r="MJH3953" s="104"/>
      <c r="MJI3953" s="104"/>
      <c r="MJJ3953" s="104"/>
      <c r="MJK3953" s="104"/>
      <c r="MJL3953" s="104"/>
      <c r="MJM3953" s="104"/>
      <c r="MJN3953" s="104"/>
      <c r="MJO3953" s="104"/>
      <c r="MJP3953" s="104"/>
      <c r="MJQ3953" s="104"/>
      <c r="MJR3953" s="104"/>
      <c r="MJS3953" s="104"/>
      <c r="MJT3953" s="104"/>
      <c r="MJU3953" s="104"/>
      <c r="MJV3953" s="104"/>
      <c r="MJW3953" s="104"/>
      <c r="MJX3953" s="104"/>
      <c r="MJY3953" s="104"/>
      <c r="MJZ3953" s="104"/>
      <c r="MKA3953" s="104"/>
      <c r="MKB3953" s="104"/>
      <c r="MKC3953" s="104"/>
      <c r="MKD3953" s="104"/>
      <c r="MKE3953" s="104"/>
      <c r="MKF3953" s="104"/>
      <c r="MKG3953" s="104"/>
      <c r="MKH3953" s="104"/>
      <c r="MKI3953" s="104"/>
      <c r="MKJ3953" s="104"/>
      <c r="MKK3953" s="104"/>
      <c r="MKL3953" s="104"/>
      <c r="MKM3953" s="104"/>
      <c r="MKN3953" s="104"/>
      <c r="MKO3953" s="104"/>
      <c r="MKP3953" s="104"/>
      <c r="MKQ3953" s="104"/>
      <c r="MKR3953" s="104"/>
      <c r="MKS3953" s="104"/>
      <c r="MKT3953" s="104"/>
      <c r="MKU3953" s="104"/>
      <c r="MKV3953" s="104"/>
      <c r="MKW3953" s="104"/>
      <c r="MKX3953" s="104"/>
      <c r="MKY3953" s="104"/>
      <c r="MKZ3953" s="104"/>
      <c r="MLA3953" s="104"/>
      <c r="MLB3953" s="104"/>
      <c r="MLC3953" s="104"/>
      <c r="MLD3953" s="104"/>
      <c r="MLE3953" s="104"/>
      <c r="MLF3953" s="104"/>
      <c r="MLG3953" s="104"/>
      <c r="MLH3953" s="104"/>
      <c r="MLI3953" s="104"/>
      <c r="MLJ3953" s="104"/>
      <c r="MLK3953" s="104"/>
      <c r="MLL3953" s="104"/>
      <c r="MLM3953" s="104"/>
      <c r="MLN3953" s="104"/>
      <c r="MLO3953" s="104"/>
      <c r="MLP3953" s="104"/>
      <c r="MLQ3953" s="104"/>
      <c r="MLR3953" s="104"/>
      <c r="MLS3953" s="104"/>
      <c r="MLT3953" s="104"/>
      <c r="MLU3953" s="104"/>
      <c r="MLV3953" s="104"/>
      <c r="MLW3953" s="104"/>
      <c r="MLX3953" s="104"/>
      <c r="MLY3953" s="104"/>
      <c r="MLZ3953" s="104"/>
      <c r="MMA3953" s="104"/>
      <c r="MMB3953" s="104"/>
      <c r="MMC3953" s="104"/>
      <c r="MMD3953" s="104"/>
      <c r="MME3953" s="104"/>
      <c r="MMF3953" s="104"/>
      <c r="MMG3953" s="104"/>
      <c r="MMH3953" s="104"/>
      <c r="MMI3953" s="104"/>
      <c r="MMJ3953" s="104"/>
      <c r="MMK3953" s="104"/>
      <c r="MML3953" s="104"/>
      <c r="MMM3953" s="104"/>
      <c r="MMN3953" s="104"/>
      <c r="MMO3953" s="104"/>
      <c r="MMP3953" s="104"/>
      <c r="MMQ3953" s="104"/>
      <c r="MMR3953" s="104"/>
      <c r="MMS3953" s="104"/>
      <c r="MMT3953" s="104"/>
      <c r="MMU3953" s="104"/>
      <c r="MMV3953" s="104"/>
      <c r="MMW3953" s="104"/>
      <c r="MMX3953" s="104"/>
      <c r="MMY3953" s="104"/>
      <c r="MMZ3953" s="104"/>
      <c r="MNA3953" s="104"/>
      <c r="MNB3953" s="104"/>
      <c r="MNC3953" s="104"/>
      <c r="MND3953" s="104"/>
      <c r="MNE3953" s="104"/>
      <c r="MNF3953" s="104"/>
      <c r="MNG3953" s="104"/>
      <c r="MNH3953" s="104"/>
      <c r="MNI3953" s="104"/>
      <c r="MNJ3953" s="104"/>
      <c r="MNK3953" s="104"/>
      <c r="MNL3953" s="104"/>
      <c r="MNM3953" s="104"/>
      <c r="MNN3953" s="104"/>
      <c r="MNO3953" s="104"/>
      <c r="MNP3953" s="104"/>
      <c r="MNQ3953" s="104"/>
      <c r="MNR3953" s="104"/>
      <c r="MNS3953" s="104"/>
      <c r="MNT3953" s="104"/>
      <c r="MNU3953" s="104"/>
      <c r="MNV3953" s="104"/>
      <c r="MNW3953" s="104"/>
      <c r="MNX3953" s="104"/>
      <c r="MNY3953" s="104"/>
      <c r="MNZ3953" s="104"/>
      <c r="MOA3953" s="104"/>
      <c r="MOB3953" s="104"/>
      <c r="MOC3953" s="104"/>
      <c r="MOD3953" s="104"/>
      <c r="MOE3953" s="104"/>
      <c r="MOF3953" s="104"/>
      <c r="MOG3953" s="104"/>
      <c r="MOH3953" s="104"/>
      <c r="MOI3953" s="104"/>
      <c r="MOJ3953" s="104"/>
      <c r="MOK3953" s="104"/>
      <c r="MOL3953" s="104"/>
      <c r="MOM3953" s="104"/>
      <c r="MON3953" s="104"/>
      <c r="MOO3953" s="104"/>
      <c r="MOP3953" s="104"/>
      <c r="MOQ3953" s="104"/>
      <c r="MOR3953" s="104"/>
      <c r="MOS3953" s="104"/>
      <c r="MOT3953" s="104"/>
      <c r="MOU3953" s="104"/>
      <c r="MOV3953" s="104"/>
      <c r="MOW3953" s="104"/>
      <c r="MOX3953" s="104"/>
      <c r="MOY3953" s="104"/>
      <c r="MOZ3953" s="104"/>
      <c r="MPA3953" s="104"/>
      <c r="MPB3953" s="104"/>
      <c r="MPC3953" s="104"/>
      <c r="MPD3953" s="104"/>
      <c r="MPE3953" s="104"/>
      <c r="MPF3953" s="104"/>
      <c r="MPG3953" s="104"/>
      <c r="MPH3953" s="104"/>
      <c r="MPI3953" s="104"/>
      <c r="MPJ3953" s="104"/>
      <c r="MPK3953" s="104"/>
      <c r="MPL3953" s="104"/>
      <c r="MPM3953" s="104"/>
      <c r="MPN3953" s="104"/>
      <c r="MPO3953" s="104"/>
      <c r="MPP3953" s="104"/>
      <c r="MPQ3953" s="104"/>
      <c r="MPR3953" s="104"/>
      <c r="MPS3953" s="104"/>
      <c r="MPT3953" s="104"/>
      <c r="MPU3953" s="104"/>
      <c r="MPV3953" s="104"/>
      <c r="MPW3953" s="104"/>
      <c r="MPX3953" s="104"/>
      <c r="MPY3953" s="104"/>
      <c r="MPZ3953" s="104"/>
      <c r="MQA3953" s="104"/>
      <c r="MQB3953" s="104"/>
      <c r="MQC3953" s="104"/>
      <c r="MQD3953" s="104"/>
      <c r="MQE3953" s="104"/>
      <c r="MQF3953" s="104"/>
      <c r="MQG3953" s="104"/>
      <c r="MQH3953" s="104"/>
      <c r="MQI3953" s="104"/>
      <c r="MQJ3953" s="104"/>
      <c r="MQK3953" s="104"/>
      <c r="MQL3953" s="104"/>
      <c r="MQM3953" s="104"/>
      <c r="MQN3953" s="104"/>
      <c r="MQO3953" s="104"/>
      <c r="MQP3953" s="104"/>
      <c r="MQQ3953" s="104"/>
      <c r="MQR3953" s="104"/>
      <c r="MQS3953" s="104"/>
      <c r="MQT3953" s="104"/>
      <c r="MQU3953" s="104"/>
      <c r="MQV3953" s="104"/>
      <c r="MQW3953" s="104"/>
      <c r="MQX3953" s="104"/>
      <c r="MQY3953" s="104"/>
      <c r="MQZ3953" s="104"/>
      <c r="MRA3953" s="104"/>
      <c r="MRB3953" s="104"/>
      <c r="MRC3953" s="104"/>
      <c r="MRD3953" s="104"/>
      <c r="MRE3953" s="104"/>
      <c r="MRF3953" s="104"/>
      <c r="MRG3953" s="104"/>
      <c r="MRH3953" s="104"/>
      <c r="MRI3953" s="104"/>
      <c r="MRJ3953" s="104"/>
      <c r="MRK3953" s="104"/>
      <c r="MRL3953" s="104"/>
      <c r="MRM3953" s="104"/>
      <c r="MRN3953" s="104"/>
      <c r="MRO3953" s="104"/>
      <c r="MRP3953" s="104"/>
      <c r="MRQ3953" s="104"/>
      <c r="MRR3953" s="104"/>
      <c r="MRS3953" s="104"/>
      <c r="MRT3953" s="104"/>
      <c r="MRU3953" s="104"/>
      <c r="MRV3953" s="104"/>
      <c r="MRW3953" s="104"/>
      <c r="MRX3953" s="104"/>
      <c r="MRY3953" s="104"/>
      <c r="MRZ3953" s="104"/>
      <c r="MSA3953" s="104"/>
      <c r="MSB3953" s="104"/>
      <c r="MSC3953" s="104"/>
      <c r="MSD3953" s="104"/>
      <c r="MSE3953" s="104"/>
      <c r="MSF3953" s="104"/>
      <c r="MSG3953" s="104"/>
      <c r="MSH3953" s="104"/>
      <c r="MSI3953" s="104"/>
      <c r="MSJ3953" s="104"/>
      <c r="MSK3953" s="104"/>
      <c r="MSL3953" s="104"/>
      <c r="MSM3953" s="104"/>
      <c r="MSN3953" s="104"/>
      <c r="MSO3953" s="104"/>
      <c r="MSP3953" s="104"/>
      <c r="MSQ3953" s="104"/>
      <c r="MSR3953" s="104"/>
      <c r="MSS3953" s="104"/>
      <c r="MST3953" s="104"/>
      <c r="MSU3953" s="104"/>
      <c r="MSV3953" s="104"/>
      <c r="MSW3953" s="104"/>
      <c r="MSX3953" s="104"/>
      <c r="MSY3953" s="104"/>
      <c r="MSZ3953" s="104"/>
      <c r="MTA3953" s="104"/>
      <c r="MTB3953" s="104"/>
      <c r="MTC3953" s="104"/>
      <c r="MTD3953" s="104"/>
      <c r="MTE3953" s="104"/>
      <c r="MTF3953" s="104"/>
      <c r="MTG3953" s="104"/>
      <c r="MTH3953" s="104"/>
      <c r="MTI3953" s="104"/>
      <c r="MTJ3953" s="104"/>
      <c r="MTK3953" s="104"/>
      <c r="MTL3953" s="104"/>
      <c r="MTM3953" s="104"/>
      <c r="MTN3953" s="104"/>
      <c r="MTO3953" s="104"/>
      <c r="MTP3953" s="104"/>
      <c r="MTQ3953" s="104"/>
      <c r="MTR3953" s="104"/>
      <c r="MTS3953" s="104"/>
      <c r="MTT3953" s="104"/>
      <c r="MTU3953" s="104"/>
      <c r="MTV3953" s="104"/>
      <c r="MTW3953" s="104"/>
      <c r="MTX3953" s="104"/>
      <c r="MTY3953" s="104"/>
      <c r="MTZ3953" s="104"/>
      <c r="MUA3953" s="104"/>
      <c r="MUB3953" s="104"/>
      <c r="MUC3953" s="104"/>
      <c r="MUD3953" s="104"/>
      <c r="MUE3953" s="104"/>
      <c r="MUF3953" s="104"/>
      <c r="MUG3953" s="104"/>
      <c r="MUH3953" s="104"/>
      <c r="MUI3953" s="104"/>
      <c r="MUJ3953" s="104"/>
      <c r="MUK3953" s="104"/>
      <c r="MUL3953" s="104"/>
      <c r="MUM3953" s="104"/>
      <c r="MUN3953" s="104"/>
      <c r="MUO3953" s="104"/>
      <c r="MUP3953" s="104"/>
      <c r="MUQ3953" s="104"/>
      <c r="MUR3953" s="104"/>
      <c r="MUS3953" s="104"/>
      <c r="MUT3953" s="104"/>
      <c r="MUU3953" s="104"/>
      <c r="MUV3953" s="104"/>
      <c r="MUW3953" s="104"/>
      <c r="MUX3953" s="104"/>
      <c r="MUY3953" s="104"/>
      <c r="MUZ3953" s="104"/>
      <c r="MVA3953" s="104"/>
      <c r="MVB3953" s="104"/>
      <c r="MVC3953" s="104"/>
      <c r="MVD3953" s="104"/>
      <c r="MVE3953" s="104"/>
      <c r="MVF3953" s="104"/>
      <c r="MVG3953" s="104"/>
      <c r="MVH3953" s="104"/>
      <c r="MVI3953" s="104"/>
      <c r="MVJ3953" s="104"/>
      <c r="MVK3953" s="104"/>
      <c r="MVL3953" s="104"/>
      <c r="MVM3953" s="104"/>
      <c r="MVN3953" s="104"/>
      <c r="MVO3953" s="104"/>
      <c r="MVP3953" s="104"/>
      <c r="MVQ3953" s="104"/>
      <c r="MVR3953" s="104"/>
      <c r="MVS3953" s="104"/>
      <c r="MVT3953" s="104"/>
      <c r="MVU3953" s="104"/>
      <c r="MVV3953" s="104"/>
      <c r="MVW3953" s="104"/>
      <c r="MVX3953" s="104"/>
      <c r="MVY3953" s="104"/>
      <c r="MVZ3953" s="104"/>
      <c r="MWA3953" s="104"/>
      <c r="MWB3953" s="104"/>
      <c r="MWC3953" s="104"/>
      <c r="MWD3953" s="104"/>
      <c r="MWE3953" s="104"/>
      <c r="MWF3953" s="104"/>
      <c r="MWG3953" s="104"/>
      <c r="MWH3953" s="104"/>
      <c r="MWI3953" s="104"/>
      <c r="MWJ3953" s="104"/>
      <c r="MWK3953" s="104"/>
      <c r="MWL3953" s="104"/>
      <c r="MWM3953" s="104"/>
      <c r="MWN3953" s="104"/>
      <c r="MWO3953" s="104"/>
      <c r="MWP3953" s="104"/>
      <c r="MWQ3953" s="104"/>
      <c r="MWR3953" s="104"/>
      <c r="MWS3953" s="104"/>
      <c r="MWT3953" s="104"/>
      <c r="MWU3953" s="104"/>
      <c r="MWV3953" s="104"/>
      <c r="MWW3953" s="104"/>
      <c r="MWX3953" s="104"/>
      <c r="MWY3953" s="104"/>
      <c r="MWZ3953" s="104"/>
      <c r="MXA3953" s="104"/>
      <c r="MXB3953" s="104"/>
      <c r="MXC3953" s="104"/>
      <c r="MXD3953" s="104"/>
      <c r="MXE3953" s="104"/>
      <c r="MXF3953" s="104"/>
      <c r="MXG3953" s="104"/>
      <c r="MXH3953" s="104"/>
      <c r="MXI3953" s="104"/>
      <c r="MXJ3953" s="104"/>
      <c r="MXK3953" s="104"/>
      <c r="MXL3953" s="104"/>
      <c r="MXM3953" s="104"/>
      <c r="MXN3953" s="104"/>
      <c r="MXO3953" s="104"/>
      <c r="MXP3953" s="104"/>
      <c r="MXQ3953" s="104"/>
      <c r="MXR3953" s="104"/>
      <c r="MXS3953" s="104"/>
      <c r="MXT3953" s="104"/>
      <c r="MXU3953" s="104"/>
      <c r="MXV3953" s="104"/>
      <c r="MXW3953" s="104"/>
      <c r="MXX3953" s="104"/>
      <c r="MXY3953" s="104"/>
      <c r="MXZ3953" s="104"/>
      <c r="MYA3953" s="104"/>
      <c r="MYB3953" s="104"/>
      <c r="MYC3953" s="104"/>
      <c r="MYD3953" s="104"/>
      <c r="MYE3953" s="104"/>
      <c r="MYF3953" s="104"/>
      <c r="MYG3953" s="104"/>
      <c r="MYH3953" s="104"/>
      <c r="MYI3953" s="104"/>
      <c r="MYJ3953" s="104"/>
      <c r="MYK3953" s="104"/>
      <c r="MYL3953" s="104"/>
      <c r="MYM3953" s="104"/>
      <c r="MYN3953" s="104"/>
      <c r="MYO3953" s="104"/>
      <c r="MYP3953" s="104"/>
      <c r="MYQ3953" s="104"/>
      <c r="MYR3953" s="104"/>
      <c r="MYS3953" s="104"/>
      <c r="MYT3953" s="104"/>
      <c r="MYU3953" s="104"/>
      <c r="MYV3953" s="104"/>
      <c r="MYW3953" s="104"/>
      <c r="MYX3953" s="104"/>
      <c r="MYY3953" s="104"/>
      <c r="MYZ3953" s="104"/>
      <c r="MZA3953" s="104"/>
      <c r="MZB3953" s="104"/>
      <c r="MZC3953" s="104"/>
      <c r="MZD3953" s="104"/>
      <c r="MZE3953" s="104"/>
      <c r="MZF3953" s="104"/>
      <c r="MZG3953" s="104"/>
      <c r="MZH3953" s="104"/>
      <c r="MZI3953" s="104"/>
      <c r="MZJ3953" s="104"/>
      <c r="MZK3953" s="104"/>
      <c r="MZL3953" s="104"/>
      <c r="MZM3953" s="104"/>
      <c r="MZN3953" s="104"/>
      <c r="MZO3953" s="104"/>
      <c r="MZP3953" s="104"/>
      <c r="MZQ3953" s="104"/>
      <c r="MZR3953" s="104"/>
      <c r="MZS3953" s="104"/>
      <c r="MZT3953" s="104"/>
      <c r="MZU3953" s="104"/>
      <c r="MZV3953" s="104"/>
      <c r="MZW3953" s="104"/>
      <c r="MZX3953" s="104"/>
      <c r="MZY3953" s="104"/>
      <c r="MZZ3953" s="104"/>
      <c r="NAA3953" s="104"/>
      <c r="NAB3953" s="104"/>
      <c r="NAC3953" s="104"/>
      <c r="NAD3953" s="104"/>
      <c r="NAE3953" s="104"/>
      <c r="NAF3953" s="104"/>
      <c r="NAG3953" s="104"/>
      <c r="NAH3953" s="104"/>
      <c r="NAI3953" s="104"/>
      <c r="NAJ3953" s="104"/>
      <c r="NAK3953" s="104"/>
      <c r="NAL3953" s="104"/>
      <c r="NAM3953" s="104"/>
      <c r="NAN3953" s="104"/>
      <c r="NAO3953" s="104"/>
      <c r="NAP3953" s="104"/>
      <c r="NAQ3953" s="104"/>
      <c r="NAR3953" s="104"/>
      <c r="NAS3953" s="104"/>
      <c r="NAT3953" s="104"/>
      <c r="NAU3953" s="104"/>
      <c r="NAV3953" s="104"/>
      <c r="NAW3953" s="104"/>
      <c r="NAX3953" s="104"/>
      <c r="NAY3953" s="104"/>
      <c r="NAZ3953" s="104"/>
      <c r="NBA3953" s="104"/>
      <c r="NBB3953" s="104"/>
      <c r="NBC3953" s="104"/>
      <c r="NBD3953" s="104"/>
      <c r="NBE3953" s="104"/>
      <c r="NBF3953" s="104"/>
      <c r="NBG3953" s="104"/>
      <c r="NBH3953" s="104"/>
      <c r="NBI3953" s="104"/>
      <c r="NBJ3953" s="104"/>
      <c r="NBK3953" s="104"/>
      <c r="NBL3953" s="104"/>
      <c r="NBM3953" s="104"/>
      <c r="NBN3953" s="104"/>
      <c r="NBO3953" s="104"/>
      <c r="NBP3953" s="104"/>
      <c r="NBQ3953" s="104"/>
      <c r="NBR3953" s="104"/>
      <c r="NBS3953" s="104"/>
      <c r="NBT3953" s="104"/>
      <c r="NBU3953" s="104"/>
      <c r="NBV3953" s="104"/>
      <c r="NBW3953" s="104"/>
      <c r="NBX3953" s="104"/>
      <c r="NBY3953" s="104"/>
      <c r="NBZ3953" s="104"/>
      <c r="NCA3953" s="104"/>
      <c r="NCB3953" s="104"/>
      <c r="NCC3953" s="104"/>
      <c r="NCD3953" s="104"/>
      <c r="NCE3953" s="104"/>
      <c r="NCF3953" s="104"/>
      <c r="NCG3953" s="104"/>
      <c r="NCH3953" s="104"/>
      <c r="NCI3953" s="104"/>
      <c r="NCJ3953" s="104"/>
      <c r="NCK3953" s="104"/>
      <c r="NCL3953" s="104"/>
      <c r="NCM3953" s="104"/>
      <c r="NCN3953" s="104"/>
      <c r="NCO3953" s="104"/>
      <c r="NCP3953" s="104"/>
      <c r="NCQ3953" s="104"/>
      <c r="NCR3953" s="104"/>
      <c r="NCS3953" s="104"/>
      <c r="NCT3953" s="104"/>
      <c r="NCU3953" s="104"/>
      <c r="NCV3953" s="104"/>
      <c r="NCW3953" s="104"/>
      <c r="NCX3953" s="104"/>
      <c r="NCY3953" s="104"/>
      <c r="NCZ3953" s="104"/>
      <c r="NDA3953" s="104"/>
      <c r="NDB3953" s="104"/>
      <c r="NDC3953" s="104"/>
      <c r="NDD3953" s="104"/>
      <c r="NDE3953" s="104"/>
      <c r="NDF3953" s="104"/>
      <c r="NDG3953" s="104"/>
      <c r="NDH3953" s="104"/>
      <c r="NDI3953" s="104"/>
      <c r="NDJ3953" s="104"/>
      <c r="NDK3953" s="104"/>
      <c r="NDL3953" s="104"/>
      <c r="NDM3953" s="104"/>
      <c r="NDN3953" s="104"/>
      <c r="NDO3953" s="104"/>
      <c r="NDP3953" s="104"/>
      <c r="NDQ3953" s="104"/>
      <c r="NDR3953" s="104"/>
      <c r="NDS3953" s="104"/>
      <c r="NDT3953" s="104"/>
      <c r="NDU3953" s="104"/>
      <c r="NDV3953" s="104"/>
      <c r="NDW3953" s="104"/>
      <c r="NDX3953" s="104"/>
      <c r="NDY3953" s="104"/>
      <c r="NDZ3953" s="104"/>
      <c r="NEA3953" s="104"/>
      <c r="NEB3953" s="104"/>
      <c r="NEC3953" s="104"/>
      <c r="NED3953" s="104"/>
      <c r="NEE3953" s="104"/>
      <c r="NEF3953" s="104"/>
      <c r="NEG3953" s="104"/>
      <c r="NEH3953" s="104"/>
      <c r="NEI3953" s="104"/>
      <c r="NEJ3953" s="104"/>
      <c r="NEK3953" s="104"/>
      <c r="NEL3953" s="104"/>
      <c r="NEM3953" s="104"/>
      <c r="NEN3953" s="104"/>
      <c r="NEO3953" s="104"/>
      <c r="NEP3953" s="104"/>
      <c r="NEQ3953" s="104"/>
      <c r="NER3953" s="104"/>
      <c r="NES3953" s="104"/>
      <c r="NET3953" s="104"/>
      <c r="NEU3953" s="104"/>
      <c r="NEV3953" s="104"/>
      <c r="NEW3953" s="104"/>
      <c r="NEX3953" s="104"/>
      <c r="NEY3953" s="104"/>
      <c r="NEZ3953" s="104"/>
      <c r="NFA3953" s="104"/>
      <c r="NFB3953" s="104"/>
      <c r="NFC3953" s="104"/>
      <c r="NFD3953" s="104"/>
      <c r="NFE3953" s="104"/>
      <c r="NFF3953" s="104"/>
      <c r="NFG3953" s="104"/>
      <c r="NFH3953" s="104"/>
      <c r="NFI3953" s="104"/>
      <c r="NFJ3953" s="104"/>
      <c r="NFK3953" s="104"/>
      <c r="NFL3953" s="104"/>
      <c r="NFM3953" s="104"/>
      <c r="NFN3953" s="104"/>
      <c r="NFO3953" s="104"/>
      <c r="NFP3953" s="104"/>
      <c r="NFQ3953" s="104"/>
      <c r="NFR3953" s="104"/>
      <c r="NFS3953" s="104"/>
      <c r="NFT3953" s="104"/>
      <c r="NFU3953" s="104"/>
      <c r="NFV3953" s="104"/>
      <c r="NFW3953" s="104"/>
      <c r="NFX3953" s="104"/>
      <c r="NFY3953" s="104"/>
      <c r="NFZ3953" s="104"/>
      <c r="NGA3953" s="104"/>
      <c r="NGB3953" s="104"/>
      <c r="NGC3953" s="104"/>
      <c r="NGD3953" s="104"/>
      <c r="NGE3953" s="104"/>
      <c r="NGF3953" s="104"/>
      <c r="NGG3953" s="104"/>
      <c r="NGH3953" s="104"/>
      <c r="NGI3953" s="104"/>
      <c r="NGJ3953" s="104"/>
      <c r="NGK3953" s="104"/>
      <c r="NGL3953" s="104"/>
      <c r="NGM3953" s="104"/>
      <c r="NGN3953" s="104"/>
      <c r="NGO3953" s="104"/>
      <c r="NGP3953" s="104"/>
      <c r="NGQ3953" s="104"/>
      <c r="NGR3953" s="104"/>
      <c r="NGS3953" s="104"/>
      <c r="NGT3953" s="104"/>
      <c r="NGU3953" s="104"/>
      <c r="NGV3953" s="104"/>
      <c r="NGW3953" s="104"/>
      <c r="NGX3953" s="104"/>
      <c r="NGY3953" s="104"/>
      <c r="NGZ3953" s="104"/>
      <c r="NHA3953" s="104"/>
      <c r="NHB3953" s="104"/>
      <c r="NHC3953" s="104"/>
      <c r="NHD3953" s="104"/>
      <c r="NHE3953" s="104"/>
      <c r="NHF3953" s="104"/>
      <c r="NHG3953" s="104"/>
      <c r="NHH3953" s="104"/>
      <c r="NHI3953" s="104"/>
      <c r="NHJ3953" s="104"/>
      <c r="NHK3953" s="104"/>
      <c r="NHL3953" s="104"/>
      <c r="NHM3953" s="104"/>
      <c r="NHN3953" s="104"/>
      <c r="NHO3953" s="104"/>
      <c r="NHP3953" s="104"/>
      <c r="NHQ3953" s="104"/>
      <c r="NHR3953" s="104"/>
      <c r="NHS3953" s="104"/>
      <c r="NHT3953" s="104"/>
      <c r="NHU3953" s="104"/>
      <c r="NHV3953" s="104"/>
      <c r="NHW3953" s="104"/>
      <c r="NHX3953" s="104"/>
      <c r="NHY3953" s="104"/>
      <c r="NHZ3953" s="104"/>
      <c r="NIA3953" s="104"/>
      <c r="NIB3953" s="104"/>
      <c r="NIC3953" s="104"/>
      <c r="NID3953" s="104"/>
      <c r="NIE3953" s="104"/>
      <c r="NIF3953" s="104"/>
      <c r="NIG3953" s="104"/>
      <c r="NIH3953" s="104"/>
      <c r="NII3953" s="104"/>
      <c r="NIJ3953" s="104"/>
      <c r="NIK3953" s="104"/>
      <c r="NIL3953" s="104"/>
      <c r="NIM3953" s="104"/>
      <c r="NIN3953" s="104"/>
      <c r="NIO3953" s="104"/>
      <c r="NIP3953" s="104"/>
      <c r="NIQ3953" s="104"/>
      <c r="NIR3953" s="104"/>
      <c r="NIS3953" s="104"/>
      <c r="NIT3953" s="104"/>
      <c r="NIU3953" s="104"/>
      <c r="NIV3953" s="104"/>
      <c r="NIW3953" s="104"/>
      <c r="NIX3953" s="104"/>
      <c r="NIY3953" s="104"/>
      <c r="NIZ3953" s="104"/>
      <c r="NJA3953" s="104"/>
      <c r="NJB3953" s="104"/>
      <c r="NJC3953" s="104"/>
      <c r="NJD3953" s="104"/>
      <c r="NJE3953" s="104"/>
      <c r="NJF3953" s="104"/>
      <c r="NJG3953" s="104"/>
      <c r="NJH3953" s="104"/>
      <c r="NJI3953" s="104"/>
      <c r="NJJ3953" s="104"/>
      <c r="NJK3953" s="104"/>
      <c r="NJL3953" s="104"/>
      <c r="NJM3953" s="104"/>
      <c r="NJN3953" s="104"/>
      <c r="NJO3953" s="104"/>
      <c r="NJP3953" s="104"/>
      <c r="NJQ3953" s="104"/>
      <c r="NJR3953" s="104"/>
      <c r="NJS3953" s="104"/>
      <c r="NJT3953" s="104"/>
      <c r="NJU3953" s="104"/>
      <c r="NJV3953" s="104"/>
      <c r="NJW3953" s="104"/>
      <c r="NJX3953" s="104"/>
      <c r="NJY3953" s="104"/>
      <c r="NJZ3953" s="104"/>
      <c r="NKA3953" s="104"/>
      <c r="NKB3953" s="104"/>
      <c r="NKC3953" s="104"/>
      <c r="NKD3953" s="104"/>
      <c r="NKE3953" s="104"/>
      <c r="NKF3953" s="104"/>
      <c r="NKG3953" s="104"/>
      <c r="NKH3953" s="104"/>
      <c r="NKI3953" s="104"/>
      <c r="NKJ3953" s="104"/>
      <c r="NKK3953" s="104"/>
      <c r="NKL3953" s="104"/>
      <c r="NKM3953" s="104"/>
      <c r="NKN3953" s="104"/>
      <c r="NKO3953" s="104"/>
      <c r="NKP3953" s="104"/>
      <c r="NKQ3953" s="104"/>
      <c r="NKR3953" s="104"/>
      <c r="NKS3953" s="104"/>
      <c r="NKT3953" s="104"/>
      <c r="NKU3953" s="104"/>
      <c r="NKV3953" s="104"/>
      <c r="NKW3953" s="104"/>
      <c r="NKX3953" s="104"/>
      <c r="NKY3953" s="104"/>
      <c r="NKZ3953" s="104"/>
      <c r="NLA3953" s="104"/>
      <c r="NLB3953" s="104"/>
      <c r="NLC3953" s="104"/>
      <c r="NLD3953" s="104"/>
      <c r="NLE3953" s="104"/>
      <c r="NLF3953" s="104"/>
      <c r="NLG3953" s="104"/>
      <c r="NLH3953" s="104"/>
      <c r="NLI3953" s="104"/>
      <c r="NLJ3953" s="104"/>
      <c r="NLK3953" s="104"/>
      <c r="NLL3953" s="104"/>
      <c r="NLM3953" s="104"/>
      <c r="NLN3953" s="104"/>
      <c r="NLO3953" s="104"/>
      <c r="NLP3953" s="104"/>
      <c r="NLQ3953" s="104"/>
      <c r="NLR3953" s="104"/>
      <c r="NLS3953" s="104"/>
      <c r="NLT3953" s="104"/>
      <c r="NLU3953" s="104"/>
      <c r="NLV3953" s="104"/>
      <c r="NLW3953" s="104"/>
      <c r="NLX3953" s="104"/>
      <c r="NLY3953" s="104"/>
      <c r="NLZ3953" s="104"/>
      <c r="NMA3953" s="104"/>
      <c r="NMB3953" s="104"/>
      <c r="NMC3953" s="104"/>
      <c r="NMD3953" s="104"/>
      <c r="NME3953" s="104"/>
      <c r="NMF3953" s="104"/>
      <c r="NMG3953" s="104"/>
      <c r="NMH3953" s="104"/>
      <c r="NMI3953" s="104"/>
      <c r="NMJ3953" s="104"/>
      <c r="NMK3953" s="104"/>
      <c r="NML3953" s="104"/>
      <c r="NMM3953" s="104"/>
      <c r="NMN3953" s="104"/>
      <c r="NMO3953" s="104"/>
      <c r="NMP3953" s="104"/>
      <c r="NMQ3953" s="104"/>
      <c r="NMR3953" s="104"/>
      <c r="NMS3953" s="104"/>
      <c r="NMT3953" s="104"/>
      <c r="NMU3953" s="104"/>
      <c r="NMV3953" s="104"/>
      <c r="NMW3953" s="104"/>
      <c r="NMX3953" s="104"/>
      <c r="NMY3953" s="104"/>
      <c r="NMZ3953" s="104"/>
      <c r="NNA3953" s="104"/>
      <c r="NNB3953" s="104"/>
      <c r="NNC3953" s="104"/>
      <c r="NND3953" s="104"/>
      <c r="NNE3953" s="104"/>
      <c r="NNF3953" s="104"/>
      <c r="NNG3953" s="104"/>
      <c r="NNH3953" s="104"/>
      <c r="NNI3953" s="104"/>
      <c r="NNJ3953" s="104"/>
      <c r="NNK3953" s="104"/>
      <c r="NNL3953" s="104"/>
      <c r="NNM3953" s="104"/>
      <c r="NNN3953" s="104"/>
      <c r="NNO3953" s="104"/>
      <c r="NNP3953" s="104"/>
      <c r="NNQ3953" s="104"/>
      <c r="NNR3953" s="104"/>
      <c r="NNS3953" s="104"/>
      <c r="NNT3953" s="104"/>
      <c r="NNU3953" s="104"/>
      <c r="NNV3953" s="104"/>
      <c r="NNW3953" s="104"/>
      <c r="NNX3953" s="104"/>
      <c r="NNY3953" s="104"/>
      <c r="NNZ3953" s="104"/>
      <c r="NOA3953" s="104"/>
      <c r="NOB3953" s="104"/>
      <c r="NOC3953" s="104"/>
      <c r="NOD3953" s="104"/>
      <c r="NOE3953" s="104"/>
      <c r="NOF3953" s="104"/>
      <c r="NOG3953" s="104"/>
      <c r="NOH3953" s="104"/>
      <c r="NOI3953" s="104"/>
      <c r="NOJ3953" s="104"/>
      <c r="NOK3953" s="104"/>
      <c r="NOL3953" s="104"/>
      <c r="NOM3953" s="104"/>
      <c r="NON3953" s="104"/>
      <c r="NOO3953" s="104"/>
      <c r="NOP3953" s="104"/>
      <c r="NOQ3953" s="104"/>
      <c r="NOR3953" s="104"/>
      <c r="NOS3953" s="104"/>
      <c r="NOT3953" s="104"/>
      <c r="NOU3953" s="104"/>
      <c r="NOV3953" s="104"/>
      <c r="NOW3953" s="104"/>
      <c r="NOX3953" s="104"/>
      <c r="NOY3953" s="104"/>
      <c r="NOZ3953" s="104"/>
      <c r="NPA3953" s="104"/>
      <c r="NPB3953" s="104"/>
      <c r="NPC3953" s="104"/>
      <c r="NPD3953" s="104"/>
      <c r="NPE3953" s="104"/>
      <c r="NPF3953" s="104"/>
      <c r="NPG3953" s="104"/>
      <c r="NPH3953" s="104"/>
      <c r="NPI3953" s="104"/>
      <c r="NPJ3953" s="104"/>
      <c r="NPK3953" s="104"/>
      <c r="NPL3953" s="104"/>
      <c r="NPM3953" s="104"/>
      <c r="NPN3953" s="104"/>
      <c r="NPO3953" s="104"/>
      <c r="NPP3953" s="104"/>
      <c r="NPQ3953" s="104"/>
      <c r="NPR3953" s="104"/>
      <c r="NPS3953" s="104"/>
      <c r="NPT3953" s="104"/>
      <c r="NPU3953" s="104"/>
      <c r="NPV3953" s="104"/>
      <c r="NPW3953" s="104"/>
      <c r="NPX3953" s="104"/>
      <c r="NPY3953" s="104"/>
      <c r="NPZ3953" s="104"/>
      <c r="NQA3953" s="104"/>
      <c r="NQB3953" s="104"/>
      <c r="NQC3953" s="104"/>
      <c r="NQD3953" s="104"/>
      <c r="NQE3953" s="104"/>
      <c r="NQF3953" s="104"/>
      <c r="NQG3953" s="104"/>
      <c r="NQH3953" s="104"/>
      <c r="NQI3953" s="104"/>
      <c r="NQJ3953" s="104"/>
      <c r="NQK3953" s="104"/>
      <c r="NQL3953" s="104"/>
      <c r="NQM3953" s="104"/>
      <c r="NQN3953" s="104"/>
      <c r="NQO3953" s="104"/>
      <c r="NQP3953" s="104"/>
      <c r="NQQ3953" s="104"/>
      <c r="NQR3953" s="104"/>
      <c r="NQS3953" s="104"/>
      <c r="NQT3953" s="104"/>
      <c r="NQU3953" s="104"/>
      <c r="NQV3953" s="104"/>
      <c r="NQW3953" s="104"/>
      <c r="NQX3953" s="104"/>
      <c r="NQY3953" s="104"/>
      <c r="NQZ3953" s="104"/>
      <c r="NRA3953" s="104"/>
      <c r="NRB3953" s="104"/>
      <c r="NRC3953" s="104"/>
      <c r="NRD3953" s="104"/>
      <c r="NRE3953" s="104"/>
      <c r="NRF3953" s="104"/>
      <c r="NRG3953" s="104"/>
      <c r="NRH3953" s="104"/>
      <c r="NRI3953" s="104"/>
      <c r="NRJ3953" s="104"/>
      <c r="NRK3953" s="104"/>
      <c r="NRL3953" s="104"/>
      <c r="NRM3953" s="104"/>
      <c r="NRN3953" s="104"/>
      <c r="NRO3953" s="104"/>
      <c r="NRP3953" s="104"/>
      <c r="NRQ3953" s="104"/>
      <c r="NRR3953" s="104"/>
      <c r="NRS3953" s="104"/>
      <c r="NRT3953" s="104"/>
      <c r="NRU3953" s="104"/>
      <c r="NRV3953" s="104"/>
      <c r="NRW3953" s="104"/>
      <c r="NRX3953" s="104"/>
      <c r="NRY3953" s="104"/>
      <c r="NRZ3953" s="104"/>
      <c r="NSA3953" s="104"/>
      <c r="NSB3953" s="104"/>
      <c r="NSC3953" s="104"/>
      <c r="NSD3953" s="104"/>
      <c r="NSE3953" s="104"/>
      <c r="NSF3953" s="104"/>
      <c r="NSG3953" s="104"/>
      <c r="NSH3953" s="104"/>
      <c r="NSI3953" s="104"/>
      <c r="NSJ3953" s="104"/>
      <c r="NSK3953" s="104"/>
      <c r="NSL3953" s="104"/>
      <c r="NSM3953" s="104"/>
      <c r="NSN3953" s="104"/>
      <c r="NSO3953" s="104"/>
      <c r="NSP3953" s="104"/>
      <c r="NSQ3953" s="104"/>
      <c r="NSR3953" s="104"/>
      <c r="NSS3953" s="104"/>
      <c r="NST3953" s="104"/>
      <c r="NSU3953" s="104"/>
      <c r="NSV3953" s="104"/>
      <c r="NSW3953" s="104"/>
      <c r="NSX3953" s="104"/>
      <c r="NSY3953" s="104"/>
      <c r="NSZ3953" s="104"/>
      <c r="NTA3953" s="104"/>
      <c r="NTB3953" s="104"/>
      <c r="NTC3953" s="104"/>
      <c r="NTD3953" s="104"/>
      <c r="NTE3953" s="104"/>
      <c r="NTF3953" s="104"/>
      <c r="NTG3953" s="104"/>
      <c r="NTH3953" s="104"/>
      <c r="NTI3953" s="104"/>
      <c r="NTJ3953" s="104"/>
      <c r="NTK3953" s="104"/>
      <c r="NTL3953" s="104"/>
      <c r="NTM3953" s="104"/>
      <c r="NTN3953" s="104"/>
      <c r="NTO3953" s="104"/>
      <c r="NTP3953" s="104"/>
      <c r="NTQ3953" s="104"/>
      <c r="NTR3953" s="104"/>
      <c r="NTS3953" s="104"/>
      <c r="NTT3953" s="104"/>
      <c r="NTU3953" s="104"/>
      <c r="NTV3953" s="104"/>
      <c r="NTW3953" s="104"/>
      <c r="NTX3953" s="104"/>
      <c r="NTY3953" s="104"/>
      <c r="NTZ3953" s="104"/>
      <c r="NUA3953" s="104"/>
      <c r="NUB3953" s="104"/>
      <c r="NUC3953" s="104"/>
      <c r="NUD3953" s="104"/>
      <c r="NUE3953" s="104"/>
      <c r="NUF3953" s="104"/>
      <c r="NUG3953" s="104"/>
      <c r="NUH3953" s="104"/>
      <c r="NUI3953" s="104"/>
      <c r="NUJ3953" s="104"/>
      <c r="NUK3953" s="104"/>
      <c r="NUL3953" s="104"/>
      <c r="NUM3953" s="104"/>
      <c r="NUN3953" s="104"/>
      <c r="NUO3953" s="104"/>
      <c r="NUP3953" s="104"/>
      <c r="NUQ3953" s="104"/>
      <c r="NUR3953" s="104"/>
      <c r="NUS3953" s="104"/>
      <c r="NUT3953" s="104"/>
      <c r="NUU3953" s="104"/>
      <c r="NUV3953" s="104"/>
      <c r="NUW3953" s="104"/>
      <c r="NUX3953" s="104"/>
      <c r="NUY3953" s="104"/>
      <c r="NUZ3953" s="104"/>
      <c r="NVA3953" s="104"/>
      <c r="NVB3953" s="104"/>
      <c r="NVC3953" s="104"/>
      <c r="NVD3953" s="104"/>
      <c r="NVE3953" s="104"/>
      <c r="NVF3953" s="104"/>
      <c r="NVG3953" s="104"/>
      <c r="NVH3953" s="104"/>
      <c r="NVI3953" s="104"/>
      <c r="NVJ3953" s="104"/>
      <c r="NVK3953" s="104"/>
      <c r="NVL3953" s="104"/>
      <c r="NVM3953" s="104"/>
      <c r="NVN3953" s="104"/>
      <c r="NVO3953" s="104"/>
      <c r="NVP3953" s="104"/>
      <c r="NVQ3953" s="104"/>
      <c r="NVR3953" s="104"/>
      <c r="NVS3953" s="104"/>
      <c r="NVT3953" s="104"/>
      <c r="NVU3953" s="104"/>
      <c r="NVV3953" s="104"/>
      <c r="NVW3953" s="104"/>
      <c r="NVX3953" s="104"/>
      <c r="NVY3953" s="104"/>
      <c r="NVZ3953" s="104"/>
      <c r="NWA3953" s="104"/>
      <c r="NWB3953" s="104"/>
      <c r="NWC3953" s="104"/>
      <c r="NWD3953" s="104"/>
      <c r="NWE3953" s="104"/>
      <c r="NWF3953" s="104"/>
      <c r="NWG3953" s="104"/>
      <c r="NWH3953" s="104"/>
      <c r="NWI3953" s="104"/>
      <c r="NWJ3953" s="104"/>
      <c r="NWK3953" s="104"/>
      <c r="NWL3953" s="104"/>
      <c r="NWM3953" s="104"/>
      <c r="NWN3953" s="104"/>
      <c r="NWO3953" s="104"/>
      <c r="NWP3953" s="104"/>
      <c r="NWQ3953" s="104"/>
      <c r="NWR3953" s="104"/>
      <c r="NWS3953" s="104"/>
      <c r="NWT3953" s="104"/>
      <c r="NWU3953" s="104"/>
      <c r="NWV3953" s="104"/>
      <c r="NWW3953" s="104"/>
      <c r="NWX3953" s="104"/>
      <c r="NWY3953" s="104"/>
      <c r="NWZ3953" s="104"/>
      <c r="NXA3953" s="104"/>
      <c r="NXB3953" s="104"/>
      <c r="NXC3953" s="104"/>
      <c r="NXD3953" s="104"/>
      <c r="NXE3953" s="104"/>
      <c r="NXF3953" s="104"/>
      <c r="NXG3953" s="104"/>
      <c r="NXH3953" s="104"/>
      <c r="NXI3953" s="104"/>
      <c r="NXJ3953" s="104"/>
      <c r="NXK3953" s="104"/>
      <c r="NXL3953" s="104"/>
      <c r="NXM3953" s="104"/>
      <c r="NXN3953" s="104"/>
      <c r="NXO3953" s="104"/>
      <c r="NXP3953" s="104"/>
      <c r="NXQ3953" s="104"/>
      <c r="NXR3953" s="104"/>
      <c r="NXS3953" s="104"/>
      <c r="NXT3953" s="104"/>
      <c r="NXU3953" s="104"/>
      <c r="NXV3953" s="104"/>
      <c r="NXW3953" s="104"/>
      <c r="NXX3953" s="104"/>
      <c r="NXY3953" s="104"/>
      <c r="NXZ3953" s="104"/>
      <c r="NYA3953" s="104"/>
      <c r="NYB3953" s="104"/>
      <c r="NYC3953" s="104"/>
      <c r="NYD3953" s="104"/>
      <c r="NYE3953" s="104"/>
      <c r="NYF3953" s="104"/>
      <c r="NYG3953" s="104"/>
      <c r="NYH3953" s="104"/>
      <c r="NYI3953" s="104"/>
      <c r="NYJ3953" s="104"/>
      <c r="NYK3953" s="104"/>
      <c r="NYL3953" s="104"/>
      <c r="NYM3953" s="104"/>
      <c r="NYN3953" s="104"/>
      <c r="NYO3953" s="104"/>
      <c r="NYP3953" s="104"/>
      <c r="NYQ3953" s="104"/>
      <c r="NYR3953" s="104"/>
      <c r="NYS3953" s="104"/>
      <c r="NYT3953" s="104"/>
      <c r="NYU3953" s="104"/>
      <c r="NYV3953" s="104"/>
      <c r="NYW3953" s="104"/>
      <c r="NYX3953" s="104"/>
      <c r="NYY3953" s="104"/>
      <c r="NYZ3953" s="104"/>
      <c r="NZA3953" s="104"/>
      <c r="NZB3953" s="104"/>
      <c r="NZC3953" s="104"/>
      <c r="NZD3953" s="104"/>
      <c r="NZE3953" s="104"/>
      <c r="NZF3953" s="104"/>
      <c r="NZG3953" s="104"/>
      <c r="NZH3953" s="104"/>
      <c r="NZI3953" s="104"/>
      <c r="NZJ3953" s="104"/>
      <c r="NZK3953" s="104"/>
      <c r="NZL3953" s="104"/>
      <c r="NZM3953" s="104"/>
      <c r="NZN3953" s="104"/>
      <c r="NZO3953" s="104"/>
      <c r="NZP3953" s="104"/>
      <c r="NZQ3953" s="104"/>
      <c r="NZR3953" s="104"/>
      <c r="NZS3953" s="104"/>
      <c r="NZT3953" s="104"/>
      <c r="NZU3953" s="104"/>
      <c r="NZV3953" s="104"/>
      <c r="NZW3953" s="104"/>
      <c r="NZX3953" s="104"/>
      <c r="NZY3953" s="104"/>
      <c r="NZZ3953" s="104"/>
      <c r="OAA3953" s="104"/>
      <c r="OAB3953" s="104"/>
      <c r="OAC3953" s="104"/>
      <c r="OAD3953" s="104"/>
      <c r="OAE3953" s="104"/>
      <c r="OAF3953" s="104"/>
      <c r="OAG3953" s="104"/>
      <c r="OAH3953" s="104"/>
      <c r="OAI3953" s="104"/>
      <c r="OAJ3953" s="104"/>
      <c r="OAK3953" s="104"/>
      <c r="OAL3953" s="104"/>
      <c r="OAM3953" s="104"/>
      <c r="OAN3953" s="104"/>
      <c r="OAO3953" s="104"/>
      <c r="OAP3953" s="104"/>
      <c r="OAQ3953" s="104"/>
      <c r="OAR3953" s="104"/>
      <c r="OAS3953" s="104"/>
      <c r="OAT3953" s="104"/>
      <c r="OAU3953" s="104"/>
      <c r="OAV3953" s="104"/>
      <c r="OAW3953" s="104"/>
      <c r="OAX3953" s="104"/>
      <c r="OAY3953" s="104"/>
      <c r="OAZ3953" s="104"/>
      <c r="OBA3953" s="104"/>
      <c r="OBB3953" s="104"/>
      <c r="OBC3953" s="104"/>
      <c r="OBD3953" s="104"/>
      <c r="OBE3953" s="104"/>
      <c r="OBF3953" s="104"/>
      <c r="OBG3953" s="104"/>
      <c r="OBH3953" s="104"/>
      <c r="OBI3953" s="104"/>
      <c r="OBJ3953" s="104"/>
      <c r="OBK3953" s="104"/>
      <c r="OBL3953" s="104"/>
      <c r="OBM3953" s="104"/>
      <c r="OBN3953" s="104"/>
      <c r="OBO3953" s="104"/>
      <c r="OBP3953" s="104"/>
      <c r="OBQ3953" s="104"/>
      <c r="OBR3953" s="104"/>
      <c r="OBS3953" s="104"/>
      <c r="OBT3953" s="104"/>
      <c r="OBU3953" s="104"/>
      <c r="OBV3953" s="104"/>
      <c r="OBW3953" s="104"/>
      <c r="OBX3953" s="104"/>
      <c r="OBY3953" s="104"/>
      <c r="OBZ3953" s="104"/>
      <c r="OCA3953" s="104"/>
      <c r="OCB3953" s="104"/>
      <c r="OCC3953" s="104"/>
      <c r="OCD3953" s="104"/>
      <c r="OCE3953" s="104"/>
      <c r="OCF3953" s="104"/>
      <c r="OCG3953" s="104"/>
      <c r="OCH3953" s="104"/>
      <c r="OCI3953" s="104"/>
      <c r="OCJ3953" s="104"/>
      <c r="OCK3953" s="104"/>
      <c r="OCL3953" s="104"/>
      <c r="OCM3953" s="104"/>
      <c r="OCN3953" s="104"/>
      <c r="OCO3953" s="104"/>
      <c r="OCP3953" s="104"/>
      <c r="OCQ3953" s="104"/>
      <c r="OCR3953" s="104"/>
      <c r="OCS3953" s="104"/>
      <c r="OCT3953" s="104"/>
      <c r="OCU3953" s="104"/>
      <c r="OCV3953" s="104"/>
      <c r="OCW3953" s="104"/>
      <c r="OCX3953" s="104"/>
      <c r="OCY3953" s="104"/>
      <c r="OCZ3953" s="104"/>
      <c r="ODA3953" s="104"/>
      <c r="ODB3953" s="104"/>
      <c r="ODC3953" s="104"/>
      <c r="ODD3953" s="104"/>
      <c r="ODE3953" s="104"/>
      <c r="ODF3953" s="104"/>
      <c r="ODG3953" s="104"/>
      <c r="ODH3953" s="104"/>
      <c r="ODI3953" s="104"/>
      <c r="ODJ3953" s="104"/>
      <c r="ODK3953" s="104"/>
      <c r="ODL3953" s="104"/>
      <c r="ODM3953" s="104"/>
      <c r="ODN3953" s="104"/>
      <c r="ODO3953" s="104"/>
      <c r="ODP3953" s="104"/>
      <c r="ODQ3953" s="104"/>
      <c r="ODR3953" s="104"/>
      <c r="ODS3953" s="104"/>
      <c r="ODT3953" s="104"/>
      <c r="ODU3953" s="104"/>
      <c r="ODV3953" s="104"/>
      <c r="ODW3953" s="104"/>
      <c r="ODX3953" s="104"/>
      <c r="ODY3953" s="104"/>
      <c r="ODZ3953" s="104"/>
      <c r="OEA3953" s="104"/>
      <c r="OEB3953" s="104"/>
      <c r="OEC3953" s="104"/>
      <c r="OED3953" s="104"/>
      <c r="OEE3953" s="104"/>
      <c r="OEF3953" s="104"/>
      <c r="OEG3953" s="104"/>
      <c r="OEH3953" s="104"/>
      <c r="OEI3953" s="104"/>
      <c r="OEJ3953" s="104"/>
      <c r="OEK3953" s="104"/>
      <c r="OEL3953" s="104"/>
      <c r="OEM3953" s="104"/>
      <c r="OEN3953" s="104"/>
      <c r="OEO3953" s="104"/>
      <c r="OEP3953" s="104"/>
      <c r="OEQ3953" s="104"/>
      <c r="OER3953" s="104"/>
      <c r="OES3953" s="104"/>
      <c r="OET3953" s="104"/>
      <c r="OEU3953" s="104"/>
      <c r="OEV3953" s="104"/>
      <c r="OEW3953" s="104"/>
      <c r="OEX3953" s="104"/>
      <c r="OEY3953" s="104"/>
      <c r="OEZ3953" s="104"/>
      <c r="OFA3953" s="104"/>
      <c r="OFB3953" s="104"/>
      <c r="OFC3953" s="104"/>
      <c r="OFD3953" s="104"/>
      <c r="OFE3953" s="104"/>
      <c r="OFF3953" s="104"/>
      <c r="OFG3953" s="104"/>
      <c r="OFH3953" s="104"/>
      <c r="OFI3953" s="104"/>
      <c r="OFJ3953" s="104"/>
      <c r="OFK3953" s="104"/>
      <c r="OFL3953" s="104"/>
      <c r="OFM3953" s="104"/>
      <c r="OFN3953" s="104"/>
      <c r="OFO3953" s="104"/>
      <c r="OFP3953" s="104"/>
      <c r="OFQ3953" s="104"/>
      <c r="OFR3953" s="104"/>
      <c r="OFS3953" s="104"/>
      <c r="OFT3953" s="104"/>
      <c r="OFU3953" s="104"/>
      <c r="OFV3953" s="104"/>
      <c r="OFW3953" s="104"/>
      <c r="OFX3953" s="104"/>
      <c r="OFY3953" s="104"/>
      <c r="OFZ3953" s="104"/>
      <c r="OGA3953" s="104"/>
      <c r="OGB3953" s="104"/>
      <c r="OGC3953" s="104"/>
      <c r="OGD3953" s="104"/>
      <c r="OGE3953" s="104"/>
      <c r="OGF3953" s="104"/>
      <c r="OGG3953" s="104"/>
      <c r="OGH3953" s="104"/>
      <c r="OGI3953" s="104"/>
      <c r="OGJ3953" s="104"/>
      <c r="OGK3953" s="104"/>
      <c r="OGL3953" s="104"/>
      <c r="OGM3953" s="104"/>
      <c r="OGN3953" s="104"/>
      <c r="OGO3953" s="104"/>
      <c r="OGP3953" s="104"/>
      <c r="OGQ3953" s="104"/>
      <c r="OGR3953" s="104"/>
      <c r="OGS3953" s="104"/>
      <c r="OGT3953" s="104"/>
      <c r="OGU3953" s="104"/>
      <c r="OGV3953" s="104"/>
      <c r="OGW3953" s="104"/>
      <c r="OGX3953" s="104"/>
      <c r="OGY3953" s="104"/>
      <c r="OGZ3953" s="104"/>
      <c r="OHA3953" s="104"/>
      <c r="OHB3953" s="104"/>
      <c r="OHC3953" s="104"/>
      <c r="OHD3953" s="104"/>
      <c r="OHE3953" s="104"/>
      <c r="OHF3953" s="104"/>
      <c r="OHG3953" s="104"/>
      <c r="OHH3953" s="104"/>
      <c r="OHI3953" s="104"/>
      <c r="OHJ3953" s="104"/>
      <c r="OHK3953" s="104"/>
      <c r="OHL3953" s="104"/>
      <c r="OHM3953" s="104"/>
      <c r="OHN3953" s="104"/>
      <c r="OHO3953" s="104"/>
      <c r="OHP3953" s="104"/>
      <c r="OHQ3953" s="104"/>
      <c r="OHR3953" s="104"/>
      <c r="OHS3953" s="104"/>
      <c r="OHT3953" s="104"/>
      <c r="OHU3953" s="104"/>
      <c r="OHV3953" s="104"/>
      <c r="OHW3953" s="104"/>
      <c r="OHX3953" s="104"/>
      <c r="OHY3953" s="104"/>
      <c r="OHZ3953" s="104"/>
      <c r="OIA3953" s="104"/>
      <c r="OIB3953" s="104"/>
      <c r="OIC3953" s="104"/>
      <c r="OID3953" s="104"/>
      <c r="OIE3953" s="104"/>
      <c r="OIF3953" s="104"/>
      <c r="OIG3953" s="104"/>
      <c r="OIH3953" s="104"/>
      <c r="OII3953" s="104"/>
      <c r="OIJ3953" s="104"/>
      <c r="OIK3953" s="104"/>
      <c r="OIL3953" s="104"/>
      <c r="OIM3953" s="104"/>
      <c r="OIN3953" s="104"/>
      <c r="OIO3953" s="104"/>
      <c r="OIP3953" s="104"/>
      <c r="OIQ3953" s="104"/>
      <c r="OIR3953" s="104"/>
      <c r="OIS3953" s="104"/>
      <c r="OIT3953" s="104"/>
      <c r="OIU3953" s="104"/>
      <c r="OIV3953" s="104"/>
      <c r="OIW3953" s="104"/>
      <c r="OIX3953" s="104"/>
      <c r="OIY3953" s="104"/>
      <c r="OIZ3953" s="104"/>
      <c r="OJA3953" s="104"/>
      <c r="OJB3953" s="104"/>
      <c r="OJC3953" s="104"/>
      <c r="OJD3953" s="104"/>
      <c r="OJE3953" s="104"/>
      <c r="OJF3953" s="104"/>
      <c r="OJG3953" s="104"/>
      <c r="OJH3953" s="104"/>
      <c r="OJI3953" s="104"/>
      <c r="OJJ3953" s="104"/>
      <c r="OJK3953" s="104"/>
      <c r="OJL3953" s="104"/>
      <c r="OJM3953" s="104"/>
      <c r="OJN3953" s="104"/>
      <c r="OJO3953" s="104"/>
      <c r="OJP3953" s="104"/>
      <c r="OJQ3953" s="104"/>
      <c r="OJR3953" s="104"/>
      <c r="OJS3953" s="104"/>
      <c r="OJT3953" s="104"/>
      <c r="OJU3953" s="104"/>
      <c r="OJV3953" s="104"/>
      <c r="OJW3953" s="104"/>
      <c r="OJX3953" s="104"/>
      <c r="OJY3953" s="104"/>
      <c r="OJZ3953" s="104"/>
      <c r="OKA3953" s="104"/>
      <c r="OKB3953" s="104"/>
      <c r="OKC3953" s="104"/>
      <c r="OKD3953" s="104"/>
      <c r="OKE3953" s="104"/>
      <c r="OKF3953" s="104"/>
      <c r="OKG3953" s="104"/>
      <c r="OKH3953" s="104"/>
      <c r="OKI3953" s="104"/>
      <c r="OKJ3953" s="104"/>
      <c r="OKK3953" s="104"/>
      <c r="OKL3953" s="104"/>
      <c r="OKM3953" s="104"/>
      <c r="OKN3953" s="104"/>
      <c r="OKO3953" s="104"/>
      <c r="OKP3953" s="104"/>
      <c r="OKQ3953" s="104"/>
      <c r="OKR3953" s="104"/>
      <c r="OKS3953" s="104"/>
      <c r="OKT3953" s="104"/>
      <c r="OKU3953" s="104"/>
      <c r="OKV3953" s="104"/>
      <c r="OKW3953" s="104"/>
      <c r="OKX3953" s="104"/>
      <c r="OKY3953" s="104"/>
      <c r="OKZ3953" s="104"/>
      <c r="OLA3953" s="104"/>
      <c r="OLB3953" s="104"/>
      <c r="OLC3953" s="104"/>
      <c r="OLD3953" s="104"/>
      <c r="OLE3953" s="104"/>
      <c r="OLF3953" s="104"/>
      <c r="OLG3953" s="104"/>
      <c r="OLH3953" s="104"/>
      <c r="OLI3953" s="104"/>
      <c r="OLJ3953" s="104"/>
      <c r="OLK3953" s="104"/>
      <c r="OLL3953" s="104"/>
      <c r="OLM3953" s="104"/>
      <c r="OLN3953" s="104"/>
      <c r="OLO3953" s="104"/>
      <c r="OLP3953" s="104"/>
      <c r="OLQ3953" s="104"/>
      <c r="OLR3953" s="104"/>
      <c r="OLS3953" s="104"/>
      <c r="OLT3953" s="104"/>
      <c r="OLU3953" s="104"/>
      <c r="OLV3953" s="104"/>
      <c r="OLW3953" s="104"/>
      <c r="OLX3953" s="104"/>
      <c r="OLY3953" s="104"/>
      <c r="OLZ3953" s="104"/>
      <c r="OMA3953" s="104"/>
      <c r="OMB3953" s="104"/>
      <c r="OMC3953" s="104"/>
      <c r="OMD3953" s="104"/>
      <c r="OME3953" s="104"/>
      <c r="OMF3953" s="104"/>
      <c r="OMG3953" s="104"/>
      <c r="OMH3953" s="104"/>
      <c r="OMI3953" s="104"/>
      <c r="OMJ3953" s="104"/>
      <c r="OMK3953" s="104"/>
      <c r="OML3953" s="104"/>
      <c r="OMM3953" s="104"/>
      <c r="OMN3953" s="104"/>
      <c r="OMO3953" s="104"/>
      <c r="OMP3953" s="104"/>
      <c r="OMQ3953" s="104"/>
      <c r="OMR3953" s="104"/>
      <c r="OMS3953" s="104"/>
      <c r="OMT3953" s="104"/>
      <c r="OMU3953" s="104"/>
      <c r="OMV3953" s="104"/>
      <c r="OMW3953" s="104"/>
      <c r="OMX3953" s="104"/>
      <c r="OMY3953" s="104"/>
      <c r="OMZ3953" s="104"/>
      <c r="ONA3953" s="104"/>
      <c r="ONB3953" s="104"/>
      <c r="ONC3953" s="104"/>
      <c r="OND3953" s="104"/>
      <c r="ONE3953" s="104"/>
      <c r="ONF3953" s="104"/>
      <c r="ONG3953" s="104"/>
      <c r="ONH3953" s="104"/>
      <c r="ONI3953" s="104"/>
      <c r="ONJ3953" s="104"/>
      <c r="ONK3953" s="104"/>
      <c r="ONL3953" s="104"/>
      <c r="ONM3953" s="104"/>
      <c r="ONN3953" s="104"/>
      <c r="ONO3953" s="104"/>
      <c r="ONP3953" s="104"/>
      <c r="ONQ3953" s="104"/>
      <c r="ONR3953" s="104"/>
      <c r="ONS3953" s="104"/>
      <c r="ONT3953" s="104"/>
      <c r="ONU3953" s="104"/>
      <c r="ONV3953" s="104"/>
      <c r="ONW3953" s="104"/>
      <c r="ONX3953" s="104"/>
      <c r="ONY3953" s="104"/>
      <c r="ONZ3953" s="104"/>
      <c r="OOA3953" s="104"/>
      <c r="OOB3953" s="104"/>
      <c r="OOC3953" s="104"/>
      <c r="OOD3953" s="104"/>
      <c r="OOE3953" s="104"/>
      <c r="OOF3953" s="104"/>
      <c r="OOG3953" s="104"/>
      <c r="OOH3953" s="104"/>
      <c r="OOI3953" s="104"/>
      <c r="OOJ3953" s="104"/>
      <c r="OOK3953" s="104"/>
      <c r="OOL3953" s="104"/>
      <c r="OOM3953" s="104"/>
      <c r="OON3953" s="104"/>
      <c r="OOO3953" s="104"/>
      <c r="OOP3953" s="104"/>
      <c r="OOQ3953" s="104"/>
      <c r="OOR3953" s="104"/>
      <c r="OOS3953" s="104"/>
      <c r="OOT3953" s="104"/>
      <c r="OOU3953" s="104"/>
      <c r="OOV3953" s="104"/>
      <c r="OOW3953" s="104"/>
      <c r="OOX3953" s="104"/>
      <c r="OOY3953" s="104"/>
      <c r="OOZ3953" s="104"/>
      <c r="OPA3953" s="104"/>
      <c r="OPB3953" s="104"/>
      <c r="OPC3953" s="104"/>
      <c r="OPD3953" s="104"/>
      <c r="OPE3953" s="104"/>
      <c r="OPF3953" s="104"/>
      <c r="OPG3953" s="104"/>
      <c r="OPH3953" s="104"/>
      <c r="OPI3953" s="104"/>
      <c r="OPJ3953" s="104"/>
      <c r="OPK3953" s="104"/>
      <c r="OPL3953" s="104"/>
      <c r="OPM3953" s="104"/>
      <c r="OPN3953" s="104"/>
      <c r="OPO3953" s="104"/>
      <c r="OPP3953" s="104"/>
      <c r="OPQ3953" s="104"/>
      <c r="OPR3953" s="104"/>
      <c r="OPS3953" s="104"/>
      <c r="OPT3953" s="104"/>
      <c r="OPU3953" s="104"/>
      <c r="OPV3953" s="104"/>
      <c r="OPW3953" s="104"/>
      <c r="OPX3953" s="104"/>
      <c r="OPY3953" s="104"/>
      <c r="OPZ3953" s="104"/>
      <c r="OQA3953" s="104"/>
      <c r="OQB3953" s="104"/>
      <c r="OQC3953" s="104"/>
      <c r="OQD3953" s="104"/>
      <c r="OQE3953" s="104"/>
      <c r="OQF3953" s="104"/>
      <c r="OQG3953" s="104"/>
      <c r="OQH3953" s="104"/>
      <c r="OQI3953" s="104"/>
      <c r="OQJ3953" s="104"/>
      <c r="OQK3953" s="104"/>
      <c r="OQL3953" s="104"/>
      <c r="OQM3953" s="104"/>
      <c r="OQN3953" s="104"/>
      <c r="OQO3953" s="104"/>
      <c r="OQP3953" s="104"/>
      <c r="OQQ3953" s="104"/>
      <c r="OQR3953" s="104"/>
      <c r="OQS3953" s="104"/>
      <c r="OQT3953" s="104"/>
      <c r="OQU3953" s="104"/>
      <c r="OQV3953" s="104"/>
      <c r="OQW3953" s="104"/>
      <c r="OQX3953" s="104"/>
      <c r="OQY3953" s="104"/>
      <c r="OQZ3953" s="104"/>
      <c r="ORA3953" s="104"/>
      <c r="ORB3953" s="104"/>
      <c r="ORC3953" s="104"/>
      <c r="ORD3953" s="104"/>
      <c r="ORE3953" s="104"/>
      <c r="ORF3953" s="104"/>
      <c r="ORG3953" s="104"/>
      <c r="ORH3953" s="104"/>
      <c r="ORI3953" s="104"/>
      <c r="ORJ3953" s="104"/>
      <c r="ORK3953" s="104"/>
      <c r="ORL3953" s="104"/>
      <c r="ORM3953" s="104"/>
      <c r="ORN3953" s="104"/>
      <c r="ORO3953" s="104"/>
      <c r="ORP3953" s="104"/>
      <c r="ORQ3953" s="104"/>
      <c r="ORR3953" s="104"/>
      <c r="ORS3953" s="104"/>
      <c r="ORT3953" s="104"/>
      <c r="ORU3953" s="104"/>
      <c r="ORV3953" s="104"/>
      <c r="ORW3953" s="104"/>
      <c r="ORX3953" s="104"/>
      <c r="ORY3953" s="104"/>
      <c r="ORZ3953" s="104"/>
      <c r="OSA3953" s="104"/>
      <c r="OSB3953" s="104"/>
      <c r="OSC3953" s="104"/>
      <c r="OSD3953" s="104"/>
      <c r="OSE3953" s="104"/>
      <c r="OSF3953" s="104"/>
      <c r="OSG3953" s="104"/>
      <c r="OSH3953" s="104"/>
      <c r="OSI3953" s="104"/>
      <c r="OSJ3953" s="104"/>
      <c r="OSK3953" s="104"/>
      <c r="OSL3953" s="104"/>
      <c r="OSM3953" s="104"/>
      <c r="OSN3953" s="104"/>
      <c r="OSO3953" s="104"/>
      <c r="OSP3953" s="104"/>
      <c r="OSQ3953" s="104"/>
      <c r="OSR3953" s="104"/>
      <c r="OSS3953" s="104"/>
      <c r="OST3953" s="104"/>
      <c r="OSU3953" s="104"/>
      <c r="OSV3953" s="104"/>
      <c r="OSW3953" s="104"/>
      <c r="OSX3953" s="104"/>
      <c r="OSY3953" s="104"/>
      <c r="OSZ3953" s="104"/>
      <c r="OTA3953" s="104"/>
      <c r="OTB3953" s="104"/>
      <c r="OTC3953" s="104"/>
      <c r="OTD3953" s="104"/>
      <c r="OTE3953" s="104"/>
      <c r="OTF3953" s="104"/>
      <c r="OTG3953" s="104"/>
      <c r="OTH3953" s="104"/>
      <c r="OTI3953" s="104"/>
      <c r="OTJ3953" s="104"/>
      <c r="OTK3953" s="104"/>
      <c r="OTL3953" s="104"/>
      <c r="OTM3953" s="104"/>
      <c r="OTN3953" s="104"/>
      <c r="OTO3953" s="104"/>
      <c r="OTP3953" s="104"/>
      <c r="OTQ3953" s="104"/>
      <c r="OTR3953" s="104"/>
      <c r="OTS3953" s="104"/>
      <c r="OTT3953" s="104"/>
      <c r="OTU3953" s="104"/>
      <c r="OTV3953" s="104"/>
      <c r="OTW3953" s="104"/>
      <c r="OTX3953" s="104"/>
      <c r="OTY3953" s="104"/>
      <c r="OTZ3953" s="104"/>
      <c r="OUA3953" s="104"/>
      <c r="OUB3953" s="104"/>
      <c r="OUC3953" s="104"/>
      <c r="OUD3953" s="104"/>
      <c r="OUE3953" s="104"/>
      <c r="OUF3953" s="104"/>
      <c r="OUG3953" s="104"/>
      <c r="OUH3953" s="104"/>
      <c r="OUI3953" s="104"/>
      <c r="OUJ3953" s="104"/>
      <c r="OUK3953" s="104"/>
      <c r="OUL3953" s="104"/>
      <c r="OUM3953" s="104"/>
      <c r="OUN3953" s="104"/>
      <c r="OUO3953" s="104"/>
      <c r="OUP3953" s="104"/>
      <c r="OUQ3953" s="104"/>
      <c r="OUR3953" s="104"/>
      <c r="OUS3953" s="104"/>
      <c r="OUT3953" s="104"/>
      <c r="OUU3953" s="104"/>
      <c r="OUV3953" s="104"/>
      <c r="OUW3953" s="104"/>
      <c r="OUX3953" s="104"/>
      <c r="OUY3953" s="104"/>
      <c r="OUZ3953" s="104"/>
      <c r="OVA3953" s="104"/>
      <c r="OVB3953" s="104"/>
      <c r="OVC3953" s="104"/>
      <c r="OVD3953" s="104"/>
      <c r="OVE3953" s="104"/>
      <c r="OVF3953" s="104"/>
      <c r="OVG3953" s="104"/>
      <c r="OVH3953" s="104"/>
      <c r="OVI3953" s="104"/>
      <c r="OVJ3953" s="104"/>
      <c r="OVK3953" s="104"/>
      <c r="OVL3953" s="104"/>
      <c r="OVM3953" s="104"/>
      <c r="OVN3953" s="104"/>
      <c r="OVO3953" s="104"/>
      <c r="OVP3953" s="104"/>
      <c r="OVQ3953" s="104"/>
      <c r="OVR3953" s="104"/>
      <c r="OVS3953" s="104"/>
      <c r="OVT3953" s="104"/>
      <c r="OVU3953" s="104"/>
      <c r="OVV3953" s="104"/>
      <c r="OVW3953" s="104"/>
      <c r="OVX3953" s="104"/>
      <c r="OVY3953" s="104"/>
      <c r="OVZ3953" s="104"/>
      <c r="OWA3953" s="104"/>
      <c r="OWB3953" s="104"/>
      <c r="OWC3953" s="104"/>
      <c r="OWD3953" s="104"/>
      <c r="OWE3953" s="104"/>
      <c r="OWF3953" s="104"/>
      <c r="OWG3953" s="104"/>
      <c r="OWH3953" s="104"/>
      <c r="OWI3953" s="104"/>
      <c r="OWJ3953" s="104"/>
      <c r="OWK3953" s="104"/>
      <c r="OWL3953" s="104"/>
      <c r="OWM3953" s="104"/>
      <c r="OWN3953" s="104"/>
      <c r="OWO3953" s="104"/>
      <c r="OWP3953" s="104"/>
      <c r="OWQ3953" s="104"/>
      <c r="OWR3953" s="104"/>
      <c r="OWS3953" s="104"/>
      <c r="OWT3953" s="104"/>
      <c r="OWU3953" s="104"/>
      <c r="OWV3953" s="104"/>
      <c r="OWW3953" s="104"/>
      <c r="OWX3953" s="104"/>
      <c r="OWY3953" s="104"/>
      <c r="OWZ3953" s="104"/>
      <c r="OXA3953" s="104"/>
      <c r="OXB3953" s="104"/>
      <c r="OXC3953" s="104"/>
      <c r="OXD3953" s="104"/>
      <c r="OXE3953" s="104"/>
      <c r="OXF3953" s="104"/>
      <c r="OXG3953" s="104"/>
      <c r="OXH3953" s="104"/>
      <c r="OXI3953" s="104"/>
      <c r="OXJ3953" s="104"/>
      <c r="OXK3953" s="104"/>
      <c r="OXL3953" s="104"/>
      <c r="OXM3953" s="104"/>
      <c r="OXN3953" s="104"/>
      <c r="OXO3953" s="104"/>
      <c r="OXP3953" s="104"/>
      <c r="OXQ3953" s="104"/>
      <c r="OXR3953" s="104"/>
      <c r="OXS3953" s="104"/>
      <c r="OXT3953" s="104"/>
      <c r="OXU3953" s="104"/>
      <c r="OXV3953" s="104"/>
      <c r="OXW3953" s="104"/>
      <c r="OXX3953" s="104"/>
      <c r="OXY3953" s="104"/>
      <c r="OXZ3953" s="104"/>
      <c r="OYA3953" s="104"/>
      <c r="OYB3953" s="104"/>
      <c r="OYC3953" s="104"/>
      <c r="OYD3953" s="104"/>
      <c r="OYE3953" s="104"/>
      <c r="OYF3953" s="104"/>
      <c r="OYG3953" s="104"/>
      <c r="OYH3953" s="104"/>
      <c r="OYI3953" s="104"/>
      <c r="OYJ3953" s="104"/>
      <c r="OYK3953" s="104"/>
      <c r="OYL3953" s="104"/>
      <c r="OYM3953" s="104"/>
      <c r="OYN3953" s="104"/>
      <c r="OYO3953" s="104"/>
      <c r="OYP3953" s="104"/>
      <c r="OYQ3953" s="104"/>
      <c r="OYR3953" s="104"/>
      <c r="OYS3953" s="104"/>
      <c r="OYT3953" s="104"/>
      <c r="OYU3953" s="104"/>
      <c r="OYV3953" s="104"/>
      <c r="OYW3953" s="104"/>
      <c r="OYX3953" s="104"/>
      <c r="OYY3953" s="104"/>
      <c r="OYZ3953" s="104"/>
      <c r="OZA3953" s="104"/>
      <c r="OZB3953" s="104"/>
      <c r="OZC3953" s="104"/>
      <c r="OZD3953" s="104"/>
      <c r="OZE3953" s="104"/>
      <c r="OZF3953" s="104"/>
      <c r="OZG3953" s="104"/>
      <c r="OZH3953" s="104"/>
      <c r="OZI3953" s="104"/>
      <c r="OZJ3953" s="104"/>
      <c r="OZK3953" s="104"/>
      <c r="OZL3953" s="104"/>
      <c r="OZM3953" s="104"/>
      <c r="OZN3953" s="104"/>
      <c r="OZO3953" s="104"/>
      <c r="OZP3953" s="104"/>
      <c r="OZQ3953" s="104"/>
      <c r="OZR3953" s="104"/>
      <c r="OZS3953" s="104"/>
      <c r="OZT3953" s="104"/>
      <c r="OZU3953" s="104"/>
      <c r="OZV3953" s="104"/>
      <c r="OZW3953" s="104"/>
      <c r="OZX3953" s="104"/>
      <c r="OZY3953" s="104"/>
      <c r="OZZ3953" s="104"/>
      <c r="PAA3953" s="104"/>
      <c r="PAB3953" s="104"/>
      <c r="PAC3953" s="104"/>
      <c r="PAD3953" s="104"/>
      <c r="PAE3953" s="104"/>
      <c r="PAF3953" s="104"/>
      <c r="PAG3953" s="104"/>
      <c r="PAH3953" s="104"/>
      <c r="PAI3953" s="104"/>
      <c r="PAJ3953" s="104"/>
      <c r="PAK3953" s="104"/>
      <c r="PAL3953" s="104"/>
      <c r="PAM3953" s="104"/>
      <c r="PAN3953" s="104"/>
      <c r="PAO3953" s="104"/>
      <c r="PAP3953" s="104"/>
      <c r="PAQ3953" s="104"/>
      <c r="PAR3953" s="104"/>
      <c r="PAS3953" s="104"/>
      <c r="PAT3953" s="104"/>
      <c r="PAU3953" s="104"/>
      <c r="PAV3953" s="104"/>
      <c r="PAW3953" s="104"/>
      <c r="PAX3953" s="104"/>
      <c r="PAY3953" s="104"/>
      <c r="PAZ3953" s="104"/>
      <c r="PBA3953" s="104"/>
      <c r="PBB3953" s="104"/>
      <c r="PBC3953" s="104"/>
      <c r="PBD3953" s="104"/>
      <c r="PBE3953" s="104"/>
      <c r="PBF3953" s="104"/>
      <c r="PBG3953" s="104"/>
      <c r="PBH3953" s="104"/>
      <c r="PBI3953" s="104"/>
      <c r="PBJ3953" s="104"/>
      <c r="PBK3953" s="104"/>
      <c r="PBL3953" s="104"/>
      <c r="PBM3953" s="104"/>
      <c r="PBN3953" s="104"/>
      <c r="PBO3953" s="104"/>
      <c r="PBP3953" s="104"/>
      <c r="PBQ3953" s="104"/>
      <c r="PBR3953" s="104"/>
      <c r="PBS3953" s="104"/>
      <c r="PBT3953" s="104"/>
      <c r="PBU3953" s="104"/>
      <c r="PBV3953" s="104"/>
      <c r="PBW3953" s="104"/>
      <c r="PBX3953" s="104"/>
      <c r="PBY3953" s="104"/>
      <c r="PBZ3953" s="104"/>
      <c r="PCA3953" s="104"/>
      <c r="PCB3953" s="104"/>
      <c r="PCC3953" s="104"/>
      <c r="PCD3953" s="104"/>
      <c r="PCE3953" s="104"/>
      <c r="PCF3953" s="104"/>
      <c r="PCG3953" s="104"/>
      <c r="PCH3953" s="104"/>
      <c r="PCI3953" s="104"/>
      <c r="PCJ3953" s="104"/>
      <c r="PCK3953" s="104"/>
      <c r="PCL3953" s="104"/>
      <c r="PCM3953" s="104"/>
      <c r="PCN3953" s="104"/>
      <c r="PCO3953" s="104"/>
      <c r="PCP3953" s="104"/>
      <c r="PCQ3953" s="104"/>
      <c r="PCR3953" s="104"/>
      <c r="PCS3953" s="104"/>
      <c r="PCT3953" s="104"/>
      <c r="PCU3953" s="104"/>
      <c r="PCV3953" s="104"/>
      <c r="PCW3953" s="104"/>
      <c r="PCX3953" s="104"/>
      <c r="PCY3953" s="104"/>
      <c r="PCZ3953" s="104"/>
      <c r="PDA3953" s="104"/>
      <c r="PDB3953" s="104"/>
      <c r="PDC3953" s="104"/>
      <c r="PDD3953" s="104"/>
      <c r="PDE3953" s="104"/>
      <c r="PDF3953" s="104"/>
      <c r="PDG3953" s="104"/>
      <c r="PDH3953" s="104"/>
      <c r="PDI3953" s="104"/>
      <c r="PDJ3953" s="104"/>
      <c r="PDK3953" s="104"/>
      <c r="PDL3953" s="104"/>
      <c r="PDM3953" s="104"/>
      <c r="PDN3953" s="104"/>
      <c r="PDO3953" s="104"/>
      <c r="PDP3953" s="104"/>
      <c r="PDQ3953" s="104"/>
      <c r="PDR3953" s="104"/>
      <c r="PDS3953" s="104"/>
      <c r="PDT3953" s="104"/>
      <c r="PDU3953" s="104"/>
      <c r="PDV3953" s="104"/>
      <c r="PDW3953" s="104"/>
      <c r="PDX3953" s="104"/>
      <c r="PDY3953" s="104"/>
      <c r="PDZ3953" s="104"/>
      <c r="PEA3953" s="104"/>
      <c r="PEB3953" s="104"/>
      <c r="PEC3953" s="104"/>
      <c r="PED3953" s="104"/>
      <c r="PEE3953" s="104"/>
      <c r="PEF3953" s="104"/>
      <c r="PEG3953" s="104"/>
      <c r="PEH3953" s="104"/>
      <c r="PEI3953" s="104"/>
      <c r="PEJ3953" s="104"/>
      <c r="PEK3953" s="104"/>
      <c r="PEL3953" s="104"/>
      <c r="PEM3953" s="104"/>
      <c r="PEN3953" s="104"/>
      <c r="PEO3953" s="104"/>
      <c r="PEP3953" s="104"/>
      <c r="PEQ3953" s="104"/>
      <c r="PER3953" s="104"/>
      <c r="PES3953" s="104"/>
      <c r="PET3953" s="104"/>
      <c r="PEU3953" s="104"/>
      <c r="PEV3953" s="104"/>
      <c r="PEW3953" s="104"/>
      <c r="PEX3953" s="104"/>
      <c r="PEY3953" s="104"/>
      <c r="PEZ3953" s="104"/>
      <c r="PFA3953" s="104"/>
      <c r="PFB3953" s="104"/>
      <c r="PFC3953" s="104"/>
      <c r="PFD3953" s="104"/>
      <c r="PFE3953" s="104"/>
      <c r="PFF3953" s="104"/>
      <c r="PFG3953" s="104"/>
      <c r="PFH3953" s="104"/>
      <c r="PFI3953" s="104"/>
      <c r="PFJ3953" s="104"/>
      <c r="PFK3953" s="104"/>
      <c r="PFL3953" s="104"/>
      <c r="PFM3953" s="104"/>
      <c r="PFN3953" s="104"/>
      <c r="PFO3953" s="104"/>
      <c r="PFP3953" s="104"/>
      <c r="PFQ3953" s="104"/>
      <c r="PFR3953" s="104"/>
      <c r="PFS3953" s="104"/>
      <c r="PFT3953" s="104"/>
      <c r="PFU3953" s="104"/>
      <c r="PFV3953" s="104"/>
      <c r="PFW3953" s="104"/>
      <c r="PFX3953" s="104"/>
      <c r="PFY3953" s="104"/>
      <c r="PFZ3953" s="104"/>
      <c r="PGA3953" s="104"/>
      <c r="PGB3953" s="104"/>
      <c r="PGC3953" s="104"/>
      <c r="PGD3953" s="104"/>
      <c r="PGE3953" s="104"/>
      <c r="PGF3953" s="104"/>
      <c r="PGG3953" s="104"/>
      <c r="PGH3953" s="104"/>
      <c r="PGI3953" s="104"/>
      <c r="PGJ3953" s="104"/>
      <c r="PGK3953" s="104"/>
      <c r="PGL3953" s="104"/>
      <c r="PGM3953" s="104"/>
      <c r="PGN3953" s="104"/>
      <c r="PGO3953" s="104"/>
      <c r="PGP3953" s="104"/>
      <c r="PGQ3953" s="104"/>
      <c r="PGR3953" s="104"/>
      <c r="PGS3953" s="104"/>
      <c r="PGT3953" s="104"/>
      <c r="PGU3953" s="104"/>
      <c r="PGV3953" s="104"/>
      <c r="PGW3953" s="104"/>
      <c r="PGX3953" s="104"/>
      <c r="PGY3953" s="104"/>
      <c r="PGZ3953" s="104"/>
      <c r="PHA3953" s="104"/>
      <c r="PHB3953" s="104"/>
      <c r="PHC3953" s="104"/>
      <c r="PHD3953" s="104"/>
      <c r="PHE3953" s="104"/>
      <c r="PHF3953" s="104"/>
      <c r="PHG3953" s="104"/>
      <c r="PHH3953" s="104"/>
      <c r="PHI3953" s="104"/>
      <c r="PHJ3953" s="104"/>
      <c r="PHK3953" s="104"/>
      <c r="PHL3953" s="104"/>
      <c r="PHM3953" s="104"/>
      <c r="PHN3953" s="104"/>
      <c r="PHO3953" s="104"/>
      <c r="PHP3953" s="104"/>
      <c r="PHQ3953" s="104"/>
      <c r="PHR3953" s="104"/>
      <c r="PHS3953" s="104"/>
      <c r="PHT3953" s="104"/>
      <c r="PHU3953" s="104"/>
      <c r="PHV3953" s="104"/>
      <c r="PHW3953" s="104"/>
      <c r="PHX3953" s="104"/>
      <c r="PHY3953" s="104"/>
      <c r="PHZ3953" s="104"/>
      <c r="PIA3953" s="104"/>
      <c r="PIB3953" s="104"/>
      <c r="PIC3953" s="104"/>
      <c r="PID3953" s="104"/>
      <c r="PIE3953" s="104"/>
      <c r="PIF3953" s="104"/>
      <c r="PIG3953" s="104"/>
      <c r="PIH3953" s="104"/>
      <c r="PII3953" s="104"/>
      <c r="PIJ3953" s="104"/>
      <c r="PIK3953" s="104"/>
      <c r="PIL3953" s="104"/>
      <c r="PIM3953" s="104"/>
      <c r="PIN3953" s="104"/>
      <c r="PIO3953" s="104"/>
      <c r="PIP3953" s="104"/>
      <c r="PIQ3953" s="104"/>
      <c r="PIR3953" s="104"/>
      <c r="PIS3953" s="104"/>
      <c r="PIT3953" s="104"/>
      <c r="PIU3953" s="104"/>
      <c r="PIV3953" s="104"/>
      <c r="PIW3953" s="104"/>
      <c r="PIX3953" s="104"/>
      <c r="PIY3953" s="104"/>
      <c r="PIZ3953" s="104"/>
      <c r="PJA3953" s="104"/>
      <c r="PJB3953" s="104"/>
      <c r="PJC3953" s="104"/>
      <c r="PJD3953" s="104"/>
      <c r="PJE3953" s="104"/>
      <c r="PJF3953" s="104"/>
      <c r="PJG3953" s="104"/>
      <c r="PJH3953" s="104"/>
      <c r="PJI3953" s="104"/>
      <c r="PJJ3953" s="104"/>
      <c r="PJK3953" s="104"/>
      <c r="PJL3953" s="104"/>
      <c r="PJM3953" s="104"/>
      <c r="PJN3953" s="104"/>
      <c r="PJO3953" s="104"/>
      <c r="PJP3953" s="104"/>
      <c r="PJQ3953" s="104"/>
      <c r="PJR3953" s="104"/>
      <c r="PJS3953" s="104"/>
      <c r="PJT3953" s="104"/>
      <c r="PJU3953" s="104"/>
      <c r="PJV3953" s="104"/>
      <c r="PJW3953" s="104"/>
      <c r="PJX3953" s="104"/>
      <c r="PJY3953" s="104"/>
      <c r="PJZ3953" s="104"/>
      <c r="PKA3953" s="104"/>
      <c r="PKB3953" s="104"/>
      <c r="PKC3953" s="104"/>
      <c r="PKD3953" s="104"/>
      <c r="PKE3953" s="104"/>
      <c r="PKF3953" s="104"/>
      <c r="PKG3953" s="104"/>
      <c r="PKH3953" s="104"/>
      <c r="PKI3953" s="104"/>
      <c r="PKJ3953" s="104"/>
      <c r="PKK3953" s="104"/>
      <c r="PKL3953" s="104"/>
      <c r="PKM3953" s="104"/>
      <c r="PKN3953" s="104"/>
      <c r="PKO3953" s="104"/>
      <c r="PKP3953" s="104"/>
      <c r="PKQ3953" s="104"/>
      <c r="PKR3953" s="104"/>
      <c r="PKS3953" s="104"/>
      <c r="PKT3953" s="104"/>
      <c r="PKU3953" s="104"/>
      <c r="PKV3953" s="104"/>
      <c r="PKW3953" s="104"/>
      <c r="PKX3953" s="104"/>
      <c r="PKY3953" s="104"/>
      <c r="PKZ3953" s="104"/>
      <c r="PLA3953" s="104"/>
      <c r="PLB3953" s="104"/>
      <c r="PLC3953" s="104"/>
      <c r="PLD3953" s="104"/>
      <c r="PLE3953" s="104"/>
      <c r="PLF3953" s="104"/>
      <c r="PLG3953" s="104"/>
      <c r="PLH3953" s="104"/>
      <c r="PLI3953" s="104"/>
      <c r="PLJ3953" s="104"/>
      <c r="PLK3953" s="104"/>
      <c r="PLL3953" s="104"/>
      <c r="PLM3953" s="104"/>
      <c r="PLN3953" s="104"/>
      <c r="PLO3953" s="104"/>
      <c r="PLP3953" s="104"/>
      <c r="PLQ3953" s="104"/>
      <c r="PLR3953" s="104"/>
      <c r="PLS3953" s="104"/>
      <c r="PLT3953" s="104"/>
      <c r="PLU3953" s="104"/>
      <c r="PLV3953" s="104"/>
      <c r="PLW3953" s="104"/>
      <c r="PLX3953" s="104"/>
      <c r="PLY3953" s="104"/>
      <c r="PLZ3953" s="104"/>
      <c r="PMA3953" s="104"/>
      <c r="PMB3953" s="104"/>
      <c r="PMC3953" s="104"/>
      <c r="PMD3953" s="104"/>
      <c r="PME3953" s="104"/>
      <c r="PMF3953" s="104"/>
      <c r="PMG3953" s="104"/>
      <c r="PMH3953" s="104"/>
      <c r="PMI3953" s="104"/>
      <c r="PMJ3953" s="104"/>
      <c r="PMK3953" s="104"/>
      <c r="PML3953" s="104"/>
      <c r="PMM3953" s="104"/>
      <c r="PMN3953" s="104"/>
      <c r="PMO3953" s="104"/>
      <c r="PMP3953" s="104"/>
      <c r="PMQ3953" s="104"/>
      <c r="PMR3953" s="104"/>
      <c r="PMS3953" s="104"/>
      <c r="PMT3953" s="104"/>
      <c r="PMU3953" s="104"/>
      <c r="PMV3953" s="104"/>
      <c r="PMW3953" s="104"/>
      <c r="PMX3953" s="104"/>
      <c r="PMY3953" s="104"/>
      <c r="PMZ3953" s="104"/>
      <c r="PNA3953" s="104"/>
      <c r="PNB3953" s="104"/>
      <c r="PNC3953" s="104"/>
      <c r="PND3953" s="104"/>
      <c r="PNE3953" s="104"/>
      <c r="PNF3953" s="104"/>
      <c r="PNG3953" s="104"/>
      <c r="PNH3953" s="104"/>
      <c r="PNI3953" s="104"/>
      <c r="PNJ3953" s="104"/>
      <c r="PNK3953" s="104"/>
      <c r="PNL3953" s="104"/>
      <c r="PNM3953" s="104"/>
      <c r="PNN3953" s="104"/>
      <c r="PNO3953" s="104"/>
      <c r="PNP3953" s="104"/>
      <c r="PNQ3953" s="104"/>
      <c r="PNR3953" s="104"/>
      <c r="PNS3953" s="104"/>
      <c r="PNT3953" s="104"/>
      <c r="PNU3953" s="104"/>
      <c r="PNV3953" s="104"/>
      <c r="PNW3953" s="104"/>
      <c r="PNX3953" s="104"/>
      <c r="PNY3953" s="104"/>
      <c r="PNZ3953" s="104"/>
      <c r="POA3953" s="104"/>
      <c r="POB3953" s="104"/>
      <c r="POC3953" s="104"/>
      <c r="POD3953" s="104"/>
      <c r="POE3953" s="104"/>
      <c r="POF3953" s="104"/>
      <c r="POG3953" s="104"/>
      <c r="POH3953" s="104"/>
      <c r="POI3953" s="104"/>
      <c r="POJ3953" s="104"/>
      <c r="POK3953" s="104"/>
      <c r="POL3953" s="104"/>
      <c r="POM3953" s="104"/>
      <c r="PON3953" s="104"/>
      <c r="POO3953" s="104"/>
      <c r="POP3953" s="104"/>
      <c r="POQ3953" s="104"/>
      <c r="POR3953" s="104"/>
      <c r="POS3953" s="104"/>
      <c r="POT3953" s="104"/>
      <c r="POU3953" s="104"/>
      <c r="POV3953" s="104"/>
      <c r="POW3953" s="104"/>
      <c r="POX3953" s="104"/>
      <c r="POY3953" s="104"/>
      <c r="POZ3953" s="104"/>
      <c r="PPA3953" s="104"/>
      <c r="PPB3953" s="104"/>
      <c r="PPC3953" s="104"/>
      <c r="PPD3953" s="104"/>
      <c r="PPE3953" s="104"/>
      <c r="PPF3953" s="104"/>
      <c r="PPG3953" s="104"/>
      <c r="PPH3953" s="104"/>
      <c r="PPI3953" s="104"/>
      <c r="PPJ3953" s="104"/>
      <c r="PPK3953" s="104"/>
      <c r="PPL3953" s="104"/>
      <c r="PPM3953" s="104"/>
      <c r="PPN3953" s="104"/>
      <c r="PPO3953" s="104"/>
      <c r="PPP3953" s="104"/>
      <c r="PPQ3953" s="104"/>
      <c r="PPR3953" s="104"/>
      <c r="PPS3953" s="104"/>
      <c r="PPT3953" s="104"/>
      <c r="PPU3953" s="104"/>
      <c r="PPV3953" s="104"/>
      <c r="PPW3953" s="104"/>
      <c r="PPX3953" s="104"/>
      <c r="PPY3953" s="104"/>
      <c r="PPZ3953" s="104"/>
      <c r="PQA3953" s="104"/>
      <c r="PQB3953" s="104"/>
      <c r="PQC3953" s="104"/>
      <c r="PQD3953" s="104"/>
      <c r="PQE3953" s="104"/>
      <c r="PQF3953" s="104"/>
      <c r="PQG3953" s="104"/>
      <c r="PQH3953" s="104"/>
      <c r="PQI3953" s="104"/>
      <c r="PQJ3953" s="104"/>
      <c r="PQK3953" s="104"/>
      <c r="PQL3953" s="104"/>
      <c r="PQM3953" s="104"/>
      <c r="PQN3953" s="104"/>
      <c r="PQO3953" s="104"/>
      <c r="PQP3953" s="104"/>
      <c r="PQQ3953" s="104"/>
      <c r="PQR3953" s="104"/>
      <c r="PQS3953" s="104"/>
      <c r="PQT3953" s="104"/>
      <c r="PQU3953" s="104"/>
      <c r="PQV3953" s="104"/>
      <c r="PQW3953" s="104"/>
      <c r="PQX3953" s="104"/>
      <c r="PQY3953" s="104"/>
      <c r="PQZ3953" s="104"/>
      <c r="PRA3953" s="104"/>
      <c r="PRB3953" s="104"/>
      <c r="PRC3953" s="104"/>
      <c r="PRD3953" s="104"/>
      <c r="PRE3953" s="104"/>
      <c r="PRF3953" s="104"/>
      <c r="PRG3953" s="104"/>
      <c r="PRH3953" s="104"/>
      <c r="PRI3953" s="104"/>
      <c r="PRJ3953" s="104"/>
      <c r="PRK3953" s="104"/>
      <c r="PRL3953" s="104"/>
      <c r="PRM3953" s="104"/>
      <c r="PRN3953" s="104"/>
      <c r="PRO3953" s="104"/>
      <c r="PRP3953" s="104"/>
      <c r="PRQ3953" s="104"/>
      <c r="PRR3953" s="104"/>
      <c r="PRS3953" s="104"/>
      <c r="PRT3953" s="104"/>
      <c r="PRU3953" s="104"/>
      <c r="PRV3953" s="104"/>
      <c r="PRW3953" s="104"/>
      <c r="PRX3953" s="104"/>
      <c r="PRY3953" s="104"/>
      <c r="PRZ3953" s="104"/>
      <c r="PSA3953" s="104"/>
      <c r="PSB3953" s="104"/>
      <c r="PSC3953" s="104"/>
      <c r="PSD3953" s="104"/>
      <c r="PSE3953" s="104"/>
      <c r="PSF3953" s="104"/>
      <c r="PSG3953" s="104"/>
      <c r="PSH3953" s="104"/>
      <c r="PSI3953" s="104"/>
      <c r="PSJ3953" s="104"/>
      <c r="PSK3953" s="104"/>
      <c r="PSL3953" s="104"/>
      <c r="PSM3953" s="104"/>
      <c r="PSN3953" s="104"/>
      <c r="PSO3953" s="104"/>
      <c r="PSP3953" s="104"/>
      <c r="PSQ3953" s="104"/>
      <c r="PSR3953" s="104"/>
      <c r="PSS3953" s="104"/>
      <c r="PST3953" s="104"/>
      <c r="PSU3953" s="104"/>
      <c r="PSV3953" s="104"/>
      <c r="PSW3953" s="104"/>
      <c r="PSX3953" s="104"/>
      <c r="PSY3953" s="104"/>
      <c r="PSZ3953" s="104"/>
      <c r="PTA3953" s="104"/>
      <c r="PTB3953" s="104"/>
      <c r="PTC3953" s="104"/>
      <c r="PTD3953" s="104"/>
      <c r="PTE3953" s="104"/>
      <c r="PTF3953" s="104"/>
      <c r="PTG3953" s="104"/>
      <c r="PTH3953" s="104"/>
      <c r="PTI3953" s="104"/>
      <c r="PTJ3953" s="104"/>
      <c r="PTK3953" s="104"/>
      <c r="PTL3953" s="104"/>
      <c r="PTM3953" s="104"/>
      <c r="PTN3953" s="104"/>
      <c r="PTO3953" s="104"/>
      <c r="PTP3953" s="104"/>
      <c r="PTQ3953" s="104"/>
      <c r="PTR3953" s="104"/>
      <c r="PTS3953" s="104"/>
      <c r="PTT3953" s="104"/>
      <c r="PTU3953" s="104"/>
      <c r="PTV3953" s="104"/>
      <c r="PTW3953" s="104"/>
      <c r="PTX3953" s="104"/>
      <c r="PTY3953" s="104"/>
      <c r="PTZ3953" s="104"/>
      <c r="PUA3953" s="104"/>
      <c r="PUB3953" s="104"/>
      <c r="PUC3953" s="104"/>
      <c r="PUD3953" s="104"/>
      <c r="PUE3953" s="104"/>
      <c r="PUF3953" s="104"/>
      <c r="PUG3953" s="104"/>
      <c r="PUH3953" s="104"/>
      <c r="PUI3953" s="104"/>
      <c r="PUJ3953" s="104"/>
      <c r="PUK3953" s="104"/>
      <c r="PUL3953" s="104"/>
      <c r="PUM3953" s="104"/>
      <c r="PUN3953" s="104"/>
      <c r="PUO3953" s="104"/>
      <c r="PUP3953" s="104"/>
      <c r="PUQ3953" s="104"/>
      <c r="PUR3953" s="104"/>
      <c r="PUS3953" s="104"/>
      <c r="PUT3953" s="104"/>
      <c r="PUU3953" s="104"/>
      <c r="PUV3953" s="104"/>
      <c r="PUW3953" s="104"/>
      <c r="PUX3953" s="104"/>
      <c r="PUY3953" s="104"/>
      <c r="PUZ3953" s="104"/>
      <c r="PVA3953" s="104"/>
      <c r="PVB3953" s="104"/>
      <c r="PVC3953" s="104"/>
      <c r="PVD3953" s="104"/>
      <c r="PVE3953" s="104"/>
      <c r="PVF3953" s="104"/>
      <c r="PVG3953" s="104"/>
      <c r="PVH3953" s="104"/>
      <c r="PVI3953" s="104"/>
      <c r="PVJ3953" s="104"/>
      <c r="PVK3953" s="104"/>
      <c r="PVL3953" s="104"/>
      <c r="PVM3953" s="104"/>
      <c r="PVN3953" s="104"/>
      <c r="PVO3953" s="104"/>
      <c r="PVP3953" s="104"/>
      <c r="PVQ3953" s="104"/>
      <c r="PVR3953" s="104"/>
      <c r="PVS3953" s="104"/>
      <c r="PVT3953" s="104"/>
      <c r="PVU3953" s="104"/>
      <c r="PVV3953" s="104"/>
      <c r="PVW3953" s="104"/>
      <c r="PVX3953" s="104"/>
      <c r="PVY3953" s="104"/>
      <c r="PVZ3953" s="104"/>
      <c r="PWA3953" s="104"/>
      <c r="PWB3953" s="104"/>
      <c r="PWC3953" s="104"/>
      <c r="PWD3953" s="104"/>
      <c r="PWE3953" s="104"/>
      <c r="PWF3953" s="104"/>
      <c r="PWG3953" s="104"/>
      <c r="PWH3953" s="104"/>
      <c r="PWI3953" s="104"/>
      <c r="PWJ3953" s="104"/>
      <c r="PWK3953" s="104"/>
      <c r="PWL3953" s="104"/>
      <c r="PWM3953" s="104"/>
      <c r="PWN3953" s="104"/>
      <c r="PWO3953" s="104"/>
      <c r="PWP3953" s="104"/>
      <c r="PWQ3953" s="104"/>
      <c r="PWR3953" s="104"/>
      <c r="PWS3953" s="104"/>
      <c r="PWT3953" s="104"/>
      <c r="PWU3953" s="104"/>
      <c r="PWV3953" s="104"/>
      <c r="PWW3953" s="104"/>
      <c r="PWX3953" s="104"/>
      <c r="PWY3953" s="104"/>
      <c r="PWZ3953" s="104"/>
      <c r="PXA3953" s="104"/>
      <c r="PXB3953" s="104"/>
      <c r="PXC3953" s="104"/>
      <c r="PXD3953" s="104"/>
      <c r="PXE3953" s="104"/>
      <c r="PXF3953" s="104"/>
      <c r="PXG3953" s="104"/>
      <c r="PXH3953" s="104"/>
      <c r="PXI3953" s="104"/>
      <c r="PXJ3953" s="104"/>
      <c r="PXK3953" s="104"/>
      <c r="PXL3953" s="104"/>
      <c r="PXM3953" s="104"/>
      <c r="PXN3953" s="104"/>
      <c r="PXO3953" s="104"/>
      <c r="PXP3953" s="104"/>
      <c r="PXQ3953" s="104"/>
      <c r="PXR3953" s="104"/>
      <c r="PXS3953" s="104"/>
      <c r="PXT3953" s="104"/>
      <c r="PXU3953" s="104"/>
      <c r="PXV3953" s="104"/>
      <c r="PXW3953" s="104"/>
      <c r="PXX3953" s="104"/>
      <c r="PXY3953" s="104"/>
      <c r="PXZ3953" s="104"/>
      <c r="PYA3953" s="104"/>
      <c r="PYB3953" s="104"/>
      <c r="PYC3953" s="104"/>
      <c r="PYD3953" s="104"/>
      <c r="PYE3953" s="104"/>
      <c r="PYF3953" s="104"/>
      <c r="PYG3953" s="104"/>
      <c r="PYH3953" s="104"/>
      <c r="PYI3953" s="104"/>
      <c r="PYJ3953" s="104"/>
      <c r="PYK3953" s="104"/>
      <c r="PYL3953" s="104"/>
      <c r="PYM3953" s="104"/>
      <c r="PYN3953" s="104"/>
      <c r="PYO3953" s="104"/>
      <c r="PYP3953" s="104"/>
      <c r="PYQ3953" s="104"/>
      <c r="PYR3953" s="104"/>
      <c r="PYS3953" s="104"/>
      <c r="PYT3953" s="104"/>
      <c r="PYU3953" s="104"/>
      <c r="PYV3953" s="104"/>
      <c r="PYW3953" s="104"/>
      <c r="PYX3953" s="104"/>
      <c r="PYY3953" s="104"/>
      <c r="PYZ3953" s="104"/>
      <c r="PZA3953" s="104"/>
      <c r="PZB3953" s="104"/>
      <c r="PZC3953" s="104"/>
      <c r="PZD3953" s="104"/>
      <c r="PZE3953" s="104"/>
      <c r="PZF3953" s="104"/>
      <c r="PZG3953" s="104"/>
      <c r="PZH3953" s="104"/>
      <c r="PZI3953" s="104"/>
      <c r="PZJ3953" s="104"/>
      <c r="PZK3953" s="104"/>
      <c r="PZL3953" s="104"/>
      <c r="PZM3953" s="104"/>
      <c r="PZN3953" s="104"/>
      <c r="PZO3953" s="104"/>
      <c r="PZP3953" s="104"/>
      <c r="PZQ3953" s="104"/>
      <c r="PZR3953" s="104"/>
      <c r="PZS3953" s="104"/>
      <c r="PZT3953" s="104"/>
      <c r="PZU3953" s="104"/>
      <c r="PZV3953" s="104"/>
      <c r="PZW3953" s="104"/>
      <c r="PZX3953" s="104"/>
      <c r="PZY3953" s="104"/>
      <c r="PZZ3953" s="104"/>
      <c r="QAA3953" s="104"/>
      <c r="QAB3953" s="104"/>
      <c r="QAC3953" s="104"/>
      <c r="QAD3953" s="104"/>
      <c r="QAE3953" s="104"/>
      <c r="QAF3953" s="104"/>
      <c r="QAG3953" s="104"/>
      <c r="QAH3953" s="104"/>
      <c r="QAI3953" s="104"/>
      <c r="QAJ3953" s="104"/>
      <c r="QAK3953" s="104"/>
      <c r="QAL3953" s="104"/>
      <c r="QAM3953" s="104"/>
      <c r="QAN3953" s="104"/>
      <c r="QAO3953" s="104"/>
      <c r="QAP3953" s="104"/>
      <c r="QAQ3953" s="104"/>
      <c r="QAR3953" s="104"/>
      <c r="QAS3953" s="104"/>
      <c r="QAT3953" s="104"/>
      <c r="QAU3953" s="104"/>
      <c r="QAV3953" s="104"/>
      <c r="QAW3953" s="104"/>
      <c r="QAX3953" s="104"/>
      <c r="QAY3953" s="104"/>
      <c r="QAZ3953" s="104"/>
      <c r="QBA3953" s="104"/>
      <c r="QBB3953" s="104"/>
      <c r="QBC3953" s="104"/>
      <c r="QBD3953" s="104"/>
      <c r="QBE3953" s="104"/>
      <c r="QBF3953" s="104"/>
      <c r="QBG3953" s="104"/>
      <c r="QBH3953" s="104"/>
      <c r="QBI3953" s="104"/>
      <c r="QBJ3953" s="104"/>
      <c r="QBK3953" s="104"/>
      <c r="QBL3953" s="104"/>
      <c r="QBM3953" s="104"/>
      <c r="QBN3953" s="104"/>
      <c r="QBO3953" s="104"/>
      <c r="QBP3953" s="104"/>
      <c r="QBQ3953" s="104"/>
      <c r="QBR3953" s="104"/>
      <c r="QBS3953" s="104"/>
      <c r="QBT3953" s="104"/>
      <c r="QBU3953" s="104"/>
      <c r="QBV3953" s="104"/>
      <c r="QBW3953" s="104"/>
      <c r="QBX3953" s="104"/>
      <c r="QBY3953" s="104"/>
      <c r="QBZ3953" s="104"/>
      <c r="QCA3953" s="104"/>
      <c r="QCB3953" s="104"/>
      <c r="QCC3953" s="104"/>
      <c r="QCD3953" s="104"/>
      <c r="QCE3953" s="104"/>
      <c r="QCF3953" s="104"/>
      <c r="QCG3953" s="104"/>
      <c r="QCH3953" s="104"/>
      <c r="QCI3953" s="104"/>
      <c r="QCJ3953" s="104"/>
      <c r="QCK3953" s="104"/>
      <c r="QCL3953" s="104"/>
      <c r="QCM3953" s="104"/>
      <c r="QCN3953" s="104"/>
      <c r="QCO3953" s="104"/>
      <c r="QCP3953" s="104"/>
      <c r="QCQ3953" s="104"/>
      <c r="QCR3953" s="104"/>
      <c r="QCS3953" s="104"/>
      <c r="QCT3953" s="104"/>
      <c r="QCU3953" s="104"/>
      <c r="QCV3953" s="104"/>
      <c r="QCW3953" s="104"/>
      <c r="QCX3953" s="104"/>
      <c r="QCY3953" s="104"/>
      <c r="QCZ3953" s="104"/>
      <c r="QDA3953" s="104"/>
      <c r="QDB3953" s="104"/>
      <c r="QDC3953" s="104"/>
      <c r="QDD3953" s="104"/>
      <c r="QDE3953" s="104"/>
      <c r="QDF3953" s="104"/>
      <c r="QDG3953" s="104"/>
      <c r="QDH3953" s="104"/>
      <c r="QDI3953" s="104"/>
      <c r="QDJ3953" s="104"/>
      <c r="QDK3953" s="104"/>
      <c r="QDL3953" s="104"/>
      <c r="QDM3953" s="104"/>
      <c r="QDN3953" s="104"/>
      <c r="QDO3953" s="104"/>
      <c r="QDP3953" s="104"/>
      <c r="QDQ3953" s="104"/>
      <c r="QDR3953" s="104"/>
      <c r="QDS3953" s="104"/>
      <c r="QDT3953" s="104"/>
      <c r="QDU3953" s="104"/>
      <c r="QDV3953" s="104"/>
      <c r="QDW3953" s="104"/>
      <c r="QDX3953" s="104"/>
      <c r="QDY3953" s="104"/>
      <c r="QDZ3953" s="104"/>
      <c r="QEA3953" s="104"/>
      <c r="QEB3953" s="104"/>
      <c r="QEC3953" s="104"/>
      <c r="QED3953" s="104"/>
      <c r="QEE3953" s="104"/>
      <c r="QEF3953" s="104"/>
      <c r="QEG3953" s="104"/>
      <c r="QEH3953" s="104"/>
      <c r="QEI3953" s="104"/>
      <c r="QEJ3953" s="104"/>
      <c r="QEK3953" s="104"/>
      <c r="QEL3953" s="104"/>
      <c r="QEM3953" s="104"/>
      <c r="QEN3953" s="104"/>
      <c r="QEO3953" s="104"/>
      <c r="QEP3953" s="104"/>
      <c r="QEQ3953" s="104"/>
      <c r="QER3953" s="104"/>
      <c r="QES3953" s="104"/>
      <c r="QET3953" s="104"/>
      <c r="QEU3953" s="104"/>
      <c r="QEV3953" s="104"/>
      <c r="QEW3953" s="104"/>
      <c r="QEX3953" s="104"/>
      <c r="QEY3953" s="104"/>
      <c r="QEZ3953" s="104"/>
      <c r="QFA3953" s="104"/>
      <c r="QFB3953" s="104"/>
      <c r="QFC3953" s="104"/>
      <c r="QFD3953" s="104"/>
      <c r="QFE3953" s="104"/>
      <c r="QFF3953" s="104"/>
      <c r="QFG3953" s="104"/>
      <c r="QFH3953" s="104"/>
      <c r="QFI3953" s="104"/>
      <c r="QFJ3953" s="104"/>
      <c r="QFK3953" s="104"/>
      <c r="QFL3953" s="104"/>
      <c r="QFM3953" s="104"/>
      <c r="QFN3953" s="104"/>
      <c r="QFO3953" s="104"/>
      <c r="QFP3953" s="104"/>
      <c r="QFQ3953" s="104"/>
      <c r="QFR3953" s="104"/>
      <c r="QFS3953" s="104"/>
      <c r="QFT3953" s="104"/>
      <c r="QFU3953" s="104"/>
      <c r="QFV3953" s="104"/>
      <c r="QFW3953" s="104"/>
      <c r="QFX3953" s="104"/>
      <c r="QFY3953" s="104"/>
      <c r="QFZ3953" s="104"/>
      <c r="QGA3953" s="104"/>
      <c r="QGB3953" s="104"/>
      <c r="QGC3953" s="104"/>
      <c r="QGD3953" s="104"/>
      <c r="QGE3953" s="104"/>
      <c r="QGF3953" s="104"/>
      <c r="QGG3953" s="104"/>
      <c r="QGH3953" s="104"/>
      <c r="QGI3953" s="104"/>
      <c r="QGJ3953" s="104"/>
      <c r="QGK3953" s="104"/>
      <c r="QGL3953" s="104"/>
      <c r="QGM3953" s="104"/>
      <c r="QGN3953" s="104"/>
      <c r="QGO3953" s="104"/>
      <c r="QGP3953" s="104"/>
      <c r="QGQ3953" s="104"/>
      <c r="QGR3953" s="104"/>
      <c r="QGS3953" s="104"/>
      <c r="QGT3953" s="104"/>
      <c r="QGU3953" s="104"/>
      <c r="QGV3953" s="104"/>
      <c r="QGW3953" s="104"/>
      <c r="QGX3953" s="104"/>
      <c r="QGY3953" s="104"/>
      <c r="QGZ3953" s="104"/>
      <c r="QHA3953" s="104"/>
      <c r="QHB3953" s="104"/>
      <c r="QHC3953" s="104"/>
      <c r="QHD3953" s="104"/>
      <c r="QHE3953" s="104"/>
      <c r="QHF3953" s="104"/>
      <c r="QHG3953" s="104"/>
      <c r="QHH3953" s="104"/>
      <c r="QHI3953" s="104"/>
      <c r="QHJ3953" s="104"/>
      <c r="QHK3953" s="104"/>
      <c r="QHL3953" s="104"/>
      <c r="QHM3953" s="104"/>
      <c r="QHN3953" s="104"/>
      <c r="QHO3953" s="104"/>
      <c r="QHP3953" s="104"/>
      <c r="QHQ3953" s="104"/>
      <c r="QHR3953" s="104"/>
      <c r="QHS3953" s="104"/>
      <c r="QHT3953" s="104"/>
      <c r="QHU3953" s="104"/>
      <c r="QHV3953" s="104"/>
      <c r="QHW3953" s="104"/>
      <c r="QHX3953" s="104"/>
      <c r="QHY3953" s="104"/>
      <c r="QHZ3953" s="104"/>
      <c r="QIA3953" s="104"/>
      <c r="QIB3953" s="104"/>
      <c r="QIC3953" s="104"/>
      <c r="QID3953" s="104"/>
      <c r="QIE3953" s="104"/>
      <c r="QIF3953" s="104"/>
      <c r="QIG3953" s="104"/>
      <c r="QIH3953" s="104"/>
      <c r="QII3953" s="104"/>
      <c r="QIJ3953" s="104"/>
      <c r="QIK3953" s="104"/>
      <c r="QIL3953" s="104"/>
      <c r="QIM3953" s="104"/>
      <c r="QIN3953" s="104"/>
      <c r="QIO3953" s="104"/>
      <c r="QIP3953" s="104"/>
      <c r="QIQ3953" s="104"/>
      <c r="QIR3953" s="104"/>
      <c r="QIS3953" s="104"/>
      <c r="QIT3953" s="104"/>
      <c r="QIU3953" s="104"/>
      <c r="QIV3953" s="104"/>
      <c r="QIW3953" s="104"/>
      <c r="QIX3953" s="104"/>
      <c r="QIY3953" s="104"/>
      <c r="QIZ3953" s="104"/>
      <c r="QJA3953" s="104"/>
      <c r="QJB3953" s="104"/>
      <c r="QJC3953" s="104"/>
      <c r="QJD3953" s="104"/>
      <c r="QJE3953" s="104"/>
      <c r="QJF3953" s="104"/>
      <c r="QJG3953" s="104"/>
      <c r="QJH3953" s="104"/>
      <c r="QJI3953" s="104"/>
      <c r="QJJ3953" s="104"/>
      <c r="QJK3953" s="104"/>
      <c r="QJL3953" s="104"/>
      <c r="QJM3953" s="104"/>
      <c r="QJN3953" s="104"/>
      <c r="QJO3953" s="104"/>
      <c r="QJP3953" s="104"/>
      <c r="QJQ3953" s="104"/>
      <c r="QJR3953" s="104"/>
      <c r="QJS3953" s="104"/>
      <c r="QJT3953" s="104"/>
      <c r="QJU3953" s="104"/>
      <c r="QJV3953" s="104"/>
      <c r="QJW3953" s="104"/>
      <c r="QJX3953" s="104"/>
      <c r="QJY3953" s="104"/>
      <c r="QJZ3953" s="104"/>
      <c r="QKA3953" s="104"/>
      <c r="QKB3953" s="104"/>
      <c r="QKC3953" s="104"/>
      <c r="QKD3953" s="104"/>
      <c r="QKE3953" s="104"/>
      <c r="QKF3953" s="104"/>
      <c r="QKG3953" s="104"/>
      <c r="QKH3953" s="104"/>
      <c r="QKI3953" s="104"/>
      <c r="QKJ3953" s="104"/>
      <c r="QKK3953" s="104"/>
      <c r="QKL3953" s="104"/>
      <c r="QKM3953" s="104"/>
      <c r="QKN3953" s="104"/>
      <c r="QKO3953" s="104"/>
      <c r="QKP3953" s="104"/>
      <c r="QKQ3953" s="104"/>
      <c r="QKR3953" s="104"/>
      <c r="QKS3953" s="104"/>
      <c r="QKT3953" s="104"/>
      <c r="QKU3953" s="104"/>
      <c r="QKV3953" s="104"/>
      <c r="QKW3953" s="104"/>
      <c r="QKX3953" s="104"/>
      <c r="QKY3953" s="104"/>
      <c r="QKZ3953" s="104"/>
      <c r="QLA3953" s="104"/>
      <c r="QLB3953" s="104"/>
      <c r="QLC3953" s="104"/>
      <c r="QLD3953" s="104"/>
      <c r="QLE3953" s="104"/>
      <c r="QLF3953" s="104"/>
      <c r="QLG3953" s="104"/>
      <c r="QLH3953" s="104"/>
      <c r="QLI3953" s="104"/>
      <c r="QLJ3953" s="104"/>
      <c r="QLK3953" s="104"/>
      <c r="QLL3953" s="104"/>
      <c r="QLM3953" s="104"/>
      <c r="QLN3953" s="104"/>
      <c r="QLO3953" s="104"/>
      <c r="QLP3953" s="104"/>
      <c r="QLQ3953" s="104"/>
      <c r="QLR3953" s="104"/>
      <c r="QLS3953" s="104"/>
      <c r="QLT3953" s="104"/>
      <c r="QLU3953" s="104"/>
      <c r="QLV3953" s="104"/>
      <c r="QLW3953" s="104"/>
      <c r="QLX3953" s="104"/>
      <c r="QLY3953" s="104"/>
      <c r="QLZ3953" s="104"/>
      <c r="QMA3953" s="104"/>
      <c r="QMB3953" s="104"/>
      <c r="QMC3953" s="104"/>
      <c r="QMD3953" s="104"/>
      <c r="QME3953" s="104"/>
      <c r="QMF3953" s="104"/>
      <c r="QMG3953" s="104"/>
      <c r="QMH3953" s="104"/>
      <c r="QMI3953" s="104"/>
      <c r="QMJ3953" s="104"/>
      <c r="QMK3953" s="104"/>
      <c r="QML3953" s="104"/>
      <c r="QMM3953" s="104"/>
      <c r="QMN3953" s="104"/>
      <c r="QMO3953" s="104"/>
      <c r="QMP3953" s="104"/>
      <c r="QMQ3953" s="104"/>
      <c r="QMR3953" s="104"/>
      <c r="QMS3953" s="104"/>
      <c r="QMT3953" s="104"/>
      <c r="QMU3953" s="104"/>
      <c r="QMV3953" s="104"/>
      <c r="QMW3953" s="104"/>
      <c r="QMX3953" s="104"/>
      <c r="QMY3953" s="104"/>
      <c r="QMZ3953" s="104"/>
      <c r="QNA3953" s="104"/>
      <c r="QNB3953" s="104"/>
      <c r="QNC3953" s="104"/>
      <c r="QND3953" s="104"/>
      <c r="QNE3953" s="104"/>
      <c r="QNF3953" s="104"/>
      <c r="QNG3953" s="104"/>
      <c r="QNH3953" s="104"/>
      <c r="QNI3953" s="104"/>
      <c r="QNJ3953" s="104"/>
      <c r="QNK3953" s="104"/>
      <c r="QNL3953" s="104"/>
      <c r="QNM3953" s="104"/>
      <c r="QNN3953" s="104"/>
      <c r="QNO3953" s="104"/>
      <c r="QNP3953" s="104"/>
      <c r="QNQ3953" s="104"/>
      <c r="QNR3953" s="104"/>
      <c r="QNS3953" s="104"/>
      <c r="QNT3953" s="104"/>
      <c r="QNU3953" s="104"/>
      <c r="QNV3953" s="104"/>
      <c r="QNW3953" s="104"/>
      <c r="QNX3953" s="104"/>
      <c r="QNY3953" s="104"/>
      <c r="QNZ3953" s="104"/>
      <c r="QOA3953" s="104"/>
      <c r="QOB3953" s="104"/>
      <c r="QOC3953" s="104"/>
      <c r="QOD3953" s="104"/>
      <c r="QOE3953" s="104"/>
      <c r="QOF3953" s="104"/>
      <c r="QOG3953" s="104"/>
      <c r="QOH3953" s="104"/>
      <c r="QOI3953" s="104"/>
      <c r="QOJ3953" s="104"/>
      <c r="QOK3953" s="104"/>
      <c r="QOL3953" s="104"/>
      <c r="QOM3953" s="104"/>
      <c r="QON3953" s="104"/>
      <c r="QOO3953" s="104"/>
      <c r="QOP3953" s="104"/>
      <c r="QOQ3953" s="104"/>
      <c r="QOR3953" s="104"/>
      <c r="QOS3953" s="104"/>
      <c r="QOT3953" s="104"/>
      <c r="QOU3953" s="104"/>
      <c r="QOV3953" s="104"/>
      <c r="QOW3953" s="104"/>
      <c r="QOX3953" s="104"/>
      <c r="QOY3953" s="104"/>
      <c r="QOZ3953" s="104"/>
      <c r="QPA3953" s="104"/>
      <c r="QPB3953" s="104"/>
      <c r="QPC3953" s="104"/>
      <c r="QPD3953" s="104"/>
      <c r="QPE3953" s="104"/>
      <c r="QPF3953" s="104"/>
      <c r="QPG3953" s="104"/>
      <c r="QPH3953" s="104"/>
      <c r="QPI3953" s="104"/>
      <c r="QPJ3953" s="104"/>
      <c r="QPK3953" s="104"/>
      <c r="QPL3953" s="104"/>
      <c r="QPM3953" s="104"/>
      <c r="QPN3953" s="104"/>
      <c r="QPO3953" s="104"/>
      <c r="QPP3953" s="104"/>
      <c r="QPQ3953" s="104"/>
      <c r="QPR3953" s="104"/>
      <c r="QPS3953" s="104"/>
      <c r="QPT3953" s="104"/>
      <c r="QPU3953" s="104"/>
      <c r="QPV3953" s="104"/>
      <c r="QPW3953" s="104"/>
      <c r="QPX3953" s="104"/>
      <c r="QPY3953" s="104"/>
      <c r="QPZ3953" s="104"/>
      <c r="QQA3953" s="104"/>
      <c r="QQB3953" s="104"/>
      <c r="QQC3953" s="104"/>
      <c r="QQD3953" s="104"/>
      <c r="QQE3953" s="104"/>
      <c r="QQF3953" s="104"/>
      <c r="QQG3953" s="104"/>
      <c r="QQH3953" s="104"/>
      <c r="QQI3953" s="104"/>
      <c r="QQJ3953" s="104"/>
      <c r="QQK3953" s="104"/>
      <c r="QQL3953" s="104"/>
      <c r="QQM3953" s="104"/>
      <c r="QQN3953" s="104"/>
      <c r="QQO3953" s="104"/>
      <c r="QQP3953" s="104"/>
      <c r="QQQ3953" s="104"/>
      <c r="QQR3953" s="104"/>
      <c r="QQS3953" s="104"/>
      <c r="QQT3953" s="104"/>
      <c r="QQU3953" s="104"/>
      <c r="QQV3953" s="104"/>
      <c r="QQW3953" s="104"/>
      <c r="QQX3953" s="104"/>
      <c r="QQY3953" s="104"/>
      <c r="QQZ3953" s="104"/>
      <c r="QRA3953" s="104"/>
      <c r="QRB3953" s="104"/>
      <c r="QRC3953" s="104"/>
      <c r="QRD3953" s="104"/>
      <c r="QRE3953" s="104"/>
      <c r="QRF3953" s="104"/>
      <c r="QRG3953" s="104"/>
      <c r="QRH3953" s="104"/>
      <c r="QRI3953" s="104"/>
      <c r="QRJ3953" s="104"/>
      <c r="QRK3953" s="104"/>
      <c r="QRL3953" s="104"/>
      <c r="QRM3953" s="104"/>
      <c r="QRN3953" s="104"/>
      <c r="QRO3953" s="104"/>
      <c r="QRP3953" s="104"/>
      <c r="QRQ3953" s="104"/>
      <c r="QRR3953" s="104"/>
      <c r="QRS3953" s="104"/>
      <c r="QRT3953" s="104"/>
      <c r="QRU3953" s="104"/>
      <c r="QRV3953" s="104"/>
      <c r="QRW3953" s="104"/>
      <c r="QRX3953" s="104"/>
      <c r="QRY3953" s="104"/>
      <c r="QRZ3953" s="104"/>
      <c r="QSA3953" s="104"/>
      <c r="QSB3953" s="104"/>
      <c r="QSC3953" s="104"/>
      <c r="QSD3953" s="104"/>
      <c r="QSE3953" s="104"/>
      <c r="QSF3953" s="104"/>
      <c r="QSG3953" s="104"/>
      <c r="QSH3953" s="104"/>
      <c r="QSI3953" s="104"/>
      <c r="QSJ3953" s="104"/>
      <c r="QSK3953" s="104"/>
      <c r="QSL3953" s="104"/>
      <c r="QSM3953" s="104"/>
      <c r="QSN3953" s="104"/>
      <c r="QSO3953" s="104"/>
      <c r="QSP3953" s="104"/>
      <c r="QSQ3953" s="104"/>
      <c r="QSR3953" s="104"/>
      <c r="QSS3953" s="104"/>
      <c r="QST3953" s="104"/>
      <c r="QSU3953" s="104"/>
      <c r="QSV3953" s="104"/>
      <c r="QSW3953" s="104"/>
      <c r="QSX3953" s="104"/>
      <c r="QSY3953" s="104"/>
      <c r="QSZ3953" s="104"/>
      <c r="QTA3953" s="104"/>
      <c r="QTB3953" s="104"/>
      <c r="QTC3953" s="104"/>
      <c r="QTD3953" s="104"/>
      <c r="QTE3953" s="104"/>
      <c r="QTF3953" s="104"/>
      <c r="QTG3953" s="104"/>
      <c r="QTH3953" s="104"/>
      <c r="QTI3953" s="104"/>
      <c r="QTJ3953" s="104"/>
      <c r="QTK3953" s="104"/>
      <c r="QTL3953" s="104"/>
      <c r="QTM3953" s="104"/>
      <c r="QTN3953" s="104"/>
      <c r="QTO3953" s="104"/>
      <c r="QTP3953" s="104"/>
      <c r="QTQ3953" s="104"/>
      <c r="QTR3953" s="104"/>
      <c r="QTS3953" s="104"/>
      <c r="QTT3953" s="104"/>
      <c r="QTU3953" s="104"/>
      <c r="QTV3953" s="104"/>
      <c r="QTW3953" s="104"/>
      <c r="QTX3953" s="104"/>
      <c r="QTY3953" s="104"/>
      <c r="QTZ3953" s="104"/>
      <c r="QUA3953" s="104"/>
      <c r="QUB3953" s="104"/>
      <c r="QUC3953" s="104"/>
      <c r="QUD3953" s="104"/>
      <c r="QUE3953" s="104"/>
      <c r="QUF3953" s="104"/>
      <c r="QUG3953" s="104"/>
      <c r="QUH3953" s="104"/>
      <c r="QUI3953" s="104"/>
      <c r="QUJ3953" s="104"/>
      <c r="QUK3953" s="104"/>
      <c r="QUL3953" s="104"/>
      <c r="QUM3953" s="104"/>
      <c r="QUN3953" s="104"/>
      <c r="QUO3953" s="104"/>
      <c r="QUP3953" s="104"/>
      <c r="QUQ3953" s="104"/>
      <c r="QUR3953" s="104"/>
      <c r="QUS3953" s="104"/>
      <c r="QUT3953" s="104"/>
      <c r="QUU3953" s="104"/>
      <c r="QUV3953" s="104"/>
      <c r="QUW3953" s="104"/>
      <c r="QUX3953" s="104"/>
      <c r="QUY3953" s="104"/>
      <c r="QUZ3953" s="104"/>
      <c r="QVA3953" s="104"/>
      <c r="QVB3953" s="104"/>
      <c r="QVC3953" s="104"/>
      <c r="QVD3953" s="104"/>
      <c r="QVE3953" s="104"/>
      <c r="QVF3953" s="104"/>
      <c r="QVG3953" s="104"/>
      <c r="QVH3953" s="104"/>
      <c r="QVI3953" s="104"/>
      <c r="QVJ3953" s="104"/>
      <c r="QVK3953" s="104"/>
      <c r="QVL3953" s="104"/>
      <c r="QVM3953" s="104"/>
      <c r="QVN3953" s="104"/>
      <c r="QVO3953" s="104"/>
      <c r="QVP3953" s="104"/>
      <c r="QVQ3953" s="104"/>
      <c r="QVR3953" s="104"/>
      <c r="QVS3953" s="104"/>
      <c r="QVT3953" s="104"/>
      <c r="QVU3953" s="104"/>
      <c r="QVV3953" s="104"/>
      <c r="QVW3953" s="104"/>
      <c r="QVX3953" s="104"/>
      <c r="QVY3953" s="104"/>
      <c r="QVZ3953" s="104"/>
      <c r="QWA3953" s="104"/>
      <c r="QWB3953" s="104"/>
      <c r="QWC3953" s="104"/>
      <c r="QWD3953" s="104"/>
      <c r="QWE3953" s="104"/>
      <c r="QWF3953" s="104"/>
      <c r="QWG3953" s="104"/>
      <c r="QWH3953" s="104"/>
      <c r="QWI3953" s="104"/>
      <c r="QWJ3953" s="104"/>
      <c r="QWK3953" s="104"/>
      <c r="QWL3953" s="104"/>
      <c r="QWM3953" s="104"/>
      <c r="QWN3953" s="104"/>
      <c r="QWO3953" s="104"/>
      <c r="QWP3953" s="104"/>
      <c r="QWQ3953" s="104"/>
      <c r="QWR3953" s="104"/>
      <c r="QWS3953" s="104"/>
      <c r="QWT3953" s="104"/>
      <c r="QWU3953" s="104"/>
      <c r="QWV3953" s="104"/>
      <c r="QWW3953" s="104"/>
      <c r="QWX3953" s="104"/>
      <c r="QWY3953" s="104"/>
      <c r="QWZ3953" s="104"/>
      <c r="QXA3953" s="104"/>
      <c r="QXB3953" s="104"/>
      <c r="QXC3953" s="104"/>
      <c r="QXD3953" s="104"/>
      <c r="QXE3953" s="104"/>
      <c r="QXF3953" s="104"/>
      <c r="QXG3953" s="104"/>
      <c r="QXH3953" s="104"/>
      <c r="QXI3953" s="104"/>
      <c r="QXJ3953" s="104"/>
      <c r="QXK3953" s="104"/>
      <c r="QXL3953" s="104"/>
      <c r="QXM3953" s="104"/>
      <c r="QXN3953" s="104"/>
      <c r="QXO3953" s="104"/>
      <c r="QXP3953" s="104"/>
      <c r="QXQ3953" s="104"/>
      <c r="QXR3953" s="104"/>
      <c r="QXS3953" s="104"/>
      <c r="QXT3953" s="104"/>
      <c r="QXU3953" s="104"/>
      <c r="QXV3953" s="104"/>
      <c r="QXW3953" s="104"/>
      <c r="QXX3953" s="104"/>
      <c r="QXY3953" s="104"/>
      <c r="QXZ3953" s="104"/>
      <c r="QYA3953" s="104"/>
      <c r="QYB3953" s="104"/>
      <c r="QYC3953" s="104"/>
      <c r="QYD3953" s="104"/>
      <c r="QYE3953" s="104"/>
      <c r="QYF3953" s="104"/>
      <c r="QYG3953" s="104"/>
      <c r="QYH3953" s="104"/>
      <c r="QYI3953" s="104"/>
      <c r="QYJ3953" s="104"/>
      <c r="QYK3953" s="104"/>
      <c r="QYL3953" s="104"/>
      <c r="QYM3953" s="104"/>
      <c r="QYN3953" s="104"/>
      <c r="QYO3953" s="104"/>
      <c r="QYP3953" s="104"/>
      <c r="QYQ3953" s="104"/>
      <c r="QYR3953" s="104"/>
      <c r="QYS3953" s="104"/>
      <c r="QYT3953" s="104"/>
      <c r="QYU3953" s="104"/>
      <c r="QYV3953" s="104"/>
      <c r="QYW3953" s="104"/>
      <c r="QYX3953" s="104"/>
      <c r="QYY3953" s="104"/>
      <c r="QYZ3953" s="104"/>
      <c r="QZA3953" s="104"/>
      <c r="QZB3953" s="104"/>
      <c r="QZC3953" s="104"/>
      <c r="QZD3953" s="104"/>
      <c r="QZE3953" s="104"/>
      <c r="QZF3953" s="104"/>
      <c r="QZG3953" s="104"/>
      <c r="QZH3953" s="104"/>
      <c r="QZI3953" s="104"/>
      <c r="QZJ3953" s="104"/>
      <c r="QZK3953" s="104"/>
      <c r="QZL3953" s="104"/>
      <c r="QZM3953" s="104"/>
      <c r="QZN3953" s="104"/>
      <c r="QZO3953" s="104"/>
      <c r="QZP3953" s="104"/>
      <c r="QZQ3953" s="104"/>
      <c r="QZR3953" s="104"/>
      <c r="QZS3953" s="104"/>
      <c r="QZT3953" s="104"/>
      <c r="QZU3953" s="104"/>
      <c r="QZV3953" s="104"/>
      <c r="QZW3953" s="104"/>
      <c r="QZX3953" s="104"/>
      <c r="QZY3953" s="104"/>
      <c r="QZZ3953" s="104"/>
      <c r="RAA3953" s="104"/>
      <c r="RAB3953" s="104"/>
      <c r="RAC3953" s="104"/>
      <c r="RAD3953" s="104"/>
      <c r="RAE3953" s="104"/>
      <c r="RAF3953" s="104"/>
      <c r="RAG3953" s="104"/>
      <c r="RAH3953" s="104"/>
      <c r="RAI3953" s="104"/>
      <c r="RAJ3953" s="104"/>
      <c r="RAK3953" s="104"/>
      <c r="RAL3953" s="104"/>
      <c r="RAM3953" s="104"/>
      <c r="RAN3953" s="104"/>
      <c r="RAO3953" s="104"/>
      <c r="RAP3953" s="104"/>
      <c r="RAQ3953" s="104"/>
      <c r="RAR3953" s="104"/>
      <c r="RAS3953" s="104"/>
      <c r="RAT3953" s="104"/>
      <c r="RAU3953" s="104"/>
      <c r="RAV3953" s="104"/>
      <c r="RAW3953" s="104"/>
      <c r="RAX3953" s="104"/>
      <c r="RAY3953" s="104"/>
      <c r="RAZ3953" s="104"/>
      <c r="RBA3953" s="104"/>
      <c r="RBB3953" s="104"/>
      <c r="RBC3953" s="104"/>
      <c r="RBD3953" s="104"/>
      <c r="RBE3953" s="104"/>
      <c r="RBF3953" s="104"/>
      <c r="RBG3953" s="104"/>
      <c r="RBH3953" s="104"/>
      <c r="RBI3953" s="104"/>
      <c r="RBJ3953" s="104"/>
      <c r="RBK3953" s="104"/>
      <c r="RBL3953" s="104"/>
      <c r="RBM3953" s="104"/>
      <c r="RBN3953" s="104"/>
      <c r="RBO3953" s="104"/>
      <c r="RBP3953" s="104"/>
      <c r="RBQ3953" s="104"/>
      <c r="RBR3953" s="104"/>
      <c r="RBS3953" s="104"/>
      <c r="RBT3953" s="104"/>
      <c r="RBU3953" s="104"/>
      <c r="RBV3953" s="104"/>
      <c r="RBW3953" s="104"/>
      <c r="RBX3953" s="104"/>
      <c r="RBY3953" s="104"/>
      <c r="RBZ3953" s="104"/>
      <c r="RCA3953" s="104"/>
      <c r="RCB3953" s="104"/>
      <c r="RCC3953" s="104"/>
      <c r="RCD3953" s="104"/>
      <c r="RCE3953" s="104"/>
      <c r="RCF3953" s="104"/>
      <c r="RCG3953" s="104"/>
      <c r="RCH3953" s="104"/>
      <c r="RCI3953" s="104"/>
      <c r="RCJ3953" s="104"/>
      <c r="RCK3953" s="104"/>
      <c r="RCL3953" s="104"/>
      <c r="RCM3953" s="104"/>
      <c r="RCN3953" s="104"/>
      <c r="RCO3953" s="104"/>
      <c r="RCP3953" s="104"/>
      <c r="RCQ3953" s="104"/>
      <c r="RCR3953" s="104"/>
      <c r="RCS3953" s="104"/>
      <c r="RCT3953" s="104"/>
      <c r="RCU3953" s="104"/>
      <c r="RCV3953" s="104"/>
      <c r="RCW3953" s="104"/>
      <c r="RCX3953" s="104"/>
      <c r="RCY3953" s="104"/>
      <c r="RCZ3953" s="104"/>
      <c r="RDA3953" s="104"/>
      <c r="RDB3953" s="104"/>
      <c r="RDC3953" s="104"/>
      <c r="RDD3953" s="104"/>
      <c r="RDE3953" s="104"/>
      <c r="RDF3953" s="104"/>
      <c r="RDG3953" s="104"/>
      <c r="RDH3953" s="104"/>
      <c r="RDI3953" s="104"/>
      <c r="RDJ3953" s="104"/>
      <c r="RDK3953" s="104"/>
      <c r="RDL3953" s="104"/>
      <c r="RDM3953" s="104"/>
      <c r="RDN3953" s="104"/>
      <c r="RDO3953" s="104"/>
      <c r="RDP3953" s="104"/>
      <c r="RDQ3953" s="104"/>
      <c r="RDR3953" s="104"/>
      <c r="RDS3953" s="104"/>
      <c r="RDT3953" s="104"/>
      <c r="RDU3953" s="104"/>
      <c r="RDV3953" s="104"/>
      <c r="RDW3953" s="104"/>
      <c r="RDX3953" s="104"/>
      <c r="RDY3953" s="104"/>
      <c r="RDZ3953" s="104"/>
      <c r="REA3953" s="104"/>
      <c r="REB3953" s="104"/>
      <c r="REC3953" s="104"/>
      <c r="RED3953" s="104"/>
      <c r="REE3953" s="104"/>
      <c r="REF3953" s="104"/>
      <c r="REG3953" s="104"/>
      <c r="REH3953" s="104"/>
      <c r="REI3953" s="104"/>
      <c r="REJ3953" s="104"/>
      <c r="REK3953" s="104"/>
      <c r="REL3953" s="104"/>
      <c r="REM3953" s="104"/>
      <c r="REN3953" s="104"/>
      <c r="REO3953" s="104"/>
      <c r="REP3953" s="104"/>
      <c r="REQ3953" s="104"/>
      <c r="RER3953" s="104"/>
      <c r="RES3953" s="104"/>
      <c r="RET3953" s="104"/>
      <c r="REU3953" s="104"/>
      <c r="REV3953" s="104"/>
      <c r="REW3953" s="104"/>
      <c r="REX3953" s="104"/>
      <c r="REY3953" s="104"/>
      <c r="REZ3953" s="104"/>
      <c r="RFA3953" s="104"/>
      <c r="RFB3953" s="104"/>
      <c r="RFC3953" s="104"/>
      <c r="RFD3953" s="104"/>
      <c r="RFE3953" s="104"/>
      <c r="RFF3953" s="104"/>
      <c r="RFG3953" s="104"/>
      <c r="RFH3953" s="104"/>
      <c r="RFI3953" s="104"/>
      <c r="RFJ3953" s="104"/>
      <c r="RFK3953" s="104"/>
      <c r="RFL3953" s="104"/>
      <c r="RFM3953" s="104"/>
      <c r="RFN3953" s="104"/>
      <c r="RFO3953" s="104"/>
      <c r="RFP3953" s="104"/>
      <c r="RFQ3953" s="104"/>
      <c r="RFR3953" s="104"/>
      <c r="RFS3953" s="104"/>
      <c r="RFT3953" s="104"/>
      <c r="RFU3953" s="104"/>
      <c r="RFV3953" s="104"/>
      <c r="RFW3953" s="104"/>
      <c r="RFX3953" s="104"/>
      <c r="RFY3953" s="104"/>
      <c r="RFZ3953" s="104"/>
      <c r="RGA3953" s="104"/>
      <c r="RGB3953" s="104"/>
      <c r="RGC3953" s="104"/>
      <c r="RGD3953" s="104"/>
      <c r="RGE3953" s="104"/>
      <c r="RGF3953" s="104"/>
      <c r="RGG3953" s="104"/>
      <c r="RGH3953" s="104"/>
      <c r="RGI3953" s="104"/>
      <c r="RGJ3953" s="104"/>
      <c r="RGK3953" s="104"/>
      <c r="RGL3953" s="104"/>
      <c r="RGM3953" s="104"/>
      <c r="RGN3953" s="104"/>
      <c r="RGO3953" s="104"/>
      <c r="RGP3953" s="104"/>
      <c r="RGQ3953" s="104"/>
      <c r="RGR3953" s="104"/>
      <c r="RGS3953" s="104"/>
      <c r="RGT3953" s="104"/>
      <c r="RGU3953" s="104"/>
      <c r="RGV3953" s="104"/>
      <c r="RGW3953" s="104"/>
      <c r="RGX3953" s="104"/>
      <c r="RGY3953" s="104"/>
      <c r="RGZ3953" s="104"/>
      <c r="RHA3953" s="104"/>
      <c r="RHB3953" s="104"/>
      <c r="RHC3953" s="104"/>
      <c r="RHD3953" s="104"/>
      <c r="RHE3953" s="104"/>
      <c r="RHF3953" s="104"/>
      <c r="RHG3953" s="104"/>
      <c r="RHH3953" s="104"/>
      <c r="RHI3953" s="104"/>
      <c r="RHJ3953" s="104"/>
      <c r="RHK3953" s="104"/>
      <c r="RHL3953" s="104"/>
      <c r="RHM3953" s="104"/>
      <c r="RHN3953" s="104"/>
      <c r="RHO3953" s="104"/>
      <c r="RHP3953" s="104"/>
      <c r="RHQ3953" s="104"/>
      <c r="RHR3953" s="104"/>
      <c r="RHS3953" s="104"/>
      <c r="RHT3953" s="104"/>
      <c r="RHU3953" s="104"/>
      <c r="RHV3953" s="104"/>
      <c r="RHW3953" s="104"/>
      <c r="RHX3953" s="104"/>
      <c r="RHY3953" s="104"/>
      <c r="RHZ3953" s="104"/>
      <c r="RIA3953" s="104"/>
      <c r="RIB3953" s="104"/>
      <c r="RIC3953" s="104"/>
      <c r="RID3953" s="104"/>
      <c r="RIE3953" s="104"/>
      <c r="RIF3953" s="104"/>
      <c r="RIG3953" s="104"/>
      <c r="RIH3953" s="104"/>
      <c r="RII3953" s="104"/>
      <c r="RIJ3953" s="104"/>
      <c r="RIK3953" s="104"/>
      <c r="RIL3953" s="104"/>
      <c r="RIM3953" s="104"/>
      <c r="RIN3953" s="104"/>
      <c r="RIO3953" s="104"/>
      <c r="RIP3953" s="104"/>
      <c r="RIQ3953" s="104"/>
      <c r="RIR3953" s="104"/>
      <c r="RIS3953" s="104"/>
      <c r="RIT3953" s="104"/>
      <c r="RIU3953" s="104"/>
      <c r="RIV3953" s="104"/>
      <c r="RIW3953" s="104"/>
      <c r="RIX3953" s="104"/>
      <c r="RIY3953" s="104"/>
      <c r="RIZ3953" s="104"/>
      <c r="RJA3953" s="104"/>
      <c r="RJB3953" s="104"/>
      <c r="RJC3953" s="104"/>
      <c r="RJD3953" s="104"/>
      <c r="RJE3953" s="104"/>
      <c r="RJF3953" s="104"/>
      <c r="RJG3953" s="104"/>
      <c r="RJH3953" s="104"/>
      <c r="RJI3953" s="104"/>
      <c r="RJJ3953" s="104"/>
      <c r="RJK3953" s="104"/>
      <c r="RJL3953" s="104"/>
      <c r="RJM3953" s="104"/>
      <c r="RJN3953" s="104"/>
      <c r="RJO3953" s="104"/>
      <c r="RJP3953" s="104"/>
      <c r="RJQ3953" s="104"/>
      <c r="RJR3953" s="104"/>
      <c r="RJS3953" s="104"/>
      <c r="RJT3953" s="104"/>
      <c r="RJU3953" s="104"/>
      <c r="RJV3953" s="104"/>
      <c r="RJW3953" s="104"/>
      <c r="RJX3953" s="104"/>
      <c r="RJY3953" s="104"/>
      <c r="RJZ3953" s="104"/>
      <c r="RKA3953" s="104"/>
      <c r="RKB3953" s="104"/>
      <c r="RKC3953" s="104"/>
      <c r="RKD3953" s="104"/>
      <c r="RKE3953" s="104"/>
      <c r="RKF3953" s="104"/>
      <c r="RKG3953" s="104"/>
      <c r="RKH3953" s="104"/>
      <c r="RKI3953" s="104"/>
      <c r="RKJ3953" s="104"/>
      <c r="RKK3953" s="104"/>
      <c r="RKL3953" s="104"/>
      <c r="RKM3953" s="104"/>
      <c r="RKN3953" s="104"/>
      <c r="RKO3953" s="104"/>
      <c r="RKP3953" s="104"/>
      <c r="RKQ3953" s="104"/>
      <c r="RKR3953" s="104"/>
      <c r="RKS3953" s="104"/>
      <c r="RKT3953" s="104"/>
      <c r="RKU3953" s="104"/>
      <c r="RKV3953" s="104"/>
      <c r="RKW3953" s="104"/>
      <c r="RKX3953" s="104"/>
      <c r="RKY3953" s="104"/>
      <c r="RKZ3953" s="104"/>
      <c r="RLA3953" s="104"/>
      <c r="RLB3953" s="104"/>
      <c r="RLC3953" s="104"/>
      <c r="RLD3953" s="104"/>
      <c r="RLE3953" s="104"/>
      <c r="RLF3953" s="104"/>
      <c r="RLG3953" s="104"/>
      <c r="RLH3953" s="104"/>
      <c r="RLI3953" s="104"/>
      <c r="RLJ3953" s="104"/>
      <c r="RLK3953" s="104"/>
      <c r="RLL3953" s="104"/>
      <c r="RLM3953" s="104"/>
      <c r="RLN3953" s="104"/>
      <c r="RLO3953" s="104"/>
      <c r="RLP3953" s="104"/>
      <c r="RLQ3953" s="104"/>
      <c r="RLR3953" s="104"/>
      <c r="RLS3953" s="104"/>
      <c r="RLT3953" s="104"/>
      <c r="RLU3953" s="104"/>
      <c r="RLV3953" s="104"/>
      <c r="RLW3953" s="104"/>
      <c r="RLX3953" s="104"/>
      <c r="RLY3953" s="104"/>
      <c r="RLZ3953" s="104"/>
      <c r="RMA3953" s="104"/>
      <c r="RMB3953" s="104"/>
      <c r="RMC3953" s="104"/>
      <c r="RMD3953" s="104"/>
      <c r="RME3953" s="104"/>
      <c r="RMF3953" s="104"/>
      <c r="RMG3953" s="104"/>
      <c r="RMH3953" s="104"/>
      <c r="RMI3953" s="104"/>
      <c r="RMJ3953" s="104"/>
      <c r="RMK3953" s="104"/>
      <c r="RML3953" s="104"/>
      <c r="RMM3953" s="104"/>
      <c r="RMN3953" s="104"/>
      <c r="RMO3953" s="104"/>
      <c r="RMP3953" s="104"/>
      <c r="RMQ3953" s="104"/>
      <c r="RMR3953" s="104"/>
      <c r="RMS3953" s="104"/>
      <c r="RMT3953" s="104"/>
      <c r="RMU3953" s="104"/>
      <c r="RMV3953" s="104"/>
      <c r="RMW3953" s="104"/>
      <c r="RMX3953" s="104"/>
      <c r="RMY3953" s="104"/>
      <c r="RMZ3953" s="104"/>
      <c r="RNA3953" s="104"/>
      <c r="RNB3953" s="104"/>
      <c r="RNC3953" s="104"/>
      <c r="RND3953" s="104"/>
      <c r="RNE3953" s="104"/>
      <c r="RNF3953" s="104"/>
      <c r="RNG3953" s="104"/>
      <c r="RNH3953" s="104"/>
      <c r="RNI3953" s="104"/>
      <c r="RNJ3953" s="104"/>
      <c r="RNK3953" s="104"/>
      <c r="RNL3953" s="104"/>
      <c r="RNM3953" s="104"/>
      <c r="RNN3953" s="104"/>
      <c r="RNO3953" s="104"/>
      <c r="RNP3953" s="104"/>
      <c r="RNQ3953" s="104"/>
      <c r="RNR3953" s="104"/>
      <c r="RNS3953" s="104"/>
      <c r="RNT3953" s="104"/>
      <c r="RNU3953" s="104"/>
      <c r="RNV3953" s="104"/>
      <c r="RNW3953" s="104"/>
      <c r="RNX3953" s="104"/>
      <c r="RNY3953" s="104"/>
      <c r="RNZ3953" s="104"/>
      <c r="ROA3953" s="104"/>
      <c r="ROB3953" s="104"/>
      <c r="ROC3953" s="104"/>
      <c r="ROD3953" s="104"/>
      <c r="ROE3953" s="104"/>
      <c r="ROF3953" s="104"/>
      <c r="ROG3953" s="104"/>
      <c r="ROH3953" s="104"/>
      <c r="ROI3953" s="104"/>
      <c r="ROJ3953" s="104"/>
      <c r="ROK3953" s="104"/>
      <c r="ROL3953" s="104"/>
      <c r="ROM3953" s="104"/>
      <c r="RON3953" s="104"/>
      <c r="ROO3953" s="104"/>
      <c r="ROP3953" s="104"/>
      <c r="ROQ3953" s="104"/>
      <c r="ROR3953" s="104"/>
      <c r="ROS3953" s="104"/>
      <c r="ROT3953" s="104"/>
      <c r="ROU3953" s="104"/>
      <c r="ROV3953" s="104"/>
      <c r="ROW3953" s="104"/>
      <c r="ROX3953" s="104"/>
      <c r="ROY3953" s="104"/>
      <c r="ROZ3953" s="104"/>
      <c r="RPA3953" s="104"/>
      <c r="RPB3953" s="104"/>
      <c r="RPC3953" s="104"/>
      <c r="RPD3953" s="104"/>
      <c r="RPE3953" s="104"/>
      <c r="RPF3953" s="104"/>
      <c r="RPG3953" s="104"/>
      <c r="RPH3953" s="104"/>
      <c r="RPI3953" s="104"/>
      <c r="RPJ3953" s="104"/>
      <c r="RPK3953" s="104"/>
      <c r="RPL3953" s="104"/>
      <c r="RPM3953" s="104"/>
      <c r="RPN3953" s="104"/>
      <c r="RPO3953" s="104"/>
      <c r="RPP3953" s="104"/>
      <c r="RPQ3953" s="104"/>
      <c r="RPR3953" s="104"/>
      <c r="RPS3953" s="104"/>
      <c r="RPT3953" s="104"/>
      <c r="RPU3953" s="104"/>
      <c r="RPV3953" s="104"/>
      <c r="RPW3953" s="104"/>
      <c r="RPX3953" s="104"/>
      <c r="RPY3953" s="104"/>
      <c r="RPZ3953" s="104"/>
      <c r="RQA3953" s="104"/>
      <c r="RQB3953" s="104"/>
      <c r="RQC3953" s="104"/>
      <c r="RQD3953" s="104"/>
      <c r="RQE3953" s="104"/>
      <c r="RQF3953" s="104"/>
      <c r="RQG3953" s="104"/>
      <c r="RQH3953" s="104"/>
      <c r="RQI3953" s="104"/>
      <c r="RQJ3953" s="104"/>
      <c r="RQK3953" s="104"/>
      <c r="RQL3953" s="104"/>
      <c r="RQM3953" s="104"/>
      <c r="RQN3953" s="104"/>
      <c r="RQO3953" s="104"/>
      <c r="RQP3953" s="104"/>
      <c r="RQQ3953" s="104"/>
      <c r="RQR3953" s="104"/>
      <c r="RQS3953" s="104"/>
      <c r="RQT3953" s="104"/>
      <c r="RQU3953" s="104"/>
      <c r="RQV3953" s="104"/>
      <c r="RQW3953" s="104"/>
      <c r="RQX3953" s="104"/>
      <c r="RQY3953" s="104"/>
      <c r="RQZ3953" s="104"/>
      <c r="RRA3953" s="104"/>
      <c r="RRB3953" s="104"/>
      <c r="RRC3953" s="104"/>
      <c r="RRD3953" s="104"/>
      <c r="RRE3953" s="104"/>
      <c r="RRF3953" s="104"/>
      <c r="RRG3953" s="104"/>
      <c r="RRH3953" s="104"/>
      <c r="RRI3953" s="104"/>
      <c r="RRJ3953" s="104"/>
      <c r="RRK3953" s="104"/>
      <c r="RRL3953" s="104"/>
      <c r="RRM3953" s="104"/>
      <c r="RRN3953" s="104"/>
      <c r="RRO3953" s="104"/>
      <c r="RRP3953" s="104"/>
      <c r="RRQ3953" s="104"/>
      <c r="RRR3953" s="104"/>
      <c r="RRS3953" s="104"/>
      <c r="RRT3953" s="104"/>
      <c r="RRU3953" s="104"/>
      <c r="RRV3953" s="104"/>
      <c r="RRW3953" s="104"/>
      <c r="RRX3953" s="104"/>
      <c r="RRY3953" s="104"/>
      <c r="RRZ3953" s="104"/>
      <c r="RSA3953" s="104"/>
      <c r="RSB3953" s="104"/>
      <c r="RSC3953" s="104"/>
      <c r="RSD3953" s="104"/>
      <c r="RSE3953" s="104"/>
      <c r="RSF3953" s="104"/>
      <c r="RSG3953" s="104"/>
      <c r="RSH3953" s="104"/>
      <c r="RSI3953" s="104"/>
      <c r="RSJ3953" s="104"/>
      <c r="RSK3953" s="104"/>
      <c r="RSL3953" s="104"/>
      <c r="RSM3953" s="104"/>
      <c r="RSN3953" s="104"/>
      <c r="RSO3953" s="104"/>
      <c r="RSP3953" s="104"/>
      <c r="RSQ3953" s="104"/>
      <c r="RSR3953" s="104"/>
      <c r="RSS3953" s="104"/>
      <c r="RST3953" s="104"/>
      <c r="RSU3953" s="104"/>
      <c r="RSV3953" s="104"/>
      <c r="RSW3953" s="104"/>
      <c r="RSX3953" s="104"/>
      <c r="RSY3953" s="104"/>
      <c r="RSZ3953" s="104"/>
      <c r="RTA3953" s="104"/>
      <c r="RTB3953" s="104"/>
      <c r="RTC3953" s="104"/>
      <c r="RTD3953" s="104"/>
      <c r="RTE3953" s="104"/>
      <c r="RTF3953" s="104"/>
      <c r="RTG3953" s="104"/>
      <c r="RTH3953" s="104"/>
      <c r="RTI3953" s="104"/>
      <c r="RTJ3953" s="104"/>
      <c r="RTK3953" s="104"/>
      <c r="RTL3953" s="104"/>
      <c r="RTM3953" s="104"/>
      <c r="RTN3953" s="104"/>
      <c r="RTO3953" s="104"/>
      <c r="RTP3953" s="104"/>
      <c r="RTQ3953" s="104"/>
      <c r="RTR3953" s="104"/>
      <c r="RTS3953" s="104"/>
      <c r="RTT3953" s="104"/>
      <c r="RTU3953" s="104"/>
      <c r="RTV3953" s="104"/>
      <c r="RTW3953" s="104"/>
      <c r="RTX3953" s="104"/>
      <c r="RTY3953" s="104"/>
      <c r="RTZ3953" s="104"/>
      <c r="RUA3953" s="104"/>
      <c r="RUB3953" s="104"/>
      <c r="RUC3953" s="104"/>
      <c r="RUD3953" s="104"/>
      <c r="RUE3953" s="104"/>
      <c r="RUF3953" s="104"/>
      <c r="RUG3953" s="104"/>
      <c r="RUH3953" s="104"/>
      <c r="RUI3953" s="104"/>
      <c r="RUJ3953" s="104"/>
      <c r="RUK3953" s="104"/>
      <c r="RUL3953" s="104"/>
      <c r="RUM3953" s="104"/>
      <c r="RUN3953" s="104"/>
      <c r="RUO3953" s="104"/>
      <c r="RUP3953" s="104"/>
      <c r="RUQ3953" s="104"/>
      <c r="RUR3953" s="104"/>
      <c r="RUS3953" s="104"/>
      <c r="RUT3953" s="104"/>
      <c r="RUU3953" s="104"/>
      <c r="RUV3953" s="104"/>
      <c r="RUW3953" s="104"/>
      <c r="RUX3953" s="104"/>
      <c r="RUY3953" s="104"/>
      <c r="RUZ3953" s="104"/>
      <c r="RVA3953" s="104"/>
      <c r="RVB3953" s="104"/>
      <c r="RVC3953" s="104"/>
      <c r="RVD3953" s="104"/>
      <c r="RVE3953" s="104"/>
      <c r="RVF3953" s="104"/>
      <c r="RVG3953" s="104"/>
      <c r="RVH3953" s="104"/>
      <c r="RVI3953" s="104"/>
      <c r="RVJ3953" s="104"/>
      <c r="RVK3953" s="104"/>
      <c r="RVL3953" s="104"/>
      <c r="RVM3953" s="104"/>
      <c r="RVN3953" s="104"/>
      <c r="RVO3953" s="104"/>
      <c r="RVP3953" s="104"/>
      <c r="RVQ3953" s="104"/>
      <c r="RVR3953" s="104"/>
      <c r="RVS3953" s="104"/>
      <c r="RVT3953" s="104"/>
      <c r="RVU3953" s="104"/>
      <c r="RVV3953" s="104"/>
      <c r="RVW3953" s="104"/>
      <c r="RVX3953" s="104"/>
      <c r="RVY3953" s="104"/>
      <c r="RVZ3953" s="104"/>
      <c r="RWA3953" s="104"/>
      <c r="RWB3953" s="104"/>
      <c r="RWC3953" s="104"/>
      <c r="RWD3953" s="104"/>
      <c r="RWE3953" s="104"/>
      <c r="RWF3953" s="104"/>
      <c r="RWG3953" s="104"/>
      <c r="RWH3953" s="104"/>
      <c r="RWI3953" s="104"/>
      <c r="RWJ3953" s="104"/>
      <c r="RWK3953" s="104"/>
      <c r="RWL3953" s="104"/>
      <c r="RWM3953" s="104"/>
      <c r="RWN3953" s="104"/>
      <c r="RWO3953" s="104"/>
      <c r="RWP3953" s="104"/>
      <c r="RWQ3953" s="104"/>
      <c r="RWR3953" s="104"/>
      <c r="RWS3953" s="104"/>
      <c r="RWT3953" s="104"/>
      <c r="RWU3953" s="104"/>
      <c r="RWV3953" s="104"/>
      <c r="RWW3953" s="104"/>
      <c r="RWX3953" s="104"/>
      <c r="RWY3953" s="104"/>
      <c r="RWZ3953" s="104"/>
      <c r="RXA3953" s="104"/>
      <c r="RXB3953" s="104"/>
      <c r="RXC3953" s="104"/>
      <c r="RXD3953" s="104"/>
      <c r="RXE3953" s="104"/>
      <c r="RXF3953" s="104"/>
      <c r="RXG3953" s="104"/>
      <c r="RXH3953" s="104"/>
      <c r="RXI3953" s="104"/>
      <c r="RXJ3953" s="104"/>
      <c r="RXK3953" s="104"/>
      <c r="RXL3953" s="104"/>
      <c r="RXM3953" s="104"/>
      <c r="RXN3953" s="104"/>
      <c r="RXO3953" s="104"/>
      <c r="RXP3953" s="104"/>
      <c r="RXQ3953" s="104"/>
      <c r="RXR3953" s="104"/>
      <c r="RXS3953" s="104"/>
      <c r="RXT3953" s="104"/>
      <c r="RXU3953" s="104"/>
      <c r="RXV3953" s="104"/>
      <c r="RXW3953" s="104"/>
      <c r="RXX3953" s="104"/>
      <c r="RXY3953" s="104"/>
      <c r="RXZ3953" s="104"/>
      <c r="RYA3953" s="104"/>
      <c r="RYB3953" s="104"/>
      <c r="RYC3953" s="104"/>
      <c r="RYD3953" s="104"/>
      <c r="RYE3953" s="104"/>
      <c r="RYF3953" s="104"/>
      <c r="RYG3953" s="104"/>
      <c r="RYH3953" s="104"/>
      <c r="RYI3953" s="104"/>
      <c r="RYJ3953" s="104"/>
      <c r="RYK3953" s="104"/>
      <c r="RYL3953" s="104"/>
      <c r="RYM3953" s="104"/>
      <c r="RYN3953" s="104"/>
      <c r="RYO3953" s="104"/>
      <c r="RYP3953" s="104"/>
      <c r="RYQ3953" s="104"/>
      <c r="RYR3953" s="104"/>
      <c r="RYS3953" s="104"/>
      <c r="RYT3953" s="104"/>
      <c r="RYU3953" s="104"/>
      <c r="RYV3953" s="104"/>
      <c r="RYW3953" s="104"/>
      <c r="RYX3953" s="104"/>
      <c r="RYY3953" s="104"/>
      <c r="RYZ3953" s="104"/>
      <c r="RZA3953" s="104"/>
      <c r="RZB3953" s="104"/>
      <c r="RZC3953" s="104"/>
      <c r="RZD3953" s="104"/>
      <c r="RZE3953" s="104"/>
      <c r="RZF3953" s="104"/>
      <c r="RZG3953" s="104"/>
      <c r="RZH3953" s="104"/>
      <c r="RZI3953" s="104"/>
      <c r="RZJ3953" s="104"/>
      <c r="RZK3953" s="104"/>
      <c r="RZL3953" s="104"/>
      <c r="RZM3953" s="104"/>
      <c r="RZN3953" s="104"/>
      <c r="RZO3953" s="104"/>
      <c r="RZP3953" s="104"/>
      <c r="RZQ3953" s="104"/>
      <c r="RZR3953" s="104"/>
      <c r="RZS3953" s="104"/>
      <c r="RZT3953" s="104"/>
      <c r="RZU3953" s="104"/>
      <c r="RZV3953" s="104"/>
      <c r="RZW3953" s="104"/>
      <c r="RZX3953" s="104"/>
      <c r="RZY3953" s="104"/>
      <c r="RZZ3953" s="104"/>
      <c r="SAA3953" s="104"/>
      <c r="SAB3953" s="104"/>
      <c r="SAC3953" s="104"/>
      <c r="SAD3953" s="104"/>
      <c r="SAE3953" s="104"/>
      <c r="SAF3953" s="104"/>
      <c r="SAG3953" s="104"/>
      <c r="SAH3953" s="104"/>
      <c r="SAI3953" s="104"/>
      <c r="SAJ3953" s="104"/>
      <c r="SAK3953" s="104"/>
      <c r="SAL3953" s="104"/>
      <c r="SAM3953" s="104"/>
      <c r="SAN3953" s="104"/>
      <c r="SAO3953" s="104"/>
      <c r="SAP3953" s="104"/>
      <c r="SAQ3953" s="104"/>
      <c r="SAR3953" s="104"/>
      <c r="SAS3953" s="104"/>
      <c r="SAT3953" s="104"/>
      <c r="SAU3953" s="104"/>
      <c r="SAV3953" s="104"/>
      <c r="SAW3953" s="104"/>
      <c r="SAX3953" s="104"/>
      <c r="SAY3953" s="104"/>
      <c r="SAZ3953" s="104"/>
      <c r="SBA3953" s="104"/>
      <c r="SBB3953" s="104"/>
      <c r="SBC3953" s="104"/>
      <c r="SBD3953" s="104"/>
      <c r="SBE3953" s="104"/>
      <c r="SBF3953" s="104"/>
      <c r="SBG3953" s="104"/>
      <c r="SBH3953" s="104"/>
      <c r="SBI3953" s="104"/>
      <c r="SBJ3953" s="104"/>
      <c r="SBK3953" s="104"/>
      <c r="SBL3953" s="104"/>
      <c r="SBM3953" s="104"/>
      <c r="SBN3953" s="104"/>
      <c r="SBO3953" s="104"/>
      <c r="SBP3953" s="104"/>
      <c r="SBQ3953" s="104"/>
      <c r="SBR3953" s="104"/>
      <c r="SBS3953" s="104"/>
      <c r="SBT3953" s="104"/>
      <c r="SBU3953" s="104"/>
      <c r="SBV3953" s="104"/>
      <c r="SBW3953" s="104"/>
      <c r="SBX3953" s="104"/>
      <c r="SBY3953" s="104"/>
      <c r="SBZ3953" s="104"/>
      <c r="SCA3953" s="104"/>
      <c r="SCB3953" s="104"/>
      <c r="SCC3953" s="104"/>
      <c r="SCD3953" s="104"/>
      <c r="SCE3953" s="104"/>
      <c r="SCF3953" s="104"/>
      <c r="SCG3953" s="104"/>
      <c r="SCH3953" s="104"/>
      <c r="SCI3953" s="104"/>
      <c r="SCJ3953" s="104"/>
      <c r="SCK3953" s="104"/>
      <c r="SCL3953" s="104"/>
      <c r="SCM3953" s="104"/>
      <c r="SCN3953" s="104"/>
      <c r="SCO3953" s="104"/>
      <c r="SCP3953" s="104"/>
      <c r="SCQ3953" s="104"/>
      <c r="SCR3953" s="104"/>
      <c r="SCS3953" s="104"/>
      <c r="SCT3953" s="104"/>
      <c r="SCU3953" s="104"/>
      <c r="SCV3953" s="104"/>
      <c r="SCW3953" s="104"/>
      <c r="SCX3953" s="104"/>
      <c r="SCY3953" s="104"/>
      <c r="SCZ3953" s="104"/>
      <c r="SDA3953" s="104"/>
      <c r="SDB3953" s="104"/>
      <c r="SDC3953" s="104"/>
      <c r="SDD3953" s="104"/>
      <c r="SDE3953" s="104"/>
      <c r="SDF3953" s="104"/>
      <c r="SDG3953" s="104"/>
      <c r="SDH3953" s="104"/>
      <c r="SDI3953" s="104"/>
      <c r="SDJ3953" s="104"/>
      <c r="SDK3953" s="104"/>
      <c r="SDL3953" s="104"/>
      <c r="SDM3953" s="104"/>
      <c r="SDN3953" s="104"/>
      <c r="SDO3953" s="104"/>
      <c r="SDP3953" s="104"/>
      <c r="SDQ3953" s="104"/>
      <c r="SDR3953" s="104"/>
      <c r="SDS3953" s="104"/>
      <c r="SDT3953" s="104"/>
      <c r="SDU3953" s="104"/>
      <c r="SDV3953" s="104"/>
      <c r="SDW3953" s="104"/>
      <c r="SDX3953" s="104"/>
      <c r="SDY3953" s="104"/>
      <c r="SDZ3953" s="104"/>
      <c r="SEA3953" s="104"/>
      <c r="SEB3953" s="104"/>
      <c r="SEC3953" s="104"/>
      <c r="SED3953" s="104"/>
      <c r="SEE3953" s="104"/>
      <c r="SEF3953" s="104"/>
      <c r="SEG3953" s="104"/>
      <c r="SEH3953" s="104"/>
      <c r="SEI3953" s="104"/>
      <c r="SEJ3953" s="104"/>
      <c r="SEK3953" s="104"/>
      <c r="SEL3953" s="104"/>
      <c r="SEM3953" s="104"/>
      <c r="SEN3953" s="104"/>
      <c r="SEO3953" s="104"/>
      <c r="SEP3953" s="104"/>
      <c r="SEQ3953" s="104"/>
      <c r="SER3953" s="104"/>
      <c r="SES3953" s="104"/>
      <c r="SET3953" s="104"/>
      <c r="SEU3953" s="104"/>
      <c r="SEV3953" s="104"/>
      <c r="SEW3953" s="104"/>
      <c r="SEX3953" s="104"/>
      <c r="SEY3953" s="104"/>
      <c r="SEZ3953" s="104"/>
      <c r="SFA3953" s="104"/>
      <c r="SFB3953" s="104"/>
      <c r="SFC3953" s="104"/>
      <c r="SFD3953" s="104"/>
      <c r="SFE3953" s="104"/>
      <c r="SFF3953" s="104"/>
      <c r="SFG3953" s="104"/>
      <c r="SFH3953" s="104"/>
      <c r="SFI3953" s="104"/>
      <c r="SFJ3953" s="104"/>
      <c r="SFK3953" s="104"/>
      <c r="SFL3953" s="104"/>
      <c r="SFM3953" s="104"/>
      <c r="SFN3953" s="104"/>
      <c r="SFO3953" s="104"/>
      <c r="SFP3953" s="104"/>
      <c r="SFQ3953" s="104"/>
      <c r="SFR3953" s="104"/>
      <c r="SFS3953" s="104"/>
      <c r="SFT3953" s="104"/>
      <c r="SFU3953" s="104"/>
      <c r="SFV3953" s="104"/>
      <c r="SFW3953" s="104"/>
      <c r="SFX3953" s="104"/>
      <c r="SFY3953" s="104"/>
      <c r="SFZ3953" s="104"/>
      <c r="SGA3953" s="104"/>
      <c r="SGB3953" s="104"/>
      <c r="SGC3953" s="104"/>
      <c r="SGD3953" s="104"/>
      <c r="SGE3953" s="104"/>
      <c r="SGF3953" s="104"/>
      <c r="SGG3953" s="104"/>
      <c r="SGH3953" s="104"/>
      <c r="SGI3953" s="104"/>
      <c r="SGJ3953" s="104"/>
      <c r="SGK3953" s="104"/>
      <c r="SGL3953" s="104"/>
      <c r="SGM3953" s="104"/>
      <c r="SGN3953" s="104"/>
      <c r="SGO3953" s="104"/>
      <c r="SGP3953" s="104"/>
      <c r="SGQ3953" s="104"/>
      <c r="SGR3953" s="104"/>
      <c r="SGS3953" s="104"/>
      <c r="SGT3953" s="104"/>
      <c r="SGU3953" s="104"/>
      <c r="SGV3953" s="104"/>
      <c r="SGW3953" s="104"/>
      <c r="SGX3953" s="104"/>
      <c r="SGY3953" s="104"/>
      <c r="SGZ3953" s="104"/>
      <c r="SHA3953" s="104"/>
      <c r="SHB3953" s="104"/>
      <c r="SHC3953" s="104"/>
      <c r="SHD3953" s="104"/>
      <c r="SHE3953" s="104"/>
      <c r="SHF3953" s="104"/>
      <c r="SHG3953" s="104"/>
      <c r="SHH3953" s="104"/>
      <c r="SHI3953" s="104"/>
      <c r="SHJ3953" s="104"/>
      <c r="SHK3953" s="104"/>
      <c r="SHL3953" s="104"/>
      <c r="SHM3953" s="104"/>
      <c r="SHN3953" s="104"/>
      <c r="SHO3953" s="104"/>
      <c r="SHP3953" s="104"/>
      <c r="SHQ3953" s="104"/>
      <c r="SHR3953" s="104"/>
      <c r="SHS3953" s="104"/>
      <c r="SHT3953" s="104"/>
      <c r="SHU3953" s="104"/>
      <c r="SHV3953" s="104"/>
      <c r="SHW3953" s="104"/>
      <c r="SHX3953" s="104"/>
      <c r="SHY3953" s="104"/>
      <c r="SHZ3953" s="104"/>
      <c r="SIA3953" s="104"/>
      <c r="SIB3953" s="104"/>
      <c r="SIC3953" s="104"/>
      <c r="SID3953" s="104"/>
      <c r="SIE3953" s="104"/>
      <c r="SIF3953" s="104"/>
      <c r="SIG3953" s="104"/>
      <c r="SIH3953" s="104"/>
      <c r="SII3953" s="104"/>
      <c r="SIJ3953" s="104"/>
      <c r="SIK3953" s="104"/>
      <c r="SIL3953" s="104"/>
      <c r="SIM3953" s="104"/>
      <c r="SIN3953" s="104"/>
      <c r="SIO3953" s="104"/>
      <c r="SIP3953" s="104"/>
      <c r="SIQ3953" s="104"/>
      <c r="SIR3953" s="104"/>
      <c r="SIS3953" s="104"/>
      <c r="SIT3953" s="104"/>
      <c r="SIU3953" s="104"/>
      <c r="SIV3953" s="104"/>
      <c r="SIW3953" s="104"/>
      <c r="SIX3953" s="104"/>
      <c r="SIY3953" s="104"/>
      <c r="SIZ3953" s="104"/>
      <c r="SJA3953" s="104"/>
      <c r="SJB3953" s="104"/>
      <c r="SJC3953" s="104"/>
      <c r="SJD3953" s="104"/>
      <c r="SJE3953" s="104"/>
      <c r="SJF3953" s="104"/>
      <c r="SJG3953" s="104"/>
      <c r="SJH3953" s="104"/>
      <c r="SJI3953" s="104"/>
      <c r="SJJ3953" s="104"/>
      <c r="SJK3953" s="104"/>
      <c r="SJL3953" s="104"/>
      <c r="SJM3953" s="104"/>
      <c r="SJN3953" s="104"/>
      <c r="SJO3953" s="104"/>
      <c r="SJP3953" s="104"/>
      <c r="SJQ3953" s="104"/>
      <c r="SJR3953" s="104"/>
      <c r="SJS3953" s="104"/>
      <c r="SJT3953" s="104"/>
      <c r="SJU3953" s="104"/>
      <c r="SJV3953" s="104"/>
      <c r="SJW3953" s="104"/>
      <c r="SJX3953" s="104"/>
      <c r="SJY3953" s="104"/>
      <c r="SJZ3953" s="104"/>
      <c r="SKA3953" s="104"/>
      <c r="SKB3953" s="104"/>
      <c r="SKC3953" s="104"/>
      <c r="SKD3953" s="104"/>
      <c r="SKE3953" s="104"/>
      <c r="SKF3953" s="104"/>
      <c r="SKG3953" s="104"/>
      <c r="SKH3953" s="104"/>
      <c r="SKI3953" s="104"/>
      <c r="SKJ3953" s="104"/>
      <c r="SKK3953" s="104"/>
      <c r="SKL3953" s="104"/>
      <c r="SKM3953" s="104"/>
      <c r="SKN3953" s="104"/>
      <c r="SKO3953" s="104"/>
      <c r="SKP3953" s="104"/>
      <c r="SKQ3953" s="104"/>
      <c r="SKR3953" s="104"/>
      <c r="SKS3953" s="104"/>
      <c r="SKT3953" s="104"/>
      <c r="SKU3953" s="104"/>
      <c r="SKV3953" s="104"/>
      <c r="SKW3953" s="104"/>
      <c r="SKX3953" s="104"/>
      <c r="SKY3953" s="104"/>
      <c r="SKZ3953" s="104"/>
      <c r="SLA3953" s="104"/>
      <c r="SLB3953" s="104"/>
      <c r="SLC3953" s="104"/>
      <c r="SLD3953" s="104"/>
      <c r="SLE3953" s="104"/>
      <c r="SLF3953" s="104"/>
      <c r="SLG3953" s="104"/>
      <c r="SLH3953" s="104"/>
      <c r="SLI3953" s="104"/>
      <c r="SLJ3953" s="104"/>
      <c r="SLK3953" s="104"/>
      <c r="SLL3953" s="104"/>
      <c r="SLM3953" s="104"/>
      <c r="SLN3953" s="104"/>
      <c r="SLO3953" s="104"/>
      <c r="SLP3953" s="104"/>
      <c r="SLQ3953" s="104"/>
      <c r="SLR3953" s="104"/>
      <c r="SLS3953" s="104"/>
      <c r="SLT3953" s="104"/>
      <c r="SLU3953" s="104"/>
      <c r="SLV3953" s="104"/>
      <c r="SLW3953" s="104"/>
      <c r="SLX3953" s="104"/>
      <c r="SLY3953" s="104"/>
      <c r="SLZ3953" s="104"/>
      <c r="SMA3953" s="104"/>
      <c r="SMB3953" s="104"/>
      <c r="SMC3953" s="104"/>
      <c r="SMD3953" s="104"/>
      <c r="SME3953" s="104"/>
      <c r="SMF3953" s="104"/>
      <c r="SMG3953" s="104"/>
      <c r="SMH3953" s="104"/>
      <c r="SMI3953" s="104"/>
      <c r="SMJ3953" s="104"/>
      <c r="SMK3953" s="104"/>
      <c r="SML3953" s="104"/>
      <c r="SMM3953" s="104"/>
      <c r="SMN3953" s="104"/>
      <c r="SMO3953" s="104"/>
      <c r="SMP3953" s="104"/>
      <c r="SMQ3953" s="104"/>
      <c r="SMR3953" s="104"/>
      <c r="SMS3953" s="104"/>
      <c r="SMT3953" s="104"/>
      <c r="SMU3953" s="104"/>
      <c r="SMV3953" s="104"/>
      <c r="SMW3953" s="104"/>
      <c r="SMX3953" s="104"/>
      <c r="SMY3953" s="104"/>
      <c r="SMZ3953" s="104"/>
      <c r="SNA3953" s="104"/>
      <c r="SNB3953" s="104"/>
      <c r="SNC3953" s="104"/>
      <c r="SND3953" s="104"/>
      <c r="SNE3953" s="104"/>
      <c r="SNF3953" s="104"/>
      <c r="SNG3953" s="104"/>
      <c r="SNH3953" s="104"/>
      <c r="SNI3953" s="104"/>
      <c r="SNJ3953" s="104"/>
      <c r="SNK3953" s="104"/>
      <c r="SNL3953" s="104"/>
      <c r="SNM3953" s="104"/>
      <c r="SNN3953" s="104"/>
      <c r="SNO3953" s="104"/>
      <c r="SNP3953" s="104"/>
      <c r="SNQ3953" s="104"/>
      <c r="SNR3953" s="104"/>
      <c r="SNS3953" s="104"/>
      <c r="SNT3953" s="104"/>
      <c r="SNU3953" s="104"/>
      <c r="SNV3953" s="104"/>
      <c r="SNW3953" s="104"/>
      <c r="SNX3953" s="104"/>
      <c r="SNY3953" s="104"/>
      <c r="SNZ3953" s="104"/>
      <c r="SOA3953" s="104"/>
      <c r="SOB3953" s="104"/>
      <c r="SOC3953" s="104"/>
      <c r="SOD3953" s="104"/>
      <c r="SOE3953" s="104"/>
      <c r="SOF3953" s="104"/>
      <c r="SOG3953" s="104"/>
      <c r="SOH3953" s="104"/>
      <c r="SOI3953" s="104"/>
      <c r="SOJ3953" s="104"/>
      <c r="SOK3953" s="104"/>
      <c r="SOL3953" s="104"/>
      <c r="SOM3953" s="104"/>
      <c r="SON3953" s="104"/>
      <c r="SOO3953" s="104"/>
      <c r="SOP3953" s="104"/>
      <c r="SOQ3953" s="104"/>
      <c r="SOR3953" s="104"/>
      <c r="SOS3953" s="104"/>
      <c r="SOT3953" s="104"/>
      <c r="SOU3953" s="104"/>
      <c r="SOV3953" s="104"/>
      <c r="SOW3953" s="104"/>
      <c r="SOX3953" s="104"/>
      <c r="SOY3953" s="104"/>
      <c r="SOZ3953" s="104"/>
      <c r="SPA3953" s="104"/>
      <c r="SPB3953" s="104"/>
      <c r="SPC3953" s="104"/>
      <c r="SPD3953" s="104"/>
      <c r="SPE3953" s="104"/>
      <c r="SPF3953" s="104"/>
      <c r="SPG3953" s="104"/>
      <c r="SPH3953" s="104"/>
      <c r="SPI3953" s="104"/>
      <c r="SPJ3953" s="104"/>
      <c r="SPK3953" s="104"/>
      <c r="SPL3953" s="104"/>
      <c r="SPM3953" s="104"/>
      <c r="SPN3953" s="104"/>
      <c r="SPO3953" s="104"/>
      <c r="SPP3953" s="104"/>
      <c r="SPQ3953" s="104"/>
      <c r="SPR3953" s="104"/>
      <c r="SPS3953" s="104"/>
      <c r="SPT3953" s="104"/>
      <c r="SPU3953" s="104"/>
      <c r="SPV3953" s="104"/>
      <c r="SPW3953" s="104"/>
      <c r="SPX3953" s="104"/>
      <c r="SPY3953" s="104"/>
      <c r="SPZ3953" s="104"/>
      <c r="SQA3953" s="104"/>
      <c r="SQB3953" s="104"/>
      <c r="SQC3953" s="104"/>
      <c r="SQD3953" s="104"/>
      <c r="SQE3953" s="104"/>
      <c r="SQF3953" s="104"/>
      <c r="SQG3953" s="104"/>
      <c r="SQH3953" s="104"/>
      <c r="SQI3953" s="104"/>
      <c r="SQJ3953" s="104"/>
      <c r="SQK3953" s="104"/>
      <c r="SQL3953" s="104"/>
      <c r="SQM3953" s="104"/>
      <c r="SQN3953" s="104"/>
      <c r="SQO3953" s="104"/>
      <c r="SQP3953" s="104"/>
      <c r="SQQ3953" s="104"/>
      <c r="SQR3953" s="104"/>
      <c r="SQS3953" s="104"/>
      <c r="SQT3953" s="104"/>
      <c r="SQU3953" s="104"/>
      <c r="SQV3953" s="104"/>
      <c r="SQW3953" s="104"/>
      <c r="SQX3953" s="104"/>
      <c r="SQY3953" s="104"/>
      <c r="SQZ3953" s="104"/>
      <c r="SRA3953" s="104"/>
      <c r="SRB3953" s="104"/>
      <c r="SRC3953" s="104"/>
      <c r="SRD3953" s="104"/>
      <c r="SRE3953" s="104"/>
      <c r="SRF3953" s="104"/>
      <c r="SRG3953" s="104"/>
      <c r="SRH3953" s="104"/>
      <c r="SRI3953" s="104"/>
      <c r="SRJ3953" s="104"/>
      <c r="SRK3953" s="104"/>
      <c r="SRL3953" s="104"/>
      <c r="SRM3953" s="104"/>
      <c r="SRN3953" s="104"/>
      <c r="SRO3953" s="104"/>
      <c r="SRP3953" s="104"/>
      <c r="SRQ3953" s="104"/>
      <c r="SRR3953" s="104"/>
      <c r="SRS3953" s="104"/>
      <c r="SRT3953" s="104"/>
      <c r="SRU3953" s="104"/>
      <c r="SRV3953" s="104"/>
      <c r="SRW3953" s="104"/>
      <c r="SRX3953" s="104"/>
      <c r="SRY3953" s="104"/>
      <c r="SRZ3953" s="104"/>
      <c r="SSA3953" s="104"/>
      <c r="SSB3953" s="104"/>
      <c r="SSC3953" s="104"/>
      <c r="SSD3953" s="104"/>
      <c r="SSE3953" s="104"/>
      <c r="SSF3953" s="104"/>
      <c r="SSG3953" s="104"/>
      <c r="SSH3953" s="104"/>
      <c r="SSI3953" s="104"/>
      <c r="SSJ3953" s="104"/>
      <c r="SSK3953" s="104"/>
      <c r="SSL3953" s="104"/>
      <c r="SSM3953" s="104"/>
      <c r="SSN3953" s="104"/>
      <c r="SSO3953" s="104"/>
      <c r="SSP3953" s="104"/>
      <c r="SSQ3953" s="104"/>
      <c r="SSR3953" s="104"/>
      <c r="SSS3953" s="104"/>
      <c r="SST3953" s="104"/>
      <c r="SSU3953" s="104"/>
      <c r="SSV3953" s="104"/>
      <c r="SSW3953" s="104"/>
      <c r="SSX3953" s="104"/>
      <c r="SSY3953" s="104"/>
      <c r="SSZ3953" s="104"/>
      <c r="STA3953" s="104"/>
      <c r="STB3953" s="104"/>
      <c r="STC3953" s="104"/>
      <c r="STD3953" s="104"/>
      <c r="STE3953" s="104"/>
      <c r="STF3953" s="104"/>
      <c r="STG3953" s="104"/>
      <c r="STH3953" s="104"/>
      <c r="STI3953" s="104"/>
      <c r="STJ3953" s="104"/>
      <c r="STK3953" s="104"/>
      <c r="STL3953" s="104"/>
      <c r="STM3953" s="104"/>
      <c r="STN3953" s="104"/>
      <c r="STO3953" s="104"/>
      <c r="STP3953" s="104"/>
      <c r="STQ3953" s="104"/>
      <c r="STR3953" s="104"/>
      <c r="STS3953" s="104"/>
      <c r="STT3953" s="104"/>
      <c r="STU3953" s="104"/>
      <c r="STV3953" s="104"/>
      <c r="STW3953" s="104"/>
      <c r="STX3953" s="104"/>
      <c r="STY3953" s="104"/>
      <c r="STZ3953" s="104"/>
      <c r="SUA3953" s="104"/>
      <c r="SUB3953" s="104"/>
      <c r="SUC3953" s="104"/>
      <c r="SUD3953" s="104"/>
      <c r="SUE3953" s="104"/>
      <c r="SUF3953" s="104"/>
      <c r="SUG3953" s="104"/>
      <c r="SUH3953" s="104"/>
      <c r="SUI3953" s="104"/>
      <c r="SUJ3953" s="104"/>
      <c r="SUK3953" s="104"/>
      <c r="SUL3953" s="104"/>
      <c r="SUM3953" s="104"/>
      <c r="SUN3953" s="104"/>
      <c r="SUO3953" s="104"/>
      <c r="SUP3953" s="104"/>
      <c r="SUQ3953" s="104"/>
      <c r="SUR3953" s="104"/>
      <c r="SUS3953" s="104"/>
      <c r="SUT3953" s="104"/>
      <c r="SUU3953" s="104"/>
      <c r="SUV3953" s="104"/>
      <c r="SUW3953" s="104"/>
      <c r="SUX3953" s="104"/>
      <c r="SUY3953" s="104"/>
      <c r="SUZ3953" s="104"/>
      <c r="SVA3953" s="104"/>
      <c r="SVB3953" s="104"/>
      <c r="SVC3953" s="104"/>
      <c r="SVD3953" s="104"/>
      <c r="SVE3953" s="104"/>
      <c r="SVF3953" s="104"/>
      <c r="SVG3953" s="104"/>
      <c r="SVH3953" s="104"/>
      <c r="SVI3953" s="104"/>
      <c r="SVJ3953" s="104"/>
      <c r="SVK3953" s="104"/>
      <c r="SVL3953" s="104"/>
      <c r="SVM3953" s="104"/>
      <c r="SVN3953" s="104"/>
      <c r="SVO3953" s="104"/>
      <c r="SVP3953" s="104"/>
      <c r="SVQ3953" s="104"/>
      <c r="SVR3953" s="104"/>
      <c r="SVS3953" s="104"/>
      <c r="SVT3953" s="104"/>
      <c r="SVU3953" s="104"/>
      <c r="SVV3953" s="104"/>
      <c r="SVW3953" s="104"/>
      <c r="SVX3953" s="104"/>
      <c r="SVY3953" s="104"/>
      <c r="SVZ3953" s="104"/>
      <c r="SWA3953" s="104"/>
      <c r="SWB3953" s="104"/>
      <c r="SWC3953" s="104"/>
      <c r="SWD3953" s="104"/>
      <c r="SWE3953" s="104"/>
      <c r="SWF3953" s="104"/>
      <c r="SWG3953" s="104"/>
      <c r="SWH3953" s="104"/>
      <c r="SWI3953" s="104"/>
      <c r="SWJ3953" s="104"/>
      <c r="SWK3953" s="104"/>
      <c r="SWL3953" s="104"/>
      <c r="SWM3953" s="104"/>
      <c r="SWN3953" s="104"/>
      <c r="SWO3953" s="104"/>
      <c r="SWP3953" s="104"/>
      <c r="SWQ3953" s="104"/>
      <c r="SWR3953" s="104"/>
      <c r="SWS3953" s="104"/>
      <c r="SWT3953" s="104"/>
      <c r="SWU3953" s="104"/>
      <c r="SWV3953" s="104"/>
      <c r="SWW3953" s="104"/>
      <c r="SWX3953" s="104"/>
      <c r="SWY3953" s="104"/>
      <c r="SWZ3953" s="104"/>
      <c r="SXA3953" s="104"/>
      <c r="SXB3953" s="104"/>
      <c r="SXC3953" s="104"/>
      <c r="SXD3953" s="104"/>
      <c r="SXE3953" s="104"/>
      <c r="SXF3953" s="104"/>
      <c r="SXG3953" s="104"/>
      <c r="SXH3953" s="104"/>
      <c r="SXI3953" s="104"/>
      <c r="SXJ3953" s="104"/>
      <c r="SXK3953" s="104"/>
      <c r="SXL3953" s="104"/>
      <c r="SXM3953" s="104"/>
      <c r="SXN3953" s="104"/>
      <c r="SXO3953" s="104"/>
      <c r="SXP3953" s="104"/>
      <c r="SXQ3953" s="104"/>
      <c r="SXR3953" s="104"/>
      <c r="SXS3953" s="104"/>
      <c r="SXT3953" s="104"/>
      <c r="SXU3953" s="104"/>
      <c r="SXV3953" s="104"/>
      <c r="SXW3953" s="104"/>
      <c r="SXX3953" s="104"/>
      <c r="SXY3953" s="104"/>
      <c r="SXZ3953" s="104"/>
      <c r="SYA3953" s="104"/>
      <c r="SYB3953" s="104"/>
      <c r="SYC3953" s="104"/>
      <c r="SYD3953" s="104"/>
      <c r="SYE3953" s="104"/>
      <c r="SYF3953" s="104"/>
      <c r="SYG3953" s="104"/>
      <c r="SYH3953" s="104"/>
      <c r="SYI3953" s="104"/>
      <c r="SYJ3953" s="104"/>
      <c r="SYK3953" s="104"/>
      <c r="SYL3953" s="104"/>
      <c r="SYM3953" s="104"/>
      <c r="SYN3953" s="104"/>
      <c r="SYO3953" s="104"/>
      <c r="SYP3953" s="104"/>
      <c r="SYQ3953" s="104"/>
      <c r="SYR3953" s="104"/>
      <c r="SYS3953" s="104"/>
      <c r="SYT3953" s="104"/>
      <c r="SYU3953" s="104"/>
      <c r="SYV3953" s="104"/>
      <c r="SYW3953" s="104"/>
      <c r="SYX3953" s="104"/>
      <c r="SYY3953" s="104"/>
      <c r="SYZ3953" s="104"/>
      <c r="SZA3953" s="104"/>
      <c r="SZB3953" s="104"/>
      <c r="SZC3953" s="104"/>
      <c r="SZD3953" s="104"/>
      <c r="SZE3953" s="104"/>
      <c r="SZF3953" s="104"/>
      <c r="SZG3953" s="104"/>
      <c r="SZH3953" s="104"/>
      <c r="SZI3953" s="104"/>
      <c r="SZJ3953" s="104"/>
      <c r="SZK3953" s="104"/>
      <c r="SZL3953" s="104"/>
      <c r="SZM3953" s="104"/>
      <c r="SZN3953" s="104"/>
      <c r="SZO3953" s="104"/>
      <c r="SZP3953" s="104"/>
      <c r="SZQ3953" s="104"/>
      <c r="SZR3953" s="104"/>
      <c r="SZS3953" s="104"/>
      <c r="SZT3953" s="104"/>
      <c r="SZU3953" s="104"/>
      <c r="SZV3953" s="104"/>
      <c r="SZW3953" s="104"/>
      <c r="SZX3953" s="104"/>
      <c r="SZY3953" s="104"/>
      <c r="SZZ3953" s="104"/>
      <c r="TAA3953" s="104"/>
      <c r="TAB3953" s="104"/>
      <c r="TAC3953" s="104"/>
      <c r="TAD3953" s="104"/>
      <c r="TAE3953" s="104"/>
      <c r="TAF3953" s="104"/>
      <c r="TAG3953" s="104"/>
      <c r="TAH3953" s="104"/>
      <c r="TAI3953" s="104"/>
      <c r="TAJ3953" s="104"/>
      <c r="TAK3953" s="104"/>
      <c r="TAL3953" s="104"/>
      <c r="TAM3953" s="104"/>
      <c r="TAN3953" s="104"/>
      <c r="TAO3953" s="104"/>
      <c r="TAP3953" s="104"/>
      <c r="TAQ3953" s="104"/>
      <c r="TAR3953" s="104"/>
      <c r="TAS3953" s="104"/>
      <c r="TAT3953" s="104"/>
      <c r="TAU3953" s="104"/>
      <c r="TAV3953" s="104"/>
      <c r="TAW3953" s="104"/>
      <c r="TAX3953" s="104"/>
      <c r="TAY3953" s="104"/>
      <c r="TAZ3953" s="104"/>
      <c r="TBA3953" s="104"/>
      <c r="TBB3953" s="104"/>
      <c r="TBC3953" s="104"/>
      <c r="TBD3953" s="104"/>
      <c r="TBE3953" s="104"/>
      <c r="TBF3953" s="104"/>
      <c r="TBG3953" s="104"/>
      <c r="TBH3953" s="104"/>
      <c r="TBI3953" s="104"/>
      <c r="TBJ3953" s="104"/>
      <c r="TBK3953" s="104"/>
      <c r="TBL3953" s="104"/>
      <c r="TBM3953" s="104"/>
      <c r="TBN3953" s="104"/>
      <c r="TBO3953" s="104"/>
      <c r="TBP3953" s="104"/>
      <c r="TBQ3953" s="104"/>
      <c r="TBR3953" s="104"/>
      <c r="TBS3953" s="104"/>
      <c r="TBT3953" s="104"/>
      <c r="TBU3953" s="104"/>
      <c r="TBV3953" s="104"/>
      <c r="TBW3953" s="104"/>
      <c r="TBX3953" s="104"/>
      <c r="TBY3953" s="104"/>
      <c r="TBZ3953" s="104"/>
      <c r="TCA3953" s="104"/>
      <c r="TCB3953" s="104"/>
      <c r="TCC3953" s="104"/>
      <c r="TCD3953" s="104"/>
      <c r="TCE3953" s="104"/>
      <c r="TCF3953" s="104"/>
      <c r="TCG3953" s="104"/>
      <c r="TCH3953" s="104"/>
      <c r="TCI3953" s="104"/>
      <c r="TCJ3953" s="104"/>
      <c r="TCK3953" s="104"/>
      <c r="TCL3953" s="104"/>
      <c r="TCM3953" s="104"/>
      <c r="TCN3953" s="104"/>
      <c r="TCO3953" s="104"/>
      <c r="TCP3953" s="104"/>
      <c r="TCQ3953" s="104"/>
      <c r="TCR3953" s="104"/>
      <c r="TCS3953" s="104"/>
      <c r="TCT3953" s="104"/>
      <c r="TCU3953" s="104"/>
      <c r="TCV3953" s="104"/>
      <c r="TCW3953" s="104"/>
      <c r="TCX3953" s="104"/>
      <c r="TCY3953" s="104"/>
      <c r="TCZ3953" s="104"/>
      <c r="TDA3953" s="104"/>
      <c r="TDB3953" s="104"/>
      <c r="TDC3953" s="104"/>
      <c r="TDD3953" s="104"/>
      <c r="TDE3953" s="104"/>
      <c r="TDF3953" s="104"/>
      <c r="TDG3953" s="104"/>
      <c r="TDH3953" s="104"/>
      <c r="TDI3953" s="104"/>
      <c r="TDJ3953" s="104"/>
      <c r="TDK3953" s="104"/>
      <c r="TDL3953" s="104"/>
      <c r="TDM3953" s="104"/>
      <c r="TDN3953" s="104"/>
      <c r="TDO3953" s="104"/>
      <c r="TDP3953" s="104"/>
      <c r="TDQ3953" s="104"/>
      <c r="TDR3953" s="104"/>
      <c r="TDS3953" s="104"/>
      <c r="TDT3953" s="104"/>
      <c r="TDU3953" s="104"/>
      <c r="TDV3953" s="104"/>
      <c r="TDW3953" s="104"/>
      <c r="TDX3953" s="104"/>
      <c r="TDY3953" s="104"/>
      <c r="TDZ3953" s="104"/>
      <c r="TEA3953" s="104"/>
      <c r="TEB3953" s="104"/>
      <c r="TEC3953" s="104"/>
      <c r="TED3953" s="104"/>
      <c r="TEE3953" s="104"/>
      <c r="TEF3953" s="104"/>
      <c r="TEG3953" s="104"/>
      <c r="TEH3953" s="104"/>
      <c r="TEI3953" s="104"/>
      <c r="TEJ3953" s="104"/>
      <c r="TEK3953" s="104"/>
      <c r="TEL3953" s="104"/>
      <c r="TEM3953" s="104"/>
      <c r="TEN3953" s="104"/>
      <c r="TEO3953" s="104"/>
      <c r="TEP3953" s="104"/>
      <c r="TEQ3953" s="104"/>
      <c r="TER3953" s="104"/>
      <c r="TES3953" s="104"/>
      <c r="TET3953" s="104"/>
      <c r="TEU3953" s="104"/>
      <c r="TEV3953" s="104"/>
      <c r="TEW3953" s="104"/>
      <c r="TEX3953" s="104"/>
      <c r="TEY3953" s="104"/>
      <c r="TEZ3953" s="104"/>
      <c r="TFA3953" s="104"/>
      <c r="TFB3953" s="104"/>
      <c r="TFC3953" s="104"/>
      <c r="TFD3953" s="104"/>
      <c r="TFE3953" s="104"/>
      <c r="TFF3953" s="104"/>
      <c r="TFG3953" s="104"/>
      <c r="TFH3953" s="104"/>
      <c r="TFI3953" s="104"/>
      <c r="TFJ3953" s="104"/>
      <c r="TFK3953" s="104"/>
      <c r="TFL3953" s="104"/>
      <c r="TFM3953" s="104"/>
      <c r="TFN3953" s="104"/>
      <c r="TFO3953" s="104"/>
      <c r="TFP3953" s="104"/>
      <c r="TFQ3953" s="104"/>
      <c r="TFR3953" s="104"/>
      <c r="TFS3953" s="104"/>
      <c r="TFT3953" s="104"/>
      <c r="TFU3953" s="104"/>
      <c r="TFV3953" s="104"/>
      <c r="TFW3953" s="104"/>
      <c r="TFX3953" s="104"/>
      <c r="TFY3953" s="104"/>
      <c r="TFZ3953" s="104"/>
      <c r="TGA3953" s="104"/>
      <c r="TGB3953" s="104"/>
      <c r="TGC3953" s="104"/>
      <c r="TGD3953" s="104"/>
      <c r="TGE3953" s="104"/>
      <c r="TGF3953" s="104"/>
      <c r="TGG3953" s="104"/>
      <c r="TGH3953" s="104"/>
      <c r="TGI3953" s="104"/>
      <c r="TGJ3953" s="104"/>
      <c r="TGK3953" s="104"/>
      <c r="TGL3953" s="104"/>
      <c r="TGM3953" s="104"/>
      <c r="TGN3953" s="104"/>
      <c r="TGO3953" s="104"/>
      <c r="TGP3953" s="104"/>
      <c r="TGQ3953" s="104"/>
      <c r="TGR3953" s="104"/>
      <c r="TGS3953" s="104"/>
      <c r="TGT3953" s="104"/>
      <c r="TGU3953" s="104"/>
      <c r="TGV3953" s="104"/>
      <c r="TGW3953" s="104"/>
      <c r="TGX3953" s="104"/>
      <c r="TGY3953" s="104"/>
      <c r="TGZ3953" s="104"/>
      <c r="THA3953" s="104"/>
      <c r="THB3953" s="104"/>
      <c r="THC3953" s="104"/>
      <c r="THD3953" s="104"/>
      <c r="THE3953" s="104"/>
      <c r="THF3953" s="104"/>
      <c r="THG3953" s="104"/>
      <c r="THH3953" s="104"/>
      <c r="THI3953" s="104"/>
      <c r="THJ3953" s="104"/>
      <c r="THK3953" s="104"/>
      <c r="THL3953" s="104"/>
      <c r="THM3953" s="104"/>
      <c r="THN3953" s="104"/>
      <c r="THO3953" s="104"/>
      <c r="THP3953" s="104"/>
      <c r="THQ3953" s="104"/>
      <c r="THR3953" s="104"/>
      <c r="THS3953" s="104"/>
      <c r="THT3953" s="104"/>
      <c r="THU3953" s="104"/>
      <c r="THV3953" s="104"/>
      <c r="THW3953" s="104"/>
      <c r="THX3953" s="104"/>
      <c r="THY3953" s="104"/>
      <c r="THZ3953" s="104"/>
      <c r="TIA3953" s="104"/>
      <c r="TIB3953" s="104"/>
      <c r="TIC3953" s="104"/>
      <c r="TID3953" s="104"/>
      <c r="TIE3953" s="104"/>
      <c r="TIF3953" s="104"/>
      <c r="TIG3953" s="104"/>
      <c r="TIH3953" s="104"/>
      <c r="TII3953" s="104"/>
      <c r="TIJ3953" s="104"/>
      <c r="TIK3953" s="104"/>
      <c r="TIL3953" s="104"/>
      <c r="TIM3953" s="104"/>
      <c r="TIN3953" s="104"/>
      <c r="TIO3953" s="104"/>
      <c r="TIP3953" s="104"/>
      <c r="TIQ3953" s="104"/>
      <c r="TIR3953" s="104"/>
      <c r="TIS3953" s="104"/>
      <c r="TIT3953" s="104"/>
      <c r="TIU3953" s="104"/>
      <c r="TIV3953" s="104"/>
      <c r="TIW3953" s="104"/>
      <c r="TIX3953" s="104"/>
      <c r="TIY3953" s="104"/>
      <c r="TIZ3953" s="104"/>
      <c r="TJA3953" s="104"/>
      <c r="TJB3953" s="104"/>
      <c r="TJC3953" s="104"/>
      <c r="TJD3953" s="104"/>
      <c r="TJE3953" s="104"/>
      <c r="TJF3953" s="104"/>
      <c r="TJG3953" s="104"/>
      <c r="TJH3953" s="104"/>
      <c r="TJI3953" s="104"/>
      <c r="TJJ3953" s="104"/>
      <c r="TJK3953" s="104"/>
      <c r="TJL3953" s="104"/>
      <c r="TJM3953" s="104"/>
      <c r="TJN3953" s="104"/>
      <c r="TJO3953" s="104"/>
      <c r="TJP3953" s="104"/>
      <c r="TJQ3953" s="104"/>
      <c r="TJR3953" s="104"/>
      <c r="TJS3953" s="104"/>
      <c r="TJT3953" s="104"/>
      <c r="TJU3953" s="104"/>
      <c r="TJV3953" s="104"/>
      <c r="TJW3953" s="104"/>
      <c r="TJX3953" s="104"/>
      <c r="TJY3953" s="104"/>
      <c r="TJZ3953" s="104"/>
      <c r="TKA3953" s="104"/>
      <c r="TKB3953" s="104"/>
      <c r="TKC3953" s="104"/>
      <c r="TKD3953" s="104"/>
      <c r="TKE3953" s="104"/>
      <c r="TKF3953" s="104"/>
      <c r="TKG3953" s="104"/>
      <c r="TKH3953" s="104"/>
      <c r="TKI3953" s="104"/>
      <c r="TKJ3953" s="104"/>
      <c r="TKK3953" s="104"/>
      <c r="TKL3953" s="104"/>
      <c r="TKM3953" s="104"/>
      <c r="TKN3953" s="104"/>
      <c r="TKO3953" s="104"/>
      <c r="TKP3953" s="104"/>
      <c r="TKQ3953" s="104"/>
      <c r="TKR3953" s="104"/>
      <c r="TKS3953" s="104"/>
      <c r="TKT3953" s="104"/>
      <c r="TKU3953" s="104"/>
      <c r="TKV3953" s="104"/>
      <c r="TKW3953" s="104"/>
      <c r="TKX3953" s="104"/>
      <c r="TKY3953" s="104"/>
      <c r="TKZ3953" s="104"/>
      <c r="TLA3953" s="104"/>
      <c r="TLB3953" s="104"/>
      <c r="TLC3953" s="104"/>
      <c r="TLD3953" s="104"/>
      <c r="TLE3953" s="104"/>
      <c r="TLF3953" s="104"/>
      <c r="TLG3953" s="104"/>
      <c r="TLH3953" s="104"/>
      <c r="TLI3953" s="104"/>
      <c r="TLJ3953" s="104"/>
      <c r="TLK3953" s="104"/>
      <c r="TLL3953" s="104"/>
      <c r="TLM3953" s="104"/>
      <c r="TLN3953" s="104"/>
      <c r="TLO3953" s="104"/>
      <c r="TLP3953" s="104"/>
      <c r="TLQ3953" s="104"/>
      <c r="TLR3953" s="104"/>
      <c r="TLS3953" s="104"/>
      <c r="TLT3953" s="104"/>
      <c r="TLU3953" s="104"/>
      <c r="TLV3953" s="104"/>
      <c r="TLW3953" s="104"/>
      <c r="TLX3953" s="104"/>
      <c r="TLY3953" s="104"/>
      <c r="TLZ3953" s="104"/>
      <c r="TMA3953" s="104"/>
      <c r="TMB3953" s="104"/>
      <c r="TMC3953" s="104"/>
      <c r="TMD3953" s="104"/>
      <c r="TME3953" s="104"/>
      <c r="TMF3953" s="104"/>
      <c r="TMG3953" s="104"/>
      <c r="TMH3953" s="104"/>
      <c r="TMI3953" s="104"/>
      <c r="TMJ3953" s="104"/>
      <c r="TMK3953" s="104"/>
      <c r="TML3953" s="104"/>
      <c r="TMM3953" s="104"/>
      <c r="TMN3953" s="104"/>
      <c r="TMO3953" s="104"/>
      <c r="TMP3953" s="104"/>
      <c r="TMQ3953" s="104"/>
      <c r="TMR3953" s="104"/>
      <c r="TMS3953" s="104"/>
      <c r="TMT3953" s="104"/>
      <c r="TMU3953" s="104"/>
      <c r="TMV3953" s="104"/>
      <c r="TMW3953" s="104"/>
      <c r="TMX3953" s="104"/>
      <c r="TMY3953" s="104"/>
      <c r="TMZ3953" s="104"/>
      <c r="TNA3953" s="104"/>
      <c r="TNB3953" s="104"/>
      <c r="TNC3953" s="104"/>
      <c r="TND3953" s="104"/>
      <c r="TNE3953" s="104"/>
      <c r="TNF3953" s="104"/>
      <c r="TNG3953" s="104"/>
      <c r="TNH3953" s="104"/>
      <c r="TNI3953" s="104"/>
      <c r="TNJ3953" s="104"/>
      <c r="TNK3953" s="104"/>
      <c r="TNL3953" s="104"/>
      <c r="TNM3953" s="104"/>
      <c r="TNN3953" s="104"/>
      <c r="TNO3953" s="104"/>
      <c r="TNP3953" s="104"/>
      <c r="TNQ3953" s="104"/>
      <c r="TNR3953" s="104"/>
      <c r="TNS3953" s="104"/>
      <c r="TNT3953" s="104"/>
      <c r="TNU3953" s="104"/>
      <c r="TNV3953" s="104"/>
      <c r="TNW3953" s="104"/>
      <c r="TNX3953" s="104"/>
      <c r="TNY3953" s="104"/>
      <c r="TNZ3953" s="104"/>
      <c r="TOA3953" s="104"/>
      <c r="TOB3953" s="104"/>
      <c r="TOC3953" s="104"/>
      <c r="TOD3953" s="104"/>
      <c r="TOE3953" s="104"/>
      <c r="TOF3953" s="104"/>
      <c r="TOG3953" s="104"/>
      <c r="TOH3953" s="104"/>
      <c r="TOI3953" s="104"/>
      <c r="TOJ3953" s="104"/>
      <c r="TOK3953" s="104"/>
      <c r="TOL3953" s="104"/>
      <c r="TOM3953" s="104"/>
      <c r="TON3953" s="104"/>
      <c r="TOO3953" s="104"/>
      <c r="TOP3953" s="104"/>
      <c r="TOQ3953" s="104"/>
      <c r="TOR3953" s="104"/>
      <c r="TOS3953" s="104"/>
      <c r="TOT3953" s="104"/>
      <c r="TOU3953" s="104"/>
      <c r="TOV3953" s="104"/>
      <c r="TOW3953" s="104"/>
      <c r="TOX3953" s="104"/>
      <c r="TOY3953" s="104"/>
      <c r="TOZ3953" s="104"/>
      <c r="TPA3953" s="104"/>
      <c r="TPB3953" s="104"/>
      <c r="TPC3953" s="104"/>
      <c r="TPD3953" s="104"/>
      <c r="TPE3953" s="104"/>
      <c r="TPF3953" s="104"/>
      <c r="TPG3953" s="104"/>
      <c r="TPH3953" s="104"/>
      <c r="TPI3953" s="104"/>
      <c r="TPJ3953" s="104"/>
      <c r="TPK3953" s="104"/>
      <c r="TPL3953" s="104"/>
      <c r="TPM3953" s="104"/>
      <c r="TPN3953" s="104"/>
      <c r="TPO3953" s="104"/>
      <c r="TPP3953" s="104"/>
      <c r="TPQ3953" s="104"/>
      <c r="TPR3953" s="104"/>
      <c r="TPS3953" s="104"/>
      <c r="TPT3953" s="104"/>
      <c r="TPU3953" s="104"/>
      <c r="TPV3953" s="104"/>
      <c r="TPW3953" s="104"/>
      <c r="TPX3953" s="104"/>
      <c r="TPY3953" s="104"/>
      <c r="TPZ3953" s="104"/>
      <c r="TQA3953" s="104"/>
      <c r="TQB3953" s="104"/>
      <c r="TQC3953" s="104"/>
      <c r="TQD3953" s="104"/>
      <c r="TQE3953" s="104"/>
      <c r="TQF3953" s="104"/>
      <c r="TQG3953" s="104"/>
      <c r="TQH3953" s="104"/>
      <c r="TQI3953" s="104"/>
      <c r="TQJ3953" s="104"/>
      <c r="TQK3953" s="104"/>
      <c r="TQL3953" s="104"/>
      <c r="TQM3953" s="104"/>
      <c r="TQN3953" s="104"/>
      <c r="TQO3953" s="104"/>
      <c r="TQP3953" s="104"/>
      <c r="TQQ3953" s="104"/>
      <c r="TQR3953" s="104"/>
      <c r="TQS3953" s="104"/>
      <c r="TQT3953" s="104"/>
      <c r="TQU3953" s="104"/>
      <c r="TQV3953" s="104"/>
      <c r="TQW3953" s="104"/>
      <c r="TQX3953" s="104"/>
      <c r="TQY3953" s="104"/>
      <c r="TQZ3953" s="104"/>
      <c r="TRA3953" s="104"/>
      <c r="TRB3953" s="104"/>
      <c r="TRC3953" s="104"/>
      <c r="TRD3953" s="104"/>
      <c r="TRE3953" s="104"/>
      <c r="TRF3953" s="104"/>
      <c r="TRG3953" s="104"/>
      <c r="TRH3953" s="104"/>
      <c r="TRI3953" s="104"/>
      <c r="TRJ3953" s="104"/>
      <c r="TRK3953" s="104"/>
      <c r="TRL3953" s="104"/>
      <c r="TRM3953" s="104"/>
      <c r="TRN3953" s="104"/>
      <c r="TRO3953" s="104"/>
      <c r="TRP3953" s="104"/>
      <c r="TRQ3953" s="104"/>
      <c r="TRR3953" s="104"/>
      <c r="TRS3953" s="104"/>
      <c r="TRT3953" s="104"/>
      <c r="TRU3953" s="104"/>
      <c r="TRV3953" s="104"/>
      <c r="TRW3953" s="104"/>
      <c r="TRX3953" s="104"/>
      <c r="TRY3953" s="104"/>
      <c r="TRZ3953" s="104"/>
      <c r="TSA3953" s="104"/>
      <c r="TSB3953" s="104"/>
      <c r="TSC3953" s="104"/>
      <c r="TSD3953" s="104"/>
      <c r="TSE3953" s="104"/>
      <c r="TSF3953" s="104"/>
      <c r="TSG3953" s="104"/>
      <c r="TSH3953" s="104"/>
      <c r="TSI3953" s="104"/>
      <c r="TSJ3953" s="104"/>
      <c r="TSK3953" s="104"/>
      <c r="TSL3953" s="104"/>
      <c r="TSM3953" s="104"/>
      <c r="TSN3953" s="104"/>
      <c r="TSO3953" s="104"/>
      <c r="TSP3953" s="104"/>
      <c r="TSQ3953" s="104"/>
      <c r="TSR3953" s="104"/>
      <c r="TSS3953" s="104"/>
      <c r="TST3953" s="104"/>
      <c r="TSU3953" s="104"/>
      <c r="TSV3953" s="104"/>
      <c r="TSW3953" s="104"/>
      <c r="TSX3953" s="104"/>
      <c r="TSY3953" s="104"/>
      <c r="TSZ3953" s="104"/>
      <c r="TTA3953" s="104"/>
      <c r="TTB3953" s="104"/>
      <c r="TTC3953" s="104"/>
      <c r="TTD3953" s="104"/>
      <c r="TTE3953" s="104"/>
      <c r="TTF3953" s="104"/>
      <c r="TTG3953" s="104"/>
      <c r="TTH3953" s="104"/>
      <c r="TTI3953" s="104"/>
      <c r="TTJ3953" s="104"/>
      <c r="TTK3953" s="104"/>
      <c r="TTL3953" s="104"/>
      <c r="TTM3953" s="104"/>
      <c r="TTN3953" s="104"/>
      <c r="TTO3953" s="104"/>
      <c r="TTP3953" s="104"/>
      <c r="TTQ3953" s="104"/>
      <c r="TTR3953" s="104"/>
      <c r="TTS3953" s="104"/>
      <c r="TTT3953" s="104"/>
      <c r="TTU3953" s="104"/>
      <c r="TTV3953" s="104"/>
      <c r="TTW3953" s="104"/>
      <c r="TTX3953" s="104"/>
      <c r="TTY3953" s="104"/>
      <c r="TTZ3953" s="104"/>
      <c r="TUA3953" s="104"/>
      <c r="TUB3953" s="104"/>
      <c r="TUC3953" s="104"/>
      <c r="TUD3953" s="104"/>
      <c r="TUE3953" s="104"/>
      <c r="TUF3953" s="104"/>
      <c r="TUG3953" s="104"/>
      <c r="TUH3953" s="104"/>
      <c r="TUI3953" s="104"/>
      <c r="TUJ3953" s="104"/>
      <c r="TUK3953" s="104"/>
      <c r="TUL3953" s="104"/>
      <c r="TUM3953" s="104"/>
      <c r="TUN3953" s="104"/>
      <c r="TUO3953" s="104"/>
      <c r="TUP3953" s="104"/>
      <c r="TUQ3953" s="104"/>
      <c r="TUR3953" s="104"/>
      <c r="TUS3953" s="104"/>
      <c r="TUT3953" s="104"/>
      <c r="TUU3953" s="104"/>
      <c r="TUV3953" s="104"/>
      <c r="TUW3953" s="104"/>
      <c r="TUX3953" s="104"/>
      <c r="TUY3953" s="104"/>
      <c r="TUZ3953" s="104"/>
      <c r="TVA3953" s="104"/>
      <c r="TVB3953" s="104"/>
      <c r="TVC3953" s="104"/>
      <c r="TVD3953" s="104"/>
      <c r="TVE3953" s="104"/>
      <c r="TVF3953" s="104"/>
      <c r="TVG3953" s="104"/>
      <c r="TVH3953" s="104"/>
      <c r="TVI3953" s="104"/>
      <c r="TVJ3953" s="104"/>
      <c r="TVK3953" s="104"/>
      <c r="TVL3953" s="104"/>
      <c r="TVM3953" s="104"/>
      <c r="TVN3953" s="104"/>
      <c r="TVO3953" s="104"/>
      <c r="TVP3953" s="104"/>
      <c r="TVQ3953" s="104"/>
      <c r="TVR3953" s="104"/>
      <c r="TVS3953" s="104"/>
      <c r="TVT3953" s="104"/>
      <c r="TVU3953" s="104"/>
      <c r="TVV3953" s="104"/>
      <c r="TVW3953" s="104"/>
      <c r="TVX3953" s="104"/>
      <c r="TVY3953" s="104"/>
      <c r="TVZ3953" s="104"/>
      <c r="TWA3953" s="104"/>
      <c r="TWB3953" s="104"/>
      <c r="TWC3953" s="104"/>
      <c r="TWD3953" s="104"/>
      <c r="TWE3953" s="104"/>
      <c r="TWF3953" s="104"/>
      <c r="TWG3953" s="104"/>
      <c r="TWH3953" s="104"/>
      <c r="TWI3953" s="104"/>
      <c r="TWJ3953" s="104"/>
      <c r="TWK3953" s="104"/>
      <c r="TWL3953" s="104"/>
      <c r="TWM3953" s="104"/>
      <c r="TWN3953" s="104"/>
      <c r="TWO3953" s="104"/>
      <c r="TWP3953" s="104"/>
      <c r="TWQ3953" s="104"/>
      <c r="TWR3953" s="104"/>
      <c r="TWS3953" s="104"/>
      <c r="TWT3953" s="104"/>
      <c r="TWU3953" s="104"/>
      <c r="TWV3953" s="104"/>
      <c r="TWW3953" s="104"/>
      <c r="TWX3953" s="104"/>
      <c r="TWY3953" s="104"/>
      <c r="TWZ3953" s="104"/>
      <c r="TXA3953" s="104"/>
      <c r="TXB3953" s="104"/>
      <c r="TXC3953" s="104"/>
      <c r="TXD3953" s="104"/>
      <c r="TXE3953" s="104"/>
      <c r="TXF3953" s="104"/>
      <c r="TXG3953" s="104"/>
      <c r="TXH3953" s="104"/>
      <c r="TXI3953" s="104"/>
      <c r="TXJ3953" s="104"/>
      <c r="TXK3953" s="104"/>
      <c r="TXL3953" s="104"/>
      <c r="TXM3953" s="104"/>
      <c r="TXN3953" s="104"/>
      <c r="TXO3953" s="104"/>
      <c r="TXP3953" s="104"/>
      <c r="TXQ3953" s="104"/>
      <c r="TXR3953" s="104"/>
      <c r="TXS3953" s="104"/>
      <c r="TXT3953" s="104"/>
      <c r="TXU3953" s="104"/>
      <c r="TXV3953" s="104"/>
      <c r="TXW3953" s="104"/>
      <c r="TXX3953" s="104"/>
      <c r="TXY3953" s="104"/>
      <c r="TXZ3953" s="104"/>
      <c r="TYA3953" s="104"/>
      <c r="TYB3953" s="104"/>
      <c r="TYC3953" s="104"/>
      <c r="TYD3953" s="104"/>
      <c r="TYE3953" s="104"/>
      <c r="TYF3953" s="104"/>
      <c r="TYG3953" s="104"/>
      <c r="TYH3953" s="104"/>
      <c r="TYI3953" s="104"/>
      <c r="TYJ3953" s="104"/>
      <c r="TYK3953" s="104"/>
      <c r="TYL3953" s="104"/>
      <c r="TYM3953" s="104"/>
      <c r="TYN3953" s="104"/>
      <c r="TYO3953" s="104"/>
      <c r="TYP3953" s="104"/>
      <c r="TYQ3953" s="104"/>
      <c r="TYR3953" s="104"/>
      <c r="TYS3953" s="104"/>
      <c r="TYT3953" s="104"/>
      <c r="TYU3953" s="104"/>
      <c r="TYV3953" s="104"/>
      <c r="TYW3953" s="104"/>
      <c r="TYX3953" s="104"/>
      <c r="TYY3953" s="104"/>
      <c r="TYZ3953" s="104"/>
      <c r="TZA3953" s="104"/>
      <c r="TZB3953" s="104"/>
      <c r="TZC3953" s="104"/>
      <c r="TZD3953" s="104"/>
      <c r="TZE3953" s="104"/>
      <c r="TZF3953" s="104"/>
      <c r="TZG3953" s="104"/>
      <c r="TZH3953" s="104"/>
      <c r="TZI3953" s="104"/>
      <c r="TZJ3953" s="104"/>
      <c r="TZK3953" s="104"/>
      <c r="TZL3953" s="104"/>
      <c r="TZM3953" s="104"/>
      <c r="TZN3953" s="104"/>
      <c r="TZO3953" s="104"/>
      <c r="TZP3953" s="104"/>
      <c r="TZQ3953" s="104"/>
      <c r="TZR3953" s="104"/>
      <c r="TZS3953" s="104"/>
      <c r="TZT3953" s="104"/>
      <c r="TZU3953" s="104"/>
      <c r="TZV3953" s="104"/>
      <c r="TZW3953" s="104"/>
      <c r="TZX3953" s="104"/>
      <c r="TZY3953" s="104"/>
      <c r="TZZ3953" s="104"/>
      <c r="UAA3953" s="104"/>
      <c r="UAB3953" s="104"/>
      <c r="UAC3953" s="104"/>
      <c r="UAD3953" s="104"/>
      <c r="UAE3953" s="104"/>
      <c r="UAF3953" s="104"/>
      <c r="UAG3953" s="104"/>
      <c r="UAH3953" s="104"/>
      <c r="UAI3953" s="104"/>
      <c r="UAJ3953" s="104"/>
      <c r="UAK3953" s="104"/>
      <c r="UAL3953" s="104"/>
      <c r="UAM3953" s="104"/>
      <c r="UAN3953" s="104"/>
      <c r="UAO3953" s="104"/>
      <c r="UAP3953" s="104"/>
      <c r="UAQ3953" s="104"/>
      <c r="UAR3953" s="104"/>
      <c r="UAS3953" s="104"/>
      <c r="UAT3953" s="104"/>
      <c r="UAU3953" s="104"/>
      <c r="UAV3953" s="104"/>
      <c r="UAW3953" s="104"/>
      <c r="UAX3953" s="104"/>
      <c r="UAY3953" s="104"/>
      <c r="UAZ3953" s="104"/>
      <c r="UBA3953" s="104"/>
      <c r="UBB3953" s="104"/>
      <c r="UBC3953" s="104"/>
      <c r="UBD3953" s="104"/>
      <c r="UBE3953" s="104"/>
      <c r="UBF3953" s="104"/>
      <c r="UBG3953" s="104"/>
      <c r="UBH3953" s="104"/>
      <c r="UBI3953" s="104"/>
      <c r="UBJ3953" s="104"/>
      <c r="UBK3953" s="104"/>
      <c r="UBL3953" s="104"/>
      <c r="UBM3953" s="104"/>
      <c r="UBN3953" s="104"/>
      <c r="UBO3953" s="104"/>
      <c r="UBP3953" s="104"/>
      <c r="UBQ3953" s="104"/>
      <c r="UBR3953" s="104"/>
      <c r="UBS3953" s="104"/>
      <c r="UBT3953" s="104"/>
      <c r="UBU3953" s="104"/>
      <c r="UBV3953" s="104"/>
      <c r="UBW3953" s="104"/>
      <c r="UBX3953" s="104"/>
      <c r="UBY3953" s="104"/>
      <c r="UBZ3953" s="104"/>
      <c r="UCA3953" s="104"/>
      <c r="UCB3953" s="104"/>
      <c r="UCC3953" s="104"/>
      <c r="UCD3953" s="104"/>
      <c r="UCE3953" s="104"/>
      <c r="UCF3953" s="104"/>
      <c r="UCG3953" s="104"/>
      <c r="UCH3953" s="104"/>
      <c r="UCI3953" s="104"/>
      <c r="UCJ3953" s="104"/>
      <c r="UCK3953" s="104"/>
      <c r="UCL3953" s="104"/>
      <c r="UCM3953" s="104"/>
      <c r="UCN3953" s="104"/>
      <c r="UCO3953" s="104"/>
      <c r="UCP3953" s="104"/>
      <c r="UCQ3953" s="104"/>
      <c r="UCR3953" s="104"/>
      <c r="UCS3953" s="104"/>
      <c r="UCT3953" s="104"/>
      <c r="UCU3953" s="104"/>
      <c r="UCV3953" s="104"/>
      <c r="UCW3953" s="104"/>
      <c r="UCX3953" s="104"/>
      <c r="UCY3953" s="104"/>
      <c r="UCZ3953" s="104"/>
      <c r="UDA3953" s="104"/>
      <c r="UDB3953" s="104"/>
      <c r="UDC3953" s="104"/>
      <c r="UDD3953" s="104"/>
      <c r="UDE3953" s="104"/>
      <c r="UDF3953" s="104"/>
      <c r="UDG3953" s="104"/>
      <c r="UDH3953" s="104"/>
      <c r="UDI3953" s="104"/>
      <c r="UDJ3953" s="104"/>
      <c r="UDK3953" s="104"/>
      <c r="UDL3953" s="104"/>
      <c r="UDM3953" s="104"/>
      <c r="UDN3953" s="104"/>
      <c r="UDO3953" s="104"/>
      <c r="UDP3953" s="104"/>
      <c r="UDQ3953" s="104"/>
      <c r="UDR3953" s="104"/>
      <c r="UDS3953" s="104"/>
      <c r="UDT3953" s="104"/>
      <c r="UDU3953" s="104"/>
      <c r="UDV3953" s="104"/>
      <c r="UDW3953" s="104"/>
      <c r="UDX3953" s="104"/>
      <c r="UDY3953" s="104"/>
      <c r="UDZ3953" s="104"/>
      <c r="UEA3953" s="104"/>
      <c r="UEB3953" s="104"/>
      <c r="UEC3953" s="104"/>
      <c r="UED3953" s="104"/>
      <c r="UEE3953" s="104"/>
      <c r="UEF3953" s="104"/>
      <c r="UEG3953" s="104"/>
      <c r="UEH3953" s="104"/>
      <c r="UEI3953" s="104"/>
      <c r="UEJ3953" s="104"/>
      <c r="UEK3953" s="104"/>
      <c r="UEL3953" s="104"/>
      <c r="UEM3953" s="104"/>
      <c r="UEN3953" s="104"/>
      <c r="UEO3953" s="104"/>
      <c r="UEP3953" s="104"/>
      <c r="UEQ3953" s="104"/>
      <c r="UER3953" s="104"/>
      <c r="UES3953" s="104"/>
      <c r="UET3953" s="104"/>
      <c r="UEU3953" s="104"/>
      <c r="UEV3953" s="104"/>
      <c r="UEW3953" s="104"/>
      <c r="UEX3953" s="104"/>
      <c r="UEY3953" s="104"/>
      <c r="UEZ3953" s="104"/>
      <c r="UFA3953" s="104"/>
      <c r="UFB3953" s="104"/>
      <c r="UFC3953" s="104"/>
      <c r="UFD3953" s="104"/>
      <c r="UFE3953" s="104"/>
      <c r="UFF3953" s="104"/>
      <c r="UFG3953" s="104"/>
      <c r="UFH3953" s="104"/>
      <c r="UFI3953" s="104"/>
      <c r="UFJ3953" s="104"/>
      <c r="UFK3953" s="104"/>
      <c r="UFL3953" s="104"/>
      <c r="UFM3953" s="104"/>
      <c r="UFN3953" s="104"/>
      <c r="UFO3953" s="104"/>
      <c r="UFP3953" s="104"/>
      <c r="UFQ3953" s="104"/>
      <c r="UFR3953" s="104"/>
      <c r="UFS3953" s="104"/>
      <c r="UFT3953" s="104"/>
      <c r="UFU3953" s="104"/>
      <c r="UFV3953" s="104"/>
      <c r="UFW3953" s="104"/>
      <c r="UFX3953" s="104"/>
      <c r="UFY3953" s="104"/>
      <c r="UFZ3953" s="104"/>
      <c r="UGA3953" s="104"/>
      <c r="UGB3953" s="104"/>
      <c r="UGC3953" s="104"/>
      <c r="UGD3953" s="104"/>
      <c r="UGE3953" s="104"/>
      <c r="UGF3953" s="104"/>
      <c r="UGG3953" s="104"/>
      <c r="UGH3953" s="104"/>
      <c r="UGI3953" s="104"/>
      <c r="UGJ3953" s="104"/>
      <c r="UGK3953" s="104"/>
      <c r="UGL3953" s="104"/>
      <c r="UGM3953" s="104"/>
      <c r="UGN3953" s="104"/>
      <c r="UGO3953" s="104"/>
      <c r="UGP3953" s="104"/>
      <c r="UGQ3953" s="104"/>
      <c r="UGR3953" s="104"/>
      <c r="UGS3953" s="104"/>
      <c r="UGT3953" s="104"/>
      <c r="UGU3953" s="104"/>
      <c r="UGV3953" s="104"/>
      <c r="UGW3953" s="104"/>
      <c r="UGX3953" s="104"/>
      <c r="UGY3953" s="104"/>
      <c r="UGZ3953" s="104"/>
      <c r="UHA3953" s="104"/>
      <c r="UHB3953" s="104"/>
      <c r="UHC3953" s="104"/>
      <c r="UHD3953" s="104"/>
      <c r="UHE3953" s="104"/>
      <c r="UHF3953" s="104"/>
      <c r="UHG3953" s="104"/>
      <c r="UHH3953" s="104"/>
      <c r="UHI3953" s="104"/>
      <c r="UHJ3953" s="104"/>
      <c r="UHK3953" s="104"/>
      <c r="UHL3953" s="104"/>
      <c r="UHM3953" s="104"/>
      <c r="UHN3953" s="104"/>
      <c r="UHO3953" s="104"/>
      <c r="UHP3953" s="104"/>
      <c r="UHQ3953" s="104"/>
      <c r="UHR3953" s="104"/>
      <c r="UHS3953" s="104"/>
      <c r="UHT3953" s="104"/>
      <c r="UHU3953" s="104"/>
      <c r="UHV3953" s="104"/>
      <c r="UHW3953" s="104"/>
      <c r="UHX3953" s="104"/>
      <c r="UHY3953" s="104"/>
      <c r="UHZ3953" s="104"/>
      <c r="UIA3953" s="104"/>
      <c r="UIB3953" s="104"/>
      <c r="UIC3953" s="104"/>
      <c r="UID3953" s="104"/>
      <c r="UIE3953" s="104"/>
      <c r="UIF3953" s="104"/>
      <c r="UIG3953" s="104"/>
      <c r="UIH3953" s="104"/>
      <c r="UII3953" s="104"/>
      <c r="UIJ3953" s="104"/>
      <c r="UIK3953" s="104"/>
      <c r="UIL3953" s="104"/>
      <c r="UIM3953" s="104"/>
      <c r="UIN3953" s="104"/>
      <c r="UIO3953" s="104"/>
      <c r="UIP3953" s="104"/>
      <c r="UIQ3953" s="104"/>
      <c r="UIR3953" s="104"/>
      <c r="UIS3953" s="104"/>
      <c r="UIT3953" s="104"/>
      <c r="UIU3953" s="104"/>
      <c r="UIV3953" s="104"/>
      <c r="UIW3953" s="104"/>
      <c r="UIX3953" s="104"/>
      <c r="UIY3953" s="104"/>
      <c r="UIZ3953" s="104"/>
      <c r="UJA3953" s="104"/>
      <c r="UJB3953" s="104"/>
      <c r="UJC3953" s="104"/>
      <c r="UJD3953" s="104"/>
      <c r="UJE3953" s="104"/>
      <c r="UJF3953" s="104"/>
      <c r="UJG3953" s="104"/>
      <c r="UJH3953" s="104"/>
      <c r="UJI3953" s="104"/>
      <c r="UJJ3953" s="104"/>
      <c r="UJK3953" s="104"/>
      <c r="UJL3953" s="104"/>
      <c r="UJM3953" s="104"/>
      <c r="UJN3953" s="104"/>
      <c r="UJO3953" s="104"/>
      <c r="UJP3953" s="104"/>
      <c r="UJQ3953" s="104"/>
      <c r="UJR3953" s="104"/>
      <c r="UJS3953" s="104"/>
      <c r="UJT3953" s="104"/>
      <c r="UJU3953" s="104"/>
      <c r="UJV3953" s="104"/>
      <c r="UJW3953" s="104"/>
      <c r="UJX3953" s="104"/>
      <c r="UJY3953" s="104"/>
      <c r="UJZ3953" s="104"/>
      <c r="UKA3953" s="104"/>
      <c r="UKB3953" s="104"/>
      <c r="UKC3953" s="104"/>
      <c r="UKD3953" s="104"/>
      <c r="UKE3953" s="104"/>
      <c r="UKF3953" s="104"/>
      <c r="UKG3953" s="104"/>
      <c r="UKH3953" s="104"/>
      <c r="UKI3953" s="104"/>
      <c r="UKJ3953" s="104"/>
      <c r="UKK3953" s="104"/>
      <c r="UKL3953" s="104"/>
      <c r="UKM3953" s="104"/>
      <c r="UKN3953" s="104"/>
      <c r="UKO3953" s="104"/>
      <c r="UKP3953" s="104"/>
      <c r="UKQ3953" s="104"/>
      <c r="UKR3953" s="104"/>
      <c r="UKS3953" s="104"/>
      <c r="UKT3953" s="104"/>
      <c r="UKU3953" s="104"/>
      <c r="UKV3953" s="104"/>
      <c r="UKW3953" s="104"/>
      <c r="UKX3953" s="104"/>
      <c r="UKY3953" s="104"/>
      <c r="UKZ3953" s="104"/>
      <c r="ULA3953" s="104"/>
      <c r="ULB3953" s="104"/>
      <c r="ULC3953" s="104"/>
      <c r="ULD3953" s="104"/>
      <c r="ULE3953" s="104"/>
      <c r="ULF3953" s="104"/>
      <c r="ULG3953" s="104"/>
      <c r="ULH3953" s="104"/>
      <c r="ULI3953" s="104"/>
      <c r="ULJ3953" s="104"/>
      <c r="ULK3953" s="104"/>
      <c r="ULL3953" s="104"/>
      <c r="ULM3953" s="104"/>
      <c r="ULN3953" s="104"/>
      <c r="ULO3953" s="104"/>
      <c r="ULP3953" s="104"/>
      <c r="ULQ3953" s="104"/>
      <c r="ULR3953" s="104"/>
      <c r="ULS3953" s="104"/>
      <c r="ULT3953" s="104"/>
      <c r="ULU3953" s="104"/>
      <c r="ULV3953" s="104"/>
      <c r="ULW3953" s="104"/>
      <c r="ULX3953" s="104"/>
      <c r="ULY3953" s="104"/>
      <c r="ULZ3953" s="104"/>
      <c r="UMA3953" s="104"/>
      <c r="UMB3953" s="104"/>
      <c r="UMC3953" s="104"/>
      <c r="UMD3953" s="104"/>
      <c r="UME3953" s="104"/>
      <c r="UMF3953" s="104"/>
      <c r="UMG3953" s="104"/>
      <c r="UMH3953" s="104"/>
      <c r="UMI3953" s="104"/>
      <c r="UMJ3953" s="104"/>
      <c r="UMK3953" s="104"/>
      <c r="UML3953" s="104"/>
      <c r="UMM3953" s="104"/>
      <c r="UMN3953" s="104"/>
      <c r="UMO3953" s="104"/>
      <c r="UMP3953" s="104"/>
      <c r="UMQ3953" s="104"/>
      <c r="UMR3953" s="104"/>
      <c r="UMS3953" s="104"/>
      <c r="UMT3953" s="104"/>
      <c r="UMU3953" s="104"/>
      <c r="UMV3953" s="104"/>
      <c r="UMW3953" s="104"/>
      <c r="UMX3953" s="104"/>
      <c r="UMY3953" s="104"/>
      <c r="UMZ3953" s="104"/>
      <c r="UNA3953" s="104"/>
      <c r="UNB3953" s="104"/>
      <c r="UNC3953" s="104"/>
      <c r="UND3953" s="104"/>
      <c r="UNE3953" s="104"/>
      <c r="UNF3953" s="104"/>
      <c r="UNG3953" s="104"/>
      <c r="UNH3953" s="104"/>
      <c r="UNI3953" s="104"/>
      <c r="UNJ3953" s="104"/>
      <c r="UNK3953" s="104"/>
      <c r="UNL3953" s="104"/>
      <c r="UNM3953" s="104"/>
      <c r="UNN3953" s="104"/>
      <c r="UNO3953" s="104"/>
      <c r="UNP3953" s="104"/>
      <c r="UNQ3953" s="104"/>
      <c r="UNR3953" s="104"/>
      <c r="UNS3953" s="104"/>
      <c r="UNT3953" s="104"/>
      <c r="UNU3953" s="104"/>
      <c r="UNV3953" s="104"/>
      <c r="UNW3953" s="104"/>
      <c r="UNX3953" s="104"/>
      <c r="UNY3953" s="104"/>
      <c r="UNZ3953" s="104"/>
      <c r="UOA3953" s="104"/>
      <c r="UOB3953" s="104"/>
      <c r="UOC3953" s="104"/>
      <c r="UOD3953" s="104"/>
      <c r="UOE3953" s="104"/>
      <c r="UOF3953" s="104"/>
      <c r="UOG3953" s="104"/>
      <c r="UOH3953" s="104"/>
      <c r="UOI3953" s="104"/>
      <c r="UOJ3953" s="104"/>
      <c r="UOK3953" s="104"/>
      <c r="UOL3953" s="104"/>
      <c r="UOM3953" s="104"/>
      <c r="UON3953" s="104"/>
      <c r="UOO3953" s="104"/>
      <c r="UOP3953" s="104"/>
      <c r="UOQ3953" s="104"/>
      <c r="UOR3953" s="104"/>
      <c r="UOS3953" s="104"/>
      <c r="UOT3953" s="104"/>
      <c r="UOU3953" s="104"/>
      <c r="UOV3953" s="104"/>
      <c r="UOW3953" s="104"/>
      <c r="UOX3953" s="104"/>
      <c r="UOY3953" s="104"/>
      <c r="UOZ3953" s="104"/>
      <c r="UPA3953" s="104"/>
      <c r="UPB3953" s="104"/>
      <c r="UPC3953" s="104"/>
      <c r="UPD3953" s="104"/>
      <c r="UPE3953" s="104"/>
      <c r="UPF3953" s="104"/>
      <c r="UPG3953" s="104"/>
      <c r="UPH3953" s="104"/>
      <c r="UPI3953" s="104"/>
      <c r="UPJ3953" s="104"/>
      <c r="UPK3953" s="104"/>
      <c r="UPL3953" s="104"/>
      <c r="UPM3953" s="104"/>
      <c r="UPN3953" s="104"/>
      <c r="UPO3953" s="104"/>
      <c r="UPP3953" s="104"/>
      <c r="UPQ3953" s="104"/>
      <c r="UPR3953" s="104"/>
      <c r="UPS3953" s="104"/>
      <c r="UPT3953" s="104"/>
      <c r="UPU3953" s="104"/>
      <c r="UPV3953" s="104"/>
      <c r="UPW3953" s="104"/>
      <c r="UPX3953" s="104"/>
      <c r="UPY3953" s="104"/>
      <c r="UPZ3953" s="104"/>
      <c r="UQA3953" s="104"/>
      <c r="UQB3953" s="104"/>
      <c r="UQC3953" s="104"/>
      <c r="UQD3953" s="104"/>
      <c r="UQE3953" s="104"/>
      <c r="UQF3953" s="104"/>
      <c r="UQG3953" s="104"/>
      <c r="UQH3953" s="104"/>
      <c r="UQI3953" s="104"/>
      <c r="UQJ3953" s="104"/>
      <c r="UQK3953" s="104"/>
      <c r="UQL3953" s="104"/>
      <c r="UQM3953" s="104"/>
      <c r="UQN3953" s="104"/>
      <c r="UQO3953" s="104"/>
      <c r="UQP3953" s="104"/>
      <c r="UQQ3953" s="104"/>
      <c r="UQR3953" s="104"/>
      <c r="UQS3953" s="104"/>
      <c r="UQT3953" s="104"/>
      <c r="UQU3953" s="104"/>
      <c r="UQV3953" s="104"/>
      <c r="UQW3953" s="104"/>
      <c r="UQX3953" s="104"/>
      <c r="UQY3953" s="104"/>
      <c r="UQZ3953" s="104"/>
      <c r="URA3953" s="104"/>
      <c r="URB3953" s="104"/>
      <c r="URC3953" s="104"/>
      <c r="URD3953" s="104"/>
      <c r="URE3953" s="104"/>
      <c r="URF3953" s="104"/>
      <c r="URG3953" s="104"/>
      <c r="URH3953" s="104"/>
      <c r="URI3953" s="104"/>
      <c r="URJ3953" s="104"/>
      <c r="URK3953" s="104"/>
      <c r="URL3953" s="104"/>
      <c r="URM3953" s="104"/>
      <c r="URN3953" s="104"/>
      <c r="URO3953" s="104"/>
      <c r="URP3953" s="104"/>
      <c r="URQ3953" s="104"/>
      <c r="URR3953" s="104"/>
      <c r="URS3953" s="104"/>
      <c r="URT3953" s="104"/>
      <c r="URU3953" s="104"/>
      <c r="URV3953" s="104"/>
      <c r="URW3953" s="104"/>
      <c r="URX3953" s="104"/>
      <c r="URY3953" s="104"/>
      <c r="URZ3953" s="104"/>
      <c r="USA3953" s="104"/>
      <c r="USB3953" s="104"/>
      <c r="USC3953" s="104"/>
      <c r="USD3953" s="104"/>
      <c r="USE3953" s="104"/>
      <c r="USF3953" s="104"/>
      <c r="USG3953" s="104"/>
      <c r="USH3953" s="104"/>
      <c r="USI3953" s="104"/>
      <c r="USJ3953" s="104"/>
      <c r="USK3953" s="104"/>
      <c r="USL3953" s="104"/>
      <c r="USM3953" s="104"/>
      <c r="USN3953" s="104"/>
      <c r="USO3953" s="104"/>
      <c r="USP3953" s="104"/>
      <c r="USQ3953" s="104"/>
      <c r="USR3953" s="104"/>
      <c r="USS3953" s="104"/>
      <c r="UST3953" s="104"/>
      <c r="USU3953" s="104"/>
      <c r="USV3953" s="104"/>
      <c r="USW3953" s="104"/>
      <c r="USX3953" s="104"/>
      <c r="USY3953" s="104"/>
      <c r="USZ3953" s="104"/>
      <c r="UTA3953" s="104"/>
      <c r="UTB3953" s="104"/>
      <c r="UTC3953" s="104"/>
      <c r="UTD3953" s="104"/>
      <c r="UTE3953" s="104"/>
      <c r="UTF3953" s="104"/>
      <c r="UTG3953" s="104"/>
      <c r="UTH3953" s="104"/>
      <c r="UTI3953" s="104"/>
      <c r="UTJ3953" s="104"/>
      <c r="UTK3953" s="104"/>
      <c r="UTL3953" s="104"/>
      <c r="UTM3953" s="104"/>
      <c r="UTN3953" s="104"/>
      <c r="UTO3953" s="104"/>
      <c r="UTP3953" s="104"/>
      <c r="UTQ3953" s="104"/>
      <c r="UTR3953" s="104"/>
      <c r="UTS3953" s="104"/>
      <c r="UTT3953" s="104"/>
      <c r="UTU3953" s="104"/>
      <c r="UTV3953" s="104"/>
      <c r="UTW3953" s="104"/>
      <c r="UTX3953" s="104"/>
      <c r="UTY3953" s="104"/>
      <c r="UTZ3953" s="104"/>
      <c r="UUA3953" s="104"/>
      <c r="UUB3953" s="104"/>
      <c r="UUC3953" s="104"/>
      <c r="UUD3953" s="104"/>
      <c r="UUE3953" s="104"/>
      <c r="UUF3953" s="104"/>
      <c r="UUG3953" s="104"/>
      <c r="UUH3953" s="104"/>
      <c r="UUI3953" s="104"/>
      <c r="UUJ3953" s="104"/>
      <c r="UUK3953" s="104"/>
      <c r="UUL3953" s="104"/>
      <c r="UUM3953" s="104"/>
      <c r="UUN3953" s="104"/>
      <c r="UUO3953" s="104"/>
      <c r="UUP3953" s="104"/>
      <c r="UUQ3953" s="104"/>
      <c r="UUR3953" s="104"/>
      <c r="UUS3953" s="104"/>
      <c r="UUT3953" s="104"/>
      <c r="UUU3953" s="104"/>
      <c r="UUV3953" s="104"/>
      <c r="UUW3953" s="104"/>
      <c r="UUX3953" s="104"/>
      <c r="UUY3953" s="104"/>
      <c r="UUZ3953" s="104"/>
      <c r="UVA3953" s="104"/>
      <c r="UVB3953" s="104"/>
      <c r="UVC3953" s="104"/>
      <c r="UVD3953" s="104"/>
      <c r="UVE3953" s="104"/>
      <c r="UVF3953" s="104"/>
      <c r="UVG3953" s="104"/>
      <c r="UVH3953" s="104"/>
      <c r="UVI3953" s="104"/>
      <c r="UVJ3953" s="104"/>
      <c r="UVK3953" s="104"/>
      <c r="UVL3953" s="104"/>
      <c r="UVM3953" s="104"/>
      <c r="UVN3953" s="104"/>
      <c r="UVO3953" s="104"/>
      <c r="UVP3953" s="104"/>
      <c r="UVQ3953" s="104"/>
      <c r="UVR3953" s="104"/>
      <c r="UVS3953" s="104"/>
      <c r="UVT3953" s="104"/>
      <c r="UVU3953" s="104"/>
      <c r="UVV3953" s="104"/>
      <c r="UVW3953" s="104"/>
      <c r="UVX3953" s="104"/>
      <c r="UVY3953" s="104"/>
      <c r="UVZ3953" s="104"/>
      <c r="UWA3953" s="104"/>
      <c r="UWB3953" s="104"/>
      <c r="UWC3953" s="104"/>
      <c r="UWD3953" s="104"/>
      <c r="UWE3953" s="104"/>
      <c r="UWF3953" s="104"/>
      <c r="UWG3953" s="104"/>
      <c r="UWH3953" s="104"/>
      <c r="UWI3953" s="104"/>
      <c r="UWJ3953" s="104"/>
      <c r="UWK3953" s="104"/>
      <c r="UWL3953" s="104"/>
      <c r="UWM3953" s="104"/>
      <c r="UWN3953" s="104"/>
      <c r="UWO3953" s="104"/>
      <c r="UWP3953" s="104"/>
      <c r="UWQ3953" s="104"/>
      <c r="UWR3953" s="104"/>
      <c r="UWS3953" s="104"/>
      <c r="UWT3953" s="104"/>
      <c r="UWU3953" s="104"/>
      <c r="UWV3953" s="104"/>
      <c r="UWW3953" s="104"/>
      <c r="UWX3953" s="104"/>
      <c r="UWY3953" s="104"/>
      <c r="UWZ3953" s="104"/>
      <c r="UXA3953" s="104"/>
      <c r="UXB3953" s="104"/>
      <c r="UXC3953" s="104"/>
      <c r="UXD3953" s="104"/>
      <c r="UXE3953" s="104"/>
      <c r="UXF3953" s="104"/>
      <c r="UXG3953" s="104"/>
      <c r="UXH3953" s="104"/>
      <c r="UXI3953" s="104"/>
      <c r="UXJ3953" s="104"/>
      <c r="UXK3953" s="104"/>
      <c r="UXL3953" s="104"/>
      <c r="UXM3953" s="104"/>
      <c r="UXN3953" s="104"/>
      <c r="UXO3953" s="104"/>
      <c r="UXP3953" s="104"/>
      <c r="UXQ3953" s="104"/>
      <c r="UXR3953" s="104"/>
      <c r="UXS3953" s="104"/>
      <c r="UXT3953" s="104"/>
      <c r="UXU3953" s="104"/>
      <c r="UXV3953" s="104"/>
      <c r="UXW3953" s="104"/>
      <c r="UXX3953" s="104"/>
      <c r="UXY3953" s="104"/>
      <c r="UXZ3953" s="104"/>
      <c r="UYA3953" s="104"/>
      <c r="UYB3953" s="104"/>
      <c r="UYC3953" s="104"/>
      <c r="UYD3953" s="104"/>
      <c r="UYE3953" s="104"/>
      <c r="UYF3953" s="104"/>
      <c r="UYG3953" s="104"/>
      <c r="UYH3953" s="104"/>
      <c r="UYI3953" s="104"/>
      <c r="UYJ3953" s="104"/>
      <c r="UYK3953" s="104"/>
      <c r="UYL3953" s="104"/>
      <c r="UYM3953" s="104"/>
      <c r="UYN3953" s="104"/>
      <c r="UYO3953" s="104"/>
      <c r="UYP3953" s="104"/>
      <c r="UYQ3953" s="104"/>
      <c r="UYR3953" s="104"/>
      <c r="UYS3953" s="104"/>
      <c r="UYT3953" s="104"/>
      <c r="UYU3953" s="104"/>
      <c r="UYV3953" s="104"/>
      <c r="UYW3953" s="104"/>
      <c r="UYX3953" s="104"/>
      <c r="UYY3953" s="104"/>
      <c r="UYZ3953" s="104"/>
      <c r="UZA3953" s="104"/>
      <c r="UZB3953" s="104"/>
      <c r="UZC3953" s="104"/>
      <c r="UZD3953" s="104"/>
      <c r="UZE3953" s="104"/>
      <c r="UZF3953" s="104"/>
      <c r="UZG3953" s="104"/>
      <c r="UZH3953" s="104"/>
      <c r="UZI3953" s="104"/>
      <c r="UZJ3953" s="104"/>
      <c r="UZK3953" s="104"/>
      <c r="UZL3953" s="104"/>
      <c r="UZM3953" s="104"/>
      <c r="UZN3953" s="104"/>
      <c r="UZO3953" s="104"/>
      <c r="UZP3953" s="104"/>
      <c r="UZQ3953" s="104"/>
      <c r="UZR3953" s="104"/>
      <c r="UZS3953" s="104"/>
      <c r="UZT3953" s="104"/>
      <c r="UZU3953" s="104"/>
      <c r="UZV3953" s="104"/>
      <c r="UZW3953" s="104"/>
      <c r="UZX3953" s="104"/>
      <c r="UZY3953" s="104"/>
      <c r="UZZ3953" s="104"/>
      <c r="VAA3953" s="104"/>
      <c r="VAB3953" s="104"/>
      <c r="VAC3953" s="104"/>
      <c r="VAD3953" s="104"/>
      <c r="VAE3953" s="104"/>
      <c r="VAF3953" s="104"/>
      <c r="VAG3953" s="104"/>
      <c r="VAH3953" s="104"/>
      <c r="VAI3953" s="104"/>
      <c r="VAJ3953" s="104"/>
      <c r="VAK3953" s="104"/>
      <c r="VAL3953" s="104"/>
      <c r="VAM3953" s="104"/>
      <c r="VAN3953" s="104"/>
      <c r="VAO3953" s="104"/>
      <c r="VAP3953" s="104"/>
      <c r="VAQ3953" s="104"/>
      <c r="VAR3953" s="104"/>
      <c r="VAS3953" s="104"/>
      <c r="VAT3953" s="104"/>
      <c r="VAU3953" s="104"/>
      <c r="VAV3953" s="104"/>
      <c r="VAW3953" s="104"/>
      <c r="VAX3953" s="104"/>
      <c r="VAY3953" s="104"/>
      <c r="VAZ3953" s="104"/>
      <c r="VBA3953" s="104"/>
      <c r="VBB3953" s="104"/>
      <c r="VBC3953" s="104"/>
      <c r="VBD3953" s="104"/>
      <c r="VBE3953" s="104"/>
      <c r="VBF3953" s="104"/>
      <c r="VBG3953" s="104"/>
      <c r="VBH3953" s="104"/>
      <c r="VBI3953" s="104"/>
      <c r="VBJ3953" s="104"/>
      <c r="VBK3953" s="104"/>
      <c r="VBL3953" s="104"/>
      <c r="VBM3953" s="104"/>
      <c r="VBN3953" s="104"/>
      <c r="VBO3953" s="104"/>
      <c r="VBP3953" s="104"/>
      <c r="VBQ3953" s="104"/>
      <c r="VBR3953" s="104"/>
      <c r="VBS3953" s="104"/>
      <c r="VBT3953" s="104"/>
      <c r="VBU3953" s="104"/>
      <c r="VBV3953" s="104"/>
      <c r="VBW3953" s="104"/>
      <c r="VBX3953" s="104"/>
      <c r="VBY3953" s="104"/>
      <c r="VBZ3953" s="104"/>
      <c r="VCA3953" s="104"/>
      <c r="VCB3953" s="104"/>
      <c r="VCC3953" s="104"/>
      <c r="VCD3953" s="104"/>
      <c r="VCE3953" s="104"/>
      <c r="VCF3953" s="104"/>
      <c r="VCG3953" s="104"/>
      <c r="VCH3953" s="104"/>
      <c r="VCI3953" s="104"/>
      <c r="VCJ3953" s="104"/>
      <c r="VCK3953" s="104"/>
      <c r="VCL3953" s="104"/>
      <c r="VCM3953" s="104"/>
      <c r="VCN3953" s="104"/>
      <c r="VCO3953" s="104"/>
      <c r="VCP3953" s="104"/>
      <c r="VCQ3953" s="104"/>
      <c r="VCR3953" s="104"/>
      <c r="VCS3953" s="104"/>
      <c r="VCT3953" s="104"/>
      <c r="VCU3953" s="104"/>
      <c r="VCV3953" s="104"/>
      <c r="VCW3953" s="104"/>
      <c r="VCX3953" s="104"/>
      <c r="VCY3953" s="104"/>
      <c r="VCZ3953" s="104"/>
      <c r="VDA3953" s="104"/>
      <c r="VDB3953" s="104"/>
      <c r="VDC3953" s="104"/>
      <c r="VDD3953" s="104"/>
      <c r="VDE3953" s="104"/>
      <c r="VDF3953" s="104"/>
      <c r="VDG3953" s="104"/>
      <c r="VDH3953" s="104"/>
      <c r="VDI3953" s="104"/>
      <c r="VDJ3953" s="104"/>
      <c r="VDK3953" s="104"/>
      <c r="VDL3953" s="104"/>
      <c r="VDM3953" s="104"/>
      <c r="VDN3953" s="104"/>
      <c r="VDO3953" s="104"/>
      <c r="VDP3953" s="104"/>
      <c r="VDQ3953" s="104"/>
      <c r="VDR3953" s="104"/>
      <c r="VDS3953" s="104"/>
      <c r="VDT3953" s="104"/>
      <c r="VDU3953" s="104"/>
      <c r="VDV3953" s="104"/>
      <c r="VDW3953" s="104"/>
      <c r="VDX3953" s="104"/>
      <c r="VDY3953" s="104"/>
      <c r="VDZ3953" s="104"/>
      <c r="VEA3953" s="104"/>
      <c r="VEB3953" s="104"/>
      <c r="VEC3953" s="104"/>
      <c r="VED3953" s="104"/>
      <c r="VEE3953" s="104"/>
      <c r="VEF3953" s="104"/>
      <c r="VEG3953" s="104"/>
      <c r="VEH3953" s="104"/>
      <c r="VEI3953" s="104"/>
      <c r="VEJ3953" s="104"/>
      <c r="VEK3953" s="104"/>
      <c r="VEL3953" s="104"/>
      <c r="VEM3953" s="104"/>
      <c r="VEN3953" s="104"/>
      <c r="VEO3953" s="104"/>
      <c r="VEP3953" s="104"/>
      <c r="VEQ3953" s="104"/>
      <c r="VER3953" s="104"/>
      <c r="VES3953" s="104"/>
      <c r="VET3953" s="104"/>
      <c r="VEU3953" s="104"/>
      <c r="VEV3953" s="104"/>
      <c r="VEW3953" s="104"/>
      <c r="VEX3953" s="104"/>
      <c r="VEY3953" s="104"/>
      <c r="VEZ3953" s="104"/>
      <c r="VFA3953" s="104"/>
      <c r="VFB3953" s="104"/>
      <c r="VFC3953" s="104"/>
      <c r="VFD3953" s="104"/>
      <c r="VFE3953" s="104"/>
      <c r="VFF3953" s="104"/>
      <c r="VFG3953" s="104"/>
      <c r="VFH3953" s="104"/>
      <c r="VFI3953" s="104"/>
      <c r="VFJ3953" s="104"/>
      <c r="VFK3953" s="104"/>
      <c r="VFL3953" s="104"/>
      <c r="VFM3953" s="104"/>
      <c r="VFN3953" s="104"/>
      <c r="VFO3953" s="104"/>
      <c r="VFP3953" s="104"/>
      <c r="VFQ3953" s="104"/>
      <c r="VFR3953" s="104"/>
      <c r="VFS3953" s="104"/>
      <c r="VFT3953" s="104"/>
      <c r="VFU3953" s="104"/>
      <c r="VFV3953" s="104"/>
      <c r="VFW3953" s="104"/>
      <c r="VFX3953" s="104"/>
      <c r="VFY3953" s="104"/>
      <c r="VFZ3953" s="104"/>
      <c r="VGA3953" s="104"/>
      <c r="VGB3953" s="104"/>
      <c r="VGC3953" s="104"/>
      <c r="VGD3953" s="104"/>
      <c r="VGE3953" s="104"/>
      <c r="VGF3953" s="104"/>
      <c r="VGG3953" s="104"/>
      <c r="VGH3953" s="104"/>
      <c r="VGI3953" s="104"/>
      <c r="VGJ3953" s="104"/>
      <c r="VGK3953" s="104"/>
      <c r="VGL3953" s="104"/>
      <c r="VGM3953" s="104"/>
      <c r="VGN3953" s="104"/>
      <c r="VGO3953" s="104"/>
      <c r="VGP3953" s="104"/>
      <c r="VGQ3953" s="104"/>
      <c r="VGR3953" s="104"/>
      <c r="VGS3953" s="104"/>
      <c r="VGT3953" s="104"/>
      <c r="VGU3953" s="104"/>
      <c r="VGV3953" s="104"/>
      <c r="VGW3953" s="104"/>
      <c r="VGX3953" s="104"/>
      <c r="VGY3953" s="104"/>
      <c r="VGZ3953" s="104"/>
      <c r="VHA3953" s="104"/>
      <c r="VHB3953" s="104"/>
      <c r="VHC3953" s="104"/>
      <c r="VHD3953" s="104"/>
      <c r="VHE3953" s="104"/>
      <c r="VHF3953" s="104"/>
      <c r="VHG3953" s="104"/>
      <c r="VHH3953" s="104"/>
      <c r="VHI3953" s="104"/>
      <c r="VHJ3953" s="104"/>
      <c r="VHK3953" s="104"/>
      <c r="VHL3953" s="104"/>
      <c r="VHM3953" s="104"/>
      <c r="VHN3953" s="104"/>
      <c r="VHO3953" s="104"/>
      <c r="VHP3953" s="104"/>
      <c r="VHQ3953" s="104"/>
      <c r="VHR3953" s="104"/>
      <c r="VHS3953" s="104"/>
      <c r="VHT3953" s="104"/>
      <c r="VHU3953" s="104"/>
      <c r="VHV3953" s="104"/>
      <c r="VHW3953" s="104"/>
      <c r="VHX3953" s="104"/>
      <c r="VHY3953" s="104"/>
      <c r="VHZ3953" s="104"/>
      <c r="VIA3953" s="104"/>
      <c r="VIB3953" s="104"/>
      <c r="VIC3953" s="104"/>
      <c r="VID3953" s="104"/>
      <c r="VIE3953" s="104"/>
      <c r="VIF3953" s="104"/>
      <c r="VIG3953" s="104"/>
      <c r="VIH3953" s="104"/>
      <c r="VII3953" s="104"/>
      <c r="VIJ3953" s="104"/>
      <c r="VIK3953" s="104"/>
      <c r="VIL3953" s="104"/>
      <c r="VIM3953" s="104"/>
      <c r="VIN3953" s="104"/>
      <c r="VIO3953" s="104"/>
      <c r="VIP3953" s="104"/>
      <c r="VIQ3953" s="104"/>
      <c r="VIR3953" s="104"/>
      <c r="VIS3953" s="104"/>
      <c r="VIT3953" s="104"/>
      <c r="VIU3953" s="104"/>
      <c r="VIV3953" s="104"/>
      <c r="VIW3953" s="104"/>
      <c r="VIX3953" s="104"/>
      <c r="VIY3953" s="104"/>
      <c r="VIZ3953" s="104"/>
      <c r="VJA3953" s="104"/>
      <c r="VJB3953" s="104"/>
      <c r="VJC3953" s="104"/>
      <c r="VJD3953" s="104"/>
      <c r="VJE3953" s="104"/>
      <c r="VJF3953" s="104"/>
      <c r="VJG3953" s="104"/>
      <c r="VJH3953" s="104"/>
      <c r="VJI3953" s="104"/>
      <c r="VJJ3953" s="104"/>
      <c r="VJK3953" s="104"/>
      <c r="VJL3953" s="104"/>
      <c r="VJM3953" s="104"/>
      <c r="VJN3953" s="104"/>
      <c r="VJO3953" s="104"/>
      <c r="VJP3953" s="104"/>
      <c r="VJQ3953" s="104"/>
      <c r="VJR3953" s="104"/>
      <c r="VJS3953" s="104"/>
      <c r="VJT3953" s="104"/>
      <c r="VJU3953" s="104"/>
      <c r="VJV3953" s="104"/>
      <c r="VJW3953" s="104"/>
      <c r="VJX3953" s="104"/>
      <c r="VJY3953" s="104"/>
      <c r="VJZ3953" s="104"/>
      <c r="VKA3953" s="104"/>
      <c r="VKB3953" s="104"/>
      <c r="VKC3953" s="104"/>
      <c r="VKD3953" s="104"/>
      <c r="VKE3953" s="104"/>
      <c r="VKF3953" s="104"/>
      <c r="VKG3953" s="104"/>
      <c r="VKH3953" s="104"/>
      <c r="VKI3953" s="104"/>
      <c r="VKJ3953" s="104"/>
      <c r="VKK3953" s="104"/>
      <c r="VKL3953" s="104"/>
      <c r="VKM3953" s="104"/>
      <c r="VKN3953" s="104"/>
      <c r="VKO3953" s="104"/>
      <c r="VKP3953" s="104"/>
      <c r="VKQ3953" s="104"/>
      <c r="VKR3953" s="104"/>
      <c r="VKS3953" s="104"/>
      <c r="VKT3953" s="104"/>
      <c r="VKU3953" s="104"/>
      <c r="VKV3953" s="104"/>
      <c r="VKW3953" s="104"/>
      <c r="VKX3953" s="104"/>
      <c r="VKY3953" s="104"/>
      <c r="VKZ3953" s="104"/>
      <c r="VLA3953" s="104"/>
      <c r="VLB3953" s="104"/>
      <c r="VLC3953" s="104"/>
      <c r="VLD3953" s="104"/>
      <c r="VLE3953" s="104"/>
      <c r="VLF3953" s="104"/>
      <c r="VLG3953" s="104"/>
      <c r="VLH3953" s="104"/>
      <c r="VLI3953" s="104"/>
      <c r="VLJ3953" s="104"/>
      <c r="VLK3953" s="104"/>
      <c r="VLL3953" s="104"/>
      <c r="VLM3953" s="104"/>
      <c r="VLN3953" s="104"/>
      <c r="VLO3953" s="104"/>
      <c r="VLP3953" s="104"/>
      <c r="VLQ3953" s="104"/>
      <c r="VLR3953" s="104"/>
      <c r="VLS3953" s="104"/>
      <c r="VLT3953" s="104"/>
      <c r="VLU3953" s="104"/>
      <c r="VLV3953" s="104"/>
      <c r="VLW3953" s="104"/>
      <c r="VLX3953" s="104"/>
      <c r="VLY3953" s="104"/>
      <c r="VLZ3953" s="104"/>
      <c r="VMA3953" s="104"/>
      <c r="VMB3953" s="104"/>
      <c r="VMC3953" s="104"/>
      <c r="VMD3953" s="104"/>
      <c r="VME3953" s="104"/>
      <c r="VMF3953" s="104"/>
      <c r="VMG3953" s="104"/>
      <c r="VMH3953" s="104"/>
      <c r="VMI3953" s="104"/>
      <c r="VMJ3953" s="104"/>
      <c r="VMK3953" s="104"/>
      <c r="VML3953" s="104"/>
      <c r="VMM3953" s="104"/>
      <c r="VMN3953" s="104"/>
      <c r="VMO3953" s="104"/>
      <c r="VMP3953" s="104"/>
      <c r="VMQ3953" s="104"/>
      <c r="VMR3953" s="104"/>
      <c r="VMS3953" s="104"/>
      <c r="VMT3953" s="104"/>
      <c r="VMU3953" s="104"/>
      <c r="VMV3953" s="104"/>
      <c r="VMW3953" s="104"/>
      <c r="VMX3953" s="104"/>
      <c r="VMY3953" s="104"/>
      <c r="VMZ3953" s="104"/>
      <c r="VNA3953" s="104"/>
      <c r="VNB3953" s="104"/>
      <c r="VNC3953" s="104"/>
      <c r="VND3953" s="104"/>
      <c r="VNE3953" s="104"/>
      <c r="VNF3953" s="104"/>
      <c r="VNG3953" s="104"/>
      <c r="VNH3953" s="104"/>
      <c r="VNI3953" s="104"/>
      <c r="VNJ3953" s="104"/>
      <c r="VNK3953" s="104"/>
      <c r="VNL3953" s="104"/>
      <c r="VNM3953" s="104"/>
      <c r="VNN3953" s="104"/>
      <c r="VNO3953" s="104"/>
      <c r="VNP3953" s="104"/>
      <c r="VNQ3953" s="104"/>
      <c r="VNR3953" s="104"/>
      <c r="VNS3953" s="104"/>
      <c r="VNT3953" s="104"/>
      <c r="VNU3953" s="104"/>
      <c r="VNV3953" s="104"/>
      <c r="VNW3953" s="104"/>
      <c r="VNX3953" s="104"/>
      <c r="VNY3953" s="104"/>
      <c r="VNZ3953" s="104"/>
      <c r="VOA3953" s="104"/>
      <c r="VOB3953" s="104"/>
      <c r="VOC3953" s="104"/>
      <c r="VOD3953" s="104"/>
      <c r="VOE3953" s="104"/>
      <c r="VOF3953" s="104"/>
      <c r="VOG3953" s="104"/>
      <c r="VOH3953" s="104"/>
      <c r="VOI3953" s="104"/>
      <c r="VOJ3953" s="104"/>
      <c r="VOK3953" s="104"/>
      <c r="VOL3953" s="104"/>
      <c r="VOM3953" s="104"/>
      <c r="VON3953" s="104"/>
      <c r="VOO3953" s="104"/>
      <c r="VOP3953" s="104"/>
      <c r="VOQ3953" s="104"/>
      <c r="VOR3953" s="104"/>
      <c r="VOS3953" s="104"/>
      <c r="VOT3953" s="104"/>
      <c r="VOU3953" s="104"/>
      <c r="VOV3953" s="104"/>
      <c r="VOW3953" s="104"/>
      <c r="VOX3953" s="104"/>
      <c r="VOY3953" s="104"/>
      <c r="VOZ3953" s="104"/>
      <c r="VPA3953" s="104"/>
      <c r="VPB3953" s="104"/>
      <c r="VPC3953" s="104"/>
      <c r="VPD3953" s="104"/>
      <c r="VPE3953" s="104"/>
      <c r="VPF3953" s="104"/>
      <c r="VPG3953" s="104"/>
      <c r="VPH3953" s="104"/>
      <c r="VPI3953" s="104"/>
      <c r="VPJ3953" s="104"/>
      <c r="VPK3953" s="104"/>
      <c r="VPL3953" s="104"/>
      <c r="VPM3953" s="104"/>
      <c r="VPN3953" s="104"/>
      <c r="VPO3953" s="104"/>
      <c r="VPP3953" s="104"/>
      <c r="VPQ3953" s="104"/>
      <c r="VPR3953" s="104"/>
      <c r="VPS3953" s="104"/>
      <c r="VPT3953" s="104"/>
      <c r="VPU3953" s="104"/>
      <c r="VPV3953" s="104"/>
      <c r="VPW3953" s="104"/>
      <c r="VPX3953" s="104"/>
      <c r="VPY3953" s="104"/>
      <c r="VPZ3953" s="104"/>
      <c r="VQA3953" s="104"/>
      <c r="VQB3953" s="104"/>
      <c r="VQC3953" s="104"/>
      <c r="VQD3953" s="104"/>
      <c r="VQE3953" s="104"/>
      <c r="VQF3953" s="104"/>
      <c r="VQG3953" s="104"/>
      <c r="VQH3953" s="104"/>
      <c r="VQI3953" s="104"/>
      <c r="VQJ3953" s="104"/>
      <c r="VQK3953" s="104"/>
      <c r="VQL3953" s="104"/>
      <c r="VQM3953" s="104"/>
      <c r="VQN3953" s="104"/>
      <c r="VQO3953" s="104"/>
      <c r="VQP3953" s="104"/>
      <c r="VQQ3953" s="104"/>
      <c r="VQR3953" s="104"/>
      <c r="VQS3953" s="104"/>
      <c r="VQT3953" s="104"/>
      <c r="VQU3953" s="104"/>
      <c r="VQV3953" s="104"/>
      <c r="VQW3953" s="104"/>
      <c r="VQX3953" s="104"/>
      <c r="VQY3953" s="104"/>
      <c r="VQZ3953" s="104"/>
      <c r="VRA3953" s="104"/>
      <c r="VRB3953" s="104"/>
      <c r="VRC3953" s="104"/>
      <c r="VRD3953" s="104"/>
      <c r="VRE3953" s="104"/>
      <c r="VRF3953" s="104"/>
      <c r="VRG3953" s="104"/>
      <c r="VRH3953" s="104"/>
      <c r="VRI3953" s="104"/>
      <c r="VRJ3953" s="104"/>
      <c r="VRK3953" s="104"/>
      <c r="VRL3953" s="104"/>
      <c r="VRM3953" s="104"/>
      <c r="VRN3953" s="104"/>
      <c r="VRO3953" s="104"/>
      <c r="VRP3953" s="104"/>
      <c r="VRQ3953" s="104"/>
      <c r="VRR3953" s="104"/>
      <c r="VRS3953" s="104"/>
      <c r="VRT3953" s="104"/>
      <c r="VRU3953" s="104"/>
      <c r="VRV3953" s="104"/>
      <c r="VRW3953" s="104"/>
      <c r="VRX3953" s="104"/>
      <c r="VRY3953" s="104"/>
      <c r="VRZ3953" s="104"/>
      <c r="VSA3953" s="104"/>
      <c r="VSB3953" s="104"/>
      <c r="VSC3953" s="104"/>
      <c r="VSD3953" s="104"/>
      <c r="VSE3953" s="104"/>
      <c r="VSF3953" s="104"/>
      <c r="VSG3953" s="104"/>
      <c r="VSH3953" s="104"/>
      <c r="VSI3953" s="104"/>
      <c r="VSJ3953" s="104"/>
      <c r="VSK3953" s="104"/>
      <c r="VSL3953" s="104"/>
      <c r="VSM3953" s="104"/>
      <c r="VSN3953" s="104"/>
      <c r="VSO3953" s="104"/>
      <c r="VSP3953" s="104"/>
      <c r="VSQ3953" s="104"/>
      <c r="VSR3953" s="104"/>
      <c r="VSS3953" s="104"/>
      <c r="VST3953" s="104"/>
      <c r="VSU3953" s="104"/>
      <c r="VSV3953" s="104"/>
      <c r="VSW3953" s="104"/>
      <c r="VSX3953" s="104"/>
      <c r="VSY3953" s="104"/>
      <c r="VSZ3953" s="104"/>
      <c r="VTA3953" s="104"/>
      <c r="VTB3953" s="104"/>
      <c r="VTC3953" s="104"/>
      <c r="VTD3953" s="104"/>
      <c r="VTE3953" s="104"/>
      <c r="VTF3953" s="104"/>
      <c r="VTG3953" s="104"/>
      <c r="VTH3953" s="104"/>
      <c r="VTI3953" s="104"/>
      <c r="VTJ3953" s="104"/>
      <c r="VTK3953" s="104"/>
      <c r="VTL3953" s="104"/>
      <c r="VTM3953" s="104"/>
      <c r="VTN3953" s="104"/>
      <c r="VTO3953" s="104"/>
      <c r="VTP3953" s="104"/>
      <c r="VTQ3953" s="104"/>
      <c r="VTR3953" s="104"/>
      <c r="VTS3953" s="104"/>
      <c r="VTT3953" s="104"/>
      <c r="VTU3953" s="104"/>
      <c r="VTV3953" s="104"/>
      <c r="VTW3953" s="104"/>
      <c r="VTX3953" s="104"/>
      <c r="VTY3953" s="104"/>
      <c r="VTZ3953" s="104"/>
      <c r="VUA3953" s="104"/>
      <c r="VUB3953" s="104"/>
      <c r="VUC3953" s="104"/>
      <c r="VUD3953" s="104"/>
      <c r="VUE3953" s="104"/>
      <c r="VUF3953" s="104"/>
      <c r="VUG3953" s="104"/>
      <c r="VUH3953" s="104"/>
      <c r="VUI3953" s="104"/>
      <c r="VUJ3953" s="104"/>
      <c r="VUK3953" s="104"/>
      <c r="VUL3953" s="104"/>
      <c r="VUM3953" s="104"/>
      <c r="VUN3953" s="104"/>
      <c r="VUO3953" s="104"/>
      <c r="VUP3953" s="104"/>
      <c r="VUQ3953" s="104"/>
      <c r="VUR3953" s="104"/>
      <c r="VUS3953" s="104"/>
      <c r="VUT3953" s="104"/>
      <c r="VUU3953" s="104"/>
      <c r="VUV3953" s="104"/>
      <c r="VUW3953" s="104"/>
      <c r="VUX3953" s="104"/>
      <c r="VUY3953" s="104"/>
      <c r="VUZ3953" s="104"/>
      <c r="VVA3953" s="104"/>
      <c r="VVB3953" s="104"/>
      <c r="VVC3953" s="104"/>
      <c r="VVD3953" s="104"/>
      <c r="VVE3953" s="104"/>
      <c r="VVF3953" s="104"/>
      <c r="VVG3953" s="104"/>
      <c r="VVH3953" s="104"/>
      <c r="VVI3953" s="104"/>
      <c r="VVJ3953" s="104"/>
      <c r="VVK3953" s="104"/>
      <c r="VVL3953" s="104"/>
      <c r="VVM3953" s="104"/>
      <c r="VVN3953" s="104"/>
      <c r="VVO3953" s="104"/>
      <c r="VVP3953" s="104"/>
      <c r="VVQ3953" s="104"/>
      <c r="VVR3953" s="104"/>
      <c r="VVS3953" s="104"/>
      <c r="VVT3953" s="104"/>
      <c r="VVU3953" s="104"/>
      <c r="VVV3953" s="104"/>
      <c r="VVW3953" s="104"/>
      <c r="VVX3953" s="104"/>
      <c r="VVY3953" s="104"/>
      <c r="VVZ3953" s="104"/>
      <c r="VWA3953" s="104"/>
      <c r="VWB3953" s="104"/>
      <c r="VWC3953" s="104"/>
      <c r="VWD3953" s="104"/>
      <c r="VWE3953" s="104"/>
      <c r="VWF3953" s="104"/>
      <c r="VWG3953" s="104"/>
      <c r="VWH3953" s="104"/>
      <c r="VWI3953" s="104"/>
      <c r="VWJ3953" s="104"/>
      <c r="VWK3953" s="104"/>
      <c r="VWL3953" s="104"/>
      <c r="VWM3953" s="104"/>
      <c r="VWN3953" s="104"/>
      <c r="VWO3953" s="104"/>
      <c r="VWP3953" s="104"/>
      <c r="VWQ3953" s="104"/>
      <c r="VWR3953" s="104"/>
      <c r="VWS3953" s="104"/>
      <c r="VWT3953" s="104"/>
      <c r="VWU3953" s="104"/>
      <c r="VWV3953" s="104"/>
      <c r="VWW3953" s="104"/>
      <c r="VWX3953" s="104"/>
      <c r="VWY3953" s="104"/>
      <c r="VWZ3953" s="104"/>
      <c r="VXA3953" s="104"/>
      <c r="VXB3953" s="104"/>
      <c r="VXC3953" s="104"/>
      <c r="VXD3953" s="104"/>
      <c r="VXE3953" s="104"/>
      <c r="VXF3953" s="104"/>
      <c r="VXG3953" s="104"/>
      <c r="VXH3953" s="104"/>
      <c r="VXI3953" s="104"/>
      <c r="VXJ3953" s="104"/>
      <c r="VXK3953" s="104"/>
      <c r="VXL3953" s="104"/>
      <c r="VXM3953" s="104"/>
      <c r="VXN3953" s="104"/>
      <c r="VXO3953" s="104"/>
      <c r="VXP3953" s="104"/>
      <c r="VXQ3953" s="104"/>
      <c r="VXR3953" s="104"/>
      <c r="VXS3953" s="104"/>
      <c r="VXT3953" s="104"/>
      <c r="VXU3953" s="104"/>
      <c r="VXV3953" s="104"/>
      <c r="VXW3953" s="104"/>
      <c r="VXX3953" s="104"/>
      <c r="VXY3953" s="104"/>
      <c r="VXZ3953" s="104"/>
      <c r="VYA3953" s="104"/>
      <c r="VYB3953" s="104"/>
      <c r="VYC3953" s="104"/>
      <c r="VYD3953" s="104"/>
      <c r="VYE3953" s="104"/>
      <c r="VYF3953" s="104"/>
      <c r="VYG3953" s="104"/>
      <c r="VYH3953" s="104"/>
      <c r="VYI3953" s="104"/>
      <c r="VYJ3953" s="104"/>
      <c r="VYK3953" s="104"/>
      <c r="VYL3953" s="104"/>
      <c r="VYM3953" s="104"/>
      <c r="VYN3953" s="104"/>
      <c r="VYO3953" s="104"/>
      <c r="VYP3953" s="104"/>
      <c r="VYQ3953" s="104"/>
      <c r="VYR3953" s="104"/>
      <c r="VYS3953" s="104"/>
      <c r="VYT3953" s="104"/>
      <c r="VYU3953" s="104"/>
      <c r="VYV3953" s="104"/>
      <c r="VYW3953" s="104"/>
      <c r="VYX3953" s="104"/>
      <c r="VYY3953" s="104"/>
      <c r="VYZ3953" s="104"/>
      <c r="VZA3953" s="104"/>
      <c r="VZB3953" s="104"/>
      <c r="VZC3953" s="104"/>
      <c r="VZD3953" s="104"/>
      <c r="VZE3953" s="104"/>
      <c r="VZF3953" s="104"/>
      <c r="VZG3953" s="104"/>
      <c r="VZH3953" s="104"/>
      <c r="VZI3953" s="104"/>
      <c r="VZJ3953" s="104"/>
      <c r="VZK3953" s="104"/>
      <c r="VZL3953" s="104"/>
      <c r="VZM3953" s="104"/>
      <c r="VZN3953" s="104"/>
      <c r="VZO3953" s="104"/>
      <c r="VZP3953" s="104"/>
      <c r="VZQ3953" s="104"/>
      <c r="VZR3953" s="104"/>
      <c r="VZS3953" s="104"/>
      <c r="VZT3953" s="104"/>
      <c r="VZU3953" s="104"/>
      <c r="VZV3953" s="104"/>
      <c r="VZW3953" s="104"/>
      <c r="VZX3953" s="104"/>
      <c r="VZY3953" s="104"/>
      <c r="VZZ3953" s="104"/>
      <c r="WAA3953" s="104"/>
      <c r="WAB3953" s="104"/>
      <c r="WAC3953" s="104"/>
      <c r="WAD3953" s="104"/>
      <c r="WAE3953" s="104"/>
      <c r="WAF3953" s="104"/>
      <c r="WAG3953" s="104"/>
      <c r="WAH3953" s="104"/>
      <c r="WAI3953" s="104"/>
      <c r="WAJ3953" s="104"/>
      <c r="WAK3953" s="104"/>
      <c r="WAL3953" s="104"/>
      <c r="WAM3953" s="104"/>
      <c r="WAN3953" s="104"/>
      <c r="WAO3953" s="104"/>
      <c r="WAP3953" s="104"/>
      <c r="WAQ3953" s="104"/>
      <c r="WAR3953" s="104"/>
      <c r="WAS3953" s="104"/>
      <c r="WAT3953" s="104"/>
      <c r="WAU3953" s="104"/>
      <c r="WAV3953" s="104"/>
      <c r="WAW3953" s="104"/>
      <c r="WAX3953" s="104"/>
      <c r="WAY3953" s="104"/>
      <c r="WAZ3953" s="104"/>
      <c r="WBA3953" s="104"/>
      <c r="WBB3953" s="104"/>
      <c r="WBC3953" s="104"/>
      <c r="WBD3953" s="104"/>
      <c r="WBE3953" s="104"/>
      <c r="WBF3953" s="104"/>
      <c r="WBG3953" s="104"/>
      <c r="WBH3953" s="104"/>
      <c r="WBI3953" s="104"/>
      <c r="WBJ3953" s="104"/>
      <c r="WBK3953" s="104"/>
      <c r="WBL3953" s="104"/>
      <c r="WBM3953" s="104"/>
      <c r="WBN3953" s="104"/>
      <c r="WBO3953" s="104"/>
      <c r="WBP3953" s="104"/>
      <c r="WBQ3953" s="104"/>
      <c r="WBR3953" s="104"/>
      <c r="WBS3953" s="104"/>
      <c r="WBT3953" s="104"/>
      <c r="WBU3953" s="104"/>
      <c r="WBV3953" s="104"/>
      <c r="WBW3953" s="104"/>
      <c r="WBX3953" s="104"/>
      <c r="WBY3953" s="104"/>
      <c r="WBZ3953" s="104"/>
      <c r="WCA3953" s="104"/>
      <c r="WCB3953" s="104"/>
      <c r="WCC3953" s="104"/>
      <c r="WCD3953" s="104"/>
      <c r="WCE3953" s="104"/>
      <c r="WCF3953" s="104"/>
      <c r="WCG3953" s="104"/>
      <c r="WCH3953" s="104"/>
      <c r="WCI3953" s="104"/>
      <c r="WCJ3953" s="104"/>
      <c r="WCK3953" s="104"/>
      <c r="WCL3953" s="104"/>
      <c r="WCM3953" s="104"/>
      <c r="WCN3953" s="104"/>
      <c r="WCO3953" s="104"/>
      <c r="WCP3953" s="104"/>
      <c r="WCQ3953" s="104"/>
      <c r="WCR3953" s="104"/>
      <c r="WCS3953" s="104"/>
      <c r="WCT3953" s="104"/>
      <c r="WCU3953" s="104"/>
      <c r="WCV3953" s="104"/>
      <c r="WCW3953" s="104"/>
      <c r="WCX3953" s="104"/>
      <c r="WCY3953" s="104"/>
      <c r="WCZ3953" s="104"/>
      <c r="WDA3953" s="104"/>
      <c r="WDB3953" s="104"/>
      <c r="WDC3953" s="104"/>
      <c r="WDD3953" s="104"/>
      <c r="WDE3953" s="104"/>
      <c r="WDF3953" s="104"/>
      <c r="WDG3953" s="104"/>
      <c r="WDH3953" s="104"/>
      <c r="WDI3953" s="104"/>
      <c r="WDJ3953" s="104"/>
      <c r="WDK3953" s="104"/>
      <c r="WDL3953" s="104"/>
      <c r="WDM3953" s="104"/>
      <c r="WDN3953" s="104"/>
      <c r="WDO3953" s="104"/>
      <c r="WDP3953" s="104"/>
      <c r="WDQ3953" s="104"/>
      <c r="WDR3953" s="104"/>
      <c r="WDS3953" s="104"/>
      <c r="WDT3953" s="104"/>
      <c r="WDU3953" s="104"/>
      <c r="WDV3953" s="104"/>
      <c r="WDW3953" s="104"/>
      <c r="WDX3953" s="104"/>
      <c r="WDY3953" s="104"/>
      <c r="WDZ3953" s="104"/>
      <c r="WEA3953" s="104"/>
      <c r="WEB3953" s="104"/>
      <c r="WEC3953" s="104"/>
      <c r="WED3953" s="104"/>
      <c r="WEE3953" s="104"/>
      <c r="WEF3953" s="104"/>
      <c r="WEG3953" s="104"/>
      <c r="WEH3953" s="104"/>
      <c r="WEI3953" s="104"/>
      <c r="WEJ3953" s="104"/>
      <c r="WEK3953" s="104"/>
      <c r="WEL3953" s="104"/>
      <c r="WEM3953" s="104"/>
      <c r="WEN3953" s="104"/>
      <c r="WEO3953" s="104"/>
      <c r="WEP3953" s="104"/>
      <c r="WEQ3953" s="104"/>
      <c r="WER3953" s="104"/>
      <c r="WES3953" s="104"/>
      <c r="WET3953" s="104"/>
      <c r="WEU3953" s="104"/>
      <c r="WEV3953" s="104"/>
      <c r="WEW3953" s="104"/>
      <c r="WEX3953" s="104"/>
      <c r="WEY3953" s="104"/>
      <c r="WEZ3953" s="104"/>
      <c r="WFA3953" s="104"/>
      <c r="WFB3953" s="104"/>
      <c r="WFC3953" s="104"/>
      <c r="WFD3953" s="104"/>
      <c r="WFE3953" s="104"/>
      <c r="WFF3953" s="104"/>
      <c r="WFG3953" s="104"/>
      <c r="WFH3953" s="104"/>
      <c r="WFI3953" s="104"/>
      <c r="WFJ3953" s="104"/>
      <c r="WFK3953" s="104"/>
      <c r="WFL3953" s="104"/>
      <c r="WFM3953" s="104"/>
      <c r="WFN3953" s="104"/>
      <c r="WFO3953" s="104"/>
      <c r="WFP3953" s="104"/>
      <c r="WFQ3953" s="104"/>
      <c r="WFR3953" s="104"/>
      <c r="WFS3953" s="104"/>
      <c r="WFT3953" s="104"/>
      <c r="WFU3953" s="104"/>
      <c r="WFV3953" s="104"/>
      <c r="WFW3953" s="104"/>
      <c r="WFX3953" s="104"/>
      <c r="WFY3953" s="104"/>
      <c r="WFZ3953" s="104"/>
      <c r="WGA3953" s="104"/>
      <c r="WGB3953" s="104"/>
      <c r="WGC3953" s="104"/>
      <c r="WGD3953" s="104"/>
      <c r="WGE3953" s="104"/>
      <c r="WGF3953" s="104"/>
      <c r="WGG3953" s="104"/>
      <c r="WGH3953" s="104"/>
      <c r="WGI3953" s="104"/>
      <c r="WGJ3953" s="104"/>
      <c r="WGK3953" s="104"/>
      <c r="WGL3953" s="104"/>
      <c r="WGM3953" s="104"/>
      <c r="WGN3953" s="104"/>
      <c r="WGO3953" s="104"/>
      <c r="WGP3953" s="104"/>
      <c r="WGQ3953" s="104"/>
      <c r="WGR3953" s="104"/>
      <c r="WGS3953" s="104"/>
      <c r="WGT3953" s="104"/>
      <c r="WGU3953" s="104"/>
      <c r="WGV3953" s="104"/>
      <c r="WGW3953" s="104"/>
      <c r="WGX3953" s="104"/>
      <c r="WGY3953" s="104"/>
      <c r="WGZ3953" s="104"/>
      <c r="WHA3953" s="104"/>
      <c r="WHB3953" s="104"/>
      <c r="WHC3953" s="104"/>
      <c r="WHD3953" s="104"/>
      <c r="WHE3953" s="104"/>
      <c r="WHF3953" s="104"/>
      <c r="WHG3953" s="104"/>
      <c r="WHH3953" s="104"/>
      <c r="WHI3953" s="104"/>
      <c r="WHJ3953" s="104"/>
      <c r="WHK3953" s="104"/>
      <c r="WHL3953" s="104"/>
      <c r="WHM3953" s="104"/>
      <c r="WHN3953" s="104"/>
      <c r="WHO3953" s="104"/>
      <c r="WHP3953" s="104"/>
      <c r="WHQ3953" s="104"/>
      <c r="WHR3953" s="104"/>
      <c r="WHS3953" s="104"/>
      <c r="WHT3953" s="104"/>
      <c r="WHU3953" s="104"/>
      <c r="WHV3953" s="104"/>
      <c r="WHW3953" s="104"/>
      <c r="WHX3953" s="104"/>
      <c r="WHY3953" s="104"/>
      <c r="WHZ3953" s="104"/>
      <c r="WIA3953" s="104"/>
      <c r="WIB3953" s="104"/>
      <c r="WIC3953" s="104"/>
      <c r="WID3953" s="104"/>
      <c r="WIE3953" s="104"/>
      <c r="WIF3953" s="104"/>
      <c r="WIG3953" s="104"/>
      <c r="WIH3953" s="104"/>
      <c r="WII3953" s="104"/>
      <c r="WIJ3953" s="104"/>
      <c r="WIK3953" s="104"/>
      <c r="WIL3953" s="104"/>
      <c r="WIM3953" s="104"/>
      <c r="WIN3953" s="104"/>
      <c r="WIO3953" s="104"/>
      <c r="WIP3953" s="104"/>
      <c r="WIQ3953" s="104"/>
      <c r="WIR3953" s="104"/>
      <c r="WIS3953" s="104"/>
      <c r="WIT3953" s="104"/>
      <c r="WIU3953" s="104"/>
      <c r="WIV3953" s="104"/>
      <c r="WIW3953" s="104"/>
      <c r="WIX3953" s="104"/>
      <c r="WIY3953" s="104"/>
      <c r="WIZ3953" s="104"/>
      <c r="WJA3953" s="104"/>
      <c r="WJB3953" s="104"/>
      <c r="WJC3953" s="104"/>
      <c r="WJD3953" s="104"/>
      <c r="WJE3953" s="104"/>
      <c r="WJF3953" s="104"/>
      <c r="WJG3953" s="104"/>
      <c r="WJH3953" s="104"/>
      <c r="WJI3953" s="104"/>
      <c r="WJJ3953" s="104"/>
      <c r="WJK3953" s="104"/>
      <c r="WJL3953" s="104"/>
      <c r="WJM3953" s="104"/>
      <c r="WJN3953" s="104"/>
      <c r="WJO3953" s="104"/>
      <c r="WJP3953" s="104"/>
      <c r="WJQ3953" s="104"/>
      <c r="WJR3953" s="104"/>
      <c r="WJS3953" s="104"/>
      <c r="WJT3953" s="104"/>
      <c r="WJU3953" s="104"/>
      <c r="WJV3953" s="104"/>
      <c r="WJW3953" s="104"/>
      <c r="WJX3953" s="104"/>
      <c r="WJY3953" s="104"/>
      <c r="WJZ3953" s="104"/>
      <c r="WKA3953" s="104"/>
      <c r="WKB3953" s="104"/>
      <c r="WKC3953" s="104"/>
      <c r="WKD3953" s="104"/>
      <c r="WKE3953" s="104"/>
      <c r="WKF3953" s="104"/>
      <c r="WKG3953" s="104"/>
      <c r="WKH3953" s="104"/>
      <c r="WKI3953" s="104"/>
      <c r="WKJ3953" s="104"/>
      <c r="WKK3953" s="104"/>
      <c r="WKL3953" s="104"/>
      <c r="WKM3953" s="104"/>
      <c r="WKN3953" s="104"/>
      <c r="WKO3953" s="104"/>
      <c r="WKP3953" s="104"/>
      <c r="WKQ3953" s="104"/>
      <c r="WKR3953" s="104"/>
      <c r="WKS3953" s="104"/>
      <c r="WKT3953" s="104"/>
      <c r="WKU3953" s="104"/>
      <c r="WKV3953" s="104"/>
      <c r="WKW3953" s="104"/>
      <c r="WKX3953" s="104"/>
      <c r="WKY3953" s="104"/>
      <c r="WKZ3953" s="104"/>
      <c r="WLA3953" s="104"/>
      <c r="WLB3953" s="104"/>
      <c r="WLC3953" s="104"/>
      <c r="WLD3953" s="104"/>
      <c r="WLE3953" s="104"/>
      <c r="WLF3953" s="104"/>
      <c r="WLG3953" s="104"/>
      <c r="WLH3953" s="104"/>
      <c r="WLI3953" s="104"/>
      <c r="WLJ3953" s="104"/>
      <c r="WLK3953" s="104"/>
      <c r="WLL3953" s="104"/>
      <c r="WLM3953" s="104"/>
      <c r="WLN3953" s="104"/>
      <c r="WLO3953" s="104"/>
      <c r="WLP3953" s="104"/>
      <c r="WLQ3953" s="104"/>
      <c r="WLR3953" s="104"/>
      <c r="WLS3953" s="104"/>
      <c r="WLT3953" s="104"/>
      <c r="WLU3953" s="104"/>
      <c r="WLV3953" s="104"/>
      <c r="WLW3953" s="104"/>
      <c r="WLX3953" s="104"/>
      <c r="WLY3953" s="104"/>
      <c r="WLZ3953" s="104"/>
      <c r="WMA3953" s="104"/>
      <c r="WMB3953" s="104"/>
      <c r="WMC3953" s="104"/>
      <c r="WMD3953" s="104"/>
      <c r="WME3953" s="104"/>
      <c r="WMF3953" s="104"/>
      <c r="WMG3953" s="104"/>
      <c r="WMH3953" s="104"/>
      <c r="WMI3953" s="104"/>
      <c r="WMJ3953" s="104"/>
      <c r="WMK3953" s="104"/>
      <c r="WML3953" s="104"/>
      <c r="WMM3953" s="104"/>
      <c r="WMN3953" s="104"/>
      <c r="WMO3953" s="104"/>
      <c r="WMP3953" s="104"/>
      <c r="WMQ3953" s="104"/>
      <c r="WMR3953" s="104"/>
      <c r="WMS3953" s="104"/>
      <c r="WMT3953" s="104"/>
      <c r="WMU3953" s="104"/>
      <c r="WMV3953" s="104"/>
      <c r="WMW3953" s="104"/>
      <c r="WMX3953" s="104"/>
      <c r="WMY3953" s="104"/>
      <c r="WMZ3953" s="104"/>
      <c r="WNA3953" s="104"/>
      <c r="WNB3953" s="104"/>
      <c r="WNC3953" s="104"/>
      <c r="WND3953" s="104"/>
      <c r="WNE3953" s="104"/>
      <c r="WNF3953" s="104"/>
      <c r="WNG3953" s="104"/>
      <c r="WNH3953" s="104"/>
      <c r="WNI3953" s="104"/>
      <c r="WNJ3953" s="104"/>
      <c r="WNK3953" s="104"/>
      <c r="WNL3953" s="104"/>
      <c r="WNM3953" s="104"/>
      <c r="WNN3953" s="104"/>
      <c r="WNO3953" s="104"/>
      <c r="WNP3953" s="104"/>
      <c r="WNQ3953" s="104"/>
      <c r="WNR3953" s="104"/>
      <c r="WNS3953" s="104"/>
      <c r="WNT3953" s="104"/>
      <c r="WNU3953" s="104"/>
      <c r="WNV3953" s="104"/>
      <c r="WNW3953" s="104"/>
      <c r="WNX3953" s="104"/>
      <c r="WNY3953" s="104"/>
      <c r="WNZ3953" s="104"/>
      <c r="WOA3953" s="104"/>
      <c r="WOB3953" s="104"/>
      <c r="WOC3953" s="104"/>
      <c r="WOD3953" s="104"/>
      <c r="WOE3953" s="104"/>
      <c r="WOF3953" s="104"/>
      <c r="WOG3953" s="104"/>
      <c r="WOH3953" s="104"/>
      <c r="WOI3953" s="104"/>
      <c r="WOJ3953" s="104"/>
      <c r="WOK3953" s="104"/>
      <c r="WOL3953" s="104"/>
      <c r="WOM3953" s="104"/>
      <c r="WON3953" s="104"/>
      <c r="WOO3953" s="104"/>
      <c r="WOP3953" s="104"/>
      <c r="WOQ3953" s="104"/>
      <c r="WOR3953" s="104"/>
      <c r="WOS3953" s="104"/>
      <c r="WOT3953" s="104"/>
      <c r="WOU3953" s="104"/>
      <c r="WOV3953" s="104"/>
      <c r="WOW3953" s="104"/>
      <c r="WOX3953" s="104"/>
      <c r="WOY3953" s="104"/>
      <c r="WOZ3953" s="104"/>
      <c r="WPA3953" s="104"/>
      <c r="WPB3953" s="104"/>
      <c r="WPC3953" s="104"/>
      <c r="WPD3953" s="104"/>
      <c r="WPE3953" s="104"/>
      <c r="WPF3953" s="104"/>
      <c r="WPG3953" s="104"/>
      <c r="WPH3953" s="104"/>
      <c r="WPI3953" s="104"/>
      <c r="WPJ3953" s="104"/>
      <c r="WPK3953" s="104"/>
      <c r="WPL3953" s="104"/>
      <c r="WPM3953" s="104"/>
      <c r="WPN3953" s="104"/>
      <c r="WPO3953" s="104"/>
      <c r="WPP3953" s="104"/>
      <c r="WPQ3953" s="104"/>
      <c r="WPR3953" s="104"/>
      <c r="WPS3953" s="104"/>
      <c r="WPT3953" s="104"/>
      <c r="WPU3953" s="104"/>
      <c r="WPV3953" s="104"/>
      <c r="WPW3953" s="104"/>
      <c r="WPX3953" s="104"/>
      <c r="WPY3953" s="104"/>
      <c r="WPZ3953" s="104"/>
      <c r="WQA3953" s="104"/>
      <c r="WQB3953" s="104"/>
      <c r="WQC3953" s="104"/>
      <c r="WQD3953" s="104"/>
      <c r="WQE3953" s="104"/>
      <c r="WQF3953" s="104"/>
      <c r="WQG3953" s="104"/>
      <c r="WQH3953" s="104"/>
      <c r="WQI3953" s="104"/>
      <c r="WQJ3953" s="104"/>
      <c r="WQK3953" s="104"/>
      <c r="WQL3953" s="104"/>
      <c r="WQM3953" s="104"/>
      <c r="WQN3953" s="104"/>
      <c r="WQO3953" s="104"/>
      <c r="WQP3953" s="104"/>
      <c r="WQQ3953" s="104"/>
      <c r="WQR3953" s="104"/>
      <c r="WQS3953" s="104"/>
      <c r="WQT3953" s="104"/>
      <c r="WQU3953" s="104"/>
      <c r="WQV3953" s="104"/>
      <c r="WQW3953" s="104"/>
      <c r="WQX3953" s="104"/>
      <c r="WQY3953" s="104"/>
      <c r="WQZ3953" s="104"/>
      <c r="WRA3953" s="104"/>
      <c r="WRB3953" s="104"/>
      <c r="WRC3953" s="104"/>
      <c r="WRD3953" s="104"/>
      <c r="WRE3953" s="104"/>
      <c r="WRF3953" s="104"/>
      <c r="WRG3953" s="104"/>
      <c r="WRH3953" s="104"/>
      <c r="WRI3953" s="104"/>
      <c r="WRJ3953" s="104"/>
      <c r="WRK3953" s="104"/>
      <c r="WRL3953" s="104"/>
      <c r="WRM3953" s="104"/>
      <c r="WRN3953" s="104"/>
      <c r="WRO3953" s="104"/>
      <c r="WRP3953" s="104"/>
      <c r="WRQ3953" s="104"/>
      <c r="WRR3953" s="104"/>
      <c r="WRS3953" s="104"/>
      <c r="WRT3953" s="104"/>
      <c r="WRU3953" s="104"/>
      <c r="WRV3953" s="104"/>
      <c r="WRW3953" s="104"/>
      <c r="WRX3953" s="104"/>
      <c r="WRY3953" s="104"/>
      <c r="WRZ3953" s="104"/>
      <c r="WSA3953" s="104"/>
      <c r="WSB3953" s="104"/>
      <c r="WSC3953" s="104"/>
      <c r="WSD3953" s="104"/>
      <c r="WSE3953" s="104"/>
      <c r="WSF3953" s="104"/>
      <c r="WSG3953" s="104"/>
      <c r="WSH3953" s="104"/>
      <c r="WSI3953" s="104"/>
      <c r="WSJ3953" s="104"/>
      <c r="WSK3953" s="104"/>
      <c r="WSL3953" s="104"/>
      <c r="WSM3953" s="104"/>
      <c r="WSN3953" s="104"/>
      <c r="WSO3953" s="104"/>
      <c r="WSP3953" s="104"/>
      <c r="WSQ3953" s="104"/>
      <c r="WSR3953" s="104"/>
      <c r="WSS3953" s="104"/>
      <c r="WST3953" s="104"/>
      <c r="WSU3953" s="104"/>
      <c r="WSV3953" s="104"/>
      <c r="WSW3953" s="104"/>
      <c r="WSX3953" s="104"/>
      <c r="WSY3953" s="104"/>
      <c r="WSZ3953" s="104"/>
      <c r="WTA3953" s="104"/>
      <c r="WTB3953" s="104"/>
      <c r="WTC3953" s="104"/>
      <c r="WTD3953" s="104"/>
      <c r="WTE3953" s="104"/>
      <c r="WTF3953" s="104"/>
      <c r="WTG3953" s="104"/>
      <c r="WTH3953" s="104"/>
      <c r="WTI3953" s="104"/>
      <c r="WTJ3953" s="104"/>
      <c r="WTK3953" s="104"/>
      <c r="WTL3953" s="104"/>
      <c r="WTM3953" s="104"/>
      <c r="WTN3953" s="104"/>
      <c r="WTO3953" s="104"/>
      <c r="WTP3953" s="104"/>
      <c r="WTQ3953" s="104"/>
      <c r="WTR3953" s="104"/>
      <c r="WTS3953" s="104"/>
      <c r="WTT3953" s="104"/>
      <c r="WTU3953" s="104"/>
      <c r="WTV3953" s="104"/>
      <c r="WTW3953" s="104"/>
      <c r="WTX3953" s="104"/>
      <c r="WTY3953" s="104"/>
      <c r="WTZ3953" s="104"/>
      <c r="WUA3953" s="104"/>
      <c r="WUB3953" s="104"/>
      <c r="WUC3953" s="104"/>
      <c r="WUD3953" s="104"/>
      <c r="WUE3953" s="104"/>
      <c r="WUF3953" s="104"/>
      <c r="WUG3953" s="104"/>
      <c r="WUH3953" s="104"/>
      <c r="WUI3953" s="104"/>
      <c r="WUJ3953" s="104"/>
      <c r="WUK3953" s="104"/>
      <c r="WUL3953" s="104"/>
      <c r="WUM3953" s="104"/>
      <c r="WUN3953" s="104"/>
      <c r="WUO3953" s="104"/>
      <c r="WUP3953" s="104"/>
      <c r="WUQ3953" s="104"/>
      <c r="WUR3953" s="104"/>
      <c r="WUS3953" s="104"/>
      <c r="WUT3953" s="104"/>
      <c r="WUU3953" s="104"/>
      <c r="WUV3953" s="104"/>
      <c r="WUW3953" s="104"/>
      <c r="WUX3953" s="104"/>
      <c r="WUY3953" s="104"/>
      <c r="WUZ3953" s="104"/>
      <c r="WVA3953" s="104"/>
      <c r="WVB3953" s="104"/>
      <c r="WVC3953" s="104"/>
      <c r="WVD3953" s="104"/>
      <c r="WVE3953" s="104"/>
      <c r="WVF3953" s="104"/>
      <c r="WVG3953" s="104"/>
      <c r="WVH3953" s="104"/>
      <c r="WVI3953" s="104"/>
      <c r="WVJ3953" s="104"/>
      <c r="WVK3953" s="104"/>
      <c r="WVL3953" s="104"/>
      <c r="WVM3953" s="104"/>
      <c r="WVN3953" s="104"/>
      <c r="WVO3953" s="104"/>
      <c r="WVP3953" s="104"/>
      <c r="WVQ3953" s="104"/>
      <c r="WVR3953" s="104"/>
      <c r="WVS3953" s="104"/>
      <c r="WVT3953" s="104"/>
      <c r="WVU3953" s="104"/>
      <c r="WVV3953" s="104"/>
      <c r="WVW3953" s="104"/>
      <c r="WVX3953" s="104"/>
      <c r="WVY3953" s="104"/>
      <c r="WVZ3953" s="104"/>
      <c r="WWA3953" s="104"/>
      <c r="WWB3953" s="104"/>
      <c r="WWC3953" s="104"/>
      <c r="WWD3953" s="104"/>
      <c r="WWE3953" s="104"/>
      <c r="WWF3953" s="104"/>
      <c r="WWG3953" s="104"/>
      <c r="WWH3953" s="104"/>
      <c r="WWI3953" s="104"/>
      <c r="WWJ3953" s="104"/>
      <c r="WWK3953" s="104"/>
      <c r="WWL3953" s="104"/>
      <c r="WWM3953" s="104"/>
      <c r="WWN3953" s="104"/>
      <c r="WWO3953" s="104"/>
      <c r="WWP3953" s="104"/>
      <c r="WWQ3953" s="104"/>
      <c r="WWR3953" s="104"/>
      <c r="WWS3953" s="104"/>
      <c r="WWT3953" s="104"/>
      <c r="WWU3953" s="104"/>
      <c r="WWV3953" s="104"/>
      <c r="WWW3953" s="104"/>
      <c r="WWX3953" s="104"/>
      <c r="WWY3953" s="104"/>
      <c r="WWZ3953" s="104"/>
      <c r="WXA3953" s="104"/>
      <c r="WXB3953" s="104"/>
      <c r="WXC3953" s="104"/>
      <c r="WXD3953" s="104"/>
      <c r="WXE3953" s="104"/>
      <c r="WXF3953" s="104"/>
      <c r="WXG3953" s="104"/>
      <c r="WXH3953" s="104"/>
      <c r="WXI3953" s="104"/>
      <c r="WXJ3953" s="104"/>
      <c r="WXK3953" s="104"/>
      <c r="WXL3953" s="104"/>
      <c r="WXM3953" s="104"/>
      <c r="WXN3953" s="104"/>
      <c r="WXO3953" s="104"/>
      <c r="WXP3953" s="104"/>
      <c r="WXQ3953" s="104"/>
      <c r="WXR3953" s="104"/>
      <c r="WXS3953" s="104"/>
      <c r="WXT3953" s="104"/>
      <c r="WXU3953" s="104"/>
      <c r="WXV3953" s="104"/>
      <c r="WXW3953" s="104"/>
      <c r="WXX3953" s="104"/>
      <c r="WXY3953" s="104"/>
      <c r="WXZ3953" s="104"/>
      <c r="WYA3953" s="104"/>
      <c r="WYB3953" s="104"/>
      <c r="WYC3953" s="104"/>
      <c r="WYD3953" s="104"/>
      <c r="WYE3953" s="104"/>
      <c r="WYF3953" s="104"/>
      <c r="WYG3953" s="104"/>
      <c r="WYH3953" s="104"/>
      <c r="WYI3953" s="104"/>
      <c r="WYJ3953" s="104"/>
      <c r="WYK3953" s="104"/>
      <c r="WYL3953" s="104"/>
      <c r="WYM3953" s="104"/>
      <c r="WYN3953" s="104"/>
      <c r="WYO3953" s="104"/>
      <c r="WYP3953" s="104"/>
      <c r="WYQ3953" s="104"/>
      <c r="WYR3953" s="104"/>
      <c r="WYS3953" s="104"/>
      <c r="WYT3953" s="104"/>
      <c r="WYU3953" s="104"/>
      <c r="WYV3953" s="104"/>
      <c r="WYW3953" s="104"/>
      <c r="WYX3953" s="104"/>
      <c r="WYY3953" s="104"/>
      <c r="WYZ3953" s="104"/>
      <c r="WZA3953" s="104"/>
      <c r="WZB3953" s="104"/>
      <c r="WZC3953" s="104"/>
      <c r="WZD3953" s="104"/>
      <c r="WZE3953" s="104"/>
      <c r="WZF3953" s="104"/>
      <c r="WZG3953" s="104"/>
      <c r="WZH3953" s="104"/>
      <c r="WZI3953" s="104"/>
      <c r="WZJ3953" s="104"/>
      <c r="WZK3953" s="104"/>
      <c r="WZL3953" s="104"/>
      <c r="WZM3953" s="104"/>
      <c r="WZN3953" s="104"/>
      <c r="WZO3953" s="104"/>
      <c r="WZP3953" s="104"/>
      <c r="WZQ3953" s="104"/>
      <c r="WZR3953" s="104"/>
      <c r="WZS3953" s="104"/>
      <c r="WZT3953" s="104"/>
      <c r="WZU3953" s="104"/>
      <c r="WZV3953" s="104"/>
      <c r="WZW3953" s="104"/>
      <c r="WZX3953" s="104"/>
      <c r="WZY3953" s="104"/>
      <c r="WZZ3953" s="104"/>
      <c r="XAA3953" s="104"/>
      <c r="XAB3953" s="104"/>
      <c r="XAC3953" s="104"/>
      <c r="XAD3953" s="104"/>
      <c r="XAE3953" s="104"/>
      <c r="XAF3953" s="104"/>
      <c r="XAG3953" s="104"/>
      <c r="XAH3953" s="104"/>
      <c r="XAI3953" s="104"/>
      <c r="XAJ3953" s="104"/>
      <c r="XAK3953" s="104"/>
      <c r="XAL3953" s="104"/>
      <c r="XAM3953" s="104"/>
      <c r="XAN3953" s="104"/>
      <c r="XAO3953" s="104"/>
      <c r="XAP3953" s="104"/>
      <c r="XAQ3953" s="104"/>
      <c r="XAR3953" s="104"/>
      <c r="XAS3953" s="104"/>
      <c r="XAT3953" s="104"/>
      <c r="XAU3953" s="104"/>
      <c r="XAV3953" s="104"/>
      <c r="XAW3953" s="104"/>
      <c r="XAX3953" s="104"/>
      <c r="XAY3953" s="104"/>
      <c r="XAZ3953" s="104"/>
      <c r="XBA3953" s="104"/>
      <c r="XBB3953" s="104"/>
      <c r="XBC3953" s="104"/>
      <c r="XBD3953" s="104"/>
      <c r="XBE3953" s="104"/>
      <c r="XBF3953" s="104"/>
      <c r="XBG3953" s="104"/>
      <c r="XBH3953" s="104"/>
      <c r="XBI3953" s="104"/>
      <c r="XBJ3953" s="104"/>
      <c r="XBK3953" s="104"/>
      <c r="XBL3953" s="104"/>
      <c r="XBM3953" s="104"/>
      <c r="XBN3953" s="104"/>
      <c r="XBO3953" s="104"/>
      <c r="XBP3953" s="104"/>
      <c r="XBQ3953" s="104"/>
      <c r="XBR3953" s="104"/>
      <c r="XBS3953" s="104"/>
      <c r="XBT3953" s="104"/>
      <c r="XBU3953" s="104"/>
      <c r="XBV3953" s="104"/>
      <c r="XBW3953" s="104"/>
      <c r="XBX3953" s="104"/>
      <c r="XBY3953" s="104"/>
      <c r="XBZ3953" s="104"/>
      <c r="XCA3953" s="104"/>
      <c r="XCB3953" s="104"/>
      <c r="XCC3953" s="104"/>
      <c r="XCD3953" s="104"/>
      <c r="XCE3953" s="104"/>
      <c r="XCF3953" s="104"/>
      <c r="XCG3953" s="104"/>
      <c r="XCH3953" s="104"/>
      <c r="XCI3953" s="104"/>
      <c r="XCJ3953" s="104"/>
      <c r="XCK3953" s="104"/>
      <c r="XCL3953" s="104"/>
      <c r="XCM3953" s="104"/>
      <c r="XCN3953" s="104"/>
      <c r="XCO3953" s="104"/>
      <c r="XCP3953" s="104"/>
      <c r="XCQ3953" s="104"/>
      <c r="XCR3953" s="104"/>
      <c r="XCS3953" s="104"/>
      <c r="XCT3953" s="104"/>
      <c r="XCU3953" s="104"/>
      <c r="XCV3953" s="104"/>
      <c r="XCW3953" s="104"/>
      <c r="XCX3953" s="104"/>
      <c r="XCY3953" s="104"/>
      <c r="XCZ3953" s="104"/>
      <c r="XDA3953" s="104"/>
      <c r="XDB3953" s="104"/>
      <c r="XDC3953" s="104"/>
      <c r="XDD3953" s="104"/>
      <c r="XDE3953" s="104"/>
      <c r="XDF3953" s="104"/>
      <c r="XDG3953" s="104"/>
      <c r="XDH3953" s="104"/>
      <c r="XDI3953" s="104"/>
      <c r="XDJ3953" s="104"/>
      <c r="XDK3953" s="104"/>
      <c r="XDL3953" s="104"/>
      <c r="XDM3953" s="104"/>
      <c r="XDN3953" s="104"/>
      <c r="XDO3953" s="104"/>
      <c r="XDP3953" s="104"/>
      <c r="XDQ3953" s="104"/>
      <c r="XDR3953" s="104"/>
      <c r="XDS3953" s="104"/>
      <c r="XDT3953" s="104"/>
      <c r="XDU3953" s="104"/>
      <c r="XDV3953" s="104"/>
      <c r="XDW3953" s="104"/>
      <c r="XDX3953" s="104"/>
      <c r="XDY3953" s="104"/>
      <c r="XDZ3953" s="104"/>
      <c r="XEA3953" s="104"/>
      <c r="XEB3953" s="104"/>
      <c r="XEC3953" s="104"/>
      <c r="XED3953" s="104"/>
      <c r="XEE3953" s="104"/>
      <c r="XEF3953" s="104"/>
      <c r="XEG3953" s="104"/>
      <c r="XEH3953" s="104"/>
      <c r="XEI3953" s="104"/>
      <c r="XEJ3953" s="104"/>
      <c r="XEK3953" s="104"/>
      <c r="XEL3953" s="104"/>
      <c r="XEM3953" s="104"/>
      <c r="XEN3953" s="104"/>
      <c r="XEO3953" s="104"/>
      <c r="XEP3953" s="104"/>
      <c r="XEQ3953" s="104"/>
      <c r="XER3953" s="104"/>
      <c r="XES3953" s="104"/>
      <c r="XET3953" s="104"/>
      <c r="XEU3953" s="104"/>
      <c r="XEV3953" s="104"/>
      <c r="XEW3953" s="104"/>
    </row>
    <row r="3954" s="9" customFormat="1" ht="48" spans="1:16377">
      <c r="A3954" s="104" t="s">
        <v>7360</v>
      </c>
      <c r="B3954" s="104" t="s">
        <v>7515</v>
      </c>
      <c r="C3954" s="248" t="s">
        <v>7766</v>
      </c>
      <c r="D3954" s="104" t="s">
        <v>7517</v>
      </c>
      <c r="E3954" s="104" t="s">
        <v>7570</v>
      </c>
      <c r="F3954" s="104" t="s">
        <v>611</v>
      </c>
      <c r="G3954" s="104" t="s">
        <v>7307</v>
      </c>
      <c r="H3954" s="105" t="s">
        <v>138</v>
      </c>
      <c r="I3954" s="104" t="s">
        <v>6149</v>
      </c>
      <c r="J3954" s="104" t="s">
        <v>6150</v>
      </c>
      <c r="K3954" s="104" t="s">
        <v>6151</v>
      </c>
      <c r="L3954" s="104">
        <v>60</v>
      </c>
      <c r="M3954" s="104">
        <v>60</v>
      </c>
      <c r="N3954" s="104"/>
      <c r="O3954" s="104"/>
      <c r="P3954" s="104">
        <v>60</v>
      </c>
      <c r="Q3954" s="104"/>
      <c r="R3954" s="104"/>
      <c r="S3954" s="104"/>
      <c r="T3954" s="104"/>
      <c r="U3954" s="104"/>
      <c r="V3954" s="104"/>
      <c r="W3954" s="104"/>
      <c r="X3954" s="104"/>
      <c r="Y3954" s="104"/>
      <c r="Z3954" s="104"/>
      <c r="AA3954" s="104" t="s">
        <v>135</v>
      </c>
      <c r="AB3954" s="104" t="s">
        <v>116</v>
      </c>
      <c r="AC3954" s="104" t="s">
        <v>116</v>
      </c>
      <c r="AD3954" s="104" t="s">
        <v>136</v>
      </c>
      <c r="AE3954" s="104" t="s">
        <v>136</v>
      </c>
      <c r="AF3954" s="104" t="s">
        <v>136</v>
      </c>
      <c r="AG3954" s="104">
        <v>19</v>
      </c>
      <c r="AH3954" s="104">
        <v>41</v>
      </c>
      <c r="AI3954" s="104">
        <v>183</v>
      </c>
      <c r="AJ3954" s="104">
        <v>471</v>
      </c>
      <c r="AK3954" s="104" t="s">
        <v>7633</v>
      </c>
      <c r="AL3954" s="104" t="s">
        <v>7521</v>
      </c>
      <c r="AM3954" s="104"/>
      <c r="AN3954" s="104"/>
      <c r="AO3954" s="104"/>
      <c r="AP3954" s="104"/>
      <c r="AQ3954" s="104"/>
      <c r="AR3954" s="104"/>
      <c r="AS3954" s="104"/>
      <c r="AT3954" s="104"/>
      <c r="AU3954" s="104"/>
      <c r="AV3954" s="104"/>
      <c r="AW3954" s="104"/>
      <c r="AX3954" s="104"/>
      <c r="AY3954" s="104"/>
      <c r="AZ3954" s="104"/>
      <c r="BA3954" s="104"/>
      <c r="BB3954" s="104"/>
      <c r="BC3954" s="104"/>
      <c r="BD3954" s="104"/>
      <c r="BE3954" s="104"/>
      <c r="BF3954" s="104"/>
      <c r="BG3954" s="104"/>
      <c r="BH3954" s="104"/>
      <c r="BI3954" s="104"/>
      <c r="BJ3954" s="104"/>
      <c r="BK3954" s="104"/>
      <c r="BL3954" s="104"/>
      <c r="BM3954" s="104"/>
      <c r="BN3954" s="104"/>
      <c r="BO3954" s="104"/>
      <c r="BP3954" s="104"/>
      <c r="BQ3954" s="104"/>
      <c r="BR3954" s="104"/>
      <c r="BS3954" s="104"/>
      <c r="BT3954" s="104"/>
      <c r="BU3954" s="104"/>
      <c r="BV3954" s="104"/>
      <c r="BW3954" s="104"/>
      <c r="BX3954" s="104"/>
      <c r="BY3954" s="104"/>
      <c r="BZ3954" s="104"/>
      <c r="CA3954" s="104"/>
      <c r="CB3954" s="104"/>
      <c r="CC3954" s="104"/>
      <c r="CD3954" s="104"/>
      <c r="CE3954" s="104"/>
      <c r="CF3954" s="104"/>
      <c r="CG3954" s="104"/>
      <c r="CH3954" s="104"/>
      <c r="CI3954" s="104"/>
      <c r="CJ3954" s="104"/>
      <c r="CK3954" s="104"/>
      <c r="CL3954" s="104"/>
      <c r="CM3954" s="104"/>
      <c r="CN3954" s="104"/>
      <c r="CO3954" s="104"/>
      <c r="CP3954" s="104"/>
      <c r="CQ3954" s="104"/>
      <c r="CR3954" s="104"/>
      <c r="CS3954" s="104"/>
      <c r="CT3954" s="104"/>
      <c r="CU3954" s="104"/>
      <c r="CV3954" s="104"/>
      <c r="CW3954" s="104"/>
      <c r="CX3954" s="104"/>
      <c r="CY3954" s="104"/>
      <c r="CZ3954" s="104"/>
      <c r="DA3954" s="104"/>
      <c r="DB3954" s="104"/>
      <c r="DC3954" s="104"/>
      <c r="DD3954" s="104"/>
      <c r="DE3954" s="104"/>
      <c r="DF3954" s="104"/>
      <c r="DG3954" s="104"/>
      <c r="DH3954" s="104"/>
      <c r="DI3954" s="104"/>
      <c r="DJ3954" s="104"/>
      <c r="DK3954" s="104"/>
      <c r="DL3954" s="104"/>
      <c r="DM3954" s="104"/>
      <c r="DN3954" s="104"/>
      <c r="DO3954" s="104"/>
      <c r="DP3954" s="104"/>
      <c r="DQ3954" s="104"/>
      <c r="DR3954" s="104"/>
      <c r="DS3954" s="104"/>
      <c r="DT3954" s="104"/>
      <c r="DU3954" s="104"/>
      <c r="DV3954" s="104"/>
      <c r="DW3954" s="104"/>
      <c r="DX3954" s="104"/>
      <c r="DY3954" s="104"/>
      <c r="DZ3954" s="104"/>
      <c r="EA3954" s="104"/>
      <c r="EB3954" s="104"/>
      <c r="EC3954" s="104"/>
      <c r="ED3954" s="104"/>
      <c r="EE3954" s="104"/>
      <c r="EF3954" s="104"/>
      <c r="EG3954" s="104"/>
      <c r="EH3954" s="104"/>
      <c r="EI3954" s="104"/>
      <c r="EJ3954" s="104"/>
      <c r="EK3954" s="104"/>
      <c r="EL3954" s="104"/>
      <c r="EM3954" s="104"/>
      <c r="EN3954" s="104"/>
      <c r="EO3954" s="104"/>
      <c r="EP3954" s="104"/>
      <c r="EQ3954" s="104"/>
      <c r="ER3954" s="104"/>
      <c r="ES3954" s="104"/>
      <c r="ET3954" s="104"/>
      <c r="EU3954" s="104"/>
      <c r="EV3954" s="104"/>
      <c r="EW3954" s="104"/>
      <c r="EX3954" s="104"/>
      <c r="EY3954" s="104"/>
      <c r="EZ3954" s="104"/>
      <c r="FA3954" s="104"/>
      <c r="FB3954" s="104"/>
      <c r="FC3954" s="104"/>
      <c r="FD3954" s="104"/>
      <c r="FE3954" s="104"/>
      <c r="FF3954" s="104"/>
      <c r="FG3954" s="104"/>
      <c r="FH3954" s="104"/>
      <c r="FI3954" s="104"/>
      <c r="FJ3954" s="104"/>
      <c r="FK3954" s="104"/>
      <c r="FL3954" s="104"/>
      <c r="FM3954" s="104"/>
      <c r="FN3954" s="104"/>
      <c r="FO3954" s="104"/>
      <c r="FP3954" s="104"/>
      <c r="FQ3954" s="104"/>
      <c r="FR3954" s="104"/>
      <c r="FS3954" s="104"/>
      <c r="FT3954" s="104"/>
      <c r="FU3954" s="104"/>
      <c r="FV3954" s="104"/>
      <c r="FW3954" s="104"/>
      <c r="FX3954" s="104"/>
      <c r="FY3954" s="104"/>
      <c r="FZ3954" s="104"/>
      <c r="GA3954" s="104"/>
      <c r="GB3954" s="104"/>
      <c r="GC3954" s="104"/>
      <c r="GD3954" s="104"/>
      <c r="GE3954" s="104"/>
      <c r="GF3954" s="104"/>
      <c r="GG3954" s="104"/>
      <c r="GH3954" s="104"/>
      <c r="GI3954" s="104"/>
      <c r="GJ3954" s="104"/>
      <c r="GK3954" s="104"/>
      <c r="GL3954" s="104"/>
      <c r="GM3954" s="104"/>
      <c r="GN3954" s="104"/>
      <c r="GO3954" s="104"/>
      <c r="GP3954" s="104"/>
      <c r="GQ3954" s="104"/>
      <c r="GR3954" s="104"/>
      <c r="GS3954" s="104"/>
      <c r="GT3954" s="104"/>
      <c r="GU3954" s="104"/>
      <c r="GV3954" s="104"/>
      <c r="GW3954" s="104"/>
      <c r="GX3954" s="104"/>
      <c r="GY3954" s="104"/>
      <c r="GZ3954" s="104"/>
      <c r="HA3954" s="104"/>
      <c r="HB3954" s="104"/>
      <c r="HC3954" s="104"/>
      <c r="HD3954" s="104"/>
      <c r="HE3954" s="104"/>
      <c r="HF3954" s="104"/>
      <c r="HG3954" s="104"/>
      <c r="HH3954" s="104"/>
      <c r="HI3954" s="104"/>
      <c r="HJ3954" s="104"/>
      <c r="HK3954" s="104"/>
      <c r="HL3954" s="104"/>
      <c r="HM3954" s="104"/>
      <c r="HN3954" s="104"/>
      <c r="HO3954" s="104"/>
      <c r="HP3954" s="104"/>
      <c r="HQ3954" s="104"/>
      <c r="HR3954" s="104"/>
      <c r="HS3954" s="104"/>
      <c r="HT3954" s="104"/>
      <c r="HU3954" s="104"/>
      <c r="HV3954" s="104"/>
      <c r="HW3954" s="104"/>
      <c r="HX3954" s="104"/>
      <c r="HY3954" s="104"/>
      <c r="HZ3954" s="104"/>
      <c r="IA3954" s="104"/>
      <c r="IB3954" s="104"/>
      <c r="IC3954" s="104"/>
      <c r="ID3954" s="104"/>
      <c r="IE3954" s="104"/>
      <c r="IF3954" s="104"/>
      <c r="IG3954" s="104"/>
      <c r="IH3954" s="104"/>
      <c r="II3954" s="104"/>
      <c r="IJ3954" s="104"/>
      <c r="IK3954" s="104"/>
      <c r="IL3954" s="104"/>
      <c r="IM3954" s="104"/>
      <c r="IN3954" s="104"/>
      <c r="IO3954" s="104"/>
      <c r="IP3954" s="104"/>
      <c r="IQ3954" s="104"/>
      <c r="IR3954" s="104"/>
      <c r="IS3954" s="104"/>
      <c r="IT3954" s="104"/>
      <c r="IU3954" s="104"/>
      <c r="IV3954" s="104"/>
      <c r="IW3954" s="104"/>
      <c r="IX3954" s="104"/>
      <c r="IY3954" s="104"/>
      <c r="IZ3954" s="104"/>
      <c r="JA3954" s="104"/>
      <c r="JB3954" s="104"/>
      <c r="JC3954" s="104"/>
      <c r="JD3954" s="104"/>
      <c r="JE3954" s="104"/>
      <c r="JF3954" s="104"/>
      <c r="JG3954" s="104"/>
      <c r="JH3954" s="104"/>
      <c r="JI3954" s="104"/>
      <c r="JJ3954" s="104"/>
      <c r="JK3954" s="104"/>
      <c r="JL3954" s="104"/>
      <c r="JM3954" s="104"/>
      <c r="JN3954" s="104"/>
      <c r="JO3954" s="104"/>
      <c r="JP3954" s="104"/>
      <c r="JQ3954" s="104"/>
      <c r="JR3954" s="104"/>
      <c r="JS3954" s="104"/>
      <c r="JT3954" s="104"/>
      <c r="JU3954" s="104"/>
      <c r="JV3954" s="104"/>
      <c r="JW3954" s="104"/>
      <c r="JX3954" s="104"/>
      <c r="JY3954" s="104"/>
      <c r="JZ3954" s="104"/>
      <c r="KA3954" s="104"/>
      <c r="KB3954" s="104"/>
      <c r="KC3954" s="104"/>
      <c r="KD3954" s="104"/>
      <c r="KE3954" s="104"/>
      <c r="KF3954" s="104"/>
      <c r="KG3954" s="104"/>
      <c r="KH3954" s="104"/>
      <c r="KI3954" s="104"/>
      <c r="KJ3954" s="104"/>
      <c r="KK3954" s="104"/>
      <c r="KL3954" s="104"/>
      <c r="KM3954" s="104"/>
      <c r="KN3954" s="104"/>
      <c r="KO3954" s="104"/>
      <c r="KP3954" s="104"/>
      <c r="KQ3954" s="104"/>
      <c r="KR3954" s="104"/>
      <c r="KS3954" s="104"/>
      <c r="KT3954" s="104"/>
      <c r="KU3954" s="104"/>
      <c r="KV3954" s="104"/>
      <c r="KW3954" s="104"/>
      <c r="KX3954" s="104"/>
      <c r="KY3954" s="104"/>
      <c r="KZ3954" s="104"/>
      <c r="LA3954" s="104"/>
      <c r="LB3954" s="104"/>
      <c r="LC3954" s="104"/>
      <c r="LD3954" s="104"/>
      <c r="LE3954" s="104"/>
      <c r="LF3954" s="104"/>
      <c r="LG3954" s="104"/>
      <c r="LH3954" s="104"/>
      <c r="LI3954" s="104"/>
      <c r="LJ3954" s="104"/>
      <c r="LK3954" s="104"/>
      <c r="LL3954" s="104"/>
      <c r="LM3954" s="104"/>
      <c r="LN3954" s="104"/>
      <c r="LO3954" s="104"/>
      <c r="LP3954" s="104"/>
      <c r="LQ3954" s="104"/>
      <c r="LR3954" s="104"/>
      <c r="LS3954" s="104"/>
      <c r="LT3954" s="104"/>
      <c r="LU3954" s="104"/>
      <c r="LV3954" s="104"/>
      <c r="LW3954" s="104"/>
      <c r="LX3954" s="104"/>
      <c r="LY3954" s="104"/>
      <c r="LZ3954" s="104"/>
      <c r="MA3954" s="104"/>
      <c r="MB3954" s="104"/>
      <c r="MC3954" s="104"/>
      <c r="MD3954" s="104"/>
      <c r="ME3954" s="104"/>
      <c r="MF3954" s="104"/>
      <c r="MG3954" s="104"/>
      <c r="MH3954" s="104"/>
      <c r="MI3954" s="104"/>
      <c r="MJ3954" s="104"/>
      <c r="MK3954" s="104"/>
      <c r="ML3954" s="104"/>
      <c r="MM3954" s="104"/>
      <c r="MN3954" s="104"/>
      <c r="MO3954" s="104"/>
      <c r="MP3954" s="104"/>
      <c r="MQ3954" s="104"/>
      <c r="MR3954" s="104"/>
      <c r="MS3954" s="104"/>
      <c r="MT3954" s="104"/>
      <c r="MU3954" s="104"/>
      <c r="MV3954" s="104"/>
      <c r="MW3954" s="104"/>
      <c r="MX3954" s="104"/>
      <c r="MY3954" s="104"/>
      <c r="MZ3954" s="104"/>
      <c r="NA3954" s="104"/>
      <c r="NB3954" s="104"/>
      <c r="NC3954" s="104"/>
      <c r="ND3954" s="104"/>
      <c r="NE3954" s="104"/>
      <c r="NF3954" s="104"/>
      <c r="NG3954" s="104"/>
      <c r="NH3954" s="104"/>
      <c r="NI3954" s="104"/>
      <c r="NJ3954" s="104"/>
      <c r="NK3954" s="104"/>
      <c r="NL3954" s="104"/>
      <c r="NM3954" s="104"/>
      <c r="NN3954" s="104"/>
      <c r="NO3954" s="104"/>
      <c r="NP3954" s="104"/>
      <c r="NQ3954" s="104"/>
      <c r="NR3954" s="104"/>
      <c r="NS3954" s="104"/>
      <c r="NT3954" s="104"/>
      <c r="NU3954" s="104"/>
      <c r="NV3954" s="104"/>
      <c r="NW3954" s="104"/>
      <c r="NX3954" s="104"/>
      <c r="NY3954" s="104"/>
      <c r="NZ3954" s="104"/>
      <c r="OA3954" s="104"/>
      <c r="OB3954" s="104"/>
      <c r="OC3954" s="104"/>
      <c r="OD3954" s="104"/>
      <c r="OE3954" s="104"/>
      <c r="OF3954" s="104"/>
      <c r="OG3954" s="104"/>
      <c r="OH3954" s="104"/>
      <c r="OI3954" s="104"/>
      <c r="OJ3954" s="104"/>
      <c r="OK3954" s="104"/>
      <c r="OL3954" s="104"/>
      <c r="OM3954" s="104"/>
      <c r="ON3954" s="104"/>
      <c r="OO3954" s="104"/>
      <c r="OP3954" s="104"/>
      <c r="OQ3954" s="104"/>
      <c r="OR3954" s="104"/>
      <c r="OS3954" s="104"/>
      <c r="OT3954" s="104"/>
      <c r="OU3954" s="104"/>
      <c r="OV3954" s="104"/>
      <c r="OW3954" s="104"/>
      <c r="OX3954" s="104"/>
      <c r="OY3954" s="104"/>
      <c r="OZ3954" s="104"/>
      <c r="PA3954" s="104"/>
      <c r="PB3954" s="104"/>
      <c r="PC3954" s="104"/>
      <c r="PD3954" s="104"/>
      <c r="PE3954" s="104"/>
      <c r="PF3954" s="104"/>
      <c r="PG3954" s="104"/>
      <c r="PH3954" s="104"/>
      <c r="PI3954" s="104"/>
      <c r="PJ3954" s="104"/>
      <c r="PK3954" s="104"/>
      <c r="PL3954" s="104"/>
      <c r="PM3954" s="104"/>
      <c r="PN3954" s="104"/>
      <c r="PO3954" s="104"/>
      <c r="PP3954" s="104"/>
      <c r="PQ3954" s="104"/>
      <c r="PR3954" s="104"/>
      <c r="PS3954" s="104"/>
      <c r="PT3954" s="104"/>
      <c r="PU3954" s="104"/>
      <c r="PV3954" s="104"/>
      <c r="PW3954" s="104"/>
      <c r="PX3954" s="104"/>
      <c r="PY3954" s="104"/>
      <c r="PZ3954" s="104"/>
      <c r="QA3954" s="104"/>
      <c r="QB3954" s="104"/>
      <c r="QC3954" s="104"/>
      <c r="QD3954" s="104"/>
      <c r="QE3954" s="104"/>
      <c r="QF3954" s="104"/>
      <c r="QG3954" s="104"/>
      <c r="QH3954" s="104"/>
      <c r="QI3954" s="104"/>
      <c r="QJ3954" s="104"/>
      <c r="QK3954" s="104"/>
      <c r="QL3954" s="104"/>
      <c r="QM3954" s="104"/>
      <c r="QN3954" s="104"/>
      <c r="QO3954" s="104"/>
      <c r="QP3954" s="104"/>
      <c r="QQ3954" s="104"/>
      <c r="QR3954" s="104"/>
      <c r="QS3954" s="104"/>
      <c r="QT3954" s="104"/>
      <c r="QU3954" s="104"/>
      <c r="QV3954" s="104"/>
      <c r="QW3954" s="104"/>
      <c r="QX3954" s="104"/>
      <c r="QY3954" s="104"/>
      <c r="QZ3954" s="104"/>
      <c r="RA3954" s="104"/>
      <c r="RB3954" s="104"/>
      <c r="RC3954" s="104"/>
      <c r="RD3954" s="104"/>
      <c r="RE3954" s="104"/>
      <c r="RF3954" s="104"/>
      <c r="RG3954" s="104"/>
      <c r="RH3954" s="104"/>
      <c r="RI3954" s="104"/>
      <c r="RJ3954" s="104"/>
      <c r="RK3954" s="104"/>
      <c r="RL3954" s="104"/>
      <c r="RM3954" s="104"/>
      <c r="RN3954" s="104"/>
      <c r="RO3954" s="104"/>
      <c r="RP3954" s="104"/>
      <c r="RQ3954" s="104"/>
      <c r="RR3954" s="104"/>
      <c r="RS3954" s="104"/>
      <c r="RT3954" s="104"/>
      <c r="RU3954" s="104"/>
      <c r="RV3954" s="104"/>
      <c r="RW3954" s="104"/>
      <c r="RX3954" s="104"/>
      <c r="RY3954" s="104"/>
      <c r="RZ3954" s="104"/>
      <c r="SA3954" s="104"/>
      <c r="SB3954" s="104"/>
      <c r="SC3954" s="104"/>
      <c r="SD3954" s="104"/>
      <c r="SE3954" s="104"/>
      <c r="SF3954" s="104"/>
      <c r="SG3954" s="104"/>
      <c r="SH3954" s="104"/>
      <c r="SI3954" s="104"/>
      <c r="SJ3954" s="104"/>
      <c r="SK3954" s="104"/>
      <c r="SL3954" s="104"/>
      <c r="SM3954" s="104"/>
      <c r="SN3954" s="104"/>
      <c r="SO3954" s="104"/>
      <c r="SP3954" s="104"/>
      <c r="SQ3954" s="104"/>
      <c r="SR3954" s="104"/>
      <c r="SS3954" s="104"/>
      <c r="ST3954" s="104"/>
      <c r="SU3954" s="104"/>
      <c r="SV3954" s="104"/>
      <c r="SW3954" s="104"/>
      <c r="SX3954" s="104"/>
      <c r="SY3954" s="104"/>
      <c r="SZ3954" s="104"/>
      <c r="TA3954" s="104"/>
      <c r="TB3954" s="104"/>
      <c r="TC3954" s="104"/>
      <c r="TD3954" s="104"/>
      <c r="TE3954" s="104"/>
      <c r="TF3954" s="104"/>
      <c r="TG3954" s="104"/>
      <c r="TH3954" s="104"/>
      <c r="TI3954" s="104"/>
      <c r="TJ3954" s="104"/>
      <c r="TK3954" s="104"/>
      <c r="TL3954" s="104"/>
      <c r="TM3954" s="104"/>
      <c r="TN3954" s="104"/>
      <c r="TO3954" s="104"/>
      <c r="TP3954" s="104"/>
      <c r="TQ3954" s="104"/>
      <c r="TR3954" s="104"/>
      <c r="TS3954" s="104"/>
      <c r="TT3954" s="104"/>
      <c r="TU3954" s="104"/>
      <c r="TV3954" s="104"/>
      <c r="TW3954" s="104"/>
      <c r="TX3954" s="104"/>
      <c r="TY3954" s="104"/>
      <c r="TZ3954" s="104"/>
      <c r="UA3954" s="104"/>
      <c r="UB3954" s="104"/>
      <c r="UC3954" s="104"/>
      <c r="UD3954" s="104"/>
      <c r="UE3954" s="104"/>
      <c r="UF3954" s="104"/>
      <c r="UG3954" s="104"/>
      <c r="UH3954" s="104"/>
      <c r="UI3954" s="104"/>
      <c r="UJ3954" s="104"/>
      <c r="UK3954" s="104"/>
      <c r="UL3954" s="104"/>
      <c r="UM3954" s="104"/>
      <c r="UN3954" s="104"/>
      <c r="UO3954" s="104"/>
      <c r="UP3954" s="104"/>
      <c r="UQ3954" s="104"/>
      <c r="UR3954" s="104"/>
      <c r="US3954" s="104"/>
      <c r="UT3954" s="104"/>
      <c r="UU3954" s="104"/>
      <c r="UV3954" s="104"/>
      <c r="UW3954" s="104"/>
      <c r="UX3954" s="104"/>
      <c r="UY3954" s="104"/>
      <c r="UZ3954" s="104"/>
      <c r="VA3954" s="104"/>
      <c r="VB3954" s="104"/>
      <c r="VC3954" s="104"/>
      <c r="VD3954" s="104"/>
      <c r="VE3954" s="104"/>
      <c r="VF3954" s="104"/>
      <c r="VG3954" s="104"/>
      <c r="VH3954" s="104"/>
      <c r="VI3954" s="104"/>
      <c r="VJ3954" s="104"/>
      <c r="VK3954" s="104"/>
      <c r="VL3954" s="104"/>
      <c r="VM3954" s="104"/>
      <c r="VN3954" s="104"/>
      <c r="VO3954" s="104"/>
      <c r="VP3954" s="104"/>
      <c r="VQ3954" s="104"/>
      <c r="VR3954" s="104"/>
      <c r="VS3954" s="104"/>
      <c r="VT3954" s="104"/>
      <c r="VU3954" s="104"/>
      <c r="VV3954" s="104"/>
      <c r="VW3954" s="104"/>
      <c r="VX3954" s="104"/>
      <c r="VY3954" s="104"/>
      <c r="VZ3954" s="104"/>
      <c r="WA3954" s="104"/>
      <c r="WB3954" s="104"/>
      <c r="WC3954" s="104"/>
      <c r="WD3954" s="104"/>
      <c r="WE3954" s="104"/>
      <c r="WF3954" s="104"/>
      <c r="WG3954" s="104"/>
      <c r="WH3954" s="104"/>
      <c r="WI3954" s="104"/>
      <c r="WJ3954" s="104"/>
      <c r="WK3954" s="104"/>
      <c r="WL3954" s="104"/>
      <c r="WM3954" s="104"/>
      <c r="WN3954" s="104"/>
      <c r="WO3954" s="104"/>
      <c r="WP3954" s="104"/>
      <c r="WQ3954" s="104"/>
      <c r="WR3954" s="104"/>
      <c r="WS3954" s="104"/>
      <c r="WT3954" s="104"/>
      <c r="WU3954" s="104"/>
      <c r="WV3954" s="104"/>
      <c r="WW3954" s="104"/>
      <c r="WX3954" s="104"/>
      <c r="WY3954" s="104"/>
      <c r="WZ3954" s="104"/>
      <c r="XA3954" s="104"/>
      <c r="XB3954" s="104"/>
      <c r="XC3954" s="104"/>
      <c r="XD3954" s="104"/>
      <c r="XE3954" s="104"/>
      <c r="XF3954" s="104"/>
      <c r="XG3954" s="104"/>
      <c r="XH3954" s="104"/>
      <c r="XI3954" s="104"/>
      <c r="XJ3954" s="104"/>
      <c r="XK3954" s="104"/>
      <c r="XL3954" s="104"/>
      <c r="XM3954" s="104"/>
      <c r="XN3954" s="104"/>
      <c r="XO3954" s="104"/>
      <c r="XP3954" s="104"/>
      <c r="XQ3954" s="104"/>
      <c r="XR3954" s="104"/>
      <c r="XS3954" s="104"/>
      <c r="XT3954" s="104"/>
      <c r="XU3954" s="104"/>
      <c r="XV3954" s="104"/>
      <c r="XW3954" s="104"/>
      <c r="XX3954" s="104"/>
      <c r="XY3954" s="104"/>
      <c r="XZ3954" s="104"/>
      <c r="YA3954" s="104"/>
      <c r="YB3954" s="104"/>
      <c r="YC3954" s="104"/>
      <c r="YD3954" s="104"/>
      <c r="YE3954" s="104"/>
      <c r="YF3954" s="104"/>
      <c r="YG3954" s="104"/>
      <c r="YH3954" s="104"/>
      <c r="YI3954" s="104"/>
      <c r="YJ3954" s="104"/>
      <c r="YK3954" s="104"/>
      <c r="YL3954" s="104"/>
      <c r="YM3954" s="104"/>
      <c r="YN3954" s="104"/>
      <c r="YO3954" s="104"/>
      <c r="YP3954" s="104"/>
      <c r="YQ3954" s="104"/>
      <c r="YR3954" s="104"/>
      <c r="YS3954" s="104"/>
      <c r="YT3954" s="104"/>
      <c r="YU3954" s="104"/>
      <c r="YV3954" s="104"/>
      <c r="YW3954" s="104"/>
      <c r="YX3954" s="104"/>
      <c r="YY3954" s="104"/>
      <c r="YZ3954" s="104"/>
      <c r="ZA3954" s="104"/>
      <c r="ZB3954" s="104"/>
      <c r="ZC3954" s="104"/>
      <c r="ZD3954" s="104"/>
      <c r="ZE3954" s="104"/>
      <c r="ZF3954" s="104"/>
      <c r="ZG3954" s="104"/>
      <c r="ZH3954" s="104"/>
      <c r="ZI3954" s="104"/>
      <c r="ZJ3954" s="104"/>
      <c r="ZK3954" s="104"/>
      <c r="ZL3954" s="104"/>
      <c r="ZM3954" s="104"/>
      <c r="ZN3954" s="104"/>
      <c r="ZO3954" s="104"/>
      <c r="ZP3954" s="104"/>
      <c r="ZQ3954" s="104"/>
      <c r="ZR3954" s="104"/>
      <c r="ZS3954" s="104"/>
      <c r="ZT3954" s="104"/>
      <c r="ZU3954" s="104"/>
      <c r="ZV3954" s="104"/>
      <c r="ZW3954" s="104"/>
      <c r="ZX3954" s="104"/>
      <c r="ZY3954" s="104"/>
      <c r="ZZ3954" s="104"/>
      <c r="AAA3954" s="104"/>
      <c r="AAB3954" s="104"/>
      <c r="AAC3954" s="104"/>
      <c r="AAD3954" s="104"/>
      <c r="AAE3954" s="104"/>
      <c r="AAF3954" s="104"/>
      <c r="AAG3954" s="104"/>
      <c r="AAH3954" s="104"/>
      <c r="AAI3954" s="104"/>
      <c r="AAJ3954" s="104"/>
      <c r="AAK3954" s="104"/>
      <c r="AAL3954" s="104"/>
      <c r="AAM3954" s="104"/>
      <c r="AAN3954" s="104"/>
      <c r="AAO3954" s="104"/>
      <c r="AAP3954" s="104"/>
      <c r="AAQ3954" s="104"/>
      <c r="AAR3954" s="104"/>
      <c r="AAS3954" s="104"/>
      <c r="AAT3954" s="104"/>
      <c r="AAU3954" s="104"/>
      <c r="AAV3954" s="104"/>
      <c r="AAW3954" s="104"/>
      <c r="AAX3954" s="104"/>
      <c r="AAY3954" s="104"/>
      <c r="AAZ3954" s="104"/>
      <c r="ABA3954" s="104"/>
      <c r="ABB3954" s="104"/>
      <c r="ABC3954" s="104"/>
      <c r="ABD3954" s="104"/>
      <c r="ABE3954" s="104"/>
      <c r="ABF3954" s="104"/>
      <c r="ABG3954" s="104"/>
      <c r="ABH3954" s="104"/>
      <c r="ABI3954" s="104"/>
      <c r="ABJ3954" s="104"/>
      <c r="ABK3954" s="104"/>
      <c r="ABL3954" s="104"/>
      <c r="ABM3954" s="104"/>
      <c r="ABN3954" s="104"/>
      <c r="ABO3954" s="104"/>
      <c r="ABP3954" s="104"/>
      <c r="ABQ3954" s="104"/>
      <c r="ABR3954" s="104"/>
      <c r="ABS3954" s="104"/>
      <c r="ABT3954" s="104"/>
      <c r="ABU3954" s="104"/>
      <c r="ABV3954" s="104"/>
      <c r="ABW3954" s="104"/>
      <c r="ABX3954" s="104"/>
      <c r="ABY3954" s="104"/>
      <c r="ABZ3954" s="104"/>
      <c r="ACA3954" s="104"/>
      <c r="ACB3954" s="104"/>
      <c r="ACC3954" s="104"/>
      <c r="ACD3954" s="104"/>
      <c r="ACE3954" s="104"/>
      <c r="ACF3954" s="104"/>
      <c r="ACG3954" s="104"/>
      <c r="ACH3954" s="104"/>
      <c r="ACI3954" s="104"/>
      <c r="ACJ3954" s="104"/>
      <c r="ACK3954" s="104"/>
      <c r="ACL3954" s="104"/>
      <c r="ACM3954" s="104"/>
      <c r="ACN3954" s="104"/>
      <c r="ACO3954" s="104"/>
      <c r="ACP3954" s="104"/>
      <c r="ACQ3954" s="104"/>
      <c r="ACR3954" s="104"/>
      <c r="ACS3954" s="104"/>
      <c r="ACT3954" s="104"/>
      <c r="ACU3954" s="104"/>
      <c r="ACV3954" s="104"/>
      <c r="ACW3954" s="104"/>
      <c r="ACX3954" s="104"/>
      <c r="ACY3954" s="104"/>
      <c r="ACZ3954" s="104"/>
      <c r="ADA3954" s="104"/>
      <c r="ADB3954" s="104"/>
      <c r="ADC3954" s="104"/>
      <c r="ADD3954" s="104"/>
      <c r="ADE3954" s="104"/>
      <c r="ADF3954" s="104"/>
      <c r="ADG3954" s="104"/>
      <c r="ADH3954" s="104"/>
      <c r="ADI3954" s="104"/>
      <c r="ADJ3954" s="104"/>
      <c r="ADK3954" s="104"/>
      <c r="ADL3954" s="104"/>
      <c r="ADM3954" s="104"/>
      <c r="ADN3954" s="104"/>
      <c r="ADO3954" s="104"/>
      <c r="ADP3954" s="104"/>
      <c r="ADQ3954" s="104"/>
      <c r="ADR3954" s="104"/>
      <c r="ADS3954" s="104"/>
      <c r="ADT3954" s="104"/>
      <c r="ADU3954" s="104"/>
      <c r="ADV3954" s="104"/>
      <c r="ADW3954" s="104"/>
      <c r="ADX3954" s="104"/>
      <c r="ADY3954" s="104"/>
      <c r="ADZ3954" s="104"/>
      <c r="AEA3954" s="104"/>
      <c r="AEB3954" s="104"/>
      <c r="AEC3954" s="104"/>
      <c r="AED3954" s="104"/>
      <c r="AEE3954" s="104"/>
      <c r="AEF3954" s="104"/>
      <c r="AEG3954" s="104"/>
      <c r="AEH3954" s="104"/>
      <c r="AEI3954" s="104"/>
      <c r="AEJ3954" s="104"/>
      <c r="AEK3954" s="104"/>
      <c r="AEL3954" s="104"/>
      <c r="AEM3954" s="104"/>
      <c r="AEN3954" s="104"/>
      <c r="AEO3954" s="104"/>
      <c r="AEP3954" s="104"/>
      <c r="AEQ3954" s="104"/>
      <c r="AER3954" s="104"/>
      <c r="AES3954" s="104"/>
      <c r="AET3954" s="104"/>
      <c r="AEU3954" s="104"/>
      <c r="AEV3954" s="104"/>
      <c r="AEW3954" s="104"/>
      <c r="AEX3954" s="104"/>
      <c r="AEY3954" s="104"/>
      <c r="AEZ3954" s="104"/>
      <c r="AFA3954" s="104"/>
      <c r="AFB3954" s="104"/>
      <c r="AFC3954" s="104"/>
      <c r="AFD3954" s="104"/>
      <c r="AFE3954" s="104"/>
      <c r="AFF3954" s="104"/>
      <c r="AFG3954" s="104"/>
      <c r="AFH3954" s="104"/>
      <c r="AFI3954" s="104"/>
      <c r="AFJ3954" s="104"/>
      <c r="AFK3954" s="104"/>
      <c r="AFL3954" s="104"/>
      <c r="AFM3954" s="104"/>
      <c r="AFN3954" s="104"/>
      <c r="AFO3954" s="104"/>
      <c r="AFP3954" s="104"/>
      <c r="AFQ3954" s="104"/>
      <c r="AFR3954" s="104"/>
      <c r="AFS3954" s="104"/>
      <c r="AFT3954" s="104"/>
      <c r="AFU3954" s="104"/>
      <c r="AFV3954" s="104"/>
      <c r="AFW3954" s="104"/>
      <c r="AFX3954" s="104"/>
      <c r="AFY3954" s="104"/>
      <c r="AFZ3954" s="104"/>
      <c r="AGA3954" s="104"/>
      <c r="AGB3954" s="104"/>
      <c r="AGC3954" s="104"/>
      <c r="AGD3954" s="104"/>
      <c r="AGE3954" s="104"/>
      <c r="AGF3954" s="104"/>
      <c r="AGG3954" s="104"/>
      <c r="AGH3954" s="104"/>
      <c r="AGI3954" s="104"/>
      <c r="AGJ3954" s="104"/>
      <c r="AGK3954" s="104"/>
      <c r="AGL3954" s="104"/>
      <c r="AGM3954" s="104"/>
      <c r="AGN3954" s="104"/>
      <c r="AGO3954" s="104"/>
      <c r="AGP3954" s="104"/>
      <c r="AGQ3954" s="104"/>
      <c r="AGR3954" s="104"/>
      <c r="AGS3954" s="104"/>
      <c r="AGT3954" s="104"/>
      <c r="AGU3954" s="104"/>
      <c r="AGV3954" s="104"/>
      <c r="AGW3954" s="104"/>
      <c r="AGX3954" s="104"/>
      <c r="AGY3954" s="104"/>
      <c r="AGZ3954" s="104"/>
      <c r="AHA3954" s="104"/>
      <c r="AHB3954" s="104"/>
      <c r="AHC3954" s="104"/>
      <c r="AHD3954" s="104"/>
      <c r="AHE3954" s="104"/>
      <c r="AHF3954" s="104"/>
      <c r="AHG3954" s="104"/>
      <c r="AHH3954" s="104"/>
      <c r="AHI3954" s="104"/>
      <c r="AHJ3954" s="104"/>
      <c r="AHK3954" s="104"/>
      <c r="AHL3954" s="104"/>
      <c r="AHM3954" s="104"/>
      <c r="AHN3954" s="104"/>
      <c r="AHO3954" s="104"/>
      <c r="AHP3954" s="104"/>
      <c r="AHQ3954" s="104"/>
      <c r="AHR3954" s="104"/>
      <c r="AHS3954" s="104"/>
      <c r="AHT3954" s="104"/>
      <c r="AHU3954" s="104"/>
      <c r="AHV3954" s="104"/>
      <c r="AHW3954" s="104"/>
      <c r="AHX3954" s="104"/>
      <c r="AHY3954" s="104"/>
      <c r="AHZ3954" s="104"/>
      <c r="AIA3954" s="104"/>
      <c r="AIB3954" s="104"/>
      <c r="AIC3954" s="104"/>
      <c r="AID3954" s="104"/>
      <c r="AIE3954" s="104"/>
      <c r="AIF3954" s="104"/>
      <c r="AIG3954" s="104"/>
      <c r="AIH3954" s="104"/>
      <c r="AII3954" s="104"/>
      <c r="AIJ3954" s="104"/>
      <c r="AIK3954" s="104"/>
      <c r="AIL3954" s="104"/>
      <c r="AIM3954" s="104"/>
      <c r="AIN3954" s="104"/>
      <c r="AIO3954" s="104"/>
      <c r="AIP3954" s="104"/>
      <c r="AIQ3954" s="104"/>
      <c r="AIR3954" s="104"/>
      <c r="AIS3954" s="104"/>
      <c r="AIT3954" s="104"/>
      <c r="AIU3954" s="104"/>
      <c r="AIV3954" s="104"/>
      <c r="AIW3954" s="104"/>
      <c r="AIX3954" s="104"/>
      <c r="AIY3954" s="104"/>
      <c r="AIZ3954" s="104"/>
      <c r="AJA3954" s="104"/>
      <c r="AJB3954" s="104"/>
      <c r="AJC3954" s="104"/>
      <c r="AJD3954" s="104"/>
      <c r="AJE3954" s="104"/>
      <c r="AJF3954" s="104"/>
      <c r="AJG3954" s="104"/>
      <c r="AJH3954" s="104"/>
      <c r="AJI3954" s="104"/>
      <c r="AJJ3954" s="104"/>
      <c r="AJK3954" s="104"/>
      <c r="AJL3954" s="104"/>
      <c r="AJM3954" s="104"/>
      <c r="AJN3954" s="104"/>
      <c r="AJO3954" s="104"/>
      <c r="AJP3954" s="104"/>
      <c r="AJQ3954" s="104"/>
      <c r="AJR3954" s="104"/>
      <c r="AJS3954" s="104"/>
      <c r="AJT3954" s="104"/>
      <c r="AJU3954" s="104"/>
      <c r="AJV3954" s="104"/>
      <c r="AJW3954" s="104"/>
      <c r="AJX3954" s="104"/>
      <c r="AJY3954" s="104"/>
      <c r="AJZ3954" s="104"/>
      <c r="AKA3954" s="104"/>
      <c r="AKB3954" s="104"/>
      <c r="AKC3954" s="104"/>
      <c r="AKD3954" s="104"/>
      <c r="AKE3954" s="104"/>
      <c r="AKF3954" s="104"/>
      <c r="AKG3954" s="104"/>
      <c r="AKH3954" s="104"/>
      <c r="AKI3954" s="104"/>
      <c r="AKJ3954" s="104"/>
      <c r="AKK3954" s="104"/>
      <c r="AKL3954" s="104"/>
      <c r="AKM3954" s="104"/>
      <c r="AKN3954" s="104"/>
      <c r="AKO3954" s="104"/>
      <c r="AKP3954" s="104"/>
      <c r="AKQ3954" s="104"/>
      <c r="AKR3954" s="104"/>
      <c r="AKS3954" s="104"/>
      <c r="AKT3954" s="104"/>
      <c r="AKU3954" s="104"/>
      <c r="AKV3954" s="104"/>
      <c r="AKW3954" s="104"/>
      <c r="AKX3954" s="104"/>
      <c r="AKY3954" s="104"/>
      <c r="AKZ3954" s="104"/>
      <c r="ALA3954" s="104"/>
      <c r="ALB3954" s="104"/>
      <c r="ALC3954" s="104"/>
      <c r="ALD3954" s="104"/>
      <c r="ALE3954" s="104"/>
      <c r="ALF3954" s="104"/>
      <c r="ALG3954" s="104"/>
      <c r="ALH3954" s="104"/>
      <c r="ALI3954" s="104"/>
      <c r="ALJ3954" s="104"/>
      <c r="ALK3954" s="104"/>
      <c r="ALL3954" s="104"/>
      <c r="ALM3954" s="104"/>
      <c r="ALN3954" s="104"/>
      <c r="ALO3954" s="104"/>
      <c r="ALP3954" s="104"/>
      <c r="ALQ3954" s="104"/>
      <c r="ALR3954" s="104"/>
      <c r="ALS3954" s="104"/>
      <c r="ALT3954" s="104"/>
      <c r="ALU3954" s="104"/>
      <c r="ALV3954" s="104"/>
      <c r="ALW3954" s="104"/>
      <c r="ALX3954" s="104"/>
      <c r="ALY3954" s="104"/>
      <c r="ALZ3954" s="104"/>
      <c r="AMA3954" s="104"/>
      <c r="AMB3954" s="104"/>
      <c r="AMC3954" s="104"/>
      <c r="AMD3954" s="104"/>
      <c r="AME3954" s="104"/>
      <c r="AMF3954" s="104"/>
      <c r="AMG3954" s="104"/>
      <c r="AMH3954" s="104"/>
      <c r="AMI3954" s="104"/>
      <c r="AMJ3954" s="104"/>
      <c r="AMK3954" s="104"/>
      <c r="AML3954" s="104"/>
      <c r="AMM3954" s="104"/>
      <c r="AMN3954" s="104"/>
      <c r="AMO3954" s="104"/>
      <c r="AMP3954" s="104"/>
      <c r="AMQ3954" s="104"/>
      <c r="AMR3954" s="104"/>
      <c r="AMS3954" s="104"/>
      <c r="AMT3954" s="104"/>
      <c r="AMU3954" s="104"/>
      <c r="AMV3954" s="104"/>
      <c r="AMW3954" s="104"/>
      <c r="AMX3954" s="104"/>
      <c r="AMY3954" s="104"/>
      <c r="AMZ3954" s="104"/>
      <c r="ANA3954" s="104"/>
      <c r="ANB3954" s="104"/>
      <c r="ANC3954" s="104"/>
      <c r="AND3954" s="104"/>
      <c r="ANE3954" s="104"/>
      <c r="ANF3954" s="104"/>
      <c r="ANG3954" s="104"/>
      <c r="ANH3954" s="104"/>
      <c r="ANI3954" s="104"/>
      <c r="ANJ3954" s="104"/>
      <c r="ANK3954" s="104"/>
      <c r="ANL3954" s="104"/>
      <c r="ANM3954" s="104"/>
      <c r="ANN3954" s="104"/>
      <c r="ANO3954" s="104"/>
      <c r="ANP3954" s="104"/>
      <c r="ANQ3954" s="104"/>
      <c r="ANR3954" s="104"/>
      <c r="ANS3954" s="104"/>
      <c r="ANT3954" s="104"/>
      <c r="ANU3954" s="104"/>
      <c r="ANV3954" s="104"/>
      <c r="ANW3954" s="104"/>
      <c r="ANX3954" s="104"/>
      <c r="ANY3954" s="104"/>
      <c r="ANZ3954" s="104"/>
      <c r="AOA3954" s="104"/>
      <c r="AOB3954" s="104"/>
      <c r="AOC3954" s="104"/>
      <c r="AOD3954" s="104"/>
      <c r="AOE3954" s="104"/>
      <c r="AOF3954" s="104"/>
      <c r="AOG3954" s="104"/>
      <c r="AOH3954" s="104"/>
      <c r="AOI3954" s="104"/>
      <c r="AOJ3954" s="104"/>
      <c r="AOK3954" s="104"/>
      <c r="AOL3954" s="104"/>
      <c r="AOM3954" s="104"/>
      <c r="AON3954" s="104"/>
      <c r="AOO3954" s="104"/>
      <c r="AOP3954" s="104"/>
      <c r="AOQ3954" s="104"/>
      <c r="AOR3954" s="104"/>
      <c r="AOS3954" s="104"/>
      <c r="AOT3954" s="104"/>
      <c r="AOU3954" s="104"/>
      <c r="AOV3954" s="104"/>
      <c r="AOW3954" s="104"/>
      <c r="AOX3954" s="104"/>
      <c r="AOY3954" s="104"/>
      <c r="AOZ3954" s="104"/>
      <c r="APA3954" s="104"/>
      <c r="APB3954" s="104"/>
      <c r="APC3954" s="104"/>
      <c r="APD3954" s="104"/>
      <c r="APE3954" s="104"/>
      <c r="APF3954" s="104"/>
      <c r="APG3954" s="104"/>
      <c r="APH3954" s="104"/>
      <c r="API3954" s="104"/>
      <c r="APJ3954" s="104"/>
      <c r="APK3954" s="104"/>
      <c r="APL3954" s="104"/>
      <c r="APM3954" s="104"/>
      <c r="APN3954" s="104"/>
      <c r="APO3954" s="104"/>
      <c r="APP3954" s="104"/>
      <c r="APQ3954" s="104"/>
      <c r="APR3954" s="104"/>
      <c r="APS3954" s="104"/>
      <c r="APT3954" s="104"/>
      <c r="APU3954" s="104"/>
      <c r="APV3954" s="104"/>
      <c r="APW3954" s="104"/>
      <c r="APX3954" s="104"/>
      <c r="APY3954" s="104"/>
      <c r="APZ3954" s="104"/>
      <c r="AQA3954" s="104"/>
      <c r="AQB3954" s="104"/>
      <c r="AQC3954" s="104"/>
      <c r="AQD3954" s="104"/>
      <c r="AQE3954" s="104"/>
      <c r="AQF3954" s="104"/>
      <c r="AQG3954" s="104"/>
      <c r="AQH3954" s="104"/>
      <c r="AQI3954" s="104"/>
      <c r="AQJ3954" s="104"/>
      <c r="AQK3954" s="104"/>
      <c r="AQL3954" s="104"/>
      <c r="AQM3954" s="104"/>
      <c r="AQN3954" s="104"/>
      <c r="AQO3954" s="104"/>
      <c r="AQP3954" s="104"/>
      <c r="AQQ3954" s="104"/>
      <c r="AQR3954" s="104"/>
      <c r="AQS3954" s="104"/>
      <c r="AQT3954" s="104"/>
      <c r="AQU3954" s="104"/>
      <c r="AQV3954" s="104"/>
      <c r="AQW3954" s="104"/>
      <c r="AQX3954" s="104"/>
      <c r="AQY3954" s="104"/>
      <c r="AQZ3954" s="104"/>
      <c r="ARA3954" s="104"/>
      <c r="ARB3954" s="104"/>
      <c r="ARC3954" s="104"/>
      <c r="ARD3954" s="104"/>
      <c r="ARE3954" s="104"/>
      <c r="ARF3954" s="104"/>
      <c r="ARG3954" s="104"/>
      <c r="ARH3954" s="104"/>
      <c r="ARI3954" s="104"/>
      <c r="ARJ3954" s="104"/>
      <c r="ARK3954" s="104"/>
      <c r="ARL3954" s="104"/>
      <c r="ARM3954" s="104"/>
      <c r="ARN3954" s="104"/>
      <c r="ARO3954" s="104"/>
      <c r="ARP3954" s="104"/>
      <c r="ARQ3954" s="104"/>
      <c r="ARR3954" s="104"/>
      <c r="ARS3954" s="104"/>
      <c r="ART3954" s="104"/>
      <c r="ARU3954" s="104"/>
      <c r="ARV3954" s="104"/>
      <c r="ARW3954" s="104"/>
      <c r="ARX3954" s="104"/>
      <c r="ARY3954" s="104"/>
      <c r="ARZ3954" s="104"/>
      <c r="ASA3954" s="104"/>
      <c r="ASB3954" s="104"/>
      <c r="ASC3954" s="104"/>
      <c r="ASD3954" s="104"/>
      <c r="ASE3954" s="104"/>
      <c r="ASF3954" s="104"/>
      <c r="ASG3954" s="104"/>
      <c r="ASH3954" s="104"/>
      <c r="ASI3954" s="104"/>
      <c r="ASJ3954" s="104"/>
      <c r="ASK3954" s="104"/>
      <c r="ASL3954" s="104"/>
      <c r="ASM3954" s="104"/>
      <c r="ASN3954" s="104"/>
      <c r="ASO3954" s="104"/>
      <c r="ASP3954" s="104"/>
      <c r="ASQ3954" s="104"/>
      <c r="ASR3954" s="104"/>
      <c r="ASS3954" s="104"/>
      <c r="AST3954" s="104"/>
      <c r="ASU3954" s="104"/>
      <c r="ASV3954" s="104"/>
      <c r="ASW3954" s="104"/>
      <c r="ASX3954" s="104"/>
      <c r="ASY3954" s="104"/>
      <c r="ASZ3954" s="104"/>
      <c r="ATA3954" s="104"/>
      <c r="ATB3954" s="104"/>
      <c r="ATC3954" s="104"/>
      <c r="ATD3954" s="104"/>
      <c r="ATE3954" s="104"/>
      <c r="ATF3954" s="104"/>
      <c r="ATG3954" s="104"/>
      <c r="ATH3954" s="104"/>
      <c r="ATI3954" s="104"/>
      <c r="ATJ3954" s="104"/>
      <c r="ATK3954" s="104"/>
      <c r="ATL3954" s="104"/>
      <c r="ATM3954" s="104"/>
      <c r="ATN3954" s="104"/>
      <c r="ATO3954" s="104"/>
      <c r="ATP3954" s="104"/>
      <c r="ATQ3954" s="104"/>
      <c r="ATR3954" s="104"/>
      <c r="ATS3954" s="104"/>
      <c r="ATT3954" s="104"/>
      <c r="ATU3954" s="104"/>
      <c r="ATV3954" s="104"/>
      <c r="ATW3954" s="104"/>
      <c r="ATX3954" s="104"/>
      <c r="ATY3954" s="104"/>
      <c r="ATZ3954" s="104"/>
      <c r="AUA3954" s="104"/>
      <c r="AUB3954" s="104"/>
      <c r="AUC3954" s="104"/>
      <c r="AUD3954" s="104"/>
      <c r="AUE3954" s="104"/>
      <c r="AUF3954" s="104"/>
      <c r="AUG3954" s="104"/>
      <c r="AUH3954" s="104"/>
      <c r="AUI3954" s="104"/>
      <c r="AUJ3954" s="104"/>
      <c r="AUK3954" s="104"/>
      <c r="AUL3954" s="104"/>
      <c r="AUM3954" s="104"/>
      <c r="AUN3954" s="104"/>
      <c r="AUO3954" s="104"/>
      <c r="AUP3954" s="104"/>
      <c r="AUQ3954" s="104"/>
      <c r="AUR3954" s="104"/>
      <c r="AUS3954" s="104"/>
      <c r="AUT3954" s="104"/>
      <c r="AUU3954" s="104"/>
      <c r="AUV3954" s="104"/>
      <c r="AUW3954" s="104"/>
      <c r="AUX3954" s="104"/>
      <c r="AUY3954" s="104"/>
      <c r="AUZ3954" s="104"/>
      <c r="AVA3954" s="104"/>
      <c r="AVB3954" s="104"/>
      <c r="AVC3954" s="104"/>
      <c r="AVD3954" s="104"/>
      <c r="AVE3954" s="104"/>
      <c r="AVF3954" s="104"/>
      <c r="AVG3954" s="104"/>
      <c r="AVH3954" s="104"/>
      <c r="AVI3954" s="104"/>
      <c r="AVJ3954" s="104"/>
      <c r="AVK3954" s="104"/>
      <c r="AVL3954" s="104"/>
      <c r="AVM3954" s="104"/>
      <c r="AVN3954" s="104"/>
      <c r="AVO3954" s="104"/>
      <c r="AVP3954" s="104"/>
      <c r="AVQ3954" s="104"/>
      <c r="AVR3954" s="104"/>
      <c r="AVS3954" s="104"/>
      <c r="AVT3954" s="104"/>
      <c r="AVU3954" s="104"/>
      <c r="AVV3954" s="104"/>
      <c r="AVW3954" s="104"/>
      <c r="AVX3954" s="104"/>
      <c r="AVY3954" s="104"/>
      <c r="AVZ3954" s="104"/>
      <c r="AWA3954" s="104"/>
      <c r="AWB3954" s="104"/>
      <c r="AWC3954" s="104"/>
      <c r="AWD3954" s="104"/>
      <c r="AWE3954" s="104"/>
      <c r="AWF3954" s="104"/>
      <c r="AWG3954" s="104"/>
      <c r="AWH3954" s="104"/>
      <c r="AWI3954" s="104"/>
      <c r="AWJ3954" s="104"/>
      <c r="AWK3954" s="104"/>
      <c r="AWL3954" s="104"/>
      <c r="AWM3954" s="104"/>
      <c r="AWN3954" s="104"/>
      <c r="AWO3954" s="104"/>
      <c r="AWP3954" s="104"/>
      <c r="AWQ3954" s="104"/>
      <c r="AWR3954" s="104"/>
      <c r="AWS3954" s="104"/>
      <c r="AWT3954" s="104"/>
      <c r="AWU3954" s="104"/>
      <c r="AWV3954" s="104"/>
      <c r="AWW3954" s="104"/>
      <c r="AWX3954" s="104"/>
      <c r="AWY3954" s="104"/>
      <c r="AWZ3954" s="104"/>
      <c r="AXA3954" s="104"/>
      <c r="AXB3954" s="104"/>
      <c r="AXC3954" s="104"/>
      <c r="AXD3954" s="104"/>
      <c r="AXE3954" s="104"/>
      <c r="AXF3954" s="104"/>
      <c r="AXG3954" s="104"/>
      <c r="AXH3954" s="104"/>
      <c r="AXI3954" s="104"/>
      <c r="AXJ3954" s="104"/>
      <c r="AXK3954" s="104"/>
      <c r="AXL3954" s="104"/>
      <c r="AXM3954" s="104"/>
      <c r="AXN3954" s="104"/>
      <c r="AXO3954" s="104"/>
      <c r="AXP3954" s="104"/>
      <c r="AXQ3954" s="104"/>
      <c r="AXR3954" s="104"/>
      <c r="AXS3954" s="104"/>
      <c r="AXT3954" s="104"/>
      <c r="AXU3954" s="104"/>
      <c r="AXV3954" s="104"/>
      <c r="AXW3954" s="104"/>
      <c r="AXX3954" s="104"/>
      <c r="AXY3954" s="104"/>
      <c r="AXZ3954" s="104"/>
      <c r="AYA3954" s="104"/>
      <c r="AYB3954" s="104"/>
      <c r="AYC3954" s="104"/>
      <c r="AYD3954" s="104"/>
      <c r="AYE3954" s="104"/>
      <c r="AYF3954" s="104"/>
      <c r="AYG3954" s="104"/>
      <c r="AYH3954" s="104"/>
      <c r="AYI3954" s="104"/>
      <c r="AYJ3954" s="104"/>
      <c r="AYK3954" s="104"/>
      <c r="AYL3954" s="104"/>
      <c r="AYM3954" s="104"/>
      <c r="AYN3954" s="104"/>
      <c r="AYO3954" s="104"/>
      <c r="AYP3954" s="104"/>
      <c r="AYQ3954" s="104"/>
      <c r="AYR3954" s="104"/>
      <c r="AYS3954" s="104"/>
      <c r="AYT3954" s="104"/>
      <c r="AYU3954" s="104"/>
      <c r="AYV3954" s="104"/>
      <c r="AYW3954" s="104"/>
      <c r="AYX3954" s="104"/>
      <c r="AYY3954" s="104"/>
      <c r="AYZ3954" s="104"/>
      <c r="AZA3954" s="104"/>
      <c r="AZB3954" s="104"/>
      <c r="AZC3954" s="104"/>
      <c r="AZD3954" s="104"/>
      <c r="AZE3954" s="104"/>
      <c r="AZF3954" s="104"/>
      <c r="AZG3954" s="104"/>
      <c r="AZH3954" s="104"/>
      <c r="AZI3954" s="104"/>
      <c r="AZJ3954" s="104"/>
      <c r="AZK3954" s="104"/>
      <c r="AZL3954" s="104"/>
      <c r="AZM3954" s="104"/>
      <c r="AZN3954" s="104"/>
      <c r="AZO3954" s="104"/>
      <c r="AZP3954" s="104"/>
      <c r="AZQ3954" s="104"/>
      <c r="AZR3954" s="104"/>
      <c r="AZS3954" s="104"/>
      <c r="AZT3954" s="104"/>
      <c r="AZU3954" s="104"/>
      <c r="AZV3954" s="104"/>
      <c r="AZW3954" s="104"/>
      <c r="AZX3954" s="104"/>
      <c r="AZY3954" s="104"/>
      <c r="AZZ3954" s="104"/>
      <c r="BAA3954" s="104"/>
      <c r="BAB3954" s="104"/>
      <c r="BAC3954" s="104"/>
      <c r="BAD3954" s="104"/>
      <c r="BAE3954" s="104"/>
      <c r="BAF3954" s="104"/>
      <c r="BAG3954" s="104"/>
      <c r="BAH3954" s="104"/>
      <c r="BAI3954" s="104"/>
      <c r="BAJ3954" s="104"/>
      <c r="BAK3954" s="104"/>
      <c r="BAL3954" s="104"/>
      <c r="BAM3954" s="104"/>
      <c r="BAN3954" s="104"/>
      <c r="BAO3954" s="104"/>
      <c r="BAP3954" s="104"/>
      <c r="BAQ3954" s="104"/>
      <c r="BAR3954" s="104"/>
      <c r="BAS3954" s="104"/>
      <c r="BAT3954" s="104"/>
      <c r="BAU3954" s="104"/>
      <c r="BAV3954" s="104"/>
      <c r="BAW3954" s="104"/>
      <c r="BAX3954" s="104"/>
      <c r="BAY3954" s="104"/>
      <c r="BAZ3954" s="104"/>
      <c r="BBA3954" s="104"/>
      <c r="BBB3954" s="104"/>
      <c r="BBC3954" s="104"/>
      <c r="BBD3954" s="104"/>
      <c r="BBE3954" s="104"/>
      <c r="BBF3954" s="104"/>
      <c r="BBG3954" s="104"/>
      <c r="BBH3954" s="104"/>
      <c r="BBI3954" s="104"/>
      <c r="BBJ3954" s="104"/>
      <c r="BBK3954" s="104"/>
      <c r="BBL3954" s="104"/>
      <c r="BBM3954" s="104"/>
      <c r="BBN3954" s="104"/>
      <c r="BBO3954" s="104"/>
      <c r="BBP3954" s="104"/>
      <c r="BBQ3954" s="104"/>
      <c r="BBR3954" s="104"/>
      <c r="BBS3954" s="104"/>
      <c r="BBT3954" s="104"/>
      <c r="BBU3954" s="104"/>
      <c r="BBV3954" s="104"/>
      <c r="BBW3954" s="104"/>
      <c r="BBX3954" s="104"/>
      <c r="BBY3954" s="104"/>
      <c r="BBZ3954" s="104"/>
      <c r="BCA3954" s="104"/>
      <c r="BCB3954" s="104"/>
      <c r="BCC3954" s="104"/>
      <c r="BCD3954" s="104"/>
      <c r="BCE3954" s="104"/>
      <c r="BCF3954" s="104"/>
      <c r="BCG3954" s="104"/>
      <c r="BCH3954" s="104"/>
      <c r="BCI3954" s="104"/>
      <c r="BCJ3954" s="104"/>
      <c r="BCK3954" s="104"/>
      <c r="BCL3954" s="104"/>
      <c r="BCM3954" s="104"/>
      <c r="BCN3954" s="104"/>
      <c r="BCO3954" s="104"/>
      <c r="BCP3954" s="104"/>
      <c r="BCQ3954" s="104"/>
      <c r="BCR3954" s="104"/>
      <c r="BCS3954" s="104"/>
      <c r="BCT3954" s="104"/>
      <c r="BCU3954" s="104"/>
      <c r="BCV3954" s="104"/>
      <c r="BCW3954" s="104"/>
      <c r="BCX3954" s="104"/>
      <c r="BCY3954" s="104"/>
      <c r="BCZ3954" s="104"/>
      <c r="BDA3954" s="104"/>
      <c r="BDB3954" s="104"/>
      <c r="BDC3954" s="104"/>
      <c r="BDD3954" s="104"/>
      <c r="BDE3954" s="104"/>
      <c r="BDF3954" s="104"/>
      <c r="BDG3954" s="104"/>
      <c r="BDH3954" s="104"/>
      <c r="BDI3954" s="104"/>
      <c r="BDJ3954" s="104"/>
      <c r="BDK3954" s="104"/>
      <c r="BDL3954" s="104"/>
      <c r="BDM3954" s="104"/>
      <c r="BDN3954" s="104"/>
      <c r="BDO3954" s="104"/>
      <c r="BDP3954" s="104"/>
      <c r="BDQ3954" s="104"/>
      <c r="BDR3954" s="104"/>
      <c r="BDS3954" s="104"/>
      <c r="BDT3954" s="104"/>
      <c r="BDU3954" s="104"/>
      <c r="BDV3954" s="104"/>
      <c r="BDW3954" s="104"/>
      <c r="BDX3954" s="104"/>
      <c r="BDY3954" s="104"/>
      <c r="BDZ3954" s="104"/>
      <c r="BEA3954" s="104"/>
      <c r="BEB3954" s="104"/>
      <c r="BEC3954" s="104"/>
      <c r="BED3954" s="104"/>
      <c r="BEE3954" s="104"/>
      <c r="BEF3954" s="104"/>
      <c r="BEG3954" s="104"/>
      <c r="BEH3954" s="104"/>
      <c r="BEI3954" s="104"/>
      <c r="BEJ3954" s="104"/>
      <c r="BEK3954" s="104"/>
      <c r="BEL3954" s="104"/>
      <c r="BEM3954" s="104"/>
      <c r="BEN3954" s="104"/>
      <c r="BEO3954" s="104"/>
      <c r="BEP3954" s="104"/>
      <c r="BEQ3954" s="104"/>
      <c r="BER3954" s="104"/>
      <c r="BES3954" s="104"/>
      <c r="BET3954" s="104"/>
      <c r="BEU3954" s="104"/>
      <c r="BEV3954" s="104"/>
      <c r="BEW3954" s="104"/>
      <c r="BEX3954" s="104"/>
      <c r="BEY3954" s="104"/>
      <c r="BEZ3954" s="104"/>
      <c r="BFA3954" s="104"/>
      <c r="BFB3954" s="104"/>
      <c r="BFC3954" s="104"/>
      <c r="BFD3954" s="104"/>
      <c r="BFE3954" s="104"/>
      <c r="BFF3954" s="104"/>
      <c r="BFG3954" s="104"/>
      <c r="BFH3954" s="104"/>
      <c r="BFI3954" s="104"/>
      <c r="BFJ3954" s="104"/>
      <c r="BFK3954" s="104"/>
      <c r="BFL3954" s="104"/>
      <c r="BFM3954" s="104"/>
      <c r="BFN3954" s="104"/>
      <c r="BFO3954" s="104"/>
      <c r="BFP3954" s="104"/>
      <c r="BFQ3954" s="104"/>
      <c r="BFR3954" s="104"/>
      <c r="BFS3954" s="104"/>
      <c r="BFT3954" s="104"/>
      <c r="BFU3954" s="104"/>
      <c r="BFV3954" s="104"/>
      <c r="BFW3954" s="104"/>
      <c r="BFX3954" s="104"/>
      <c r="BFY3954" s="104"/>
      <c r="BFZ3954" s="104"/>
      <c r="BGA3954" s="104"/>
      <c r="BGB3954" s="104"/>
      <c r="BGC3954" s="104"/>
      <c r="BGD3954" s="104"/>
      <c r="BGE3954" s="104"/>
      <c r="BGF3954" s="104"/>
      <c r="BGG3954" s="104"/>
      <c r="BGH3954" s="104"/>
      <c r="BGI3954" s="104"/>
      <c r="BGJ3954" s="104"/>
      <c r="BGK3954" s="104"/>
      <c r="BGL3954" s="104"/>
      <c r="BGM3954" s="104"/>
      <c r="BGN3954" s="104"/>
      <c r="BGO3954" s="104"/>
      <c r="BGP3954" s="104"/>
      <c r="BGQ3954" s="104"/>
      <c r="BGR3954" s="104"/>
      <c r="BGS3954" s="104"/>
      <c r="BGT3954" s="104"/>
      <c r="BGU3954" s="104"/>
      <c r="BGV3954" s="104"/>
      <c r="BGW3954" s="104"/>
      <c r="BGX3954" s="104"/>
      <c r="BGY3954" s="104"/>
      <c r="BGZ3954" s="104"/>
      <c r="BHA3954" s="104"/>
      <c r="BHB3954" s="104"/>
      <c r="BHC3954" s="104"/>
      <c r="BHD3954" s="104"/>
      <c r="BHE3954" s="104"/>
      <c r="BHF3954" s="104"/>
      <c r="BHG3954" s="104"/>
      <c r="BHH3954" s="104"/>
      <c r="BHI3954" s="104"/>
      <c r="BHJ3954" s="104"/>
      <c r="BHK3954" s="104"/>
      <c r="BHL3954" s="104"/>
      <c r="BHM3954" s="104"/>
      <c r="BHN3954" s="104"/>
      <c r="BHO3954" s="104"/>
      <c r="BHP3954" s="104"/>
      <c r="BHQ3954" s="104"/>
      <c r="BHR3954" s="104"/>
      <c r="BHS3954" s="104"/>
      <c r="BHT3954" s="104"/>
      <c r="BHU3954" s="104"/>
      <c r="BHV3954" s="104"/>
      <c r="BHW3954" s="104"/>
      <c r="BHX3954" s="104"/>
      <c r="BHY3954" s="104"/>
      <c r="BHZ3954" s="104"/>
      <c r="BIA3954" s="104"/>
      <c r="BIB3954" s="104"/>
      <c r="BIC3954" s="104"/>
      <c r="BID3954" s="104"/>
      <c r="BIE3954" s="104"/>
      <c r="BIF3954" s="104"/>
      <c r="BIG3954" s="104"/>
      <c r="BIH3954" s="104"/>
      <c r="BII3954" s="104"/>
      <c r="BIJ3954" s="104"/>
      <c r="BIK3954" s="104"/>
      <c r="BIL3954" s="104"/>
      <c r="BIM3954" s="104"/>
      <c r="BIN3954" s="104"/>
      <c r="BIO3954" s="104"/>
      <c r="BIP3954" s="104"/>
      <c r="BIQ3954" s="104"/>
      <c r="BIR3954" s="104"/>
      <c r="BIS3954" s="104"/>
      <c r="BIT3954" s="104"/>
      <c r="BIU3954" s="104"/>
      <c r="BIV3954" s="104"/>
      <c r="BIW3954" s="104"/>
      <c r="BIX3954" s="104"/>
      <c r="BIY3954" s="104"/>
      <c r="BIZ3954" s="104"/>
      <c r="BJA3954" s="104"/>
      <c r="BJB3954" s="104"/>
      <c r="BJC3954" s="104"/>
      <c r="BJD3954" s="104"/>
      <c r="BJE3954" s="104"/>
      <c r="BJF3954" s="104"/>
      <c r="BJG3954" s="104"/>
      <c r="BJH3954" s="104"/>
      <c r="BJI3954" s="104"/>
      <c r="BJJ3954" s="104"/>
      <c r="BJK3954" s="104"/>
      <c r="BJL3954" s="104"/>
      <c r="BJM3954" s="104"/>
      <c r="BJN3954" s="104"/>
      <c r="BJO3954" s="104"/>
      <c r="BJP3954" s="104"/>
      <c r="BJQ3954" s="104"/>
      <c r="BJR3954" s="104"/>
      <c r="BJS3954" s="104"/>
      <c r="BJT3954" s="104"/>
      <c r="BJU3954" s="104"/>
      <c r="BJV3954" s="104"/>
      <c r="BJW3954" s="104"/>
      <c r="BJX3954" s="104"/>
      <c r="BJY3954" s="104"/>
      <c r="BJZ3954" s="104"/>
      <c r="BKA3954" s="104"/>
      <c r="BKB3954" s="104"/>
      <c r="BKC3954" s="104"/>
      <c r="BKD3954" s="104"/>
      <c r="BKE3954" s="104"/>
      <c r="BKF3954" s="104"/>
      <c r="BKG3954" s="104"/>
      <c r="BKH3954" s="104"/>
      <c r="BKI3954" s="104"/>
      <c r="BKJ3954" s="104"/>
      <c r="BKK3954" s="104"/>
      <c r="BKL3954" s="104"/>
      <c r="BKM3954" s="104"/>
      <c r="BKN3954" s="104"/>
      <c r="BKO3954" s="104"/>
      <c r="BKP3954" s="104"/>
      <c r="BKQ3954" s="104"/>
      <c r="BKR3954" s="104"/>
      <c r="BKS3954" s="104"/>
      <c r="BKT3954" s="104"/>
      <c r="BKU3954" s="104"/>
      <c r="BKV3954" s="104"/>
      <c r="BKW3954" s="104"/>
      <c r="BKX3954" s="104"/>
      <c r="BKY3954" s="104"/>
      <c r="BKZ3954" s="104"/>
      <c r="BLA3954" s="104"/>
      <c r="BLB3954" s="104"/>
      <c r="BLC3954" s="104"/>
      <c r="BLD3954" s="104"/>
      <c r="BLE3954" s="104"/>
      <c r="BLF3954" s="104"/>
      <c r="BLG3954" s="104"/>
      <c r="BLH3954" s="104"/>
      <c r="BLI3954" s="104"/>
      <c r="BLJ3954" s="104"/>
      <c r="BLK3954" s="104"/>
      <c r="BLL3954" s="104"/>
      <c r="BLM3954" s="104"/>
      <c r="BLN3954" s="104"/>
      <c r="BLO3954" s="104"/>
      <c r="BLP3954" s="104"/>
      <c r="BLQ3954" s="104"/>
      <c r="BLR3954" s="104"/>
      <c r="BLS3954" s="104"/>
      <c r="BLT3954" s="104"/>
      <c r="BLU3954" s="104"/>
      <c r="BLV3954" s="104"/>
      <c r="BLW3954" s="104"/>
      <c r="BLX3954" s="104"/>
      <c r="BLY3954" s="104"/>
      <c r="BLZ3954" s="104"/>
      <c r="BMA3954" s="104"/>
      <c r="BMB3954" s="104"/>
      <c r="BMC3954" s="104"/>
      <c r="BMD3954" s="104"/>
      <c r="BME3954" s="104"/>
      <c r="BMF3954" s="104"/>
      <c r="BMG3954" s="104"/>
      <c r="BMH3954" s="104"/>
      <c r="BMI3954" s="104"/>
      <c r="BMJ3954" s="104"/>
      <c r="BMK3954" s="104"/>
      <c r="BML3954" s="104"/>
      <c r="BMM3954" s="104"/>
      <c r="BMN3954" s="104"/>
      <c r="BMO3954" s="104"/>
      <c r="BMP3954" s="104"/>
      <c r="BMQ3954" s="104"/>
      <c r="BMR3954" s="104"/>
      <c r="BMS3954" s="104"/>
      <c r="BMT3954" s="104"/>
      <c r="BMU3954" s="104"/>
      <c r="BMV3954" s="104"/>
      <c r="BMW3954" s="104"/>
      <c r="BMX3954" s="104"/>
      <c r="BMY3954" s="104"/>
      <c r="BMZ3954" s="104"/>
      <c r="BNA3954" s="104"/>
      <c r="BNB3954" s="104"/>
      <c r="BNC3954" s="104"/>
      <c r="BND3954" s="104"/>
      <c r="BNE3954" s="104"/>
      <c r="BNF3954" s="104"/>
      <c r="BNG3954" s="104"/>
      <c r="BNH3954" s="104"/>
      <c r="BNI3954" s="104"/>
      <c r="BNJ3954" s="104"/>
      <c r="BNK3954" s="104"/>
      <c r="BNL3954" s="104"/>
      <c r="BNM3954" s="104"/>
      <c r="BNN3954" s="104"/>
      <c r="BNO3954" s="104"/>
      <c r="BNP3954" s="104"/>
      <c r="BNQ3954" s="104"/>
      <c r="BNR3954" s="104"/>
      <c r="BNS3954" s="104"/>
      <c r="BNT3954" s="104"/>
      <c r="BNU3954" s="104"/>
      <c r="BNV3954" s="104"/>
      <c r="BNW3954" s="104"/>
      <c r="BNX3954" s="104"/>
      <c r="BNY3954" s="104"/>
      <c r="BNZ3954" s="104"/>
      <c r="BOA3954" s="104"/>
      <c r="BOB3954" s="104"/>
      <c r="BOC3954" s="104"/>
      <c r="BOD3954" s="104"/>
      <c r="BOE3954" s="104"/>
      <c r="BOF3954" s="104"/>
      <c r="BOG3954" s="104"/>
      <c r="BOH3954" s="104"/>
      <c r="BOI3954" s="104"/>
      <c r="BOJ3954" s="104"/>
      <c r="BOK3954" s="104"/>
      <c r="BOL3954" s="104"/>
      <c r="BOM3954" s="104"/>
      <c r="BON3954" s="104"/>
      <c r="BOO3954" s="104"/>
      <c r="BOP3954" s="104"/>
      <c r="BOQ3954" s="104"/>
      <c r="BOR3954" s="104"/>
      <c r="BOS3954" s="104"/>
      <c r="BOT3954" s="104"/>
      <c r="BOU3954" s="104"/>
      <c r="BOV3954" s="104"/>
      <c r="BOW3954" s="104"/>
      <c r="BOX3954" s="104"/>
      <c r="BOY3954" s="104"/>
      <c r="BOZ3954" s="104"/>
      <c r="BPA3954" s="104"/>
      <c r="BPB3954" s="104"/>
      <c r="BPC3954" s="104"/>
      <c r="BPD3954" s="104"/>
      <c r="BPE3954" s="104"/>
      <c r="BPF3954" s="104"/>
      <c r="BPG3954" s="104"/>
      <c r="BPH3954" s="104"/>
      <c r="BPI3954" s="104"/>
      <c r="BPJ3954" s="104"/>
      <c r="BPK3954" s="104"/>
      <c r="BPL3954" s="104"/>
      <c r="BPM3954" s="104"/>
      <c r="BPN3954" s="104"/>
      <c r="BPO3954" s="104"/>
      <c r="BPP3954" s="104"/>
      <c r="BPQ3954" s="104"/>
      <c r="BPR3954" s="104"/>
      <c r="BPS3954" s="104"/>
      <c r="BPT3954" s="104"/>
      <c r="BPU3954" s="104"/>
      <c r="BPV3954" s="104"/>
      <c r="BPW3954" s="104"/>
      <c r="BPX3954" s="104"/>
      <c r="BPY3954" s="104"/>
      <c r="BPZ3954" s="104"/>
      <c r="BQA3954" s="104"/>
      <c r="BQB3954" s="104"/>
      <c r="BQC3954" s="104"/>
      <c r="BQD3954" s="104"/>
      <c r="BQE3954" s="104"/>
      <c r="BQF3954" s="104"/>
      <c r="BQG3954" s="104"/>
      <c r="BQH3954" s="104"/>
      <c r="BQI3954" s="104"/>
      <c r="BQJ3954" s="104"/>
      <c r="BQK3954" s="104"/>
      <c r="BQL3954" s="104"/>
      <c r="BQM3954" s="104"/>
      <c r="BQN3954" s="104"/>
      <c r="BQO3954" s="104"/>
      <c r="BQP3954" s="104"/>
      <c r="BQQ3954" s="104"/>
      <c r="BQR3954" s="104"/>
      <c r="BQS3954" s="104"/>
      <c r="BQT3954" s="104"/>
      <c r="BQU3954" s="104"/>
      <c r="BQV3954" s="104"/>
      <c r="BQW3954" s="104"/>
      <c r="BQX3954" s="104"/>
      <c r="BQY3954" s="104"/>
      <c r="BQZ3954" s="104"/>
      <c r="BRA3954" s="104"/>
      <c r="BRB3954" s="104"/>
      <c r="BRC3954" s="104"/>
      <c r="BRD3954" s="104"/>
      <c r="BRE3954" s="104"/>
      <c r="BRF3954" s="104"/>
      <c r="BRG3954" s="104"/>
      <c r="BRH3954" s="104"/>
      <c r="BRI3954" s="104"/>
      <c r="BRJ3954" s="104"/>
      <c r="BRK3954" s="104"/>
      <c r="BRL3954" s="104"/>
      <c r="BRM3954" s="104"/>
      <c r="BRN3954" s="104"/>
      <c r="BRO3954" s="104"/>
      <c r="BRP3954" s="104"/>
      <c r="BRQ3954" s="104"/>
      <c r="BRR3954" s="104"/>
      <c r="BRS3954" s="104"/>
      <c r="BRT3954" s="104"/>
      <c r="BRU3954" s="104"/>
      <c r="BRV3954" s="104"/>
      <c r="BRW3954" s="104"/>
      <c r="BRX3954" s="104"/>
      <c r="BRY3954" s="104"/>
      <c r="BRZ3954" s="104"/>
      <c r="BSA3954" s="104"/>
      <c r="BSB3954" s="104"/>
      <c r="BSC3954" s="104"/>
      <c r="BSD3954" s="104"/>
      <c r="BSE3954" s="104"/>
      <c r="BSF3954" s="104"/>
      <c r="BSG3954" s="104"/>
      <c r="BSH3954" s="104"/>
      <c r="BSI3954" s="104"/>
      <c r="BSJ3954" s="104"/>
      <c r="BSK3954" s="104"/>
      <c r="BSL3954" s="104"/>
      <c r="BSM3954" s="104"/>
      <c r="BSN3954" s="104"/>
      <c r="BSO3954" s="104"/>
      <c r="BSP3954" s="104"/>
      <c r="BSQ3954" s="104"/>
      <c r="BSR3954" s="104"/>
      <c r="BSS3954" s="104"/>
      <c r="BST3954" s="104"/>
      <c r="BSU3954" s="104"/>
      <c r="BSV3954" s="104"/>
      <c r="BSW3954" s="104"/>
      <c r="BSX3954" s="104"/>
      <c r="BSY3954" s="104"/>
      <c r="BSZ3954" s="104"/>
      <c r="BTA3954" s="104"/>
      <c r="BTB3954" s="104"/>
      <c r="BTC3954" s="104"/>
      <c r="BTD3954" s="104"/>
      <c r="BTE3954" s="104"/>
      <c r="BTF3954" s="104"/>
      <c r="BTG3954" s="104"/>
      <c r="BTH3954" s="104"/>
      <c r="BTI3954" s="104"/>
      <c r="BTJ3954" s="104"/>
      <c r="BTK3954" s="104"/>
      <c r="BTL3954" s="104"/>
      <c r="BTM3954" s="104"/>
      <c r="BTN3954" s="104"/>
      <c r="BTO3954" s="104"/>
      <c r="BTP3954" s="104"/>
      <c r="BTQ3954" s="104"/>
      <c r="BTR3954" s="104"/>
      <c r="BTS3954" s="104"/>
      <c r="BTT3954" s="104"/>
      <c r="BTU3954" s="104"/>
      <c r="BTV3954" s="104"/>
      <c r="BTW3954" s="104"/>
      <c r="BTX3954" s="104"/>
      <c r="BTY3954" s="104"/>
      <c r="BTZ3954" s="104"/>
      <c r="BUA3954" s="104"/>
      <c r="BUB3954" s="104"/>
      <c r="BUC3954" s="104"/>
      <c r="BUD3954" s="104"/>
      <c r="BUE3954" s="104"/>
      <c r="BUF3954" s="104"/>
      <c r="BUG3954" s="104"/>
      <c r="BUH3954" s="104"/>
      <c r="BUI3954" s="104"/>
      <c r="BUJ3954" s="104"/>
      <c r="BUK3954" s="104"/>
      <c r="BUL3954" s="104"/>
      <c r="BUM3954" s="104"/>
      <c r="BUN3954" s="104"/>
      <c r="BUO3954" s="104"/>
      <c r="BUP3954" s="104"/>
      <c r="BUQ3954" s="104"/>
      <c r="BUR3954" s="104"/>
      <c r="BUS3954" s="104"/>
      <c r="BUT3954" s="104"/>
      <c r="BUU3954" s="104"/>
      <c r="BUV3954" s="104"/>
      <c r="BUW3954" s="104"/>
      <c r="BUX3954" s="104"/>
      <c r="BUY3954" s="104"/>
      <c r="BUZ3954" s="104"/>
      <c r="BVA3954" s="104"/>
      <c r="BVB3954" s="104"/>
      <c r="BVC3954" s="104"/>
      <c r="BVD3954" s="104"/>
      <c r="BVE3954" s="104"/>
      <c r="BVF3954" s="104"/>
      <c r="BVG3954" s="104"/>
      <c r="BVH3954" s="104"/>
      <c r="BVI3954" s="104"/>
      <c r="BVJ3954" s="104"/>
      <c r="BVK3954" s="104"/>
      <c r="BVL3954" s="104"/>
      <c r="BVM3954" s="104"/>
      <c r="BVN3954" s="104"/>
      <c r="BVO3954" s="104"/>
      <c r="BVP3954" s="104"/>
      <c r="BVQ3954" s="104"/>
      <c r="BVR3954" s="104"/>
      <c r="BVS3954" s="104"/>
      <c r="BVT3954" s="104"/>
      <c r="BVU3954" s="104"/>
      <c r="BVV3954" s="104"/>
      <c r="BVW3954" s="104"/>
      <c r="BVX3954" s="104"/>
      <c r="BVY3954" s="104"/>
      <c r="BVZ3954" s="104"/>
      <c r="BWA3954" s="104"/>
      <c r="BWB3954" s="104"/>
      <c r="BWC3954" s="104"/>
      <c r="BWD3954" s="104"/>
      <c r="BWE3954" s="104"/>
      <c r="BWF3954" s="104"/>
      <c r="BWG3954" s="104"/>
      <c r="BWH3954" s="104"/>
      <c r="BWI3954" s="104"/>
      <c r="BWJ3954" s="104"/>
      <c r="BWK3954" s="104"/>
      <c r="BWL3954" s="104"/>
      <c r="BWM3954" s="104"/>
      <c r="BWN3954" s="104"/>
      <c r="BWO3954" s="104"/>
      <c r="BWP3954" s="104"/>
      <c r="BWQ3954" s="104"/>
      <c r="BWR3954" s="104"/>
      <c r="BWS3954" s="104"/>
      <c r="BWT3954" s="104"/>
      <c r="BWU3954" s="104"/>
      <c r="BWV3954" s="104"/>
      <c r="BWW3954" s="104"/>
      <c r="BWX3954" s="104"/>
      <c r="BWY3954" s="104"/>
      <c r="BWZ3954" s="104"/>
      <c r="BXA3954" s="104"/>
      <c r="BXB3954" s="104"/>
      <c r="BXC3954" s="104"/>
      <c r="BXD3954" s="104"/>
      <c r="BXE3954" s="104"/>
      <c r="BXF3954" s="104"/>
      <c r="BXG3954" s="104"/>
      <c r="BXH3954" s="104"/>
      <c r="BXI3954" s="104"/>
      <c r="BXJ3954" s="104"/>
      <c r="BXK3954" s="104"/>
      <c r="BXL3954" s="104"/>
      <c r="BXM3954" s="104"/>
      <c r="BXN3954" s="104"/>
      <c r="BXO3954" s="104"/>
      <c r="BXP3954" s="104"/>
      <c r="BXQ3954" s="104"/>
      <c r="BXR3954" s="104"/>
      <c r="BXS3954" s="104"/>
      <c r="BXT3954" s="104"/>
      <c r="BXU3954" s="104"/>
      <c r="BXV3954" s="104"/>
      <c r="BXW3954" s="104"/>
      <c r="BXX3954" s="104"/>
      <c r="BXY3954" s="104"/>
      <c r="BXZ3954" s="104"/>
      <c r="BYA3954" s="104"/>
      <c r="BYB3954" s="104"/>
      <c r="BYC3954" s="104"/>
      <c r="BYD3954" s="104"/>
      <c r="BYE3954" s="104"/>
      <c r="BYF3954" s="104"/>
      <c r="BYG3954" s="104"/>
      <c r="BYH3954" s="104"/>
      <c r="BYI3954" s="104"/>
      <c r="BYJ3954" s="104"/>
      <c r="BYK3954" s="104"/>
      <c r="BYL3954" s="104"/>
      <c r="BYM3954" s="104"/>
      <c r="BYN3954" s="104"/>
      <c r="BYO3954" s="104"/>
      <c r="BYP3954" s="104"/>
      <c r="BYQ3954" s="104"/>
      <c r="BYR3954" s="104"/>
      <c r="BYS3954" s="104"/>
      <c r="BYT3954" s="104"/>
      <c r="BYU3954" s="104"/>
      <c r="BYV3954" s="104"/>
      <c r="BYW3954" s="104"/>
      <c r="BYX3954" s="104"/>
      <c r="BYY3954" s="104"/>
      <c r="BYZ3954" s="104"/>
      <c r="BZA3954" s="104"/>
      <c r="BZB3954" s="104"/>
      <c r="BZC3954" s="104"/>
      <c r="BZD3954" s="104"/>
      <c r="BZE3954" s="104"/>
      <c r="BZF3954" s="104"/>
      <c r="BZG3954" s="104"/>
      <c r="BZH3954" s="104"/>
      <c r="BZI3954" s="104"/>
      <c r="BZJ3954" s="104"/>
      <c r="BZK3954" s="104"/>
      <c r="BZL3954" s="104"/>
      <c r="BZM3954" s="104"/>
      <c r="BZN3954" s="104"/>
      <c r="BZO3954" s="104"/>
      <c r="BZP3954" s="104"/>
      <c r="BZQ3954" s="104"/>
      <c r="BZR3954" s="104"/>
      <c r="BZS3954" s="104"/>
      <c r="BZT3954" s="104"/>
      <c r="BZU3954" s="104"/>
      <c r="BZV3954" s="104"/>
      <c r="BZW3954" s="104"/>
      <c r="BZX3954" s="104"/>
      <c r="BZY3954" s="104"/>
      <c r="BZZ3954" s="104"/>
      <c r="CAA3954" s="104"/>
      <c r="CAB3954" s="104"/>
      <c r="CAC3954" s="104"/>
      <c r="CAD3954" s="104"/>
      <c r="CAE3954" s="104"/>
      <c r="CAF3954" s="104"/>
      <c r="CAG3954" s="104"/>
      <c r="CAH3954" s="104"/>
      <c r="CAI3954" s="104"/>
      <c r="CAJ3954" s="104"/>
      <c r="CAK3954" s="104"/>
      <c r="CAL3954" s="104"/>
      <c r="CAM3954" s="104"/>
      <c r="CAN3954" s="104"/>
      <c r="CAO3954" s="104"/>
      <c r="CAP3954" s="104"/>
      <c r="CAQ3954" s="104"/>
      <c r="CAR3954" s="104"/>
      <c r="CAS3954" s="104"/>
      <c r="CAT3954" s="104"/>
      <c r="CAU3954" s="104"/>
      <c r="CAV3954" s="104"/>
      <c r="CAW3954" s="104"/>
      <c r="CAX3954" s="104"/>
      <c r="CAY3954" s="104"/>
      <c r="CAZ3954" s="104"/>
      <c r="CBA3954" s="104"/>
      <c r="CBB3954" s="104"/>
      <c r="CBC3954" s="104"/>
      <c r="CBD3954" s="104"/>
      <c r="CBE3954" s="104"/>
      <c r="CBF3954" s="104"/>
      <c r="CBG3954" s="104"/>
      <c r="CBH3954" s="104"/>
      <c r="CBI3954" s="104"/>
      <c r="CBJ3954" s="104"/>
      <c r="CBK3954" s="104"/>
      <c r="CBL3954" s="104"/>
      <c r="CBM3954" s="104"/>
      <c r="CBN3954" s="104"/>
      <c r="CBO3954" s="104"/>
      <c r="CBP3954" s="104"/>
      <c r="CBQ3954" s="104"/>
      <c r="CBR3954" s="104"/>
      <c r="CBS3954" s="104"/>
      <c r="CBT3954" s="104"/>
      <c r="CBU3954" s="104"/>
      <c r="CBV3954" s="104"/>
      <c r="CBW3954" s="104"/>
      <c r="CBX3954" s="104"/>
      <c r="CBY3954" s="104"/>
      <c r="CBZ3954" s="104"/>
      <c r="CCA3954" s="104"/>
      <c r="CCB3954" s="104"/>
      <c r="CCC3954" s="104"/>
      <c r="CCD3954" s="104"/>
      <c r="CCE3954" s="104"/>
      <c r="CCF3954" s="104"/>
      <c r="CCG3954" s="104"/>
      <c r="CCH3954" s="104"/>
      <c r="CCI3954" s="104"/>
      <c r="CCJ3954" s="104"/>
      <c r="CCK3954" s="104"/>
      <c r="CCL3954" s="104"/>
      <c r="CCM3954" s="104"/>
      <c r="CCN3954" s="104"/>
      <c r="CCO3954" s="104"/>
      <c r="CCP3954" s="104"/>
      <c r="CCQ3954" s="104"/>
      <c r="CCR3954" s="104"/>
      <c r="CCS3954" s="104"/>
      <c r="CCT3954" s="104"/>
      <c r="CCU3954" s="104"/>
      <c r="CCV3954" s="104"/>
      <c r="CCW3954" s="104"/>
      <c r="CCX3954" s="104"/>
      <c r="CCY3954" s="104"/>
      <c r="CCZ3954" s="104"/>
      <c r="CDA3954" s="104"/>
      <c r="CDB3954" s="104"/>
      <c r="CDC3954" s="104"/>
      <c r="CDD3954" s="104"/>
      <c r="CDE3954" s="104"/>
      <c r="CDF3954" s="104"/>
      <c r="CDG3954" s="104"/>
      <c r="CDH3954" s="104"/>
      <c r="CDI3954" s="104"/>
      <c r="CDJ3954" s="104"/>
      <c r="CDK3954" s="104"/>
      <c r="CDL3954" s="104"/>
      <c r="CDM3954" s="104"/>
      <c r="CDN3954" s="104"/>
      <c r="CDO3954" s="104"/>
      <c r="CDP3954" s="104"/>
      <c r="CDQ3954" s="104"/>
      <c r="CDR3954" s="104"/>
      <c r="CDS3954" s="104"/>
      <c r="CDT3954" s="104"/>
      <c r="CDU3954" s="104"/>
      <c r="CDV3954" s="104"/>
      <c r="CDW3954" s="104"/>
      <c r="CDX3954" s="104"/>
      <c r="CDY3954" s="104"/>
      <c r="CDZ3954" s="104"/>
      <c r="CEA3954" s="104"/>
      <c r="CEB3954" s="104"/>
      <c r="CEC3954" s="104"/>
      <c r="CED3954" s="104"/>
      <c r="CEE3954" s="104"/>
      <c r="CEF3954" s="104"/>
      <c r="CEG3954" s="104"/>
      <c r="CEH3954" s="104"/>
      <c r="CEI3954" s="104"/>
      <c r="CEJ3954" s="104"/>
      <c r="CEK3954" s="104"/>
      <c r="CEL3954" s="104"/>
      <c r="CEM3954" s="104"/>
      <c r="CEN3954" s="104"/>
      <c r="CEO3954" s="104"/>
      <c r="CEP3954" s="104"/>
      <c r="CEQ3954" s="104"/>
      <c r="CER3954" s="104"/>
      <c r="CES3954" s="104"/>
      <c r="CET3954" s="104"/>
      <c r="CEU3954" s="104"/>
      <c r="CEV3954" s="104"/>
      <c r="CEW3954" s="104"/>
      <c r="CEX3954" s="104"/>
      <c r="CEY3954" s="104"/>
      <c r="CEZ3954" s="104"/>
      <c r="CFA3954" s="104"/>
      <c r="CFB3954" s="104"/>
      <c r="CFC3954" s="104"/>
      <c r="CFD3954" s="104"/>
      <c r="CFE3954" s="104"/>
      <c r="CFF3954" s="104"/>
      <c r="CFG3954" s="104"/>
      <c r="CFH3954" s="104"/>
      <c r="CFI3954" s="104"/>
      <c r="CFJ3954" s="104"/>
      <c r="CFK3954" s="104"/>
      <c r="CFL3954" s="104"/>
      <c r="CFM3954" s="104"/>
      <c r="CFN3954" s="104"/>
      <c r="CFO3954" s="104"/>
      <c r="CFP3954" s="104"/>
      <c r="CFQ3954" s="104"/>
      <c r="CFR3954" s="104"/>
      <c r="CFS3954" s="104"/>
      <c r="CFT3954" s="104"/>
      <c r="CFU3954" s="104"/>
      <c r="CFV3954" s="104"/>
      <c r="CFW3954" s="104"/>
      <c r="CFX3954" s="104"/>
      <c r="CFY3954" s="104"/>
      <c r="CFZ3954" s="104"/>
      <c r="CGA3954" s="104"/>
      <c r="CGB3954" s="104"/>
      <c r="CGC3954" s="104"/>
      <c r="CGD3954" s="104"/>
      <c r="CGE3954" s="104"/>
      <c r="CGF3954" s="104"/>
      <c r="CGG3954" s="104"/>
      <c r="CGH3954" s="104"/>
      <c r="CGI3954" s="104"/>
      <c r="CGJ3954" s="104"/>
      <c r="CGK3954" s="104"/>
      <c r="CGL3954" s="104"/>
      <c r="CGM3954" s="104"/>
      <c r="CGN3954" s="104"/>
      <c r="CGO3954" s="104"/>
      <c r="CGP3954" s="104"/>
      <c r="CGQ3954" s="104"/>
      <c r="CGR3954" s="104"/>
      <c r="CGS3954" s="104"/>
      <c r="CGT3954" s="104"/>
      <c r="CGU3954" s="104"/>
      <c r="CGV3954" s="104"/>
      <c r="CGW3954" s="104"/>
      <c r="CGX3954" s="104"/>
      <c r="CGY3954" s="104"/>
      <c r="CGZ3954" s="104"/>
      <c r="CHA3954" s="104"/>
      <c r="CHB3954" s="104"/>
      <c r="CHC3954" s="104"/>
      <c r="CHD3954" s="104"/>
      <c r="CHE3954" s="104"/>
      <c r="CHF3954" s="104"/>
      <c r="CHG3954" s="104"/>
      <c r="CHH3954" s="104"/>
      <c r="CHI3954" s="104"/>
      <c r="CHJ3954" s="104"/>
      <c r="CHK3954" s="104"/>
      <c r="CHL3954" s="104"/>
      <c r="CHM3954" s="104"/>
      <c r="CHN3954" s="104"/>
      <c r="CHO3954" s="104"/>
      <c r="CHP3954" s="104"/>
      <c r="CHQ3954" s="104"/>
      <c r="CHR3954" s="104"/>
      <c r="CHS3954" s="104"/>
      <c r="CHT3954" s="104"/>
      <c r="CHU3954" s="104"/>
      <c r="CHV3954" s="104"/>
      <c r="CHW3954" s="104"/>
      <c r="CHX3954" s="104"/>
      <c r="CHY3954" s="104"/>
      <c r="CHZ3954" s="104"/>
      <c r="CIA3954" s="104"/>
      <c r="CIB3954" s="104"/>
      <c r="CIC3954" s="104"/>
      <c r="CID3954" s="104"/>
      <c r="CIE3954" s="104"/>
      <c r="CIF3954" s="104"/>
      <c r="CIG3954" s="104"/>
      <c r="CIH3954" s="104"/>
      <c r="CII3954" s="104"/>
      <c r="CIJ3954" s="104"/>
      <c r="CIK3954" s="104"/>
      <c r="CIL3954" s="104"/>
      <c r="CIM3954" s="104"/>
      <c r="CIN3954" s="104"/>
      <c r="CIO3954" s="104"/>
      <c r="CIP3954" s="104"/>
      <c r="CIQ3954" s="104"/>
      <c r="CIR3954" s="104"/>
      <c r="CIS3954" s="104"/>
      <c r="CIT3954" s="104"/>
      <c r="CIU3954" s="104"/>
      <c r="CIV3954" s="104"/>
      <c r="CIW3954" s="104"/>
      <c r="CIX3954" s="104"/>
      <c r="CIY3954" s="104"/>
      <c r="CIZ3954" s="104"/>
      <c r="CJA3954" s="104"/>
      <c r="CJB3954" s="104"/>
      <c r="CJC3954" s="104"/>
      <c r="CJD3954" s="104"/>
      <c r="CJE3954" s="104"/>
      <c r="CJF3954" s="104"/>
      <c r="CJG3954" s="104"/>
      <c r="CJH3954" s="104"/>
      <c r="CJI3954" s="104"/>
      <c r="CJJ3954" s="104"/>
      <c r="CJK3954" s="104"/>
      <c r="CJL3954" s="104"/>
      <c r="CJM3954" s="104"/>
      <c r="CJN3954" s="104"/>
      <c r="CJO3954" s="104"/>
      <c r="CJP3954" s="104"/>
      <c r="CJQ3954" s="104"/>
      <c r="CJR3954" s="104"/>
      <c r="CJS3954" s="104"/>
      <c r="CJT3954" s="104"/>
      <c r="CJU3954" s="104"/>
      <c r="CJV3954" s="104"/>
      <c r="CJW3954" s="104"/>
      <c r="CJX3954" s="104"/>
      <c r="CJY3954" s="104"/>
      <c r="CJZ3954" s="104"/>
      <c r="CKA3954" s="104"/>
      <c r="CKB3954" s="104"/>
      <c r="CKC3954" s="104"/>
      <c r="CKD3954" s="104"/>
      <c r="CKE3954" s="104"/>
      <c r="CKF3954" s="104"/>
      <c r="CKG3954" s="104"/>
      <c r="CKH3954" s="104"/>
      <c r="CKI3954" s="104"/>
      <c r="CKJ3954" s="104"/>
      <c r="CKK3954" s="104"/>
      <c r="CKL3954" s="104"/>
      <c r="CKM3954" s="104"/>
      <c r="CKN3954" s="104"/>
      <c r="CKO3954" s="104"/>
      <c r="CKP3954" s="104"/>
      <c r="CKQ3954" s="104"/>
      <c r="CKR3954" s="104"/>
      <c r="CKS3954" s="104"/>
      <c r="CKT3954" s="104"/>
      <c r="CKU3954" s="104"/>
      <c r="CKV3954" s="104"/>
      <c r="CKW3954" s="104"/>
      <c r="CKX3954" s="104"/>
      <c r="CKY3954" s="104"/>
      <c r="CKZ3954" s="104"/>
      <c r="CLA3954" s="104"/>
      <c r="CLB3954" s="104"/>
      <c r="CLC3954" s="104"/>
      <c r="CLD3954" s="104"/>
      <c r="CLE3954" s="104"/>
      <c r="CLF3954" s="104"/>
      <c r="CLG3954" s="104"/>
      <c r="CLH3954" s="104"/>
      <c r="CLI3954" s="104"/>
      <c r="CLJ3954" s="104"/>
      <c r="CLK3954" s="104"/>
      <c r="CLL3954" s="104"/>
      <c r="CLM3954" s="104"/>
      <c r="CLN3954" s="104"/>
      <c r="CLO3954" s="104"/>
      <c r="CLP3954" s="104"/>
      <c r="CLQ3954" s="104"/>
      <c r="CLR3954" s="104"/>
      <c r="CLS3954" s="104"/>
      <c r="CLT3954" s="104"/>
      <c r="CLU3954" s="104"/>
      <c r="CLV3954" s="104"/>
      <c r="CLW3954" s="104"/>
      <c r="CLX3954" s="104"/>
      <c r="CLY3954" s="104"/>
      <c r="CLZ3954" s="104"/>
      <c r="CMA3954" s="104"/>
      <c r="CMB3954" s="104"/>
      <c r="CMC3954" s="104"/>
      <c r="CMD3954" s="104"/>
      <c r="CME3954" s="104"/>
      <c r="CMF3954" s="104"/>
      <c r="CMG3954" s="104"/>
      <c r="CMH3954" s="104"/>
      <c r="CMI3954" s="104"/>
      <c r="CMJ3954" s="104"/>
      <c r="CMK3954" s="104"/>
      <c r="CML3954" s="104"/>
      <c r="CMM3954" s="104"/>
      <c r="CMN3954" s="104"/>
      <c r="CMO3954" s="104"/>
      <c r="CMP3954" s="104"/>
      <c r="CMQ3954" s="104"/>
      <c r="CMR3954" s="104"/>
      <c r="CMS3954" s="104"/>
      <c r="CMT3954" s="104"/>
      <c r="CMU3954" s="104"/>
      <c r="CMV3954" s="104"/>
      <c r="CMW3954" s="104"/>
      <c r="CMX3954" s="104"/>
      <c r="CMY3954" s="104"/>
      <c r="CMZ3954" s="104"/>
      <c r="CNA3954" s="104"/>
      <c r="CNB3954" s="104"/>
      <c r="CNC3954" s="104"/>
      <c r="CND3954" s="104"/>
      <c r="CNE3954" s="104"/>
      <c r="CNF3954" s="104"/>
      <c r="CNG3954" s="104"/>
      <c r="CNH3954" s="104"/>
      <c r="CNI3954" s="104"/>
      <c r="CNJ3954" s="104"/>
      <c r="CNK3954" s="104"/>
      <c r="CNL3954" s="104"/>
      <c r="CNM3954" s="104"/>
      <c r="CNN3954" s="104"/>
      <c r="CNO3954" s="104"/>
      <c r="CNP3954" s="104"/>
      <c r="CNQ3954" s="104"/>
      <c r="CNR3954" s="104"/>
      <c r="CNS3954" s="104"/>
      <c r="CNT3954" s="104"/>
      <c r="CNU3954" s="104"/>
      <c r="CNV3954" s="104"/>
      <c r="CNW3954" s="104"/>
      <c r="CNX3954" s="104"/>
      <c r="CNY3954" s="104"/>
      <c r="CNZ3954" s="104"/>
      <c r="COA3954" s="104"/>
      <c r="COB3954" s="104"/>
      <c r="COC3954" s="104"/>
      <c r="COD3954" s="104"/>
      <c r="COE3954" s="104"/>
      <c r="COF3954" s="104"/>
      <c r="COG3954" s="104"/>
      <c r="COH3954" s="104"/>
      <c r="COI3954" s="104"/>
      <c r="COJ3954" s="104"/>
      <c r="COK3954" s="104"/>
      <c r="COL3954" s="104"/>
      <c r="COM3954" s="104"/>
      <c r="CON3954" s="104"/>
      <c r="COO3954" s="104"/>
      <c r="COP3954" s="104"/>
      <c r="COQ3954" s="104"/>
      <c r="COR3954" s="104"/>
      <c r="COS3954" s="104"/>
      <c r="COT3954" s="104"/>
      <c r="COU3954" s="104"/>
      <c r="COV3954" s="104"/>
      <c r="COW3954" s="104"/>
      <c r="COX3954" s="104"/>
      <c r="COY3954" s="104"/>
      <c r="COZ3954" s="104"/>
      <c r="CPA3954" s="104"/>
      <c r="CPB3954" s="104"/>
      <c r="CPC3954" s="104"/>
      <c r="CPD3954" s="104"/>
      <c r="CPE3954" s="104"/>
      <c r="CPF3954" s="104"/>
      <c r="CPG3954" s="104"/>
      <c r="CPH3954" s="104"/>
      <c r="CPI3954" s="104"/>
      <c r="CPJ3954" s="104"/>
      <c r="CPK3954" s="104"/>
      <c r="CPL3954" s="104"/>
      <c r="CPM3954" s="104"/>
      <c r="CPN3954" s="104"/>
      <c r="CPO3954" s="104"/>
      <c r="CPP3954" s="104"/>
      <c r="CPQ3954" s="104"/>
      <c r="CPR3954" s="104"/>
      <c r="CPS3954" s="104"/>
      <c r="CPT3954" s="104"/>
      <c r="CPU3954" s="104"/>
      <c r="CPV3954" s="104"/>
      <c r="CPW3954" s="104"/>
      <c r="CPX3954" s="104"/>
      <c r="CPY3954" s="104"/>
      <c r="CPZ3954" s="104"/>
      <c r="CQA3954" s="104"/>
      <c r="CQB3954" s="104"/>
      <c r="CQC3954" s="104"/>
      <c r="CQD3954" s="104"/>
      <c r="CQE3954" s="104"/>
      <c r="CQF3954" s="104"/>
      <c r="CQG3954" s="104"/>
      <c r="CQH3954" s="104"/>
      <c r="CQI3954" s="104"/>
      <c r="CQJ3954" s="104"/>
      <c r="CQK3954" s="104"/>
      <c r="CQL3954" s="104"/>
      <c r="CQM3954" s="104"/>
      <c r="CQN3954" s="104"/>
      <c r="CQO3954" s="104"/>
      <c r="CQP3954" s="104"/>
      <c r="CQQ3954" s="104"/>
      <c r="CQR3954" s="104"/>
      <c r="CQS3954" s="104"/>
      <c r="CQT3954" s="104"/>
      <c r="CQU3954" s="104"/>
      <c r="CQV3954" s="104"/>
      <c r="CQW3954" s="104"/>
      <c r="CQX3954" s="104"/>
      <c r="CQY3954" s="104"/>
      <c r="CQZ3954" s="104"/>
      <c r="CRA3954" s="104"/>
      <c r="CRB3954" s="104"/>
      <c r="CRC3954" s="104"/>
      <c r="CRD3954" s="104"/>
      <c r="CRE3954" s="104"/>
      <c r="CRF3954" s="104"/>
      <c r="CRG3954" s="104"/>
      <c r="CRH3954" s="104"/>
      <c r="CRI3954" s="104"/>
      <c r="CRJ3954" s="104"/>
      <c r="CRK3954" s="104"/>
      <c r="CRL3954" s="104"/>
      <c r="CRM3954" s="104"/>
      <c r="CRN3954" s="104"/>
      <c r="CRO3954" s="104"/>
      <c r="CRP3954" s="104"/>
      <c r="CRQ3954" s="104"/>
      <c r="CRR3954" s="104"/>
      <c r="CRS3954" s="104"/>
      <c r="CRT3954" s="104"/>
      <c r="CRU3954" s="104"/>
      <c r="CRV3954" s="104"/>
      <c r="CRW3954" s="104"/>
      <c r="CRX3954" s="104"/>
      <c r="CRY3954" s="104"/>
      <c r="CRZ3954" s="104"/>
      <c r="CSA3954" s="104"/>
      <c r="CSB3954" s="104"/>
      <c r="CSC3954" s="104"/>
      <c r="CSD3954" s="104"/>
      <c r="CSE3954" s="104"/>
      <c r="CSF3954" s="104"/>
      <c r="CSG3954" s="104"/>
      <c r="CSH3954" s="104"/>
      <c r="CSI3954" s="104"/>
      <c r="CSJ3954" s="104"/>
      <c r="CSK3954" s="104"/>
      <c r="CSL3954" s="104"/>
      <c r="CSM3954" s="104"/>
      <c r="CSN3954" s="104"/>
      <c r="CSO3954" s="104"/>
      <c r="CSP3954" s="104"/>
      <c r="CSQ3954" s="104"/>
      <c r="CSR3954" s="104"/>
      <c r="CSS3954" s="104"/>
      <c r="CST3954" s="104"/>
      <c r="CSU3954" s="104"/>
      <c r="CSV3954" s="104"/>
      <c r="CSW3954" s="104"/>
      <c r="CSX3954" s="104"/>
      <c r="CSY3954" s="104"/>
      <c r="CSZ3954" s="104"/>
      <c r="CTA3954" s="104"/>
      <c r="CTB3954" s="104"/>
      <c r="CTC3954" s="104"/>
      <c r="CTD3954" s="104"/>
      <c r="CTE3954" s="104"/>
      <c r="CTF3954" s="104"/>
      <c r="CTG3954" s="104"/>
      <c r="CTH3954" s="104"/>
      <c r="CTI3954" s="104"/>
      <c r="CTJ3954" s="104"/>
      <c r="CTK3954" s="104"/>
      <c r="CTL3954" s="104"/>
      <c r="CTM3954" s="104"/>
      <c r="CTN3954" s="104"/>
      <c r="CTO3954" s="104"/>
      <c r="CTP3954" s="104"/>
      <c r="CTQ3954" s="104"/>
      <c r="CTR3954" s="104"/>
      <c r="CTS3954" s="104"/>
      <c r="CTT3954" s="104"/>
      <c r="CTU3954" s="104"/>
      <c r="CTV3954" s="104"/>
      <c r="CTW3954" s="104"/>
      <c r="CTX3954" s="104"/>
      <c r="CTY3954" s="104"/>
      <c r="CTZ3954" s="104"/>
      <c r="CUA3954" s="104"/>
      <c r="CUB3954" s="104"/>
      <c r="CUC3954" s="104"/>
      <c r="CUD3954" s="104"/>
      <c r="CUE3954" s="104"/>
      <c r="CUF3954" s="104"/>
      <c r="CUG3954" s="104"/>
      <c r="CUH3954" s="104"/>
      <c r="CUI3954" s="104"/>
      <c r="CUJ3954" s="104"/>
      <c r="CUK3954" s="104"/>
      <c r="CUL3954" s="104"/>
      <c r="CUM3954" s="104"/>
      <c r="CUN3954" s="104"/>
      <c r="CUO3954" s="104"/>
      <c r="CUP3954" s="104"/>
      <c r="CUQ3954" s="104"/>
      <c r="CUR3954" s="104"/>
      <c r="CUS3954" s="104"/>
      <c r="CUT3954" s="104"/>
      <c r="CUU3954" s="104"/>
      <c r="CUV3954" s="104"/>
      <c r="CUW3954" s="104"/>
      <c r="CUX3954" s="104"/>
      <c r="CUY3954" s="104"/>
      <c r="CUZ3954" s="104"/>
      <c r="CVA3954" s="104"/>
      <c r="CVB3954" s="104"/>
      <c r="CVC3954" s="104"/>
      <c r="CVD3954" s="104"/>
      <c r="CVE3954" s="104"/>
      <c r="CVF3954" s="104"/>
      <c r="CVG3954" s="104"/>
      <c r="CVH3954" s="104"/>
      <c r="CVI3954" s="104"/>
      <c r="CVJ3954" s="104"/>
      <c r="CVK3954" s="104"/>
      <c r="CVL3954" s="104"/>
      <c r="CVM3954" s="104"/>
      <c r="CVN3954" s="104"/>
      <c r="CVO3954" s="104"/>
      <c r="CVP3954" s="104"/>
      <c r="CVQ3954" s="104"/>
      <c r="CVR3954" s="104"/>
      <c r="CVS3954" s="104"/>
      <c r="CVT3954" s="104"/>
      <c r="CVU3954" s="104"/>
      <c r="CVV3954" s="104"/>
      <c r="CVW3954" s="104"/>
      <c r="CVX3954" s="104"/>
      <c r="CVY3954" s="104"/>
      <c r="CVZ3954" s="104"/>
      <c r="CWA3954" s="104"/>
      <c r="CWB3954" s="104"/>
      <c r="CWC3954" s="104"/>
      <c r="CWD3954" s="104"/>
      <c r="CWE3954" s="104"/>
      <c r="CWF3954" s="104"/>
      <c r="CWG3954" s="104"/>
      <c r="CWH3954" s="104"/>
      <c r="CWI3954" s="104"/>
      <c r="CWJ3954" s="104"/>
      <c r="CWK3954" s="104"/>
      <c r="CWL3954" s="104"/>
      <c r="CWM3954" s="104"/>
      <c r="CWN3954" s="104"/>
      <c r="CWO3954" s="104"/>
      <c r="CWP3954" s="104"/>
      <c r="CWQ3954" s="104"/>
      <c r="CWR3954" s="104"/>
      <c r="CWS3954" s="104"/>
      <c r="CWT3954" s="104"/>
      <c r="CWU3954" s="104"/>
      <c r="CWV3954" s="104"/>
      <c r="CWW3954" s="104"/>
      <c r="CWX3954" s="104"/>
      <c r="CWY3954" s="104"/>
      <c r="CWZ3954" s="104"/>
      <c r="CXA3954" s="104"/>
      <c r="CXB3954" s="104"/>
      <c r="CXC3954" s="104"/>
      <c r="CXD3954" s="104"/>
      <c r="CXE3954" s="104"/>
      <c r="CXF3954" s="104"/>
      <c r="CXG3954" s="104"/>
      <c r="CXH3954" s="104"/>
      <c r="CXI3954" s="104"/>
      <c r="CXJ3954" s="104"/>
      <c r="CXK3954" s="104"/>
      <c r="CXL3954" s="104"/>
      <c r="CXM3954" s="104"/>
      <c r="CXN3954" s="104"/>
      <c r="CXO3954" s="104"/>
      <c r="CXP3954" s="104"/>
      <c r="CXQ3954" s="104"/>
      <c r="CXR3954" s="104"/>
      <c r="CXS3954" s="104"/>
      <c r="CXT3954" s="104"/>
      <c r="CXU3954" s="104"/>
      <c r="CXV3954" s="104"/>
      <c r="CXW3954" s="104"/>
      <c r="CXX3954" s="104"/>
      <c r="CXY3954" s="104"/>
      <c r="CXZ3954" s="104"/>
      <c r="CYA3954" s="104"/>
      <c r="CYB3954" s="104"/>
      <c r="CYC3954" s="104"/>
      <c r="CYD3954" s="104"/>
      <c r="CYE3954" s="104"/>
      <c r="CYF3954" s="104"/>
      <c r="CYG3954" s="104"/>
      <c r="CYH3954" s="104"/>
      <c r="CYI3954" s="104"/>
      <c r="CYJ3954" s="104"/>
      <c r="CYK3954" s="104"/>
      <c r="CYL3954" s="104"/>
      <c r="CYM3954" s="104"/>
      <c r="CYN3954" s="104"/>
      <c r="CYO3954" s="104"/>
      <c r="CYP3954" s="104"/>
      <c r="CYQ3954" s="104"/>
      <c r="CYR3954" s="104"/>
      <c r="CYS3954" s="104"/>
      <c r="CYT3954" s="104"/>
      <c r="CYU3954" s="104"/>
      <c r="CYV3954" s="104"/>
      <c r="CYW3954" s="104"/>
      <c r="CYX3954" s="104"/>
      <c r="CYY3954" s="104"/>
      <c r="CYZ3954" s="104"/>
      <c r="CZA3954" s="104"/>
      <c r="CZB3954" s="104"/>
      <c r="CZC3954" s="104"/>
      <c r="CZD3954" s="104"/>
      <c r="CZE3954" s="104"/>
      <c r="CZF3954" s="104"/>
      <c r="CZG3954" s="104"/>
      <c r="CZH3954" s="104"/>
      <c r="CZI3954" s="104"/>
      <c r="CZJ3954" s="104"/>
      <c r="CZK3954" s="104"/>
      <c r="CZL3954" s="104"/>
      <c r="CZM3954" s="104"/>
      <c r="CZN3954" s="104"/>
      <c r="CZO3954" s="104"/>
      <c r="CZP3954" s="104"/>
      <c r="CZQ3954" s="104"/>
      <c r="CZR3954" s="104"/>
      <c r="CZS3954" s="104"/>
      <c r="CZT3954" s="104"/>
      <c r="CZU3954" s="104"/>
      <c r="CZV3954" s="104"/>
      <c r="CZW3954" s="104"/>
      <c r="CZX3954" s="104"/>
      <c r="CZY3954" s="104"/>
      <c r="CZZ3954" s="104"/>
      <c r="DAA3954" s="104"/>
      <c r="DAB3954" s="104"/>
      <c r="DAC3954" s="104"/>
      <c r="DAD3954" s="104"/>
      <c r="DAE3954" s="104"/>
      <c r="DAF3954" s="104"/>
      <c r="DAG3954" s="104"/>
      <c r="DAH3954" s="104"/>
      <c r="DAI3954" s="104"/>
      <c r="DAJ3954" s="104"/>
      <c r="DAK3954" s="104"/>
      <c r="DAL3954" s="104"/>
      <c r="DAM3954" s="104"/>
      <c r="DAN3954" s="104"/>
      <c r="DAO3954" s="104"/>
      <c r="DAP3954" s="104"/>
      <c r="DAQ3954" s="104"/>
      <c r="DAR3954" s="104"/>
      <c r="DAS3954" s="104"/>
      <c r="DAT3954" s="104"/>
      <c r="DAU3954" s="104"/>
      <c r="DAV3954" s="104"/>
      <c r="DAW3954" s="104"/>
      <c r="DAX3954" s="104"/>
      <c r="DAY3954" s="104"/>
      <c r="DAZ3954" s="104"/>
      <c r="DBA3954" s="104"/>
      <c r="DBB3954" s="104"/>
      <c r="DBC3954" s="104"/>
      <c r="DBD3954" s="104"/>
      <c r="DBE3954" s="104"/>
      <c r="DBF3954" s="104"/>
      <c r="DBG3954" s="104"/>
      <c r="DBH3954" s="104"/>
      <c r="DBI3954" s="104"/>
      <c r="DBJ3954" s="104"/>
      <c r="DBK3954" s="104"/>
      <c r="DBL3954" s="104"/>
      <c r="DBM3954" s="104"/>
      <c r="DBN3954" s="104"/>
      <c r="DBO3954" s="104"/>
      <c r="DBP3954" s="104"/>
      <c r="DBQ3954" s="104"/>
      <c r="DBR3954" s="104"/>
      <c r="DBS3954" s="104"/>
      <c r="DBT3954" s="104"/>
      <c r="DBU3954" s="104"/>
      <c r="DBV3954" s="104"/>
      <c r="DBW3954" s="104"/>
      <c r="DBX3954" s="104"/>
      <c r="DBY3954" s="104"/>
      <c r="DBZ3954" s="104"/>
      <c r="DCA3954" s="104"/>
      <c r="DCB3954" s="104"/>
      <c r="DCC3954" s="104"/>
      <c r="DCD3954" s="104"/>
      <c r="DCE3954" s="104"/>
      <c r="DCF3954" s="104"/>
      <c r="DCG3954" s="104"/>
      <c r="DCH3954" s="104"/>
      <c r="DCI3954" s="104"/>
      <c r="DCJ3954" s="104"/>
      <c r="DCK3954" s="104"/>
      <c r="DCL3954" s="104"/>
      <c r="DCM3954" s="104"/>
      <c r="DCN3954" s="104"/>
      <c r="DCO3954" s="104"/>
      <c r="DCP3954" s="104"/>
      <c r="DCQ3954" s="104"/>
      <c r="DCR3954" s="104"/>
      <c r="DCS3954" s="104"/>
      <c r="DCT3954" s="104"/>
      <c r="DCU3954" s="104"/>
      <c r="DCV3954" s="104"/>
      <c r="DCW3954" s="104"/>
      <c r="DCX3954" s="104"/>
      <c r="DCY3954" s="104"/>
      <c r="DCZ3954" s="104"/>
      <c r="DDA3954" s="104"/>
      <c r="DDB3954" s="104"/>
      <c r="DDC3954" s="104"/>
      <c r="DDD3954" s="104"/>
      <c r="DDE3954" s="104"/>
      <c r="DDF3954" s="104"/>
      <c r="DDG3954" s="104"/>
      <c r="DDH3954" s="104"/>
      <c r="DDI3954" s="104"/>
      <c r="DDJ3954" s="104"/>
      <c r="DDK3954" s="104"/>
      <c r="DDL3954" s="104"/>
      <c r="DDM3954" s="104"/>
      <c r="DDN3954" s="104"/>
      <c r="DDO3954" s="104"/>
      <c r="DDP3954" s="104"/>
      <c r="DDQ3954" s="104"/>
      <c r="DDR3954" s="104"/>
      <c r="DDS3954" s="104"/>
      <c r="DDT3954" s="104"/>
      <c r="DDU3954" s="104"/>
      <c r="DDV3954" s="104"/>
      <c r="DDW3954" s="104"/>
      <c r="DDX3954" s="104"/>
      <c r="DDY3954" s="104"/>
      <c r="DDZ3954" s="104"/>
      <c r="DEA3954" s="104"/>
      <c r="DEB3954" s="104"/>
      <c r="DEC3954" s="104"/>
      <c r="DED3954" s="104"/>
      <c r="DEE3954" s="104"/>
      <c r="DEF3954" s="104"/>
      <c r="DEG3954" s="104"/>
      <c r="DEH3954" s="104"/>
      <c r="DEI3954" s="104"/>
      <c r="DEJ3954" s="104"/>
      <c r="DEK3954" s="104"/>
      <c r="DEL3954" s="104"/>
      <c r="DEM3954" s="104"/>
      <c r="DEN3954" s="104"/>
      <c r="DEO3954" s="104"/>
      <c r="DEP3954" s="104"/>
      <c r="DEQ3954" s="104"/>
      <c r="DER3954" s="104"/>
      <c r="DES3954" s="104"/>
      <c r="DET3954" s="104"/>
      <c r="DEU3954" s="104"/>
      <c r="DEV3954" s="104"/>
      <c r="DEW3954" s="104"/>
      <c r="DEX3954" s="104"/>
      <c r="DEY3954" s="104"/>
      <c r="DEZ3954" s="104"/>
      <c r="DFA3954" s="104"/>
      <c r="DFB3954" s="104"/>
      <c r="DFC3954" s="104"/>
      <c r="DFD3954" s="104"/>
      <c r="DFE3954" s="104"/>
      <c r="DFF3954" s="104"/>
      <c r="DFG3954" s="104"/>
      <c r="DFH3954" s="104"/>
      <c r="DFI3954" s="104"/>
      <c r="DFJ3954" s="104"/>
      <c r="DFK3954" s="104"/>
      <c r="DFL3954" s="104"/>
      <c r="DFM3954" s="104"/>
      <c r="DFN3954" s="104"/>
      <c r="DFO3954" s="104"/>
      <c r="DFP3954" s="104"/>
      <c r="DFQ3954" s="104"/>
      <c r="DFR3954" s="104"/>
      <c r="DFS3954" s="104"/>
      <c r="DFT3954" s="104"/>
      <c r="DFU3954" s="104"/>
      <c r="DFV3954" s="104"/>
      <c r="DFW3954" s="104"/>
      <c r="DFX3954" s="104"/>
      <c r="DFY3954" s="104"/>
      <c r="DFZ3954" s="104"/>
      <c r="DGA3954" s="104"/>
      <c r="DGB3954" s="104"/>
      <c r="DGC3954" s="104"/>
      <c r="DGD3954" s="104"/>
      <c r="DGE3954" s="104"/>
      <c r="DGF3954" s="104"/>
      <c r="DGG3954" s="104"/>
      <c r="DGH3954" s="104"/>
      <c r="DGI3954" s="104"/>
      <c r="DGJ3954" s="104"/>
      <c r="DGK3954" s="104"/>
      <c r="DGL3954" s="104"/>
      <c r="DGM3954" s="104"/>
      <c r="DGN3954" s="104"/>
      <c r="DGO3954" s="104"/>
      <c r="DGP3954" s="104"/>
      <c r="DGQ3954" s="104"/>
      <c r="DGR3954" s="104"/>
      <c r="DGS3954" s="104"/>
      <c r="DGT3954" s="104"/>
      <c r="DGU3954" s="104"/>
      <c r="DGV3954" s="104"/>
      <c r="DGW3954" s="104"/>
      <c r="DGX3954" s="104"/>
      <c r="DGY3954" s="104"/>
      <c r="DGZ3954" s="104"/>
      <c r="DHA3954" s="104"/>
      <c r="DHB3954" s="104"/>
      <c r="DHC3954" s="104"/>
      <c r="DHD3954" s="104"/>
      <c r="DHE3954" s="104"/>
      <c r="DHF3954" s="104"/>
      <c r="DHG3954" s="104"/>
      <c r="DHH3954" s="104"/>
      <c r="DHI3954" s="104"/>
      <c r="DHJ3954" s="104"/>
      <c r="DHK3954" s="104"/>
      <c r="DHL3954" s="104"/>
      <c r="DHM3954" s="104"/>
      <c r="DHN3954" s="104"/>
      <c r="DHO3954" s="104"/>
      <c r="DHP3954" s="104"/>
      <c r="DHQ3954" s="104"/>
      <c r="DHR3954" s="104"/>
      <c r="DHS3954" s="104"/>
      <c r="DHT3954" s="104"/>
      <c r="DHU3954" s="104"/>
      <c r="DHV3954" s="104"/>
      <c r="DHW3954" s="104"/>
      <c r="DHX3954" s="104"/>
      <c r="DHY3954" s="104"/>
      <c r="DHZ3954" s="104"/>
      <c r="DIA3954" s="104"/>
      <c r="DIB3954" s="104"/>
      <c r="DIC3954" s="104"/>
      <c r="DID3954" s="104"/>
      <c r="DIE3954" s="104"/>
      <c r="DIF3954" s="104"/>
      <c r="DIG3954" s="104"/>
      <c r="DIH3954" s="104"/>
      <c r="DII3954" s="104"/>
      <c r="DIJ3954" s="104"/>
      <c r="DIK3954" s="104"/>
      <c r="DIL3954" s="104"/>
      <c r="DIM3954" s="104"/>
      <c r="DIN3954" s="104"/>
      <c r="DIO3954" s="104"/>
      <c r="DIP3954" s="104"/>
      <c r="DIQ3954" s="104"/>
      <c r="DIR3954" s="104"/>
      <c r="DIS3954" s="104"/>
      <c r="DIT3954" s="104"/>
      <c r="DIU3954" s="104"/>
      <c r="DIV3954" s="104"/>
      <c r="DIW3954" s="104"/>
      <c r="DIX3954" s="104"/>
      <c r="DIY3954" s="104"/>
      <c r="DIZ3954" s="104"/>
      <c r="DJA3954" s="104"/>
      <c r="DJB3954" s="104"/>
      <c r="DJC3954" s="104"/>
      <c r="DJD3954" s="104"/>
      <c r="DJE3954" s="104"/>
      <c r="DJF3954" s="104"/>
      <c r="DJG3954" s="104"/>
      <c r="DJH3954" s="104"/>
      <c r="DJI3954" s="104"/>
      <c r="DJJ3954" s="104"/>
      <c r="DJK3954" s="104"/>
      <c r="DJL3954" s="104"/>
      <c r="DJM3954" s="104"/>
      <c r="DJN3954" s="104"/>
      <c r="DJO3954" s="104"/>
      <c r="DJP3954" s="104"/>
      <c r="DJQ3954" s="104"/>
      <c r="DJR3954" s="104"/>
      <c r="DJS3954" s="104"/>
      <c r="DJT3954" s="104"/>
      <c r="DJU3954" s="104"/>
      <c r="DJV3954" s="104"/>
      <c r="DJW3954" s="104"/>
      <c r="DJX3954" s="104"/>
      <c r="DJY3954" s="104"/>
      <c r="DJZ3954" s="104"/>
      <c r="DKA3954" s="104"/>
      <c r="DKB3954" s="104"/>
      <c r="DKC3954" s="104"/>
      <c r="DKD3954" s="104"/>
      <c r="DKE3954" s="104"/>
      <c r="DKF3954" s="104"/>
      <c r="DKG3954" s="104"/>
      <c r="DKH3954" s="104"/>
      <c r="DKI3954" s="104"/>
      <c r="DKJ3954" s="104"/>
      <c r="DKK3954" s="104"/>
      <c r="DKL3954" s="104"/>
      <c r="DKM3954" s="104"/>
      <c r="DKN3954" s="104"/>
      <c r="DKO3954" s="104"/>
      <c r="DKP3954" s="104"/>
      <c r="DKQ3954" s="104"/>
      <c r="DKR3954" s="104"/>
      <c r="DKS3954" s="104"/>
      <c r="DKT3954" s="104"/>
      <c r="DKU3954" s="104"/>
      <c r="DKV3954" s="104"/>
      <c r="DKW3954" s="104"/>
      <c r="DKX3954" s="104"/>
      <c r="DKY3954" s="104"/>
      <c r="DKZ3954" s="104"/>
      <c r="DLA3954" s="104"/>
      <c r="DLB3954" s="104"/>
      <c r="DLC3954" s="104"/>
      <c r="DLD3954" s="104"/>
      <c r="DLE3954" s="104"/>
      <c r="DLF3954" s="104"/>
      <c r="DLG3954" s="104"/>
      <c r="DLH3954" s="104"/>
      <c r="DLI3954" s="104"/>
      <c r="DLJ3954" s="104"/>
      <c r="DLK3954" s="104"/>
      <c r="DLL3954" s="104"/>
      <c r="DLM3954" s="104"/>
      <c r="DLN3954" s="104"/>
      <c r="DLO3954" s="104"/>
      <c r="DLP3954" s="104"/>
      <c r="DLQ3954" s="104"/>
      <c r="DLR3954" s="104"/>
      <c r="DLS3954" s="104"/>
      <c r="DLT3954" s="104"/>
      <c r="DLU3954" s="104"/>
      <c r="DLV3954" s="104"/>
      <c r="DLW3954" s="104"/>
      <c r="DLX3954" s="104"/>
      <c r="DLY3954" s="104"/>
      <c r="DLZ3954" s="104"/>
      <c r="DMA3954" s="104"/>
      <c r="DMB3954" s="104"/>
      <c r="DMC3954" s="104"/>
      <c r="DMD3954" s="104"/>
      <c r="DME3954" s="104"/>
      <c r="DMF3954" s="104"/>
      <c r="DMG3954" s="104"/>
      <c r="DMH3954" s="104"/>
      <c r="DMI3954" s="104"/>
      <c r="DMJ3954" s="104"/>
      <c r="DMK3954" s="104"/>
      <c r="DML3954" s="104"/>
      <c r="DMM3954" s="104"/>
      <c r="DMN3954" s="104"/>
      <c r="DMO3954" s="104"/>
      <c r="DMP3954" s="104"/>
      <c r="DMQ3954" s="104"/>
      <c r="DMR3954" s="104"/>
      <c r="DMS3954" s="104"/>
      <c r="DMT3954" s="104"/>
      <c r="DMU3954" s="104"/>
      <c r="DMV3954" s="104"/>
      <c r="DMW3954" s="104"/>
      <c r="DMX3954" s="104"/>
      <c r="DMY3954" s="104"/>
      <c r="DMZ3954" s="104"/>
      <c r="DNA3954" s="104"/>
      <c r="DNB3954" s="104"/>
      <c r="DNC3954" s="104"/>
      <c r="DND3954" s="104"/>
      <c r="DNE3954" s="104"/>
      <c r="DNF3954" s="104"/>
      <c r="DNG3954" s="104"/>
      <c r="DNH3954" s="104"/>
      <c r="DNI3954" s="104"/>
      <c r="DNJ3954" s="104"/>
      <c r="DNK3954" s="104"/>
      <c r="DNL3954" s="104"/>
      <c r="DNM3954" s="104"/>
      <c r="DNN3954" s="104"/>
      <c r="DNO3954" s="104"/>
      <c r="DNP3954" s="104"/>
      <c r="DNQ3954" s="104"/>
      <c r="DNR3954" s="104"/>
      <c r="DNS3954" s="104"/>
      <c r="DNT3954" s="104"/>
      <c r="DNU3954" s="104"/>
      <c r="DNV3954" s="104"/>
      <c r="DNW3954" s="104"/>
      <c r="DNX3954" s="104"/>
      <c r="DNY3954" s="104"/>
      <c r="DNZ3954" s="104"/>
      <c r="DOA3954" s="104"/>
      <c r="DOB3954" s="104"/>
      <c r="DOC3954" s="104"/>
      <c r="DOD3954" s="104"/>
      <c r="DOE3954" s="104"/>
      <c r="DOF3954" s="104"/>
      <c r="DOG3954" s="104"/>
      <c r="DOH3954" s="104"/>
      <c r="DOI3954" s="104"/>
      <c r="DOJ3954" s="104"/>
      <c r="DOK3954" s="104"/>
      <c r="DOL3954" s="104"/>
      <c r="DOM3954" s="104"/>
      <c r="DON3954" s="104"/>
      <c r="DOO3954" s="104"/>
      <c r="DOP3954" s="104"/>
      <c r="DOQ3954" s="104"/>
      <c r="DOR3954" s="104"/>
      <c r="DOS3954" s="104"/>
      <c r="DOT3954" s="104"/>
      <c r="DOU3954" s="104"/>
      <c r="DOV3954" s="104"/>
      <c r="DOW3954" s="104"/>
      <c r="DOX3954" s="104"/>
      <c r="DOY3954" s="104"/>
      <c r="DOZ3954" s="104"/>
      <c r="DPA3954" s="104"/>
      <c r="DPB3954" s="104"/>
      <c r="DPC3954" s="104"/>
      <c r="DPD3954" s="104"/>
      <c r="DPE3954" s="104"/>
      <c r="DPF3954" s="104"/>
      <c r="DPG3954" s="104"/>
      <c r="DPH3954" s="104"/>
      <c r="DPI3954" s="104"/>
      <c r="DPJ3954" s="104"/>
      <c r="DPK3954" s="104"/>
      <c r="DPL3954" s="104"/>
      <c r="DPM3954" s="104"/>
      <c r="DPN3954" s="104"/>
      <c r="DPO3954" s="104"/>
      <c r="DPP3954" s="104"/>
      <c r="DPQ3954" s="104"/>
      <c r="DPR3954" s="104"/>
      <c r="DPS3954" s="104"/>
      <c r="DPT3954" s="104"/>
      <c r="DPU3954" s="104"/>
      <c r="DPV3954" s="104"/>
      <c r="DPW3954" s="104"/>
      <c r="DPX3954" s="104"/>
      <c r="DPY3954" s="104"/>
      <c r="DPZ3954" s="104"/>
      <c r="DQA3954" s="104"/>
      <c r="DQB3954" s="104"/>
      <c r="DQC3954" s="104"/>
      <c r="DQD3954" s="104"/>
      <c r="DQE3954" s="104"/>
      <c r="DQF3954" s="104"/>
      <c r="DQG3954" s="104"/>
      <c r="DQH3954" s="104"/>
      <c r="DQI3954" s="104"/>
      <c r="DQJ3954" s="104"/>
      <c r="DQK3954" s="104"/>
      <c r="DQL3954" s="104"/>
      <c r="DQM3954" s="104"/>
      <c r="DQN3954" s="104"/>
      <c r="DQO3954" s="104"/>
      <c r="DQP3954" s="104"/>
      <c r="DQQ3954" s="104"/>
      <c r="DQR3954" s="104"/>
      <c r="DQS3954" s="104"/>
      <c r="DQT3954" s="104"/>
      <c r="DQU3954" s="104"/>
      <c r="DQV3954" s="104"/>
      <c r="DQW3954" s="104"/>
      <c r="DQX3954" s="104"/>
      <c r="DQY3954" s="104"/>
      <c r="DQZ3954" s="104"/>
      <c r="DRA3954" s="104"/>
      <c r="DRB3954" s="104"/>
      <c r="DRC3954" s="104"/>
      <c r="DRD3954" s="104"/>
      <c r="DRE3954" s="104"/>
      <c r="DRF3954" s="104"/>
      <c r="DRG3954" s="104"/>
      <c r="DRH3954" s="104"/>
      <c r="DRI3954" s="104"/>
      <c r="DRJ3954" s="104"/>
      <c r="DRK3954" s="104"/>
      <c r="DRL3954" s="104"/>
      <c r="DRM3954" s="104"/>
      <c r="DRN3954" s="104"/>
      <c r="DRO3954" s="104"/>
      <c r="DRP3954" s="104"/>
      <c r="DRQ3954" s="104"/>
      <c r="DRR3954" s="104"/>
      <c r="DRS3954" s="104"/>
      <c r="DRT3954" s="104"/>
      <c r="DRU3954" s="104"/>
      <c r="DRV3954" s="104"/>
      <c r="DRW3954" s="104"/>
      <c r="DRX3954" s="104"/>
      <c r="DRY3954" s="104"/>
      <c r="DRZ3954" s="104"/>
      <c r="DSA3954" s="104"/>
      <c r="DSB3954" s="104"/>
      <c r="DSC3954" s="104"/>
      <c r="DSD3954" s="104"/>
      <c r="DSE3954" s="104"/>
      <c r="DSF3954" s="104"/>
      <c r="DSG3954" s="104"/>
      <c r="DSH3954" s="104"/>
      <c r="DSI3954" s="104"/>
      <c r="DSJ3954" s="104"/>
      <c r="DSK3954" s="104"/>
      <c r="DSL3954" s="104"/>
      <c r="DSM3954" s="104"/>
      <c r="DSN3954" s="104"/>
      <c r="DSO3954" s="104"/>
      <c r="DSP3954" s="104"/>
      <c r="DSQ3954" s="104"/>
      <c r="DSR3954" s="104"/>
      <c r="DSS3954" s="104"/>
      <c r="DST3954" s="104"/>
      <c r="DSU3954" s="104"/>
      <c r="DSV3954" s="104"/>
      <c r="DSW3954" s="104"/>
      <c r="DSX3954" s="104"/>
      <c r="DSY3954" s="104"/>
      <c r="DSZ3954" s="104"/>
      <c r="DTA3954" s="104"/>
      <c r="DTB3954" s="104"/>
      <c r="DTC3954" s="104"/>
      <c r="DTD3954" s="104"/>
      <c r="DTE3954" s="104"/>
      <c r="DTF3954" s="104"/>
      <c r="DTG3954" s="104"/>
      <c r="DTH3954" s="104"/>
      <c r="DTI3954" s="104"/>
      <c r="DTJ3954" s="104"/>
      <c r="DTK3954" s="104"/>
      <c r="DTL3954" s="104"/>
      <c r="DTM3954" s="104"/>
      <c r="DTN3954" s="104"/>
      <c r="DTO3954" s="104"/>
      <c r="DTP3954" s="104"/>
      <c r="DTQ3954" s="104"/>
      <c r="DTR3954" s="104"/>
      <c r="DTS3954" s="104"/>
      <c r="DTT3954" s="104"/>
      <c r="DTU3954" s="104"/>
      <c r="DTV3954" s="104"/>
      <c r="DTW3954" s="104"/>
      <c r="DTX3954" s="104"/>
      <c r="DTY3954" s="104"/>
      <c r="DTZ3954" s="104"/>
      <c r="DUA3954" s="104"/>
      <c r="DUB3954" s="104"/>
      <c r="DUC3954" s="104"/>
      <c r="DUD3954" s="104"/>
      <c r="DUE3954" s="104"/>
      <c r="DUF3954" s="104"/>
      <c r="DUG3954" s="104"/>
      <c r="DUH3954" s="104"/>
      <c r="DUI3954" s="104"/>
      <c r="DUJ3954" s="104"/>
      <c r="DUK3954" s="104"/>
      <c r="DUL3954" s="104"/>
      <c r="DUM3954" s="104"/>
      <c r="DUN3954" s="104"/>
      <c r="DUO3954" s="104"/>
      <c r="DUP3954" s="104"/>
      <c r="DUQ3954" s="104"/>
      <c r="DUR3954" s="104"/>
      <c r="DUS3954" s="104"/>
      <c r="DUT3954" s="104"/>
      <c r="DUU3954" s="104"/>
      <c r="DUV3954" s="104"/>
      <c r="DUW3954" s="104"/>
      <c r="DUX3954" s="104"/>
      <c r="DUY3954" s="104"/>
      <c r="DUZ3954" s="104"/>
      <c r="DVA3954" s="104"/>
      <c r="DVB3954" s="104"/>
      <c r="DVC3954" s="104"/>
      <c r="DVD3954" s="104"/>
      <c r="DVE3954" s="104"/>
      <c r="DVF3954" s="104"/>
      <c r="DVG3954" s="104"/>
      <c r="DVH3954" s="104"/>
      <c r="DVI3954" s="104"/>
      <c r="DVJ3954" s="104"/>
      <c r="DVK3954" s="104"/>
      <c r="DVL3954" s="104"/>
      <c r="DVM3954" s="104"/>
      <c r="DVN3954" s="104"/>
      <c r="DVO3954" s="104"/>
      <c r="DVP3954" s="104"/>
      <c r="DVQ3954" s="104"/>
      <c r="DVR3954" s="104"/>
      <c r="DVS3954" s="104"/>
      <c r="DVT3954" s="104"/>
      <c r="DVU3954" s="104"/>
      <c r="DVV3954" s="104"/>
      <c r="DVW3954" s="104"/>
      <c r="DVX3954" s="104"/>
      <c r="DVY3954" s="104"/>
      <c r="DVZ3954" s="104"/>
      <c r="DWA3954" s="104"/>
      <c r="DWB3954" s="104"/>
      <c r="DWC3954" s="104"/>
      <c r="DWD3954" s="104"/>
      <c r="DWE3954" s="104"/>
      <c r="DWF3954" s="104"/>
      <c r="DWG3954" s="104"/>
      <c r="DWH3954" s="104"/>
      <c r="DWI3954" s="104"/>
      <c r="DWJ3954" s="104"/>
      <c r="DWK3954" s="104"/>
      <c r="DWL3954" s="104"/>
      <c r="DWM3954" s="104"/>
      <c r="DWN3954" s="104"/>
      <c r="DWO3954" s="104"/>
      <c r="DWP3954" s="104"/>
      <c r="DWQ3954" s="104"/>
      <c r="DWR3954" s="104"/>
      <c r="DWS3954" s="104"/>
      <c r="DWT3954" s="104"/>
      <c r="DWU3954" s="104"/>
      <c r="DWV3954" s="104"/>
      <c r="DWW3954" s="104"/>
      <c r="DWX3954" s="104"/>
      <c r="DWY3954" s="104"/>
      <c r="DWZ3954" s="104"/>
      <c r="DXA3954" s="104"/>
      <c r="DXB3954" s="104"/>
      <c r="DXC3954" s="104"/>
      <c r="DXD3954" s="104"/>
      <c r="DXE3954" s="104"/>
      <c r="DXF3954" s="104"/>
      <c r="DXG3954" s="104"/>
      <c r="DXH3954" s="104"/>
      <c r="DXI3954" s="104"/>
      <c r="DXJ3954" s="104"/>
      <c r="DXK3954" s="104"/>
      <c r="DXL3954" s="104"/>
      <c r="DXM3954" s="104"/>
      <c r="DXN3954" s="104"/>
      <c r="DXO3954" s="104"/>
      <c r="DXP3954" s="104"/>
      <c r="DXQ3954" s="104"/>
      <c r="DXR3954" s="104"/>
      <c r="DXS3954" s="104"/>
      <c r="DXT3954" s="104"/>
      <c r="DXU3954" s="104"/>
      <c r="DXV3954" s="104"/>
      <c r="DXW3954" s="104"/>
      <c r="DXX3954" s="104"/>
      <c r="DXY3954" s="104"/>
      <c r="DXZ3954" s="104"/>
      <c r="DYA3954" s="104"/>
      <c r="DYB3954" s="104"/>
      <c r="DYC3954" s="104"/>
      <c r="DYD3954" s="104"/>
      <c r="DYE3954" s="104"/>
      <c r="DYF3954" s="104"/>
      <c r="DYG3954" s="104"/>
      <c r="DYH3954" s="104"/>
      <c r="DYI3954" s="104"/>
      <c r="DYJ3954" s="104"/>
      <c r="DYK3954" s="104"/>
      <c r="DYL3954" s="104"/>
      <c r="DYM3954" s="104"/>
      <c r="DYN3954" s="104"/>
      <c r="DYO3954" s="104"/>
      <c r="DYP3954" s="104"/>
      <c r="DYQ3954" s="104"/>
      <c r="DYR3954" s="104"/>
      <c r="DYS3954" s="104"/>
      <c r="DYT3954" s="104"/>
      <c r="DYU3954" s="104"/>
      <c r="DYV3954" s="104"/>
      <c r="DYW3954" s="104"/>
      <c r="DYX3954" s="104"/>
      <c r="DYY3954" s="104"/>
      <c r="DYZ3954" s="104"/>
      <c r="DZA3954" s="104"/>
      <c r="DZB3954" s="104"/>
      <c r="DZC3954" s="104"/>
      <c r="DZD3954" s="104"/>
      <c r="DZE3954" s="104"/>
      <c r="DZF3954" s="104"/>
      <c r="DZG3954" s="104"/>
      <c r="DZH3954" s="104"/>
      <c r="DZI3954" s="104"/>
      <c r="DZJ3954" s="104"/>
      <c r="DZK3954" s="104"/>
      <c r="DZL3954" s="104"/>
      <c r="DZM3954" s="104"/>
      <c r="DZN3954" s="104"/>
      <c r="DZO3954" s="104"/>
      <c r="DZP3954" s="104"/>
      <c r="DZQ3954" s="104"/>
      <c r="DZR3954" s="104"/>
      <c r="DZS3954" s="104"/>
      <c r="DZT3954" s="104"/>
      <c r="DZU3954" s="104"/>
      <c r="DZV3954" s="104"/>
      <c r="DZW3954" s="104"/>
      <c r="DZX3954" s="104"/>
      <c r="DZY3954" s="104"/>
      <c r="DZZ3954" s="104"/>
      <c r="EAA3954" s="104"/>
      <c r="EAB3954" s="104"/>
      <c r="EAC3954" s="104"/>
      <c r="EAD3954" s="104"/>
      <c r="EAE3954" s="104"/>
      <c r="EAF3954" s="104"/>
      <c r="EAG3954" s="104"/>
      <c r="EAH3954" s="104"/>
      <c r="EAI3954" s="104"/>
      <c r="EAJ3954" s="104"/>
      <c r="EAK3954" s="104"/>
      <c r="EAL3954" s="104"/>
      <c r="EAM3954" s="104"/>
      <c r="EAN3954" s="104"/>
      <c r="EAO3954" s="104"/>
      <c r="EAP3954" s="104"/>
      <c r="EAQ3954" s="104"/>
      <c r="EAR3954" s="104"/>
      <c r="EAS3954" s="104"/>
      <c r="EAT3954" s="104"/>
      <c r="EAU3954" s="104"/>
      <c r="EAV3954" s="104"/>
      <c r="EAW3954" s="104"/>
      <c r="EAX3954" s="104"/>
      <c r="EAY3954" s="104"/>
      <c r="EAZ3954" s="104"/>
      <c r="EBA3954" s="104"/>
      <c r="EBB3954" s="104"/>
      <c r="EBC3954" s="104"/>
      <c r="EBD3954" s="104"/>
      <c r="EBE3954" s="104"/>
      <c r="EBF3954" s="104"/>
      <c r="EBG3954" s="104"/>
      <c r="EBH3954" s="104"/>
      <c r="EBI3954" s="104"/>
      <c r="EBJ3954" s="104"/>
      <c r="EBK3954" s="104"/>
      <c r="EBL3954" s="104"/>
      <c r="EBM3954" s="104"/>
      <c r="EBN3954" s="104"/>
      <c r="EBO3954" s="104"/>
      <c r="EBP3954" s="104"/>
      <c r="EBQ3954" s="104"/>
      <c r="EBR3954" s="104"/>
      <c r="EBS3954" s="104"/>
      <c r="EBT3954" s="104"/>
      <c r="EBU3954" s="104"/>
      <c r="EBV3954" s="104"/>
      <c r="EBW3954" s="104"/>
      <c r="EBX3954" s="104"/>
      <c r="EBY3954" s="104"/>
      <c r="EBZ3954" s="104"/>
      <c r="ECA3954" s="104"/>
      <c r="ECB3954" s="104"/>
      <c r="ECC3954" s="104"/>
      <c r="ECD3954" s="104"/>
      <c r="ECE3954" s="104"/>
      <c r="ECF3954" s="104"/>
      <c r="ECG3954" s="104"/>
      <c r="ECH3954" s="104"/>
      <c r="ECI3954" s="104"/>
      <c r="ECJ3954" s="104"/>
      <c r="ECK3954" s="104"/>
      <c r="ECL3954" s="104"/>
      <c r="ECM3954" s="104"/>
      <c r="ECN3954" s="104"/>
      <c r="ECO3954" s="104"/>
      <c r="ECP3954" s="104"/>
      <c r="ECQ3954" s="104"/>
      <c r="ECR3954" s="104"/>
      <c r="ECS3954" s="104"/>
      <c r="ECT3954" s="104"/>
      <c r="ECU3954" s="104"/>
      <c r="ECV3954" s="104"/>
      <c r="ECW3954" s="104"/>
      <c r="ECX3954" s="104"/>
      <c r="ECY3954" s="104"/>
      <c r="ECZ3954" s="104"/>
      <c r="EDA3954" s="104"/>
      <c r="EDB3954" s="104"/>
      <c r="EDC3954" s="104"/>
      <c r="EDD3954" s="104"/>
      <c r="EDE3954" s="104"/>
      <c r="EDF3954" s="104"/>
      <c r="EDG3954" s="104"/>
      <c r="EDH3954" s="104"/>
      <c r="EDI3954" s="104"/>
      <c r="EDJ3954" s="104"/>
      <c r="EDK3954" s="104"/>
      <c r="EDL3954" s="104"/>
      <c r="EDM3954" s="104"/>
      <c r="EDN3954" s="104"/>
      <c r="EDO3954" s="104"/>
      <c r="EDP3954" s="104"/>
      <c r="EDQ3954" s="104"/>
      <c r="EDR3954" s="104"/>
      <c r="EDS3954" s="104"/>
      <c r="EDT3954" s="104"/>
      <c r="EDU3954" s="104"/>
      <c r="EDV3954" s="104"/>
      <c r="EDW3954" s="104"/>
      <c r="EDX3954" s="104"/>
      <c r="EDY3954" s="104"/>
      <c r="EDZ3954" s="104"/>
      <c r="EEA3954" s="104"/>
      <c r="EEB3954" s="104"/>
      <c r="EEC3954" s="104"/>
      <c r="EED3954" s="104"/>
      <c r="EEE3954" s="104"/>
      <c r="EEF3954" s="104"/>
      <c r="EEG3954" s="104"/>
      <c r="EEH3954" s="104"/>
      <c r="EEI3954" s="104"/>
      <c r="EEJ3954" s="104"/>
      <c r="EEK3954" s="104"/>
      <c r="EEL3954" s="104"/>
      <c r="EEM3954" s="104"/>
      <c r="EEN3954" s="104"/>
      <c r="EEO3954" s="104"/>
      <c r="EEP3954" s="104"/>
      <c r="EEQ3954" s="104"/>
      <c r="EER3954" s="104"/>
      <c r="EES3954" s="104"/>
      <c r="EET3954" s="104"/>
      <c r="EEU3954" s="104"/>
      <c r="EEV3954" s="104"/>
      <c r="EEW3954" s="104"/>
      <c r="EEX3954" s="104"/>
      <c r="EEY3954" s="104"/>
      <c r="EEZ3954" s="104"/>
      <c r="EFA3954" s="104"/>
      <c r="EFB3954" s="104"/>
      <c r="EFC3954" s="104"/>
      <c r="EFD3954" s="104"/>
      <c r="EFE3954" s="104"/>
      <c r="EFF3954" s="104"/>
      <c r="EFG3954" s="104"/>
      <c r="EFH3954" s="104"/>
      <c r="EFI3954" s="104"/>
      <c r="EFJ3954" s="104"/>
      <c r="EFK3954" s="104"/>
      <c r="EFL3954" s="104"/>
      <c r="EFM3954" s="104"/>
      <c r="EFN3954" s="104"/>
      <c r="EFO3954" s="104"/>
      <c r="EFP3954" s="104"/>
      <c r="EFQ3954" s="104"/>
      <c r="EFR3954" s="104"/>
      <c r="EFS3954" s="104"/>
      <c r="EFT3954" s="104"/>
      <c r="EFU3954" s="104"/>
      <c r="EFV3954" s="104"/>
      <c r="EFW3954" s="104"/>
      <c r="EFX3954" s="104"/>
      <c r="EFY3954" s="104"/>
      <c r="EFZ3954" s="104"/>
      <c r="EGA3954" s="104"/>
      <c r="EGB3954" s="104"/>
      <c r="EGC3954" s="104"/>
      <c r="EGD3954" s="104"/>
      <c r="EGE3954" s="104"/>
      <c r="EGF3954" s="104"/>
      <c r="EGG3954" s="104"/>
      <c r="EGH3954" s="104"/>
      <c r="EGI3954" s="104"/>
      <c r="EGJ3954" s="104"/>
      <c r="EGK3954" s="104"/>
      <c r="EGL3954" s="104"/>
      <c r="EGM3954" s="104"/>
      <c r="EGN3954" s="104"/>
      <c r="EGO3954" s="104"/>
      <c r="EGP3954" s="104"/>
      <c r="EGQ3954" s="104"/>
      <c r="EGR3954" s="104"/>
      <c r="EGS3954" s="104"/>
      <c r="EGT3954" s="104"/>
      <c r="EGU3954" s="104"/>
      <c r="EGV3954" s="104"/>
      <c r="EGW3954" s="104"/>
      <c r="EGX3954" s="104"/>
      <c r="EGY3954" s="104"/>
      <c r="EGZ3954" s="104"/>
      <c r="EHA3954" s="104"/>
      <c r="EHB3954" s="104"/>
      <c r="EHC3954" s="104"/>
      <c r="EHD3954" s="104"/>
      <c r="EHE3954" s="104"/>
      <c r="EHF3954" s="104"/>
      <c r="EHG3954" s="104"/>
      <c r="EHH3954" s="104"/>
      <c r="EHI3954" s="104"/>
      <c r="EHJ3954" s="104"/>
      <c r="EHK3954" s="104"/>
      <c r="EHL3954" s="104"/>
      <c r="EHM3954" s="104"/>
      <c r="EHN3954" s="104"/>
      <c r="EHO3954" s="104"/>
      <c r="EHP3954" s="104"/>
      <c r="EHQ3954" s="104"/>
      <c r="EHR3954" s="104"/>
      <c r="EHS3954" s="104"/>
      <c r="EHT3954" s="104"/>
      <c r="EHU3954" s="104"/>
      <c r="EHV3954" s="104"/>
      <c r="EHW3954" s="104"/>
      <c r="EHX3954" s="104"/>
      <c r="EHY3954" s="104"/>
      <c r="EHZ3954" s="104"/>
      <c r="EIA3954" s="104"/>
      <c r="EIB3954" s="104"/>
      <c r="EIC3954" s="104"/>
      <c r="EID3954" s="104"/>
      <c r="EIE3954" s="104"/>
      <c r="EIF3954" s="104"/>
      <c r="EIG3954" s="104"/>
      <c r="EIH3954" s="104"/>
      <c r="EII3954" s="104"/>
      <c r="EIJ3954" s="104"/>
      <c r="EIK3954" s="104"/>
      <c r="EIL3954" s="104"/>
      <c r="EIM3954" s="104"/>
      <c r="EIN3954" s="104"/>
      <c r="EIO3954" s="104"/>
      <c r="EIP3954" s="104"/>
      <c r="EIQ3954" s="104"/>
      <c r="EIR3954" s="104"/>
      <c r="EIS3954" s="104"/>
      <c r="EIT3954" s="104"/>
      <c r="EIU3954" s="104"/>
      <c r="EIV3954" s="104"/>
      <c r="EIW3954" s="104"/>
      <c r="EIX3954" s="104"/>
      <c r="EIY3954" s="104"/>
      <c r="EIZ3954" s="104"/>
      <c r="EJA3954" s="104"/>
      <c r="EJB3954" s="104"/>
      <c r="EJC3954" s="104"/>
      <c r="EJD3954" s="104"/>
      <c r="EJE3954" s="104"/>
      <c r="EJF3954" s="104"/>
      <c r="EJG3954" s="104"/>
      <c r="EJH3954" s="104"/>
      <c r="EJI3954" s="104"/>
      <c r="EJJ3954" s="104"/>
      <c r="EJK3954" s="104"/>
      <c r="EJL3954" s="104"/>
      <c r="EJM3954" s="104"/>
      <c r="EJN3954" s="104"/>
      <c r="EJO3954" s="104"/>
      <c r="EJP3954" s="104"/>
      <c r="EJQ3954" s="104"/>
      <c r="EJR3954" s="104"/>
      <c r="EJS3954" s="104"/>
      <c r="EJT3954" s="104"/>
      <c r="EJU3954" s="104"/>
      <c r="EJV3954" s="104"/>
      <c r="EJW3954" s="104"/>
      <c r="EJX3954" s="104"/>
      <c r="EJY3954" s="104"/>
      <c r="EJZ3954" s="104"/>
      <c r="EKA3954" s="104"/>
      <c r="EKB3954" s="104"/>
      <c r="EKC3954" s="104"/>
      <c r="EKD3954" s="104"/>
      <c r="EKE3954" s="104"/>
      <c r="EKF3954" s="104"/>
      <c r="EKG3954" s="104"/>
      <c r="EKH3954" s="104"/>
      <c r="EKI3954" s="104"/>
      <c r="EKJ3954" s="104"/>
      <c r="EKK3954" s="104"/>
      <c r="EKL3954" s="104"/>
      <c r="EKM3954" s="104"/>
      <c r="EKN3954" s="104"/>
      <c r="EKO3954" s="104"/>
      <c r="EKP3954" s="104"/>
      <c r="EKQ3954" s="104"/>
      <c r="EKR3954" s="104"/>
      <c r="EKS3954" s="104"/>
      <c r="EKT3954" s="104"/>
      <c r="EKU3954" s="104"/>
      <c r="EKV3954" s="104"/>
      <c r="EKW3954" s="104"/>
      <c r="EKX3954" s="104"/>
      <c r="EKY3954" s="104"/>
      <c r="EKZ3954" s="104"/>
      <c r="ELA3954" s="104"/>
      <c r="ELB3954" s="104"/>
      <c r="ELC3954" s="104"/>
      <c r="ELD3954" s="104"/>
      <c r="ELE3954" s="104"/>
      <c r="ELF3954" s="104"/>
      <c r="ELG3954" s="104"/>
      <c r="ELH3954" s="104"/>
      <c r="ELI3954" s="104"/>
      <c r="ELJ3954" s="104"/>
      <c r="ELK3954" s="104"/>
      <c r="ELL3954" s="104"/>
      <c r="ELM3954" s="104"/>
      <c r="ELN3954" s="104"/>
      <c r="ELO3954" s="104"/>
      <c r="ELP3954" s="104"/>
      <c r="ELQ3954" s="104"/>
      <c r="ELR3954" s="104"/>
      <c r="ELS3954" s="104"/>
      <c r="ELT3954" s="104"/>
      <c r="ELU3954" s="104"/>
      <c r="ELV3954" s="104"/>
      <c r="ELW3954" s="104"/>
      <c r="ELX3954" s="104"/>
      <c r="ELY3954" s="104"/>
      <c r="ELZ3954" s="104"/>
      <c r="EMA3954" s="104"/>
      <c r="EMB3954" s="104"/>
      <c r="EMC3954" s="104"/>
      <c r="EMD3954" s="104"/>
      <c r="EME3954" s="104"/>
      <c r="EMF3954" s="104"/>
      <c r="EMG3954" s="104"/>
      <c r="EMH3954" s="104"/>
      <c r="EMI3954" s="104"/>
      <c r="EMJ3954" s="104"/>
      <c r="EMK3954" s="104"/>
      <c r="EML3954" s="104"/>
      <c r="EMM3954" s="104"/>
      <c r="EMN3954" s="104"/>
      <c r="EMO3954" s="104"/>
      <c r="EMP3954" s="104"/>
      <c r="EMQ3954" s="104"/>
      <c r="EMR3954" s="104"/>
      <c r="EMS3954" s="104"/>
      <c r="EMT3954" s="104"/>
      <c r="EMU3954" s="104"/>
      <c r="EMV3954" s="104"/>
      <c r="EMW3954" s="104"/>
      <c r="EMX3954" s="104"/>
      <c r="EMY3954" s="104"/>
      <c r="EMZ3954" s="104"/>
      <c r="ENA3954" s="104"/>
      <c r="ENB3954" s="104"/>
      <c r="ENC3954" s="104"/>
      <c r="END3954" s="104"/>
      <c r="ENE3954" s="104"/>
      <c r="ENF3954" s="104"/>
      <c r="ENG3954" s="104"/>
      <c r="ENH3954" s="104"/>
      <c r="ENI3954" s="104"/>
      <c r="ENJ3954" s="104"/>
      <c r="ENK3954" s="104"/>
      <c r="ENL3954" s="104"/>
      <c r="ENM3954" s="104"/>
      <c r="ENN3954" s="104"/>
      <c r="ENO3954" s="104"/>
      <c r="ENP3954" s="104"/>
      <c r="ENQ3954" s="104"/>
      <c r="ENR3954" s="104"/>
      <c r="ENS3954" s="104"/>
      <c r="ENT3954" s="104"/>
      <c r="ENU3954" s="104"/>
      <c r="ENV3954" s="104"/>
      <c r="ENW3954" s="104"/>
      <c r="ENX3954" s="104"/>
      <c r="ENY3954" s="104"/>
      <c r="ENZ3954" s="104"/>
      <c r="EOA3954" s="104"/>
      <c r="EOB3954" s="104"/>
      <c r="EOC3954" s="104"/>
      <c r="EOD3954" s="104"/>
      <c r="EOE3954" s="104"/>
      <c r="EOF3954" s="104"/>
      <c r="EOG3954" s="104"/>
      <c r="EOH3954" s="104"/>
      <c r="EOI3954" s="104"/>
      <c r="EOJ3954" s="104"/>
      <c r="EOK3954" s="104"/>
      <c r="EOL3954" s="104"/>
      <c r="EOM3954" s="104"/>
      <c r="EON3954" s="104"/>
      <c r="EOO3954" s="104"/>
      <c r="EOP3954" s="104"/>
      <c r="EOQ3954" s="104"/>
      <c r="EOR3954" s="104"/>
      <c r="EOS3954" s="104"/>
      <c r="EOT3954" s="104"/>
      <c r="EOU3954" s="104"/>
      <c r="EOV3954" s="104"/>
      <c r="EOW3954" s="104"/>
      <c r="EOX3954" s="104"/>
      <c r="EOY3954" s="104"/>
      <c r="EOZ3954" s="104"/>
      <c r="EPA3954" s="104"/>
      <c r="EPB3954" s="104"/>
      <c r="EPC3954" s="104"/>
      <c r="EPD3954" s="104"/>
      <c r="EPE3954" s="104"/>
      <c r="EPF3954" s="104"/>
      <c r="EPG3954" s="104"/>
      <c r="EPH3954" s="104"/>
      <c r="EPI3954" s="104"/>
      <c r="EPJ3954" s="104"/>
      <c r="EPK3954" s="104"/>
      <c r="EPL3954" s="104"/>
      <c r="EPM3954" s="104"/>
      <c r="EPN3954" s="104"/>
      <c r="EPO3954" s="104"/>
      <c r="EPP3954" s="104"/>
      <c r="EPQ3954" s="104"/>
      <c r="EPR3954" s="104"/>
      <c r="EPS3954" s="104"/>
      <c r="EPT3954" s="104"/>
      <c r="EPU3954" s="104"/>
      <c r="EPV3954" s="104"/>
      <c r="EPW3954" s="104"/>
      <c r="EPX3954" s="104"/>
      <c r="EPY3954" s="104"/>
      <c r="EPZ3954" s="104"/>
      <c r="EQA3954" s="104"/>
      <c r="EQB3954" s="104"/>
      <c r="EQC3954" s="104"/>
      <c r="EQD3954" s="104"/>
      <c r="EQE3954" s="104"/>
      <c r="EQF3954" s="104"/>
      <c r="EQG3954" s="104"/>
      <c r="EQH3954" s="104"/>
      <c r="EQI3954" s="104"/>
      <c r="EQJ3954" s="104"/>
      <c r="EQK3954" s="104"/>
      <c r="EQL3954" s="104"/>
      <c r="EQM3954" s="104"/>
      <c r="EQN3954" s="104"/>
      <c r="EQO3954" s="104"/>
      <c r="EQP3954" s="104"/>
      <c r="EQQ3954" s="104"/>
      <c r="EQR3954" s="104"/>
      <c r="EQS3954" s="104"/>
      <c r="EQT3954" s="104"/>
      <c r="EQU3954" s="104"/>
      <c r="EQV3954" s="104"/>
      <c r="EQW3954" s="104"/>
      <c r="EQX3954" s="104"/>
      <c r="EQY3954" s="104"/>
      <c r="EQZ3954" s="104"/>
      <c r="ERA3954" s="104"/>
      <c r="ERB3954" s="104"/>
      <c r="ERC3954" s="104"/>
      <c r="ERD3954" s="104"/>
      <c r="ERE3954" s="104"/>
      <c r="ERF3954" s="104"/>
      <c r="ERG3954" s="104"/>
      <c r="ERH3954" s="104"/>
      <c r="ERI3954" s="104"/>
      <c r="ERJ3954" s="104"/>
      <c r="ERK3954" s="104"/>
      <c r="ERL3954" s="104"/>
      <c r="ERM3954" s="104"/>
      <c r="ERN3954" s="104"/>
      <c r="ERO3954" s="104"/>
      <c r="ERP3954" s="104"/>
      <c r="ERQ3954" s="104"/>
      <c r="ERR3954" s="104"/>
      <c r="ERS3954" s="104"/>
      <c r="ERT3954" s="104"/>
      <c r="ERU3954" s="104"/>
      <c r="ERV3954" s="104"/>
      <c r="ERW3954" s="104"/>
      <c r="ERX3954" s="104"/>
      <c r="ERY3954" s="104"/>
      <c r="ERZ3954" s="104"/>
      <c r="ESA3954" s="104"/>
      <c r="ESB3954" s="104"/>
      <c r="ESC3954" s="104"/>
      <c r="ESD3954" s="104"/>
      <c r="ESE3954" s="104"/>
      <c r="ESF3954" s="104"/>
      <c r="ESG3954" s="104"/>
      <c r="ESH3954" s="104"/>
      <c r="ESI3954" s="104"/>
      <c r="ESJ3954" s="104"/>
      <c r="ESK3954" s="104"/>
      <c r="ESL3954" s="104"/>
      <c r="ESM3954" s="104"/>
      <c r="ESN3954" s="104"/>
      <c r="ESO3954" s="104"/>
      <c r="ESP3954" s="104"/>
      <c r="ESQ3954" s="104"/>
      <c r="ESR3954" s="104"/>
      <c r="ESS3954" s="104"/>
      <c r="EST3954" s="104"/>
      <c r="ESU3954" s="104"/>
      <c r="ESV3954" s="104"/>
      <c r="ESW3954" s="104"/>
      <c r="ESX3954" s="104"/>
      <c r="ESY3954" s="104"/>
      <c r="ESZ3954" s="104"/>
      <c r="ETA3954" s="104"/>
      <c r="ETB3954" s="104"/>
      <c r="ETC3954" s="104"/>
      <c r="ETD3954" s="104"/>
      <c r="ETE3954" s="104"/>
      <c r="ETF3954" s="104"/>
      <c r="ETG3954" s="104"/>
      <c r="ETH3954" s="104"/>
      <c r="ETI3954" s="104"/>
      <c r="ETJ3954" s="104"/>
      <c r="ETK3954" s="104"/>
      <c r="ETL3954" s="104"/>
      <c r="ETM3954" s="104"/>
      <c r="ETN3954" s="104"/>
      <c r="ETO3954" s="104"/>
      <c r="ETP3954" s="104"/>
      <c r="ETQ3954" s="104"/>
      <c r="ETR3954" s="104"/>
      <c r="ETS3954" s="104"/>
      <c r="ETT3954" s="104"/>
      <c r="ETU3954" s="104"/>
      <c r="ETV3954" s="104"/>
      <c r="ETW3954" s="104"/>
      <c r="ETX3954" s="104"/>
      <c r="ETY3954" s="104"/>
      <c r="ETZ3954" s="104"/>
      <c r="EUA3954" s="104"/>
      <c r="EUB3954" s="104"/>
      <c r="EUC3954" s="104"/>
      <c r="EUD3954" s="104"/>
      <c r="EUE3954" s="104"/>
      <c r="EUF3954" s="104"/>
      <c r="EUG3954" s="104"/>
      <c r="EUH3954" s="104"/>
      <c r="EUI3954" s="104"/>
      <c r="EUJ3954" s="104"/>
      <c r="EUK3954" s="104"/>
      <c r="EUL3954" s="104"/>
      <c r="EUM3954" s="104"/>
      <c r="EUN3954" s="104"/>
      <c r="EUO3954" s="104"/>
      <c r="EUP3954" s="104"/>
      <c r="EUQ3954" s="104"/>
      <c r="EUR3954" s="104"/>
      <c r="EUS3954" s="104"/>
      <c r="EUT3954" s="104"/>
      <c r="EUU3954" s="104"/>
      <c r="EUV3954" s="104"/>
      <c r="EUW3954" s="104"/>
      <c r="EUX3954" s="104"/>
      <c r="EUY3954" s="104"/>
      <c r="EUZ3954" s="104"/>
      <c r="EVA3954" s="104"/>
      <c r="EVB3954" s="104"/>
      <c r="EVC3954" s="104"/>
      <c r="EVD3954" s="104"/>
      <c r="EVE3954" s="104"/>
      <c r="EVF3954" s="104"/>
      <c r="EVG3954" s="104"/>
      <c r="EVH3954" s="104"/>
      <c r="EVI3954" s="104"/>
      <c r="EVJ3954" s="104"/>
      <c r="EVK3954" s="104"/>
      <c r="EVL3954" s="104"/>
      <c r="EVM3954" s="104"/>
      <c r="EVN3954" s="104"/>
      <c r="EVO3954" s="104"/>
      <c r="EVP3954" s="104"/>
      <c r="EVQ3954" s="104"/>
      <c r="EVR3954" s="104"/>
      <c r="EVS3954" s="104"/>
      <c r="EVT3954" s="104"/>
      <c r="EVU3954" s="104"/>
      <c r="EVV3954" s="104"/>
      <c r="EVW3954" s="104"/>
      <c r="EVX3954" s="104"/>
      <c r="EVY3954" s="104"/>
      <c r="EVZ3954" s="104"/>
      <c r="EWA3954" s="104"/>
      <c r="EWB3954" s="104"/>
      <c r="EWC3954" s="104"/>
      <c r="EWD3954" s="104"/>
      <c r="EWE3954" s="104"/>
      <c r="EWF3954" s="104"/>
      <c r="EWG3954" s="104"/>
      <c r="EWH3954" s="104"/>
      <c r="EWI3954" s="104"/>
      <c r="EWJ3954" s="104"/>
      <c r="EWK3954" s="104"/>
      <c r="EWL3954" s="104"/>
      <c r="EWM3954" s="104"/>
      <c r="EWN3954" s="104"/>
      <c r="EWO3954" s="104"/>
      <c r="EWP3954" s="104"/>
      <c r="EWQ3954" s="104"/>
      <c r="EWR3954" s="104"/>
      <c r="EWS3954" s="104"/>
      <c r="EWT3954" s="104"/>
      <c r="EWU3954" s="104"/>
      <c r="EWV3954" s="104"/>
      <c r="EWW3954" s="104"/>
      <c r="EWX3954" s="104"/>
      <c r="EWY3954" s="104"/>
      <c r="EWZ3954" s="104"/>
      <c r="EXA3954" s="104"/>
      <c r="EXB3954" s="104"/>
      <c r="EXC3954" s="104"/>
      <c r="EXD3954" s="104"/>
      <c r="EXE3954" s="104"/>
      <c r="EXF3954" s="104"/>
      <c r="EXG3954" s="104"/>
      <c r="EXH3954" s="104"/>
      <c r="EXI3954" s="104"/>
      <c r="EXJ3954" s="104"/>
      <c r="EXK3954" s="104"/>
      <c r="EXL3954" s="104"/>
      <c r="EXM3954" s="104"/>
      <c r="EXN3954" s="104"/>
      <c r="EXO3954" s="104"/>
      <c r="EXP3954" s="104"/>
      <c r="EXQ3954" s="104"/>
      <c r="EXR3954" s="104"/>
      <c r="EXS3954" s="104"/>
      <c r="EXT3954" s="104"/>
      <c r="EXU3954" s="104"/>
      <c r="EXV3954" s="104"/>
      <c r="EXW3954" s="104"/>
      <c r="EXX3954" s="104"/>
      <c r="EXY3954" s="104"/>
      <c r="EXZ3954" s="104"/>
      <c r="EYA3954" s="104"/>
      <c r="EYB3954" s="104"/>
      <c r="EYC3954" s="104"/>
      <c r="EYD3954" s="104"/>
      <c r="EYE3954" s="104"/>
      <c r="EYF3954" s="104"/>
      <c r="EYG3954" s="104"/>
      <c r="EYH3954" s="104"/>
      <c r="EYI3954" s="104"/>
      <c r="EYJ3954" s="104"/>
      <c r="EYK3954" s="104"/>
      <c r="EYL3954" s="104"/>
      <c r="EYM3954" s="104"/>
      <c r="EYN3954" s="104"/>
      <c r="EYO3954" s="104"/>
      <c r="EYP3954" s="104"/>
      <c r="EYQ3954" s="104"/>
      <c r="EYR3954" s="104"/>
      <c r="EYS3954" s="104"/>
      <c r="EYT3954" s="104"/>
      <c r="EYU3954" s="104"/>
      <c r="EYV3954" s="104"/>
      <c r="EYW3954" s="104"/>
      <c r="EYX3954" s="104"/>
      <c r="EYY3954" s="104"/>
      <c r="EYZ3954" s="104"/>
      <c r="EZA3954" s="104"/>
      <c r="EZB3954" s="104"/>
      <c r="EZC3954" s="104"/>
      <c r="EZD3954" s="104"/>
      <c r="EZE3954" s="104"/>
      <c r="EZF3954" s="104"/>
      <c r="EZG3954" s="104"/>
      <c r="EZH3954" s="104"/>
      <c r="EZI3954" s="104"/>
      <c r="EZJ3954" s="104"/>
      <c r="EZK3954" s="104"/>
      <c r="EZL3954" s="104"/>
      <c r="EZM3954" s="104"/>
      <c r="EZN3954" s="104"/>
      <c r="EZO3954" s="104"/>
      <c r="EZP3954" s="104"/>
      <c r="EZQ3954" s="104"/>
      <c r="EZR3954" s="104"/>
      <c r="EZS3954" s="104"/>
      <c r="EZT3954" s="104"/>
      <c r="EZU3954" s="104"/>
      <c r="EZV3954" s="104"/>
      <c r="EZW3954" s="104"/>
      <c r="EZX3954" s="104"/>
      <c r="EZY3954" s="104"/>
      <c r="EZZ3954" s="104"/>
      <c r="FAA3954" s="104"/>
      <c r="FAB3954" s="104"/>
      <c r="FAC3954" s="104"/>
      <c r="FAD3954" s="104"/>
      <c r="FAE3954" s="104"/>
      <c r="FAF3954" s="104"/>
      <c r="FAG3954" s="104"/>
      <c r="FAH3954" s="104"/>
      <c r="FAI3954" s="104"/>
      <c r="FAJ3954" s="104"/>
      <c r="FAK3954" s="104"/>
      <c r="FAL3954" s="104"/>
      <c r="FAM3954" s="104"/>
      <c r="FAN3954" s="104"/>
      <c r="FAO3954" s="104"/>
      <c r="FAP3954" s="104"/>
      <c r="FAQ3954" s="104"/>
      <c r="FAR3954" s="104"/>
      <c r="FAS3954" s="104"/>
      <c r="FAT3954" s="104"/>
      <c r="FAU3954" s="104"/>
      <c r="FAV3954" s="104"/>
      <c r="FAW3954" s="104"/>
      <c r="FAX3954" s="104"/>
      <c r="FAY3954" s="104"/>
      <c r="FAZ3954" s="104"/>
      <c r="FBA3954" s="104"/>
      <c r="FBB3954" s="104"/>
      <c r="FBC3954" s="104"/>
      <c r="FBD3954" s="104"/>
      <c r="FBE3954" s="104"/>
      <c r="FBF3954" s="104"/>
      <c r="FBG3954" s="104"/>
      <c r="FBH3954" s="104"/>
      <c r="FBI3954" s="104"/>
      <c r="FBJ3954" s="104"/>
      <c r="FBK3954" s="104"/>
      <c r="FBL3954" s="104"/>
      <c r="FBM3954" s="104"/>
      <c r="FBN3954" s="104"/>
      <c r="FBO3954" s="104"/>
      <c r="FBP3954" s="104"/>
      <c r="FBQ3954" s="104"/>
      <c r="FBR3954" s="104"/>
      <c r="FBS3954" s="104"/>
      <c r="FBT3954" s="104"/>
      <c r="FBU3954" s="104"/>
      <c r="FBV3954" s="104"/>
      <c r="FBW3954" s="104"/>
      <c r="FBX3954" s="104"/>
      <c r="FBY3954" s="104"/>
      <c r="FBZ3954" s="104"/>
      <c r="FCA3954" s="104"/>
      <c r="FCB3954" s="104"/>
      <c r="FCC3954" s="104"/>
      <c r="FCD3954" s="104"/>
      <c r="FCE3954" s="104"/>
      <c r="FCF3954" s="104"/>
      <c r="FCG3954" s="104"/>
      <c r="FCH3954" s="104"/>
      <c r="FCI3954" s="104"/>
      <c r="FCJ3954" s="104"/>
      <c r="FCK3954" s="104"/>
      <c r="FCL3954" s="104"/>
      <c r="FCM3954" s="104"/>
      <c r="FCN3954" s="104"/>
      <c r="FCO3954" s="104"/>
      <c r="FCP3954" s="104"/>
      <c r="FCQ3954" s="104"/>
      <c r="FCR3954" s="104"/>
      <c r="FCS3954" s="104"/>
      <c r="FCT3954" s="104"/>
      <c r="FCU3954" s="104"/>
      <c r="FCV3954" s="104"/>
      <c r="FCW3954" s="104"/>
      <c r="FCX3954" s="104"/>
      <c r="FCY3954" s="104"/>
      <c r="FCZ3954" s="104"/>
      <c r="FDA3954" s="104"/>
      <c r="FDB3954" s="104"/>
      <c r="FDC3954" s="104"/>
      <c r="FDD3954" s="104"/>
      <c r="FDE3954" s="104"/>
      <c r="FDF3954" s="104"/>
      <c r="FDG3954" s="104"/>
      <c r="FDH3954" s="104"/>
      <c r="FDI3954" s="104"/>
      <c r="FDJ3954" s="104"/>
      <c r="FDK3954" s="104"/>
      <c r="FDL3954" s="104"/>
      <c r="FDM3954" s="104"/>
      <c r="FDN3954" s="104"/>
      <c r="FDO3954" s="104"/>
      <c r="FDP3954" s="104"/>
      <c r="FDQ3954" s="104"/>
      <c r="FDR3954" s="104"/>
      <c r="FDS3954" s="104"/>
      <c r="FDT3954" s="104"/>
      <c r="FDU3954" s="104"/>
      <c r="FDV3954" s="104"/>
      <c r="FDW3954" s="104"/>
      <c r="FDX3954" s="104"/>
      <c r="FDY3954" s="104"/>
      <c r="FDZ3954" s="104"/>
      <c r="FEA3954" s="104"/>
      <c r="FEB3954" s="104"/>
      <c r="FEC3954" s="104"/>
      <c r="FED3954" s="104"/>
      <c r="FEE3954" s="104"/>
      <c r="FEF3954" s="104"/>
      <c r="FEG3954" s="104"/>
      <c r="FEH3954" s="104"/>
      <c r="FEI3954" s="104"/>
      <c r="FEJ3954" s="104"/>
      <c r="FEK3954" s="104"/>
      <c r="FEL3954" s="104"/>
      <c r="FEM3954" s="104"/>
      <c r="FEN3954" s="104"/>
      <c r="FEO3954" s="104"/>
      <c r="FEP3954" s="104"/>
      <c r="FEQ3954" s="104"/>
      <c r="FER3954" s="104"/>
      <c r="FES3954" s="104"/>
      <c r="FET3954" s="104"/>
      <c r="FEU3954" s="104"/>
      <c r="FEV3954" s="104"/>
      <c r="FEW3954" s="104"/>
      <c r="FEX3954" s="104"/>
      <c r="FEY3954" s="104"/>
      <c r="FEZ3954" s="104"/>
      <c r="FFA3954" s="104"/>
      <c r="FFB3954" s="104"/>
      <c r="FFC3954" s="104"/>
      <c r="FFD3954" s="104"/>
      <c r="FFE3954" s="104"/>
      <c r="FFF3954" s="104"/>
      <c r="FFG3954" s="104"/>
      <c r="FFH3954" s="104"/>
      <c r="FFI3954" s="104"/>
      <c r="FFJ3954" s="104"/>
      <c r="FFK3954" s="104"/>
      <c r="FFL3954" s="104"/>
      <c r="FFM3954" s="104"/>
      <c r="FFN3954" s="104"/>
      <c r="FFO3954" s="104"/>
      <c r="FFP3954" s="104"/>
      <c r="FFQ3954" s="104"/>
      <c r="FFR3954" s="104"/>
      <c r="FFS3954" s="104"/>
      <c r="FFT3954" s="104"/>
      <c r="FFU3954" s="104"/>
      <c r="FFV3954" s="104"/>
      <c r="FFW3954" s="104"/>
      <c r="FFX3954" s="104"/>
      <c r="FFY3954" s="104"/>
      <c r="FFZ3954" s="104"/>
      <c r="FGA3954" s="104"/>
      <c r="FGB3954" s="104"/>
      <c r="FGC3954" s="104"/>
      <c r="FGD3954" s="104"/>
      <c r="FGE3954" s="104"/>
      <c r="FGF3954" s="104"/>
      <c r="FGG3954" s="104"/>
      <c r="FGH3954" s="104"/>
      <c r="FGI3954" s="104"/>
      <c r="FGJ3954" s="104"/>
      <c r="FGK3954" s="104"/>
      <c r="FGL3954" s="104"/>
      <c r="FGM3954" s="104"/>
      <c r="FGN3954" s="104"/>
      <c r="FGO3954" s="104"/>
      <c r="FGP3954" s="104"/>
      <c r="FGQ3954" s="104"/>
      <c r="FGR3954" s="104"/>
      <c r="FGS3954" s="104"/>
      <c r="FGT3954" s="104"/>
      <c r="FGU3954" s="104"/>
      <c r="FGV3954" s="104"/>
      <c r="FGW3954" s="104"/>
      <c r="FGX3954" s="104"/>
      <c r="FGY3954" s="104"/>
      <c r="FGZ3954" s="104"/>
      <c r="FHA3954" s="104"/>
      <c r="FHB3954" s="104"/>
      <c r="FHC3954" s="104"/>
      <c r="FHD3954" s="104"/>
      <c r="FHE3954" s="104"/>
      <c r="FHF3954" s="104"/>
      <c r="FHG3954" s="104"/>
      <c r="FHH3954" s="104"/>
      <c r="FHI3954" s="104"/>
      <c r="FHJ3954" s="104"/>
      <c r="FHK3954" s="104"/>
      <c r="FHL3954" s="104"/>
      <c r="FHM3954" s="104"/>
      <c r="FHN3954" s="104"/>
      <c r="FHO3954" s="104"/>
      <c r="FHP3954" s="104"/>
      <c r="FHQ3954" s="104"/>
      <c r="FHR3954" s="104"/>
      <c r="FHS3954" s="104"/>
      <c r="FHT3954" s="104"/>
      <c r="FHU3954" s="104"/>
      <c r="FHV3954" s="104"/>
      <c r="FHW3954" s="104"/>
      <c r="FHX3954" s="104"/>
      <c r="FHY3954" s="104"/>
      <c r="FHZ3954" s="104"/>
      <c r="FIA3954" s="104"/>
      <c r="FIB3954" s="104"/>
      <c r="FIC3954" s="104"/>
      <c r="FID3954" s="104"/>
      <c r="FIE3954" s="104"/>
      <c r="FIF3954" s="104"/>
      <c r="FIG3954" s="104"/>
      <c r="FIH3954" s="104"/>
      <c r="FII3954" s="104"/>
      <c r="FIJ3954" s="104"/>
      <c r="FIK3954" s="104"/>
      <c r="FIL3954" s="104"/>
      <c r="FIM3954" s="104"/>
      <c r="FIN3954" s="104"/>
      <c r="FIO3954" s="104"/>
      <c r="FIP3954" s="104"/>
      <c r="FIQ3954" s="104"/>
      <c r="FIR3954" s="104"/>
      <c r="FIS3954" s="104"/>
      <c r="FIT3954" s="104"/>
      <c r="FIU3954" s="104"/>
      <c r="FIV3954" s="104"/>
      <c r="FIW3954" s="104"/>
      <c r="FIX3954" s="104"/>
      <c r="FIY3954" s="104"/>
      <c r="FIZ3954" s="104"/>
      <c r="FJA3954" s="104"/>
      <c r="FJB3954" s="104"/>
      <c r="FJC3954" s="104"/>
      <c r="FJD3954" s="104"/>
      <c r="FJE3954" s="104"/>
      <c r="FJF3954" s="104"/>
      <c r="FJG3954" s="104"/>
      <c r="FJH3954" s="104"/>
      <c r="FJI3954" s="104"/>
      <c r="FJJ3954" s="104"/>
      <c r="FJK3954" s="104"/>
      <c r="FJL3954" s="104"/>
      <c r="FJM3954" s="104"/>
      <c r="FJN3954" s="104"/>
      <c r="FJO3954" s="104"/>
      <c r="FJP3954" s="104"/>
      <c r="FJQ3954" s="104"/>
      <c r="FJR3954" s="104"/>
      <c r="FJS3954" s="104"/>
      <c r="FJT3954" s="104"/>
      <c r="FJU3954" s="104"/>
      <c r="FJV3954" s="104"/>
      <c r="FJW3954" s="104"/>
      <c r="FJX3954" s="104"/>
      <c r="FJY3954" s="104"/>
      <c r="FJZ3954" s="104"/>
      <c r="FKA3954" s="104"/>
      <c r="FKB3954" s="104"/>
      <c r="FKC3954" s="104"/>
      <c r="FKD3954" s="104"/>
      <c r="FKE3954" s="104"/>
      <c r="FKF3954" s="104"/>
      <c r="FKG3954" s="104"/>
      <c r="FKH3954" s="104"/>
      <c r="FKI3954" s="104"/>
      <c r="FKJ3954" s="104"/>
      <c r="FKK3954" s="104"/>
      <c r="FKL3954" s="104"/>
      <c r="FKM3954" s="104"/>
      <c r="FKN3954" s="104"/>
      <c r="FKO3954" s="104"/>
      <c r="FKP3954" s="104"/>
      <c r="FKQ3954" s="104"/>
      <c r="FKR3954" s="104"/>
      <c r="FKS3954" s="104"/>
      <c r="FKT3954" s="104"/>
      <c r="FKU3954" s="104"/>
      <c r="FKV3954" s="104"/>
      <c r="FKW3954" s="104"/>
      <c r="FKX3954" s="104"/>
      <c r="FKY3954" s="104"/>
      <c r="FKZ3954" s="104"/>
      <c r="FLA3954" s="104"/>
      <c r="FLB3954" s="104"/>
      <c r="FLC3954" s="104"/>
      <c r="FLD3954" s="104"/>
      <c r="FLE3954" s="104"/>
      <c r="FLF3954" s="104"/>
      <c r="FLG3954" s="104"/>
      <c r="FLH3954" s="104"/>
      <c r="FLI3954" s="104"/>
      <c r="FLJ3954" s="104"/>
      <c r="FLK3954" s="104"/>
      <c r="FLL3954" s="104"/>
      <c r="FLM3954" s="104"/>
      <c r="FLN3954" s="104"/>
      <c r="FLO3954" s="104"/>
      <c r="FLP3954" s="104"/>
      <c r="FLQ3954" s="104"/>
      <c r="FLR3954" s="104"/>
      <c r="FLS3954" s="104"/>
      <c r="FLT3954" s="104"/>
      <c r="FLU3954" s="104"/>
      <c r="FLV3954" s="104"/>
      <c r="FLW3954" s="104"/>
      <c r="FLX3954" s="104"/>
      <c r="FLY3954" s="104"/>
      <c r="FLZ3954" s="104"/>
      <c r="FMA3954" s="104"/>
      <c r="FMB3954" s="104"/>
      <c r="FMC3954" s="104"/>
      <c r="FMD3954" s="104"/>
      <c r="FME3954" s="104"/>
      <c r="FMF3954" s="104"/>
      <c r="FMG3954" s="104"/>
      <c r="FMH3954" s="104"/>
      <c r="FMI3954" s="104"/>
      <c r="FMJ3954" s="104"/>
      <c r="FMK3954" s="104"/>
      <c r="FML3954" s="104"/>
      <c r="FMM3954" s="104"/>
      <c r="FMN3954" s="104"/>
      <c r="FMO3954" s="104"/>
      <c r="FMP3954" s="104"/>
      <c r="FMQ3954" s="104"/>
      <c r="FMR3954" s="104"/>
      <c r="FMS3954" s="104"/>
      <c r="FMT3954" s="104"/>
      <c r="FMU3954" s="104"/>
      <c r="FMV3954" s="104"/>
      <c r="FMW3954" s="104"/>
      <c r="FMX3954" s="104"/>
      <c r="FMY3954" s="104"/>
      <c r="FMZ3954" s="104"/>
      <c r="FNA3954" s="104"/>
      <c r="FNB3954" s="104"/>
      <c r="FNC3954" s="104"/>
      <c r="FND3954" s="104"/>
      <c r="FNE3954" s="104"/>
      <c r="FNF3954" s="104"/>
      <c r="FNG3954" s="104"/>
      <c r="FNH3954" s="104"/>
      <c r="FNI3954" s="104"/>
      <c r="FNJ3954" s="104"/>
      <c r="FNK3954" s="104"/>
      <c r="FNL3954" s="104"/>
      <c r="FNM3954" s="104"/>
      <c r="FNN3954" s="104"/>
      <c r="FNO3954" s="104"/>
      <c r="FNP3954" s="104"/>
      <c r="FNQ3954" s="104"/>
      <c r="FNR3954" s="104"/>
      <c r="FNS3954" s="104"/>
      <c r="FNT3954" s="104"/>
      <c r="FNU3954" s="104"/>
      <c r="FNV3954" s="104"/>
      <c r="FNW3954" s="104"/>
      <c r="FNX3954" s="104"/>
      <c r="FNY3954" s="104"/>
      <c r="FNZ3954" s="104"/>
      <c r="FOA3954" s="104"/>
      <c r="FOB3954" s="104"/>
      <c r="FOC3954" s="104"/>
      <c r="FOD3954" s="104"/>
      <c r="FOE3954" s="104"/>
      <c r="FOF3954" s="104"/>
      <c r="FOG3954" s="104"/>
      <c r="FOH3954" s="104"/>
      <c r="FOI3954" s="104"/>
      <c r="FOJ3954" s="104"/>
      <c r="FOK3954" s="104"/>
      <c r="FOL3954" s="104"/>
      <c r="FOM3954" s="104"/>
      <c r="FON3954" s="104"/>
      <c r="FOO3954" s="104"/>
      <c r="FOP3954" s="104"/>
      <c r="FOQ3954" s="104"/>
      <c r="FOR3954" s="104"/>
      <c r="FOS3954" s="104"/>
      <c r="FOT3954" s="104"/>
      <c r="FOU3954" s="104"/>
      <c r="FOV3954" s="104"/>
      <c r="FOW3954" s="104"/>
      <c r="FOX3954" s="104"/>
      <c r="FOY3954" s="104"/>
      <c r="FOZ3954" s="104"/>
      <c r="FPA3954" s="104"/>
      <c r="FPB3954" s="104"/>
      <c r="FPC3954" s="104"/>
      <c r="FPD3954" s="104"/>
      <c r="FPE3954" s="104"/>
      <c r="FPF3954" s="104"/>
      <c r="FPG3954" s="104"/>
      <c r="FPH3954" s="104"/>
      <c r="FPI3954" s="104"/>
      <c r="FPJ3954" s="104"/>
      <c r="FPK3954" s="104"/>
      <c r="FPL3954" s="104"/>
      <c r="FPM3954" s="104"/>
      <c r="FPN3954" s="104"/>
      <c r="FPO3954" s="104"/>
      <c r="FPP3954" s="104"/>
      <c r="FPQ3954" s="104"/>
      <c r="FPR3954" s="104"/>
      <c r="FPS3954" s="104"/>
      <c r="FPT3954" s="104"/>
      <c r="FPU3954" s="104"/>
      <c r="FPV3954" s="104"/>
      <c r="FPW3954" s="104"/>
      <c r="FPX3954" s="104"/>
      <c r="FPY3954" s="104"/>
      <c r="FPZ3954" s="104"/>
      <c r="FQA3954" s="104"/>
      <c r="FQB3954" s="104"/>
      <c r="FQC3954" s="104"/>
      <c r="FQD3954" s="104"/>
      <c r="FQE3954" s="104"/>
      <c r="FQF3954" s="104"/>
      <c r="FQG3954" s="104"/>
      <c r="FQH3954" s="104"/>
      <c r="FQI3954" s="104"/>
      <c r="FQJ3954" s="104"/>
      <c r="FQK3954" s="104"/>
      <c r="FQL3954" s="104"/>
      <c r="FQM3954" s="104"/>
      <c r="FQN3954" s="104"/>
      <c r="FQO3954" s="104"/>
      <c r="FQP3954" s="104"/>
      <c r="FQQ3954" s="104"/>
      <c r="FQR3954" s="104"/>
      <c r="FQS3954" s="104"/>
      <c r="FQT3954" s="104"/>
      <c r="FQU3954" s="104"/>
      <c r="FQV3954" s="104"/>
      <c r="FQW3954" s="104"/>
      <c r="FQX3954" s="104"/>
      <c r="FQY3954" s="104"/>
      <c r="FQZ3954" s="104"/>
      <c r="FRA3954" s="104"/>
      <c r="FRB3954" s="104"/>
      <c r="FRC3954" s="104"/>
      <c r="FRD3954" s="104"/>
      <c r="FRE3954" s="104"/>
      <c r="FRF3954" s="104"/>
      <c r="FRG3954" s="104"/>
      <c r="FRH3954" s="104"/>
      <c r="FRI3954" s="104"/>
      <c r="FRJ3954" s="104"/>
      <c r="FRK3954" s="104"/>
      <c r="FRL3954" s="104"/>
      <c r="FRM3954" s="104"/>
      <c r="FRN3954" s="104"/>
      <c r="FRO3954" s="104"/>
      <c r="FRP3954" s="104"/>
      <c r="FRQ3954" s="104"/>
      <c r="FRR3954" s="104"/>
      <c r="FRS3954" s="104"/>
      <c r="FRT3954" s="104"/>
      <c r="FRU3954" s="104"/>
      <c r="FRV3954" s="104"/>
      <c r="FRW3954" s="104"/>
      <c r="FRX3954" s="104"/>
      <c r="FRY3954" s="104"/>
      <c r="FRZ3954" s="104"/>
      <c r="FSA3954" s="104"/>
      <c r="FSB3954" s="104"/>
      <c r="FSC3954" s="104"/>
      <c r="FSD3954" s="104"/>
      <c r="FSE3954" s="104"/>
      <c r="FSF3954" s="104"/>
      <c r="FSG3954" s="104"/>
      <c r="FSH3954" s="104"/>
      <c r="FSI3954" s="104"/>
      <c r="FSJ3954" s="104"/>
      <c r="FSK3954" s="104"/>
      <c r="FSL3954" s="104"/>
      <c r="FSM3954" s="104"/>
      <c r="FSN3954" s="104"/>
      <c r="FSO3954" s="104"/>
      <c r="FSP3954" s="104"/>
      <c r="FSQ3954" s="104"/>
      <c r="FSR3954" s="104"/>
      <c r="FSS3954" s="104"/>
      <c r="FST3954" s="104"/>
      <c r="FSU3954" s="104"/>
      <c r="FSV3954" s="104"/>
      <c r="FSW3954" s="104"/>
      <c r="FSX3954" s="104"/>
      <c r="FSY3954" s="104"/>
      <c r="FSZ3954" s="104"/>
      <c r="FTA3954" s="104"/>
      <c r="FTB3954" s="104"/>
      <c r="FTC3954" s="104"/>
      <c r="FTD3954" s="104"/>
      <c r="FTE3954" s="104"/>
      <c r="FTF3954" s="104"/>
      <c r="FTG3954" s="104"/>
      <c r="FTH3954" s="104"/>
      <c r="FTI3954" s="104"/>
      <c r="FTJ3954" s="104"/>
      <c r="FTK3954" s="104"/>
      <c r="FTL3954" s="104"/>
      <c r="FTM3954" s="104"/>
      <c r="FTN3954" s="104"/>
      <c r="FTO3954" s="104"/>
      <c r="FTP3954" s="104"/>
      <c r="FTQ3954" s="104"/>
      <c r="FTR3954" s="104"/>
      <c r="FTS3954" s="104"/>
      <c r="FTT3954" s="104"/>
      <c r="FTU3954" s="104"/>
      <c r="FTV3954" s="104"/>
      <c r="FTW3954" s="104"/>
      <c r="FTX3954" s="104"/>
      <c r="FTY3954" s="104"/>
      <c r="FTZ3954" s="104"/>
      <c r="FUA3954" s="104"/>
      <c r="FUB3954" s="104"/>
      <c r="FUC3954" s="104"/>
      <c r="FUD3954" s="104"/>
      <c r="FUE3954" s="104"/>
      <c r="FUF3954" s="104"/>
      <c r="FUG3954" s="104"/>
      <c r="FUH3954" s="104"/>
      <c r="FUI3954" s="104"/>
      <c r="FUJ3954" s="104"/>
      <c r="FUK3954" s="104"/>
      <c r="FUL3954" s="104"/>
      <c r="FUM3954" s="104"/>
      <c r="FUN3954" s="104"/>
      <c r="FUO3954" s="104"/>
      <c r="FUP3954" s="104"/>
      <c r="FUQ3954" s="104"/>
      <c r="FUR3954" s="104"/>
      <c r="FUS3954" s="104"/>
      <c r="FUT3954" s="104"/>
      <c r="FUU3954" s="104"/>
      <c r="FUV3954" s="104"/>
      <c r="FUW3954" s="104"/>
      <c r="FUX3954" s="104"/>
      <c r="FUY3954" s="104"/>
      <c r="FUZ3954" s="104"/>
      <c r="FVA3954" s="104"/>
      <c r="FVB3954" s="104"/>
      <c r="FVC3954" s="104"/>
      <c r="FVD3954" s="104"/>
      <c r="FVE3954" s="104"/>
      <c r="FVF3954" s="104"/>
      <c r="FVG3954" s="104"/>
      <c r="FVH3954" s="104"/>
      <c r="FVI3954" s="104"/>
      <c r="FVJ3954" s="104"/>
      <c r="FVK3954" s="104"/>
      <c r="FVL3954" s="104"/>
      <c r="FVM3954" s="104"/>
      <c r="FVN3954" s="104"/>
      <c r="FVO3954" s="104"/>
      <c r="FVP3954" s="104"/>
      <c r="FVQ3954" s="104"/>
      <c r="FVR3954" s="104"/>
      <c r="FVS3954" s="104"/>
      <c r="FVT3954" s="104"/>
      <c r="FVU3954" s="104"/>
      <c r="FVV3954" s="104"/>
      <c r="FVW3954" s="104"/>
      <c r="FVX3954" s="104"/>
      <c r="FVY3954" s="104"/>
      <c r="FVZ3954" s="104"/>
      <c r="FWA3954" s="104"/>
      <c r="FWB3954" s="104"/>
      <c r="FWC3954" s="104"/>
      <c r="FWD3954" s="104"/>
      <c r="FWE3954" s="104"/>
      <c r="FWF3954" s="104"/>
      <c r="FWG3954" s="104"/>
      <c r="FWH3954" s="104"/>
      <c r="FWI3954" s="104"/>
      <c r="FWJ3954" s="104"/>
      <c r="FWK3954" s="104"/>
      <c r="FWL3954" s="104"/>
      <c r="FWM3954" s="104"/>
      <c r="FWN3954" s="104"/>
      <c r="FWO3954" s="104"/>
      <c r="FWP3954" s="104"/>
      <c r="FWQ3954" s="104"/>
      <c r="FWR3954" s="104"/>
      <c r="FWS3954" s="104"/>
      <c r="FWT3954" s="104"/>
      <c r="FWU3954" s="104"/>
      <c r="FWV3954" s="104"/>
      <c r="FWW3954" s="104"/>
      <c r="FWX3954" s="104"/>
      <c r="FWY3954" s="104"/>
      <c r="FWZ3954" s="104"/>
      <c r="FXA3954" s="104"/>
      <c r="FXB3954" s="104"/>
      <c r="FXC3954" s="104"/>
      <c r="FXD3954" s="104"/>
      <c r="FXE3954" s="104"/>
      <c r="FXF3954" s="104"/>
      <c r="FXG3954" s="104"/>
      <c r="FXH3954" s="104"/>
      <c r="FXI3954" s="104"/>
      <c r="FXJ3954" s="104"/>
      <c r="FXK3954" s="104"/>
      <c r="FXL3954" s="104"/>
      <c r="FXM3954" s="104"/>
      <c r="FXN3954" s="104"/>
      <c r="FXO3954" s="104"/>
      <c r="FXP3954" s="104"/>
      <c r="FXQ3954" s="104"/>
      <c r="FXR3954" s="104"/>
      <c r="FXS3954" s="104"/>
      <c r="FXT3954" s="104"/>
      <c r="FXU3954" s="104"/>
      <c r="FXV3954" s="104"/>
      <c r="FXW3954" s="104"/>
      <c r="FXX3954" s="104"/>
      <c r="FXY3954" s="104"/>
      <c r="FXZ3954" s="104"/>
      <c r="FYA3954" s="104"/>
      <c r="FYB3954" s="104"/>
      <c r="FYC3954" s="104"/>
      <c r="FYD3954" s="104"/>
      <c r="FYE3954" s="104"/>
      <c r="FYF3954" s="104"/>
      <c r="FYG3954" s="104"/>
      <c r="FYH3954" s="104"/>
      <c r="FYI3954" s="104"/>
      <c r="FYJ3954" s="104"/>
      <c r="FYK3954" s="104"/>
      <c r="FYL3954" s="104"/>
      <c r="FYM3954" s="104"/>
      <c r="FYN3954" s="104"/>
      <c r="FYO3954" s="104"/>
      <c r="FYP3954" s="104"/>
      <c r="FYQ3954" s="104"/>
      <c r="FYR3954" s="104"/>
      <c r="FYS3954" s="104"/>
      <c r="FYT3954" s="104"/>
      <c r="FYU3954" s="104"/>
      <c r="FYV3954" s="104"/>
      <c r="FYW3954" s="104"/>
      <c r="FYX3954" s="104"/>
      <c r="FYY3954" s="104"/>
      <c r="FYZ3954" s="104"/>
      <c r="FZA3954" s="104"/>
      <c r="FZB3954" s="104"/>
      <c r="FZC3954" s="104"/>
      <c r="FZD3954" s="104"/>
      <c r="FZE3954" s="104"/>
      <c r="FZF3954" s="104"/>
      <c r="FZG3954" s="104"/>
      <c r="FZH3954" s="104"/>
      <c r="FZI3954" s="104"/>
      <c r="FZJ3954" s="104"/>
      <c r="FZK3954" s="104"/>
      <c r="FZL3954" s="104"/>
      <c r="FZM3954" s="104"/>
      <c r="FZN3954" s="104"/>
      <c r="FZO3954" s="104"/>
      <c r="FZP3954" s="104"/>
      <c r="FZQ3954" s="104"/>
      <c r="FZR3954" s="104"/>
      <c r="FZS3954" s="104"/>
      <c r="FZT3954" s="104"/>
      <c r="FZU3954" s="104"/>
      <c r="FZV3954" s="104"/>
      <c r="FZW3954" s="104"/>
      <c r="FZX3954" s="104"/>
      <c r="FZY3954" s="104"/>
      <c r="FZZ3954" s="104"/>
      <c r="GAA3954" s="104"/>
      <c r="GAB3954" s="104"/>
      <c r="GAC3954" s="104"/>
      <c r="GAD3954" s="104"/>
      <c r="GAE3954" s="104"/>
      <c r="GAF3954" s="104"/>
      <c r="GAG3954" s="104"/>
      <c r="GAH3954" s="104"/>
      <c r="GAI3954" s="104"/>
      <c r="GAJ3954" s="104"/>
      <c r="GAK3954" s="104"/>
      <c r="GAL3954" s="104"/>
      <c r="GAM3954" s="104"/>
      <c r="GAN3954" s="104"/>
      <c r="GAO3954" s="104"/>
      <c r="GAP3954" s="104"/>
      <c r="GAQ3954" s="104"/>
      <c r="GAR3954" s="104"/>
      <c r="GAS3954" s="104"/>
      <c r="GAT3954" s="104"/>
      <c r="GAU3954" s="104"/>
      <c r="GAV3954" s="104"/>
      <c r="GAW3954" s="104"/>
      <c r="GAX3954" s="104"/>
      <c r="GAY3954" s="104"/>
      <c r="GAZ3954" s="104"/>
      <c r="GBA3954" s="104"/>
      <c r="GBB3954" s="104"/>
      <c r="GBC3954" s="104"/>
      <c r="GBD3954" s="104"/>
      <c r="GBE3954" s="104"/>
      <c r="GBF3954" s="104"/>
      <c r="GBG3954" s="104"/>
      <c r="GBH3954" s="104"/>
      <c r="GBI3954" s="104"/>
      <c r="GBJ3954" s="104"/>
      <c r="GBK3954" s="104"/>
      <c r="GBL3954" s="104"/>
      <c r="GBM3954" s="104"/>
      <c r="GBN3954" s="104"/>
      <c r="GBO3954" s="104"/>
      <c r="GBP3954" s="104"/>
      <c r="GBQ3954" s="104"/>
      <c r="GBR3954" s="104"/>
      <c r="GBS3954" s="104"/>
      <c r="GBT3954" s="104"/>
      <c r="GBU3954" s="104"/>
      <c r="GBV3954" s="104"/>
      <c r="GBW3954" s="104"/>
      <c r="GBX3954" s="104"/>
      <c r="GBY3954" s="104"/>
      <c r="GBZ3954" s="104"/>
      <c r="GCA3954" s="104"/>
      <c r="GCB3954" s="104"/>
      <c r="GCC3954" s="104"/>
      <c r="GCD3954" s="104"/>
      <c r="GCE3954" s="104"/>
      <c r="GCF3954" s="104"/>
      <c r="GCG3954" s="104"/>
      <c r="GCH3954" s="104"/>
      <c r="GCI3954" s="104"/>
      <c r="GCJ3954" s="104"/>
      <c r="GCK3954" s="104"/>
      <c r="GCL3954" s="104"/>
      <c r="GCM3954" s="104"/>
      <c r="GCN3954" s="104"/>
      <c r="GCO3954" s="104"/>
      <c r="GCP3954" s="104"/>
      <c r="GCQ3954" s="104"/>
      <c r="GCR3954" s="104"/>
      <c r="GCS3954" s="104"/>
      <c r="GCT3954" s="104"/>
      <c r="GCU3954" s="104"/>
      <c r="GCV3954" s="104"/>
      <c r="GCW3954" s="104"/>
      <c r="GCX3954" s="104"/>
      <c r="GCY3954" s="104"/>
      <c r="GCZ3954" s="104"/>
      <c r="GDA3954" s="104"/>
      <c r="GDB3954" s="104"/>
      <c r="GDC3954" s="104"/>
      <c r="GDD3954" s="104"/>
      <c r="GDE3954" s="104"/>
      <c r="GDF3954" s="104"/>
      <c r="GDG3954" s="104"/>
      <c r="GDH3954" s="104"/>
      <c r="GDI3954" s="104"/>
      <c r="GDJ3954" s="104"/>
      <c r="GDK3954" s="104"/>
      <c r="GDL3954" s="104"/>
      <c r="GDM3954" s="104"/>
      <c r="GDN3954" s="104"/>
      <c r="GDO3954" s="104"/>
      <c r="GDP3954" s="104"/>
      <c r="GDQ3954" s="104"/>
      <c r="GDR3954" s="104"/>
      <c r="GDS3954" s="104"/>
      <c r="GDT3954" s="104"/>
      <c r="GDU3954" s="104"/>
      <c r="GDV3954" s="104"/>
      <c r="GDW3954" s="104"/>
      <c r="GDX3954" s="104"/>
      <c r="GDY3954" s="104"/>
      <c r="GDZ3954" s="104"/>
      <c r="GEA3954" s="104"/>
      <c r="GEB3954" s="104"/>
      <c r="GEC3954" s="104"/>
      <c r="GED3954" s="104"/>
      <c r="GEE3954" s="104"/>
      <c r="GEF3954" s="104"/>
      <c r="GEG3954" s="104"/>
      <c r="GEH3954" s="104"/>
      <c r="GEI3954" s="104"/>
      <c r="GEJ3954" s="104"/>
      <c r="GEK3954" s="104"/>
      <c r="GEL3954" s="104"/>
      <c r="GEM3954" s="104"/>
      <c r="GEN3954" s="104"/>
      <c r="GEO3954" s="104"/>
      <c r="GEP3954" s="104"/>
      <c r="GEQ3954" s="104"/>
      <c r="GER3954" s="104"/>
      <c r="GES3954" s="104"/>
      <c r="GET3954" s="104"/>
      <c r="GEU3954" s="104"/>
      <c r="GEV3954" s="104"/>
      <c r="GEW3954" s="104"/>
      <c r="GEX3954" s="104"/>
      <c r="GEY3954" s="104"/>
      <c r="GEZ3954" s="104"/>
      <c r="GFA3954" s="104"/>
      <c r="GFB3954" s="104"/>
      <c r="GFC3954" s="104"/>
      <c r="GFD3954" s="104"/>
      <c r="GFE3954" s="104"/>
      <c r="GFF3954" s="104"/>
      <c r="GFG3954" s="104"/>
      <c r="GFH3954" s="104"/>
      <c r="GFI3954" s="104"/>
      <c r="GFJ3954" s="104"/>
      <c r="GFK3954" s="104"/>
      <c r="GFL3954" s="104"/>
      <c r="GFM3954" s="104"/>
      <c r="GFN3954" s="104"/>
      <c r="GFO3954" s="104"/>
      <c r="GFP3954" s="104"/>
      <c r="GFQ3954" s="104"/>
      <c r="GFR3954" s="104"/>
      <c r="GFS3954" s="104"/>
      <c r="GFT3954" s="104"/>
      <c r="GFU3954" s="104"/>
      <c r="GFV3954" s="104"/>
      <c r="GFW3954" s="104"/>
      <c r="GFX3954" s="104"/>
      <c r="GFY3954" s="104"/>
      <c r="GFZ3954" s="104"/>
      <c r="GGA3954" s="104"/>
      <c r="GGB3954" s="104"/>
      <c r="GGC3954" s="104"/>
      <c r="GGD3954" s="104"/>
      <c r="GGE3954" s="104"/>
      <c r="GGF3954" s="104"/>
      <c r="GGG3954" s="104"/>
      <c r="GGH3954" s="104"/>
      <c r="GGI3954" s="104"/>
      <c r="GGJ3954" s="104"/>
      <c r="GGK3954" s="104"/>
      <c r="GGL3954" s="104"/>
      <c r="GGM3954" s="104"/>
      <c r="GGN3954" s="104"/>
      <c r="GGO3954" s="104"/>
      <c r="GGP3954" s="104"/>
      <c r="GGQ3954" s="104"/>
      <c r="GGR3954" s="104"/>
      <c r="GGS3954" s="104"/>
      <c r="GGT3954" s="104"/>
      <c r="GGU3954" s="104"/>
      <c r="GGV3954" s="104"/>
      <c r="GGW3954" s="104"/>
      <c r="GGX3954" s="104"/>
      <c r="GGY3954" s="104"/>
      <c r="GGZ3954" s="104"/>
      <c r="GHA3954" s="104"/>
      <c r="GHB3954" s="104"/>
      <c r="GHC3954" s="104"/>
      <c r="GHD3954" s="104"/>
      <c r="GHE3954" s="104"/>
      <c r="GHF3954" s="104"/>
      <c r="GHG3954" s="104"/>
      <c r="GHH3954" s="104"/>
      <c r="GHI3954" s="104"/>
      <c r="GHJ3954" s="104"/>
      <c r="GHK3954" s="104"/>
      <c r="GHL3954" s="104"/>
      <c r="GHM3954" s="104"/>
      <c r="GHN3954" s="104"/>
      <c r="GHO3954" s="104"/>
      <c r="GHP3954" s="104"/>
      <c r="GHQ3954" s="104"/>
      <c r="GHR3954" s="104"/>
      <c r="GHS3954" s="104"/>
      <c r="GHT3954" s="104"/>
      <c r="GHU3954" s="104"/>
      <c r="GHV3954" s="104"/>
      <c r="GHW3954" s="104"/>
      <c r="GHX3954" s="104"/>
      <c r="GHY3954" s="104"/>
      <c r="GHZ3954" s="104"/>
      <c r="GIA3954" s="104"/>
      <c r="GIB3954" s="104"/>
      <c r="GIC3954" s="104"/>
      <c r="GID3954" s="104"/>
      <c r="GIE3954" s="104"/>
      <c r="GIF3954" s="104"/>
      <c r="GIG3954" s="104"/>
      <c r="GIH3954" s="104"/>
      <c r="GII3954" s="104"/>
      <c r="GIJ3954" s="104"/>
      <c r="GIK3954" s="104"/>
      <c r="GIL3954" s="104"/>
      <c r="GIM3954" s="104"/>
      <c r="GIN3954" s="104"/>
      <c r="GIO3954" s="104"/>
      <c r="GIP3954" s="104"/>
      <c r="GIQ3954" s="104"/>
      <c r="GIR3954" s="104"/>
      <c r="GIS3954" s="104"/>
      <c r="GIT3954" s="104"/>
      <c r="GIU3954" s="104"/>
      <c r="GIV3954" s="104"/>
      <c r="GIW3954" s="104"/>
      <c r="GIX3954" s="104"/>
      <c r="GIY3954" s="104"/>
      <c r="GIZ3954" s="104"/>
      <c r="GJA3954" s="104"/>
      <c r="GJB3954" s="104"/>
      <c r="GJC3954" s="104"/>
      <c r="GJD3954" s="104"/>
      <c r="GJE3954" s="104"/>
      <c r="GJF3954" s="104"/>
      <c r="GJG3954" s="104"/>
      <c r="GJH3954" s="104"/>
      <c r="GJI3954" s="104"/>
      <c r="GJJ3954" s="104"/>
      <c r="GJK3954" s="104"/>
      <c r="GJL3954" s="104"/>
      <c r="GJM3954" s="104"/>
      <c r="GJN3954" s="104"/>
      <c r="GJO3954" s="104"/>
      <c r="GJP3954" s="104"/>
      <c r="GJQ3954" s="104"/>
      <c r="GJR3954" s="104"/>
      <c r="GJS3954" s="104"/>
      <c r="GJT3954" s="104"/>
      <c r="GJU3954" s="104"/>
      <c r="GJV3954" s="104"/>
      <c r="GJW3954" s="104"/>
      <c r="GJX3954" s="104"/>
      <c r="GJY3954" s="104"/>
      <c r="GJZ3954" s="104"/>
      <c r="GKA3954" s="104"/>
      <c r="GKB3954" s="104"/>
      <c r="GKC3954" s="104"/>
      <c r="GKD3954" s="104"/>
      <c r="GKE3954" s="104"/>
      <c r="GKF3954" s="104"/>
      <c r="GKG3954" s="104"/>
      <c r="GKH3954" s="104"/>
      <c r="GKI3954" s="104"/>
      <c r="GKJ3954" s="104"/>
      <c r="GKK3954" s="104"/>
      <c r="GKL3954" s="104"/>
      <c r="GKM3954" s="104"/>
      <c r="GKN3954" s="104"/>
      <c r="GKO3954" s="104"/>
      <c r="GKP3954" s="104"/>
      <c r="GKQ3954" s="104"/>
      <c r="GKR3954" s="104"/>
      <c r="GKS3954" s="104"/>
      <c r="GKT3954" s="104"/>
      <c r="GKU3954" s="104"/>
      <c r="GKV3954" s="104"/>
      <c r="GKW3954" s="104"/>
      <c r="GKX3954" s="104"/>
      <c r="GKY3954" s="104"/>
      <c r="GKZ3954" s="104"/>
      <c r="GLA3954" s="104"/>
      <c r="GLB3954" s="104"/>
      <c r="GLC3954" s="104"/>
      <c r="GLD3954" s="104"/>
      <c r="GLE3954" s="104"/>
      <c r="GLF3954" s="104"/>
      <c r="GLG3954" s="104"/>
      <c r="GLH3954" s="104"/>
      <c r="GLI3954" s="104"/>
      <c r="GLJ3954" s="104"/>
      <c r="GLK3954" s="104"/>
      <c r="GLL3954" s="104"/>
      <c r="GLM3954" s="104"/>
      <c r="GLN3954" s="104"/>
      <c r="GLO3954" s="104"/>
      <c r="GLP3954" s="104"/>
      <c r="GLQ3954" s="104"/>
      <c r="GLR3954" s="104"/>
      <c r="GLS3954" s="104"/>
      <c r="GLT3954" s="104"/>
      <c r="GLU3954" s="104"/>
      <c r="GLV3954" s="104"/>
      <c r="GLW3954" s="104"/>
      <c r="GLX3954" s="104"/>
      <c r="GLY3954" s="104"/>
      <c r="GLZ3954" s="104"/>
      <c r="GMA3954" s="104"/>
      <c r="GMB3954" s="104"/>
      <c r="GMC3954" s="104"/>
      <c r="GMD3954" s="104"/>
      <c r="GME3954" s="104"/>
      <c r="GMF3954" s="104"/>
      <c r="GMG3954" s="104"/>
      <c r="GMH3954" s="104"/>
      <c r="GMI3954" s="104"/>
      <c r="GMJ3954" s="104"/>
      <c r="GMK3954" s="104"/>
      <c r="GML3954" s="104"/>
      <c r="GMM3954" s="104"/>
      <c r="GMN3954" s="104"/>
      <c r="GMO3954" s="104"/>
      <c r="GMP3954" s="104"/>
      <c r="GMQ3954" s="104"/>
      <c r="GMR3954" s="104"/>
      <c r="GMS3954" s="104"/>
      <c r="GMT3954" s="104"/>
      <c r="GMU3954" s="104"/>
      <c r="GMV3954" s="104"/>
      <c r="GMW3954" s="104"/>
      <c r="GMX3954" s="104"/>
      <c r="GMY3954" s="104"/>
      <c r="GMZ3954" s="104"/>
      <c r="GNA3954" s="104"/>
      <c r="GNB3954" s="104"/>
      <c r="GNC3954" s="104"/>
      <c r="GND3954" s="104"/>
      <c r="GNE3954" s="104"/>
      <c r="GNF3954" s="104"/>
      <c r="GNG3954" s="104"/>
      <c r="GNH3954" s="104"/>
      <c r="GNI3954" s="104"/>
      <c r="GNJ3954" s="104"/>
      <c r="GNK3954" s="104"/>
      <c r="GNL3954" s="104"/>
      <c r="GNM3954" s="104"/>
      <c r="GNN3954" s="104"/>
      <c r="GNO3954" s="104"/>
      <c r="GNP3954" s="104"/>
      <c r="GNQ3954" s="104"/>
      <c r="GNR3954" s="104"/>
      <c r="GNS3954" s="104"/>
      <c r="GNT3954" s="104"/>
      <c r="GNU3954" s="104"/>
      <c r="GNV3954" s="104"/>
      <c r="GNW3954" s="104"/>
      <c r="GNX3954" s="104"/>
      <c r="GNY3954" s="104"/>
      <c r="GNZ3954" s="104"/>
      <c r="GOA3954" s="104"/>
      <c r="GOB3954" s="104"/>
      <c r="GOC3954" s="104"/>
      <c r="GOD3954" s="104"/>
      <c r="GOE3954" s="104"/>
      <c r="GOF3954" s="104"/>
      <c r="GOG3954" s="104"/>
      <c r="GOH3954" s="104"/>
      <c r="GOI3954" s="104"/>
      <c r="GOJ3954" s="104"/>
      <c r="GOK3954" s="104"/>
      <c r="GOL3954" s="104"/>
      <c r="GOM3954" s="104"/>
      <c r="GON3954" s="104"/>
      <c r="GOO3954" s="104"/>
      <c r="GOP3954" s="104"/>
      <c r="GOQ3954" s="104"/>
      <c r="GOR3954" s="104"/>
      <c r="GOS3954" s="104"/>
      <c r="GOT3954" s="104"/>
      <c r="GOU3954" s="104"/>
      <c r="GOV3954" s="104"/>
      <c r="GOW3954" s="104"/>
      <c r="GOX3954" s="104"/>
      <c r="GOY3954" s="104"/>
      <c r="GOZ3954" s="104"/>
      <c r="GPA3954" s="104"/>
      <c r="GPB3954" s="104"/>
      <c r="GPC3954" s="104"/>
      <c r="GPD3954" s="104"/>
      <c r="GPE3954" s="104"/>
      <c r="GPF3954" s="104"/>
      <c r="GPG3954" s="104"/>
      <c r="GPH3954" s="104"/>
      <c r="GPI3954" s="104"/>
      <c r="GPJ3954" s="104"/>
      <c r="GPK3954" s="104"/>
      <c r="GPL3954" s="104"/>
      <c r="GPM3954" s="104"/>
      <c r="GPN3954" s="104"/>
      <c r="GPO3954" s="104"/>
      <c r="GPP3954" s="104"/>
      <c r="GPQ3954" s="104"/>
      <c r="GPR3954" s="104"/>
      <c r="GPS3954" s="104"/>
      <c r="GPT3954" s="104"/>
      <c r="GPU3954" s="104"/>
      <c r="GPV3954" s="104"/>
      <c r="GPW3954" s="104"/>
      <c r="GPX3954" s="104"/>
      <c r="GPY3954" s="104"/>
      <c r="GPZ3954" s="104"/>
      <c r="GQA3954" s="104"/>
      <c r="GQB3954" s="104"/>
      <c r="GQC3954" s="104"/>
      <c r="GQD3954" s="104"/>
      <c r="GQE3954" s="104"/>
      <c r="GQF3954" s="104"/>
      <c r="GQG3954" s="104"/>
      <c r="GQH3954" s="104"/>
      <c r="GQI3954" s="104"/>
      <c r="GQJ3954" s="104"/>
      <c r="GQK3954" s="104"/>
      <c r="GQL3954" s="104"/>
      <c r="GQM3954" s="104"/>
      <c r="GQN3954" s="104"/>
      <c r="GQO3954" s="104"/>
      <c r="GQP3954" s="104"/>
      <c r="GQQ3954" s="104"/>
      <c r="GQR3954" s="104"/>
      <c r="GQS3954" s="104"/>
      <c r="GQT3954" s="104"/>
      <c r="GQU3954" s="104"/>
      <c r="GQV3954" s="104"/>
      <c r="GQW3954" s="104"/>
      <c r="GQX3954" s="104"/>
      <c r="GQY3954" s="104"/>
      <c r="GQZ3954" s="104"/>
      <c r="GRA3954" s="104"/>
      <c r="GRB3954" s="104"/>
      <c r="GRC3954" s="104"/>
      <c r="GRD3954" s="104"/>
      <c r="GRE3954" s="104"/>
      <c r="GRF3954" s="104"/>
      <c r="GRG3954" s="104"/>
      <c r="GRH3954" s="104"/>
      <c r="GRI3954" s="104"/>
      <c r="GRJ3954" s="104"/>
      <c r="GRK3954" s="104"/>
      <c r="GRL3954" s="104"/>
      <c r="GRM3954" s="104"/>
      <c r="GRN3954" s="104"/>
      <c r="GRO3954" s="104"/>
      <c r="GRP3954" s="104"/>
      <c r="GRQ3954" s="104"/>
      <c r="GRR3954" s="104"/>
      <c r="GRS3954" s="104"/>
      <c r="GRT3954" s="104"/>
      <c r="GRU3954" s="104"/>
      <c r="GRV3954" s="104"/>
      <c r="GRW3954" s="104"/>
      <c r="GRX3954" s="104"/>
      <c r="GRY3954" s="104"/>
      <c r="GRZ3954" s="104"/>
      <c r="GSA3954" s="104"/>
      <c r="GSB3954" s="104"/>
      <c r="GSC3954" s="104"/>
      <c r="GSD3954" s="104"/>
      <c r="GSE3954" s="104"/>
      <c r="GSF3954" s="104"/>
      <c r="GSG3954" s="104"/>
      <c r="GSH3954" s="104"/>
      <c r="GSI3954" s="104"/>
      <c r="GSJ3954" s="104"/>
      <c r="GSK3954" s="104"/>
      <c r="GSL3954" s="104"/>
      <c r="GSM3954" s="104"/>
      <c r="GSN3954" s="104"/>
      <c r="GSO3954" s="104"/>
      <c r="GSP3954" s="104"/>
      <c r="GSQ3954" s="104"/>
      <c r="GSR3954" s="104"/>
      <c r="GSS3954" s="104"/>
      <c r="GST3954" s="104"/>
      <c r="GSU3954" s="104"/>
      <c r="GSV3954" s="104"/>
      <c r="GSW3954" s="104"/>
      <c r="GSX3954" s="104"/>
      <c r="GSY3954" s="104"/>
      <c r="GSZ3954" s="104"/>
      <c r="GTA3954" s="104"/>
      <c r="GTB3954" s="104"/>
      <c r="GTC3954" s="104"/>
      <c r="GTD3954" s="104"/>
      <c r="GTE3954" s="104"/>
      <c r="GTF3954" s="104"/>
      <c r="GTG3954" s="104"/>
      <c r="GTH3954" s="104"/>
      <c r="GTI3954" s="104"/>
      <c r="GTJ3954" s="104"/>
      <c r="GTK3954" s="104"/>
      <c r="GTL3954" s="104"/>
      <c r="GTM3954" s="104"/>
      <c r="GTN3954" s="104"/>
      <c r="GTO3954" s="104"/>
      <c r="GTP3954" s="104"/>
      <c r="GTQ3954" s="104"/>
      <c r="GTR3954" s="104"/>
      <c r="GTS3954" s="104"/>
      <c r="GTT3954" s="104"/>
      <c r="GTU3954" s="104"/>
      <c r="GTV3954" s="104"/>
      <c r="GTW3954" s="104"/>
      <c r="GTX3954" s="104"/>
      <c r="GTY3954" s="104"/>
      <c r="GTZ3954" s="104"/>
      <c r="GUA3954" s="104"/>
      <c r="GUB3954" s="104"/>
      <c r="GUC3954" s="104"/>
      <c r="GUD3954" s="104"/>
      <c r="GUE3954" s="104"/>
      <c r="GUF3954" s="104"/>
      <c r="GUG3954" s="104"/>
      <c r="GUH3954" s="104"/>
      <c r="GUI3954" s="104"/>
      <c r="GUJ3954" s="104"/>
      <c r="GUK3954" s="104"/>
      <c r="GUL3954" s="104"/>
      <c r="GUM3954" s="104"/>
      <c r="GUN3954" s="104"/>
      <c r="GUO3954" s="104"/>
      <c r="GUP3954" s="104"/>
      <c r="GUQ3954" s="104"/>
      <c r="GUR3954" s="104"/>
      <c r="GUS3954" s="104"/>
      <c r="GUT3954" s="104"/>
      <c r="GUU3954" s="104"/>
      <c r="GUV3954" s="104"/>
      <c r="GUW3954" s="104"/>
      <c r="GUX3954" s="104"/>
      <c r="GUY3954" s="104"/>
      <c r="GUZ3954" s="104"/>
      <c r="GVA3954" s="104"/>
      <c r="GVB3954" s="104"/>
      <c r="GVC3954" s="104"/>
      <c r="GVD3954" s="104"/>
      <c r="GVE3954" s="104"/>
      <c r="GVF3954" s="104"/>
      <c r="GVG3954" s="104"/>
      <c r="GVH3954" s="104"/>
      <c r="GVI3954" s="104"/>
      <c r="GVJ3954" s="104"/>
      <c r="GVK3954" s="104"/>
      <c r="GVL3954" s="104"/>
      <c r="GVM3954" s="104"/>
      <c r="GVN3954" s="104"/>
      <c r="GVO3954" s="104"/>
      <c r="GVP3954" s="104"/>
      <c r="GVQ3954" s="104"/>
      <c r="GVR3954" s="104"/>
      <c r="GVS3954" s="104"/>
      <c r="GVT3954" s="104"/>
      <c r="GVU3954" s="104"/>
      <c r="GVV3954" s="104"/>
      <c r="GVW3954" s="104"/>
      <c r="GVX3954" s="104"/>
      <c r="GVY3954" s="104"/>
      <c r="GVZ3954" s="104"/>
      <c r="GWA3954" s="104"/>
      <c r="GWB3954" s="104"/>
      <c r="GWC3954" s="104"/>
      <c r="GWD3954" s="104"/>
      <c r="GWE3954" s="104"/>
      <c r="GWF3954" s="104"/>
      <c r="GWG3954" s="104"/>
      <c r="GWH3954" s="104"/>
      <c r="GWI3954" s="104"/>
      <c r="GWJ3954" s="104"/>
      <c r="GWK3954" s="104"/>
      <c r="GWL3954" s="104"/>
      <c r="GWM3954" s="104"/>
      <c r="GWN3954" s="104"/>
      <c r="GWO3954" s="104"/>
      <c r="GWP3954" s="104"/>
      <c r="GWQ3954" s="104"/>
      <c r="GWR3954" s="104"/>
      <c r="GWS3954" s="104"/>
      <c r="GWT3954" s="104"/>
      <c r="GWU3954" s="104"/>
      <c r="GWV3954" s="104"/>
      <c r="GWW3954" s="104"/>
      <c r="GWX3954" s="104"/>
      <c r="GWY3954" s="104"/>
      <c r="GWZ3954" s="104"/>
      <c r="GXA3954" s="104"/>
      <c r="GXB3954" s="104"/>
      <c r="GXC3954" s="104"/>
      <c r="GXD3954" s="104"/>
      <c r="GXE3954" s="104"/>
      <c r="GXF3954" s="104"/>
      <c r="GXG3954" s="104"/>
      <c r="GXH3954" s="104"/>
      <c r="GXI3954" s="104"/>
      <c r="GXJ3954" s="104"/>
      <c r="GXK3954" s="104"/>
      <c r="GXL3954" s="104"/>
      <c r="GXM3954" s="104"/>
      <c r="GXN3954" s="104"/>
      <c r="GXO3954" s="104"/>
      <c r="GXP3954" s="104"/>
      <c r="GXQ3954" s="104"/>
      <c r="GXR3954" s="104"/>
      <c r="GXS3954" s="104"/>
      <c r="GXT3954" s="104"/>
      <c r="GXU3954" s="104"/>
      <c r="GXV3954" s="104"/>
      <c r="GXW3954" s="104"/>
      <c r="GXX3954" s="104"/>
      <c r="GXY3954" s="104"/>
      <c r="GXZ3954" s="104"/>
      <c r="GYA3954" s="104"/>
      <c r="GYB3954" s="104"/>
      <c r="GYC3954" s="104"/>
      <c r="GYD3954" s="104"/>
      <c r="GYE3954" s="104"/>
      <c r="GYF3954" s="104"/>
      <c r="GYG3954" s="104"/>
      <c r="GYH3954" s="104"/>
      <c r="GYI3954" s="104"/>
      <c r="GYJ3954" s="104"/>
      <c r="GYK3954" s="104"/>
      <c r="GYL3954" s="104"/>
      <c r="GYM3954" s="104"/>
      <c r="GYN3954" s="104"/>
      <c r="GYO3954" s="104"/>
      <c r="GYP3954" s="104"/>
      <c r="GYQ3954" s="104"/>
      <c r="GYR3954" s="104"/>
      <c r="GYS3954" s="104"/>
      <c r="GYT3954" s="104"/>
      <c r="GYU3954" s="104"/>
      <c r="GYV3954" s="104"/>
      <c r="GYW3954" s="104"/>
      <c r="GYX3954" s="104"/>
      <c r="GYY3954" s="104"/>
      <c r="GYZ3954" s="104"/>
      <c r="GZA3954" s="104"/>
      <c r="GZB3954" s="104"/>
      <c r="GZC3954" s="104"/>
      <c r="GZD3954" s="104"/>
      <c r="GZE3954" s="104"/>
      <c r="GZF3954" s="104"/>
      <c r="GZG3954" s="104"/>
      <c r="GZH3954" s="104"/>
      <c r="GZI3954" s="104"/>
      <c r="GZJ3954" s="104"/>
      <c r="GZK3954" s="104"/>
      <c r="GZL3954" s="104"/>
      <c r="GZM3954" s="104"/>
      <c r="GZN3954" s="104"/>
      <c r="GZO3954" s="104"/>
      <c r="GZP3954" s="104"/>
      <c r="GZQ3954" s="104"/>
      <c r="GZR3954" s="104"/>
      <c r="GZS3954" s="104"/>
      <c r="GZT3954" s="104"/>
      <c r="GZU3954" s="104"/>
      <c r="GZV3954" s="104"/>
      <c r="GZW3954" s="104"/>
      <c r="GZX3954" s="104"/>
      <c r="GZY3954" s="104"/>
      <c r="GZZ3954" s="104"/>
      <c r="HAA3954" s="104"/>
      <c r="HAB3954" s="104"/>
      <c r="HAC3954" s="104"/>
      <c r="HAD3954" s="104"/>
      <c r="HAE3954" s="104"/>
      <c r="HAF3954" s="104"/>
      <c r="HAG3954" s="104"/>
      <c r="HAH3954" s="104"/>
      <c r="HAI3954" s="104"/>
      <c r="HAJ3954" s="104"/>
      <c r="HAK3954" s="104"/>
      <c r="HAL3954" s="104"/>
      <c r="HAM3954" s="104"/>
      <c r="HAN3954" s="104"/>
      <c r="HAO3954" s="104"/>
      <c r="HAP3954" s="104"/>
      <c r="HAQ3954" s="104"/>
      <c r="HAR3954" s="104"/>
      <c r="HAS3954" s="104"/>
      <c r="HAT3954" s="104"/>
      <c r="HAU3954" s="104"/>
      <c r="HAV3954" s="104"/>
      <c r="HAW3954" s="104"/>
      <c r="HAX3954" s="104"/>
      <c r="HAY3954" s="104"/>
      <c r="HAZ3954" s="104"/>
      <c r="HBA3954" s="104"/>
      <c r="HBB3954" s="104"/>
      <c r="HBC3954" s="104"/>
      <c r="HBD3954" s="104"/>
      <c r="HBE3954" s="104"/>
      <c r="HBF3954" s="104"/>
      <c r="HBG3954" s="104"/>
      <c r="HBH3954" s="104"/>
      <c r="HBI3954" s="104"/>
      <c r="HBJ3954" s="104"/>
      <c r="HBK3954" s="104"/>
      <c r="HBL3954" s="104"/>
      <c r="HBM3954" s="104"/>
      <c r="HBN3954" s="104"/>
      <c r="HBO3954" s="104"/>
      <c r="HBP3954" s="104"/>
      <c r="HBQ3954" s="104"/>
      <c r="HBR3954" s="104"/>
      <c r="HBS3954" s="104"/>
      <c r="HBT3954" s="104"/>
      <c r="HBU3954" s="104"/>
      <c r="HBV3954" s="104"/>
      <c r="HBW3954" s="104"/>
      <c r="HBX3954" s="104"/>
      <c r="HBY3954" s="104"/>
      <c r="HBZ3954" s="104"/>
      <c r="HCA3954" s="104"/>
      <c r="HCB3954" s="104"/>
      <c r="HCC3954" s="104"/>
      <c r="HCD3954" s="104"/>
      <c r="HCE3954" s="104"/>
      <c r="HCF3954" s="104"/>
      <c r="HCG3954" s="104"/>
      <c r="HCH3954" s="104"/>
      <c r="HCI3954" s="104"/>
      <c r="HCJ3954" s="104"/>
      <c r="HCK3954" s="104"/>
      <c r="HCL3954" s="104"/>
      <c r="HCM3954" s="104"/>
      <c r="HCN3954" s="104"/>
      <c r="HCO3954" s="104"/>
      <c r="HCP3954" s="104"/>
      <c r="HCQ3954" s="104"/>
      <c r="HCR3954" s="104"/>
      <c r="HCS3954" s="104"/>
      <c r="HCT3954" s="104"/>
      <c r="HCU3954" s="104"/>
      <c r="HCV3954" s="104"/>
      <c r="HCW3954" s="104"/>
      <c r="HCX3954" s="104"/>
      <c r="HCY3954" s="104"/>
      <c r="HCZ3954" s="104"/>
      <c r="HDA3954" s="104"/>
      <c r="HDB3954" s="104"/>
      <c r="HDC3954" s="104"/>
      <c r="HDD3954" s="104"/>
      <c r="HDE3954" s="104"/>
      <c r="HDF3954" s="104"/>
      <c r="HDG3954" s="104"/>
      <c r="HDH3954" s="104"/>
      <c r="HDI3954" s="104"/>
      <c r="HDJ3954" s="104"/>
      <c r="HDK3954" s="104"/>
      <c r="HDL3954" s="104"/>
      <c r="HDM3954" s="104"/>
      <c r="HDN3954" s="104"/>
      <c r="HDO3954" s="104"/>
      <c r="HDP3954" s="104"/>
      <c r="HDQ3954" s="104"/>
      <c r="HDR3954" s="104"/>
      <c r="HDS3954" s="104"/>
      <c r="HDT3954" s="104"/>
      <c r="HDU3954" s="104"/>
      <c r="HDV3954" s="104"/>
      <c r="HDW3954" s="104"/>
      <c r="HDX3954" s="104"/>
      <c r="HDY3954" s="104"/>
      <c r="HDZ3954" s="104"/>
      <c r="HEA3954" s="104"/>
      <c r="HEB3954" s="104"/>
      <c r="HEC3954" s="104"/>
      <c r="HED3954" s="104"/>
      <c r="HEE3954" s="104"/>
      <c r="HEF3954" s="104"/>
      <c r="HEG3954" s="104"/>
      <c r="HEH3954" s="104"/>
      <c r="HEI3954" s="104"/>
      <c r="HEJ3954" s="104"/>
      <c r="HEK3954" s="104"/>
      <c r="HEL3954" s="104"/>
      <c r="HEM3954" s="104"/>
      <c r="HEN3954" s="104"/>
      <c r="HEO3954" s="104"/>
      <c r="HEP3954" s="104"/>
      <c r="HEQ3954" s="104"/>
      <c r="HER3954" s="104"/>
      <c r="HES3954" s="104"/>
      <c r="HET3954" s="104"/>
      <c r="HEU3954" s="104"/>
      <c r="HEV3954" s="104"/>
      <c r="HEW3954" s="104"/>
      <c r="HEX3954" s="104"/>
      <c r="HEY3954" s="104"/>
      <c r="HEZ3954" s="104"/>
      <c r="HFA3954" s="104"/>
      <c r="HFB3954" s="104"/>
      <c r="HFC3954" s="104"/>
      <c r="HFD3954" s="104"/>
      <c r="HFE3954" s="104"/>
      <c r="HFF3954" s="104"/>
      <c r="HFG3954" s="104"/>
      <c r="HFH3954" s="104"/>
      <c r="HFI3954" s="104"/>
      <c r="HFJ3954" s="104"/>
      <c r="HFK3954" s="104"/>
      <c r="HFL3954" s="104"/>
      <c r="HFM3954" s="104"/>
      <c r="HFN3954" s="104"/>
      <c r="HFO3954" s="104"/>
      <c r="HFP3954" s="104"/>
      <c r="HFQ3954" s="104"/>
      <c r="HFR3954" s="104"/>
      <c r="HFS3954" s="104"/>
      <c r="HFT3954" s="104"/>
      <c r="HFU3954" s="104"/>
      <c r="HFV3954" s="104"/>
      <c r="HFW3954" s="104"/>
      <c r="HFX3954" s="104"/>
      <c r="HFY3954" s="104"/>
      <c r="HFZ3954" s="104"/>
      <c r="HGA3954" s="104"/>
      <c r="HGB3954" s="104"/>
      <c r="HGC3954" s="104"/>
      <c r="HGD3954" s="104"/>
      <c r="HGE3954" s="104"/>
      <c r="HGF3954" s="104"/>
      <c r="HGG3954" s="104"/>
      <c r="HGH3954" s="104"/>
      <c r="HGI3954" s="104"/>
      <c r="HGJ3954" s="104"/>
      <c r="HGK3954" s="104"/>
      <c r="HGL3954" s="104"/>
      <c r="HGM3954" s="104"/>
      <c r="HGN3954" s="104"/>
      <c r="HGO3954" s="104"/>
      <c r="HGP3954" s="104"/>
      <c r="HGQ3954" s="104"/>
      <c r="HGR3954" s="104"/>
      <c r="HGS3954" s="104"/>
      <c r="HGT3954" s="104"/>
      <c r="HGU3954" s="104"/>
      <c r="HGV3954" s="104"/>
      <c r="HGW3954" s="104"/>
      <c r="HGX3954" s="104"/>
      <c r="HGY3954" s="104"/>
      <c r="HGZ3954" s="104"/>
      <c r="HHA3954" s="104"/>
      <c r="HHB3954" s="104"/>
      <c r="HHC3954" s="104"/>
      <c r="HHD3954" s="104"/>
      <c r="HHE3954" s="104"/>
      <c r="HHF3954" s="104"/>
      <c r="HHG3954" s="104"/>
      <c r="HHH3954" s="104"/>
      <c r="HHI3954" s="104"/>
      <c r="HHJ3954" s="104"/>
      <c r="HHK3954" s="104"/>
      <c r="HHL3954" s="104"/>
      <c r="HHM3954" s="104"/>
      <c r="HHN3954" s="104"/>
      <c r="HHO3954" s="104"/>
      <c r="HHP3954" s="104"/>
      <c r="HHQ3954" s="104"/>
      <c r="HHR3954" s="104"/>
      <c r="HHS3954" s="104"/>
      <c r="HHT3954" s="104"/>
      <c r="HHU3954" s="104"/>
      <c r="HHV3954" s="104"/>
      <c r="HHW3954" s="104"/>
      <c r="HHX3954" s="104"/>
      <c r="HHY3954" s="104"/>
      <c r="HHZ3954" s="104"/>
      <c r="HIA3954" s="104"/>
      <c r="HIB3954" s="104"/>
      <c r="HIC3954" s="104"/>
      <c r="HID3954" s="104"/>
      <c r="HIE3954" s="104"/>
      <c r="HIF3954" s="104"/>
      <c r="HIG3954" s="104"/>
      <c r="HIH3954" s="104"/>
      <c r="HII3954" s="104"/>
      <c r="HIJ3954" s="104"/>
      <c r="HIK3954" s="104"/>
      <c r="HIL3954" s="104"/>
      <c r="HIM3954" s="104"/>
      <c r="HIN3954" s="104"/>
      <c r="HIO3954" s="104"/>
      <c r="HIP3954" s="104"/>
      <c r="HIQ3954" s="104"/>
      <c r="HIR3954" s="104"/>
      <c r="HIS3954" s="104"/>
      <c r="HIT3954" s="104"/>
      <c r="HIU3954" s="104"/>
      <c r="HIV3954" s="104"/>
      <c r="HIW3954" s="104"/>
      <c r="HIX3954" s="104"/>
      <c r="HIY3954" s="104"/>
      <c r="HIZ3954" s="104"/>
      <c r="HJA3954" s="104"/>
      <c r="HJB3954" s="104"/>
      <c r="HJC3954" s="104"/>
      <c r="HJD3954" s="104"/>
      <c r="HJE3954" s="104"/>
      <c r="HJF3954" s="104"/>
      <c r="HJG3954" s="104"/>
      <c r="HJH3954" s="104"/>
      <c r="HJI3954" s="104"/>
      <c r="HJJ3954" s="104"/>
      <c r="HJK3954" s="104"/>
      <c r="HJL3954" s="104"/>
      <c r="HJM3954" s="104"/>
      <c r="HJN3954" s="104"/>
      <c r="HJO3954" s="104"/>
      <c r="HJP3954" s="104"/>
      <c r="HJQ3954" s="104"/>
      <c r="HJR3954" s="104"/>
      <c r="HJS3954" s="104"/>
      <c r="HJT3954" s="104"/>
      <c r="HJU3954" s="104"/>
      <c r="HJV3954" s="104"/>
      <c r="HJW3954" s="104"/>
      <c r="HJX3954" s="104"/>
      <c r="HJY3954" s="104"/>
      <c r="HJZ3954" s="104"/>
      <c r="HKA3954" s="104"/>
      <c r="HKB3954" s="104"/>
      <c r="HKC3954" s="104"/>
      <c r="HKD3954" s="104"/>
      <c r="HKE3954" s="104"/>
      <c r="HKF3954" s="104"/>
      <c r="HKG3954" s="104"/>
      <c r="HKH3954" s="104"/>
      <c r="HKI3954" s="104"/>
      <c r="HKJ3954" s="104"/>
      <c r="HKK3954" s="104"/>
      <c r="HKL3954" s="104"/>
      <c r="HKM3954" s="104"/>
      <c r="HKN3954" s="104"/>
      <c r="HKO3954" s="104"/>
      <c r="HKP3954" s="104"/>
      <c r="HKQ3954" s="104"/>
      <c r="HKR3954" s="104"/>
      <c r="HKS3954" s="104"/>
      <c r="HKT3954" s="104"/>
      <c r="HKU3954" s="104"/>
      <c r="HKV3954" s="104"/>
      <c r="HKW3954" s="104"/>
      <c r="HKX3954" s="104"/>
      <c r="HKY3954" s="104"/>
      <c r="HKZ3954" s="104"/>
      <c r="HLA3954" s="104"/>
      <c r="HLB3954" s="104"/>
      <c r="HLC3954" s="104"/>
      <c r="HLD3954" s="104"/>
      <c r="HLE3954" s="104"/>
      <c r="HLF3954" s="104"/>
      <c r="HLG3954" s="104"/>
      <c r="HLH3954" s="104"/>
      <c r="HLI3954" s="104"/>
      <c r="HLJ3954" s="104"/>
      <c r="HLK3954" s="104"/>
      <c r="HLL3954" s="104"/>
      <c r="HLM3954" s="104"/>
      <c r="HLN3954" s="104"/>
      <c r="HLO3954" s="104"/>
      <c r="HLP3954" s="104"/>
      <c r="HLQ3954" s="104"/>
      <c r="HLR3954" s="104"/>
      <c r="HLS3954" s="104"/>
      <c r="HLT3954" s="104"/>
      <c r="HLU3954" s="104"/>
      <c r="HLV3954" s="104"/>
      <c r="HLW3954" s="104"/>
      <c r="HLX3954" s="104"/>
      <c r="HLY3954" s="104"/>
      <c r="HLZ3954" s="104"/>
      <c r="HMA3954" s="104"/>
      <c r="HMB3954" s="104"/>
      <c r="HMC3954" s="104"/>
      <c r="HMD3954" s="104"/>
      <c r="HME3954" s="104"/>
      <c r="HMF3954" s="104"/>
      <c r="HMG3954" s="104"/>
      <c r="HMH3954" s="104"/>
      <c r="HMI3954" s="104"/>
      <c r="HMJ3954" s="104"/>
      <c r="HMK3954" s="104"/>
      <c r="HML3954" s="104"/>
      <c r="HMM3954" s="104"/>
      <c r="HMN3954" s="104"/>
      <c r="HMO3954" s="104"/>
      <c r="HMP3954" s="104"/>
      <c r="HMQ3954" s="104"/>
      <c r="HMR3954" s="104"/>
      <c r="HMS3954" s="104"/>
      <c r="HMT3954" s="104"/>
      <c r="HMU3954" s="104"/>
      <c r="HMV3954" s="104"/>
      <c r="HMW3954" s="104"/>
      <c r="HMX3954" s="104"/>
      <c r="HMY3954" s="104"/>
      <c r="HMZ3954" s="104"/>
      <c r="HNA3954" s="104"/>
      <c r="HNB3954" s="104"/>
      <c r="HNC3954" s="104"/>
      <c r="HND3954" s="104"/>
      <c r="HNE3954" s="104"/>
      <c r="HNF3954" s="104"/>
      <c r="HNG3954" s="104"/>
      <c r="HNH3954" s="104"/>
      <c r="HNI3954" s="104"/>
      <c r="HNJ3954" s="104"/>
      <c r="HNK3954" s="104"/>
      <c r="HNL3954" s="104"/>
      <c r="HNM3954" s="104"/>
      <c r="HNN3954" s="104"/>
      <c r="HNO3954" s="104"/>
      <c r="HNP3954" s="104"/>
      <c r="HNQ3954" s="104"/>
      <c r="HNR3954" s="104"/>
      <c r="HNS3954" s="104"/>
      <c r="HNT3954" s="104"/>
      <c r="HNU3954" s="104"/>
      <c r="HNV3954" s="104"/>
      <c r="HNW3954" s="104"/>
      <c r="HNX3954" s="104"/>
      <c r="HNY3954" s="104"/>
      <c r="HNZ3954" s="104"/>
      <c r="HOA3954" s="104"/>
      <c r="HOB3954" s="104"/>
      <c r="HOC3954" s="104"/>
      <c r="HOD3954" s="104"/>
      <c r="HOE3954" s="104"/>
      <c r="HOF3954" s="104"/>
      <c r="HOG3954" s="104"/>
      <c r="HOH3954" s="104"/>
      <c r="HOI3954" s="104"/>
      <c r="HOJ3954" s="104"/>
      <c r="HOK3954" s="104"/>
      <c r="HOL3954" s="104"/>
      <c r="HOM3954" s="104"/>
      <c r="HON3954" s="104"/>
      <c r="HOO3954" s="104"/>
      <c r="HOP3954" s="104"/>
      <c r="HOQ3954" s="104"/>
      <c r="HOR3954" s="104"/>
      <c r="HOS3954" s="104"/>
      <c r="HOT3954" s="104"/>
      <c r="HOU3954" s="104"/>
      <c r="HOV3954" s="104"/>
      <c r="HOW3954" s="104"/>
      <c r="HOX3954" s="104"/>
      <c r="HOY3954" s="104"/>
      <c r="HOZ3954" s="104"/>
      <c r="HPA3954" s="104"/>
      <c r="HPB3954" s="104"/>
      <c r="HPC3954" s="104"/>
      <c r="HPD3954" s="104"/>
      <c r="HPE3954" s="104"/>
      <c r="HPF3954" s="104"/>
      <c r="HPG3954" s="104"/>
      <c r="HPH3954" s="104"/>
      <c r="HPI3954" s="104"/>
      <c r="HPJ3954" s="104"/>
      <c r="HPK3954" s="104"/>
      <c r="HPL3954" s="104"/>
      <c r="HPM3954" s="104"/>
      <c r="HPN3954" s="104"/>
      <c r="HPO3954" s="104"/>
      <c r="HPP3954" s="104"/>
      <c r="HPQ3954" s="104"/>
      <c r="HPR3954" s="104"/>
      <c r="HPS3954" s="104"/>
      <c r="HPT3954" s="104"/>
      <c r="HPU3954" s="104"/>
      <c r="HPV3954" s="104"/>
      <c r="HPW3954" s="104"/>
      <c r="HPX3954" s="104"/>
      <c r="HPY3954" s="104"/>
      <c r="HPZ3954" s="104"/>
      <c r="HQA3954" s="104"/>
      <c r="HQB3954" s="104"/>
      <c r="HQC3954" s="104"/>
      <c r="HQD3954" s="104"/>
      <c r="HQE3954" s="104"/>
      <c r="HQF3954" s="104"/>
      <c r="HQG3954" s="104"/>
      <c r="HQH3954" s="104"/>
      <c r="HQI3954" s="104"/>
      <c r="HQJ3954" s="104"/>
      <c r="HQK3954" s="104"/>
      <c r="HQL3954" s="104"/>
      <c r="HQM3954" s="104"/>
      <c r="HQN3954" s="104"/>
      <c r="HQO3954" s="104"/>
      <c r="HQP3954" s="104"/>
      <c r="HQQ3954" s="104"/>
      <c r="HQR3954" s="104"/>
      <c r="HQS3954" s="104"/>
      <c r="HQT3954" s="104"/>
      <c r="HQU3954" s="104"/>
      <c r="HQV3954" s="104"/>
      <c r="HQW3954" s="104"/>
      <c r="HQX3954" s="104"/>
      <c r="HQY3954" s="104"/>
      <c r="HQZ3954" s="104"/>
      <c r="HRA3954" s="104"/>
      <c r="HRB3954" s="104"/>
      <c r="HRC3954" s="104"/>
      <c r="HRD3954" s="104"/>
      <c r="HRE3954" s="104"/>
      <c r="HRF3954" s="104"/>
      <c r="HRG3954" s="104"/>
      <c r="HRH3954" s="104"/>
      <c r="HRI3954" s="104"/>
      <c r="HRJ3954" s="104"/>
      <c r="HRK3954" s="104"/>
      <c r="HRL3954" s="104"/>
      <c r="HRM3954" s="104"/>
      <c r="HRN3954" s="104"/>
      <c r="HRO3954" s="104"/>
      <c r="HRP3954" s="104"/>
      <c r="HRQ3954" s="104"/>
      <c r="HRR3954" s="104"/>
      <c r="HRS3954" s="104"/>
      <c r="HRT3954" s="104"/>
      <c r="HRU3954" s="104"/>
      <c r="HRV3954" s="104"/>
      <c r="HRW3954" s="104"/>
      <c r="HRX3954" s="104"/>
      <c r="HRY3954" s="104"/>
      <c r="HRZ3954" s="104"/>
      <c r="HSA3954" s="104"/>
      <c r="HSB3954" s="104"/>
      <c r="HSC3954" s="104"/>
      <c r="HSD3954" s="104"/>
      <c r="HSE3954" s="104"/>
      <c r="HSF3954" s="104"/>
      <c r="HSG3954" s="104"/>
      <c r="HSH3954" s="104"/>
      <c r="HSI3954" s="104"/>
      <c r="HSJ3954" s="104"/>
      <c r="HSK3954" s="104"/>
      <c r="HSL3954" s="104"/>
      <c r="HSM3954" s="104"/>
      <c r="HSN3954" s="104"/>
      <c r="HSO3954" s="104"/>
      <c r="HSP3954" s="104"/>
      <c r="HSQ3954" s="104"/>
      <c r="HSR3954" s="104"/>
      <c r="HSS3954" s="104"/>
      <c r="HST3954" s="104"/>
      <c r="HSU3954" s="104"/>
      <c r="HSV3954" s="104"/>
      <c r="HSW3954" s="104"/>
      <c r="HSX3954" s="104"/>
      <c r="HSY3954" s="104"/>
      <c r="HSZ3954" s="104"/>
      <c r="HTA3954" s="104"/>
      <c r="HTB3954" s="104"/>
      <c r="HTC3954" s="104"/>
      <c r="HTD3954" s="104"/>
      <c r="HTE3954" s="104"/>
      <c r="HTF3954" s="104"/>
      <c r="HTG3954" s="104"/>
      <c r="HTH3954" s="104"/>
      <c r="HTI3954" s="104"/>
      <c r="HTJ3954" s="104"/>
      <c r="HTK3954" s="104"/>
      <c r="HTL3954" s="104"/>
      <c r="HTM3954" s="104"/>
      <c r="HTN3954" s="104"/>
      <c r="HTO3954" s="104"/>
      <c r="HTP3954" s="104"/>
      <c r="HTQ3954" s="104"/>
      <c r="HTR3954" s="104"/>
      <c r="HTS3954" s="104"/>
      <c r="HTT3954" s="104"/>
      <c r="HTU3954" s="104"/>
      <c r="HTV3954" s="104"/>
      <c r="HTW3954" s="104"/>
      <c r="HTX3954" s="104"/>
      <c r="HTY3954" s="104"/>
      <c r="HTZ3954" s="104"/>
      <c r="HUA3954" s="104"/>
      <c r="HUB3954" s="104"/>
      <c r="HUC3954" s="104"/>
      <c r="HUD3954" s="104"/>
      <c r="HUE3954" s="104"/>
      <c r="HUF3954" s="104"/>
      <c r="HUG3954" s="104"/>
      <c r="HUH3954" s="104"/>
      <c r="HUI3954" s="104"/>
      <c r="HUJ3954" s="104"/>
      <c r="HUK3954" s="104"/>
      <c r="HUL3954" s="104"/>
      <c r="HUM3954" s="104"/>
      <c r="HUN3954" s="104"/>
      <c r="HUO3954" s="104"/>
      <c r="HUP3954" s="104"/>
      <c r="HUQ3954" s="104"/>
      <c r="HUR3954" s="104"/>
      <c r="HUS3954" s="104"/>
      <c r="HUT3954" s="104"/>
      <c r="HUU3954" s="104"/>
      <c r="HUV3954" s="104"/>
      <c r="HUW3954" s="104"/>
      <c r="HUX3954" s="104"/>
      <c r="HUY3954" s="104"/>
      <c r="HUZ3954" s="104"/>
      <c r="HVA3954" s="104"/>
      <c r="HVB3954" s="104"/>
      <c r="HVC3954" s="104"/>
      <c r="HVD3954" s="104"/>
      <c r="HVE3954" s="104"/>
      <c r="HVF3954" s="104"/>
      <c r="HVG3954" s="104"/>
      <c r="HVH3954" s="104"/>
      <c r="HVI3954" s="104"/>
      <c r="HVJ3954" s="104"/>
      <c r="HVK3954" s="104"/>
      <c r="HVL3954" s="104"/>
      <c r="HVM3954" s="104"/>
      <c r="HVN3954" s="104"/>
      <c r="HVO3954" s="104"/>
      <c r="HVP3954" s="104"/>
      <c r="HVQ3954" s="104"/>
      <c r="HVR3954" s="104"/>
      <c r="HVS3954" s="104"/>
      <c r="HVT3954" s="104"/>
      <c r="HVU3954" s="104"/>
      <c r="HVV3954" s="104"/>
      <c r="HVW3954" s="104"/>
      <c r="HVX3954" s="104"/>
      <c r="HVY3954" s="104"/>
      <c r="HVZ3954" s="104"/>
      <c r="HWA3954" s="104"/>
      <c r="HWB3954" s="104"/>
      <c r="HWC3954" s="104"/>
      <c r="HWD3954" s="104"/>
      <c r="HWE3954" s="104"/>
      <c r="HWF3954" s="104"/>
      <c r="HWG3954" s="104"/>
      <c r="HWH3954" s="104"/>
      <c r="HWI3954" s="104"/>
      <c r="HWJ3954" s="104"/>
      <c r="HWK3954" s="104"/>
      <c r="HWL3954" s="104"/>
      <c r="HWM3954" s="104"/>
      <c r="HWN3954" s="104"/>
      <c r="HWO3954" s="104"/>
      <c r="HWP3954" s="104"/>
      <c r="HWQ3954" s="104"/>
      <c r="HWR3954" s="104"/>
      <c r="HWS3954" s="104"/>
      <c r="HWT3954" s="104"/>
      <c r="HWU3954" s="104"/>
      <c r="HWV3954" s="104"/>
      <c r="HWW3954" s="104"/>
      <c r="HWX3954" s="104"/>
      <c r="HWY3954" s="104"/>
      <c r="HWZ3954" s="104"/>
      <c r="HXA3954" s="104"/>
      <c r="HXB3954" s="104"/>
      <c r="HXC3954" s="104"/>
      <c r="HXD3954" s="104"/>
      <c r="HXE3954" s="104"/>
      <c r="HXF3954" s="104"/>
      <c r="HXG3954" s="104"/>
      <c r="HXH3954" s="104"/>
      <c r="HXI3954" s="104"/>
      <c r="HXJ3954" s="104"/>
      <c r="HXK3954" s="104"/>
      <c r="HXL3954" s="104"/>
      <c r="HXM3954" s="104"/>
      <c r="HXN3954" s="104"/>
      <c r="HXO3954" s="104"/>
      <c r="HXP3954" s="104"/>
      <c r="HXQ3954" s="104"/>
      <c r="HXR3954" s="104"/>
      <c r="HXS3954" s="104"/>
      <c r="HXT3954" s="104"/>
      <c r="HXU3954" s="104"/>
      <c r="HXV3954" s="104"/>
      <c r="HXW3954" s="104"/>
      <c r="HXX3954" s="104"/>
      <c r="HXY3954" s="104"/>
      <c r="HXZ3954" s="104"/>
      <c r="HYA3954" s="104"/>
      <c r="HYB3954" s="104"/>
      <c r="HYC3954" s="104"/>
      <c r="HYD3954" s="104"/>
      <c r="HYE3954" s="104"/>
      <c r="HYF3954" s="104"/>
      <c r="HYG3954" s="104"/>
      <c r="HYH3954" s="104"/>
      <c r="HYI3954" s="104"/>
      <c r="HYJ3954" s="104"/>
      <c r="HYK3954" s="104"/>
      <c r="HYL3954" s="104"/>
      <c r="HYM3954" s="104"/>
      <c r="HYN3954" s="104"/>
      <c r="HYO3954" s="104"/>
      <c r="HYP3954" s="104"/>
      <c r="HYQ3954" s="104"/>
      <c r="HYR3954" s="104"/>
      <c r="HYS3954" s="104"/>
      <c r="HYT3954" s="104"/>
      <c r="HYU3954" s="104"/>
      <c r="HYV3954" s="104"/>
      <c r="HYW3954" s="104"/>
      <c r="HYX3954" s="104"/>
      <c r="HYY3954" s="104"/>
      <c r="HYZ3954" s="104"/>
      <c r="HZA3954" s="104"/>
      <c r="HZB3954" s="104"/>
      <c r="HZC3954" s="104"/>
      <c r="HZD3954" s="104"/>
      <c r="HZE3954" s="104"/>
      <c r="HZF3954" s="104"/>
      <c r="HZG3954" s="104"/>
      <c r="HZH3954" s="104"/>
      <c r="HZI3954" s="104"/>
      <c r="HZJ3954" s="104"/>
      <c r="HZK3954" s="104"/>
      <c r="HZL3954" s="104"/>
      <c r="HZM3954" s="104"/>
      <c r="HZN3954" s="104"/>
      <c r="HZO3954" s="104"/>
      <c r="HZP3954" s="104"/>
      <c r="HZQ3954" s="104"/>
      <c r="HZR3954" s="104"/>
      <c r="HZS3954" s="104"/>
      <c r="HZT3954" s="104"/>
      <c r="HZU3954" s="104"/>
      <c r="HZV3954" s="104"/>
      <c r="HZW3954" s="104"/>
      <c r="HZX3954" s="104"/>
      <c r="HZY3954" s="104"/>
      <c r="HZZ3954" s="104"/>
      <c r="IAA3954" s="104"/>
      <c r="IAB3954" s="104"/>
      <c r="IAC3954" s="104"/>
      <c r="IAD3954" s="104"/>
      <c r="IAE3954" s="104"/>
      <c r="IAF3954" s="104"/>
      <c r="IAG3954" s="104"/>
      <c r="IAH3954" s="104"/>
      <c r="IAI3954" s="104"/>
      <c r="IAJ3954" s="104"/>
      <c r="IAK3954" s="104"/>
      <c r="IAL3954" s="104"/>
      <c r="IAM3954" s="104"/>
      <c r="IAN3954" s="104"/>
      <c r="IAO3954" s="104"/>
      <c r="IAP3954" s="104"/>
      <c r="IAQ3954" s="104"/>
      <c r="IAR3954" s="104"/>
      <c r="IAS3954" s="104"/>
      <c r="IAT3954" s="104"/>
      <c r="IAU3954" s="104"/>
      <c r="IAV3954" s="104"/>
      <c r="IAW3954" s="104"/>
      <c r="IAX3954" s="104"/>
      <c r="IAY3954" s="104"/>
      <c r="IAZ3954" s="104"/>
      <c r="IBA3954" s="104"/>
      <c r="IBB3954" s="104"/>
      <c r="IBC3954" s="104"/>
      <c r="IBD3954" s="104"/>
      <c r="IBE3954" s="104"/>
      <c r="IBF3954" s="104"/>
      <c r="IBG3954" s="104"/>
      <c r="IBH3954" s="104"/>
      <c r="IBI3954" s="104"/>
      <c r="IBJ3954" s="104"/>
      <c r="IBK3954" s="104"/>
      <c r="IBL3954" s="104"/>
      <c r="IBM3954" s="104"/>
      <c r="IBN3954" s="104"/>
      <c r="IBO3954" s="104"/>
      <c r="IBP3954" s="104"/>
      <c r="IBQ3954" s="104"/>
      <c r="IBR3954" s="104"/>
      <c r="IBS3954" s="104"/>
      <c r="IBT3954" s="104"/>
      <c r="IBU3954" s="104"/>
      <c r="IBV3954" s="104"/>
      <c r="IBW3954" s="104"/>
      <c r="IBX3954" s="104"/>
      <c r="IBY3954" s="104"/>
      <c r="IBZ3954" s="104"/>
      <c r="ICA3954" s="104"/>
      <c r="ICB3954" s="104"/>
      <c r="ICC3954" s="104"/>
      <c r="ICD3954" s="104"/>
      <c r="ICE3954" s="104"/>
      <c r="ICF3954" s="104"/>
      <c r="ICG3954" s="104"/>
      <c r="ICH3954" s="104"/>
      <c r="ICI3954" s="104"/>
      <c r="ICJ3954" s="104"/>
      <c r="ICK3954" s="104"/>
      <c r="ICL3954" s="104"/>
      <c r="ICM3954" s="104"/>
      <c r="ICN3954" s="104"/>
      <c r="ICO3954" s="104"/>
      <c r="ICP3954" s="104"/>
      <c r="ICQ3954" s="104"/>
      <c r="ICR3954" s="104"/>
      <c r="ICS3954" s="104"/>
      <c r="ICT3954" s="104"/>
      <c r="ICU3954" s="104"/>
      <c r="ICV3954" s="104"/>
      <c r="ICW3954" s="104"/>
      <c r="ICX3954" s="104"/>
      <c r="ICY3954" s="104"/>
      <c r="ICZ3954" s="104"/>
      <c r="IDA3954" s="104"/>
      <c r="IDB3954" s="104"/>
      <c r="IDC3954" s="104"/>
      <c r="IDD3954" s="104"/>
      <c r="IDE3954" s="104"/>
      <c r="IDF3954" s="104"/>
      <c r="IDG3954" s="104"/>
      <c r="IDH3954" s="104"/>
      <c r="IDI3954" s="104"/>
      <c r="IDJ3954" s="104"/>
      <c r="IDK3954" s="104"/>
      <c r="IDL3954" s="104"/>
      <c r="IDM3954" s="104"/>
      <c r="IDN3954" s="104"/>
      <c r="IDO3954" s="104"/>
      <c r="IDP3954" s="104"/>
      <c r="IDQ3954" s="104"/>
      <c r="IDR3954" s="104"/>
      <c r="IDS3954" s="104"/>
      <c r="IDT3954" s="104"/>
      <c r="IDU3954" s="104"/>
      <c r="IDV3954" s="104"/>
      <c r="IDW3954" s="104"/>
      <c r="IDX3954" s="104"/>
      <c r="IDY3954" s="104"/>
      <c r="IDZ3954" s="104"/>
      <c r="IEA3954" s="104"/>
      <c r="IEB3954" s="104"/>
      <c r="IEC3954" s="104"/>
      <c r="IED3954" s="104"/>
      <c r="IEE3954" s="104"/>
      <c r="IEF3954" s="104"/>
      <c r="IEG3954" s="104"/>
      <c r="IEH3954" s="104"/>
      <c r="IEI3954" s="104"/>
      <c r="IEJ3954" s="104"/>
      <c r="IEK3954" s="104"/>
      <c r="IEL3954" s="104"/>
      <c r="IEM3954" s="104"/>
      <c r="IEN3954" s="104"/>
      <c r="IEO3954" s="104"/>
      <c r="IEP3954" s="104"/>
      <c r="IEQ3954" s="104"/>
      <c r="IER3954" s="104"/>
      <c r="IES3954" s="104"/>
      <c r="IET3954" s="104"/>
      <c r="IEU3954" s="104"/>
      <c r="IEV3954" s="104"/>
      <c r="IEW3954" s="104"/>
      <c r="IEX3954" s="104"/>
      <c r="IEY3954" s="104"/>
      <c r="IEZ3954" s="104"/>
      <c r="IFA3954" s="104"/>
      <c r="IFB3954" s="104"/>
      <c r="IFC3954" s="104"/>
      <c r="IFD3954" s="104"/>
      <c r="IFE3954" s="104"/>
      <c r="IFF3954" s="104"/>
      <c r="IFG3954" s="104"/>
      <c r="IFH3954" s="104"/>
      <c r="IFI3954" s="104"/>
      <c r="IFJ3954" s="104"/>
      <c r="IFK3954" s="104"/>
      <c r="IFL3954" s="104"/>
      <c r="IFM3954" s="104"/>
      <c r="IFN3954" s="104"/>
      <c r="IFO3954" s="104"/>
      <c r="IFP3954" s="104"/>
      <c r="IFQ3954" s="104"/>
      <c r="IFR3954" s="104"/>
      <c r="IFS3954" s="104"/>
      <c r="IFT3954" s="104"/>
      <c r="IFU3954" s="104"/>
      <c r="IFV3954" s="104"/>
      <c r="IFW3954" s="104"/>
      <c r="IFX3954" s="104"/>
      <c r="IFY3954" s="104"/>
      <c r="IFZ3954" s="104"/>
      <c r="IGA3954" s="104"/>
      <c r="IGB3954" s="104"/>
      <c r="IGC3954" s="104"/>
      <c r="IGD3954" s="104"/>
      <c r="IGE3954" s="104"/>
      <c r="IGF3954" s="104"/>
      <c r="IGG3954" s="104"/>
      <c r="IGH3954" s="104"/>
      <c r="IGI3954" s="104"/>
      <c r="IGJ3954" s="104"/>
      <c r="IGK3954" s="104"/>
      <c r="IGL3954" s="104"/>
      <c r="IGM3954" s="104"/>
      <c r="IGN3954" s="104"/>
      <c r="IGO3954" s="104"/>
      <c r="IGP3954" s="104"/>
      <c r="IGQ3954" s="104"/>
      <c r="IGR3954" s="104"/>
      <c r="IGS3954" s="104"/>
      <c r="IGT3954" s="104"/>
      <c r="IGU3954" s="104"/>
      <c r="IGV3954" s="104"/>
      <c r="IGW3954" s="104"/>
      <c r="IGX3954" s="104"/>
      <c r="IGY3954" s="104"/>
      <c r="IGZ3954" s="104"/>
      <c r="IHA3954" s="104"/>
      <c r="IHB3954" s="104"/>
      <c r="IHC3954" s="104"/>
      <c r="IHD3954" s="104"/>
      <c r="IHE3954" s="104"/>
      <c r="IHF3954" s="104"/>
      <c r="IHG3954" s="104"/>
      <c r="IHH3954" s="104"/>
      <c r="IHI3954" s="104"/>
      <c r="IHJ3954" s="104"/>
      <c r="IHK3954" s="104"/>
      <c r="IHL3954" s="104"/>
      <c r="IHM3954" s="104"/>
      <c r="IHN3954" s="104"/>
      <c r="IHO3954" s="104"/>
      <c r="IHP3954" s="104"/>
      <c r="IHQ3954" s="104"/>
      <c r="IHR3954" s="104"/>
      <c r="IHS3954" s="104"/>
      <c r="IHT3954" s="104"/>
      <c r="IHU3954" s="104"/>
      <c r="IHV3954" s="104"/>
      <c r="IHW3954" s="104"/>
      <c r="IHX3954" s="104"/>
      <c r="IHY3954" s="104"/>
      <c r="IHZ3954" s="104"/>
      <c r="IIA3954" s="104"/>
      <c r="IIB3954" s="104"/>
      <c r="IIC3954" s="104"/>
      <c r="IID3954" s="104"/>
      <c r="IIE3954" s="104"/>
      <c r="IIF3954" s="104"/>
      <c r="IIG3954" s="104"/>
      <c r="IIH3954" s="104"/>
      <c r="III3954" s="104"/>
      <c r="IIJ3954" s="104"/>
      <c r="IIK3954" s="104"/>
      <c r="IIL3954" s="104"/>
      <c r="IIM3954" s="104"/>
      <c r="IIN3954" s="104"/>
      <c r="IIO3954" s="104"/>
      <c r="IIP3954" s="104"/>
      <c r="IIQ3954" s="104"/>
      <c r="IIR3954" s="104"/>
      <c r="IIS3954" s="104"/>
      <c r="IIT3954" s="104"/>
      <c r="IIU3954" s="104"/>
      <c r="IIV3954" s="104"/>
      <c r="IIW3954" s="104"/>
      <c r="IIX3954" s="104"/>
      <c r="IIY3954" s="104"/>
      <c r="IIZ3954" s="104"/>
      <c r="IJA3954" s="104"/>
      <c r="IJB3954" s="104"/>
      <c r="IJC3954" s="104"/>
      <c r="IJD3954" s="104"/>
      <c r="IJE3954" s="104"/>
      <c r="IJF3954" s="104"/>
      <c r="IJG3954" s="104"/>
      <c r="IJH3954" s="104"/>
      <c r="IJI3954" s="104"/>
      <c r="IJJ3954" s="104"/>
      <c r="IJK3954" s="104"/>
      <c r="IJL3954" s="104"/>
      <c r="IJM3954" s="104"/>
      <c r="IJN3954" s="104"/>
      <c r="IJO3954" s="104"/>
      <c r="IJP3954" s="104"/>
      <c r="IJQ3954" s="104"/>
      <c r="IJR3954" s="104"/>
      <c r="IJS3954" s="104"/>
      <c r="IJT3954" s="104"/>
      <c r="IJU3954" s="104"/>
      <c r="IJV3954" s="104"/>
      <c r="IJW3954" s="104"/>
      <c r="IJX3954" s="104"/>
      <c r="IJY3954" s="104"/>
      <c r="IJZ3954" s="104"/>
      <c r="IKA3954" s="104"/>
      <c r="IKB3954" s="104"/>
      <c r="IKC3954" s="104"/>
      <c r="IKD3954" s="104"/>
      <c r="IKE3954" s="104"/>
      <c r="IKF3954" s="104"/>
      <c r="IKG3954" s="104"/>
      <c r="IKH3954" s="104"/>
      <c r="IKI3954" s="104"/>
      <c r="IKJ3954" s="104"/>
      <c r="IKK3954" s="104"/>
      <c r="IKL3954" s="104"/>
      <c r="IKM3954" s="104"/>
      <c r="IKN3954" s="104"/>
      <c r="IKO3954" s="104"/>
      <c r="IKP3954" s="104"/>
      <c r="IKQ3954" s="104"/>
      <c r="IKR3954" s="104"/>
      <c r="IKS3954" s="104"/>
      <c r="IKT3954" s="104"/>
      <c r="IKU3954" s="104"/>
      <c r="IKV3954" s="104"/>
      <c r="IKW3954" s="104"/>
      <c r="IKX3954" s="104"/>
      <c r="IKY3954" s="104"/>
      <c r="IKZ3954" s="104"/>
      <c r="ILA3954" s="104"/>
      <c r="ILB3954" s="104"/>
      <c r="ILC3954" s="104"/>
      <c r="ILD3954" s="104"/>
      <c r="ILE3954" s="104"/>
      <c r="ILF3954" s="104"/>
      <c r="ILG3954" s="104"/>
      <c r="ILH3954" s="104"/>
      <c r="ILI3954" s="104"/>
      <c r="ILJ3954" s="104"/>
      <c r="ILK3954" s="104"/>
      <c r="ILL3954" s="104"/>
      <c r="ILM3954" s="104"/>
      <c r="ILN3954" s="104"/>
      <c r="ILO3954" s="104"/>
      <c r="ILP3954" s="104"/>
      <c r="ILQ3954" s="104"/>
      <c r="ILR3954" s="104"/>
      <c r="ILS3954" s="104"/>
      <c r="ILT3954" s="104"/>
      <c r="ILU3954" s="104"/>
      <c r="ILV3954" s="104"/>
      <c r="ILW3954" s="104"/>
      <c r="ILX3954" s="104"/>
      <c r="ILY3954" s="104"/>
      <c r="ILZ3954" s="104"/>
      <c r="IMA3954" s="104"/>
      <c r="IMB3954" s="104"/>
      <c r="IMC3954" s="104"/>
      <c r="IMD3954" s="104"/>
      <c r="IME3954" s="104"/>
      <c r="IMF3954" s="104"/>
      <c r="IMG3954" s="104"/>
      <c r="IMH3954" s="104"/>
      <c r="IMI3954" s="104"/>
      <c r="IMJ3954" s="104"/>
      <c r="IMK3954" s="104"/>
      <c r="IML3954" s="104"/>
      <c r="IMM3954" s="104"/>
      <c r="IMN3954" s="104"/>
      <c r="IMO3954" s="104"/>
      <c r="IMP3954" s="104"/>
      <c r="IMQ3954" s="104"/>
      <c r="IMR3954" s="104"/>
      <c r="IMS3954" s="104"/>
      <c r="IMT3954" s="104"/>
      <c r="IMU3954" s="104"/>
      <c r="IMV3954" s="104"/>
      <c r="IMW3954" s="104"/>
      <c r="IMX3954" s="104"/>
      <c r="IMY3954" s="104"/>
      <c r="IMZ3954" s="104"/>
      <c r="INA3954" s="104"/>
      <c r="INB3954" s="104"/>
      <c r="INC3954" s="104"/>
      <c r="IND3954" s="104"/>
      <c r="INE3954" s="104"/>
      <c r="INF3954" s="104"/>
      <c r="ING3954" s="104"/>
      <c r="INH3954" s="104"/>
      <c r="INI3954" s="104"/>
      <c r="INJ3954" s="104"/>
      <c r="INK3954" s="104"/>
      <c r="INL3954" s="104"/>
      <c r="INM3954" s="104"/>
      <c r="INN3954" s="104"/>
      <c r="INO3954" s="104"/>
      <c r="INP3954" s="104"/>
      <c r="INQ3954" s="104"/>
      <c r="INR3954" s="104"/>
      <c r="INS3954" s="104"/>
      <c r="INT3954" s="104"/>
      <c r="INU3954" s="104"/>
      <c r="INV3954" s="104"/>
      <c r="INW3954" s="104"/>
      <c r="INX3954" s="104"/>
      <c r="INY3954" s="104"/>
      <c r="INZ3954" s="104"/>
      <c r="IOA3954" s="104"/>
      <c r="IOB3954" s="104"/>
      <c r="IOC3954" s="104"/>
      <c r="IOD3954" s="104"/>
      <c r="IOE3954" s="104"/>
      <c r="IOF3954" s="104"/>
      <c r="IOG3954" s="104"/>
      <c r="IOH3954" s="104"/>
      <c r="IOI3954" s="104"/>
      <c r="IOJ3954" s="104"/>
      <c r="IOK3954" s="104"/>
      <c r="IOL3954" s="104"/>
      <c r="IOM3954" s="104"/>
      <c r="ION3954" s="104"/>
      <c r="IOO3954" s="104"/>
      <c r="IOP3954" s="104"/>
      <c r="IOQ3954" s="104"/>
      <c r="IOR3954" s="104"/>
      <c r="IOS3954" s="104"/>
      <c r="IOT3954" s="104"/>
      <c r="IOU3954" s="104"/>
      <c r="IOV3954" s="104"/>
      <c r="IOW3954" s="104"/>
      <c r="IOX3954" s="104"/>
      <c r="IOY3954" s="104"/>
      <c r="IOZ3954" s="104"/>
      <c r="IPA3954" s="104"/>
      <c r="IPB3954" s="104"/>
      <c r="IPC3954" s="104"/>
      <c r="IPD3954" s="104"/>
      <c r="IPE3954" s="104"/>
      <c r="IPF3954" s="104"/>
      <c r="IPG3954" s="104"/>
      <c r="IPH3954" s="104"/>
      <c r="IPI3954" s="104"/>
      <c r="IPJ3954" s="104"/>
      <c r="IPK3954" s="104"/>
      <c r="IPL3954" s="104"/>
      <c r="IPM3954" s="104"/>
      <c r="IPN3954" s="104"/>
      <c r="IPO3954" s="104"/>
      <c r="IPP3954" s="104"/>
      <c r="IPQ3954" s="104"/>
      <c r="IPR3954" s="104"/>
      <c r="IPS3954" s="104"/>
      <c r="IPT3954" s="104"/>
      <c r="IPU3954" s="104"/>
      <c r="IPV3954" s="104"/>
      <c r="IPW3954" s="104"/>
      <c r="IPX3954" s="104"/>
      <c r="IPY3954" s="104"/>
      <c r="IPZ3954" s="104"/>
      <c r="IQA3954" s="104"/>
      <c r="IQB3954" s="104"/>
      <c r="IQC3954" s="104"/>
      <c r="IQD3954" s="104"/>
      <c r="IQE3954" s="104"/>
      <c r="IQF3954" s="104"/>
      <c r="IQG3954" s="104"/>
      <c r="IQH3954" s="104"/>
      <c r="IQI3954" s="104"/>
      <c r="IQJ3954" s="104"/>
      <c r="IQK3954" s="104"/>
      <c r="IQL3954" s="104"/>
      <c r="IQM3954" s="104"/>
      <c r="IQN3954" s="104"/>
      <c r="IQO3954" s="104"/>
      <c r="IQP3954" s="104"/>
      <c r="IQQ3954" s="104"/>
      <c r="IQR3954" s="104"/>
      <c r="IQS3954" s="104"/>
      <c r="IQT3954" s="104"/>
      <c r="IQU3954" s="104"/>
      <c r="IQV3954" s="104"/>
      <c r="IQW3954" s="104"/>
      <c r="IQX3954" s="104"/>
      <c r="IQY3954" s="104"/>
      <c r="IQZ3954" s="104"/>
      <c r="IRA3954" s="104"/>
      <c r="IRB3954" s="104"/>
      <c r="IRC3954" s="104"/>
      <c r="IRD3954" s="104"/>
      <c r="IRE3954" s="104"/>
      <c r="IRF3954" s="104"/>
      <c r="IRG3954" s="104"/>
      <c r="IRH3954" s="104"/>
      <c r="IRI3954" s="104"/>
      <c r="IRJ3954" s="104"/>
      <c r="IRK3954" s="104"/>
      <c r="IRL3954" s="104"/>
      <c r="IRM3954" s="104"/>
      <c r="IRN3954" s="104"/>
      <c r="IRO3954" s="104"/>
      <c r="IRP3954" s="104"/>
      <c r="IRQ3954" s="104"/>
      <c r="IRR3954" s="104"/>
      <c r="IRS3954" s="104"/>
      <c r="IRT3954" s="104"/>
      <c r="IRU3954" s="104"/>
      <c r="IRV3954" s="104"/>
      <c r="IRW3954" s="104"/>
      <c r="IRX3954" s="104"/>
      <c r="IRY3954" s="104"/>
      <c r="IRZ3954" s="104"/>
      <c r="ISA3954" s="104"/>
      <c r="ISB3954" s="104"/>
      <c r="ISC3954" s="104"/>
      <c r="ISD3954" s="104"/>
      <c r="ISE3954" s="104"/>
      <c r="ISF3954" s="104"/>
      <c r="ISG3954" s="104"/>
      <c r="ISH3954" s="104"/>
      <c r="ISI3954" s="104"/>
      <c r="ISJ3954" s="104"/>
      <c r="ISK3954" s="104"/>
      <c r="ISL3954" s="104"/>
      <c r="ISM3954" s="104"/>
      <c r="ISN3954" s="104"/>
      <c r="ISO3954" s="104"/>
      <c r="ISP3954" s="104"/>
      <c r="ISQ3954" s="104"/>
      <c r="ISR3954" s="104"/>
      <c r="ISS3954" s="104"/>
      <c r="IST3954" s="104"/>
      <c r="ISU3954" s="104"/>
      <c r="ISV3954" s="104"/>
      <c r="ISW3954" s="104"/>
      <c r="ISX3954" s="104"/>
      <c r="ISY3954" s="104"/>
      <c r="ISZ3954" s="104"/>
      <c r="ITA3954" s="104"/>
      <c r="ITB3954" s="104"/>
      <c r="ITC3954" s="104"/>
      <c r="ITD3954" s="104"/>
      <c r="ITE3954" s="104"/>
      <c r="ITF3954" s="104"/>
      <c r="ITG3954" s="104"/>
      <c r="ITH3954" s="104"/>
      <c r="ITI3954" s="104"/>
      <c r="ITJ3954" s="104"/>
      <c r="ITK3954" s="104"/>
      <c r="ITL3954" s="104"/>
      <c r="ITM3954" s="104"/>
      <c r="ITN3954" s="104"/>
      <c r="ITO3954" s="104"/>
      <c r="ITP3954" s="104"/>
      <c r="ITQ3954" s="104"/>
      <c r="ITR3954" s="104"/>
      <c r="ITS3954" s="104"/>
      <c r="ITT3954" s="104"/>
      <c r="ITU3954" s="104"/>
      <c r="ITV3954" s="104"/>
      <c r="ITW3954" s="104"/>
      <c r="ITX3954" s="104"/>
      <c r="ITY3954" s="104"/>
      <c r="ITZ3954" s="104"/>
      <c r="IUA3954" s="104"/>
      <c r="IUB3954" s="104"/>
      <c r="IUC3954" s="104"/>
      <c r="IUD3954" s="104"/>
      <c r="IUE3954" s="104"/>
      <c r="IUF3954" s="104"/>
      <c r="IUG3954" s="104"/>
      <c r="IUH3954" s="104"/>
      <c r="IUI3954" s="104"/>
      <c r="IUJ3954" s="104"/>
      <c r="IUK3954" s="104"/>
      <c r="IUL3954" s="104"/>
      <c r="IUM3954" s="104"/>
      <c r="IUN3954" s="104"/>
      <c r="IUO3954" s="104"/>
      <c r="IUP3954" s="104"/>
      <c r="IUQ3954" s="104"/>
      <c r="IUR3954" s="104"/>
      <c r="IUS3954" s="104"/>
      <c r="IUT3954" s="104"/>
      <c r="IUU3954" s="104"/>
      <c r="IUV3954" s="104"/>
      <c r="IUW3954" s="104"/>
      <c r="IUX3954" s="104"/>
      <c r="IUY3954" s="104"/>
      <c r="IUZ3954" s="104"/>
      <c r="IVA3954" s="104"/>
      <c r="IVB3954" s="104"/>
      <c r="IVC3954" s="104"/>
      <c r="IVD3954" s="104"/>
      <c r="IVE3954" s="104"/>
      <c r="IVF3954" s="104"/>
      <c r="IVG3954" s="104"/>
      <c r="IVH3954" s="104"/>
      <c r="IVI3954" s="104"/>
      <c r="IVJ3954" s="104"/>
      <c r="IVK3954" s="104"/>
      <c r="IVL3954" s="104"/>
      <c r="IVM3954" s="104"/>
      <c r="IVN3954" s="104"/>
      <c r="IVO3954" s="104"/>
      <c r="IVP3954" s="104"/>
      <c r="IVQ3954" s="104"/>
      <c r="IVR3954" s="104"/>
      <c r="IVS3954" s="104"/>
      <c r="IVT3954" s="104"/>
      <c r="IVU3954" s="104"/>
      <c r="IVV3954" s="104"/>
      <c r="IVW3954" s="104"/>
      <c r="IVX3954" s="104"/>
      <c r="IVY3954" s="104"/>
      <c r="IVZ3954" s="104"/>
      <c r="IWA3954" s="104"/>
      <c r="IWB3954" s="104"/>
      <c r="IWC3954" s="104"/>
      <c r="IWD3954" s="104"/>
      <c r="IWE3954" s="104"/>
      <c r="IWF3954" s="104"/>
      <c r="IWG3954" s="104"/>
      <c r="IWH3954" s="104"/>
      <c r="IWI3954" s="104"/>
      <c r="IWJ3954" s="104"/>
      <c r="IWK3954" s="104"/>
      <c r="IWL3954" s="104"/>
      <c r="IWM3954" s="104"/>
      <c r="IWN3954" s="104"/>
      <c r="IWO3954" s="104"/>
      <c r="IWP3954" s="104"/>
      <c r="IWQ3954" s="104"/>
      <c r="IWR3954" s="104"/>
      <c r="IWS3954" s="104"/>
      <c r="IWT3954" s="104"/>
      <c r="IWU3954" s="104"/>
      <c r="IWV3954" s="104"/>
      <c r="IWW3954" s="104"/>
      <c r="IWX3954" s="104"/>
      <c r="IWY3954" s="104"/>
      <c r="IWZ3954" s="104"/>
      <c r="IXA3954" s="104"/>
      <c r="IXB3954" s="104"/>
      <c r="IXC3954" s="104"/>
      <c r="IXD3954" s="104"/>
      <c r="IXE3954" s="104"/>
      <c r="IXF3954" s="104"/>
      <c r="IXG3954" s="104"/>
      <c r="IXH3954" s="104"/>
      <c r="IXI3954" s="104"/>
      <c r="IXJ3954" s="104"/>
      <c r="IXK3954" s="104"/>
      <c r="IXL3954" s="104"/>
      <c r="IXM3954" s="104"/>
      <c r="IXN3954" s="104"/>
      <c r="IXO3954" s="104"/>
      <c r="IXP3954" s="104"/>
      <c r="IXQ3954" s="104"/>
      <c r="IXR3954" s="104"/>
      <c r="IXS3954" s="104"/>
      <c r="IXT3954" s="104"/>
      <c r="IXU3954" s="104"/>
      <c r="IXV3954" s="104"/>
      <c r="IXW3954" s="104"/>
      <c r="IXX3954" s="104"/>
      <c r="IXY3954" s="104"/>
      <c r="IXZ3954" s="104"/>
      <c r="IYA3954" s="104"/>
      <c r="IYB3954" s="104"/>
      <c r="IYC3954" s="104"/>
      <c r="IYD3954" s="104"/>
      <c r="IYE3954" s="104"/>
      <c r="IYF3954" s="104"/>
      <c r="IYG3954" s="104"/>
      <c r="IYH3954" s="104"/>
      <c r="IYI3954" s="104"/>
      <c r="IYJ3954" s="104"/>
      <c r="IYK3954" s="104"/>
      <c r="IYL3954" s="104"/>
      <c r="IYM3954" s="104"/>
      <c r="IYN3954" s="104"/>
      <c r="IYO3954" s="104"/>
      <c r="IYP3954" s="104"/>
      <c r="IYQ3954" s="104"/>
      <c r="IYR3954" s="104"/>
      <c r="IYS3954" s="104"/>
      <c r="IYT3954" s="104"/>
      <c r="IYU3954" s="104"/>
      <c r="IYV3954" s="104"/>
      <c r="IYW3954" s="104"/>
      <c r="IYX3954" s="104"/>
      <c r="IYY3954" s="104"/>
      <c r="IYZ3954" s="104"/>
      <c r="IZA3954" s="104"/>
      <c r="IZB3954" s="104"/>
      <c r="IZC3954" s="104"/>
      <c r="IZD3954" s="104"/>
      <c r="IZE3954" s="104"/>
      <c r="IZF3954" s="104"/>
      <c r="IZG3954" s="104"/>
      <c r="IZH3954" s="104"/>
      <c r="IZI3954" s="104"/>
      <c r="IZJ3954" s="104"/>
      <c r="IZK3954" s="104"/>
      <c r="IZL3954" s="104"/>
      <c r="IZM3954" s="104"/>
      <c r="IZN3954" s="104"/>
      <c r="IZO3954" s="104"/>
      <c r="IZP3954" s="104"/>
      <c r="IZQ3954" s="104"/>
      <c r="IZR3954" s="104"/>
      <c r="IZS3954" s="104"/>
      <c r="IZT3954" s="104"/>
      <c r="IZU3954" s="104"/>
      <c r="IZV3954" s="104"/>
      <c r="IZW3954" s="104"/>
      <c r="IZX3954" s="104"/>
      <c r="IZY3954" s="104"/>
      <c r="IZZ3954" s="104"/>
      <c r="JAA3954" s="104"/>
      <c r="JAB3954" s="104"/>
      <c r="JAC3954" s="104"/>
      <c r="JAD3954" s="104"/>
      <c r="JAE3954" s="104"/>
      <c r="JAF3954" s="104"/>
      <c r="JAG3954" s="104"/>
      <c r="JAH3954" s="104"/>
      <c r="JAI3954" s="104"/>
      <c r="JAJ3954" s="104"/>
      <c r="JAK3954" s="104"/>
      <c r="JAL3954" s="104"/>
      <c r="JAM3954" s="104"/>
      <c r="JAN3954" s="104"/>
      <c r="JAO3954" s="104"/>
      <c r="JAP3954" s="104"/>
      <c r="JAQ3954" s="104"/>
      <c r="JAR3954" s="104"/>
      <c r="JAS3954" s="104"/>
      <c r="JAT3954" s="104"/>
      <c r="JAU3954" s="104"/>
      <c r="JAV3954" s="104"/>
      <c r="JAW3954" s="104"/>
      <c r="JAX3954" s="104"/>
      <c r="JAY3954" s="104"/>
      <c r="JAZ3954" s="104"/>
      <c r="JBA3954" s="104"/>
      <c r="JBB3954" s="104"/>
      <c r="JBC3954" s="104"/>
      <c r="JBD3954" s="104"/>
      <c r="JBE3954" s="104"/>
      <c r="JBF3954" s="104"/>
      <c r="JBG3954" s="104"/>
      <c r="JBH3954" s="104"/>
      <c r="JBI3954" s="104"/>
      <c r="JBJ3954" s="104"/>
      <c r="JBK3954" s="104"/>
      <c r="JBL3954" s="104"/>
      <c r="JBM3954" s="104"/>
      <c r="JBN3954" s="104"/>
      <c r="JBO3954" s="104"/>
      <c r="JBP3954" s="104"/>
      <c r="JBQ3954" s="104"/>
      <c r="JBR3954" s="104"/>
      <c r="JBS3954" s="104"/>
      <c r="JBT3954" s="104"/>
      <c r="JBU3954" s="104"/>
      <c r="JBV3954" s="104"/>
      <c r="JBW3954" s="104"/>
      <c r="JBX3954" s="104"/>
      <c r="JBY3954" s="104"/>
      <c r="JBZ3954" s="104"/>
      <c r="JCA3954" s="104"/>
      <c r="JCB3954" s="104"/>
      <c r="JCC3954" s="104"/>
      <c r="JCD3954" s="104"/>
      <c r="JCE3954" s="104"/>
      <c r="JCF3954" s="104"/>
      <c r="JCG3954" s="104"/>
      <c r="JCH3954" s="104"/>
      <c r="JCI3954" s="104"/>
      <c r="JCJ3954" s="104"/>
      <c r="JCK3954" s="104"/>
      <c r="JCL3954" s="104"/>
      <c r="JCM3954" s="104"/>
      <c r="JCN3954" s="104"/>
      <c r="JCO3954" s="104"/>
      <c r="JCP3954" s="104"/>
      <c r="JCQ3954" s="104"/>
      <c r="JCR3954" s="104"/>
      <c r="JCS3954" s="104"/>
      <c r="JCT3954" s="104"/>
      <c r="JCU3954" s="104"/>
      <c r="JCV3954" s="104"/>
      <c r="JCW3954" s="104"/>
      <c r="JCX3954" s="104"/>
      <c r="JCY3954" s="104"/>
      <c r="JCZ3954" s="104"/>
      <c r="JDA3954" s="104"/>
      <c r="JDB3954" s="104"/>
      <c r="JDC3954" s="104"/>
      <c r="JDD3954" s="104"/>
      <c r="JDE3954" s="104"/>
      <c r="JDF3954" s="104"/>
      <c r="JDG3954" s="104"/>
      <c r="JDH3954" s="104"/>
      <c r="JDI3954" s="104"/>
      <c r="JDJ3954" s="104"/>
      <c r="JDK3954" s="104"/>
      <c r="JDL3954" s="104"/>
      <c r="JDM3954" s="104"/>
      <c r="JDN3954" s="104"/>
      <c r="JDO3954" s="104"/>
      <c r="JDP3954" s="104"/>
      <c r="JDQ3954" s="104"/>
      <c r="JDR3954" s="104"/>
      <c r="JDS3954" s="104"/>
      <c r="JDT3954" s="104"/>
      <c r="JDU3954" s="104"/>
      <c r="JDV3954" s="104"/>
      <c r="JDW3954" s="104"/>
      <c r="JDX3954" s="104"/>
      <c r="JDY3954" s="104"/>
      <c r="JDZ3954" s="104"/>
      <c r="JEA3954" s="104"/>
      <c r="JEB3954" s="104"/>
      <c r="JEC3954" s="104"/>
      <c r="JED3954" s="104"/>
      <c r="JEE3954" s="104"/>
      <c r="JEF3954" s="104"/>
      <c r="JEG3954" s="104"/>
      <c r="JEH3954" s="104"/>
      <c r="JEI3954" s="104"/>
      <c r="JEJ3954" s="104"/>
      <c r="JEK3954" s="104"/>
      <c r="JEL3954" s="104"/>
      <c r="JEM3954" s="104"/>
      <c r="JEN3954" s="104"/>
      <c r="JEO3954" s="104"/>
      <c r="JEP3954" s="104"/>
      <c r="JEQ3954" s="104"/>
      <c r="JER3954" s="104"/>
      <c r="JES3954" s="104"/>
      <c r="JET3954" s="104"/>
      <c r="JEU3954" s="104"/>
      <c r="JEV3954" s="104"/>
      <c r="JEW3954" s="104"/>
      <c r="JEX3954" s="104"/>
      <c r="JEY3954" s="104"/>
      <c r="JEZ3954" s="104"/>
      <c r="JFA3954" s="104"/>
      <c r="JFB3954" s="104"/>
      <c r="JFC3954" s="104"/>
      <c r="JFD3954" s="104"/>
      <c r="JFE3954" s="104"/>
      <c r="JFF3954" s="104"/>
      <c r="JFG3954" s="104"/>
      <c r="JFH3954" s="104"/>
      <c r="JFI3954" s="104"/>
      <c r="JFJ3954" s="104"/>
      <c r="JFK3954" s="104"/>
      <c r="JFL3954" s="104"/>
      <c r="JFM3954" s="104"/>
      <c r="JFN3954" s="104"/>
      <c r="JFO3954" s="104"/>
      <c r="JFP3954" s="104"/>
      <c r="JFQ3954" s="104"/>
      <c r="JFR3954" s="104"/>
      <c r="JFS3954" s="104"/>
      <c r="JFT3954" s="104"/>
      <c r="JFU3954" s="104"/>
      <c r="JFV3954" s="104"/>
      <c r="JFW3954" s="104"/>
      <c r="JFX3954" s="104"/>
      <c r="JFY3954" s="104"/>
      <c r="JFZ3954" s="104"/>
      <c r="JGA3954" s="104"/>
      <c r="JGB3954" s="104"/>
      <c r="JGC3954" s="104"/>
      <c r="JGD3954" s="104"/>
      <c r="JGE3954" s="104"/>
      <c r="JGF3954" s="104"/>
      <c r="JGG3954" s="104"/>
      <c r="JGH3954" s="104"/>
      <c r="JGI3954" s="104"/>
      <c r="JGJ3954" s="104"/>
      <c r="JGK3954" s="104"/>
      <c r="JGL3954" s="104"/>
      <c r="JGM3954" s="104"/>
      <c r="JGN3954" s="104"/>
      <c r="JGO3954" s="104"/>
      <c r="JGP3954" s="104"/>
      <c r="JGQ3954" s="104"/>
      <c r="JGR3954" s="104"/>
      <c r="JGS3954" s="104"/>
      <c r="JGT3954" s="104"/>
      <c r="JGU3954" s="104"/>
      <c r="JGV3954" s="104"/>
      <c r="JGW3954" s="104"/>
      <c r="JGX3954" s="104"/>
      <c r="JGY3954" s="104"/>
      <c r="JGZ3954" s="104"/>
      <c r="JHA3954" s="104"/>
      <c r="JHB3954" s="104"/>
      <c r="JHC3954" s="104"/>
      <c r="JHD3954" s="104"/>
      <c r="JHE3954" s="104"/>
      <c r="JHF3954" s="104"/>
      <c r="JHG3954" s="104"/>
      <c r="JHH3954" s="104"/>
      <c r="JHI3954" s="104"/>
      <c r="JHJ3954" s="104"/>
      <c r="JHK3954" s="104"/>
      <c r="JHL3954" s="104"/>
      <c r="JHM3954" s="104"/>
      <c r="JHN3954" s="104"/>
      <c r="JHO3954" s="104"/>
      <c r="JHP3954" s="104"/>
      <c r="JHQ3954" s="104"/>
      <c r="JHR3954" s="104"/>
      <c r="JHS3954" s="104"/>
      <c r="JHT3954" s="104"/>
      <c r="JHU3954" s="104"/>
      <c r="JHV3954" s="104"/>
      <c r="JHW3954" s="104"/>
      <c r="JHX3954" s="104"/>
      <c r="JHY3954" s="104"/>
      <c r="JHZ3954" s="104"/>
      <c r="JIA3954" s="104"/>
      <c r="JIB3954" s="104"/>
      <c r="JIC3954" s="104"/>
      <c r="JID3954" s="104"/>
      <c r="JIE3954" s="104"/>
      <c r="JIF3954" s="104"/>
      <c r="JIG3954" s="104"/>
      <c r="JIH3954" s="104"/>
      <c r="JII3954" s="104"/>
      <c r="JIJ3954" s="104"/>
      <c r="JIK3954" s="104"/>
      <c r="JIL3954" s="104"/>
      <c r="JIM3954" s="104"/>
      <c r="JIN3954" s="104"/>
      <c r="JIO3954" s="104"/>
      <c r="JIP3954" s="104"/>
      <c r="JIQ3954" s="104"/>
      <c r="JIR3954" s="104"/>
      <c r="JIS3954" s="104"/>
      <c r="JIT3954" s="104"/>
      <c r="JIU3954" s="104"/>
      <c r="JIV3954" s="104"/>
      <c r="JIW3954" s="104"/>
      <c r="JIX3954" s="104"/>
      <c r="JIY3954" s="104"/>
      <c r="JIZ3954" s="104"/>
      <c r="JJA3954" s="104"/>
      <c r="JJB3954" s="104"/>
      <c r="JJC3954" s="104"/>
      <c r="JJD3954" s="104"/>
      <c r="JJE3954" s="104"/>
      <c r="JJF3954" s="104"/>
      <c r="JJG3954" s="104"/>
      <c r="JJH3954" s="104"/>
      <c r="JJI3954" s="104"/>
      <c r="JJJ3954" s="104"/>
      <c r="JJK3954" s="104"/>
      <c r="JJL3954" s="104"/>
      <c r="JJM3954" s="104"/>
      <c r="JJN3954" s="104"/>
      <c r="JJO3954" s="104"/>
      <c r="JJP3954" s="104"/>
      <c r="JJQ3954" s="104"/>
      <c r="JJR3954" s="104"/>
      <c r="JJS3954" s="104"/>
      <c r="JJT3954" s="104"/>
      <c r="JJU3954" s="104"/>
      <c r="JJV3954" s="104"/>
      <c r="JJW3954" s="104"/>
      <c r="JJX3954" s="104"/>
      <c r="JJY3954" s="104"/>
      <c r="JJZ3954" s="104"/>
      <c r="JKA3954" s="104"/>
      <c r="JKB3954" s="104"/>
      <c r="JKC3954" s="104"/>
      <c r="JKD3954" s="104"/>
      <c r="JKE3954" s="104"/>
      <c r="JKF3954" s="104"/>
      <c r="JKG3954" s="104"/>
      <c r="JKH3954" s="104"/>
      <c r="JKI3954" s="104"/>
      <c r="JKJ3954" s="104"/>
      <c r="JKK3954" s="104"/>
      <c r="JKL3954" s="104"/>
      <c r="JKM3954" s="104"/>
      <c r="JKN3954" s="104"/>
      <c r="JKO3954" s="104"/>
      <c r="JKP3954" s="104"/>
      <c r="JKQ3954" s="104"/>
      <c r="JKR3954" s="104"/>
      <c r="JKS3954" s="104"/>
      <c r="JKT3954" s="104"/>
      <c r="JKU3954" s="104"/>
      <c r="JKV3954" s="104"/>
      <c r="JKW3954" s="104"/>
      <c r="JKX3954" s="104"/>
      <c r="JKY3954" s="104"/>
      <c r="JKZ3954" s="104"/>
      <c r="JLA3954" s="104"/>
      <c r="JLB3954" s="104"/>
      <c r="JLC3954" s="104"/>
      <c r="JLD3954" s="104"/>
      <c r="JLE3954" s="104"/>
      <c r="JLF3954" s="104"/>
      <c r="JLG3954" s="104"/>
      <c r="JLH3954" s="104"/>
      <c r="JLI3954" s="104"/>
      <c r="JLJ3954" s="104"/>
      <c r="JLK3954" s="104"/>
      <c r="JLL3954" s="104"/>
      <c r="JLM3954" s="104"/>
      <c r="JLN3954" s="104"/>
      <c r="JLO3954" s="104"/>
      <c r="JLP3954" s="104"/>
      <c r="JLQ3954" s="104"/>
      <c r="JLR3954" s="104"/>
      <c r="JLS3954" s="104"/>
      <c r="JLT3954" s="104"/>
      <c r="JLU3954" s="104"/>
      <c r="JLV3954" s="104"/>
      <c r="JLW3954" s="104"/>
      <c r="JLX3954" s="104"/>
      <c r="JLY3954" s="104"/>
      <c r="JLZ3954" s="104"/>
      <c r="JMA3954" s="104"/>
      <c r="JMB3954" s="104"/>
      <c r="JMC3954" s="104"/>
      <c r="JMD3954" s="104"/>
      <c r="JME3954" s="104"/>
      <c r="JMF3954" s="104"/>
      <c r="JMG3954" s="104"/>
      <c r="JMH3954" s="104"/>
      <c r="JMI3954" s="104"/>
      <c r="JMJ3954" s="104"/>
      <c r="JMK3954" s="104"/>
      <c r="JML3954" s="104"/>
      <c r="JMM3954" s="104"/>
      <c r="JMN3954" s="104"/>
      <c r="JMO3954" s="104"/>
      <c r="JMP3954" s="104"/>
      <c r="JMQ3954" s="104"/>
      <c r="JMR3954" s="104"/>
      <c r="JMS3954" s="104"/>
      <c r="JMT3954" s="104"/>
      <c r="JMU3954" s="104"/>
      <c r="JMV3954" s="104"/>
      <c r="JMW3954" s="104"/>
      <c r="JMX3954" s="104"/>
      <c r="JMY3954" s="104"/>
      <c r="JMZ3954" s="104"/>
      <c r="JNA3954" s="104"/>
      <c r="JNB3954" s="104"/>
      <c r="JNC3954" s="104"/>
      <c r="JND3954" s="104"/>
      <c r="JNE3954" s="104"/>
      <c r="JNF3954" s="104"/>
      <c r="JNG3954" s="104"/>
      <c r="JNH3954" s="104"/>
      <c r="JNI3954" s="104"/>
      <c r="JNJ3954" s="104"/>
      <c r="JNK3954" s="104"/>
      <c r="JNL3954" s="104"/>
      <c r="JNM3954" s="104"/>
      <c r="JNN3954" s="104"/>
      <c r="JNO3954" s="104"/>
      <c r="JNP3954" s="104"/>
      <c r="JNQ3954" s="104"/>
      <c r="JNR3954" s="104"/>
      <c r="JNS3954" s="104"/>
      <c r="JNT3954" s="104"/>
      <c r="JNU3954" s="104"/>
      <c r="JNV3954" s="104"/>
      <c r="JNW3954" s="104"/>
      <c r="JNX3954" s="104"/>
      <c r="JNY3954" s="104"/>
      <c r="JNZ3954" s="104"/>
      <c r="JOA3954" s="104"/>
      <c r="JOB3954" s="104"/>
      <c r="JOC3954" s="104"/>
      <c r="JOD3954" s="104"/>
      <c r="JOE3954" s="104"/>
      <c r="JOF3954" s="104"/>
      <c r="JOG3954" s="104"/>
      <c r="JOH3954" s="104"/>
      <c r="JOI3954" s="104"/>
      <c r="JOJ3954" s="104"/>
      <c r="JOK3954" s="104"/>
      <c r="JOL3954" s="104"/>
      <c r="JOM3954" s="104"/>
      <c r="JON3954" s="104"/>
      <c r="JOO3954" s="104"/>
      <c r="JOP3954" s="104"/>
      <c r="JOQ3954" s="104"/>
      <c r="JOR3954" s="104"/>
      <c r="JOS3954" s="104"/>
      <c r="JOT3954" s="104"/>
      <c r="JOU3954" s="104"/>
      <c r="JOV3954" s="104"/>
      <c r="JOW3954" s="104"/>
      <c r="JOX3954" s="104"/>
      <c r="JOY3954" s="104"/>
      <c r="JOZ3954" s="104"/>
      <c r="JPA3954" s="104"/>
      <c r="JPB3954" s="104"/>
      <c r="JPC3954" s="104"/>
      <c r="JPD3954" s="104"/>
      <c r="JPE3954" s="104"/>
      <c r="JPF3954" s="104"/>
      <c r="JPG3954" s="104"/>
      <c r="JPH3954" s="104"/>
      <c r="JPI3954" s="104"/>
      <c r="JPJ3954" s="104"/>
      <c r="JPK3954" s="104"/>
      <c r="JPL3954" s="104"/>
      <c r="JPM3954" s="104"/>
      <c r="JPN3954" s="104"/>
      <c r="JPO3954" s="104"/>
      <c r="JPP3954" s="104"/>
      <c r="JPQ3954" s="104"/>
      <c r="JPR3954" s="104"/>
      <c r="JPS3954" s="104"/>
      <c r="JPT3954" s="104"/>
      <c r="JPU3954" s="104"/>
      <c r="JPV3954" s="104"/>
      <c r="JPW3954" s="104"/>
      <c r="JPX3954" s="104"/>
      <c r="JPY3954" s="104"/>
      <c r="JPZ3954" s="104"/>
      <c r="JQA3954" s="104"/>
      <c r="JQB3954" s="104"/>
      <c r="JQC3954" s="104"/>
      <c r="JQD3954" s="104"/>
      <c r="JQE3954" s="104"/>
      <c r="JQF3954" s="104"/>
      <c r="JQG3954" s="104"/>
      <c r="JQH3954" s="104"/>
      <c r="JQI3954" s="104"/>
      <c r="JQJ3954" s="104"/>
      <c r="JQK3954" s="104"/>
      <c r="JQL3954" s="104"/>
      <c r="JQM3954" s="104"/>
      <c r="JQN3954" s="104"/>
      <c r="JQO3954" s="104"/>
      <c r="JQP3954" s="104"/>
      <c r="JQQ3954" s="104"/>
      <c r="JQR3954" s="104"/>
      <c r="JQS3954" s="104"/>
      <c r="JQT3954" s="104"/>
      <c r="JQU3954" s="104"/>
      <c r="JQV3954" s="104"/>
      <c r="JQW3954" s="104"/>
      <c r="JQX3954" s="104"/>
      <c r="JQY3954" s="104"/>
      <c r="JQZ3954" s="104"/>
      <c r="JRA3954" s="104"/>
      <c r="JRB3954" s="104"/>
      <c r="JRC3954" s="104"/>
      <c r="JRD3954" s="104"/>
      <c r="JRE3954" s="104"/>
      <c r="JRF3954" s="104"/>
      <c r="JRG3954" s="104"/>
      <c r="JRH3954" s="104"/>
      <c r="JRI3954" s="104"/>
      <c r="JRJ3954" s="104"/>
      <c r="JRK3954" s="104"/>
      <c r="JRL3954" s="104"/>
      <c r="JRM3954" s="104"/>
      <c r="JRN3954" s="104"/>
      <c r="JRO3954" s="104"/>
      <c r="JRP3954" s="104"/>
      <c r="JRQ3954" s="104"/>
      <c r="JRR3954" s="104"/>
      <c r="JRS3954" s="104"/>
      <c r="JRT3954" s="104"/>
      <c r="JRU3954" s="104"/>
      <c r="JRV3954" s="104"/>
      <c r="JRW3954" s="104"/>
      <c r="JRX3954" s="104"/>
      <c r="JRY3954" s="104"/>
      <c r="JRZ3954" s="104"/>
      <c r="JSA3954" s="104"/>
      <c r="JSB3954" s="104"/>
      <c r="JSC3954" s="104"/>
      <c r="JSD3954" s="104"/>
      <c r="JSE3954" s="104"/>
      <c r="JSF3954" s="104"/>
      <c r="JSG3954" s="104"/>
      <c r="JSH3954" s="104"/>
      <c r="JSI3954" s="104"/>
      <c r="JSJ3954" s="104"/>
      <c r="JSK3954" s="104"/>
      <c r="JSL3954" s="104"/>
      <c r="JSM3954" s="104"/>
      <c r="JSN3954" s="104"/>
      <c r="JSO3954" s="104"/>
      <c r="JSP3954" s="104"/>
      <c r="JSQ3954" s="104"/>
      <c r="JSR3954" s="104"/>
      <c r="JSS3954" s="104"/>
      <c r="JST3954" s="104"/>
      <c r="JSU3954" s="104"/>
      <c r="JSV3954" s="104"/>
      <c r="JSW3954" s="104"/>
      <c r="JSX3954" s="104"/>
      <c r="JSY3954" s="104"/>
      <c r="JSZ3954" s="104"/>
      <c r="JTA3954" s="104"/>
      <c r="JTB3954" s="104"/>
      <c r="JTC3954" s="104"/>
      <c r="JTD3954" s="104"/>
      <c r="JTE3954" s="104"/>
      <c r="JTF3954" s="104"/>
      <c r="JTG3954" s="104"/>
      <c r="JTH3954" s="104"/>
      <c r="JTI3954" s="104"/>
      <c r="JTJ3954" s="104"/>
      <c r="JTK3954" s="104"/>
      <c r="JTL3954" s="104"/>
      <c r="JTM3954" s="104"/>
      <c r="JTN3954" s="104"/>
      <c r="JTO3954" s="104"/>
      <c r="JTP3954" s="104"/>
      <c r="JTQ3954" s="104"/>
      <c r="JTR3954" s="104"/>
      <c r="JTS3954" s="104"/>
      <c r="JTT3954" s="104"/>
      <c r="JTU3954" s="104"/>
      <c r="JTV3954" s="104"/>
      <c r="JTW3954" s="104"/>
      <c r="JTX3954" s="104"/>
      <c r="JTY3954" s="104"/>
      <c r="JTZ3954" s="104"/>
      <c r="JUA3954" s="104"/>
      <c r="JUB3954" s="104"/>
      <c r="JUC3954" s="104"/>
      <c r="JUD3954" s="104"/>
      <c r="JUE3954" s="104"/>
      <c r="JUF3954" s="104"/>
      <c r="JUG3954" s="104"/>
      <c r="JUH3954" s="104"/>
      <c r="JUI3954" s="104"/>
      <c r="JUJ3954" s="104"/>
      <c r="JUK3954" s="104"/>
      <c r="JUL3954" s="104"/>
      <c r="JUM3954" s="104"/>
      <c r="JUN3954" s="104"/>
      <c r="JUO3954" s="104"/>
      <c r="JUP3954" s="104"/>
      <c r="JUQ3954" s="104"/>
      <c r="JUR3954" s="104"/>
      <c r="JUS3954" s="104"/>
      <c r="JUT3954" s="104"/>
      <c r="JUU3954" s="104"/>
      <c r="JUV3954" s="104"/>
      <c r="JUW3954" s="104"/>
      <c r="JUX3954" s="104"/>
      <c r="JUY3954" s="104"/>
      <c r="JUZ3954" s="104"/>
      <c r="JVA3954" s="104"/>
      <c r="JVB3954" s="104"/>
      <c r="JVC3954" s="104"/>
      <c r="JVD3954" s="104"/>
      <c r="JVE3954" s="104"/>
      <c r="JVF3954" s="104"/>
      <c r="JVG3954" s="104"/>
      <c r="JVH3954" s="104"/>
      <c r="JVI3954" s="104"/>
      <c r="JVJ3954" s="104"/>
      <c r="JVK3954" s="104"/>
      <c r="JVL3954" s="104"/>
      <c r="JVM3954" s="104"/>
      <c r="JVN3954" s="104"/>
      <c r="JVO3954" s="104"/>
      <c r="JVP3954" s="104"/>
      <c r="JVQ3954" s="104"/>
      <c r="JVR3954" s="104"/>
      <c r="JVS3954" s="104"/>
      <c r="JVT3954" s="104"/>
      <c r="JVU3954" s="104"/>
      <c r="JVV3954" s="104"/>
      <c r="JVW3954" s="104"/>
      <c r="JVX3954" s="104"/>
      <c r="JVY3954" s="104"/>
      <c r="JVZ3954" s="104"/>
      <c r="JWA3954" s="104"/>
      <c r="JWB3954" s="104"/>
      <c r="JWC3954" s="104"/>
      <c r="JWD3954" s="104"/>
      <c r="JWE3954" s="104"/>
      <c r="JWF3954" s="104"/>
      <c r="JWG3954" s="104"/>
      <c r="JWH3954" s="104"/>
      <c r="JWI3954" s="104"/>
      <c r="JWJ3954" s="104"/>
      <c r="JWK3954" s="104"/>
      <c r="JWL3954" s="104"/>
      <c r="JWM3954" s="104"/>
      <c r="JWN3954" s="104"/>
      <c r="JWO3954" s="104"/>
      <c r="JWP3954" s="104"/>
      <c r="JWQ3954" s="104"/>
      <c r="JWR3954" s="104"/>
      <c r="JWS3954" s="104"/>
      <c r="JWT3954" s="104"/>
      <c r="JWU3954" s="104"/>
      <c r="JWV3954" s="104"/>
      <c r="JWW3954" s="104"/>
      <c r="JWX3954" s="104"/>
      <c r="JWY3954" s="104"/>
      <c r="JWZ3954" s="104"/>
      <c r="JXA3954" s="104"/>
      <c r="JXB3954" s="104"/>
      <c r="JXC3954" s="104"/>
      <c r="JXD3954" s="104"/>
      <c r="JXE3954" s="104"/>
      <c r="JXF3954" s="104"/>
      <c r="JXG3954" s="104"/>
      <c r="JXH3954" s="104"/>
      <c r="JXI3954" s="104"/>
      <c r="JXJ3954" s="104"/>
      <c r="JXK3954" s="104"/>
      <c r="JXL3954" s="104"/>
      <c r="JXM3954" s="104"/>
      <c r="JXN3954" s="104"/>
      <c r="JXO3954" s="104"/>
      <c r="JXP3954" s="104"/>
      <c r="JXQ3954" s="104"/>
      <c r="JXR3954" s="104"/>
      <c r="JXS3954" s="104"/>
      <c r="JXT3954" s="104"/>
      <c r="JXU3954" s="104"/>
      <c r="JXV3954" s="104"/>
      <c r="JXW3954" s="104"/>
      <c r="JXX3954" s="104"/>
      <c r="JXY3954" s="104"/>
      <c r="JXZ3954" s="104"/>
      <c r="JYA3954" s="104"/>
      <c r="JYB3954" s="104"/>
      <c r="JYC3954" s="104"/>
      <c r="JYD3954" s="104"/>
      <c r="JYE3954" s="104"/>
      <c r="JYF3954" s="104"/>
      <c r="JYG3954" s="104"/>
      <c r="JYH3954" s="104"/>
      <c r="JYI3954" s="104"/>
      <c r="JYJ3954" s="104"/>
      <c r="JYK3954" s="104"/>
      <c r="JYL3954" s="104"/>
      <c r="JYM3954" s="104"/>
      <c r="JYN3954" s="104"/>
      <c r="JYO3954" s="104"/>
      <c r="JYP3954" s="104"/>
      <c r="JYQ3954" s="104"/>
      <c r="JYR3954" s="104"/>
      <c r="JYS3954" s="104"/>
      <c r="JYT3954" s="104"/>
      <c r="JYU3954" s="104"/>
      <c r="JYV3954" s="104"/>
      <c r="JYW3954" s="104"/>
      <c r="JYX3954" s="104"/>
      <c r="JYY3954" s="104"/>
      <c r="JYZ3954" s="104"/>
      <c r="JZA3954" s="104"/>
      <c r="JZB3954" s="104"/>
      <c r="JZC3954" s="104"/>
      <c r="JZD3954" s="104"/>
      <c r="JZE3954" s="104"/>
      <c r="JZF3954" s="104"/>
      <c r="JZG3954" s="104"/>
      <c r="JZH3954" s="104"/>
      <c r="JZI3954" s="104"/>
      <c r="JZJ3954" s="104"/>
      <c r="JZK3954" s="104"/>
      <c r="JZL3954" s="104"/>
      <c r="JZM3954" s="104"/>
      <c r="JZN3954" s="104"/>
      <c r="JZO3954" s="104"/>
      <c r="JZP3954" s="104"/>
      <c r="JZQ3954" s="104"/>
      <c r="JZR3954" s="104"/>
      <c r="JZS3954" s="104"/>
      <c r="JZT3954" s="104"/>
      <c r="JZU3954" s="104"/>
      <c r="JZV3954" s="104"/>
      <c r="JZW3954" s="104"/>
      <c r="JZX3954" s="104"/>
      <c r="JZY3954" s="104"/>
      <c r="JZZ3954" s="104"/>
      <c r="KAA3954" s="104"/>
      <c r="KAB3954" s="104"/>
      <c r="KAC3954" s="104"/>
      <c r="KAD3954" s="104"/>
      <c r="KAE3954" s="104"/>
      <c r="KAF3954" s="104"/>
      <c r="KAG3954" s="104"/>
      <c r="KAH3954" s="104"/>
      <c r="KAI3954" s="104"/>
      <c r="KAJ3954" s="104"/>
      <c r="KAK3954" s="104"/>
      <c r="KAL3954" s="104"/>
      <c r="KAM3954" s="104"/>
      <c r="KAN3954" s="104"/>
      <c r="KAO3954" s="104"/>
      <c r="KAP3954" s="104"/>
      <c r="KAQ3954" s="104"/>
      <c r="KAR3954" s="104"/>
      <c r="KAS3954" s="104"/>
      <c r="KAT3954" s="104"/>
      <c r="KAU3954" s="104"/>
      <c r="KAV3954" s="104"/>
      <c r="KAW3954" s="104"/>
      <c r="KAX3954" s="104"/>
      <c r="KAY3954" s="104"/>
      <c r="KAZ3954" s="104"/>
      <c r="KBA3954" s="104"/>
      <c r="KBB3954" s="104"/>
      <c r="KBC3954" s="104"/>
      <c r="KBD3954" s="104"/>
      <c r="KBE3954" s="104"/>
      <c r="KBF3954" s="104"/>
      <c r="KBG3954" s="104"/>
      <c r="KBH3954" s="104"/>
      <c r="KBI3954" s="104"/>
      <c r="KBJ3954" s="104"/>
      <c r="KBK3954" s="104"/>
      <c r="KBL3954" s="104"/>
      <c r="KBM3954" s="104"/>
      <c r="KBN3954" s="104"/>
      <c r="KBO3954" s="104"/>
      <c r="KBP3954" s="104"/>
      <c r="KBQ3954" s="104"/>
      <c r="KBR3954" s="104"/>
      <c r="KBS3954" s="104"/>
      <c r="KBT3954" s="104"/>
      <c r="KBU3954" s="104"/>
      <c r="KBV3954" s="104"/>
      <c r="KBW3954" s="104"/>
      <c r="KBX3954" s="104"/>
      <c r="KBY3954" s="104"/>
      <c r="KBZ3954" s="104"/>
      <c r="KCA3954" s="104"/>
      <c r="KCB3954" s="104"/>
      <c r="KCC3954" s="104"/>
      <c r="KCD3954" s="104"/>
      <c r="KCE3954" s="104"/>
      <c r="KCF3954" s="104"/>
      <c r="KCG3954" s="104"/>
      <c r="KCH3954" s="104"/>
      <c r="KCI3954" s="104"/>
      <c r="KCJ3954" s="104"/>
      <c r="KCK3954" s="104"/>
      <c r="KCL3954" s="104"/>
      <c r="KCM3954" s="104"/>
      <c r="KCN3954" s="104"/>
      <c r="KCO3954" s="104"/>
      <c r="KCP3954" s="104"/>
      <c r="KCQ3954" s="104"/>
      <c r="KCR3954" s="104"/>
      <c r="KCS3954" s="104"/>
      <c r="KCT3954" s="104"/>
      <c r="KCU3954" s="104"/>
      <c r="KCV3954" s="104"/>
      <c r="KCW3954" s="104"/>
      <c r="KCX3954" s="104"/>
      <c r="KCY3954" s="104"/>
      <c r="KCZ3954" s="104"/>
      <c r="KDA3954" s="104"/>
      <c r="KDB3954" s="104"/>
      <c r="KDC3954" s="104"/>
      <c r="KDD3954" s="104"/>
      <c r="KDE3954" s="104"/>
      <c r="KDF3954" s="104"/>
      <c r="KDG3954" s="104"/>
      <c r="KDH3954" s="104"/>
      <c r="KDI3954" s="104"/>
      <c r="KDJ3954" s="104"/>
      <c r="KDK3954" s="104"/>
      <c r="KDL3954" s="104"/>
      <c r="KDM3954" s="104"/>
      <c r="KDN3954" s="104"/>
      <c r="KDO3954" s="104"/>
      <c r="KDP3954" s="104"/>
      <c r="KDQ3954" s="104"/>
      <c r="KDR3954" s="104"/>
      <c r="KDS3954" s="104"/>
      <c r="KDT3954" s="104"/>
      <c r="KDU3954" s="104"/>
      <c r="KDV3954" s="104"/>
      <c r="KDW3954" s="104"/>
      <c r="KDX3954" s="104"/>
      <c r="KDY3954" s="104"/>
      <c r="KDZ3954" s="104"/>
      <c r="KEA3954" s="104"/>
      <c r="KEB3954" s="104"/>
      <c r="KEC3954" s="104"/>
      <c r="KED3954" s="104"/>
      <c r="KEE3954" s="104"/>
      <c r="KEF3954" s="104"/>
      <c r="KEG3954" s="104"/>
      <c r="KEH3954" s="104"/>
      <c r="KEI3954" s="104"/>
      <c r="KEJ3954" s="104"/>
      <c r="KEK3954" s="104"/>
      <c r="KEL3954" s="104"/>
      <c r="KEM3954" s="104"/>
      <c r="KEN3954" s="104"/>
      <c r="KEO3954" s="104"/>
      <c r="KEP3954" s="104"/>
      <c r="KEQ3954" s="104"/>
      <c r="KER3954" s="104"/>
      <c r="KES3954" s="104"/>
      <c r="KET3954" s="104"/>
      <c r="KEU3954" s="104"/>
      <c r="KEV3954" s="104"/>
      <c r="KEW3954" s="104"/>
      <c r="KEX3954" s="104"/>
      <c r="KEY3954" s="104"/>
      <c r="KEZ3954" s="104"/>
      <c r="KFA3954" s="104"/>
      <c r="KFB3954" s="104"/>
      <c r="KFC3954" s="104"/>
      <c r="KFD3954" s="104"/>
      <c r="KFE3954" s="104"/>
      <c r="KFF3954" s="104"/>
      <c r="KFG3954" s="104"/>
      <c r="KFH3954" s="104"/>
      <c r="KFI3954" s="104"/>
      <c r="KFJ3954" s="104"/>
      <c r="KFK3954" s="104"/>
      <c r="KFL3954" s="104"/>
      <c r="KFM3954" s="104"/>
      <c r="KFN3954" s="104"/>
      <c r="KFO3954" s="104"/>
      <c r="KFP3954" s="104"/>
      <c r="KFQ3954" s="104"/>
      <c r="KFR3954" s="104"/>
      <c r="KFS3954" s="104"/>
      <c r="KFT3954" s="104"/>
      <c r="KFU3954" s="104"/>
      <c r="KFV3954" s="104"/>
      <c r="KFW3954" s="104"/>
      <c r="KFX3954" s="104"/>
      <c r="KFY3954" s="104"/>
      <c r="KFZ3954" s="104"/>
      <c r="KGA3954" s="104"/>
      <c r="KGB3954" s="104"/>
      <c r="KGC3954" s="104"/>
      <c r="KGD3954" s="104"/>
      <c r="KGE3954" s="104"/>
      <c r="KGF3954" s="104"/>
      <c r="KGG3954" s="104"/>
      <c r="KGH3954" s="104"/>
      <c r="KGI3954" s="104"/>
      <c r="KGJ3954" s="104"/>
      <c r="KGK3954" s="104"/>
      <c r="KGL3954" s="104"/>
      <c r="KGM3954" s="104"/>
      <c r="KGN3954" s="104"/>
      <c r="KGO3954" s="104"/>
      <c r="KGP3954" s="104"/>
      <c r="KGQ3954" s="104"/>
      <c r="KGR3954" s="104"/>
      <c r="KGS3954" s="104"/>
      <c r="KGT3954" s="104"/>
      <c r="KGU3954" s="104"/>
      <c r="KGV3954" s="104"/>
      <c r="KGW3954" s="104"/>
      <c r="KGX3954" s="104"/>
      <c r="KGY3954" s="104"/>
      <c r="KGZ3954" s="104"/>
      <c r="KHA3954" s="104"/>
      <c r="KHB3954" s="104"/>
      <c r="KHC3954" s="104"/>
      <c r="KHD3954" s="104"/>
      <c r="KHE3954" s="104"/>
      <c r="KHF3954" s="104"/>
      <c r="KHG3954" s="104"/>
      <c r="KHH3954" s="104"/>
      <c r="KHI3954" s="104"/>
      <c r="KHJ3954" s="104"/>
      <c r="KHK3954" s="104"/>
      <c r="KHL3954" s="104"/>
      <c r="KHM3954" s="104"/>
      <c r="KHN3954" s="104"/>
      <c r="KHO3954" s="104"/>
      <c r="KHP3954" s="104"/>
      <c r="KHQ3954" s="104"/>
      <c r="KHR3954" s="104"/>
      <c r="KHS3954" s="104"/>
      <c r="KHT3954" s="104"/>
      <c r="KHU3954" s="104"/>
      <c r="KHV3954" s="104"/>
      <c r="KHW3954" s="104"/>
      <c r="KHX3954" s="104"/>
      <c r="KHY3954" s="104"/>
      <c r="KHZ3954" s="104"/>
      <c r="KIA3954" s="104"/>
      <c r="KIB3954" s="104"/>
      <c r="KIC3954" s="104"/>
      <c r="KID3954" s="104"/>
      <c r="KIE3954" s="104"/>
      <c r="KIF3954" s="104"/>
      <c r="KIG3954" s="104"/>
      <c r="KIH3954" s="104"/>
      <c r="KII3954" s="104"/>
      <c r="KIJ3954" s="104"/>
      <c r="KIK3954" s="104"/>
      <c r="KIL3954" s="104"/>
      <c r="KIM3954" s="104"/>
      <c r="KIN3954" s="104"/>
      <c r="KIO3954" s="104"/>
      <c r="KIP3954" s="104"/>
      <c r="KIQ3954" s="104"/>
      <c r="KIR3954" s="104"/>
      <c r="KIS3954" s="104"/>
      <c r="KIT3954" s="104"/>
      <c r="KIU3954" s="104"/>
      <c r="KIV3954" s="104"/>
      <c r="KIW3954" s="104"/>
      <c r="KIX3954" s="104"/>
      <c r="KIY3954" s="104"/>
      <c r="KIZ3954" s="104"/>
      <c r="KJA3954" s="104"/>
      <c r="KJB3954" s="104"/>
      <c r="KJC3954" s="104"/>
      <c r="KJD3954" s="104"/>
      <c r="KJE3954" s="104"/>
      <c r="KJF3954" s="104"/>
      <c r="KJG3954" s="104"/>
      <c r="KJH3954" s="104"/>
      <c r="KJI3954" s="104"/>
      <c r="KJJ3954" s="104"/>
      <c r="KJK3954" s="104"/>
      <c r="KJL3954" s="104"/>
      <c r="KJM3954" s="104"/>
      <c r="KJN3954" s="104"/>
      <c r="KJO3954" s="104"/>
      <c r="KJP3954" s="104"/>
      <c r="KJQ3954" s="104"/>
      <c r="KJR3954" s="104"/>
      <c r="KJS3954" s="104"/>
      <c r="KJT3954" s="104"/>
      <c r="KJU3954" s="104"/>
      <c r="KJV3954" s="104"/>
      <c r="KJW3954" s="104"/>
      <c r="KJX3954" s="104"/>
      <c r="KJY3954" s="104"/>
      <c r="KJZ3954" s="104"/>
      <c r="KKA3954" s="104"/>
      <c r="KKB3954" s="104"/>
      <c r="KKC3954" s="104"/>
      <c r="KKD3954" s="104"/>
      <c r="KKE3954" s="104"/>
      <c r="KKF3954" s="104"/>
      <c r="KKG3954" s="104"/>
      <c r="KKH3954" s="104"/>
      <c r="KKI3954" s="104"/>
      <c r="KKJ3954" s="104"/>
      <c r="KKK3954" s="104"/>
      <c r="KKL3954" s="104"/>
      <c r="KKM3954" s="104"/>
      <c r="KKN3954" s="104"/>
      <c r="KKO3954" s="104"/>
      <c r="KKP3954" s="104"/>
      <c r="KKQ3954" s="104"/>
      <c r="KKR3954" s="104"/>
      <c r="KKS3954" s="104"/>
      <c r="KKT3954" s="104"/>
      <c r="KKU3954" s="104"/>
      <c r="KKV3954" s="104"/>
      <c r="KKW3954" s="104"/>
      <c r="KKX3954" s="104"/>
      <c r="KKY3954" s="104"/>
      <c r="KKZ3954" s="104"/>
      <c r="KLA3954" s="104"/>
      <c r="KLB3954" s="104"/>
      <c r="KLC3954" s="104"/>
      <c r="KLD3954" s="104"/>
      <c r="KLE3954" s="104"/>
      <c r="KLF3954" s="104"/>
      <c r="KLG3954" s="104"/>
      <c r="KLH3954" s="104"/>
      <c r="KLI3954" s="104"/>
      <c r="KLJ3954" s="104"/>
      <c r="KLK3954" s="104"/>
      <c r="KLL3954" s="104"/>
      <c r="KLM3954" s="104"/>
      <c r="KLN3954" s="104"/>
      <c r="KLO3954" s="104"/>
      <c r="KLP3954" s="104"/>
      <c r="KLQ3954" s="104"/>
      <c r="KLR3954" s="104"/>
      <c r="KLS3954" s="104"/>
      <c r="KLT3954" s="104"/>
      <c r="KLU3954" s="104"/>
      <c r="KLV3954" s="104"/>
      <c r="KLW3954" s="104"/>
      <c r="KLX3954" s="104"/>
      <c r="KLY3954" s="104"/>
      <c r="KLZ3954" s="104"/>
      <c r="KMA3954" s="104"/>
      <c r="KMB3954" s="104"/>
      <c r="KMC3954" s="104"/>
      <c r="KMD3954" s="104"/>
      <c r="KME3954" s="104"/>
      <c r="KMF3954" s="104"/>
      <c r="KMG3954" s="104"/>
      <c r="KMH3954" s="104"/>
      <c r="KMI3954" s="104"/>
      <c r="KMJ3954" s="104"/>
      <c r="KMK3954" s="104"/>
      <c r="KML3954" s="104"/>
      <c r="KMM3954" s="104"/>
      <c r="KMN3954" s="104"/>
      <c r="KMO3954" s="104"/>
      <c r="KMP3954" s="104"/>
      <c r="KMQ3954" s="104"/>
      <c r="KMR3954" s="104"/>
      <c r="KMS3954" s="104"/>
      <c r="KMT3954" s="104"/>
      <c r="KMU3954" s="104"/>
      <c r="KMV3954" s="104"/>
      <c r="KMW3954" s="104"/>
      <c r="KMX3954" s="104"/>
      <c r="KMY3954" s="104"/>
      <c r="KMZ3954" s="104"/>
      <c r="KNA3954" s="104"/>
      <c r="KNB3954" s="104"/>
      <c r="KNC3954" s="104"/>
      <c r="KND3954" s="104"/>
      <c r="KNE3954" s="104"/>
      <c r="KNF3954" s="104"/>
      <c r="KNG3954" s="104"/>
      <c r="KNH3954" s="104"/>
      <c r="KNI3954" s="104"/>
      <c r="KNJ3954" s="104"/>
      <c r="KNK3954" s="104"/>
      <c r="KNL3954" s="104"/>
      <c r="KNM3954" s="104"/>
      <c r="KNN3954" s="104"/>
      <c r="KNO3954" s="104"/>
      <c r="KNP3954" s="104"/>
      <c r="KNQ3954" s="104"/>
      <c r="KNR3954" s="104"/>
      <c r="KNS3954" s="104"/>
      <c r="KNT3954" s="104"/>
      <c r="KNU3954" s="104"/>
      <c r="KNV3954" s="104"/>
      <c r="KNW3954" s="104"/>
      <c r="KNX3954" s="104"/>
      <c r="KNY3954" s="104"/>
      <c r="KNZ3954" s="104"/>
      <c r="KOA3954" s="104"/>
      <c r="KOB3954" s="104"/>
      <c r="KOC3954" s="104"/>
      <c r="KOD3954" s="104"/>
      <c r="KOE3954" s="104"/>
      <c r="KOF3954" s="104"/>
      <c r="KOG3954" s="104"/>
      <c r="KOH3954" s="104"/>
      <c r="KOI3954" s="104"/>
      <c r="KOJ3954" s="104"/>
      <c r="KOK3954" s="104"/>
      <c r="KOL3954" s="104"/>
      <c r="KOM3954" s="104"/>
      <c r="KON3954" s="104"/>
      <c r="KOO3954" s="104"/>
      <c r="KOP3954" s="104"/>
      <c r="KOQ3954" s="104"/>
      <c r="KOR3954" s="104"/>
      <c r="KOS3954" s="104"/>
      <c r="KOT3954" s="104"/>
      <c r="KOU3954" s="104"/>
      <c r="KOV3954" s="104"/>
      <c r="KOW3954" s="104"/>
      <c r="KOX3954" s="104"/>
      <c r="KOY3954" s="104"/>
      <c r="KOZ3954" s="104"/>
      <c r="KPA3954" s="104"/>
      <c r="KPB3954" s="104"/>
      <c r="KPC3954" s="104"/>
      <c r="KPD3954" s="104"/>
      <c r="KPE3954" s="104"/>
      <c r="KPF3954" s="104"/>
      <c r="KPG3954" s="104"/>
      <c r="KPH3954" s="104"/>
      <c r="KPI3954" s="104"/>
      <c r="KPJ3954" s="104"/>
      <c r="KPK3954" s="104"/>
      <c r="KPL3954" s="104"/>
      <c r="KPM3954" s="104"/>
      <c r="KPN3954" s="104"/>
      <c r="KPO3954" s="104"/>
      <c r="KPP3954" s="104"/>
      <c r="KPQ3954" s="104"/>
      <c r="KPR3954" s="104"/>
      <c r="KPS3954" s="104"/>
      <c r="KPT3954" s="104"/>
      <c r="KPU3954" s="104"/>
      <c r="KPV3954" s="104"/>
      <c r="KPW3954" s="104"/>
      <c r="KPX3954" s="104"/>
      <c r="KPY3954" s="104"/>
      <c r="KPZ3954" s="104"/>
      <c r="KQA3954" s="104"/>
      <c r="KQB3954" s="104"/>
      <c r="KQC3954" s="104"/>
      <c r="KQD3954" s="104"/>
      <c r="KQE3954" s="104"/>
      <c r="KQF3954" s="104"/>
      <c r="KQG3954" s="104"/>
      <c r="KQH3954" s="104"/>
      <c r="KQI3954" s="104"/>
      <c r="KQJ3954" s="104"/>
      <c r="KQK3954" s="104"/>
      <c r="KQL3954" s="104"/>
      <c r="KQM3954" s="104"/>
      <c r="KQN3954" s="104"/>
      <c r="KQO3954" s="104"/>
      <c r="KQP3954" s="104"/>
      <c r="KQQ3954" s="104"/>
      <c r="KQR3954" s="104"/>
      <c r="KQS3954" s="104"/>
      <c r="KQT3954" s="104"/>
      <c r="KQU3954" s="104"/>
      <c r="KQV3954" s="104"/>
      <c r="KQW3954" s="104"/>
      <c r="KQX3954" s="104"/>
      <c r="KQY3954" s="104"/>
      <c r="KQZ3954" s="104"/>
      <c r="KRA3954" s="104"/>
      <c r="KRB3954" s="104"/>
      <c r="KRC3954" s="104"/>
      <c r="KRD3954" s="104"/>
      <c r="KRE3954" s="104"/>
      <c r="KRF3954" s="104"/>
      <c r="KRG3954" s="104"/>
      <c r="KRH3954" s="104"/>
      <c r="KRI3954" s="104"/>
      <c r="KRJ3954" s="104"/>
      <c r="KRK3954" s="104"/>
      <c r="KRL3954" s="104"/>
      <c r="KRM3954" s="104"/>
      <c r="KRN3954" s="104"/>
      <c r="KRO3954" s="104"/>
      <c r="KRP3954" s="104"/>
      <c r="KRQ3954" s="104"/>
      <c r="KRR3954" s="104"/>
      <c r="KRS3954" s="104"/>
      <c r="KRT3954" s="104"/>
      <c r="KRU3954" s="104"/>
      <c r="KRV3954" s="104"/>
      <c r="KRW3954" s="104"/>
      <c r="KRX3954" s="104"/>
      <c r="KRY3954" s="104"/>
      <c r="KRZ3954" s="104"/>
      <c r="KSA3954" s="104"/>
      <c r="KSB3954" s="104"/>
      <c r="KSC3954" s="104"/>
      <c r="KSD3954" s="104"/>
      <c r="KSE3954" s="104"/>
      <c r="KSF3954" s="104"/>
      <c r="KSG3954" s="104"/>
      <c r="KSH3954" s="104"/>
      <c r="KSI3954" s="104"/>
      <c r="KSJ3954" s="104"/>
      <c r="KSK3954" s="104"/>
      <c r="KSL3954" s="104"/>
      <c r="KSM3954" s="104"/>
      <c r="KSN3954" s="104"/>
      <c r="KSO3954" s="104"/>
      <c r="KSP3954" s="104"/>
      <c r="KSQ3954" s="104"/>
      <c r="KSR3954" s="104"/>
      <c r="KSS3954" s="104"/>
      <c r="KST3954" s="104"/>
      <c r="KSU3954" s="104"/>
      <c r="KSV3954" s="104"/>
      <c r="KSW3954" s="104"/>
      <c r="KSX3954" s="104"/>
      <c r="KSY3954" s="104"/>
      <c r="KSZ3954" s="104"/>
      <c r="KTA3954" s="104"/>
      <c r="KTB3954" s="104"/>
      <c r="KTC3954" s="104"/>
      <c r="KTD3954" s="104"/>
      <c r="KTE3954" s="104"/>
      <c r="KTF3954" s="104"/>
      <c r="KTG3954" s="104"/>
      <c r="KTH3954" s="104"/>
      <c r="KTI3954" s="104"/>
      <c r="KTJ3954" s="104"/>
      <c r="KTK3954" s="104"/>
      <c r="KTL3954" s="104"/>
      <c r="KTM3954" s="104"/>
      <c r="KTN3954" s="104"/>
      <c r="KTO3954" s="104"/>
      <c r="KTP3954" s="104"/>
      <c r="KTQ3954" s="104"/>
      <c r="KTR3954" s="104"/>
      <c r="KTS3954" s="104"/>
      <c r="KTT3954" s="104"/>
      <c r="KTU3954" s="104"/>
      <c r="KTV3954" s="104"/>
      <c r="KTW3954" s="104"/>
      <c r="KTX3954" s="104"/>
      <c r="KTY3954" s="104"/>
      <c r="KTZ3954" s="104"/>
      <c r="KUA3954" s="104"/>
      <c r="KUB3954" s="104"/>
      <c r="KUC3954" s="104"/>
      <c r="KUD3954" s="104"/>
      <c r="KUE3954" s="104"/>
      <c r="KUF3954" s="104"/>
      <c r="KUG3954" s="104"/>
      <c r="KUH3954" s="104"/>
      <c r="KUI3954" s="104"/>
      <c r="KUJ3954" s="104"/>
      <c r="KUK3954" s="104"/>
      <c r="KUL3954" s="104"/>
      <c r="KUM3954" s="104"/>
      <c r="KUN3954" s="104"/>
      <c r="KUO3954" s="104"/>
      <c r="KUP3954" s="104"/>
      <c r="KUQ3954" s="104"/>
      <c r="KUR3954" s="104"/>
      <c r="KUS3954" s="104"/>
      <c r="KUT3954" s="104"/>
      <c r="KUU3954" s="104"/>
      <c r="KUV3954" s="104"/>
      <c r="KUW3954" s="104"/>
      <c r="KUX3954" s="104"/>
      <c r="KUY3954" s="104"/>
      <c r="KUZ3954" s="104"/>
      <c r="KVA3954" s="104"/>
      <c r="KVB3954" s="104"/>
      <c r="KVC3954" s="104"/>
      <c r="KVD3954" s="104"/>
      <c r="KVE3954" s="104"/>
      <c r="KVF3954" s="104"/>
      <c r="KVG3954" s="104"/>
      <c r="KVH3954" s="104"/>
      <c r="KVI3954" s="104"/>
      <c r="KVJ3954" s="104"/>
      <c r="KVK3954" s="104"/>
      <c r="KVL3954" s="104"/>
      <c r="KVM3954" s="104"/>
      <c r="KVN3954" s="104"/>
      <c r="KVO3954" s="104"/>
      <c r="KVP3954" s="104"/>
      <c r="KVQ3954" s="104"/>
      <c r="KVR3954" s="104"/>
      <c r="KVS3954" s="104"/>
      <c r="KVT3954" s="104"/>
      <c r="KVU3954" s="104"/>
      <c r="KVV3954" s="104"/>
      <c r="KVW3954" s="104"/>
      <c r="KVX3954" s="104"/>
      <c r="KVY3954" s="104"/>
      <c r="KVZ3954" s="104"/>
      <c r="KWA3954" s="104"/>
      <c r="KWB3954" s="104"/>
      <c r="KWC3954" s="104"/>
      <c r="KWD3954" s="104"/>
      <c r="KWE3954" s="104"/>
      <c r="KWF3954" s="104"/>
      <c r="KWG3954" s="104"/>
      <c r="KWH3954" s="104"/>
      <c r="KWI3954" s="104"/>
      <c r="KWJ3954" s="104"/>
      <c r="KWK3954" s="104"/>
      <c r="KWL3954" s="104"/>
      <c r="KWM3954" s="104"/>
      <c r="KWN3954" s="104"/>
      <c r="KWO3954" s="104"/>
      <c r="KWP3954" s="104"/>
      <c r="KWQ3954" s="104"/>
      <c r="KWR3954" s="104"/>
      <c r="KWS3954" s="104"/>
      <c r="KWT3954" s="104"/>
      <c r="KWU3954" s="104"/>
      <c r="KWV3954" s="104"/>
      <c r="KWW3954" s="104"/>
      <c r="KWX3954" s="104"/>
      <c r="KWY3954" s="104"/>
      <c r="KWZ3954" s="104"/>
      <c r="KXA3954" s="104"/>
      <c r="KXB3954" s="104"/>
      <c r="KXC3954" s="104"/>
      <c r="KXD3954" s="104"/>
      <c r="KXE3954" s="104"/>
      <c r="KXF3954" s="104"/>
      <c r="KXG3954" s="104"/>
      <c r="KXH3954" s="104"/>
      <c r="KXI3954" s="104"/>
      <c r="KXJ3954" s="104"/>
      <c r="KXK3954" s="104"/>
      <c r="KXL3954" s="104"/>
      <c r="KXM3954" s="104"/>
      <c r="KXN3954" s="104"/>
      <c r="KXO3954" s="104"/>
      <c r="KXP3954" s="104"/>
      <c r="KXQ3954" s="104"/>
      <c r="KXR3954" s="104"/>
      <c r="KXS3954" s="104"/>
      <c r="KXT3954" s="104"/>
      <c r="KXU3954" s="104"/>
      <c r="KXV3954" s="104"/>
      <c r="KXW3954" s="104"/>
      <c r="KXX3954" s="104"/>
      <c r="KXY3954" s="104"/>
      <c r="KXZ3954" s="104"/>
      <c r="KYA3954" s="104"/>
      <c r="KYB3954" s="104"/>
      <c r="KYC3954" s="104"/>
      <c r="KYD3954" s="104"/>
      <c r="KYE3954" s="104"/>
      <c r="KYF3954" s="104"/>
      <c r="KYG3954" s="104"/>
      <c r="KYH3954" s="104"/>
      <c r="KYI3954" s="104"/>
      <c r="KYJ3954" s="104"/>
      <c r="KYK3954" s="104"/>
      <c r="KYL3954" s="104"/>
      <c r="KYM3954" s="104"/>
      <c r="KYN3954" s="104"/>
      <c r="KYO3954" s="104"/>
      <c r="KYP3954" s="104"/>
      <c r="KYQ3954" s="104"/>
      <c r="KYR3954" s="104"/>
      <c r="KYS3954" s="104"/>
      <c r="KYT3954" s="104"/>
      <c r="KYU3954" s="104"/>
      <c r="KYV3954" s="104"/>
      <c r="KYW3954" s="104"/>
      <c r="KYX3954" s="104"/>
      <c r="KYY3954" s="104"/>
      <c r="KYZ3954" s="104"/>
      <c r="KZA3954" s="104"/>
      <c r="KZB3954" s="104"/>
      <c r="KZC3954" s="104"/>
      <c r="KZD3954" s="104"/>
      <c r="KZE3954" s="104"/>
      <c r="KZF3954" s="104"/>
      <c r="KZG3954" s="104"/>
      <c r="KZH3954" s="104"/>
      <c r="KZI3954" s="104"/>
      <c r="KZJ3954" s="104"/>
      <c r="KZK3954" s="104"/>
      <c r="KZL3954" s="104"/>
      <c r="KZM3954" s="104"/>
      <c r="KZN3954" s="104"/>
      <c r="KZO3954" s="104"/>
      <c r="KZP3954" s="104"/>
      <c r="KZQ3954" s="104"/>
      <c r="KZR3954" s="104"/>
      <c r="KZS3954" s="104"/>
      <c r="KZT3954" s="104"/>
      <c r="KZU3954" s="104"/>
      <c r="KZV3954" s="104"/>
      <c r="KZW3954" s="104"/>
      <c r="KZX3954" s="104"/>
      <c r="KZY3954" s="104"/>
      <c r="KZZ3954" s="104"/>
      <c r="LAA3954" s="104"/>
      <c r="LAB3954" s="104"/>
      <c r="LAC3954" s="104"/>
      <c r="LAD3954" s="104"/>
      <c r="LAE3954" s="104"/>
      <c r="LAF3954" s="104"/>
      <c r="LAG3954" s="104"/>
      <c r="LAH3954" s="104"/>
      <c r="LAI3954" s="104"/>
      <c r="LAJ3954" s="104"/>
      <c r="LAK3954" s="104"/>
      <c r="LAL3954" s="104"/>
      <c r="LAM3954" s="104"/>
      <c r="LAN3954" s="104"/>
      <c r="LAO3954" s="104"/>
      <c r="LAP3954" s="104"/>
      <c r="LAQ3954" s="104"/>
      <c r="LAR3954" s="104"/>
      <c r="LAS3954" s="104"/>
      <c r="LAT3954" s="104"/>
      <c r="LAU3954" s="104"/>
      <c r="LAV3954" s="104"/>
      <c r="LAW3954" s="104"/>
      <c r="LAX3954" s="104"/>
      <c r="LAY3954" s="104"/>
      <c r="LAZ3954" s="104"/>
      <c r="LBA3954" s="104"/>
      <c r="LBB3954" s="104"/>
      <c r="LBC3954" s="104"/>
      <c r="LBD3954" s="104"/>
      <c r="LBE3954" s="104"/>
      <c r="LBF3954" s="104"/>
      <c r="LBG3954" s="104"/>
      <c r="LBH3954" s="104"/>
      <c r="LBI3954" s="104"/>
      <c r="LBJ3954" s="104"/>
      <c r="LBK3954" s="104"/>
      <c r="LBL3954" s="104"/>
      <c r="LBM3954" s="104"/>
      <c r="LBN3954" s="104"/>
      <c r="LBO3954" s="104"/>
      <c r="LBP3954" s="104"/>
      <c r="LBQ3954" s="104"/>
      <c r="LBR3954" s="104"/>
      <c r="LBS3954" s="104"/>
      <c r="LBT3954" s="104"/>
      <c r="LBU3954" s="104"/>
      <c r="LBV3954" s="104"/>
      <c r="LBW3954" s="104"/>
      <c r="LBX3954" s="104"/>
      <c r="LBY3954" s="104"/>
      <c r="LBZ3954" s="104"/>
      <c r="LCA3954" s="104"/>
      <c r="LCB3954" s="104"/>
      <c r="LCC3954" s="104"/>
      <c r="LCD3954" s="104"/>
      <c r="LCE3954" s="104"/>
      <c r="LCF3954" s="104"/>
      <c r="LCG3954" s="104"/>
      <c r="LCH3954" s="104"/>
      <c r="LCI3954" s="104"/>
      <c r="LCJ3954" s="104"/>
      <c r="LCK3954" s="104"/>
      <c r="LCL3954" s="104"/>
      <c r="LCM3954" s="104"/>
      <c r="LCN3954" s="104"/>
      <c r="LCO3954" s="104"/>
      <c r="LCP3954" s="104"/>
      <c r="LCQ3954" s="104"/>
      <c r="LCR3954" s="104"/>
      <c r="LCS3954" s="104"/>
      <c r="LCT3954" s="104"/>
      <c r="LCU3954" s="104"/>
      <c r="LCV3954" s="104"/>
      <c r="LCW3954" s="104"/>
      <c r="LCX3954" s="104"/>
      <c r="LCY3954" s="104"/>
      <c r="LCZ3954" s="104"/>
      <c r="LDA3954" s="104"/>
      <c r="LDB3954" s="104"/>
      <c r="LDC3954" s="104"/>
      <c r="LDD3954" s="104"/>
      <c r="LDE3954" s="104"/>
      <c r="LDF3954" s="104"/>
      <c r="LDG3954" s="104"/>
      <c r="LDH3954" s="104"/>
      <c r="LDI3954" s="104"/>
      <c r="LDJ3954" s="104"/>
      <c r="LDK3954" s="104"/>
      <c r="LDL3954" s="104"/>
      <c r="LDM3954" s="104"/>
      <c r="LDN3954" s="104"/>
      <c r="LDO3954" s="104"/>
      <c r="LDP3954" s="104"/>
      <c r="LDQ3954" s="104"/>
      <c r="LDR3954" s="104"/>
      <c r="LDS3954" s="104"/>
      <c r="LDT3954" s="104"/>
      <c r="LDU3954" s="104"/>
      <c r="LDV3954" s="104"/>
      <c r="LDW3954" s="104"/>
      <c r="LDX3954" s="104"/>
      <c r="LDY3954" s="104"/>
      <c r="LDZ3954" s="104"/>
      <c r="LEA3954" s="104"/>
      <c r="LEB3954" s="104"/>
      <c r="LEC3954" s="104"/>
      <c r="LED3954" s="104"/>
      <c r="LEE3954" s="104"/>
      <c r="LEF3954" s="104"/>
      <c r="LEG3954" s="104"/>
      <c r="LEH3954" s="104"/>
      <c r="LEI3954" s="104"/>
      <c r="LEJ3954" s="104"/>
      <c r="LEK3954" s="104"/>
      <c r="LEL3954" s="104"/>
      <c r="LEM3954" s="104"/>
      <c r="LEN3954" s="104"/>
      <c r="LEO3954" s="104"/>
      <c r="LEP3954" s="104"/>
      <c r="LEQ3954" s="104"/>
      <c r="LER3954" s="104"/>
      <c r="LES3954" s="104"/>
      <c r="LET3954" s="104"/>
      <c r="LEU3954" s="104"/>
      <c r="LEV3954" s="104"/>
      <c r="LEW3954" s="104"/>
      <c r="LEX3954" s="104"/>
      <c r="LEY3954" s="104"/>
      <c r="LEZ3954" s="104"/>
      <c r="LFA3954" s="104"/>
      <c r="LFB3954" s="104"/>
      <c r="LFC3954" s="104"/>
      <c r="LFD3954" s="104"/>
      <c r="LFE3954" s="104"/>
      <c r="LFF3954" s="104"/>
      <c r="LFG3954" s="104"/>
      <c r="LFH3954" s="104"/>
      <c r="LFI3954" s="104"/>
      <c r="LFJ3954" s="104"/>
      <c r="LFK3954" s="104"/>
      <c r="LFL3954" s="104"/>
      <c r="LFM3954" s="104"/>
      <c r="LFN3954" s="104"/>
      <c r="LFO3954" s="104"/>
      <c r="LFP3954" s="104"/>
      <c r="LFQ3954" s="104"/>
      <c r="LFR3954" s="104"/>
      <c r="LFS3954" s="104"/>
      <c r="LFT3954" s="104"/>
      <c r="LFU3954" s="104"/>
      <c r="LFV3954" s="104"/>
      <c r="LFW3954" s="104"/>
      <c r="LFX3954" s="104"/>
      <c r="LFY3954" s="104"/>
      <c r="LFZ3954" s="104"/>
      <c r="LGA3954" s="104"/>
      <c r="LGB3954" s="104"/>
      <c r="LGC3954" s="104"/>
      <c r="LGD3954" s="104"/>
      <c r="LGE3954" s="104"/>
      <c r="LGF3954" s="104"/>
      <c r="LGG3954" s="104"/>
      <c r="LGH3954" s="104"/>
      <c r="LGI3954" s="104"/>
      <c r="LGJ3954" s="104"/>
      <c r="LGK3954" s="104"/>
      <c r="LGL3954" s="104"/>
      <c r="LGM3954" s="104"/>
      <c r="LGN3954" s="104"/>
      <c r="LGO3954" s="104"/>
      <c r="LGP3954" s="104"/>
      <c r="LGQ3954" s="104"/>
      <c r="LGR3954" s="104"/>
      <c r="LGS3954" s="104"/>
      <c r="LGT3954" s="104"/>
      <c r="LGU3954" s="104"/>
      <c r="LGV3954" s="104"/>
      <c r="LGW3954" s="104"/>
      <c r="LGX3954" s="104"/>
      <c r="LGY3954" s="104"/>
      <c r="LGZ3954" s="104"/>
      <c r="LHA3954" s="104"/>
      <c r="LHB3954" s="104"/>
      <c r="LHC3954" s="104"/>
      <c r="LHD3954" s="104"/>
      <c r="LHE3954" s="104"/>
      <c r="LHF3954" s="104"/>
      <c r="LHG3954" s="104"/>
      <c r="LHH3954" s="104"/>
      <c r="LHI3954" s="104"/>
      <c r="LHJ3954" s="104"/>
      <c r="LHK3954" s="104"/>
      <c r="LHL3954" s="104"/>
      <c r="LHM3954" s="104"/>
      <c r="LHN3954" s="104"/>
      <c r="LHO3954" s="104"/>
      <c r="LHP3954" s="104"/>
      <c r="LHQ3954" s="104"/>
      <c r="LHR3954" s="104"/>
      <c r="LHS3954" s="104"/>
      <c r="LHT3954" s="104"/>
      <c r="LHU3954" s="104"/>
      <c r="LHV3954" s="104"/>
      <c r="LHW3954" s="104"/>
      <c r="LHX3954" s="104"/>
      <c r="LHY3954" s="104"/>
      <c r="LHZ3954" s="104"/>
      <c r="LIA3954" s="104"/>
      <c r="LIB3954" s="104"/>
      <c r="LIC3954" s="104"/>
      <c r="LID3954" s="104"/>
      <c r="LIE3954" s="104"/>
      <c r="LIF3954" s="104"/>
      <c r="LIG3954" s="104"/>
      <c r="LIH3954" s="104"/>
      <c r="LII3954" s="104"/>
      <c r="LIJ3954" s="104"/>
      <c r="LIK3954" s="104"/>
      <c r="LIL3954" s="104"/>
      <c r="LIM3954" s="104"/>
      <c r="LIN3954" s="104"/>
      <c r="LIO3954" s="104"/>
      <c r="LIP3954" s="104"/>
      <c r="LIQ3954" s="104"/>
      <c r="LIR3954" s="104"/>
      <c r="LIS3954" s="104"/>
      <c r="LIT3954" s="104"/>
      <c r="LIU3954" s="104"/>
      <c r="LIV3954" s="104"/>
      <c r="LIW3954" s="104"/>
      <c r="LIX3954" s="104"/>
      <c r="LIY3954" s="104"/>
      <c r="LIZ3954" s="104"/>
      <c r="LJA3954" s="104"/>
      <c r="LJB3954" s="104"/>
      <c r="LJC3954" s="104"/>
      <c r="LJD3954" s="104"/>
      <c r="LJE3954" s="104"/>
      <c r="LJF3954" s="104"/>
      <c r="LJG3954" s="104"/>
      <c r="LJH3954" s="104"/>
      <c r="LJI3954" s="104"/>
      <c r="LJJ3954" s="104"/>
      <c r="LJK3954" s="104"/>
      <c r="LJL3954" s="104"/>
      <c r="LJM3954" s="104"/>
      <c r="LJN3954" s="104"/>
      <c r="LJO3954" s="104"/>
      <c r="LJP3954" s="104"/>
      <c r="LJQ3954" s="104"/>
      <c r="LJR3954" s="104"/>
      <c r="LJS3954" s="104"/>
      <c r="LJT3954" s="104"/>
      <c r="LJU3954" s="104"/>
      <c r="LJV3954" s="104"/>
      <c r="LJW3954" s="104"/>
      <c r="LJX3954" s="104"/>
      <c r="LJY3954" s="104"/>
      <c r="LJZ3954" s="104"/>
      <c r="LKA3954" s="104"/>
      <c r="LKB3954" s="104"/>
      <c r="LKC3954" s="104"/>
      <c r="LKD3954" s="104"/>
      <c r="LKE3954" s="104"/>
      <c r="LKF3954" s="104"/>
      <c r="LKG3954" s="104"/>
      <c r="LKH3954" s="104"/>
      <c r="LKI3954" s="104"/>
      <c r="LKJ3954" s="104"/>
      <c r="LKK3954" s="104"/>
      <c r="LKL3954" s="104"/>
      <c r="LKM3954" s="104"/>
      <c r="LKN3954" s="104"/>
      <c r="LKO3954" s="104"/>
      <c r="LKP3954" s="104"/>
      <c r="LKQ3954" s="104"/>
      <c r="LKR3954" s="104"/>
      <c r="LKS3954" s="104"/>
      <c r="LKT3954" s="104"/>
      <c r="LKU3954" s="104"/>
      <c r="LKV3954" s="104"/>
      <c r="LKW3954" s="104"/>
      <c r="LKX3954" s="104"/>
      <c r="LKY3954" s="104"/>
      <c r="LKZ3954" s="104"/>
      <c r="LLA3954" s="104"/>
      <c r="LLB3954" s="104"/>
      <c r="LLC3954" s="104"/>
      <c r="LLD3954" s="104"/>
      <c r="LLE3954" s="104"/>
      <c r="LLF3954" s="104"/>
      <c r="LLG3954" s="104"/>
      <c r="LLH3954" s="104"/>
      <c r="LLI3954" s="104"/>
      <c r="LLJ3954" s="104"/>
      <c r="LLK3954" s="104"/>
      <c r="LLL3954" s="104"/>
      <c r="LLM3954" s="104"/>
      <c r="LLN3954" s="104"/>
      <c r="LLO3954" s="104"/>
      <c r="LLP3954" s="104"/>
      <c r="LLQ3954" s="104"/>
      <c r="LLR3954" s="104"/>
      <c r="LLS3954" s="104"/>
      <c r="LLT3954" s="104"/>
      <c r="LLU3954" s="104"/>
      <c r="LLV3954" s="104"/>
      <c r="LLW3954" s="104"/>
      <c r="LLX3954" s="104"/>
      <c r="LLY3954" s="104"/>
      <c r="LLZ3954" s="104"/>
      <c r="LMA3954" s="104"/>
      <c r="LMB3954" s="104"/>
      <c r="LMC3954" s="104"/>
      <c r="LMD3954" s="104"/>
      <c r="LME3954" s="104"/>
      <c r="LMF3954" s="104"/>
      <c r="LMG3954" s="104"/>
      <c r="LMH3954" s="104"/>
      <c r="LMI3954" s="104"/>
      <c r="LMJ3954" s="104"/>
      <c r="LMK3954" s="104"/>
      <c r="LML3954" s="104"/>
      <c r="LMM3954" s="104"/>
      <c r="LMN3954" s="104"/>
      <c r="LMO3954" s="104"/>
      <c r="LMP3954" s="104"/>
      <c r="LMQ3954" s="104"/>
      <c r="LMR3954" s="104"/>
      <c r="LMS3954" s="104"/>
      <c r="LMT3954" s="104"/>
      <c r="LMU3954" s="104"/>
      <c r="LMV3954" s="104"/>
      <c r="LMW3954" s="104"/>
      <c r="LMX3954" s="104"/>
      <c r="LMY3954" s="104"/>
      <c r="LMZ3954" s="104"/>
      <c r="LNA3954" s="104"/>
      <c r="LNB3954" s="104"/>
      <c r="LNC3954" s="104"/>
      <c r="LND3954" s="104"/>
      <c r="LNE3954" s="104"/>
      <c r="LNF3954" s="104"/>
      <c r="LNG3954" s="104"/>
      <c r="LNH3954" s="104"/>
      <c r="LNI3954" s="104"/>
      <c r="LNJ3954" s="104"/>
      <c r="LNK3954" s="104"/>
      <c r="LNL3954" s="104"/>
      <c r="LNM3954" s="104"/>
      <c r="LNN3954" s="104"/>
      <c r="LNO3954" s="104"/>
      <c r="LNP3954" s="104"/>
      <c r="LNQ3954" s="104"/>
      <c r="LNR3954" s="104"/>
      <c r="LNS3954" s="104"/>
      <c r="LNT3954" s="104"/>
      <c r="LNU3954" s="104"/>
      <c r="LNV3954" s="104"/>
      <c r="LNW3954" s="104"/>
      <c r="LNX3954" s="104"/>
      <c r="LNY3954" s="104"/>
      <c r="LNZ3954" s="104"/>
      <c r="LOA3954" s="104"/>
      <c r="LOB3954" s="104"/>
      <c r="LOC3954" s="104"/>
      <c r="LOD3954" s="104"/>
      <c r="LOE3954" s="104"/>
      <c r="LOF3954" s="104"/>
      <c r="LOG3954" s="104"/>
      <c r="LOH3954" s="104"/>
      <c r="LOI3954" s="104"/>
      <c r="LOJ3954" s="104"/>
      <c r="LOK3954" s="104"/>
      <c r="LOL3954" s="104"/>
      <c r="LOM3954" s="104"/>
      <c r="LON3954" s="104"/>
      <c r="LOO3954" s="104"/>
      <c r="LOP3954" s="104"/>
      <c r="LOQ3954" s="104"/>
      <c r="LOR3954" s="104"/>
      <c r="LOS3954" s="104"/>
      <c r="LOT3954" s="104"/>
      <c r="LOU3954" s="104"/>
      <c r="LOV3954" s="104"/>
      <c r="LOW3954" s="104"/>
      <c r="LOX3954" s="104"/>
      <c r="LOY3954" s="104"/>
      <c r="LOZ3954" s="104"/>
      <c r="LPA3954" s="104"/>
      <c r="LPB3954" s="104"/>
      <c r="LPC3954" s="104"/>
      <c r="LPD3954" s="104"/>
      <c r="LPE3954" s="104"/>
      <c r="LPF3954" s="104"/>
      <c r="LPG3954" s="104"/>
      <c r="LPH3954" s="104"/>
      <c r="LPI3954" s="104"/>
      <c r="LPJ3954" s="104"/>
      <c r="LPK3954" s="104"/>
      <c r="LPL3954" s="104"/>
      <c r="LPM3954" s="104"/>
      <c r="LPN3954" s="104"/>
      <c r="LPO3954" s="104"/>
      <c r="LPP3954" s="104"/>
      <c r="LPQ3954" s="104"/>
      <c r="LPR3954" s="104"/>
      <c r="LPS3954" s="104"/>
      <c r="LPT3954" s="104"/>
      <c r="LPU3954" s="104"/>
      <c r="LPV3954" s="104"/>
      <c r="LPW3954" s="104"/>
      <c r="LPX3954" s="104"/>
      <c r="LPY3954" s="104"/>
      <c r="LPZ3954" s="104"/>
      <c r="LQA3954" s="104"/>
      <c r="LQB3954" s="104"/>
      <c r="LQC3954" s="104"/>
      <c r="LQD3954" s="104"/>
      <c r="LQE3954" s="104"/>
      <c r="LQF3954" s="104"/>
      <c r="LQG3954" s="104"/>
      <c r="LQH3954" s="104"/>
      <c r="LQI3954" s="104"/>
      <c r="LQJ3954" s="104"/>
      <c r="LQK3954" s="104"/>
      <c r="LQL3954" s="104"/>
      <c r="LQM3954" s="104"/>
      <c r="LQN3954" s="104"/>
      <c r="LQO3954" s="104"/>
      <c r="LQP3954" s="104"/>
      <c r="LQQ3954" s="104"/>
      <c r="LQR3954" s="104"/>
      <c r="LQS3954" s="104"/>
      <c r="LQT3954" s="104"/>
      <c r="LQU3954" s="104"/>
      <c r="LQV3954" s="104"/>
      <c r="LQW3954" s="104"/>
      <c r="LQX3954" s="104"/>
      <c r="LQY3954" s="104"/>
      <c r="LQZ3954" s="104"/>
      <c r="LRA3954" s="104"/>
      <c r="LRB3954" s="104"/>
      <c r="LRC3954" s="104"/>
      <c r="LRD3954" s="104"/>
      <c r="LRE3954" s="104"/>
      <c r="LRF3954" s="104"/>
      <c r="LRG3954" s="104"/>
      <c r="LRH3954" s="104"/>
      <c r="LRI3954" s="104"/>
      <c r="LRJ3954" s="104"/>
      <c r="LRK3954" s="104"/>
      <c r="LRL3954" s="104"/>
      <c r="LRM3954" s="104"/>
      <c r="LRN3954" s="104"/>
      <c r="LRO3954" s="104"/>
      <c r="LRP3954" s="104"/>
      <c r="LRQ3954" s="104"/>
      <c r="LRR3954" s="104"/>
      <c r="LRS3954" s="104"/>
      <c r="LRT3954" s="104"/>
      <c r="LRU3954" s="104"/>
      <c r="LRV3954" s="104"/>
      <c r="LRW3954" s="104"/>
      <c r="LRX3954" s="104"/>
      <c r="LRY3954" s="104"/>
      <c r="LRZ3954" s="104"/>
      <c r="LSA3954" s="104"/>
      <c r="LSB3954" s="104"/>
      <c r="LSC3954" s="104"/>
      <c r="LSD3954" s="104"/>
      <c r="LSE3954" s="104"/>
      <c r="LSF3954" s="104"/>
      <c r="LSG3954" s="104"/>
      <c r="LSH3954" s="104"/>
      <c r="LSI3954" s="104"/>
      <c r="LSJ3954" s="104"/>
      <c r="LSK3954" s="104"/>
      <c r="LSL3954" s="104"/>
      <c r="LSM3954" s="104"/>
      <c r="LSN3954" s="104"/>
      <c r="LSO3954" s="104"/>
      <c r="LSP3954" s="104"/>
      <c r="LSQ3954" s="104"/>
      <c r="LSR3954" s="104"/>
      <c r="LSS3954" s="104"/>
      <c r="LST3954" s="104"/>
      <c r="LSU3954" s="104"/>
      <c r="LSV3954" s="104"/>
      <c r="LSW3954" s="104"/>
      <c r="LSX3954" s="104"/>
      <c r="LSY3954" s="104"/>
      <c r="LSZ3954" s="104"/>
      <c r="LTA3954" s="104"/>
      <c r="LTB3954" s="104"/>
      <c r="LTC3954" s="104"/>
      <c r="LTD3954" s="104"/>
      <c r="LTE3954" s="104"/>
      <c r="LTF3954" s="104"/>
      <c r="LTG3954" s="104"/>
      <c r="LTH3954" s="104"/>
      <c r="LTI3954" s="104"/>
      <c r="LTJ3954" s="104"/>
      <c r="LTK3954" s="104"/>
      <c r="LTL3954" s="104"/>
      <c r="LTM3954" s="104"/>
      <c r="LTN3954" s="104"/>
      <c r="LTO3954" s="104"/>
      <c r="LTP3954" s="104"/>
      <c r="LTQ3954" s="104"/>
      <c r="LTR3954" s="104"/>
      <c r="LTS3954" s="104"/>
      <c r="LTT3954" s="104"/>
      <c r="LTU3954" s="104"/>
      <c r="LTV3954" s="104"/>
      <c r="LTW3954" s="104"/>
      <c r="LTX3954" s="104"/>
      <c r="LTY3954" s="104"/>
      <c r="LTZ3954" s="104"/>
      <c r="LUA3954" s="104"/>
      <c r="LUB3954" s="104"/>
      <c r="LUC3954" s="104"/>
      <c r="LUD3954" s="104"/>
      <c r="LUE3954" s="104"/>
      <c r="LUF3954" s="104"/>
      <c r="LUG3954" s="104"/>
      <c r="LUH3954" s="104"/>
      <c r="LUI3954" s="104"/>
      <c r="LUJ3954" s="104"/>
      <c r="LUK3954" s="104"/>
      <c r="LUL3954" s="104"/>
      <c r="LUM3954" s="104"/>
      <c r="LUN3954" s="104"/>
      <c r="LUO3954" s="104"/>
      <c r="LUP3954" s="104"/>
      <c r="LUQ3954" s="104"/>
      <c r="LUR3954" s="104"/>
      <c r="LUS3954" s="104"/>
      <c r="LUT3954" s="104"/>
      <c r="LUU3954" s="104"/>
      <c r="LUV3954" s="104"/>
      <c r="LUW3954" s="104"/>
      <c r="LUX3954" s="104"/>
      <c r="LUY3954" s="104"/>
      <c r="LUZ3954" s="104"/>
      <c r="LVA3954" s="104"/>
      <c r="LVB3954" s="104"/>
      <c r="LVC3954" s="104"/>
      <c r="LVD3954" s="104"/>
      <c r="LVE3954" s="104"/>
      <c r="LVF3954" s="104"/>
      <c r="LVG3954" s="104"/>
      <c r="LVH3954" s="104"/>
      <c r="LVI3954" s="104"/>
      <c r="LVJ3954" s="104"/>
      <c r="LVK3954" s="104"/>
      <c r="LVL3954" s="104"/>
      <c r="LVM3954" s="104"/>
      <c r="LVN3954" s="104"/>
      <c r="LVO3954" s="104"/>
      <c r="LVP3954" s="104"/>
      <c r="LVQ3954" s="104"/>
      <c r="LVR3954" s="104"/>
      <c r="LVS3954" s="104"/>
      <c r="LVT3954" s="104"/>
      <c r="LVU3954" s="104"/>
      <c r="LVV3954" s="104"/>
      <c r="LVW3954" s="104"/>
      <c r="LVX3954" s="104"/>
      <c r="LVY3954" s="104"/>
      <c r="LVZ3954" s="104"/>
      <c r="LWA3954" s="104"/>
      <c r="LWB3954" s="104"/>
      <c r="LWC3954" s="104"/>
      <c r="LWD3954" s="104"/>
      <c r="LWE3954" s="104"/>
      <c r="LWF3954" s="104"/>
      <c r="LWG3954" s="104"/>
      <c r="LWH3954" s="104"/>
      <c r="LWI3954" s="104"/>
      <c r="LWJ3954" s="104"/>
      <c r="LWK3954" s="104"/>
      <c r="LWL3954" s="104"/>
      <c r="LWM3954" s="104"/>
      <c r="LWN3954" s="104"/>
      <c r="LWO3954" s="104"/>
      <c r="LWP3954" s="104"/>
      <c r="LWQ3954" s="104"/>
      <c r="LWR3954" s="104"/>
      <c r="LWS3954" s="104"/>
      <c r="LWT3954" s="104"/>
      <c r="LWU3954" s="104"/>
      <c r="LWV3954" s="104"/>
      <c r="LWW3954" s="104"/>
      <c r="LWX3954" s="104"/>
      <c r="LWY3954" s="104"/>
      <c r="LWZ3954" s="104"/>
      <c r="LXA3954" s="104"/>
      <c r="LXB3954" s="104"/>
      <c r="LXC3954" s="104"/>
      <c r="LXD3954" s="104"/>
      <c r="LXE3954" s="104"/>
      <c r="LXF3954" s="104"/>
      <c r="LXG3954" s="104"/>
      <c r="LXH3954" s="104"/>
      <c r="LXI3954" s="104"/>
      <c r="LXJ3954" s="104"/>
      <c r="LXK3954" s="104"/>
      <c r="LXL3954" s="104"/>
      <c r="LXM3954" s="104"/>
      <c r="LXN3954" s="104"/>
      <c r="LXO3954" s="104"/>
      <c r="LXP3954" s="104"/>
      <c r="LXQ3954" s="104"/>
      <c r="LXR3954" s="104"/>
      <c r="LXS3954" s="104"/>
      <c r="LXT3954" s="104"/>
      <c r="LXU3954" s="104"/>
      <c r="LXV3954" s="104"/>
      <c r="LXW3954" s="104"/>
      <c r="LXX3954" s="104"/>
      <c r="LXY3954" s="104"/>
      <c r="LXZ3954" s="104"/>
      <c r="LYA3954" s="104"/>
      <c r="LYB3954" s="104"/>
      <c r="LYC3954" s="104"/>
      <c r="LYD3954" s="104"/>
      <c r="LYE3954" s="104"/>
      <c r="LYF3954" s="104"/>
      <c r="LYG3954" s="104"/>
      <c r="LYH3954" s="104"/>
      <c r="LYI3954" s="104"/>
      <c r="LYJ3954" s="104"/>
      <c r="LYK3954" s="104"/>
      <c r="LYL3954" s="104"/>
      <c r="LYM3954" s="104"/>
      <c r="LYN3954" s="104"/>
      <c r="LYO3954" s="104"/>
      <c r="LYP3954" s="104"/>
      <c r="LYQ3954" s="104"/>
      <c r="LYR3954" s="104"/>
      <c r="LYS3954" s="104"/>
      <c r="LYT3954" s="104"/>
      <c r="LYU3954" s="104"/>
      <c r="LYV3954" s="104"/>
      <c r="LYW3954" s="104"/>
      <c r="LYX3954" s="104"/>
      <c r="LYY3954" s="104"/>
      <c r="LYZ3954" s="104"/>
      <c r="LZA3954" s="104"/>
      <c r="LZB3954" s="104"/>
      <c r="LZC3954" s="104"/>
      <c r="LZD3954" s="104"/>
      <c r="LZE3954" s="104"/>
      <c r="LZF3954" s="104"/>
      <c r="LZG3954" s="104"/>
      <c r="LZH3954" s="104"/>
      <c r="LZI3954" s="104"/>
      <c r="LZJ3954" s="104"/>
      <c r="LZK3954" s="104"/>
      <c r="LZL3954" s="104"/>
      <c r="LZM3954" s="104"/>
      <c r="LZN3954" s="104"/>
      <c r="LZO3954" s="104"/>
      <c r="LZP3954" s="104"/>
      <c r="LZQ3954" s="104"/>
      <c r="LZR3954" s="104"/>
      <c r="LZS3954" s="104"/>
      <c r="LZT3954" s="104"/>
      <c r="LZU3954" s="104"/>
      <c r="LZV3954" s="104"/>
      <c r="LZW3954" s="104"/>
      <c r="LZX3954" s="104"/>
      <c r="LZY3954" s="104"/>
      <c r="LZZ3954" s="104"/>
      <c r="MAA3954" s="104"/>
      <c r="MAB3954" s="104"/>
      <c r="MAC3954" s="104"/>
      <c r="MAD3954" s="104"/>
      <c r="MAE3954" s="104"/>
      <c r="MAF3954" s="104"/>
      <c r="MAG3954" s="104"/>
      <c r="MAH3954" s="104"/>
      <c r="MAI3954" s="104"/>
      <c r="MAJ3954" s="104"/>
      <c r="MAK3954" s="104"/>
      <c r="MAL3954" s="104"/>
      <c r="MAM3954" s="104"/>
      <c r="MAN3954" s="104"/>
      <c r="MAO3954" s="104"/>
      <c r="MAP3954" s="104"/>
      <c r="MAQ3954" s="104"/>
      <c r="MAR3954" s="104"/>
      <c r="MAS3954" s="104"/>
      <c r="MAT3954" s="104"/>
      <c r="MAU3954" s="104"/>
      <c r="MAV3954" s="104"/>
      <c r="MAW3954" s="104"/>
      <c r="MAX3954" s="104"/>
      <c r="MAY3954" s="104"/>
      <c r="MAZ3954" s="104"/>
      <c r="MBA3954" s="104"/>
      <c r="MBB3954" s="104"/>
      <c r="MBC3954" s="104"/>
      <c r="MBD3954" s="104"/>
      <c r="MBE3954" s="104"/>
      <c r="MBF3954" s="104"/>
      <c r="MBG3954" s="104"/>
      <c r="MBH3954" s="104"/>
      <c r="MBI3954" s="104"/>
      <c r="MBJ3954" s="104"/>
      <c r="MBK3954" s="104"/>
      <c r="MBL3954" s="104"/>
      <c r="MBM3954" s="104"/>
      <c r="MBN3954" s="104"/>
      <c r="MBO3954" s="104"/>
      <c r="MBP3954" s="104"/>
      <c r="MBQ3954" s="104"/>
      <c r="MBR3954" s="104"/>
      <c r="MBS3954" s="104"/>
      <c r="MBT3954" s="104"/>
      <c r="MBU3954" s="104"/>
      <c r="MBV3954" s="104"/>
      <c r="MBW3954" s="104"/>
      <c r="MBX3954" s="104"/>
      <c r="MBY3954" s="104"/>
      <c r="MBZ3954" s="104"/>
      <c r="MCA3954" s="104"/>
      <c r="MCB3954" s="104"/>
      <c r="MCC3954" s="104"/>
      <c r="MCD3954" s="104"/>
      <c r="MCE3954" s="104"/>
      <c r="MCF3954" s="104"/>
      <c r="MCG3954" s="104"/>
      <c r="MCH3954" s="104"/>
      <c r="MCI3954" s="104"/>
      <c r="MCJ3954" s="104"/>
      <c r="MCK3954" s="104"/>
      <c r="MCL3954" s="104"/>
      <c r="MCM3954" s="104"/>
      <c r="MCN3954" s="104"/>
      <c r="MCO3954" s="104"/>
      <c r="MCP3954" s="104"/>
      <c r="MCQ3954" s="104"/>
      <c r="MCR3954" s="104"/>
      <c r="MCS3954" s="104"/>
      <c r="MCT3954" s="104"/>
      <c r="MCU3954" s="104"/>
      <c r="MCV3954" s="104"/>
      <c r="MCW3954" s="104"/>
      <c r="MCX3954" s="104"/>
      <c r="MCY3954" s="104"/>
      <c r="MCZ3954" s="104"/>
      <c r="MDA3954" s="104"/>
      <c r="MDB3954" s="104"/>
      <c r="MDC3954" s="104"/>
      <c r="MDD3954" s="104"/>
      <c r="MDE3954" s="104"/>
      <c r="MDF3954" s="104"/>
      <c r="MDG3954" s="104"/>
      <c r="MDH3954" s="104"/>
      <c r="MDI3954" s="104"/>
      <c r="MDJ3954" s="104"/>
      <c r="MDK3954" s="104"/>
      <c r="MDL3954" s="104"/>
      <c r="MDM3954" s="104"/>
      <c r="MDN3954" s="104"/>
      <c r="MDO3954" s="104"/>
      <c r="MDP3954" s="104"/>
      <c r="MDQ3954" s="104"/>
      <c r="MDR3954" s="104"/>
      <c r="MDS3954" s="104"/>
      <c r="MDT3954" s="104"/>
      <c r="MDU3954" s="104"/>
      <c r="MDV3954" s="104"/>
      <c r="MDW3954" s="104"/>
      <c r="MDX3954" s="104"/>
      <c r="MDY3954" s="104"/>
      <c r="MDZ3954" s="104"/>
      <c r="MEA3954" s="104"/>
      <c r="MEB3954" s="104"/>
      <c r="MEC3954" s="104"/>
      <c r="MED3954" s="104"/>
      <c r="MEE3954" s="104"/>
      <c r="MEF3954" s="104"/>
      <c r="MEG3954" s="104"/>
      <c r="MEH3954" s="104"/>
      <c r="MEI3954" s="104"/>
      <c r="MEJ3954" s="104"/>
      <c r="MEK3954" s="104"/>
      <c r="MEL3954" s="104"/>
      <c r="MEM3954" s="104"/>
      <c r="MEN3954" s="104"/>
      <c r="MEO3954" s="104"/>
      <c r="MEP3954" s="104"/>
      <c r="MEQ3954" s="104"/>
      <c r="MER3954" s="104"/>
      <c r="MES3954" s="104"/>
      <c r="MET3954" s="104"/>
      <c r="MEU3954" s="104"/>
      <c r="MEV3954" s="104"/>
      <c r="MEW3954" s="104"/>
      <c r="MEX3954" s="104"/>
      <c r="MEY3954" s="104"/>
      <c r="MEZ3954" s="104"/>
      <c r="MFA3954" s="104"/>
      <c r="MFB3954" s="104"/>
      <c r="MFC3954" s="104"/>
      <c r="MFD3954" s="104"/>
      <c r="MFE3954" s="104"/>
      <c r="MFF3954" s="104"/>
      <c r="MFG3954" s="104"/>
      <c r="MFH3954" s="104"/>
      <c r="MFI3954" s="104"/>
      <c r="MFJ3954" s="104"/>
      <c r="MFK3954" s="104"/>
      <c r="MFL3954" s="104"/>
      <c r="MFM3954" s="104"/>
      <c r="MFN3954" s="104"/>
      <c r="MFO3954" s="104"/>
      <c r="MFP3954" s="104"/>
      <c r="MFQ3954" s="104"/>
      <c r="MFR3954" s="104"/>
      <c r="MFS3954" s="104"/>
      <c r="MFT3954" s="104"/>
      <c r="MFU3954" s="104"/>
      <c r="MFV3954" s="104"/>
      <c r="MFW3954" s="104"/>
      <c r="MFX3954" s="104"/>
      <c r="MFY3954" s="104"/>
      <c r="MFZ3954" s="104"/>
      <c r="MGA3954" s="104"/>
      <c r="MGB3954" s="104"/>
      <c r="MGC3954" s="104"/>
      <c r="MGD3954" s="104"/>
      <c r="MGE3954" s="104"/>
      <c r="MGF3954" s="104"/>
      <c r="MGG3954" s="104"/>
      <c r="MGH3954" s="104"/>
      <c r="MGI3954" s="104"/>
      <c r="MGJ3954" s="104"/>
      <c r="MGK3954" s="104"/>
      <c r="MGL3954" s="104"/>
      <c r="MGM3954" s="104"/>
      <c r="MGN3954" s="104"/>
      <c r="MGO3954" s="104"/>
      <c r="MGP3954" s="104"/>
      <c r="MGQ3954" s="104"/>
      <c r="MGR3954" s="104"/>
      <c r="MGS3954" s="104"/>
      <c r="MGT3954" s="104"/>
      <c r="MGU3954" s="104"/>
      <c r="MGV3954" s="104"/>
      <c r="MGW3954" s="104"/>
      <c r="MGX3954" s="104"/>
      <c r="MGY3954" s="104"/>
      <c r="MGZ3954" s="104"/>
      <c r="MHA3954" s="104"/>
      <c r="MHB3954" s="104"/>
      <c r="MHC3954" s="104"/>
      <c r="MHD3954" s="104"/>
      <c r="MHE3954" s="104"/>
      <c r="MHF3954" s="104"/>
      <c r="MHG3954" s="104"/>
      <c r="MHH3954" s="104"/>
      <c r="MHI3954" s="104"/>
      <c r="MHJ3954" s="104"/>
      <c r="MHK3954" s="104"/>
      <c r="MHL3954" s="104"/>
      <c r="MHM3954" s="104"/>
      <c r="MHN3954" s="104"/>
      <c r="MHO3954" s="104"/>
      <c r="MHP3954" s="104"/>
      <c r="MHQ3954" s="104"/>
      <c r="MHR3954" s="104"/>
      <c r="MHS3954" s="104"/>
      <c r="MHT3954" s="104"/>
      <c r="MHU3954" s="104"/>
      <c r="MHV3954" s="104"/>
      <c r="MHW3954" s="104"/>
      <c r="MHX3954" s="104"/>
      <c r="MHY3954" s="104"/>
      <c r="MHZ3954" s="104"/>
      <c r="MIA3954" s="104"/>
      <c r="MIB3954" s="104"/>
      <c r="MIC3954" s="104"/>
      <c r="MID3954" s="104"/>
      <c r="MIE3954" s="104"/>
      <c r="MIF3954" s="104"/>
      <c r="MIG3954" s="104"/>
      <c r="MIH3954" s="104"/>
      <c r="MII3954" s="104"/>
      <c r="MIJ3954" s="104"/>
      <c r="MIK3954" s="104"/>
      <c r="MIL3954" s="104"/>
      <c r="MIM3954" s="104"/>
      <c r="MIN3954" s="104"/>
      <c r="MIO3954" s="104"/>
      <c r="MIP3954" s="104"/>
      <c r="MIQ3954" s="104"/>
      <c r="MIR3954" s="104"/>
      <c r="MIS3954" s="104"/>
      <c r="MIT3954" s="104"/>
      <c r="MIU3954" s="104"/>
      <c r="MIV3954" s="104"/>
      <c r="MIW3954" s="104"/>
      <c r="MIX3954" s="104"/>
      <c r="MIY3954" s="104"/>
      <c r="MIZ3954" s="104"/>
      <c r="MJA3954" s="104"/>
      <c r="MJB3954" s="104"/>
      <c r="MJC3954" s="104"/>
      <c r="MJD3954" s="104"/>
      <c r="MJE3954" s="104"/>
      <c r="MJF3954" s="104"/>
      <c r="MJG3954" s="104"/>
      <c r="MJH3954" s="104"/>
      <c r="MJI3954" s="104"/>
      <c r="MJJ3954" s="104"/>
      <c r="MJK3954" s="104"/>
      <c r="MJL3954" s="104"/>
      <c r="MJM3954" s="104"/>
      <c r="MJN3954" s="104"/>
      <c r="MJO3954" s="104"/>
      <c r="MJP3954" s="104"/>
      <c r="MJQ3954" s="104"/>
      <c r="MJR3954" s="104"/>
      <c r="MJS3954" s="104"/>
      <c r="MJT3954" s="104"/>
      <c r="MJU3954" s="104"/>
      <c r="MJV3954" s="104"/>
      <c r="MJW3954" s="104"/>
      <c r="MJX3954" s="104"/>
      <c r="MJY3954" s="104"/>
      <c r="MJZ3954" s="104"/>
      <c r="MKA3954" s="104"/>
      <c r="MKB3954" s="104"/>
      <c r="MKC3954" s="104"/>
      <c r="MKD3954" s="104"/>
      <c r="MKE3954" s="104"/>
      <c r="MKF3954" s="104"/>
      <c r="MKG3954" s="104"/>
      <c r="MKH3954" s="104"/>
      <c r="MKI3954" s="104"/>
      <c r="MKJ3954" s="104"/>
      <c r="MKK3954" s="104"/>
      <c r="MKL3954" s="104"/>
      <c r="MKM3954" s="104"/>
      <c r="MKN3954" s="104"/>
      <c r="MKO3954" s="104"/>
      <c r="MKP3954" s="104"/>
      <c r="MKQ3954" s="104"/>
      <c r="MKR3954" s="104"/>
      <c r="MKS3954" s="104"/>
      <c r="MKT3954" s="104"/>
      <c r="MKU3954" s="104"/>
      <c r="MKV3954" s="104"/>
      <c r="MKW3954" s="104"/>
      <c r="MKX3954" s="104"/>
      <c r="MKY3954" s="104"/>
      <c r="MKZ3954" s="104"/>
      <c r="MLA3954" s="104"/>
      <c r="MLB3954" s="104"/>
      <c r="MLC3954" s="104"/>
      <c r="MLD3954" s="104"/>
      <c r="MLE3954" s="104"/>
      <c r="MLF3954" s="104"/>
      <c r="MLG3954" s="104"/>
      <c r="MLH3954" s="104"/>
      <c r="MLI3954" s="104"/>
      <c r="MLJ3954" s="104"/>
      <c r="MLK3954" s="104"/>
      <c r="MLL3954" s="104"/>
      <c r="MLM3954" s="104"/>
      <c r="MLN3954" s="104"/>
      <c r="MLO3954" s="104"/>
      <c r="MLP3954" s="104"/>
      <c r="MLQ3954" s="104"/>
      <c r="MLR3954" s="104"/>
      <c r="MLS3954" s="104"/>
      <c r="MLT3954" s="104"/>
      <c r="MLU3954" s="104"/>
      <c r="MLV3954" s="104"/>
      <c r="MLW3954" s="104"/>
      <c r="MLX3954" s="104"/>
      <c r="MLY3954" s="104"/>
      <c r="MLZ3954" s="104"/>
      <c r="MMA3954" s="104"/>
      <c r="MMB3954" s="104"/>
      <c r="MMC3954" s="104"/>
      <c r="MMD3954" s="104"/>
      <c r="MME3954" s="104"/>
      <c r="MMF3954" s="104"/>
      <c r="MMG3954" s="104"/>
      <c r="MMH3954" s="104"/>
      <c r="MMI3954" s="104"/>
      <c r="MMJ3954" s="104"/>
      <c r="MMK3954" s="104"/>
      <c r="MML3954" s="104"/>
      <c r="MMM3954" s="104"/>
      <c r="MMN3954" s="104"/>
      <c r="MMO3954" s="104"/>
      <c r="MMP3954" s="104"/>
      <c r="MMQ3954" s="104"/>
      <c r="MMR3954" s="104"/>
      <c r="MMS3954" s="104"/>
      <c r="MMT3954" s="104"/>
      <c r="MMU3954" s="104"/>
      <c r="MMV3954" s="104"/>
      <c r="MMW3954" s="104"/>
      <c r="MMX3954" s="104"/>
      <c r="MMY3954" s="104"/>
      <c r="MMZ3954" s="104"/>
      <c r="MNA3954" s="104"/>
      <c r="MNB3954" s="104"/>
      <c r="MNC3954" s="104"/>
      <c r="MND3954" s="104"/>
      <c r="MNE3954" s="104"/>
      <c r="MNF3954" s="104"/>
      <c r="MNG3954" s="104"/>
      <c r="MNH3954" s="104"/>
      <c r="MNI3954" s="104"/>
      <c r="MNJ3954" s="104"/>
      <c r="MNK3954" s="104"/>
      <c r="MNL3954" s="104"/>
      <c r="MNM3954" s="104"/>
      <c r="MNN3954" s="104"/>
      <c r="MNO3954" s="104"/>
      <c r="MNP3954" s="104"/>
      <c r="MNQ3954" s="104"/>
      <c r="MNR3954" s="104"/>
      <c r="MNS3954" s="104"/>
      <c r="MNT3954" s="104"/>
      <c r="MNU3954" s="104"/>
      <c r="MNV3954" s="104"/>
      <c r="MNW3954" s="104"/>
      <c r="MNX3954" s="104"/>
      <c r="MNY3954" s="104"/>
      <c r="MNZ3954" s="104"/>
      <c r="MOA3954" s="104"/>
      <c r="MOB3954" s="104"/>
      <c r="MOC3954" s="104"/>
      <c r="MOD3954" s="104"/>
      <c r="MOE3954" s="104"/>
      <c r="MOF3954" s="104"/>
      <c r="MOG3954" s="104"/>
      <c r="MOH3954" s="104"/>
      <c r="MOI3954" s="104"/>
      <c r="MOJ3954" s="104"/>
      <c r="MOK3954" s="104"/>
      <c r="MOL3954" s="104"/>
      <c r="MOM3954" s="104"/>
      <c r="MON3954" s="104"/>
      <c r="MOO3954" s="104"/>
      <c r="MOP3954" s="104"/>
      <c r="MOQ3954" s="104"/>
      <c r="MOR3954" s="104"/>
      <c r="MOS3954" s="104"/>
      <c r="MOT3954" s="104"/>
      <c r="MOU3954" s="104"/>
      <c r="MOV3954" s="104"/>
      <c r="MOW3954" s="104"/>
      <c r="MOX3954" s="104"/>
      <c r="MOY3954" s="104"/>
      <c r="MOZ3954" s="104"/>
      <c r="MPA3954" s="104"/>
      <c r="MPB3954" s="104"/>
      <c r="MPC3954" s="104"/>
      <c r="MPD3954" s="104"/>
      <c r="MPE3954" s="104"/>
      <c r="MPF3954" s="104"/>
      <c r="MPG3954" s="104"/>
      <c r="MPH3954" s="104"/>
      <c r="MPI3954" s="104"/>
      <c r="MPJ3954" s="104"/>
      <c r="MPK3954" s="104"/>
      <c r="MPL3954" s="104"/>
      <c r="MPM3954" s="104"/>
      <c r="MPN3954" s="104"/>
      <c r="MPO3954" s="104"/>
      <c r="MPP3954" s="104"/>
      <c r="MPQ3954" s="104"/>
      <c r="MPR3954" s="104"/>
      <c r="MPS3954" s="104"/>
      <c r="MPT3954" s="104"/>
      <c r="MPU3954" s="104"/>
      <c r="MPV3954" s="104"/>
      <c r="MPW3954" s="104"/>
      <c r="MPX3954" s="104"/>
      <c r="MPY3954" s="104"/>
      <c r="MPZ3954" s="104"/>
      <c r="MQA3954" s="104"/>
      <c r="MQB3954" s="104"/>
      <c r="MQC3954" s="104"/>
      <c r="MQD3954" s="104"/>
      <c r="MQE3954" s="104"/>
      <c r="MQF3954" s="104"/>
      <c r="MQG3954" s="104"/>
      <c r="MQH3954" s="104"/>
      <c r="MQI3954" s="104"/>
      <c r="MQJ3954" s="104"/>
      <c r="MQK3954" s="104"/>
      <c r="MQL3954" s="104"/>
      <c r="MQM3954" s="104"/>
      <c r="MQN3954" s="104"/>
      <c r="MQO3954" s="104"/>
      <c r="MQP3954" s="104"/>
      <c r="MQQ3954" s="104"/>
      <c r="MQR3954" s="104"/>
      <c r="MQS3954" s="104"/>
      <c r="MQT3954" s="104"/>
      <c r="MQU3954" s="104"/>
      <c r="MQV3954" s="104"/>
      <c r="MQW3954" s="104"/>
      <c r="MQX3954" s="104"/>
      <c r="MQY3954" s="104"/>
      <c r="MQZ3954" s="104"/>
      <c r="MRA3954" s="104"/>
      <c r="MRB3954" s="104"/>
      <c r="MRC3954" s="104"/>
      <c r="MRD3954" s="104"/>
      <c r="MRE3954" s="104"/>
      <c r="MRF3954" s="104"/>
      <c r="MRG3954" s="104"/>
      <c r="MRH3954" s="104"/>
      <c r="MRI3954" s="104"/>
      <c r="MRJ3954" s="104"/>
      <c r="MRK3954" s="104"/>
      <c r="MRL3954" s="104"/>
      <c r="MRM3954" s="104"/>
      <c r="MRN3954" s="104"/>
      <c r="MRO3954" s="104"/>
      <c r="MRP3954" s="104"/>
      <c r="MRQ3954" s="104"/>
      <c r="MRR3954" s="104"/>
      <c r="MRS3954" s="104"/>
      <c r="MRT3954" s="104"/>
      <c r="MRU3954" s="104"/>
      <c r="MRV3954" s="104"/>
      <c r="MRW3954" s="104"/>
      <c r="MRX3954" s="104"/>
      <c r="MRY3954" s="104"/>
      <c r="MRZ3954" s="104"/>
      <c r="MSA3954" s="104"/>
      <c r="MSB3954" s="104"/>
      <c r="MSC3954" s="104"/>
      <c r="MSD3954" s="104"/>
      <c r="MSE3954" s="104"/>
      <c r="MSF3954" s="104"/>
      <c r="MSG3954" s="104"/>
      <c r="MSH3954" s="104"/>
      <c r="MSI3954" s="104"/>
      <c r="MSJ3954" s="104"/>
      <c r="MSK3954" s="104"/>
      <c r="MSL3954" s="104"/>
      <c r="MSM3954" s="104"/>
      <c r="MSN3954" s="104"/>
      <c r="MSO3954" s="104"/>
      <c r="MSP3954" s="104"/>
      <c r="MSQ3954" s="104"/>
      <c r="MSR3954" s="104"/>
      <c r="MSS3954" s="104"/>
      <c r="MST3954" s="104"/>
      <c r="MSU3954" s="104"/>
      <c r="MSV3954" s="104"/>
      <c r="MSW3954" s="104"/>
      <c r="MSX3954" s="104"/>
      <c r="MSY3954" s="104"/>
      <c r="MSZ3954" s="104"/>
      <c r="MTA3954" s="104"/>
      <c r="MTB3954" s="104"/>
      <c r="MTC3954" s="104"/>
      <c r="MTD3954" s="104"/>
      <c r="MTE3954" s="104"/>
      <c r="MTF3954" s="104"/>
      <c r="MTG3954" s="104"/>
      <c r="MTH3954" s="104"/>
      <c r="MTI3954" s="104"/>
      <c r="MTJ3954" s="104"/>
      <c r="MTK3954" s="104"/>
      <c r="MTL3954" s="104"/>
      <c r="MTM3954" s="104"/>
      <c r="MTN3954" s="104"/>
      <c r="MTO3954" s="104"/>
      <c r="MTP3954" s="104"/>
      <c r="MTQ3954" s="104"/>
      <c r="MTR3954" s="104"/>
      <c r="MTS3954" s="104"/>
      <c r="MTT3954" s="104"/>
      <c r="MTU3954" s="104"/>
      <c r="MTV3954" s="104"/>
      <c r="MTW3954" s="104"/>
      <c r="MTX3954" s="104"/>
      <c r="MTY3954" s="104"/>
      <c r="MTZ3954" s="104"/>
      <c r="MUA3954" s="104"/>
      <c r="MUB3954" s="104"/>
      <c r="MUC3954" s="104"/>
      <c r="MUD3954" s="104"/>
      <c r="MUE3954" s="104"/>
      <c r="MUF3954" s="104"/>
      <c r="MUG3954" s="104"/>
      <c r="MUH3954" s="104"/>
      <c r="MUI3954" s="104"/>
      <c r="MUJ3954" s="104"/>
      <c r="MUK3954" s="104"/>
      <c r="MUL3954" s="104"/>
      <c r="MUM3954" s="104"/>
      <c r="MUN3954" s="104"/>
      <c r="MUO3954" s="104"/>
      <c r="MUP3954" s="104"/>
      <c r="MUQ3954" s="104"/>
      <c r="MUR3954" s="104"/>
      <c r="MUS3954" s="104"/>
      <c r="MUT3954" s="104"/>
      <c r="MUU3954" s="104"/>
      <c r="MUV3954" s="104"/>
      <c r="MUW3954" s="104"/>
      <c r="MUX3954" s="104"/>
      <c r="MUY3954" s="104"/>
      <c r="MUZ3954" s="104"/>
      <c r="MVA3954" s="104"/>
      <c r="MVB3954" s="104"/>
      <c r="MVC3954" s="104"/>
      <c r="MVD3954" s="104"/>
      <c r="MVE3954" s="104"/>
      <c r="MVF3954" s="104"/>
      <c r="MVG3954" s="104"/>
      <c r="MVH3954" s="104"/>
      <c r="MVI3954" s="104"/>
      <c r="MVJ3954" s="104"/>
      <c r="MVK3954" s="104"/>
      <c r="MVL3954" s="104"/>
      <c r="MVM3954" s="104"/>
      <c r="MVN3954" s="104"/>
      <c r="MVO3954" s="104"/>
      <c r="MVP3954" s="104"/>
      <c r="MVQ3954" s="104"/>
      <c r="MVR3954" s="104"/>
      <c r="MVS3954" s="104"/>
      <c r="MVT3954" s="104"/>
      <c r="MVU3954" s="104"/>
      <c r="MVV3954" s="104"/>
      <c r="MVW3954" s="104"/>
      <c r="MVX3954" s="104"/>
      <c r="MVY3954" s="104"/>
      <c r="MVZ3954" s="104"/>
      <c r="MWA3954" s="104"/>
      <c r="MWB3954" s="104"/>
      <c r="MWC3954" s="104"/>
      <c r="MWD3954" s="104"/>
      <c r="MWE3954" s="104"/>
      <c r="MWF3954" s="104"/>
      <c r="MWG3954" s="104"/>
      <c r="MWH3954" s="104"/>
      <c r="MWI3954" s="104"/>
      <c r="MWJ3954" s="104"/>
      <c r="MWK3954" s="104"/>
      <c r="MWL3954" s="104"/>
      <c r="MWM3954" s="104"/>
      <c r="MWN3954" s="104"/>
      <c r="MWO3954" s="104"/>
      <c r="MWP3954" s="104"/>
      <c r="MWQ3954" s="104"/>
      <c r="MWR3954" s="104"/>
      <c r="MWS3954" s="104"/>
      <c r="MWT3954" s="104"/>
      <c r="MWU3954" s="104"/>
      <c r="MWV3954" s="104"/>
      <c r="MWW3954" s="104"/>
      <c r="MWX3954" s="104"/>
      <c r="MWY3954" s="104"/>
      <c r="MWZ3954" s="104"/>
      <c r="MXA3954" s="104"/>
      <c r="MXB3954" s="104"/>
      <c r="MXC3954" s="104"/>
      <c r="MXD3954" s="104"/>
      <c r="MXE3954" s="104"/>
      <c r="MXF3954" s="104"/>
      <c r="MXG3954" s="104"/>
      <c r="MXH3954" s="104"/>
      <c r="MXI3954" s="104"/>
      <c r="MXJ3954" s="104"/>
      <c r="MXK3954" s="104"/>
      <c r="MXL3954" s="104"/>
      <c r="MXM3954" s="104"/>
      <c r="MXN3954" s="104"/>
      <c r="MXO3954" s="104"/>
      <c r="MXP3954" s="104"/>
      <c r="MXQ3954" s="104"/>
      <c r="MXR3954" s="104"/>
      <c r="MXS3954" s="104"/>
      <c r="MXT3954" s="104"/>
      <c r="MXU3954" s="104"/>
      <c r="MXV3954" s="104"/>
      <c r="MXW3954" s="104"/>
      <c r="MXX3954" s="104"/>
      <c r="MXY3954" s="104"/>
      <c r="MXZ3954" s="104"/>
      <c r="MYA3954" s="104"/>
      <c r="MYB3954" s="104"/>
      <c r="MYC3954" s="104"/>
      <c r="MYD3954" s="104"/>
      <c r="MYE3954" s="104"/>
      <c r="MYF3954" s="104"/>
      <c r="MYG3954" s="104"/>
      <c r="MYH3954" s="104"/>
      <c r="MYI3954" s="104"/>
      <c r="MYJ3954" s="104"/>
      <c r="MYK3954" s="104"/>
      <c r="MYL3954" s="104"/>
      <c r="MYM3954" s="104"/>
      <c r="MYN3954" s="104"/>
      <c r="MYO3954" s="104"/>
      <c r="MYP3954" s="104"/>
      <c r="MYQ3954" s="104"/>
      <c r="MYR3954" s="104"/>
      <c r="MYS3954" s="104"/>
      <c r="MYT3954" s="104"/>
      <c r="MYU3954" s="104"/>
      <c r="MYV3954" s="104"/>
      <c r="MYW3954" s="104"/>
      <c r="MYX3954" s="104"/>
      <c r="MYY3954" s="104"/>
      <c r="MYZ3954" s="104"/>
      <c r="MZA3954" s="104"/>
      <c r="MZB3954" s="104"/>
      <c r="MZC3954" s="104"/>
      <c r="MZD3954" s="104"/>
      <c r="MZE3954" s="104"/>
      <c r="MZF3954" s="104"/>
      <c r="MZG3954" s="104"/>
      <c r="MZH3954" s="104"/>
      <c r="MZI3954" s="104"/>
      <c r="MZJ3954" s="104"/>
      <c r="MZK3954" s="104"/>
      <c r="MZL3954" s="104"/>
      <c r="MZM3954" s="104"/>
      <c r="MZN3954" s="104"/>
      <c r="MZO3954" s="104"/>
      <c r="MZP3954" s="104"/>
      <c r="MZQ3954" s="104"/>
      <c r="MZR3954" s="104"/>
      <c r="MZS3954" s="104"/>
      <c r="MZT3954" s="104"/>
      <c r="MZU3954" s="104"/>
      <c r="MZV3954" s="104"/>
      <c r="MZW3954" s="104"/>
      <c r="MZX3954" s="104"/>
      <c r="MZY3954" s="104"/>
      <c r="MZZ3954" s="104"/>
      <c r="NAA3954" s="104"/>
      <c r="NAB3954" s="104"/>
      <c r="NAC3954" s="104"/>
      <c r="NAD3954" s="104"/>
      <c r="NAE3954" s="104"/>
      <c r="NAF3954" s="104"/>
      <c r="NAG3954" s="104"/>
      <c r="NAH3954" s="104"/>
      <c r="NAI3954" s="104"/>
      <c r="NAJ3954" s="104"/>
      <c r="NAK3954" s="104"/>
      <c r="NAL3954" s="104"/>
      <c r="NAM3954" s="104"/>
      <c r="NAN3954" s="104"/>
      <c r="NAO3954" s="104"/>
      <c r="NAP3954" s="104"/>
      <c r="NAQ3954" s="104"/>
      <c r="NAR3954" s="104"/>
      <c r="NAS3954" s="104"/>
      <c r="NAT3954" s="104"/>
      <c r="NAU3954" s="104"/>
      <c r="NAV3954" s="104"/>
      <c r="NAW3954" s="104"/>
      <c r="NAX3954" s="104"/>
      <c r="NAY3954" s="104"/>
      <c r="NAZ3954" s="104"/>
      <c r="NBA3954" s="104"/>
      <c r="NBB3954" s="104"/>
      <c r="NBC3954" s="104"/>
      <c r="NBD3954" s="104"/>
      <c r="NBE3954" s="104"/>
      <c r="NBF3954" s="104"/>
      <c r="NBG3954" s="104"/>
      <c r="NBH3954" s="104"/>
      <c r="NBI3954" s="104"/>
      <c r="NBJ3954" s="104"/>
      <c r="NBK3954" s="104"/>
      <c r="NBL3954" s="104"/>
      <c r="NBM3954" s="104"/>
      <c r="NBN3954" s="104"/>
      <c r="NBO3954" s="104"/>
      <c r="NBP3954" s="104"/>
      <c r="NBQ3954" s="104"/>
      <c r="NBR3954" s="104"/>
      <c r="NBS3954" s="104"/>
      <c r="NBT3954" s="104"/>
      <c r="NBU3954" s="104"/>
      <c r="NBV3954" s="104"/>
      <c r="NBW3954" s="104"/>
      <c r="NBX3954" s="104"/>
      <c r="NBY3954" s="104"/>
      <c r="NBZ3954" s="104"/>
      <c r="NCA3954" s="104"/>
      <c r="NCB3954" s="104"/>
      <c r="NCC3954" s="104"/>
      <c r="NCD3954" s="104"/>
      <c r="NCE3954" s="104"/>
      <c r="NCF3954" s="104"/>
      <c r="NCG3954" s="104"/>
      <c r="NCH3954" s="104"/>
      <c r="NCI3954" s="104"/>
      <c r="NCJ3954" s="104"/>
      <c r="NCK3954" s="104"/>
      <c r="NCL3954" s="104"/>
      <c r="NCM3954" s="104"/>
      <c r="NCN3954" s="104"/>
      <c r="NCO3954" s="104"/>
      <c r="NCP3954" s="104"/>
      <c r="NCQ3954" s="104"/>
      <c r="NCR3954" s="104"/>
      <c r="NCS3954" s="104"/>
      <c r="NCT3954" s="104"/>
      <c r="NCU3954" s="104"/>
      <c r="NCV3954" s="104"/>
      <c r="NCW3954" s="104"/>
      <c r="NCX3954" s="104"/>
      <c r="NCY3954" s="104"/>
      <c r="NCZ3954" s="104"/>
      <c r="NDA3954" s="104"/>
      <c r="NDB3954" s="104"/>
      <c r="NDC3954" s="104"/>
      <c r="NDD3954" s="104"/>
      <c r="NDE3954" s="104"/>
      <c r="NDF3954" s="104"/>
      <c r="NDG3954" s="104"/>
      <c r="NDH3954" s="104"/>
      <c r="NDI3954" s="104"/>
      <c r="NDJ3954" s="104"/>
      <c r="NDK3954" s="104"/>
      <c r="NDL3954" s="104"/>
      <c r="NDM3954" s="104"/>
      <c r="NDN3954" s="104"/>
      <c r="NDO3954" s="104"/>
      <c r="NDP3954" s="104"/>
      <c r="NDQ3954" s="104"/>
      <c r="NDR3954" s="104"/>
      <c r="NDS3954" s="104"/>
      <c r="NDT3954" s="104"/>
      <c r="NDU3954" s="104"/>
      <c r="NDV3954" s="104"/>
      <c r="NDW3954" s="104"/>
      <c r="NDX3954" s="104"/>
      <c r="NDY3954" s="104"/>
      <c r="NDZ3954" s="104"/>
      <c r="NEA3954" s="104"/>
      <c r="NEB3954" s="104"/>
      <c r="NEC3954" s="104"/>
      <c r="NED3954" s="104"/>
      <c r="NEE3954" s="104"/>
      <c r="NEF3954" s="104"/>
      <c r="NEG3954" s="104"/>
      <c r="NEH3954" s="104"/>
      <c r="NEI3954" s="104"/>
      <c r="NEJ3954" s="104"/>
      <c r="NEK3954" s="104"/>
      <c r="NEL3954" s="104"/>
      <c r="NEM3954" s="104"/>
      <c r="NEN3954" s="104"/>
      <c r="NEO3954" s="104"/>
      <c r="NEP3954" s="104"/>
      <c r="NEQ3954" s="104"/>
      <c r="NER3954" s="104"/>
      <c r="NES3954" s="104"/>
      <c r="NET3954" s="104"/>
      <c r="NEU3954" s="104"/>
      <c r="NEV3954" s="104"/>
      <c r="NEW3954" s="104"/>
      <c r="NEX3954" s="104"/>
      <c r="NEY3954" s="104"/>
      <c r="NEZ3954" s="104"/>
      <c r="NFA3954" s="104"/>
      <c r="NFB3954" s="104"/>
      <c r="NFC3954" s="104"/>
      <c r="NFD3954" s="104"/>
      <c r="NFE3954" s="104"/>
      <c r="NFF3954" s="104"/>
      <c r="NFG3954" s="104"/>
      <c r="NFH3954" s="104"/>
      <c r="NFI3954" s="104"/>
      <c r="NFJ3954" s="104"/>
      <c r="NFK3954" s="104"/>
      <c r="NFL3954" s="104"/>
      <c r="NFM3954" s="104"/>
      <c r="NFN3954" s="104"/>
      <c r="NFO3954" s="104"/>
      <c r="NFP3954" s="104"/>
      <c r="NFQ3954" s="104"/>
      <c r="NFR3954" s="104"/>
      <c r="NFS3954" s="104"/>
      <c r="NFT3954" s="104"/>
      <c r="NFU3954" s="104"/>
      <c r="NFV3954" s="104"/>
      <c r="NFW3954" s="104"/>
      <c r="NFX3954" s="104"/>
      <c r="NFY3954" s="104"/>
      <c r="NFZ3954" s="104"/>
      <c r="NGA3954" s="104"/>
      <c r="NGB3954" s="104"/>
      <c r="NGC3954" s="104"/>
      <c r="NGD3954" s="104"/>
      <c r="NGE3954" s="104"/>
      <c r="NGF3954" s="104"/>
      <c r="NGG3954" s="104"/>
      <c r="NGH3954" s="104"/>
      <c r="NGI3954" s="104"/>
      <c r="NGJ3954" s="104"/>
      <c r="NGK3954" s="104"/>
      <c r="NGL3954" s="104"/>
      <c r="NGM3954" s="104"/>
      <c r="NGN3954" s="104"/>
      <c r="NGO3954" s="104"/>
      <c r="NGP3954" s="104"/>
      <c r="NGQ3954" s="104"/>
      <c r="NGR3954" s="104"/>
      <c r="NGS3954" s="104"/>
      <c r="NGT3954" s="104"/>
      <c r="NGU3954" s="104"/>
      <c r="NGV3954" s="104"/>
      <c r="NGW3954" s="104"/>
      <c r="NGX3954" s="104"/>
      <c r="NGY3954" s="104"/>
      <c r="NGZ3954" s="104"/>
      <c r="NHA3954" s="104"/>
      <c r="NHB3954" s="104"/>
      <c r="NHC3954" s="104"/>
      <c r="NHD3954" s="104"/>
      <c r="NHE3954" s="104"/>
      <c r="NHF3954" s="104"/>
      <c r="NHG3954" s="104"/>
      <c r="NHH3954" s="104"/>
      <c r="NHI3954" s="104"/>
      <c r="NHJ3954" s="104"/>
      <c r="NHK3954" s="104"/>
      <c r="NHL3954" s="104"/>
      <c r="NHM3954" s="104"/>
      <c r="NHN3954" s="104"/>
      <c r="NHO3954" s="104"/>
      <c r="NHP3954" s="104"/>
      <c r="NHQ3954" s="104"/>
      <c r="NHR3954" s="104"/>
      <c r="NHS3954" s="104"/>
      <c r="NHT3954" s="104"/>
      <c r="NHU3954" s="104"/>
      <c r="NHV3954" s="104"/>
      <c r="NHW3954" s="104"/>
      <c r="NHX3954" s="104"/>
      <c r="NHY3954" s="104"/>
      <c r="NHZ3954" s="104"/>
      <c r="NIA3954" s="104"/>
      <c r="NIB3954" s="104"/>
      <c r="NIC3954" s="104"/>
      <c r="NID3954" s="104"/>
      <c r="NIE3954" s="104"/>
      <c r="NIF3954" s="104"/>
      <c r="NIG3954" s="104"/>
      <c r="NIH3954" s="104"/>
      <c r="NII3954" s="104"/>
      <c r="NIJ3954" s="104"/>
      <c r="NIK3954" s="104"/>
      <c r="NIL3954" s="104"/>
      <c r="NIM3954" s="104"/>
      <c r="NIN3954" s="104"/>
      <c r="NIO3954" s="104"/>
      <c r="NIP3954" s="104"/>
      <c r="NIQ3954" s="104"/>
      <c r="NIR3954" s="104"/>
      <c r="NIS3954" s="104"/>
      <c r="NIT3954" s="104"/>
      <c r="NIU3954" s="104"/>
      <c r="NIV3954" s="104"/>
      <c r="NIW3954" s="104"/>
      <c r="NIX3954" s="104"/>
      <c r="NIY3954" s="104"/>
      <c r="NIZ3954" s="104"/>
      <c r="NJA3954" s="104"/>
      <c r="NJB3954" s="104"/>
      <c r="NJC3954" s="104"/>
      <c r="NJD3954" s="104"/>
      <c r="NJE3954" s="104"/>
      <c r="NJF3954" s="104"/>
      <c r="NJG3954" s="104"/>
      <c r="NJH3954" s="104"/>
      <c r="NJI3954" s="104"/>
      <c r="NJJ3954" s="104"/>
      <c r="NJK3954" s="104"/>
      <c r="NJL3954" s="104"/>
      <c r="NJM3954" s="104"/>
      <c r="NJN3954" s="104"/>
      <c r="NJO3954" s="104"/>
      <c r="NJP3954" s="104"/>
      <c r="NJQ3954" s="104"/>
      <c r="NJR3954" s="104"/>
      <c r="NJS3954" s="104"/>
      <c r="NJT3954" s="104"/>
      <c r="NJU3954" s="104"/>
      <c r="NJV3954" s="104"/>
      <c r="NJW3954" s="104"/>
      <c r="NJX3954" s="104"/>
      <c r="NJY3954" s="104"/>
      <c r="NJZ3954" s="104"/>
      <c r="NKA3954" s="104"/>
      <c r="NKB3954" s="104"/>
      <c r="NKC3954" s="104"/>
      <c r="NKD3954" s="104"/>
      <c r="NKE3954" s="104"/>
      <c r="NKF3954" s="104"/>
      <c r="NKG3954" s="104"/>
      <c r="NKH3954" s="104"/>
      <c r="NKI3954" s="104"/>
      <c r="NKJ3954" s="104"/>
      <c r="NKK3954" s="104"/>
      <c r="NKL3954" s="104"/>
      <c r="NKM3954" s="104"/>
      <c r="NKN3954" s="104"/>
      <c r="NKO3954" s="104"/>
      <c r="NKP3954" s="104"/>
      <c r="NKQ3954" s="104"/>
      <c r="NKR3954" s="104"/>
      <c r="NKS3954" s="104"/>
      <c r="NKT3954" s="104"/>
      <c r="NKU3954" s="104"/>
      <c r="NKV3954" s="104"/>
      <c r="NKW3954" s="104"/>
      <c r="NKX3954" s="104"/>
      <c r="NKY3954" s="104"/>
      <c r="NKZ3954" s="104"/>
      <c r="NLA3954" s="104"/>
      <c r="NLB3954" s="104"/>
      <c r="NLC3954" s="104"/>
      <c r="NLD3954" s="104"/>
      <c r="NLE3954" s="104"/>
      <c r="NLF3954" s="104"/>
      <c r="NLG3954" s="104"/>
      <c r="NLH3954" s="104"/>
      <c r="NLI3954" s="104"/>
      <c r="NLJ3954" s="104"/>
      <c r="NLK3954" s="104"/>
      <c r="NLL3954" s="104"/>
      <c r="NLM3954" s="104"/>
      <c r="NLN3954" s="104"/>
      <c r="NLO3954" s="104"/>
      <c r="NLP3954" s="104"/>
      <c r="NLQ3954" s="104"/>
      <c r="NLR3954" s="104"/>
      <c r="NLS3954" s="104"/>
      <c r="NLT3954" s="104"/>
      <c r="NLU3954" s="104"/>
      <c r="NLV3954" s="104"/>
      <c r="NLW3954" s="104"/>
      <c r="NLX3954" s="104"/>
      <c r="NLY3954" s="104"/>
      <c r="NLZ3954" s="104"/>
      <c r="NMA3954" s="104"/>
      <c r="NMB3954" s="104"/>
      <c r="NMC3954" s="104"/>
      <c r="NMD3954" s="104"/>
      <c r="NME3954" s="104"/>
      <c r="NMF3954" s="104"/>
      <c r="NMG3954" s="104"/>
      <c r="NMH3954" s="104"/>
      <c r="NMI3954" s="104"/>
      <c r="NMJ3954" s="104"/>
      <c r="NMK3954" s="104"/>
      <c r="NML3954" s="104"/>
      <c r="NMM3954" s="104"/>
      <c r="NMN3954" s="104"/>
      <c r="NMO3954" s="104"/>
      <c r="NMP3954" s="104"/>
      <c r="NMQ3954" s="104"/>
      <c r="NMR3954" s="104"/>
      <c r="NMS3954" s="104"/>
      <c r="NMT3954" s="104"/>
      <c r="NMU3954" s="104"/>
      <c r="NMV3954" s="104"/>
      <c r="NMW3954" s="104"/>
      <c r="NMX3954" s="104"/>
      <c r="NMY3954" s="104"/>
      <c r="NMZ3954" s="104"/>
      <c r="NNA3954" s="104"/>
      <c r="NNB3954" s="104"/>
      <c r="NNC3954" s="104"/>
      <c r="NND3954" s="104"/>
      <c r="NNE3954" s="104"/>
      <c r="NNF3954" s="104"/>
      <c r="NNG3954" s="104"/>
      <c r="NNH3954" s="104"/>
      <c r="NNI3954" s="104"/>
      <c r="NNJ3954" s="104"/>
      <c r="NNK3954" s="104"/>
      <c r="NNL3954" s="104"/>
      <c r="NNM3954" s="104"/>
      <c r="NNN3954" s="104"/>
      <c r="NNO3954" s="104"/>
      <c r="NNP3954" s="104"/>
      <c r="NNQ3954" s="104"/>
      <c r="NNR3954" s="104"/>
      <c r="NNS3954" s="104"/>
      <c r="NNT3954" s="104"/>
      <c r="NNU3954" s="104"/>
      <c r="NNV3954" s="104"/>
      <c r="NNW3954" s="104"/>
      <c r="NNX3954" s="104"/>
      <c r="NNY3954" s="104"/>
      <c r="NNZ3954" s="104"/>
      <c r="NOA3954" s="104"/>
      <c r="NOB3954" s="104"/>
      <c r="NOC3954" s="104"/>
      <c r="NOD3954" s="104"/>
      <c r="NOE3954" s="104"/>
      <c r="NOF3954" s="104"/>
      <c r="NOG3954" s="104"/>
      <c r="NOH3954" s="104"/>
      <c r="NOI3954" s="104"/>
      <c r="NOJ3954" s="104"/>
      <c r="NOK3954" s="104"/>
      <c r="NOL3954" s="104"/>
      <c r="NOM3954" s="104"/>
      <c r="NON3954" s="104"/>
      <c r="NOO3954" s="104"/>
      <c r="NOP3954" s="104"/>
      <c r="NOQ3954" s="104"/>
      <c r="NOR3954" s="104"/>
      <c r="NOS3954" s="104"/>
      <c r="NOT3954" s="104"/>
      <c r="NOU3954" s="104"/>
      <c r="NOV3954" s="104"/>
      <c r="NOW3954" s="104"/>
      <c r="NOX3954" s="104"/>
      <c r="NOY3954" s="104"/>
      <c r="NOZ3954" s="104"/>
      <c r="NPA3954" s="104"/>
      <c r="NPB3954" s="104"/>
      <c r="NPC3954" s="104"/>
      <c r="NPD3954" s="104"/>
      <c r="NPE3954" s="104"/>
      <c r="NPF3954" s="104"/>
      <c r="NPG3954" s="104"/>
      <c r="NPH3954" s="104"/>
      <c r="NPI3954" s="104"/>
      <c r="NPJ3954" s="104"/>
      <c r="NPK3954" s="104"/>
      <c r="NPL3954" s="104"/>
      <c r="NPM3954" s="104"/>
      <c r="NPN3954" s="104"/>
      <c r="NPO3954" s="104"/>
      <c r="NPP3954" s="104"/>
      <c r="NPQ3954" s="104"/>
      <c r="NPR3954" s="104"/>
      <c r="NPS3954" s="104"/>
      <c r="NPT3954" s="104"/>
      <c r="NPU3954" s="104"/>
      <c r="NPV3954" s="104"/>
      <c r="NPW3954" s="104"/>
      <c r="NPX3954" s="104"/>
      <c r="NPY3954" s="104"/>
      <c r="NPZ3954" s="104"/>
      <c r="NQA3954" s="104"/>
      <c r="NQB3954" s="104"/>
      <c r="NQC3954" s="104"/>
      <c r="NQD3954" s="104"/>
      <c r="NQE3954" s="104"/>
      <c r="NQF3954" s="104"/>
      <c r="NQG3954" s="104"/>
      <c r="NQH3954" s="104"/>
      <c r="NQI3954" s="104"/>
      <c r="NQJ3954" s="104"/>
      <c r="NQK3954" s="104"/>
      <c r="NQL3954" s="104"/>
      <c r="NQM3954" s="104"/>
      <c r="NQN3954" s="104"/>
      <c r="NQO3954" s="104"/>
      <c r="NQP3954" s="104"/>
      <c r="NQQ3954" s="104"/>
      <c r="NQR3954" s="104"/>
      <c r="NQS3954" s="104"/>
      <c r="NQT3954" s="104"/>
      <c r="NQU3954" s="104"/>
      <c r="NQV3954" s="104"/>
      <c r="NQW3954" s="104"/>
      <c r="NQX3954" s="104"/>
      <c r="NQY3954" s="104"/>
      <c r="NQZ3954" s="104"/>
      <c r="NRA3954" s="104"/>
      <c r="NRB3954" s="104"/>
      <c r="NRC3954" s="104"/>
      <c r="NRD3954" s="104"/>
      <c r="NRE3954" s="104"/>
      <c r="NRF3954" s="104"/>
      <c r="NRG3954" s="104"/>
      <c r="NRH3954" s="104"/>
      <c r="NRI3954" s="104"/>
      <c r="NRJ3954" s="104"/>
      <c r="NRK3954" s="104"/>
      <c r="NRL3954" s="104"/>
      <c r="NRM3954" s="104"/>
      <c r="NRN3954" s="104"/>
      <c r="NRO3954" s="104"/>
      <c r="NRP3954" s="104"/>
      <c r="NRQ3954" s="104"/>
      <c r="NRR3954" s="104"/>
      <c r="NRS3954" s="104"/>
      <c r="NRT3954" s="104"/>
      <c r="NRU3954" s="104"/>
      <c r="NRV3954" s="104"/>
      <c r="NRW3954" s="104"/>
      <c r="NRX3954" s="104"/>
      <c r="NRY3954" s="104"/>
      <c r="NRZ3954" s="104"/>
      <c r="NSA3954" s="104"/>
      <c r="NSB3954" s="104"/>
      <c r="NSC3954" s="104"/>
      <c r="NSD3954" s="104"/>
      <c r="NSE3954" s="104"/>
      <c r="NSF3954" s="104"/>
      <c r="NSG3954" s="104"/>
      <c r="NSH3954" s="104"/>
      <c r="NSI3954" s="104"/>
      <c r="NSJ3954" s="104"/>
      <c r="NSK3954" s="104"/>
      <c r="NSL3954" s="104"/>
      <c r="NSM3954" s="104"/>
      <c r="NSN3954" s="104"/>
      <c r="NSO3954" s="104"/>
      <c r="NSP3954" s="104"/>
      <c r="NSQ3954" s="104"/>
      <c r="NSR3954" s="104"/>
      <c r="NSS3954" s="104"/>
      <c r="NST3954" s="104"/>
      <c r="NSU3954" s="104"/>
      <c r="NSV3954" s="104"/>
      <c r="NSW3954" s="104"/>
      <c r="NSX3954" s="104"/>
      <c r="NSY3954" s="104"/>
      <c r="NSZ3954" s="104"/>
      <c r="NTA3954" s="104"/>
      <c r="NTB3954" s="104"/>
      <c r="NTC3954" s="104"/>
      <c r="NTD3954" s="104"/>
      <c r="NTE3954" s="104"/>
      <c r="NTF3954" s="104"/>
      <c r="NTG3954" s="104"/>
      <c r="NTH3954" s="104"/>
      <c r="NTI3954" s="104"/>
      <c r="NTJ3954" s="104"/>
      <c r="NTK3954" s="104"/>
      <c r="NTL3954" s="104"/>
      <c r="NTM3954" s="104"/>
      <c r="NTN3954" s="104"/>
      <c r="NTO3954" s="104"/>
      <c r="NTP3954" s="104"/>
      <c r="NTQ3954" s="104"/>
      <c r="NTR3954" s="104"/>
      <c r="NTS3954" s="104"/>
      <c r="NTT3954" s="104"/>
      <c r="NTU3954" s="104"/>
      <c r="NTV3954" s="104"/>
      <c r="NTW3954" s="104"/>
      <c r="NTX3954" s="104"/>
      <c r="NTY3954" s="104"/>
      <c r="NTZ3954" s="104"/>
      <c r="NUA3954" s="104"/>
      <c r="NUB3954" s="104"/>
      <c r="NUC3954" s="104"/>
      <c r="NUD3954" s="104"/>
      <c r="NUE3954" s="104"/>
      <c r="NUF3954" s="104"/>
      <c r="NUG3954" s="104"/>
      <c r="NUH3954" s="104"/>
      <c r="NUI3954" s="104"/>
      <c r="NUJ3954" s="104"/>
      <c r="NUK3954" s="104"/>
      <c r="NUL3954" s="104"/>
      <c r="NUM3954" s="104"/>
      <c r="NUN3954" s="104"/>
      <c r="NUO3954" s="104"/>
      <c r="NUP3954" s="104"/>
      <c r="NUQ3954" s="104"/>
      <c r="NUR3954" s="104"/>
      <c r="NUS3954" s="104"/>
      <c r="NUT3954" s="104"/>
      <c r="NUU3954" s="104"/>
      <c r="NUV3954" s="104"/>
      <c r="NUW3954" s="104"/>
      <c r="NUX3954" s="104"/>
      <c r="NUY3954" s="104"/>
      <c r="NUZ3954" s="104"/>
      <c r="NVA3954" s="104"/>
      <c r="NVB3954" s="104"/>
      <c r="NVC3954" s="104"/>
      <c r="NVD3954" s="104"/>
      <c r="NVE3954" s="104"/>
      <c r="NVF3954" s="104"/>
      <c r="NVG3954" s="104"/>
      <c r="NVH3954" s="104"/>
      <c r="NVI3954" s="104"/>
      <c r="NVJ3954" s="104"/>
      <c r="NVK3954" s="104"/>
      <c r="NVL3954" s="104"/>
      <c r="NVM3954" s="104"/>
      <c r="NVN3954" s="104"/>
      <c r="NVO3954" s="104"/>
      <c r="NVP3954" s="104"/>
      <c r="NVQ3954" s="104"/>
      <c r="NVR3954" s="104"/>
      <c r="NVS3954" s="104"/>
      <c r="NVT3954" s="104"/>
      <c r="NVU3954" s="104"/>
      <c r="NVV3954" s="104"/>
      <c r="NVW3954" s="104"/>
      <c r="NVX3954" s="104"/>
      <c r="NVY3954" s="104"/>
      <c r="NVZ3954" s="104"/>
      <c r="NWA3954" s="104"/>
      <c r="NWB3954" s="104"/>
      <c r="NWC3954" s="104"/>
      <c r="NWD3954" s="104"/>
      <c r="NWE3954" s="104"/>
      <c r="NWF3954" s="104"/>
      <c r="NWG3954" s="104"/>
      <c r="NWH3954" s="104"/>
      <c r="NWI3954" s="104"/>
      <c r="NWJ3954" s="104"/>
      <c r="NWK3954" s="104"/>
      <c r="NWL3954" s="104"/>
      <c r="NWM3954" s="104"/>
      <c r="NWN3954" s="104"/>
      <c r="NWO3954" s="104"/>
      <c r="NWP3954" s="104"/>
      <c r="NWQ3954" s="104"/>
      <c r="NWR3954" s="104"/>
      <c r="NWS3954" s="104"/>
      <c r="NWT3954" s="104"/>
      <c r="NWU3954" s="104"/>
      <c r="NWV3954" s="104"/>
      <c r="NWW3954" s="104"/>
      <c r="NWX3954" s="104"/>
      <c r="NWY3954" s="104"/>
      <c r="NWZ3954" s="104"/>
      <c r="NXA3954" s="104"/>
      <c r="NXB3954" s="104"/>
      <c r="NXC3954" s="104"/>
      <c r="NXD3954" s="104"/>
      <c r="NXE3954" s="104"/>
      <c r="NXF3954" s="104"/>
      <c r="NXG3954" s="104"/>
      <c r="NXH3954" s="104"/>
      <c r="NXI3954" s="104"/>
      <c r="NXJ3954" s="104"/>
      <c r="NXK3954" s="104"/>
      <c r="NXL3954" s="104"/>
      <c r="NXM3954" s="104"/>
      <c r="NXN3954" s="104"/>
      <c r="NXO3954" s="104"/>
      <c r="NXP3954" s="104"/>
      <c r="NXQ3954" s="104"/>
      <c r="NXR3954" s="104"/>
      <c r="NXS3954" s="104"/>
      <c r="NXT3954" s="104"/>
      <c r="NXU3954" s="104"/>
      <c r="NXV3954" s="104"/>
      <c r="NXW3954" s="104"/>
      <c r="NXX3954" s="104"/>
      <c r="NXY3954" s="104"/>
      <c r="NXZ3954" s="104"/>
      <c r="NYA3954" s="104"/>
      <c r="NYB3954" s="104"/>
      <c r="NYC3954" s="104"/>
      <c r="NYD3954" s="104"/>
      <c r="NYE3954" s="104"/>
      <c r="NYF3954" s="104"/>
      <c r="NYG3954" s="104"/>
      <c r="NYH3954" s="104"/>
      <c r="NYI3954" s="104"/>
      <c r="NYJ3954" s="104"/>
      <c r="NYK3954" s="104"/>
      <c r="NYL3954" s="104"/>
      <c r="NYM3954" s="104"/>
      <c r="NYN3954" s="104"/>
      <c r="NYO3954" s="104"/>
      <c r="NYP3954" s="104"/>
      <c r="NYQ3954" s="104"/>
      <c r="NYR3954" s="104"/>
      <c r="NYS3954" s="104"/>
      <c r="NYT3954" s="104"/>
      <c r="NYU3954" s="104"/>
      <c r="NYV3954" s="104"/>
      <c r="NYW3954" s="104"/>
      <c r="NYX3954" s="104"/>
      <c r="NYY3954" s="104"/>
      <c r="NYZ3954" s="104"/>
      <c r="NZA3954" s="104"/>
      <c r="NZB3954" s="104"/>
      <c r="NZC3954" s="104"/>
      <c r="NZD3954" s="104"/>
      <c r="NZE3954" s="104"/>
      <c r="NZF3954" s="104"/>
      <c r="NZG3954" s="104"/>
      <c r="NZH3954" s="104"/>
      <c r="NZI3954" s="104"/>
      <c r="NZJ3954" s="104"/>
      <c r="NZK3954" s="104"/>
      <c r="NZL3954" s="104"/>
      <c r="NZM3954" s="104"/>
      <c r="NZN3954" s="104"/>
      <c r="NZO3954" s="104"/>
      <c r="NZP3954" s="104"/>
      <c r="NZQ3954" s="104"/>
      <c r="NZR3954" s="104"/>
      <c r="NZS3954" s="104"/>
      <c r="NZT3954" s="104"/>
      <c r="NZU3954" s="104"/>
      <c r="NZV3954" s="104"/>
      <c r="NZW3954" s="104"/>
      <c r="NZX3954" s="104"/>
      <c r="NZY3954" s="104"/>
      <c r="NZZ3954" s="104"/>
      <c r="OAA3954" s="104"/>
      <c r="OAB3954" s="104"/>
      <c r="OAC3954" s="104"/>
      <c r="OAD3954" s="104"/>
      <c r="OAE3954" s="104"/>
      <c r="OAF3954" s="104"/>
      <c r="OAG3954" s="104"/>
      <c r="OAH3954" s="104"/>
      <c r="OAI3954" s="104"/>
      <c r="OAJ3954" s="104"/>
      <c r="OAK3954" s="104"/>
      <c r="OAL3954" s="104"/>
      <c r="OAM3954" s="104"/>
      <c r="OAN3954" s="104"/>
      <c r="OAO3954" s="104"/>
      <c r="OAP3954" s="104"/>
      <c r="OAQ3954" s="104"/>
      <c r="OAR3954" s="104"/>
      <c r="OAS3954" s="104"/>
      <c r="OAT3954" s="104"/>
      <c r="OAU3954" s="104"/>
      <c r="OAV3954" s="104"/>
      <c r="OAW3954" s="104"/>
      <c r="OAX3954" s="104"/>
      <c r="OAY3954" s="104"/>
      <c r="OAZ3954" s="104"/>
      <c r="OBA3954" s="104"/>
      <c r="OBB3954" s="104"/>
      <c r="OBC3954" s="104"/>
      <c r="OBD3954" s="104"/>
      <c r="OBE3954" s="104"/>
      <c r="OBF3954" s="104"/>
      <c r="OBG3954" s="104"/>
      <c r="OBH3954" s="104"/>
      <c r="OBI3954" s="104"/>
      <c r="OBJ3954" s="104"/>
      <c r="OBK3954" s="104"/>
      <c r="OBL3954" s="104"/>
      <c r="OBM3954" s="104"/>
      <c r="OBN3954" s="104"/>
      <c r="OBO3954" s="104"/>
      <c r="OBP3954" s="104"/>
      <c r="OBQ3954" s="104"/>
      <c r="OBR3954" s="104"/>
      <c r="OBS3954" s="104"/>
      <c r="OBT3954" s="104"/>
      <c r="OBU3954" s="104"/>
      <c r="OBV3954" s="104"/>
      <c r="OBW3954" s="104"/>
      <c r="OBX3954" s="104"/>
      <c r="OBY3954" s="104"/>
      <c r="OBZ3954" s="104"/>
      <c r="OCA3954" s="104"/>
      <c r="OCB3954" s="104"/>
      <c r="OCC3954" s="104"/>
      <c r="OCD3954" s="104"/>
      <c r="OCE3954" s="104"/>
      <c r="OCF3954" s="104"/>
      <c r="OCG3954" s="104"/>
      <c r="OCH3954" s="104"/>
      <c r="OCI3954" s="104"/>
      <c r="OCJ3954" s="104"/>
      <c r="OCK3954" s="104"/>
      <c r="OCL3954" s="104"/>
      <c r="OCM3954" s="104"/>
      <c r="OCN3954" s="104"/>
      <c r="OCO3954" s="104"/>
      <c r="OCP3954" s="104"/>
      <c r="OCQ3954" s="104"/>
      <c r="OCR3954" s="104"/>
      <c r="OCS3954" s="104"/>
      <c r="OCT3954" s="104"/>
      <c r="OCU3954" s="104"/>
      <c r="OCV3954" s="104"/>
      <c r="OCW3954" s="104"/>
      <c r="OCX3954" s="104"/>
      <c r="OCY3954" s="104"/>
      <c r="OCZ3954" s="104"/>
      <c r="ODA3954" s="104"/>
      <c r="ODB3954" s="104"/>
      <c r="ODC3954" s="104"/>
      <c r="ODD3954" s="104"/>
      <c r="ODE3954" s="104"/>
      <c r="ODF3954" s="104"/>
      <c r="ODG3954" s="104"/>
      <c r="ODH3954" s="104"/>
      <c r="ODI3954" s="104"/>
      <c r="ODJ3954" s="104"/>
      <c r="ODK3954" s="104"/>
      <c r="ODL3954" s="104"/>
      <c r="ODM3954" s="104"/>
      <c r="ODN3954" s="104"/>
      <c r="ODO3954" s="104"/>
      <c r="ODP3954" s="104"/>
      <c r="ODQ3954" s="104"/>
      <c r="ODR3954" s="104"/>
      <c r="ODS3954" s="104"/>
      <c r="ODT3954" s="104"/>
      <c r="ODU3954" s="104"/>
      <c r="ODV3954" s="104"/>
      <c r="ODW3954" s="104"/>
      <c r="ODX3954" s="104"/>
      <c r="ODY3954" s="104"/>
      <c r="ODZ3954" s="104"/>
      <c r="OEA3954" s="104"/>
      <c r="OEB3954" s="104"/>
      <c r="OEC3954" s="104"/>
      <c r="OED3954" s="104"/>
      <c r="OEE3954" s="104"/>
      <c r="OEF3954" s="104"/>
      <c r="OEG3954" s="104"/>
      <c r="OEH3954" s="104"/>
      <c r="OEI3954" s="104"/>
      <c r="OEJ3954" s="104"/>
      <c r="OEK3954" s="104"/>
      <c r="OEL3954" s="104"/>
      <c r="OEM3954" s="104"/>
      <c r="OEN3954" s="104"/>
      <c r="OEO3954" s="104"/>
      <c r="OEP3954" s="104"/>
      <c r="OEQ3954" s="104"/>
      <c r="OER3954" s="104"/>
      <c r="OES3954" s="104"/>
      <c r="OET3954" s="104"/>
      <c r="OEU3954" s="104"/>
      <c r="OEV3954" s="104"/>
      <c r="OEW3954" s="104"/>
      <c r="OEX3954" s="104"/>
      <c r="OEY3954" s="104"/>
      <c r="OEZ3954" s="104"/>
      <c r="OFA3954" s="104"/>
      <c r="OFB3954" s="104"/>
      <c r="OFC3954" s="104"/>
      <c r="OFD3954" s="104"/>
      <c r="OFE3954" s="104"/>
      <c r="OFF3954" s="104"/>
      <c r="OFG3954" s="104"/>
      <c r="OFH3954" s="104"/>
      <c r="OFI3954" s="104"/>
      <c r="OFJ3954" s="104"/>
      <c r="OFK3954" s="104"/>
      <c r="OFL3954" s="104"/>
      <c r="OFM3954" s="104"/>
      <c r="OFN3954" s="104"/>
      <c r="OFO3954" s="104"/>
      <c r="OFP3954" s="104"/>
      <c r="OFQ3954" s="104"/>
      <c r="OFR3954" s="104"/>
      <c r="OFS3954" s="104"/>
      <c r="OFT3954" s="104"/>
      <c r="OFU3954" s="104"/>
      <c r="OFV3954" s="104"/>
      <c r="OFW3954" s="104"/>
      <c r="OFX3954" s="104"/>
      <c r="OFY3954" s="104"/>
      <c r="OFZ3954" s="104"/>
      <c r="OGA3954" s="104"/>
      <c r="OGB3954" s="104"/>
      <c r="OGC3954" s="104"/>
      <c r="OGD3954" s="104"/>
      <c r="OGE3954" s="104"/>
      <c r="OGF3954" s="104"/>
      <c r="OGG3954" s="104"/>
      <c r="OGH3954" s="104"/>
      <c r="OGI3954" s="104"/>
      <c r="OGJ3954" s="104"/>
      <c r="OGK3954" s="104"/>
      <c r="OGL3954" s="104"/>
      <c r="OGM3954" s="104"/>
      <c r="OGN3954" s="104"/>
      <c r="OGO3954" s="104"/>
      <c r="OGP3954" s="104"/>
      <c r="OGQ3954" s="104"/>
      <c r="OGR3954" s="104"/>
      <c r="OGS3954" s="104"/>
      <c r="OGT3954" s="104"/>
      <c r="OGU3954" s="104"/>
      <c r="OGV3954" s="104"/>
      <c r="OGW3954" s="104"/>
      <c r="OGX3954" s="104"/>
      <c r="OGY3954" s="104"/>
      <c r="OGZ3954" s="104"/>
      <c r="OHA3954" s="104"/>
      <c r="OHB3954" s="104"/>
      <c r="OHC3954" s="104"/>
      <c r="OHD3954" s="104"/>
      <c r="OHE3954" s="104"/>
      <c r="OHF3954" s="104"/>
      <c r="OHG3954" s="104"/>
      <c r="OHH3954" s="104"/>
      <c r="OHI3954" s="104"/>
      <c r="OHJ3954" s="104"/>
      <c r="OHK3954" s="104"/>
      <c r="OHL3954" s="104"/>
      <c r="OHM3954" s="104"/>
      <c r="OHN3954" s="104"/>
      <c r="OHO3954" s="104"/>
      <c r="OHP3954" s="104"/>
      <c r="OHQ3954" s="104"/>
      <c r="OHR3954" s="104"/>
      <c r="OHS3954" s="104"/>
      <c r="OHT3954" s="104"/>
      <c r="OHU3954" s="104"/>
      <c r="OHV3954" s="104"/>
      <c r="OHW3954" s="104"/>
      <c r="OHX3954" s="104"/>
      <c r="OHY3954" s="104"/>
      <c r="OHZ3954" s="104"/>
      <c r="OIA3954" s="104"/>
      <c r="OIB3954" s="104"/>
      <c r="OIC3954" s="104"/>
      <c r="OID3954" s="104"/>
      <c r="OIE3954" s="104"/>
      <c r="OIF3954" s="104"/>
      <c r="OIG3954" s="104"/>
      <c r="OIH3954" s="104"/>
      <c r="OII3954" s="104"/>
      <c r="OIJ3954" s="104"/>
      <c r="OIK3954" s="104"/>
      <c r="OIL3954" s="104"/>
      <c r="OIM3954" s="104"/>
      <c r="OIN3954" s="104"/>
      <c r="OIO3954" s="104"/>
      <c r="OIP3954" s="104"/>
      <c r="OIQ3954" s="104"/>
      <c r="OIR3954" s="104"/>
      <c r="OIS3954" s="104"/>
      <c r="OIT3954" s="104"/>
      <c r="OIU3954" s="104"/>
      <c r="OIV3954" s="104"/>
      <c r="OIW3954" s="104"/>
      <c r="OIX3954" s="104"/>
      <c r="OIY3954" s="104"/>
      <c r="OIZ3954" s="104"/>
      <c r="OJA3954" s="104"/>
      <c r="OJB3954" s="104"/>
      <c r="OJC3954" s="104"/>
      <c r="OJD3954" s="104"/>
      <c r="OJE3954" s="104"/>
      <c r="OJF3954" s="104"/>
      <c r="OJG3954" s="104"/>
      <c r="OJH3954" s="104"/>
      <c r="OJI3954" s="104"/>
      <c r="OJJ3954" s="104"/>
      <c r="OJK3954" s="104"/>
      <c r="OJL3954" s="104"/>
      <c r="OJM3954" s="104"/>
      <c r="OJN3954" s="104"/>
      <c r="OJO3954" s="104"/>
      <c r="OJP3954" s="104"/>
      <c r="OJQ3954" s="104"/>
      <c r="OJR3954" s="104"/>
      <c r="OJS3954" s="104"/>
      <c r="OJT3954" s="104"/>
      <c r="OJU3954" s="104"/>
      <c r="OJV3954" s="104"/>
      <c r="OJW3954" s="104"/>
      <c r="OJX3954" s="104"/>
      <c r="OJY3954" s="104"/>
      <c r="OJZ3954" s="104"/>
      <c r="OKA3954" s="104"/>
      <c r="OKB3954" s="104"/>
      <c r="OKC3954" s="104"/>
      <c r="OKD3954" s="104"/>
      <c r="OKE3954" s="104"/>
      <c r="OKF3954" s="104"/>
      <c r="OKG3954" s="104"/>
      <c r="OKH3954" s="104"/>
      <c r="OKI3954" s="104"/>
      <c r="OKJ3954" s="104"/>
      <c r="OKK3954" s="104"/>
      <c r="OKL3954" s="104"/>
      <c r="OKM3954" s="104"/>
      <c r="OKN3954" s="104"/>
      <c r="OKO3954" s="104"/>
      <c r="OKP3954" s="104"/>
      <c r="OKQ3954" s="104"/>
      <c r="OKR3954" s="104"/>
      <c r="OKS3954" s="104"/>
      <c r="OKT3954" s="104"/>
      <c r="OKU3954" s="104"/>
      <c r="OKV3954" s="104"/>
      <c r="OKW3954" s="104"/>
      <c r="OKX3954" s="104"/>
      <c r="OKY3954" s="104"/>
      <c r="OKZ3954" s="104"/>
      <c r="OLA3954" s="104"/>
      <c r="OLB3954" s="104"/>
      <c r="OLC3954" s="104"/>
      <c r="OLD3954" s="104"/>
      <c r="OLE3954" s="104"/>
      <c r="OLF3954" s="104"/>
      <c r="OLG3954" s="104"/>
      <c r="OLH3954" s="104"/>
      <c r="OLI3954" s="104"/>
      <c r="OLJ3954" s="104"/>
      <c r="OLK3954" s="104"/>
      <c r="OLL3954" s="104"/>
      <c r="OLM3954" s="104"/>
      <c r="OLN3954" s="104"/>
      <c r="OLO3954" s="104"/>
      <c r="OLP3954" s="104"/>
      <c r="OLQ3954" s="104"/>
      <c r="OLR3954" s="104"/>
      <c r="OLS3954" s="104"/>
      <c r="OLT3954" s="104"/>
      <c r="OLU3954" s="104"/>
      <c r="OLV3954" s="104"/>
      <c r="OLW3954" s="104"/>
      <c r="OLX3954" s="104"/>
      <c r="OLY3954" s="104"/>
      <c r="OLZ3954" s="104"/>
      <c r="OMA3954" s="104"/>
      <c r="OMB3954" s="104"/>
      <c r="OMC3954" s="104"/>
      <c r="OMD3954" s="104"/>
      <c r="OME3954" s="104"/>
      <c r="OMF3954" s="104"/>
      <c r="OMG3954" s="104"/>
      <c r="OMH3954" s="104"/>
      <c r="OMI3954" s="104"/>
      <c r="OMJ3954" s="104"/>
      <c r="OMK3954" s="104"/>
      <c r="OML3954" s="104"/>
      <c r="OMM3954" s="104"/>
      <c r="OMN3954" s="104"/>
      <c r="OMO3954" s="104"/>
      <c r="OMP3954" s="104"/>
      <c r="OMQ3954" s="104"/>
      <c r="OMR3954" s="104"/>
      <c r="OMS3954" s="104"/>
      <c r="OMT3954" s="104"/>
      <c r="OMU3954" s="104"/>
      <c r="OMV3954" s="104"/>
      <c r="OMW3954" s="104"/>
      <c r="OMX3954" s="104"/>
      <c r="OMY3954" s="104"/>
      <c r="OMZ3954" s="104"/>
      <c r="ONA3954" s="104"/>
      <c r="ONB3954" s="104"/>
      <c r="ONC3954" s="104"/>
      <c r="OND3954" s="104"/>
      <c r="ONE3954" s="104"/>
      <c r="ONF3954" s="104"/>
      <c r="ONG3954" s="104"/>
      <c r="ONH3954" s="104"/>
      <c r="ONI3954" s="104"/>
      <c r="ONJ3954" s="104"/>
      <c r="ONK3954" s="104"/>
      <c r="ONL3954" s="104"/>
      <c r="ONM3954" s="104"/>
      <c r="ONN3954" s="104"/>
      <c r="ONO3954" s="104"/>
      <c r="ONP3954" s="104"/>
      <c r="ONQ3954" s="104"/>
      <c r="ONR3954" s="104"/>
      <c r="ONS3954" s="104"/>
      <c r="ONT3954" s="104"/>
      <c r="ONU3954" s="104"/>
      <c r="ONV3954" s="104"/>
      <c r="ONW3954" s="104"/>
      <c r="ONX3954" s="104"/>
      <c r="ONY3954" s="104"/>
      <c r="ONZ3954" s="104"/>
      <c r="OOA3954" s="104"/>
      <c r="OOB3954" s="104"/>
      <c r="OOC3954" s="104"/>
      <c r="OOD3954" s="104"/>
      <c r="OOE3954" s="104"/>
      <c r="OOF3954" s="104"/>
      <c r="OOG3954" s="104"/>
      <c r="OOH3954" s="104"/>
      <c r="OOI3954" s="104"/>
      <c r="OOJ3954" s="104"/>
      <c r="OOK3954" s="104"/>
      <c r="OOL3954" s="104"/>
      <c r="OOM3954" s="104"/>
      <c r="OON3954" s="104"/>
      <c r="OOO3954" s="104"/>
      <c r="OOP3954" s="104"/>
      <c r="OOQ3954" s="104"/>
      <c r="OOR3954" s="104"/>
      <c r="OOS3954" s="104"/>
      <c r="OOT3954" s="104"/>
      <c r="OOU3954" s="104"/>
      <c r="OOV3954" s="104"/>
      <c r="OOW3954" s="104"/>
      <c r="OOX3954" s="104"/>
      <c r="OOY3954" s="104"/>
      <c r="OOZ3954" s="104"/>
      <c r="OPA3954" s="104"/>
      <c r="OPB3954" s="104"/>
      <c r="OPC3954" s="104"/>
      <c r="OPD3954" s="104"/>
      <c r="OPE3954" s="104"/>
      <c r="OPF3954" s="104"/>
      <c r="OPG3954" s="104"/>
      <c r="OPH3954" s="104"/>
      <c r="OPI3954" s="104"/>
      <c r="OPJ3954" s="104"/>
      <c r="OPK3954" s="104"/>
      <c r="OPL3954" s="104"/>
      <c r="OPM3954" s="104"/>
      <c r="OPN3954" s="104"/>
      <c r="OPO3954" s="104"/>
      <c r="OPP3954" s="104"/>
      <c r="OPQ3954" s="104"/>
      <c r="OPR3954" s="104"/>
      <c r="OPS3954" s="104"/>
      <c r="OPT3954" s="104"/>
      <c r="OPU3954" s="104"/>
      <c r="OPV3954" s="104"/>
      <c r="OPW3954" s="104"/>
      <c r="OPX3954" s="104"/>
      <c r="OPY3954" s="104"/>
      <c r="OPZ3954" s="104"/>
      <c r="OQA3954" s="104"/>
      <c r="OQB3954" s="104"/>
      <c r="OQC3954" s="104"/>
      <c r="OQD3954" s="104"/>
      <c r="OQE3954" s="104"/>
      <c r="OQF3954" s="104"/>
      <c r="OQG3954" s="104"/>
      <c r="OQH3954" s="104"/>
      <c r="OQI3954" s="104"/>
      <c r="OQJ3954" s="104"/>
      <c r="OQK3954" s="104"/>
      <c r="OQL3954" s="104"/>
      <c r="OQM3954" s="104"/>
      <c r="OQN3954" s="104"/>
      <c r="OQO3954" s="104"/>
      <c r="OQP3954" s="104"/>
      <c r="OQQ3954" s="104"/>
      <c r="OQR3954" s="104"/>
      <c r="OQS3954" s="104"/>
      <c r="OQT3954" s="104"/>
      <c r="OQU3954" s="104"/>
      <c r="OQV3954" s="104"/>
      <c r="OQW3954" s="104"/>
      <c r="OQX3954" s="104"/>
      <c r="OQY3954" s="104"/>
      <c r="OQZ3954" s="104"/>
      <c r="ORA3954" s="104"/>
      <c r="ORB3954" s="104"/>
      <c r="ORC3954" s="104"/>
      <c r="ORD3954" s="104"/>
      <c r="ORE3954" s="104"/>
      <c r="ORF3954" s="104"/>
      <c r="ORG3954" s="104"/>
      <c r="ORH3954" s="104"/>
      <c r="ORI3954" s="104"/>
      <c r="ORJ3954" s="104"/>
      <c r="ORK3954" s="104"/>
      <c r="ORL3954" s="104"/>
      <c r="ORM3954" s="104"/>
      <c r="ORN3954" s="104"/>
      <c r="ORO3954" s="104"/>
      <c r="ORP3954" s="104"/>
      <c r="ORQ3954" s="104"/>
      <c r="ORR3954" s="104"/>
      <c r="ORS3954" s="104"/>
      <c r="ORT3954" s="104"/>
      <c r="ORU3954" s="104"/>
      <c r="ORV3954" s="104"/>
      <c r="ORW3954" s="104"/>
      <c r="ORX3954" s="104"/>
      <c r="ORY3954" s="104"/>
      <c r="ORZ3954" s="104"/>
      <c r="OSA3954" s="104"/>
      <c r="OSB3954" s="104"/>
      <c r="OSC3954" s="104"/>
      <c r="OSD3954" s="104"/>
      <c r="OSE3954" s="104"/>
      <c r="OSF3954" s="104"/>
      <c r="OSG3954" s="104"/>
      <c r="OSH3954" s="104"/>
      <c r="OSI3954" s="104"/>
      <c r="OSJ3954" s="104"/>
      <c r="OSK3954" s="104"/>
      <c r="OSL3954" s="104"/>
      <c r="OSM3954" s="104"/>
      <c r="OSN3954" s="104"/>
      <c r="OSO3954" s="104"/>
      <c r="OSP3954" s="104"/>
      <c r="OSQ3954" s="104"/>
      <c r="OSR3954" s="104"/>
      <c r="OSS3954" s="104"/>
      <c r="OST3954" s="104"/>
      <c r="OSU3954" s="104"/>
      <c r="OSV3954" s="104"/>
      <c r="OSW3954" s="104"/>
      <c r="OSX3954" s="104"/>
      <c r="OSY3954" s="104"/>
      <c r="OSZ3954" s="104"/>
      <c r="OTA3954" s="104"/>
      <c r="OTB3954" s="104"/>
      <c r="OTC3954" s="104"/>
      <c r="OTD3954" s="104"/>
      <c r="OTE3954" s="104"/>
      <c r="OTF3954" s="104"/>
      <c r="OTG3954" s="104"/>
      <c r="OTH3954" s="104"/>
      <c r="OTI3954" s="104"/>
      <c r="OTJ3954" s="104"/>
      <c r="OTK3954" s="104"/>
      <c r="OTL3954" s="104"/>
      <c r="OTM3954" s="104"/>
      <c r="OTN3954" s="104"/>
      <c r="OTO3954" s="104"/>
      <c r="OTP3954" s="104"/>
      <c r="OTQ3954" s="104"/>
      <c r="OTR3954" s="104"/>
      <c r="OTS3954" s="104"/>
      <c r="OTT3954" s="104"/>
      <c r="OTU3954" s="104"/>
      <c r="OTV3954" s="104"/>
      <c r="OTW3954" s="104"/>
      <c r="OTX3954" s="104"/>
      <c r="OTY3954" s="104"/>
      <c r="OTZ3954" s="104"/>
      <c r="OUA3954" s="104"/>
      <c r="OUB3954" s="104"/>
      <c r="OUC3954" s="104"/>
      <c r="OUD3954" s="104"/>
      <c r="OUE3954" s="104"/>
      <c r="OUF3954" s="104"/>
      <c r="OUG3954" s="104"/>
      <c r="OUH3954" s="104"/>
      <c r="OUI3954" s="104"/>
      <c r="OUJ3954" s="104"/>
      <c r="OUK3954" s="104"/>
      <c r="OUL3954" s="104"/>
      <c r="OUM3954" s="104"/>
      <c r="OUN3954" s="104"/>
      <c r="OUO3954" s="104"/>
      <c r="OUP3954" s="104"/>
      <c r="OUQ3954" s="104"/>
      <c r="OUR3954" s="104"/>
      <c r="OUS3954" s="104"/>
      <c r="OUT3954" s="104"/>
      <c r="OUU3954" s="104"/>
      <c r="OUV3954" s="104"/>
      <c r="OUW3954" s="104"/>
      <c r="OUX3954" s="104"/>
      <c r="OUY3954" s="104"/>
      <c r="OUZ3954" s="104"/>
      <c r="OVA3954" s="104"/>
      <c r="OVB3954" s="104"/>
      <c r="OVC3954" s="104"/>
      <c r="OVD3954" s="104"/>
      <c r="OVE3954" s="104"/>
      <c r="OVF3954" s="104"/>
      <c r="OVG3954" s="104"/>
      <c r="OVH3954" s="104"/>
      <c r="OVI3954" s="104"/>
      <c r="OVJ3954" s="104"/>
      <c r="OVK3954" s="104"/>
      <c r="OVL3954" s="104"/>
      <c r="OVM3954" s="104"/>
      <c r="OVN3954" s="104"/>
      <c r="OVO3954" s="104"/>
      <c r="OVP3954" s="104"/>
      <c r="OVQ3954" s="104"/>
      <c r="OVR3954" s="104"/>
      <c r="OVS3954" s="104"/>
      <c r="OVT3954" s="104"/>
      <c r="OVU3954" s="104"/>
      <c r="OVV3954" s="104"/>
      <c r="OVW3954" s="104"/>
      <c r="OVX3954" s="104"/>
      <c r="OVY3954" s="104"/>
      <c r="OVZ3954" s="104"/>
      <c r="OWA3954" s="104"/>
      <c r="OWB3954" s="104"/>
      <c r="OWC3954" s="104"/>
      <c r="OWD3954" s="104"/>
      <c r="OWE3954" s="104"/>
      <c r="OWF3954" s="104"/>
      <c r="OWG3954" s="104"/>
      <c r="OWH3954" s="104"/>
      <c r="OWI3954" s="104"/>
      <c r="OWJ3954" s="104"/>
      <c r="OWK3954" s="104"/>
      <c r="OWL3954" s="104"/>
      <c r="OWM3954" s="104"/>
      <c r="OWN3954" s="104"/>
      <c r="OWO3954" s="104"/>
      <c r="OWP3954" s="104"/>
      <c r="OWQ3954" s="104"/>
      <c r="OWR3954" s="104"/>
      <c r="OWS3954" s="104"/>
      <c r="OWT3954" s="104"/>
      <c r="OWU3954" s="104"/>
      <c r="OWV3954" s="104"/>
      <c r="OWW3954" s="104"/>
      <c r="OWX3954" s="104"/>
      <c r="OWY3954" s="104"/>
      <c r="OWZ3954" s="104"/>
      <c r="OXA3954" s="104"/>
      <c r="OXB3954" s="104"/>
      <c r="OXC3954" s="104"/>
      <c r="OXD3954" s="104"/>
      <c r="OXE3954" s="104"/>
      <c r="OXF3954" s="104"/>
      <c r="OXG3954" s="104"/>
      <c r="OXH3954" s="104"/>
      <c r="OXI3954" s="104"/>
      <c r="OXJ3954" s="104"/>
      <c r="OXK3954" s="104"/>
      <c r="OXL3954" s="104"/>
      <c r="OXM3954" s="104"/>
      <c r="OXN3954" s="104"/>
      <c r="OXO3954" s="104"/>
      <c r="OXP3954" s="104"/>
      <c r="OXQ3954" s="104"/>
      <c r="OXR3954" s="104"/>
      <c r="OXS3954" s="104"/>
      <c r="OXT3954" s="104"/>
      <c r="OXU3954" s="104"/>
      <c r="OXV3954" s="104"/>
      <c r="OXW3954" s="104"/>
      <c r="OXX3954" s="104"/>
      <c r="OXY3954" s="104"/>
      <c r="OXZ3954" s="104"/>
      <c r="OYA3954" s="104"/>
      <c r="OYB3954" s="104"/>
      <c r="OYC3954" s="104"/>
      <c r="OYD3954" s="104"/>
      <c r="OYE3954" s="104"/>
      <c r="OYF3954" s="104"/>
      <c r="OYG3954" s="104"/>
      <c r="OYH3954" s="104"/>
      <c r="OYI3954" s="104"/>
      <c r="OYJ3954" s="104"/>
      <c r="OYK3954" s="104"/>
      <c r="OYL3954" s="104"/>
      <c r="OYM3954" s="104"/>
      <c r="OYN3954" s="104"/>
      <c r="OYO3954" s="104"/>
      <c r="OYP3954" s="104"/>
      <c r="OYQ3954" s="104"/>
      <c r="OYR3954" s="104"/>
      <c r="OYS3954" s="104"/>
      <c r="OYT3954" s="104"/>
      <c r="OYU3954" s="104"/>
      <c r="OYV3954" s="104"/>
      <c r="OYW3954" s="104"/>
      <c r="OYX3954" s="104"/>
      <c r="OYY3954" s="104"/>
      <c r="OYZ3954" s="104"/>
      <c r="OZA3954" s="104"/>
      <c r="OZB3954" s="104"/>
      <c r="OZC3954" s="104"/>
      <c r="OZD3954" s="104"/>
      <c r="OZE3954" s="104"/>
      <c r="OZF3954" s="104"/>
      <c r="OZG3954" s="104"/>
      <c r="OZH3954" s="104"/>
      <c r="OZI3954" s="104"/>
      <c r="OZJ3954" s="104"/>
      <c r="OZK3954" s="104"/>
      <c r="OZL3954" s="104"/>
      <c r="OZM3954" s="104"/>
      <c r="OZN3954" s="104"/>
      <c r="OZO3954" s="104"/>
      <c r="OZP3954" s="104"/>
      <c r="OZQ3954" s="104"/>
      <c r="OZR3954" s="104"/>
      <c r="OZS3954" s="104"/>
      <c r="OZT3954" s="104"/>
      <c r="OZU3954" s="104"/>
      <c r="OZV3954" s="104"/>
      <c r="OZW3954" s="104"/>
      <c r="OZX3954" s="104"/>
      <c r="OZY3954" s="104"/>
      <c r="OZZ3954" s="104"/>
      <c r="PAA3954" s="104"/>
      <c r="PAB3954" s="104"/>
      <c r="PAC3954" s="104"/>
      <c r="PAD3954" s="104"/>
      <c r="PAE3954" s="104"/>
      <c r="PAF3954" s="104"/>
      <c r="PAG3954" s="104"/>
      <c r="PAH3954" s="104"/>
      <c r="PAI3954" s="104"/>
      <c r="PAJ3954" s="104"/>
      <c r="PAK3954" s="104"/>
      <c r="PAL3954" s="104"/>
      <c r="PAM3954" s="104"/>
      <c r="PAN3954" s="104"/>
      <c r="PAO3954" s="104"/>
      <c r="PAP3954" s="104"/>
      <c r="PAQ3954" s="104"/>
      <c r="PAR3954" s="104"/>
      <c r="PAS3954" s="104"/>
      <c r="PAT3954" s="104"/>
      <c r="PAU3954" s="104"/>
      <c r="PAV3954" s="104"/>
      <c r="PAW3954" s="104"/>
      <c r="PAX3954" s="104"/>
      <c r="PAY3954" s="104"/>
      <c r="PAZ3954" s="104"/>
      <c r="PBA3954" s="104"/>
      <c r="PBB3954" s="104"/>
      <c r="PBC3954" s="104"/>
      <c r="PBD3954" s="104"/>
      <c r="PBE3954" s="104"/>
      <c r="PBF3954" s="104"/>
      <c r="PBG3954" s="104"/>
      <c r="PBH3954" s="104"/>
      <c r="PBI3954" s="104"/>
      <c r="PBJ3954" s="104"/>
      <c r="PBK3954" s="104"/>
      <c r="PBL3954" s="104"/>
      <c r="PBM3954" s="104"/>
      <c r="PBN3954" s="104"/>
      <c r="PBO3954" s="104"/>
      <c r="PBP3954" s="104"/>
      <c r="PBQ3954" s="104"/>
      <c r="PBR3954" s="104"/>
      <c r="PBS3954" s="104"/>
      <c r="PBT3954" s="104"/>
      <c r="PBU3954" s="104"/>
      <c r="PBV3954" s="104"/>
      <c r="PBW3954" s="104"/>
      <c r="PBX3954" s="104"/>
      <c r="PBY3954" s="104"/>
      <c r="PBZ3954" s="104"/>
      <c r="PCA3954" s="104"/>
      <c r="PCB3954" s="104"/>
      <c r="PCC3954" s="104"/>
      <c r="PCD3954" s="104"/>
      <c r="PCE3954" s="104"/>
      <c r="PCF3954" s="104"/>
      <c r="PCG3954" s="104"/>
      <c r="PCH3954" s="104"/>
      <c r="PCI3954" s="104"/>
      <c r="PCJ3954" s="104"/>
      <c r="PCK3954" s="104"/>
      <c r="PCL3954" s="104"/>
      <c r="PCM3954" s="104"/>
      <c r="PCN3954" s="104"/>
      <c r="PCO3954" s="104"/>
      <c r="PCP3954" s="104"/>
      <c r="PCQ3954" s="104"/>
      <c r="PCR3954" s="104"/>
      <c r="PCS3954" s="104"/>
      <c r="PCT3954" s="104"/>
      <c r="PCU3954" s="104"/>
      <c r="PCV3954" s="104"/>
      <c r="PCW3954" s="104"/>
      <c r="PCX3954" s="104"/>
      <c r="PCY3954" s="104"/>
      <c r="PCZ3954" s="104"/>
      <c r="PDA3954" s="104"/>
      <c r="PDB3954" s="104"/>
      <c r="PDC3954" s="104"/>
      <c r="PDD3954" s="104"/>
      <c r="PDE3954" s="104"/>
      <c r="PDF3954" s="104"/>
      <c r="PDG3954" s="104"/>
      <c r="PDH3954" s="104"/>
      <c r="PDI3954" s="104"/>
      <c r="PDJ3954" s="104"/>
      <c r="PDK3954" s="104"/>
      <c r="PDL3954" s="104"/>
      <c r="PDM3954" s="104"/>
      <c r="PDN3954" s="104"/>
      <c r="PDO3954" s="104"/>
      <c r="PDP3954" s="104"/>
      <c r="PDQ3954" s="104"/>
      <c r="PDR3954" s="104"/>
      <c r="PDS3954" s="104"/>
      <c r="PDT3954" s="104"/>
      <c r="PDU3954" s="104"/>
      <c r="PDV3954" s="104"/>
      <c r="PDW3954" s="104"/>
      <c r="PDX3954" s="104"/>
      <c r="PDY3954" s="104"/>
      <c r="PDZ3954" s="104"/>
      <c r="PEA3954" s="104"/>
      <c r="PEB3954" s="104"/>
      <c r="PEC3954" s="104"/>
      <c r="PED3954" s="104"/>
      <c r="PEE3954" s="104"/>
      <c r="PEF3954" s="104"/>
      <c r="PEG3954" s="104"/>
      <c r="PEH3954" s="104"/>
      <c r="PEI3954" s="104"/>
      <c r="PEJ3954" s="104"/>
      <c r="PEK3954" s="104"/>
      <c r="PEL3954" s="104"/>
      <c r="PEM3954" s="104"/>
      <c r="PEN3954" s="104"/>
      <c r="PEO3954" s="104"/>
      <c r="PEP3954" s="104"/>
      <c r="PEQ3954" s="104"/>
      <c r="PER3954" s="104"/>
      <c r="PES3954" s="104"/>
      <c r="PET3954" s="104"/>
      <c r="PEU3954" s="104"/>
      <c r="PEV3954" s="104"/>
      <c r="PEW3954" s="104"/>
      <c r="PEX3954" s="104"/>
      <c r="PEY3954" s="104"/>
      <c r="PEZ3954" s="104"/>
      <c r="PFA3954" s="104"/>
      <c r="PFB3954" s="104"/>
      <c r="PFC3954" s="104"/>
      <c r="PFD3954" s="104"/>
      <c r="PFE3954" s="104"/>
      <c r="PFF3954" s="104"/>
      <c r="PFG3954" s="104"/>
      <c r="PFH3954" s="104"/>
      <c r="PFI3954" s="104"/>
      <c r="PFJ3954" s="104"/>
      <c r="PFK3954" s="104"/>
      <c r="PFL3954" s="104"/>
      <c r="PFM3954" s="104"/>
      <c r="PFN3954" s="104"/>
      <c r="PFO3954" s="104"/>
      <c r="PFP3954" s="104"/>
      <c r="PFQ3954" s="104"/>
      <c r="PFR3954" s="104"/>
      <c r="PFS3954" s="104"/>
      <c r="PFT3954" s="104"/>
      <c r="PFU3954" s="104"/>
      <c r="PFV3954" s="104"/>
      <c r="PFW3954" s="104"/>
      <c r="PFX3954" s="104"/>
      <c r="PFY3954" s="104"/>
      <c r="PFZ3954" s="104"/>
      <c r="PGA3954" s="104"/>
      <c r="PGB3954" s="104"/>
      <c r="PGC3954" s="104"/>
      <c r="PGD3954" s="104"/>
      <c r="PGE3954" s="104"/>
      <c r="PGF3954" s="104"/>
      <c r="PGG3954" s="104"/>
      <c r="PGH3954" s="104"/>
      <c r="PGI3954" s="104"/>
      <c r="PGJ3954" s="104"/>
      <c r="PGK3954" s="104"/>
      <c r="PGL3954" s="104"/>
      <c r="PGM3954" s="104"/>
      <c r="PGN3954" s="104"/>
      <c r="PGO3954" s="104"/>
      <c r="PGP3954" s="104"/>
      <c r="PGQ3954" s="104"/>
      <c r="PGR3954" s="104"/>
      <c r="PGS3954" s="104"/>
      <c r="PGT3954" s="104"/>
      <c r="PGU3954" s="104"/>
      <c r="PGV3954" s="104"/>
      <c r="PGW3954" s="104"/>
      <c r="PGX3954" s="104"/>
      <c r="PGY3954" s="104"/>
      <c r="PGZ3954" s="104"/>
      <c r="PHA3954" s="104"/>
      <c r="PHB3954" s="104"/>
      <c r="PHC3954" s="104"/>
      <c r="PHD3954" s="104"/>
      <c r="PHE3954" s="104"/>
      <c r="PHF3954" s="104"/>
      <c r="PHG3954" s="104"/>
      <c r="PHH3954" s="104"/>
      <c r="PHI3954" s="104"/>
      <c r="PHJ3954" s="104"/>
      <c r="PHK3954" s="104"/>
      <c r="PHL3954" s="104"/>
      <c r="PHM3954" s="104"/>
      <c r="PHN3954" s="104"/>
      <c r="PHO3954" s="104"/>
      <c r="PHP3954" s="104"/>
      <c r="PHQ3954" s="104"/>
      <c r="PHR3954" s="104"/>
      <c r="PHS3954" s="104"/>
      <c r="PHT3954" s="104"/>
      <c r="PHU3954" s="104"/>
      <c r="PHV3954" s="104"/>
      <c r="PHW3954" s="104"/>
      <c r="PHX3954" s="104"/>
      <c r="PHY3954" s="104"/>
      <c r="PHZ3954" s="104"/>
      <c r="PIA3954" s="104"/>
      <c r="PIB3954" s="104"/>
      <c r="PIC3954" s="104"/>
      <c r="PID3954" s="104"/>
      <c r="PIE3954" s="104"/>
      <c r="PIF3954" s="104"/>
      <c r="PIG3954" s="104"/>
      <c r="PIH3954" s="104"/>
      <c r="PII3954" s="104"/>
      <c r="PIJ3954" s="104"/>
      <c r="PIK3954" s="104"/>
      <c r="PIL3954" s="104"/>
      <c r="PIM3954" s="104"/>
      <c r="PIN3954" s="104"/>
      <c r="PIO3954" s="104"/>
      <c r="PIP3954" s="104"/>
      <c r="PIQ3954" s="104"/>
      <c r="PIR3954" s="104"/>
      <c r="PIS3954" s="104"/>
      <c r="PIT3954" s="104"/>
      <c r="PIU3954" s="104"/>
      <c r="PIV3954" s="104"/>
      <c r="PIW3954" s="104"/>
      <c r="PIX3954" s="104"/>
      <c r="PIY3954" s="104"/>
      <c r="PIZ3954" s="104"/>
      <c r="PJA3954" s="104"/>
      <c r="PJB3954" s="104"/>
      <c r="PJC3954" s="104"/>
      <c r="PJD3954" s="104"/>
      <c r="PJE3954" s="104"/>
      <c r="PJF3954" s="104"/>
      <c r="PJG3954" s="104"/>
      <c r="PJH3954" s="104"/>
      <c r="PJI3954" s="104"/>
      <c r="PJJ3954" s="104"/>
      <c r="PJK3954" s="104"/>
      <c r="PJL3954" s="104"/>
      <c r="PJM3954" s="104"/>
      <c r="PJN3954" s="104"/>
      <c r="PJO3954" s="104"/>
      <c r="PJP3954" s="104"/>
      <c r="PJQ3954" s="104"/>
      <c r="PJR3954" s="104"/>
      <c r="PJS3954" s="104"/>
      <c r="PJT3954" s="104"/>
      <c r="PJU3954" s="104"/>
      <c r="PJV3954" s="104"/>
      <c r="PJW3954" s="104"/>
      <c r="PJX3954" s="104"/>
      <c r="PJY3954" s="104"/>
      <c r="PJZ3954" s="104"/>
      <c r="PKA3954" s="104"/>
      <c r="PKB3954" s="104"/>
      <c r="PKC3954" s="104"/>
      <c r="PKD3954" s="104"/>
      <c r="PKE3954" s="104"/>
      <c r="PKF3954" s="104"/>
      <c r="PKG3954" s="104"/>
      <c r="PKH3954" s="104"/>
      <c r="PKI3954" s="104"/>
      <c r="PKJ3954" s="104"/>
      <c r="PKK3954" s="104"/>
      <c r="PKL3954" s="104"/>
      <c r="PKM3954" s="104"/>
      <c r="PKN3954" s="104"/>
      <c r="PKO3954" s="104"/>
      <c r="PKP3954" s="104"/>
      <c r="PKQ3954" s="104"/>
      <c r="PKR3954" s="104"/>
      <c r="PKS3954" s="104"/>
      <c r="PKT3954" s="104"/>
      <c r="PKU3954" s="104"/>
      <c r="PKV3954" s="104"/>
      <c r="PKW3954" s="104"/>
      <c r="PKX3954" s="104"/>
      <c r="PKY3954" s="104"/>
      <c r="PKZ3954" s="104"/>
      <c r="PLA3954" s="104"/>
      <c r="PLB3954" s="104"/>
      <c r="PLC3954" s="104"/>
      <c r="PLD3954" s="104"/>
      <c r="PLE3954" s="104"/>
      <c r="PLF3954" s="104"/>
      <c r="PLG3954" s="104"/>
      <c r="PLH3954" s="104"/>
      <c r="PLI3954" s="104"/>
      <c r="PLJ3954" s="104"/>
      <c r="PLK3954" s="104"/>
      <c r="PLL3954" s="104"/>
      <c r="PLM3954" s="104"/>
      <c r="PLN3954" s="104"/>
      <c r="PLO3954" s="104"/>
      <c r="PLP3954" s="104"/>
      <c r="PLQ3954" s="104"/>
      <c r="PLR3954" s="104"/>
      <c r="PLS3954" s="104"/>
      <c r="PLT3954" s="104"/>
      <c r="PLU3954" s="104"/>
      <c r="PLV3954" s="104"/>
      <c r="PLW3954" s="104"/>
      <c r="PLX3954" s="104"/>
      <c r="PLY3954" s="104"/>
      <c r="PLZ3954" s="104"/>
      <c r="PMA3954" s="104"/>
      <c r="PMB3954" s="104"/>
      <c r="PMC3954" s="104"/>
      <c r="PMD3954" s="104"/>
      <c r="PME3954" s="104"/>
      <c r="PMF3954" s="104"/>
      <c r="PMG3954" s="104"/>
      <c r="PMH3954" s="104"/>
      <c r="PMI3954" s="104"/>
      <c r="PMJ3954" s="104"/>
      <c r="PMK3954" s="104"/>
      <c r="PML3954" s="104"/>
      <c r="PMM3954" s="104"/>
      <c r="PMN3954" s="104"/>
      <c r="PMO3954" s="104"/>
      <c r="PMP3954" s="104"/>
      <c r="PMQ3954" s="104"/>
      <c r="PMR3954" s="104"/>
      <c r="PMS3954" s="104"/>
      <c r="PMT3954" s="104"/>
      <c r="PMU3954" s="104"/>
      <c r="PMV3954" s="104"/>
      <c r="PMW3954" s="104"/>
      <c r="PMX3954" s="104"/>
      <c r="PMY3954" s="104"/>
      <c r="PMZ3954" s="104"/>
      <c r="PNA3954" s="104"/>
      <c r="PNB3954" s="104"/>
      <c r="PNC3954" s="104"/>
      <c r="PND3954" s="104"/>
      <c r="PNE3954" s="104"/>
      <c r="PNF3954" s="104"/>
      <c r="PNG3954" s="104"/>
      <c r="PNH3954" s="104"/>
      <c r="PNI3954" s="104"/>
      <c r="PNJ3954" s="104"/>
      <c r="PNK3954" s="104"/>
      <c r="PNL3954" s="104"/>
      <c r="PNM3954" s="104"/>
      <c r="PNN3954" s="104"/>
      <c r="PNO3954" s="104"/>
      <c r="PNP3954" s="104"/>
      <c r="PNQ3954" s="104"/>
      <c r="PNR3954" s="104"/>
      <c r="PNS3954" s="104"/>
      <c r="PNT3954" s="104"/>
      <c r="PNU3954" s="104"/>
      <c r="PNV3954" s="104"/>
      <c r="PNW3954" s="104"/>
      <c r="PNX3954" s="104"/>
      <c r="PNY3954" s="104"/>
      <c r="PNZ3954" s="104"/>
      <c r="POA3954" s="104"/>
      <c r="POB3954" s="104"/>
      <c r="POC3954" s="104"/>
      <c r="POD3954" s="104"/>
      <c r="POE3954" s="104"/>
      <c r="POF3954" s="104"/>
      <c r="POG3954" s="104"/>
      <c r="POH3954" s="104"/>
      <c r="POI3954" s="104"/>
      <c r="POJ3954" s="104"/>
      <c r="POK3954" s="104"/>
      <c r="POL3954" s="104"/>
      <c r="POM3954" s="104"/>
      <c r="PON3954" s="104"/>
      <c r="POO3954" s="104"/>
      <c r="POP3954" s="104"/>
      <c r="POQ3954" s="104"/>
      <c r="POR3954" s="104"/>
      <c r="POS3954" s="104"/>
      <c r="POT3954" s="104"/>
      <c r="POU3954" s="104"/>
      <c r="POV3954" s="104"/>
      <c r="POW3954" s="104"/>
      <c r="POX3954" s="104"/>
      <c r="POY3954" s="104"/>
      <c r="POZ3954" s="104"/>
      <c r="PPA3954" s="104"/>
      <c r="PPB3954" s="104"/>
      <c r="PPC3954" s="104"/>
      <c r="PPD3954" s="104"/>
      <c r="PPE3954" s="104"/>
      <c r="PPF3954" s="104"/>
      <c r="PPG3954" s="104"/>
      <c r="PPH3954" s="104"/>
      <c r="PPI3954" s="104"/>
      <c r="PPJ3954" s="104"/>
      <c r="PPK3954" s="104"/>
      <c r="PPL3954" s="104"/>
      <c r="PPM3954" s="104"/>
      <c r="PPN3954" s="104"/>
      <c r="PPO3954" s="104"/>
      <c r="PPP3954" s="104"/>
      <c r="PPQ3954" s="104"/>
      <c r="PPR3954" s="104"/>
      <c r="PPS3954" s="104"/>
      <c r="PPT3954" s="104"/>
      <c r="PPU3954" s="104"/>
      <c r="PPV3954" s="104"/>
      <c r="PPW3954" s="104"/>
      <c r="PPX3954" s="104"/>
      <c r="PPY3954" s="104"/>
      <c r="PPZ3954" s="104"/>
      <c r="PQA3954" s="104"/>
      <c r="PQB3954" s="104"/>
      <c r="PQC3954" s="104"/>
      <c r="PQD3954" s="104"/>
      <c r="PQE3954" s="104"/>
      <c r="PQF3954" s="104"/>
      <c r="PQG3954" s="104"/>
      <c r="PQH3954" s="104"/>
      <c r="PQI3954" s="104"/>
      <c r="PQJ3954" s="104"/>
      <c r="PQK3954" s="104"/>
      <c r="PQL3954" s="104"/>
      <c r="PQM3954" s="104"/>
      <c r="PQN3954" s="104"/>
      <c r="PQO3954" s="104"/>
      <c r="PQP3954" s="104"/>
      <c r="PQQ3954" s="104"/>
      <c r="PQR3954" s="104"/>
      <c r="PQS3954" s="104"/>
      <c r="PQT3954" s="104"/>
      <c r="PQU3954" s="104"/>
      <c r="PQV3954" s="104"/>
      <c r="PQW3954" s="104"/>
      <c r="PQX3954" s="104"/>
      <c r="PQY3954" s="104"/>
      <c r="PQZ3954" s="104"/>
      <c r="PRA3954" s="104"/>
      <c r="PRB3954" s="104"/>
      <c r="PRC3954" s="104"/>
      <c r="PRD3954" s="104"/>
      <c r="PRE3954" s="104"/>
      <c r="PRF3954" s="104"/>
      <c r="PRG3954" s="104"/>
      <c r="PRH3954" s="104"/>
      <c r="PRI3954" s="104"/>
      <c r="PRJ3954" s="104"/>
      <c r="PRK3954" s="104"/>
      <c r="PRL3954" s="104"/>
      <c r="PRM3954" s="104"/>
      <c r="PRN3954" s="104"/>
      <c r="PRO3954" s="104"/>
      <c r="PRP3954" s="104"/>
      <c r="PRQ3954" s="104"/>
      <c r="PRR3954" s="104"/>
      <c r="PRS3954" s="104"/>
      <c r="PRT3954" s="104"/>
      <c r="PRU3954" s="104"/>
      <c r="PRV3954" s="104"/>
      <c r="PRW3954" s="104"/>
      <c r="PRX3954" s="104"/>
      <c r="PRY3954" s="104"/>
      <c r="PRZ3954" s="104"/>
      <c r="PSA3954" s="104"/>
      <c r="PSB3954" s="104"/>
      <c r="PSC3954" s="104"/>
      <c r="PSD3954" s="104"/>
      <c r="PSE3954" s="104"/>
      <c r="PSF3954" s="104"/>
      <c r="PSG3954" s="104"/>
      <c r="PSH3954" s="104"/>
      <c r="PSI3954" s="104"/>
      <c r="PSJ3954" s="104"/>
      <c r="PSK3954" s="104"/>
      <c r="PSL3954" s="104"/>
      <c r="PSM3954" s="104"/>
      <c r="PSN3954" s="104"/>
      <c r="PSO3954" s="104"/>
      <c r="PSP3954" s="104"/>
      <c r="PSQ3954" s="104"/>
      <c r="PSR3954" s="104"/>
      <c r="PSS3954" s="104"/>
      <c r="PST3954" s="104"/>
      <c r="PSU3954" s="104"/>
      <c r="PSV3954" s="104"/>
      <c r="PSW3954" s="104"/>
      <c r="PSX3954" s="104"/>
      <c r="PSY3954" s="104"/>
      <c r="PSZ3954" s="104"/>
      <c r="PTA3954" s="104"/>
      <c r="PTB3954" s="104"/>
      <c r="PTC3954" s="104"/>
      <c r="PTD3954" s="104"/>
      <c r="PTE3954" s="104"/>
      <c r="PTF3954" s="104"/>
      <c r="PTG3954" s="104"/>
      <c r="PTH3954" s="104"/>
      <c r="PTI3954" s="104"/>
      <c r="PTJ3954" s="104"/>
      <c r="PTK3954" s="104"/>
      <c r="PTL3954" s="104"/>
      <c r="PTM3954" s="104"/>
      <c r="PTN3954" s="104"/>
      <c r="PTO3954" s="104"/>
      <c r="PTP3954" s="104"/>
      <c r="PTQ3954" s="104"/>
      <c r="PTR3954" s="104"/>
      <c r="PTS3954" s="104"/>
      <c r="PTT3954" s="104"/>
      <c r="PTU3954" s="104"/>
      <c r="PTV3954" s="104"/>
      <c r="PTW3954" s="104"/>
      <c r="PTX3954" s="104"/>
      <c r="PTY3954" s="104"/>
      <c r="PTZ3954" s="104"/>
      <c r="PUA3954" s="104"/>
      <c r="PUB3954" s="104"/>
      <c r="PUC3954" s="104"/>
      <c r="PUD3954" s="104"/>
      <c r="PUE3954" s="104"/>
      <c r="PUF3954" s="104"/>
      <c r="PUG3954" s="104"/>
      <c r="PUH3954" s="104"/>
      <c r="PUI3954" s="104"/>
      <c r="PUJ3954" s="104"/>
      <c r="PUK3954" s="104"/>
      <c r="PUL3954" s="104"/>
      <c r="PUM3954" s="104"/>
      <c r="PUN3954" s="104"/>
      <c r="PUO3954" s="104"/>
      <c r="PUP3954" s="104"/>
      <c r="PUQ3954" s="104"/>
      <c r="PUR3954" s="104"/>
      <c r="PUS3954" s="104"/>
      <c r="PUT3954" s="104"/>
      <c r="PUU3954" s="104"/>
      <c r="PUV3954" s="104"/>
      <c r="PUW3954" s="104"/>
      <c r="PUX3954" s="104"/>
      <c r="PUY3954" s="104"/>
      <c r="PUZ3954" s="104"/>
      <c r="PVA3954" s="104"/>
      <c r="PVB3954" s="104"/>
      <c r="PVC3954" s="104"/>
      <c r="PVD3954" s="104"/>
      <c r="PVE3954" s="104"/>
      <c r="PVF3954" s="104"/>
      <c r="PVG3954" s="104"/>
      <c r="PVH3954" s="104"/>
      <c r="PVI3954" s="104"/>
      <c r="PVJ3954" s="104"/>
      <c r="PVK3954" s="104"/>
      <c r="PVL3954" s="104"/>
      <c r="PVM3954" s="104"/>
      <c r="PVN3954" s="104"/>
      <c r="PVO3954" s="104"/>
      <c r="PVP3954" s="104"/>
      <c r="PVQ3954" s="104"/>
      <c r="PVR3954" s="104"/>
      <c r="PVS3954" s="104"/>
      <c r="PVT3954" s="104"/>
      <c r="PVU3954" s="104"/>
      <c r="PVV3954" s="104"/>
      <c r="PVW3954" s="104"/>
      <c r="PVX3954" s="104"/>
      <c r="PVY3954" s="104"/>
      <c r="PVZ3954" s="104"/>
      <c r="PWA3954" s="104"/>
      <c r="PWB3954" s="104"/>
      <c r="PWC3954" s="104"/>
      <c r="PWD3954" s="104"/>
      <c r="PWE3954" s="104"/>
      <c r="PWF3954" s="104"/>
      <c r="PWG3954" s="104"/>
      <c r="PWH3954" s="104"/>
      <c r="PWI3954" s="104"/>
      <c r="PWJ3954" s="104"/>
      <c r="PWK3954" s="104"/>
      <c r="PWL3954" s="104"/>
      <c r="PWM3954" s="104"/>
      <c r="PWN3954" s="104"/>
      <c r="PWO3954" s="104"/>
      <c r="PWP3954" s="104"/>
      <c r="PWQ3954" s="104"/>
      <c r="PWR3954" s="104"/>
      <c r="PWS3954" s="104"/>
      <c r="PWT3954" s="104"/>
      <c r="PWU3954" s="104"/>
      <c r="PWV3954" s="104"/>
      <c r="PWW3954" s="104"/>
      <c r="PWX3954" s="104"/>
      <c r="PWY3954" s="104"/>
      <c r="PWZ3954" s="104"/>
      <c r="PXA3954" s="104"/>
      <c r="PXB3954" s="104"/>
      <c r="PXC3954" s="104"/>
      <c r="PXD3954" s="104"/>
      <c r="PXE3954" s="104"/>
      <c r="PXF3954" s="104"/>
      <c r="PXG3954" s="104"/>
      <c r="PXH3954" s="104"/>
      <c r="PXI3954" s="104"/>
      <c r="PXJ3954" s="104"/>
      <c r="PXK3954" s="104"/>
      <c r="PXL3954" s="104"/>
      <c r="PXM3954" s="104"/>
      <c r="PXN3954" s="104"/>
      <c r="PXO3954" s="104"/>
      <c r="PXP3954" s="104"/>
      <c r="PXQ3954" s="104"/>
      <c r="PXR3954" s="104"/>
      <c r="PXS3954" s="104"/>
      <c r="PXT3954" s="104"/>
      <c r="PXU3954" s="104"/>
      <c r="PXV3954" s="104"/>
      <c r="PXW3954" s="104"/>
      <c r="PXX3954" s="104"/>
      <c r="PXY3954" s="104"/>
      <c r="PXZ3954" s="104"/>
      <c r="PYA3954" s="104"/>
      <c r="PYB3954" s="104"/>
      <c r="PYC3954" s="104"/>
      <c r="PYD3954" s="104"/>
      <c r="PYE3954" s="104"/>
      <c r="PYF3954" s="104"/>
      <c r="PYG3954" s="104"/>
      <c r="PYH3954" s="104"/>
      <c r="PYI3954" s="104"/>
      <c r="PYJ3954" s="104"/>
      <c r="PYK3954" s="104"/>
      <c r="PYL3954" s="104"/>
      <c r="PYM3954" s="104"/>
      <c r="PYN3954" s="104"/>
      <c r="PYO3954" s="104"/>
      <c r="PYP3954" s="104"/>
      <c r="PYQ3954" s="104"/>
      <c r="PYR3954" s="104"/>
      <c r="PYS3954" s="104"/>
      <c r="PYT3954" s="104"/>
      <c r="PYU3954" s="104"/>
      <c r="PYV3954" s="104"/>
      <c r="PYW3954" s="104"/>
      <c r="PYX3954" s="104"/>
      <c r="PYY3954" s="104"/>
      <c r="PYZ3954" s="104"/>
      <c r="PZA3954" s="104"/>
      <c r="PZB3954" s="104"/>
      <c r="PZC3954" s="104"/>
      <c r="PZD3954" s="104"/>
      <c r="PZE3954" s="104"/>
      <c r="PZF3954" s="104"/>
      <c r="PZG3954" s="104"/>
      <c r="PZH3954" s="104"/>
      <c r="PZI3954" s="104"/>
      <c r="PZJ3954" s="104"/>
      <c r="PZK3954" s="104"/>
      <c r="PZL3954" s="104"/>
      <c r="PZM3954" s="104"/>
      <c r="PZN3954" s="104"/>
      <c r="PZO3954" s="104"/>
      <c r="PZP3954" s="104"/>
      <c r="PZQ3954" s="104"/>
      <c r="PZR3954" s="104"/>
      <c r="PZS3954" s="104"/>
      <c r="PZT3954" s="104"/>
      <c r="PZU3954" s="104"/>
      <c r="PZV3954" s="104"/>
      <c r="PZW3954" s="104"/>
      <c r="PZX3954" s="104"/>
      <c r="PZY3954" s="104"/>
      <c r="PZZ3954" s="104"/>
      <c r="QAA3954" s="104"/>
      <c r="QAB3954" s="104"/>
      <c r="QAC3954" s="104"/>
      <c r="QAD3954" s="104"/>
      <c r="QAE3954" s="104"/>
      <c r="QAF3954" s="104"/>
      <c r="QAG3954" s="104"/>
      <c r="QAH3954" s="104"/>
      <c r="QAI3954" s="104"/>
      <c r="QAJ3954" s="104"/>
      <c r="QAK3954" s="104"/>
      <c r="QAL3954" s="104"/>
      <c r="QAM3954" s="104"/>
      <c r="QAN3954" s="104"/>
      <c r="QAO3954" s="104"/>
      <c r="QAP3954" s="104"/>
      <c r="QAQ3954" s="104"/>
      <c r="QAR3954" s="104"/>
      <c r="QAS3954" s="104"/>
      <c r="QAT3954" s="104"/>
      <c r="QAU3954" s="104"/>
      <c r="QAV3954" s="104"/>
      <c r="QAW3954" s="104"/>
      <c r="QAX3954" s="104"/>
      <c r="QAY3954" s="104"/>
      <c r="QAZ3954" s="104"/>
      <c r="QBA3954" s="104"/>
      <c r="QBB3954" s="104"/>
      <c r="QBC3954" s="104"/>
      <c r="QBD3954" s="104"/>
      <c r="QBE3954" s="104"/>
      <c r="QBF3954" s="104"/>
      <c r="QBG3954" s="104"/>
      <c r="QBH3954" s="104"/>
      <c r="QBI3954" s="104"/>
      <c r="QBJ3954" s="104"/>
      <c r="QBK3954" s="104"/>
      <c r="QBL3954" s="104"/>
      <c r="QBM3954" s="104"/>
      <c r="QBN3954" s="104"/>
      <c r="QBO3954" s="104"/>
      <c r="QBP3954" s="104"/>
      <c r="QBQ3954" s="104"/>
      <c r="QBR3954" s="104"/>
      <c r="QBS3954" s="104"/>
      <c r="QBT3954" s="104"/>
      <c r="QBU3954" s="104"/>
      <c r="QBV3954" s="104"/>
      <c r="QBW3954" s="104"/>
      <c r="QBX3954" s="104"/>
      <c r="QBY3954" s="104"/>
      <c r="QBZ3954" s="104"/>
      <c r="QCA3954" s="104"/>
      <c r="QCB3954" s="104"/>
      <c r="QCC3954" s="104"/>
      <c r="QCD3954" s="104"/>
      <c r="QCE3954" s="104"/>
      <c r="QCF3954" s="104"/>
      <c r="QCG3954" s="104"/>
      <c r="QCH3954" s="104"/>
      <c r="QCI3954" s="104"/>
      <c r="QCJ3954" s="104"/>
      <c r="QCK3954" s="104"/>
      <c r="QCL3954" s="104"/>
      <c r="QCM3954" s="104"/>
      <c r="QCN3954" s="104"/>
      <c r="QCO3954" s="104"/>
      <c r="QCP3954" s="104"/>
      <c r="QCQ3954" s="104"/>
      <c r="QCR3954" s="104"/>
      <c r="QCS3954" s="104"/>
      <c r="QCT3954" s="104"/>
      <c r="QCU3954" s="104"/>
      <c r="QCV3954" s="104"/>
      <c r="QCW3954" s="104"/>
      <c r="QCX3954" s="104"/>
      <c r="QCY3954" s="104"/>
      <c r="QCZ3954" s="104"/>
      <c r="QDA3954" s="104"/>
      <c r="QDB3954" s="104"/>
      <c r="QDC3954" s="104"/>
      <c r="QDD3954" s="104"/>
      <c r="QDE3954" s="104"/>
      <c r="QDF3954" s="104"/>
      <c r="QDG3954" s="104"/>
      <c r="QDH3954" s="104"/>
      <c r="QDI3954" s="104"/>
      <c r="QDJ3954" s="104"/>
      <c r="QDK3954" s="104"/>
      <c r="QDL3954" s="104"/>
      <c r="QDM3954" s="104"/>
      <c r="QDN3954" s="104"/>
      <c r="QDO3954" s="104"/>
      <c r="QDP3954" s="104"/>
      <c r="QDQ3954" s="104"/>
      <c r="QDR3954" s="104"/>
      <c r="QDS3954" s="104"/>
      <c r="QDT3954" s="104"/>
      <c r="QDU3954" s="104"/>
      <c r="QDV3954" s="104"/>
      <c r="QDW3954" s="104"/>
      <c r="QDX3954" s="104"/>
      <c r="QDY3954" s="104"/>
      <c r="QDZ3954" s="104"/>
      <c r="QEA3954" s="104"/>
      <c r="QEB3954" s="104"/>
      <c r="QEC3954" s="104"/>
      <c r="QED3954" s="104"/>
      <c r="QEE3954" s="104"/>
      <c r="QEF3954" s="104"/>
      <c r="QEG3954" s="104"/>
      <c r="QEH3954" s="104"/>
      <c r="QEI3954" s="104"/>
      <c r="QEJ3954" s="104"/>
      <c r="QEK3954" s="104"/>
      <c r="QEL3954" s="104"/>
      <c r="QEM3954" s="104"/>
      <c r="QEN3954" s="104"/>
      <c r="QEO3954" s="104"/>
      <c r="QEP3954" s="104"/>
      <c r="QEQ3954" s="104"/>
      <c r="QER3954" s="104"/>
      <c r="QES3954" s="104"/>
      <c r="QET3954" s="104"/>
      <c r="QEU3954" s="104"/>
      <c r="QEV3954" s="104"/>
      <c r="QEW3954" s="104"/>
      <c r="QEX3954" s="104"/>
      <c r="QEY3954" s="104"/>
      <c r="QEZ3954" s="104"/>
      <c r="QFA3954" s="104"/>
      <c r="QFB3954" s="104"/>
      <c r="QFC3954" s="104"/>
      <c r="QFD3954" s="104"/>
      <c r="QFE3954" s="104"/>
      <c r="QFF3954" s="104"/>
      <c r="QFG3954" s="104"/>
      <c r="QFH3954" s="104"/>
      <c r="QFI3954" s="104"/>
      <c r="QFJ3954" s="104"/>
      <c r="QFK3954" s="104"/>
      <c r="QFL3954" s="104"/>
      <c r="QFM3954" s="104"/>
      <c r="QFN3954" s="104"/>
      <c r="QFO3954" s="104"/>
      <c r="QFP3954" s="104"/>
      <c r="QFQ3954" s="104"/>
      <c r="QFR3954" s="104"/>
      <c r="QFS3954" s="104"/>
      <c r="QFT3954" s="104"/>
      <c r="QFU3954" s="104"/>
      <c r="QFV3954" s="104"/>
      <c r="QFW3954" s="104"/>
      <c r="QFX3954" s="104"/>
      <c r="QFY3954" s="104"/>
      <c r="QFZ3954" s="104"/>
      <c r="QGA3954" s="104"/>
      <c r="QGB3954" s="104"/>
      <c r="QGC3954" s="104"/>
      <c r="QGD3954" s="104"/>
      <c r="QGE3954" s="104"/>
      <c r="QGF3954" s="104"/>
      <c r="QGG3954" s="104"/>
      <c r="QGH3954" s="104"/>
      <c r="QGI3954" s="104"/>
      <c r="QGJ3954" s="104"/>
      <c r="QGK3954" s="104"/>
      <c r="QGL3954" s="104"/>
      <c r="QGM3954" s="104"/>
      <c r="QGN3954" s="104"/>
      <c r="QGO3954" s="104"/>
      <c r="QGP3954" s="104"/>
      <c r="QGQ3954" s="104"/>
      <c r="QGR3954" s="104"/>
      <c r="QGS3954" s="104"/>
      <c r="QGT3954" s="104"/>
      <c r="QGU3954" s="104"/>
      <c r="QGV3954" s="104"/>
      <c r="QGW3954" s="104"/>
      <c r="QGX3954" s="104"/>
      <c r="QGY3954" s="104"/>
      <c r="QGZ3954" s="104"/>
      <c r="QHA3954" s="104"/>
      <c r="QHB3954" s="104"/>
      <c r="QHC3954" s="104"/>
      <c r="QHD3954" s="104"/>
      <c r="QHE3954" s="104"/>
      <c r="QHF3954" s="104"/>
      <c r="QHG3954" s="104"/>
      <c r="QHH3954" s="104"/>
      <c r="QHI3954" s="104"/>
      <c r="QHJ3954" s="104"/>
      <c r="QHK3954" s="104"/>
      <c r="QHL3954" s="104"/>
      <c r="QHM3954" s="104"/>
      <c r="QHN3954" s="104"/>
      <c r="QHO3954" s="104"/>
      <c r="QHP3954" s="104"/>
      <c r="QHQ3954" s="104"/>
      <c r="QHR3954" s="104"/>
      <c r="QHS3954" s="104"/>
      <c r="QHT3954" s="104"/>
      <c r="QHU3954" s="104"/>
      <c r="QHV3954" s="104"/>
      <c r="QHW3954" s="104"/>
      <c r="QHX3954" s="104"/>
      <c r="QHY3954" s="104"/>
      <c r="QHZ3954" s="104"/>
      <c r="QIA3954" s="104"/>
      <c r="QIB3954" s="104"/>
      <c r="QIC3954" s="104"/>
      <c r="QID3954" s="104"/>
      <c r="QIE3954" s="104"/>
      <c r="QIF3954" s="104"/>
      <c r="QIG3954" s="104"/>
      <c r="QIH3954" s="104"/>
      <c r="QII3954" s="104"/>
      <c r="QIJ3954" s="104"/>
      <c r="QIK3954" s="104"/>
      <c r="QIL3954" s="104"/>
      <c r="QIM3954" s="104"/>
      <c r="QIN3954" s="104"/>
      <c r="QIO3954" s="104"/>
      <c r="QIP3954" s="104"/>
      <c r="QIQ3954" s="104"/>
      <c r="QIR3954" s="104"/>
      <c r="QIS3954" s="104"/>
      <c r="QIT3954" s="104"/>
      <c r="QIU3954" s="104"/>
      <c r="QIV3954" s="104"/>
      <c r="QIW3954" s="104"/>
      <c r="QIX3954" s="104"/>
      <c r="QIY3954" s="104"/>
      <c r="QIZ3954" s="104"/>
      <c r="QJA3954" s="104"/>
      <c r="QJB3954" s="104"/>
      <c r="QJC3954" s="104"/>
      <c r="QJD3954" s="104"/>
      <c r="QJE3954" s="104"/>
      <c r="QJF3954" s="104"/>
      <c r="QJG3954" s="104"/>
      <c r="QJH3954" s="104"/>
      <c r="QJI3954" s="104"/>
      <c r="QJJ3954" s="104"/>
      <c r="QJK3954" s="104"/>
      <c r="QJL3954" s="104"/>
      <c r="QJM3954" s="104"/>
      <c r="QJN3954" s="104"/>
      <c r="QJO3954" s="104"/>
      <c r="QJP3954" s="104"/>
      <c r="QJQ3954" s="104"/>
      <c r="QJR3954" s="104"/>
      <c r="QJS3954" s="104"/>
      <c r="QJT3954" s="104"/>
      <c r="QJU3954" s="104"/>
      <c r="QJV3954" s="104"/>
      <c r="QJW3954" s="104"/>
      <c r="QJX3954" s="104"/>
      <c r="QJY3954" s="104"/>
      <c r="QJZ3954" s="104"/>
      <c r="QKA3954" s="104"/>
      <c r="QKB3954" s="104"/>
      <c r="QKC3954" s="104"/>
      <c r="QKD3954" s="104"/>
      <c r="QKE3954" s="104"/>
      <c r="QKF3954" s="104"/>
      <c r="QKG3954" s="104"/>
      <c r="QKH3954" s="104"/>
      <c r="QKI3954" s="104"/>
      <c r="QKJ3954" s="104"/>
      <c r="QKK3954" s="104"/>
      <c r="QKL3954" s="104"/>
      <c r="QKM3954" s="104"/>
      <c r="QKN3954" s="104"/>
      <c r="QKO3954" s="104"/>
      <c r="QKP3954" s="104"/>
      <c r="QKQ3954" s="104"/>
      <c r="QKR3954" s="104"/>
      <c r="QKS3954" s="104"/>
      <c r="QKT3954" s="104"/>
      <c r="QKU3954" s="104"/>
      <c r="QKV3954" s="104"/>
      <c r="QKW3954" s="104"/>
      <c r="QKX3954" s="104"/>
      <c r="QKY3954" s="104"/>
      <c r="QKZ3954" s="104"/>
      <c r="QLA3954" s="104"/>
      <c r="QLB3954" s="104"/>
      <c r="QLC3954" s="104"/>
      <c r="QLD3954" s="104"/>
      <c r="QLE3954" s="104"/>
      <c r="QLF3954" s="104"/>
      <c r="QLG3954" s="104"/>
      <c r="QLH3954" s="104"/>
      <c r="QLI3954" s="104"/>
      <c r="QLJ3954" s="104"/>
      <c r="QLK3954" s="104"/>
      <c r="QLL3954" s="104"/>
      <c r="QLM3954" s="104"/>
      <c r="QLN3954" s="104"/>
      <c r="QLO3954" s="104"/>
      <c r="QLP3954" s="104"/>
      <c r="QLQ3954" s="104"/>
      <c r="QLR3954" s="104"/>
      <c r="QLS3954" s="104"/>
      <c r="QLT3954" s="104"/>
      <c r="QLU3954" s="104"/>
      <c r="QLV3954" s="104"/>
      <c r="QLW3954" s="104"/>
      <c r="QLX3954" s="104"/>
      <c r="QLY3954" s="104"/>
      <c r="QLZ3954" s="104"/>
      <c r="QMA3954" s="104"/>
      <c r="QMB3954" s="104"/>
      <c r="QMC3954" s="104"/>
      <c r="QMD3954" s="104"/>
      <c r="QME3954" s="104"/>
      <c r="QMF3954" s="104"/>
      <c r="QMG3954" s="104"/>
      <c r="QMH3954" s="104"/>
      <c r="QMI3954" s="104"/>
      <c r="QMJ3954" s="104"/>
      <c r="QMK3954" s="104"/>
      <c r="QML3954" s="104"/>
      <c r="QMM3954" s="104"/>
      <c r="QMN3954" s="104"/>
      <c r="QMO3954" s="104"/>
      <c r="QMP3954" s="104"/>
      <c r="QMQ3954" s="104"/>
      <c r="QMR3954" s="104"/>
      <c r="QMS3954" s="104"/>
      <c r="QMT3954" s="104"/>
      <c r="QMU3954" s="104"/>
      <c r="QMV3954" s="104"/>
      <c r="QMW3954" s="104"/>
      <c r="QMX3954" s="104"/>
      <c r="QMY3954" s="104"/>
      <c r="QMZ3954" s="104"/>
      <c r="QNA3954" s="104"/>
      <c r="QNB3954" s="104"/>
      <c r="QNC3954" s="104"/>
      <c r="QND3954" s="104"/>
      <c r="QNE3954" s="104"/>
      <c r="QNF3954" s="104"/>
      <c r="QNG3954" s="104"/>
      <c r="QNH3954" s="104"/>
      <c r="QNI3954" s="104"/>
      <c r="QNJ3954" s="104"/>
      <c r="QNK3954" s="104"/>
      <c r="QNL3954" s="104"/>
      <c r="QNM3954" s="104"/>
      <c r="QNN3954" s="104"/>
      <c r="QNO3954" s="104"/>
      <c r="QNP3954" s="104"/>
      <c r="QNQ3954" s="104"/>
      <c r="QNR3954" s="104"/>
      <c r="QNS3954" s="104"/>
      <c r="QNT3954" s="104"/>
      <c r="QNU3954" s="104"/>
      <c r="QNV3954" s="104"/>
      <c r="QNW3954" s="104"/>
      <c r="QNX3954" s="104"/>
      <c r="QNY3954" s="104"/>
      <c r="QNZ3954" s="104"/>
      <c r="QOA3954" s="104"/>
      <c r="QOB3954" s="104"/>
      <c r="QOC3954" s="104"/>
      <c r="QOD3954" s="104"/>
      <c r="QOE3954" s="104"/>
      <c r="QOF3954" s="104"/>
      <c r="QOG3954" s="104"/>
      <c r="QOH3954" s="104"/>
      <c r="QOI3954" s="104"/>
      <c r="QOJ3954" s="104"/>
      <c r="QOK3954" s="104"/>
      <c r="QOL3954" s="104"/>
      <c r="QOM3954" s="104"/>
      <c r="QON3954" s="104"/>
      <c r="QOO3954" s="104"/>
      <c r="QOP3954" s="104"/>
      <c r="QOQ3954" s="104"/>
      <c r="QOR3954" s="104"/>
      <c r="QOS3954" s="104"/>
      <c r="QOT3954" s="104"/>
      <c r="QOU3954" s="104"/>
      <c r="QOV3954" s="104"/>
      <c r="QOW3954" s="104"/>
      <c r="QOX3954" s="104"/>
      <c r="QOY3954" s="104"/>
      <c r="QOZ3954" s="104"/>
      <c r="QPA3954" s="104"/>
      <c r="QPB3954" s="104"/>
      <c r="QPC3954" s="104"/>
      <c r="QPD3954" s="104"/>
      <c r="QPE3954" s="104"/>
      <c r="QPF3954" s="104"/>
      <c r="QPG3954" s="104"/>
      <c r="QPH3954" s="104"/>
      <c r="QPI3954" s="104"/>
      <c r="QPJ3954" s="104"/>
      <c r="QPK3954" s="104"/>
      <c r="QPL3954" s="104"/>
      <c r="QPM3954" s="104"/>
      <c r="QPN3954" s="104"/>
      <c r="QPO3954" s="104"/>
      <c r="QPP3954" s="104"/>
      <c r="QPQ3954" s="104"/>
      <c r="QPR3954" s="104"/>
      <c r="QPS3954" s="104"/>
      <c r="QPT3954" s="104"/>
      <c r="QPU3954" s="104"/>
      <c r="QPV3954" s="104"/>
      <c r="QPW3954" s="104"/>
      <c r="QPX3954" s="104"/>
      <c r="QPY3954" s="104"/>
      <c r="QPZ3954" s="104"/>
      <c r="QQA3954" s="104"/>
      <c r="QQB3954" s="104"/>
      <c r="QQC3954" s="104"/>
      <c r="QQD3954" s="104"/>
      <c r="QQE3954" s="104"/>
      <c r="QQF3954" s="104"/>
      <c r="QQG3954" s="104"/>
      <c r="QQH3954" s="104"/>
      <c r="QQI3954" s="104"/>
      <c r="QQJ3954" s="104"/>
      <c r="QQK3954" s="104"/>
      <c r="QQL3954" s="104"/>
      <c r="QQM3954" s="104"/>
      <c r="QQN3954" s="104"/>
      <c r="QQO3954" s="104"/>
      <c r="QQP3954" s="104"/>
      <c r="QQQ3954" s="104"/>
      <c r="QQR3954" s="104"/>
      <c r="QQS3954" s="104"/>
      <c r="QQT3954" s="104"/>
      <c r="QQU3954" s="104"/>
      <c r="QQV3954" s="104"/>
      <c r="QQW3954" s="104"/>
      <c r="QQX3954" s="104"/>
      <c r="QQY3954" s="104"/>
      <c r="QQZ3954" s="104"/>
      <c r="QRA3954" s="104"/>
      <c r="QRB3954" s="104"/>
      <c r="QRC3954" s="104"/>
      <c r="QRD3954" s="104"/>
      <c r="QRE3954" s="104"/>
      <c r="QRF3954" s="104"/>
      <c r="QRG3954" s="104"/>
      <c r="QRH3954" s="104"/>
      <c r="QRI3954" s="104"/>
      <c r="QRJ3954" s="104"/>
      <c r="QRK3954" s="104"/>
      <c r="QRL3954" s="104"/>
      <c r="QRM3954" s="104"/>
      <c r="QRN3954" s="104"/>
      <c r="QRO3954" s="104"/>
      <c r="QRP3954" s="104"/>
      <c r="QRQ3954" s="104"/>
      <c r="QRR3954" s="104"/>
      <c r="QRS3954" s="104"/>
      <c r="QRT3954" s="104"/>
      <c r="QRU3954" s="104"/>
      <c r="QRV3954" s="104"/>
      <c r="QRW3954" s="104"/>
      <c r="QRX3954" s="104"/>
      <c r="QRY3954" s="104"/>
      <c r="QRZ3954" s="104"/>
      <c r="QSA3954" s="104"/>
      <c r="QSB3954" s="104"/>
      <c r="QSC3954" s="104"/>
      <c r="QSD3954" s="104"/>
      <c r="QSE3954" s="104"/>
      <c r="QSF3954" s="104"/>
      <c r="QSG3954" s="104"/>
      <c r="QSH3954" s="104"/>
      <c r="QSI3954" s="104"/>
      <c r="QSJ3954" s="104"/>
      <c r="QSK3954" s="104"/>
      <c r="QSL3954" s="104"/>
      <c r="QSM3954" s="104"/>
      <c r="QSN3954" s="104"/>
      <c r="QSO3954" s="104"/>
      <c r="QSP3954" s="104"/>
      <c r="QSQ3954" s="104"/>
      <c r="QSR3954" s="104"/>
      <c r="QSS3954" s="104"/>
      <c r="QST3954" s="104"/>
      <c r="QSU3954" s="104"/>
      <c r="QSV3954" s="104"/>
      <c r="QSW3954" s="104"/>
      <c r="QSX3954" s="104"/>
      <c r="QSY3954" s="104"/>
      <c r="QSZ3954" s="104"/>
      <c r="QTA3954" s="104"/>
      <c r="QTB3954" s="104"/>
      <c r="QTC3954" s="104"/>
      <c r="QTD3954" s="104"/>
      <c r="QTE3954" s="104"/>
      <c r="QTF3954" s="104"/>
      <c r="QTG3954" s="104"/>
      <c r="QTH3954" s="104"/>
      <c r="QTI3954" s="104"/>
      <c r="QTJ3954" s="104"/>
      <c r="QTK3954" s="104"/>
      <c r="QTL3954" s="104"/>
      <c r="QTM3954" s="104"/>
      <c r="QTN3954" s="104"/>
      <c r="QTO3954" s="104"/>
      <c r="QTP3954" s="104"/>
      <c r="QTQ3954" s="104"/>
      <c r="QTR3954" s="104"/>
      <c r="QTS3954" s="104"/>
      <c r="QTT3954" s="104"/>
      <c r="QTU3954" s="104"/>
      <c r="QTV3954" s="104"/>
      <c r="QTW3954" s="104"/>
      <c r="QTX3954" s="104"/>
      <c r="QTY3954" s="104"/>
      <c r="QTZ3954" s="104"/>
      <c r="QUA3954" s="104"/>
      <c r="QUB3954" s="104"/>
      <c r="QUC3954" s="104"/>
      <c r="QUD3954" s="104"/>
      <c r="QUE3954" s="104"/>
      <c r="QUF3954" s="104"/>
      <c r="QUG3954" s="104"/>
      <c r="QUH3954" s="104"/>
      <c r="QUI3954" s="104"/>
      <c r="QUJ3954" s="104"/>
      <c r="QUK3954" s="104"/>
      <c r="QUL3954" s="104"/>
      <c r="QUM3954" s="104"/>
      <c r="QUN3954" s="104"/>
      <c r="QUO3954" s="104"/>
      <c r="QUP3954" s="104"/>
      <c r="QUQ3954" s="104"/>
      <c r="QUR3954" s="104"/>
      <c r="QUS3954" s="104"/>
      <c r="QUT3954" s="104"/>
      <c r="QUU3954" s="104"/>
      <c r="QUV3954" s="104"/>
      <c r="QUW3954" s="104"/>
      <c r="QUX3954" s="104"/>
      <c r="QUY3954" s="104"/>
      <c r="QUZ3954" s="104"/>
      <c r="QVA3954" s="104"/>
      <c r="QVB3954" s="104"/>
      <c r="QVC3954" s="104"/>
      <c r="QVD3954" s="104"/>
      <c r="QVE3954" s="104"/>
      <c r="QVF3954" s="104"/>
      <c r="QVG3954" s="104"/>
      <c r="QVH3954" s="104"/>
      <c r="QVI3954" s="104"/>
      <c r="QVJ3954" s="104"/>
      <c r="QVK3954" s="104"/>
      <c r="QVL3954" s="104"/>
      <c r="QVM3954" s="104"/>
      <c r="QVN3954" s="104"/>
      <c r="QVO3954" s="104"/>
      <c r="QVP3954" s="104"/>
      <c r="QVQ3954" s="104"/>
      <c r="QVR3954" s="104"/>
      <c r="QVS3954" s="104"/>
      <c r="QVT3954" s="104"/>
      <c r="QVU3954" s="104"/>
      <c r="QVV3954" s="104"/>
      <c r="QVW3954" s="104"/>
      <c r="QVX3954" s="104"/>
      <c r="QVY3954" s="104"/>
      <c r="QVZ3954" s="104"/>
      <c r="QWA3954" s="104"/>
      <c r="QWB3954" s="104"/>
      <c r="QWC3954" s="104"/>
      <c r="QWD3954" s="104"/>
      <c r="QWE3954" s="104"/>
      <c r="QWF3954" s="104"/>
      <c r="QWG3954" s="104"/>
      <c r="QWH3954" s="104"/>
      <c r="QWI3954" s="104"/>
      <c r="QWJ3954" s="104"/>
      <c r="QWK3954" s="104"/>
      <c r="QWL3954" s="104"/>
      <c r="QWM3954" s="104"/>
      <c r="QWN3954" s="104"/>
      <c r="QWO3954" s="104"/>
      <c r="QWP3954" s="104"/>
      <c r="QWQ3954" s="104"/>
      <c r="QWR3954" s="104"/>
      <c r="QWS3954" s="104"/>
      <c r="QWT3954" s="104"/>
      <c r="QWU3954" s="104"/>
      <c r="QWV3954" s="104"/>
      <c r="QWW3954" s="104"/>
      <c r="QWX3954" s="104"/>
      <c r="QWY3954" s="104"/>
      <c r="QWZ3954" s="104"/>
      <c r="QXA3954" s="104"/>
      <c r="QXB3954" s="104"/>
      <c r="QXC3954" s="104"/>
      <c r="QXD3954" s="104"/>
      <c r="QXE3954" s="104"/>
      <c r="QXF3954" s="104"/>
      <c r="QXG3954" s="104"/>
      <c r="QXH3954" s="104"/>
      <c r="QXI3954" s="104"/>
      <c r="QXJ3954" s="104"/>
      <c r="QXK3954" s="104"/>
      <c r="QXL3954" s="104"/>
      <c r="QXM3954" s="104"/>
      <c r="QXN3954" s="104"/>
      <c r="QXO3954" s="104"/>
      <c r="QXP3954" s="104"/>
      <c r="QXQ3954" s="104"/>
      <c r="QXR3954" s="104"/>
      <c r="QXS3954" s="104"/>
      <c r="QXT3954" s="104"/>
      <c r="QXU3954" s="104"/>
      <c r="QXV3954" s="104"/>
      <c r="QXW3954" s="104"/>
      <c r="QXX3954" s="104"/>
      <c r="QXY3954" s="104"/>
      <c r="QXZ3954" s="104"/>
      <c r="QYA3954" s="104"/>
      <c r="QYB3954" s="104"/>
      <c r="QYC3954" s="104"/>
      <c r="QYD3954" s="104"/>
      <c r="QYE3954" s="104"/>
      <c r="QYF3954" s="104"/>
      <c r="QYG3954" s="104"/>
      <c r="QYH3954" s="104"/>
      <c r="QYI3954" s="104"/>
      <c r="QYJ3954" s="104"/>
      <c r="QYK3954" s="104"/>
      <c r="QYL3954" s="104"/>
      <c r="QYM3954" s="104"/>
      <c r="QYN3954" s="104"/>
      <c r="QYO3954" s="104"/>
      <c r="QYP3954" s="104"/>
      <c r="QYQ3954" s="104"/>
      <c r="QYR3954" s="104"/>
      <c r="QYS3954" s="104"/>
      <c r="QYT3954" s="104"/>
      <c r="QYU3954" s="104"/>
      <c r="QYV3954" s="104"/>
      <c r="QYW3954" s="104"/>
      <c r="QYX3954" s="104"/>
      <c r="QYY3954" s="104"/>
      <c r="QYZ3954" s="104"/>
      <c r="QZA3954" s="104"/>
      <c r="QZB3954" s="104"/>
      <c r="QZC3954" s="104"/>
      <c r="QZD3954" s="104"/>
      <c r="QZE3954" s="104"/>
      <c r="QZF3954" s="104"/>
      <c r="QZG3954" s="104"/>
      <c r="QZH3954" s="104"/>
      <c r="QZI3954" s="104"/>
      <c r="QZJ3954" s="104"/>
      <c r="QZK3954" s="104"/>
      <c r="QZL3954" s="104"/>
      <c r="QZM3954" s="104"/>
      <c r="QZN3954" s="104"/>
      <c r="QZO3954" s="104"/>
      <c r="QZP3954" s="104"/>
      <c r="QZQ3954" s="104"/>
      <c r="QZR3954" s="104"/>
      <c r="QZS3954" s="104"/>
      <c r="QZT3954" s="104"/>
      <c r="QZU3954" s="104"/>
      <c r="QZV3954" s="104"/>
      <c r="QZW3954" s="104"/>
      <c r="QZX3954" s="104"/>
      <c r="QZY3954" s="104"/>
      <c r="QZZ3954" s="104"/>
      <c r="RAA3954" s="104"/>
      <c r="RAB3954" s="104"/>
      <c r="RAC3954" s="104"/>
      <c r="RAD3954" s="104"/>
      <c r="RAE3954" s="104"/>
      <c r="RAF3954" s="104"/>
      <c r="RAG3954" s="104"/>
      <c r="RAH3954" s="104"/>
      <c r="RAI3954" s="104"/>
      <c r="RAJ3954" s="104"/>
      <c r="RAK3954" s="104"/>
      <c r="RAL3954" s="104"/>
      <c r="RAM3954" s="104"/>
      <c r="RAN3954" s="104"/>
      <c r="RAO3954" s="104"/>
      <c r="RAP3954" s="104"/>
      <c r="RAQ3954" s="104"/>
      <c r="RAR3954" s="104"/>
      <c r="RAS3954" s="104"/>
      <c r="RAT3954" s="104"/>
      <c r="RAU3954" s="104"/>
      <c r="RAV3954" s="104"/>
      <c r="RAW3954" s="104"/>
      <c r="RAX3954" s="104"/>
      <c r="RAY3954" s="104"/>
      <c r="RAZ3954" s="104"/>
      <c r="RBA3954" s="104"/>
      <c r="RBB3954" s="104"/>
      <c r="RBC3954" s="104"/>
      <c r="RBD3954" s="104"/>
      <c r="RBE3954" s="104"/>
      <c r="RBF3954" s="104"/>
      <c r="RBG3954" s="104"/>
      <c r="RBH3954" s="104"/>
      <c r="RBI3954" s="104"/>
      <c r="RBJ3954" s="104"/>
      <c r="RBK3954" s="104"/>
      <c r="RBL3954" s="104"/>
      <c r="RBM3954" s="104"/>
      <c r="RBN3954" s="104"/>
      <c r="RBO3954" s="104"/>
      <c r="RBP3954" s="104"/>
      <c r="RBQ3954" s="104"/>
      <c r="RBR3954" s="104"/>
      <c r="RBS3954" s="104"/>
      <c r="RBT3954" s="104"/>
      <c r="RBU3954" s="104"/>
      <c r="RBV3954" s="104"/>
      <c r="RBW3954" s="104"/>
      <c r="RBX3954" s="104"/>
      <c r="RBY3954" s="104"/>
      <c r="RBZ3954" s="104"/>
      <c r="RCA3954" s="104"/>
      <c r="RCB3954" s="104"/>
      <c r="RCC3954" s="104"/>
      <c r="RCD3954" s="104"/>
      <c r="RCE3954" s="104"/>
      <c r="RCF3954" s="104"/>
      <c r="RCG3954" s="104"/>
      <c r="RCH3954" s="104"/>
      <c r="RCI3954" s="104"/>
      <c r="RCJ3954" s="104"/>
      <c r="RCK3954" s="104"/>
      <c r="RCL3954" s="104"/>
      <c r="RCM3954" s="104"/>
      <c r="RCN3954" s="104"/>
      <c r="RCO3954" s="104"/>
      <c r="RCP3954" s="104"/>
      <c r="RCQ3954" s="104"/>
      <c r="RCR3954" s="104"/>
      <c r="RCS3954" s="104"/>
      <c r="RCT3954" s="104"/>
      <c r="RCU3954" s="104"/>
      <c r="RCV3954" s="104"/>
      <c r="RCW3954" s="104"/>
      <c r="RCX3954" s="104"/>
      <c r="RCY3954" s="104"/>
      <c r="RCZ3954" s="104"/>
      <c r="RDA3954" s="104"/>
      <c r="RDB3954" s="104"/>
      <c r="RDC3954" s="104"/>
      <c r="RDD3954" s="104"/>
      <c r="RDE3954" s="104"/>
      <c r="RDF3954" s="104"/>
      <c r="RDG3954" s="104"/>
      <c r="RDH3954" s="104"/>
      <c r="RDI3954" s="104"/>
      <c r="RDJ3954" s="104"/>
      <c r="RDK3954" s="104"/>
      <c r="RDL3954" s="104"/>
      <c r="RDM3954" s="104"/>
      <c r="RDN3954" s="104"/>
      <c r="RDO3954" s="104"/>
      <c r="RDP3954" s="104"/>
      <c r="RDQ3954" s="104"/>
      <c r="RDR3954" s="104"/>
      <c r="RDS3954" s="104"/>
      <c r="RDT3954" s="104"/>
      <c r="RDU3954" s="104"/>
      <c r="RDV3954" s="104"/>
      <c r="RDW3954" s="104"/>
      <c r="RDX3954" s="104"/>
      <c r="RDY3954" s="104"/>
      <c r="RDZ3954" s="104"/>
      <c r="REA3954" s="104"/>
      <c r="REB3954" s="104"/>
      <c r="REC3954" s="104"/>
      <c r="RED3954" s="104"/>
      <c r="REE3954" s="104"/>
      <c r="REF3954" s="104"/>
      <c r="REG3954" s="104"/>
      <c r="REH3954" s="104"/>
      <c r="REI3954" s="104"/>
      <c r="REJ3954" s="104"/>
      <c r="REK3954" s="104"/>
      <c r="REL3954" s="104"/>
      <c r="REM3954" s="104"/>
      <c r="REN3954" s="104"/>
      <c r="REO3954" s="104"/>
      <c r="REP3954" s="104"/>
      <c r="REQ3954" s="104"/>
      <c r="RER3954" s="104"/>
      <c r="RES3954" s="104"/>
      <c r="RET3954" s="104"/>
      <c r="REU3954" s="104"/>
      <c r="REV3954" s="104"/>
      <c r="REW3954" s="104"/>
      <c r="REX3954" s="104"/>
      <c r="REY3954" s="104"/>
      <c r="REZ3954" s="104"/>
      <c r="RFA3954" s="104"/>
      <c r="RFB3954" s="104"/>
      <c r="RFC3954" s="104"/>
      <c r="RFD3954" s="104"/>
      <c r="RFE3954" s="104"/>
      <c r="RFF3954" s="104"/>
      <c r="RFG3954" s="104"/>
      <c r="RFH3954" s="104"/>
      <c r="RFI3954" s="104"/>
      <c r="RFJ3954" s="104"/>
      <c r="RFK3954" s="104"/>
      <c r="RFL3954" s="104"/>
      <c r="RFM3954" s="104"/>
      <c r="RFN3954" s="104"/>
      <c r="RFO3954" s="104"/>
      <c r="RFP3954" s="104"/>
      <c r="RFQ3954" s="104"/>
      <c r="RFR3954" s="104"/>
      <c r="RFS3954" s="104"/>
      <c r="RFT3954" s="104"/>
      <c r="RFU3954" s="104"/>
      <c r="RFV3954" s="104"/>
      <c r="RFW3954" s="104"/>
      <c r="RFX3954" s="104"/>
      <c r="RFY3954" s="104"/>
      <c r="RFZ3954" s="104"/>
      <c r="RGA3954" s="104"/>
      <c r="RGB3954" s="104"/>
      <c r="RGC3954" s="104"/>
      <c r="RGD3954" s="104"/>
      <c r="RGE3954" s="104"/>
      <c r="RGF3954" s="104"/>
      <c r="RGG3954" s="104"/>
      <c r="RGH3954" s="104"/>
      <c r="RGI3954" s="104"/>
      <c r="RGJ3954" s="104"/>
      <c r="RGK3954" s="104"/>
      <c r="RGL3954" s="104"/>
      <c r="RGM3954" s="104"/>
      <c r="RGN3954" s="104"/>
      <c r="RGO3954" s="104"/>
      <c r="RGP3954" s="104"/>
      <c r="RGQ3954" s="104"/>
      <c r="RGR3954" s="104"/>
      <c r="RGS3954" s="104"/>
      <c r="RGT3954" s="104"/>
      <c r="RGU3954" s="104"/>
      <c r="RGV3954" s="104"/>
      <c r="RGW3954" s="104"/>
      <c r="RGX3954" s="104"/>
      <c r="RGY3954" s="104"/>
      <c r="RGZ3954" s="104"/>
      <c r="RHA3954" s="104"/>
      <c r="RHB3954" s="104"/>
      <c r="RHC3954" s="104"/>
      <c r="RHD3954" s="104"/>
      <c r="RHE3954" s="104"/>
      <c r="RHF3954" s="104"/>
      <c r="RHG3954" s="104"/>
      <c r="RHH3954" s="104"/>
      <c r="RHI3954" s="104"/>
      <c r="RHJ3954" s="104"/>
      <c r="RHK3954" s="104"/>
      <c r="RHL3954" s="104"/>
      <c r="RHM3954" s="104"/>
      <c r="RHN3954" s="104"/>
      <c r="RHO3954" s="104"/>
      <c r="RHP3954" s="104"/>
      <c r="RHQ3954" s="104"/>
      <c r="RHR3954" s="104"/>
      <c r="RHS3954" s="104"/>
      <c r="RHT3954" s="104"/>
      <c r="RHU3954" s="104"/>
      <c r="RHV3954" s="104"/>
      <c r="RHW3954" s="104"/>
      <c r="RHX3954" s="104"/>
      <c r="RHY3954" s="104"/>
      <c r="RHZ3954" s="104"/>
      <c r="RIA3954" s="104"/>
      <c r="RIB3954" s="104"/>
      <c r="RIC3954" s="104"/>
      <c r="RID3954" s="104"/>
      <c r="RIE3954" s="104"/>
      <c r="RIF3954" s="104"/>
      <c r="RIG3954" s="104"/>
      <c r="RIH3954" s="104"/>
      <c r="RII3954" s="104"/>
      <c r="RIJ3954" s="104"/>
      <c r="RIK3954" s="104"/>
      <c r="RIL3954" s="104"/>
      <c r="RIM3954" s="104"/>
      <c r="RIN3954" s="104"/>
      <c r="RIO3954" s="104"/>
      <c r="RIP3954" s="104"/>
      <c r="RIQ3954" s="104"/>
      <c r="RIR3954" s="104"/>
      <c r="RIS3954" s="104"/>
      <c r="RIT3954" s="104"/>
      <c r="RIU3954" s="104"/>
      <c r="RIV3954" s="104"/>
      <c r="RIW3954" s="104"/>
      <c r="RIX3954" s="104"/>
      <c r="RIY3954" s="104"/>
      <c r="RIZ3954" s="104"/>
      <c r="RJA3954" s="104"/>
      <c r="RJB3954" s="104"/>
      <c r="RJC3954" s="104"/>
      <c r="RJD3954" s="104"/>
      <c r="RJE3954" s="104"/>
      <c r="RJF3954" s="104"/>
      <c r="RJG3954" s="104"/>
      <c r="RJH3954" s="104"/>
      <c r="RJI3954" s="104"/>
      <c r="RJJ3954" s="104"/>
      <c r="RJK3954" s="104"/>
      <c r="RJL3954" s="104"/>
      <c r="RJM3954" s="104"/>
      <c r="RJN3954" s="104"/>
      <c r="RJO3954" s="104"/>
      <c r="RJP3954" s="104"/>
      <c r="RJQ3954" s="104"/>
      <c r="RJR3954" s="104"/>
      <c r="RJS3954" s="104"/>
      <c r="RJT3954" s="104"/>
      <c r="RJU3954" s="104"/>
      <c r="RJV3954" s="104"/>
      <c r="RJW3954" s="104"/>
      <c r="RJX3954" s="104"/>
      <c r="RJY3954" s="104"/>
      <c r="RJZ3954" s="104"/>
      <c r="RKA3954" s="104"/>
      <c r="RKB3954" s="104"/>
      <c r="RKC3954" s="104"/>
      <c r="RKD3954" s="104"/>
      <c r="RKE3954" s="104"/>
      <c r="RKF3954" s="104"/>
      <c r="RKG3954" s="104"/>
      <c r="RKH3954" s="104"/>
      <c r="RKI3954" s="104"/>
      <c r="RKJ3954" s="104"/>
      <c r="RKK3954" s="104"/>
      <c r="RKL3954" s="104"/>
      <c r="RKM3954" s="104"/>
      <c r="RKN3954" s="104"/>
      <c r="RKO3954" s="104"/>
      <c r="RKP3954" s="104"/>
      <c r="RKQ3954" s="104"/>
      <c r="RKR3954" s="104"/>
      <c r="RKS3954" s="104"/>
      <c r="RKT3954" s="104"/>
      <c r="RKU3954" s="104"/>
      <c r="RKV3954" s="104"/>
      <c r="RKW3954" s="104"/>
      <c r="RKX3954" s="104"/>
      <c r="RKY3954" s="104"/>
      <c r="RKZ3954" s="104"/>
      <c r="RLA3954" s="104"/>
      <c r="RLB3954" s="104"/>
      <c r="RLC3954" s="104"/>
      <c r="RLD3954" s="104"/>
      <c r="RLE3954" s="104"/>
      <c r="RLF3954" s="104"/>
      <c r="RLG3954" s="104"/>
      <c r="RLH3954" s="104"/>
      <c r="RLI3954" s="104"/>
      <c r="RLJ3954" s="104"/>
      <c r="RLK3954" s="104"/>
      <c r="RLL3954" s="104"/>
      <c r="RLM3954" s="104"/>
      <c r="RLN3954" s="104"/>
      <c r="RLO3954" s="104"/>
      <c r="RLP3954" s="104"/>
      <c r="RLQ3954" s="104"/>
      <c r="RLR3954" s="104"/>
      <c r="RLS3954" s="104"/>
      <c r="RLT3954" s="104"/>
      <c r="RLU3954" s="104"/>
      <c r="RLV3954" s="104"/>
      <c r="RLW3954" s="104"/>
      <c r="RLX3954" s="104"/>
      <c r="RLY3954" s="104"/>
      <c r="RLZ3954" s="104"/>
      <c r="RMA3954" s="104"/>
      <c r="RMB3954" s="104"/>
      <c r="RMC3954" s="104"/>
      <c r="RMD3954" s="104"/>
      <c r="RME3954" s="104"/>
      <c r="RMF3954" s="104"/>
      <c r="RMG3954" s="104"/>
      <c r="RMH3954" s="104"/>
      <c r="RMI3954" s="104"/>
      <c r="RMJ3954" s="104"/>
      <c r="RMK3954" s="104"/>
      <c r="RML3954" s="104"/>
      <c r="RMM3954" s="104"/>
      <c r="RMN3954" s="104"/>
      <c r="RMO3954" s="104"/>
      <c r="RMP3954" s="104"/>
      <c r="RMQ3954" s="104"/>
      <c r="RMR3954" s="104"/>
      <c r="RMS3954" s="104"/>
      <c r="RMT3954" s="104"/>
      <c r="RMU3954" s="104"/>
      <c r="RMV3954" s="104"/>
      <c r="RMW3954" s="104"/>
      <c r="RMX3954" s="104"/>
      <c r="RMY3954" s="104"/>
      <c r="RMZ3954" s="104"/>
      <c r="RNA3954" s="104"/>
      <c r="RNB3954" s="104"/>
      <c r="RNC3954" s="104"/>
      <c r="RND3954" s="104"/>
      <c r="RNE3954" s="104"/>
      <c r="RNF3954" s="104"/>
      <c r="RNG3954" s="104"/>
      <c r="RNH3954" s="104"/>
      <c r="RNI3954" s="104"/>
      <c r="RNJ3954" s="104"/>
      <c r="RNK3954" s="104"/>
      <c r="RNL3954" s="104"/>
      <c r="RNM3954" s="104"/>
      <c r="RNN3954" s="104"/>
      <c r="RNO3954" s="104"/>
      <c r="RNP3954" s="104"/>
      <c r="RNQ3954" s="104"/>
      <c r="RNR3954" s="104"/>
      <c r="RNS3954" s="104"/>
      <c r="RNT3954" s="104"/>
      <c r="RNU3954" s="104"/>
      <c r="RNV3954" s="104"/>
      <c r="RNW3954" s="104"/>
      <c r="RNX3954" s="104"/>
      <c r="RNY3954" s="104"/>
      <c r="RNZ3954" s="104"/>
      <c r="ROA3954" s="104"/>
      <c r="ROB3954" s="104"/>
      <c r="ROC3954" s="104"/>
      <c r="ROD3954" s="104"/>
      <c r="ROE3954" s="104"/>
      <c r="ROF3954" s="104"/>
      <c r="ROG3954" s="104"/>
      <c r="ROH3954" s="104"/>
      <c r="ROI3954" s="104"/>
      <c r="ROJ3954" s="104"/>
      <c r="ROK3954" s="104"/>
      <c r="ROL3954" s="104"/>
      <c r="ROM3954" s="104"/>
      <c r="RON3954" s="104"/>
      <c r="ROO3954" s="104"/>
      <c r="ROP3954" s="104"/>
      <c r="ROQ3954" s="104"/>
      <c r="ROR3954" s="104"/>
      <c r="ROS3954" s="104"/>
      <c r="ROT3954" s="104"/>
      <c r="ROU3954" s="104"/>
      <c r="ROV3954" s="104"/>
      <c r="ROW3954" s="104"/>
      <c r="ROX3954" s="104"/>
      <c r="ROY3954" s="104"/>
      <c r="ROZ3954" s="104"/>
      <c r="RPA3954" s="104"/>
      <c r="RPB3954" s="104"/>
      <c r="RPC3954" s="104"/>
      <c r="RPD3954" s="104"/>
      <c r="RPE3954" s="104"/>
      <c r="RPF3954" s="104"/>
      <c r="RPG3954" s="104"/>
      <c r="RPH3954" s="104"/>
      <c r="RPI3954" s="104"/>
      <c r="RPJ3954" s="104"/>
      <c r="RPK3954" s="104"/>
      <c r="RPL3954" s="104"/>
      <c r="RPM3954" s="104"/>
      <c r="RPN3954" s="104"/>
      <c r="RPO3954" s="104"/>
      <c r="RPP3954" s="104"/>
      <c r="RPQ3954" s="104"/>
      <c r="RPR3954" s="104"/>
      <c r="RPS3954" s="104"/>
      <c r="RPT3954" s="104"/>
      <c r="RPU3954" s="104"/>
      <c r="RPV3954" s="104"/>
      <c r="RPW3954" s="104"/>
      <c r="RPX3954" s="104"/>
      <c r="RPY3954" s="104"/>
      <c r="RPZ3954" s="104"/>
      <c r="RQA3954" s="104"/>
      <c r="RQB3954" s="104"/>
      <c r="RQC3954" s="104"/>
      <c r="RQD3954" s="104"/>
      <c r="RQE3954" s="104"/>
      <c r="RQF3954" s="104"/>
      <c r="RQG3954" s="104"/>
      <c r="RQH3954" s="104"/>
      <c r="RQI3954" s="104"/>
      <c r="RQJ3954" s="104"/>
      <c r="RQK3954" s="104"/>
      <c r="RQL3954" s="104"/>
      <c r="RQM3954" s="104"/>
      <c r="RQN3954" s="104"/>
      <c r="RQO3954" s="104"/>
      <c r="RQP3954" s="104"/>
      <c r="RQQ3954" s="104"/>
      <c r="RQR3954" s="104"/>
      <c r="RQS3954" s="104"/>
      <c r="RQT3954" s="104"/>
      <c r="RQU3954" s="104"/>
      <c r="RQV3954" s="104"/>
      <c r="RQW3954" s="104"/>
      <c r="RQX3954" s="104"/>
      <c r="RQY3954" s="104"/>
      <c r="RQZ3954" s="104"/>
      <c r="RRA3954" s="104"/>
      <c r="RRB3954" s="104"/>
      <c r="RRC3954" s="104"/>
      <c r="RRD3954" s="104"/>
      <c r="RRE3954" s="104"/>
      <c r="RRF3954" s="104"/>
      <c r="RRG3954" s="104"/>
      <c r="RRH3954" s="104"/>
      <c r="RRI3954" s="104"/>
      <c r="RRJ3954" s="104"/>
      <c r="RRK3954" s="104"/>
      <c r="RRL3954" s="104"/>
      <c r="RRM3954" s="104"/>
      <c r="RRN3954" s="104"/>
      <c r="RRO3954" s="104"/>
      <c r="RRP3954" s="104"/>
      <c r="RRQ3954" s="104"/>
      <c r="RRR3954" s="104"/>
      <c r="RRS3954" s="104"/>
      <c r="RRT3954" s="104"/>
      <c r="RRU3954" s="104"/>
      <c r="RRV3954" s="104"/>
      <c r="RRW3954" s="104"/>
      <c r="RRX3954" s="104"/>
      <c r="RRY3954" s="104"/>
      <c r="RRZ3954" s="104"/>
      <c r="RSA3954" s="104"/>
      <c r="RSB3954" s="104"/>
      <c r="RSC3954" s="104"/>
      <c r="RSD3954" s="104"/>
      <c r="RSE3954" s="104"/>
      <c r="RSF3954" s="104"/>
      <c r="RSG3954" s="104"/>
      <c r="RSH3954" s="104"/>
      <c r="RSI3954" s="104"/>
      <c r="RSJ3954" s="104"/>
      <c r="RSK3954" s="104"/>
      <c r="RSL3954" s="104"/>
      <c r="RSM3954" s="104"/>
      <c r="RSN3954" s="104"/>
      <c r="RSO3954" s="104"/>
      <c r="RSP3954" s="104"/>
      <c r="RSQ3954" s="104"/>
      <c r="RSR3954" s="104"/>
      <c r="RSS3954" s="104"/>
      <c r="RST3954" s="104"/>
      <c r="RSU3954" s="104"/>
      <c r="RSV3954" s="104"/>
      <c r="RSW3954" s="104"/>
      <c r="RSX3954" s="104"/>
      <c r="RSY3954" s="104"/>
      <c r="RSZ3954" s="104"/>
      <c r="RTA3954" s="104"/>
      <c r="RTB3954" s="104"/>
      <c r="RTC3954" s="104"/>
      <c r="RTD3954" s="104"/>
      <c r="RTE3954" s="104"/>
      <c r="RTF3954" s="104"/>
      <c r="RTG3954" s="104"/>
      <c r="RTH3954" s="104"/>
      <c r="RTI3954" s="104"/>
      <c r="RTJ3954" s="104"/>
      <c r="RTK3954" s="104"/>
      <c r="RTL3954" s="104"/>
      <c r="RTM3954" s="104"/>
      <c r="RTN3954" s="104"/>
      <c r="RTO3954" s="104"/>
      <c r="RTP3954" s="104"/>
      <c r="RTQ3954" s="104"/>
      <c r="RTR3954" s="104"/>
      <c r="RTS3954" s="104"/>
      <c r="RTT3954" s="104"/>
      <c r="RTU3954" s="104"/>
      <c r="RTV3954" s="104"/>
      <c r="RTW3954" s="104"/>
      <c r="RTX3954" s="104"/>
      <c r="RTY3954" s="104"/>
      <c r="RTZ3954" s="104"/>
      <c r="RUA3954" s="104"/>
      <c r="RUB3954" s="104"/>
      <c r="RUC3954" s="104"/>
      <c r="RUD3954" s="104"/>
      <c r="RUE3954" s="104"/>
      <c r="RUF3954" s="104"/>
      <c r="RUG3954" s="104"/>
      <c r="RUH3954" s="104"/>
      <c r="RUI3954" s="104"/>
      <c r="RUJ3954" s="104"/>
      <c r="RUK3954" s="104"/>
      <c r="RUL3954" s="104"/>
      <c r="RUM3954" s="104"/>
      <c r="RUN3954" s="104"/>
      <c r="RUO3954" s="104"/>
      <c r="RUP3954" s="104"/>
      <c r="RUQ3954" s="104"/>
      <c r="RUR3954" s="104"/>
      <c r="RUS3954" s="104"/>
      <c r="RUT3954" s="104"/>
      <c r="RUU3954" s="104"/>
      <c r="RUV3954" s="104"/>
      <c r="RUW3954" s="104"/>
      <c r="RUX3954" s="104"/>
      <c r="RUY3954" s="104"/>
      <c r="RUZ3954" s="104"/>
      <c r="RVA3954" s="104"/>
      <c r="RVB3954" s="104"/>
      <c r="RVC3954" s="104"/>
      <c r="RVD3954" s="104"/>
      <c r="RVE3954" s="104"/>
      <c r="RVF3954" s="104"/>
      <c r="RVG3954" s="104"/>
      <c r="RVH3954" s="104"/>
      <c r="RVI3954" s="104"/>
      <c r="RVJ3954" s="104"/>
      <c r="RVK3954" s="104"/>
      <c r="RVL3954" s="104"/>
      <c r="RVM3954" s="104"/>
      <c r="RVN3954" s="104"/>
      <c r="RVO3954" s="104"/>
      <c r="RVP3954" s="104"/>
      <c r="RVQ3954" s="104"/>
      <c r="RVR3954" s="104"/>
      <c r="RVS3954" s="104"/>
      <c r="RVT3954" s="104"/>
      <c r="RVU3954" s="104"/>
      <c r="RVV3954" s="104"/>
      <c r="RVW3954" s="104"/>
      <c r="RVX3954" s="104"/>
      <c r="RVY3954" s="104"/>
      <c r="RVZ3954" s="104"/>
      <c r="RWA3954" s="104"/>
      <c r="RWB3954" s="104"/>
      <c r="RWC3954" s="104"/>
      <c r="RWD3954" s="104"/>
      <c r="RWE3954" s="104"/>
      <c r="RWF3954" s="104"/>
      <c r="RWG3954" s="104"/>
      <c r="RWH3954" s="104"/>
      <c r="RWI3954" s="104"/>
      <c r="RWJ3954" s="104"/>
      <c r="RWK3954" s="104"/>
      <c r="RWL3954" s="104"/>
      <c r="RWM3954" s="104"/>
      <c r="RWN3954" s="104"/>
      <c r="RWO3954" s="104"/>
      <c r="RWP3954" s="104"/>
      <c r="RWQ3954" s="104"/>
      <c r="RWR3954" s="104"/>
      <c r="RWS3954" s="104"/>
      <c r="RWT3954" s="104"/>
      <c r="RWU3954" s="104"/>
      <c r="RWV3954" s="104"/>
      <c r="RWW3954" s="104"/>
      <c r="RWX3954" s="104"/>
      <c r="RWY3954" s="104"/>
      <c r="RWZ3954" s="104"/>
      <c r="RXA3954" s="104"/>
      <c r="RXB3954" s="104"/>
      <c r="RXC3954" s="104"/>
      <c r="RXD3954" s="104"/>
      <c r="RXE3954" s="104"/>
      <c r="RXF3954" s="104"/>
      <c r="RXG3954" s="104"/>
      <c r="RXH3954" s="104"/>
      <c r="RXI3954" s="104"/>
      <c r="RXJ3954" s="104"/>
      <c r="RXK3954" s="104"/>
      <c r="RXL3954" s="104"/>
      <c r="RXM3954" s="104"/>
      <c r="RXN3954" s="104"/>
      <c r="RXO3954" s="104"/>
      <c r="RXP3954" s="104"/>
      <c r="RXQ3954" s="104"/>
      <c r="RXR3954" s="104"/>
      <c r="RXS3954" s="104"/>
      <c r="RXT3954" s="104"/>
      <c r="RXU3954" s="104"/>
      <c r="RXV3954" s="104"/>
      <c r="RXW3954" s="104"/>
      <c r="RXX3954" s="104"/>
      <c r="RXY3954" s="104"/>
      <c r="RXZ3954" s="104"/>
      <c r="RYA3954" s="104"/>
      <c r="RYB3954" s="104"/>
      <c r="RYC3954" s="104"/>
      <c r="RYD3954" s="104"/>
      <c r="RYE3954" s="104"/>
      <c r="RYF3954" s="104"/>
      <c r="RYG3954" s="104"/>
      <c r="RYH3954" s="104"/>
      <c r="RYI3954" s="104"/>
      <c r="RYJ3954" s="104"/>
      <c r="RYK3954" s="104"/>
      <c r="RYL3954" s="104"/>
      <c r="RYM3954" s="104"/>
      <c r="RYN3954" s="104"/>
      <c r="RYO3954" s="104"/>
      <c r="RYP3954" s="104"/>
      <c r="RYQ3954" s="104"/>
      <c r="RYR3954" s="104"/>
      <c r="RYS3954" s="104"/>
      <c r="RYT3954" s="104"/>
      <c r="RYU3954" s="104"/>
      <c r="RYV3954" s="104"/>
      <c r="RYW3954" s="104"/>
      <c r="RYX3954" s="104"/>
      <c r="RYY3954" s="104"/>
      <c r="RYZ3954" s="104"/>
      <c r="RZA3954" s="104"/>
      <c r="RZB3954" s="104"/>
      <c r="RZC3954" s="104"/>
      <c r="RZD3954" s="104"/>
      <c r="RZE3954" s="104"/>
      <c r="RZF3954" s="104"/>
      <c r="RZG3954" s="104"/>
      <c r="RZH3954" s="104"/>
      <c r="RZI3954" s="104"/>
      <c r="RZJ3954" s="104"/>
      <c r="RZK3954" s="104"/>
      <c r="RZL3954" s="104"/>
      <c r="RZM3954" s="104"/>
      <c r="RZN3954" s="104"/>
      <c r="RZO3954" s="104"/>
      <c r="RZP3954" s="104"/>
      <c r="RZQ3954" s="104"/>
      <c r="RZR3954" s="104"/>
      <c r="RZS3954" s="104"/>
      <c r="RZT3954" s="104"/>
      <c r="RZU3954" s="104"/>
      <c r="RZV3954" s="104"/>
      <c r="RZW3954" s="104"/>
      <c r="RZX3954" s="104"/>
      <c r="RZY3954" s="104"/>
      <c r="RZZ3954" s="104"/>
      <c r="SAA3954" s="104"/>
      <c r="SAB3954" s="104"/>
      <c r="SAC3954" s="104"/>
      <c r="SAD3954" s="104"/>
      <c r="SAE3954" s="104"/>
      <c r="SAF3954" s="104"/>
      <c r="SAG3954" s="104"/>
      <c r="SAH3954" s="104"/>
      <c r="SAI3954" s="104"/>
      <c r="SAJ3954" s="104"/>
      <c r="SAK3954" s="104"/>
      <c r="SAL3954" s="104"/>
      <c r="SAM3954" s="104"/>
      <c r="SAN3954" s="104"/>
      <c r="SAO3954" s="104"/>
      <c r="SAP3954" s="104"/>
      <c r="SAQ3954" s="104"/>
      <c r="SAR3954" s="104"/>
      <c r="SAS3954" s="104"/>
      <c r="SAT3954" s="104"/>
      <c r="SAU3954" s="104"/>
      <c r="SAV3954" s="104"/>
      <c r="SAW3954" s="104"/>
      <c r="SAX3954" s="104"/>
      <c r="SAY3954" s="104"/>
      <c r="SAZ3954" s="104"/>
      <c r="SBA3954" s="104"/>
      <c r="SBB3954" s="104"/>
      <c r="SBC3954" s="104"/>
      <c r="SBD3954" s="104"/>
      <c r="SBE3954" s="104"/>
      <c r="SBF3954" s="104"/>
      <c r="SBG3954" s="104"/>
      <c r="SBH3954" s="104"/>
      <c r="SBI3954" s="104"/>
      <c r="SBJ3954" s="104"/>
      <c r="SBK3954" s="104"/>
      <c r="SBL3954" s="104"/>
      <c r="SBM3954" s="104"/>
      <c r="SBN3954" s="104"/>
      <c r="SBO3954" s="104"/>
      <c r="SBP3954" s="104"/>
      <c r="SBQ3954" s="104"/>
      <c r="SBR3954" s="104"/>
      <c r="SBS3954" s="104"/>
      <c r="SBT3954" s="104"/>
      <c r="SBU3954" s="104"/>
      <c r="SBV3954" s="104"/>
      <c r="SBW3954" s="104"/>
      <c r="SBX3954" s="104"/>
      <c r="SBY3954" s="104"/>
      <c r="SBZ3954" s="104"/>
      <c r="SCA3954" s="104"/>
      <c r="SCB3954" s="104"/>
      <c r="SCC3954" s="104"/>
      <c r="SCD3954" s="104"/>
      <c r="SCE3954" s="104"/>
      <c r="SCF3954" s="104"/>
      <c r="SCG3954" s="104"/>
      <c r="SCH3954" s="104"/>
      <c r="SCI3954" s="104"/>
      <c r="SCJ3954" s="104"/>
      <c r="SCK3954" s="104"/>
      <c r="SCL3954" s="104"/>
      <c r="SCM3954" s="104"/>
      <c r="SCN3954" s="104"/>
      <c r="SCO3954" s="104"/>
      <c r="SCP3954" s="104"/>
      <c r="SCQ3954" s="104"/>
      <c r="SCR3954" s="104"/>
      <c r="SCS3954" s="104"/>
      <c r="SCT3954" s="104"/>
      <c r="SCU3954" s="104"/>
      <c r="SCV3954" s="104"/>
      <c r="SCW3954" s="104"/>
      <c r="SCX3954" s="104"/>
      <c r="SCY3954" s="104"/>
      <c r="SCZ3954" s="104"/>
      <c r="SDA3954" s="104"/>
      <c r="SDB3954" s="104"/>
      <c r="SDC3954" s="104"/>
      <c r="SDD3954" s="104"/>
      <c r="SDE3954" s="104"/>
      <c r="SDF3954" s="104"/>
      <c r="SDG3954" s="104"/>
      <c r="SDH3954" s="104"/>
      <c r="SDI3954" s="104"/>
      <c r="SDJ3954" s="104"/>
      <c r="SDK3954" s="104"/>
      <c r="SDL3954" s="104"/>
      <c r="SDM3954" s="104"/>
      <c r="SDN3954" s="104"/>
      <c r="SDO3954" s="104"/>
      <c r="SDP3954" s="104"/>
      <c r="SDQ3954" s="104"/>
      <c r="SDR3954" s="104"/>
      <c r="SDS3954" s="104"/>
      <c r="SDT3954" s="104"/>
      <c r="SDU3954" s="104"/>
      <c r="SDV3954" s="104"/>
      <c r="SDW3954" s="104"/>
      <c r="SDX3954" s="104"/>
      <c r="SDY3954" s="104"/>
      <c r="SDZ3954" s="104"/>
      <c r="SEA3954" s="104"/>
      <c r="SEB3954" s="104"/>
      <c r="SEC3954" s="104"/>
      <c r="SED3954" s="104"/>
      <c r="SEE3954" s="104"/>
      <c r="SEF3954" s="104"/>
      <c r="SEG3954" s="104"/>
      <c r="SEH3954" s="104"/>
      <c r="SEI3954" s="104"/>
      <c r="SEJ3954" s="104"/>
      <c r="SEK3954" s="104"/>
      <c r="SEL3954" s="104"/>
      <c r="SEM3954" s="104"/>
      <c r="SEN3954" s="104"/>
      <c r="SEO3954" s="104"/>
      <c r="SEP3954" s="104"/>
      <c r="SEQ3954" s="104"/>
      <c r="SER3954" s="104"/>
      <c r="SES3954" s="104"/>
      <c r="SET3954" s="104"/>
      <c r="SEU3954" s="104"/>
      <c r="SEV3954" s="104"/>
      <c r="SEW3954" s="104"/>
      <c r="SEX3954" s="104"/>
      <c r="SEY3954" s="104"/>
      <c r="SEZ3954" s="104"/>
      <c r="SFA3954" s="104"/>
      <c r="SFB3954" s="104"/>
      <c r="SFC3954" s="104"/>
      <c r="SFD3954" s="104"/>
      <c r="SFE3954" s="104"/>
      <c r="SFF3954" s="104"/>
      <c r="SFG3954" s="104"/>
      <c r="SFH3954" s="104"/>
      <c r="SFI3954" s="104"/>
      <c r="SFJ3954" s="104"/>
      <c r="SFK3954" s="104"/>
      <c r="SFL3954" s="104"/>
      <c r="SFM3954" s="104"/>
      <c r="SFN3954" s="104"/>
      <c r="SFO3954" s="104"/>
      <c r="SFP3954" s="104"/>
      <c r="SFQ3954" s="104"/>
      <c r="SFR3954" s="104"/>
      <c r="SFS3954" s="104"/>
      <c r="SFT3954" s="104"/>
      <c r="SFU3954" s="104"/>
      <c r="SFV3954" s="104"/>
      <c r="SFW3954" s="104"/>
      <c r="SFX3954" s="104"/>
      <c r="SFY3954" s="104"/>
      <c r="SFZ3954" s="104"/>
      <c r="SGA3954" s="104"/>
      <c r="SGB3954" s="104"/>
      <c r="SGC3954" s="104"/>
      <c r="SGD3954" s="104"/>
      <c r="SGE3954" s="104"/>
      <c r="SGF3954" s="104"/>
      <c r="SGG3954" s="104"/>
      <c r="SGH3954" s="104"/>
      <c r="SGI3954" s="104"/>
      <c r="SGJ3954" s="104"/>
      <c r="SGK3954" s="104"/>
      <c r="SGL3954" s="104"/>
      <c r="SGM3954" s="104"/>
      <c r="SGN3954" s="104"/>
      <c r="SGO3954" s="104"/>
      <c r="SGP3954" s="104"/>
      <c r="SGQ3954" s="104"/>
      <c r="SGR3954" s="104"/>
      <c r="SGS3954" s="104"/>
      <c r="SGT3954" s="104"/>
      <c r="SGU3954" s="104"/>
      <c r="SGV3954" s="104"/>
      <c r="SGW3954" s="104"/>
      <c r="SGX3954" s="104"/>
      <c r="SGY3954" s="104"/>
      <c r="SGZ3954" s="104"/>
      <c r="SHA3954" s="104"/>
      <c r="SHB3954" s="104"/>
      <c r="SHC3954" s="104"/>
      <c r="SHD3954" s="104"/>
      <c r="SHE3954" s="104"/>
      <c r="SHF3954" s="104"/>
      <c r="SHG3954" s="104"/>
      <c r="SHH3954" s="104"/>
      <c r="SHI3954" s="104"/>
      <c r="SHJ3954" s="104"/>
      <c r="SHK3954" s="104"/>
      <c r="SHL3954" s="104"/>
      <c r="SHM3954" s="104"/>
      <c r="SHN3954" s="104"/>
      <c r="SHO3954" s="104"/>
      <c r="SHP3954" s="104"/>
      <c r="SHQ3954" s="104"/>
      <c r="SHR3954" s="104"/>
      <c r="SHS3954" s="104"/>
      <c r="SHT3954" s="104"/>
      <c r="SHU3954" s="104"/>
      <c r="SHV3954" s="104"/>
      <c r="SHW3954" s="104"/>
      <c r="SHX3954" s="104"/>
      <c r="SHY3954" s="104"/>
      <c r="SHZ3954" s="104"/>
      <c r="SIA3954" s="104"/>
      <c r="SIB3954" s="104"/>
      <c r="SIC3954" s="104"/>
      <c r="SID3954" s="104"/>
      <c r="SIE3954" s="104"/>
      <c r="SIF3954" s="104"/>
      <c r="SIG3954" s="104"/>
      <c r="SIH3954" s="104"/>
      <c r="SII3954" s="104"/>
      <c r="SIJ3954" s="104"/>
      <c r="SIK3954" s="104"/>
      <c r="SIL3954" s="104"/>
      <c r="SIM3954" s="104"/>
      <c r="SIN3954" s="104"/>
      <c r="SIO3954" s="104"/>
      <c r="SIP3954" s="104"/>
      <c r="SIQ3954" s="104"/>
      <c r="SIR3954" s="104"/>
      <c r="SIS3954" s="104"/>
      <c r="SIT3954" s="104"/>
      <c r="SIU3954" s="104"/>
      <c r="SIV3954" s="104"/>
      <c r="SIW3954" s="104"/>
      <c r="SIX3954" s="104"/>
      <c r="SIY3954" s="104"/>
      <c r="SIZ3954" s="104"/>
      <c r="SJA3954" s="104"/>
      <c r="SJB3954" s="104"/>
      <c r="SJC3954" s="104"/>
      <c r="SJD3954" s="104"/>
      <c r="SJE3954" s="104"/>
      <c r="SJF3954" s="104"/>
      <c r="SJG3954" s="104"/>
      <c r="SJH3954" s="104"/>
      <c r="SJI3954" s="104"/>
      <c r="SJJ3954" s="104"/>
      <c r="SJK3954" s="104"/>
      <c r="SJL3954" s="104"/>
      <c r="SJM3954" s="104"/>
      <c r="SJN3954" s="104"/>
      <c r="SJO3954" s="104"/>
      <c r="SJP3954" s="104"/>
      <c r="SJQ3954" s="104"/>
      <c r="SJR3954" s="104"/>
      <c r="SJS3954" s="104"/>
      <c r="SJT3954" s="104"/>
      <c r="SJU3954" s="104"/>
      <c r="SJV3954" s="104"/>
      <c r="SJW3954" s="104"/>
      <c r="SJX3954" s="104"/>
      <c r="SJY3954" s="104"/>
      <c r="SJZ3954" s="104"/>
      <c r="SKA3954" s="104"/>
      <c r="SKB3954" s="104"/>
      <c r="SKC3954" s="104"/>
      <c r="SKD3954" s="104"/>
      <c r="SKE3954" s="104"/>
      <c r="SKF3954" s="104"/>
      <c r="SKG3954" s="104"/>
      <c r="SKH3954" s="104"/>
      <c r="SKI3954" s="104"/>
      <c r="SKJ3954" s="104"/>
      <c r="SKK3954" s="104"/>
      <c r="SKL3954" s="104"/>
      <c r="SKM3954" s="104"/>
      <c r="SKN3954" s="104"/>
      <c r="SKO3954" s="104"/>
      <c r="SKP3954" s="104"/>
      <c r="SKQ3954" s="104"/>
      <c r="SKR3954" s="104"/>
      <c r="SKS3954" s="104"/>
      <c r="SKT3954" s="104"/>
      <c r="SKU3954" s="104"/>
      <c r="SKV3954" s="104"/>
      <c r="SKW3954" s="104"/>
      <c r="SKX3954" s="104"/>
      <c r="SKY3954" s="104"/>
      <c r="SKZ3954" s="104"/>
      <c r="SLA3954" s="104"/>
      <c r="SLB3954" s="104"/>
      <c r="SLC3954" s="104"/>
      <c r="SLD3954" s="104"/>
      <c r="SLE3954" s="104"/>
      <c r="SLF3954" s="104"/>
      <c r="SLG3954" s="104"/>
      <c r="SLH3954" s="104"/>
      <c r="SLI3954" s="104"/>
      <c r="SLJ3954" s="104"/>
      <c r="SLK3954" s="104"/>
      <c r="SLL3954" s="104"/>
      <c r="SLM3954" s="104"/>
      <c r="SLN3954" s="104"/>
      <c r="SLO3954" s="104"/>
      <c r="SLP3954" s="104"/>
      <c r="SLQ3954" s="104"/>
      <c r="SLR3954" s="104"/>
      <c r="SLS3954" s="104"/>
      <c r="SLT3954" s="104"/>
      <c r="SLU3954" s="104"/>
      <c r="SLV3954" s="104"/>
      <c r="SLW3954" s="104"/>
      <c r="SLX3954" s="104"/>
      <c r="SLY3954" s="104"/>
      <c r="SLZ3954" s="104"/>
      <c r="SMA3954" s="104"/>
      <c r="SMB3954" s="104"/>
      <c r="SMC3954" s="104"/>
      <c r="SMD3954" s="104"/>
      <c r="SME3954" s="104"/>
      <c r="SMF3954" s="104"/>
      <c r="SMG3954" s="104"/>
      <c r="SMH3954" s="104"/>
      <c r="SMI3954" s="104"/>
      <c r="SMJ3954" s="104"/>
      <c r="SMK3954" s="104"/>
      <c r="SML3954" s="104"/>
      <c r="SMM3954" s="104"/>
      <c r="SMN3954" s="104"/>
      <c r="SMO3954" s="104"/>
      <c r="SMP3954" s="104"/>
      <c r="SMQ3954" s="104"/>
      <c r="SMR3954" s="104"/>
      <c r="SMS3954" s="104"/>
      <c r="SMT3954" s="104"/>
      <c r="SMU3954" s="104"/>
      <c r="SMV3954" s="104"/>
      <c r="SMW3954" s="104"/>
      <c r="SMX3954" s="104"/>
      <c r="SMY3954" s="104"/>
      <c r="SMZ3954" s="104"/>
      <c r="SNA3954" s="104"/>
      <c r="SNB3954" s="104"/>
      <c r="SNC3954" s="104"/>
      <c r="SND3954" s="104"/>
      <c r="SNE3954" s="104"/>
      <c r="SNF3954" s="104"/>
      <c r="SNG3954" s="104"/>
      <c r="SNH3954" s="104"/>
      <c r="SNI3954" s="104"/>
      <c r="SNJ3954" s="104"/>
      <c r="SNK3954" s="104"/>
      <c r="SNL3954" s="104"/>
      <c r="SNM3954" s="104"/>
      <c r="SNN3954" s="104"/>
      <c r="SNO3954" s="104"/>
      <c r="SNP3954" s="104"/>
      <c r="SNQ3954" s="104"/>
      <c r="SNR3954" s="104"/>
      <c r="SNS3954" s="104"/>
      <c r="SNT3954" s="104"/>
      <c r="SNU3954" s="104"/>
      <c r="SNV3954" s="104"/>
      <c r="SNW3954" s="104"/>
      <c r="SNX3954" s="104"/>
      <c r="SNY3954" s="104"/>
      <c r="SNZ3954" s="104"/>
      <c r="SOA3954" s="104"/>
      <c r="SOB3954" s="104"/>
      <c r="SOC3954" s="104"/>
      <c r="SOD3954" s="104"/>
      <c r="SOE3954" s="104"/>
      <c r="SOF3954" s="104"/>
      <c r="SOG3954" s="104"/>
      <c r="SOH3954" s="104"/>
      <c r="SOI3954" s="104"/>
      <c r="SOJ3954" s="104"/>
      <c r="SOK3954" s="104"/>
      <c r="SOL3954" s="104"/>
      <c r="SOM3954" s="104"/>
      <c r="SON3954" s="104"/>
      <c r="SOO3954" s="104"/>
      <c r="SOP3954" s="104"/>
      <c r="SOQ3954" s="104"/>
      <c r="SOR3954" s="104"/>
      <c r="SOS3954" s="104"/>
      <c r="SOT3954" s="104"/>
      <c r="SOU3954" s="104"/>
      <c r="SOV3954" s="104"/>
      <c r="SOW3954" s="104"/>
      <c r="SOX3954" s="104"/>
      <c r="SOY3954" s="104"/>
      <c r="SOZ3954" s="104"/>
      <c r="SPA3954" s="104"/>
      <c r="SPB3954" s="104"/>
      <c r="SPC3954" s="104"/>
      <c r="SPD3954" s="104"/>
      <c r="SPE3954" s="104"/>
      <c r="SPF3954" s="104"/>
      <c r="SPG3954" s="104"/>
      <c r="SPH3954" s="104"/>
      <c r="SPI3954" s="104"/>
      <c r="SPJ3954" s="104"/>
      <c r="SPK3954" s="104"/>
      <c r="SPL3954" s="104"/>
      <c r="SPM3954" s="104"/>
      <c r="SPN3954" s="104"/>
      <c r="SPO3954" s="104"/>
      <c r="SPP3954" s="104"/>
      <c r="SPQ3954" s="104"/>
      <c r="SPR3954" s="104"/>
      <c r="SPS3954" s="104"/>
      <c r="SPT3954" s="104"/>
      <c r="SPU3954" s="104"/>
      <c r="SPV3954" s="104"/>
      <c r="SPW3954" s="104"/>
      <c r="SPX3954" s="104"/>
      <c r="SPY3954" s="104"/>
      <c r="SPZ3954" s="104"/>
      <c r="SQA3954" s="104"/>
      <c r="SQB3954" s="104"/>
      <c r="SQC3954" s="104"/>
      <c r="SQD3954" s="104"/>
      <c r="SQE3954" s="104"/>
      <c r="SQF3954" s="104"/>
      <c r="SQG3954" s="104"/>
      <c r="SQH3954" s="104"/>
      <c r="SQI3954" s="104"/>
      <c r="SQJ3954" s="104"/>
      <c r="SQK3954" s="104"/>
      <c r="SQL3954" s="104"/>
      <c r="SQM3954" s="104"/>
      <c r="SQN3954" s="104"/>
      <c r="SQO3954" s="104"/>
      <c r="SQP3954" s="104"/>
      <c r="SQQ3954" s="104"/>
      <c r="SQR3954" s="104"/>
      <c r="SQS3954" s="104"/>
      <c r="SQT3954" s="104"/>
      <c r="SQU3954" s="104"/>
      <c r="SQV3954" s="104"/>
      <c r="SQW3954" s="104"/>
      <c r="SQX3954" s="104"/>
      <c r="SQY3954" s="104"/>
      <c r="SQZ3954" s="104"/>
      <c r="SRA3954" s="104"/>
      <c r="SRB3954" s="104"/>
      <c r="SRC3954" s="104"/>
      <c r="SRD3954" s="104"/>
      <c r="SRE3954" s="104"/>
      <c r="SRF3954" s="104"/>
      <c r="SRG3954" s="104"/>
      <c r="SRH3954" s="104"/>
      <c r="SRI3954" s="104"/>
      <c r="SRJ3954" s="104"/>
      <c r="SRK3954" s="104"/>
      <c r="SRL3954" s="104"/>
      <c r="SRM3954" s="104"/>
      <c r="SRN3954" s="104"/>
      <c r="SRO3954" s="104"/>
      <c r="SRP3954" s="104"/>
      <c r="SRQ3954" s="104"/>
      <c r="SRR3954" s="104"/>
      <c r="SRS3954" s="104"/>
      <c r="SRT3954" s="104"/>
      <c r="SRU3954" s="104"/>
      <c r="SRV3954" s="104"/>
      <c r="SRW3954" s="104"/>
      <c r="SRX3954" s="104"/>
      <c r="SRY3954" s="104"/>
      <c r="SRZ3954" s="104"/>
      <c r="SSA3954" s="104"/>
      <c r="SSB3954" s="104"/>
      <c r="SSC3954" s="104"/>
      <c r="SSD3954" s="104"/>
      <c r="SSE3954" s="104"/>
      <c r="SSF3954" s="104"/>
      <c r="SSG3954" s="104"/>
      <c r="SSH3954" s="104"/>
      <c r="SSI3954" s="104"/>
      <c r="SSJ3954" s="104"/>
      <c r="SSK3954" s="104"/>
      <c r="SSL3954" s="104"/>
      <c r="SSM3954" s="104"/>
      <c r="SSN3954" s="104"/>
      <c r="SSO3954" s="104"/>
      <c r="SSP3954" s="104"/>
      <c r="SSQ3954" s="104"/>
      <c r="SSR3954" s="104"/>
      <c r="SSS3954" s="104"/>
      <c r="SST3954" s="104"/>
      <c r="SSU3954" s="104"/>
      <c r="SSV3954" s="104"/>
      <c r="SSW3954" s="104"/>
      <c r="SSX3954" s="104"/>
      <c r="SSY3954" s="104"/>
      <c r="SSZ3954" s="104"/>
      <c r="STA3954" s="104"/>
      <c r="STB3954" s="104"/>
      <c r="STC3954" s="104"/>
      <c r="STD3954" s="104"/>
      <c r="STE3954" s="104"/>
      <c r="STF3954" s="104"/>
      <c r="STG3954" s="104"/>
      <c r="STH3954" s="104"/>
      <c r="STI3954" s="104"/>
      <c r="STJ3954" s="104"/>
      <c r="STK3954" s="104"/>
      <c r="STL3954" s="104"/>
      <c r="STM3954" s="104"/>
      <c r="STN3954" s="104"/>
      <c r="STO3954" s="104"/>
      <c r="STP3954" s="104"/>
      <c r="STQ3954" s="104"/>
      <c r="STR3954" s="104"/>
      <c r="STS3954" s="104"/>
      <c r="STT3954" s="104"/>
      <c r="STU3954" s="104"/>
      <c r="STV3954" s="104"/>
      <c r="STW3954" s="104"/>
      <c r="STX3954" s="104"/>
      <c r="STY3954" s="104"/>
      <c r="STZ3954" s="104"/>
      <c r="SUA3954" s="104"/>
      <c r="SUB3954" s="104"/>
      <c r="SUC3954" s="104"/>
      <c r="SUD3954" s="104"/>
      <c r="SUE3954" s="104"/>
      <c r="SUF3954" s="104"/>
      <c r="SUG3954" s="104"/>
      <c r="SUH3954" s="104"/>
      <c r="SUI3954" s="104"/>
      <c r="SUJ3954" s="104"/>
      <c r="SUK3954" s="104"/>
      <c r="SUL3954" s="104"/>
      <c r="SUM3954" s="104"/>
      <c r="SUN3954" s="104"/>
      <c r="SUO3954" s="104"/>
      <c r="SUP3954" s="104"/>
      <c r="SUQ3954" s="104"/>
      <c r="SUR3954" s="104"/>
      <c r="SUS3954" s="104"/>
      <c r="SUT3954" s="104"/>
      <c r="SUU3954" s="104"/>
      <c r="SUV3954" s="104"/>
      <c r="SUW3954" s="104"/>
      <c r="SUX3954" s="104"/>
      <c r="SUY3954" s="104"/>
      <c r="SUZ3954" s="104"/>
      <c r="SVA3954" s="104"/>
      <c r="SVB3954" s="104"/>
      <c r="SVC3954" s="104"/>
      <c r="SVD3954" s="104"/>
      <c r="SVE3954" s="104"/>
      <c r="SVF3954" s="104"/>
      <c r="SVG3954" s="104"/>
      <c r="SVH3954" s="104"/>
      <c r="SVI3954" s="104"/>
      <c r="SVJ3954" s="104"/>
      <c r="SVK3954" s="104"/>
      <c r="SVL3954" s="104"/>
      <c r="SVM3954" s="104"/>
      <c r="SVN3954" s="104"/>
      <c r="SVO3954" s="104"/>
      <c r="SVP3954" s="104"/>
      <c r="SVQ3954" s="104"/>
      <c r="SVR3954" s="104"/>
      <c r="SVS3954" s="104"/>
      <c r="SVT3954" s="104"/>
      <c r="SVU3954" s="104"/>
      <c r="SVV3954" s="104"/>
      <c r="SVW3954" s="104"/>
      <c r="SVX3954" s="104"/>
      <c r="SVY3954" s="104"/>
      <c r="SVZ3954" s="104"/>
      <c r="SWA3954" s="104"/>
      <c r="SWB3954" s="104"/>
      <c r="SWC3954" s="104"/>
      <c r="SWD3954" s="104"/>
      <c r="SWE3954" s="104"/>
      <c r="SWF3954" s="104"/>
      <c r="SWG3954" s="104"/>
      <c r="SWH3954" s="104"/>
      <c r="SWI3954" s="104"/>
      <c r="SWJ3954" s="104"/>
      <c r="SWK3954" s="104"/>
      <c r="SWL3954" s="104"/>
      <c r="SWM3954" s="104"/>
      <c r="SWN3954" s="104"/>
      <c r="SWO3954" s="104"/>
      <c r="SWP3954" s="104"/>
      <c r="SWQ3954" s="104"/>
      <c r="SWR3954" s="104"/>
      <c r="SWS3954" s="104"/>
      <c r="SWT3954" s="104"/>
      <c r="SWU3954" s="104"/>
      <c r="SWV3954" s="104"/>
      <c r="SWW3954" s="104"/>
      <c r="SWX3954" s="104"/>
      <c r="SWY3954" s="104"/>
      <c r="SWZ3954" s="104"/>
      <c r="SXA3954" s="104"/>
      <c r="SXB3954" s="104"/>
      <c r="SXC3954" s="104"/>
      <c r="SXD3954" s="104"/>
      <c r="SXE3954" s="104"/>
      <c r="SXF3954" s="104"/>
      <c r="SXG3954" s="104"/>
      <c r="SXH3954" s="104"/>
      <c r="SXI3954" s="104"/>
      <c r="SXJ3954" s="104"/>
      <c r="SXK3954" s="104"/>
      <c r="SXL3954" s="104"/>
      <c r="SXM3954" s="104"/>
      <c r="SXN3954" s="104"/>
      <c r="SXO3954" s="104"/>
      <c r="SXP3954" s="104"/>
      <c r="SXQ3954" s="104"/>
      <c r="SXR3954" s="104"/>
      <c r="SXS3954" s="104"/>
      <c r="SXT3954" s="104"/>
      <c r="SXU3954" s="104"/>
      <c r="SXV3954" s="104"/>
      <c r="SXW3954" s="104"/>
      <c r="SXX3954" s="104"/>
      <c r="SXY3954" s="104"/>
      <c r="SXZ3954" s="104"/>
      <c r="SYA3954" s="104"/>
      <c r="SYB3954" s="104"/>
      <c r="SYC3954" s="104"/>
      <c r="SYD3954" s="104"/>
      <c r="SYE3954" s="104"/>
      <c r="SYF3954" s="104"/>
      <c r="SYG3954" s="104"/>
      <c r="SYH3954" s="104"/>
      <c r="SYI3954" s="104"/>
      <c r="SYJ3954" s="104"/>
      <c r="SYK3954" s="104"/>
      <c r="SYL3954" s="104"/>
      <c r="SYM3954" s="104"/>
      <c r="SYN3954" s="104"/>
      <c r="SYO3954" s="104"/>
      <c r="SYP3954" s="104"/>
      <c r="SYQ3954" s="104"/>
      <c r="SYR3954" s="104"/>
      <c r="SYS3954" s="104"/>
      <c r="SYT3954" s="104"/>
      <c r="SYU3954" s="104"/>
      <c r="SYV3954" s="104"/>
      <c r="SYW3954" s="104"/>
      <c r="SYX3954" s="104"/>
      <c r="SYY3954" s="104"/>
      <c r="SYZ3954" s="104"/>
      <c r="SZA3954" s="104"/>
      <c r="SZB3954" s="104"/>
      <c r="SZC3954" s="104"/>
      <c r="SZD3954" s="104"/>
      <c r="SZE3954" s="104"/>
      <c r="SZF3954" s="104"/>
      <c r="SZG3954" s="104"/>
      <c r="SZH3954" s="104"/>
      <c r="SZI3954" s="104"/>
      <c r="SZJ3954" s="104"/>
      <c r="SZK3954" s="104"/>
      <c r="SZL3954" s="104"/>
      <c r="SZM3954" s="104"/>
      <c r="SZN3954" s="104"/>
      <c r="SZO3954" s="104"/>
      <c r="SZP3954" s="104"/>
      <c r="SZQ3954" s="104"/>
      <c r="SZR3954" s="104"/>
      <c r="SZS3954" s="104"/>
      <c r="SZT3954" s="104"/>
      <c r="SZU3954" s="104"/>
      <c r="SZV3954" s="104"/>
      <c r="SZW3954" s="104"/>
      <c r="SZX3954" s="104"/>
      <c r="SZY3954" s="104"/>
      <c r="SZZ3954" s="104"/>
      <c r="TAA3954" s="104"/>
      <c r="TAB3954" s="104"/>
      <c r="TAC3954" s="104"/>
      <c r="TAD3954" s="104"/>
      <c r="TAE3954" s="104"/>
      <c r="TAF3954" s="104"/>
      <c r="TAG3954" s="104"/>
      <c r="TAH3954" s="104"/>
      <c r="TAI3954" s="104"/>
      <c r="TAJ3954" s="104"/>
      <c r="TAK3954" s="104"/>
      <c r="TAL3954" s="104"/>
      <c r="TAM3954" s="104"/>
      <c r="TAN3954" s="104"/>
      <c r="TAO3954" s="104"/>
      <c r="TAP3954" s="104"/>
      <c r="TAQ3954" s="104"/>
      <c r="TAR3954" s="104"/>
      <c r="TAS3954" s="104"/>
      <c r="TAT3954" s="104"/>
      <c r="TAU3954" s="104"/>
      <c r="TAV3954" s="104"/>
      <c r="TAW3954" s="104"/>
      <c r="TAX3954" s="104"/>
      <c r="TAY3954" s="104"/>
      <c r="TAZ3954" s="104"/>
      <c r="TBA3954" s="104"/>
      <c r="TBB3954" s="104"/>
      <c r="TBC3954" s="104"/>
      <c r="TBD3954" s="104"/>
      <c r="TBE3954" s="104"/>
      <c r="TBF3954" s="104"/>
      <c r="TBG3954" s="104"/>
      <c r="TBH3954" s="104"/>
      <c r="TBI3954" s="104"/>
      <c r="TBJ3954" s="104"/>
      <c r="TBK3954" s="104"/>
      <c r="TBL3954" s="104"/>
      <c r="TBM3954" s="104"/>
      <c r="TBN3954" s="104"/>
      <c r="TBO3954" s="104"/>
      <c r="TBP3954" s="104"/>
      <c r="TBQ3954" s="104"/>
      <c r="TBR3954" s="104"/>
      <c r="TBS3954" s="104"/>
      <c r="TBT3954" s="104"/>
      <c r="TBU3954" s="104"/>
      <c r="TBV3954" s="104"/>
      <c r="TBW3954" s="104"/>
      <c r="TBX3954" s="104"/>
      <c r="TBY3954" s="104"/>
      <c r="TBZ3954" s="104"/>
      <c r="TCA3954" s="104"/>
      <c r="TCB3954" s="104"/>
      <c r="TCC3954" s="104"/>
      <c r="TCD3954" s="104"/>
      <c r="TCE3954" s="104"/>
      <c r="TCF3954" s="104"/>
      <c r="TCG3954" s="104"/>
      <c r="TCH3954" s="104"/>
      <c r="TCI3954" s="104"/>
      <c r="TCJ3954" s="104"/>
      <c r="TCK3954" s="104"/>
      <c r="TCL3954" s="104"/>
      <c r="TCM3954" s="104"/>
      <c r="TCN3954" s="104"/>
      <c r="TCO3954" s="104"/>
      <c r="TCP3954" s="104"/>
      <c r="TCQ3954" s="104"/>
      <c r="TCR3954" s="104"/>
      <c r="TCS3954" s="104"/>
      <c r="TCT3954" s="104"/>
      <c r="TCU3954" s="104"/>
      <c r="TCV3954" s="104"/>
      <c r="TCW3954" s="104"/>
      <c r="TCX3954" s="104"/>
      <c r="TCY3954" s="104"/>
      <c r="TCZ3954" s="104"/>
      <c r="TDA3954" s="104"/>
      <c r="TDB3954" s="104"/>
      <c r="TDC3954" s="104"/>
      <c r="TDD3954" s="104"/>
      <c r="TDE3954" s="104"/>
      <c r="TDF3954" s="104"/>
      <c r="TDG3954" s="104"/>
      <c r="TDH3954" s="104"/>
      <c r="TDI3954" s="104"/>
      <c r="TDJ3954" s="104"/>
      <c r="TDK3954" s="104"/>
      <c r="TDL3954" s="104"/>
      <c r="TDM3954" s="104"/>
      <c r="TDN3954" s="104"/>
      <c r="TDO3954" s="104"/>
      <c r="TDP3954" s="104"/>
      <c r="TDQ3954" s="104"/>
      <c r="TDR3954" s="104"/>
      <c r="TDS3954" s="104"/>
      <c r="TDT3954" s="104"/>
      <c r="TDU3954" s="104"/>
      <c r="TDV3954" s="104"/>
      <c r="TDW3954" s="104"/>
      <c r="TDX3954" s="104"/>
      <c r="TDY3954" s="104"/>
      <c r="TDZ3954" s="104"/>
      <c r="TEA3954" s="104"/>
      <c r="TEB3954" s="104"/>
      <c r="TEC3954" s="104"/>
      <c r="TED3954" s="104"/>
      <c r="TEE3954" s="104"/>
      <c r="TEF3954" s="104"/>
      <c r="TEG3954" s="104"/>
      <c r="TEH3954" s="104"/>
      <c r="TEI3954" s="104"/>
      <c r="TEJ3954" s="104"/>
      <c r="TEK3954" s="104"/>
      <c r="TEL3954" s="104"/>
      <c r="TEM3954" s="104"/>
      <c r="TEN3954" s="104"/>
      <c r="TEO3954" s="104"/>
      <c r="TEP3954" s="104"/>
      <c r="TEQ3954" s="104"/>
      <c r="TER3954" s="104"/>
      <c r="TES3954" s="104"/>
      <c r="TET3954" s="104"/>
      <c r="TEU3954" s="104"/>
      <c r="TEV3954" s="104"/>
      <c r="TEW3954" s="104"/>
      <c r="TEX3954" s="104"/>
      <c r="TEY3954" s="104"/>
      <c r="TEZ3954" s="104"/>
      <c r="TFA3954" s="104"/>
      <c r="TFB3954" s="104"/>
      <c r="TFC3954" s="104"/>
      <c r="TFD3954" s="104"/>
      <c r="TFE3954" s="104"/>
      <c r="TFF3954" s="104"/>
      <c r="TFG3954" s="104"/>
      <c r="TFH3954" s="104"/>
      <c r="TFI3954" s="104"/>
      <c r="TFJ3954" s="104"/>
      <c r="TFK3954" s="104"/>
      <c r="TFL3954" s="104"/>
      <c r="TFM3954" s="104"/>
      <c r="TFN3954" s="104"/>
      <c r="TFO3954" s="104"/>
      <c r="TFP3954" s="104"/>
      <c r="TFQ3954" s="104"/>
      <c r="TFR3954" s="104"/>
      <c r="TFS3954" s="104"/>
      <c r="TFT3954" s="104"/>
      <c r="TFU3954" s="104"/>
      <c r="TFV3954" s="104"/>
      <c r="TFW3954" s="104"/>
      <c r="TFX3954" s="104"/>
      <c r="TFY3954" s="104"/>
      <c r="TFZ3954" s="104"/>
      <c r="TGA3954" s="104"/>
      <c r="TGB3954" s="104"/>
      <c r="TGC3954" s="104"/>
      <c r="TGD3954" s="104"/>
      <c r="TGE3954" s="104"/>
      <c r="TGF3954" s="104"/>
      <c r="TGG3954" s="104"/>
      <c r="TGH3954" s="104"/>
      <c r="TGI3954" s="104"/>
      <c r="TGJ3954" s="104"/>
      <c r="TGK3954" s="104"/>
      <c r="TGL3954" s="104"/>
      <c r="TGM3954" s="104"/>
      <c r="TGN3954" s="104"/>
      <c r="TGO3954" s="104"/>
      <c r="TGP3954" s="104"/>
      <c r="TGQ3954" s="104"/>
      <c r="TGR3954" s="104"/>
      <c r="TGS3954" s="104"/>
      <c r="TGT3954" s="104"/>
      <c r="TGU3954" s="104"/>
      <c r="TGV3954" s="104"/>
      <c r="TGW3954" s="104"/>
      <c r="TGX3954" s="104"/>
      <c r="TGY3954" s="104"/>
      <c r="TGZ3954" s="104"/>
      <c r="THA3954" s="104"/>
      <c r="THB3954" s="104"/>
      <c r="THC3954" s="104"/>
      <c r="THD3954" s="104"/>
      <c r="THE3954" s="104"/>
      <c r="THF3954" s="104"/>
      <c r="THG3954" s="104"/>
      <c r="THH3954" s="104"/>
      <c r="THI3954" s="104"/>
      <c r="THJ3954" s="104"/>
      <c r="THK3954" s="104"/>
      <c r="THL3954" s="104"/>
      <c r="THM3954" s="104"/>
      <c r="THN3954" s="104"/>
      <c r="THO3954" s="104"/>
      <c r="THP3954" s="104"/>
      <c r="THQ3954" s="104"/>
      <c r="THR3954" s="104"/>
      <c r="THS3954" s="104"/>
      <c r="THT3954" s="104"/>
      <c r="THU3954" s="104"/>
      <c r="THV3954" s="104"/>
      <c r="THW3954" s="104"/>
      <c r="THX3954" s="104"/>
      <c r="THY3954" s="104"/>
      <c r="THZ3954" s="104"/>
      <c r="TIA3954" s="104"/>
      <c r="TIB3954" s="104"/>
      <c r="TIC3954" s="104"/>
      <c r="TID3954" s="104"/>
      <c r="TIE3954" s="104"/>
      <c r="TIF3954" s="104"/>
      <c r="TIG3954" s="104"/>
      <c r="TIH3954" s="104"/>
      <c r="TII3954" s="104"/>
      <c r="TIJ3954" s="104"/>
      <c r="TIK3954" s="104"/>
      <c r="TIL3954" s="104"/>
      <c r="TIM3954" s="104"/>
      <c r="TIN3954" s="104"/>
      <c r="TIO3954" s="104"/>
      <c r="TIP3954" s="104"/>
      <c r="TIQ3954" s="104"/>
      <c r="TIR3954" s="104"/>
      <c r="TIS3954" s="104"/>
      <c r="TIT3954" s="104"/>
      <c r="TIU3954" s="104"/>
      <c r="TIV3954" s="104"/>
      <c r="TIW3954" s="104"/>
      <c r="TIX3954" s="104"/>
      <c r="TIY3954" s="104"/>
      <c r="TIZ3954" s="104"/>
      <c r="TJA3954" s="104"/>
      <c r="TJB3954" s="104"/>
      <c r="TJC3954" s="104"/>
      <c r="TJD3954" s="104"/>
      <c r="TJE3954" s="104"/>
      <c r="TJF3954" s="104"/>
      <c r="TJG3954" s="104"/>
      <c r="TJH3954" s="104"/>
      <c r="TJI3954" s="104"/>
      <c r="TJJ3954" s="104"/>
      <c r="TJK3954" s="104"/>
      <c r="TJL3954" s="104"/>
      <c r="TJM3954" s="104"/>
      <c r="TJN3954" s="104"/>
      <c r="TJO3954" s="104"/>
      <c r="TJP3954" s="104"/>
      <c r="TJQ3954" s="104"/>
      <c r="TJR3954" s="104"/>
      <c r="TJS3954" s="104"/>
      <c r="TJT3954" s="104"/>
      <c r="TJU3954" s="104"/>
      <c r="TJV3954" s="104"/>
      <c r="TJW3954" s="104"/>
      <c r="TJX3954" s="104"/>
      <c r="TJY3954" s="104"/>
      <c r="TJZ3954" s="104"/>
      <c r="TKA3954" s="104"/>
      <c r="TKB3954" s="104"/>
      <c r="TKC3954" s="104"/>
      <c r="TKD3954" s="104"/>
      <c r="TKE3954" s="104"/>
      <c r="TKF3954" s="104"/>
      <c r="TKG3954" s="104"/>
      <c r="TKH3954" s="104"/>
      <c r="TKI3954" s="104"/>
      <c r="TKJ3954" s="104"/>
      <c r="TKK3954" s="104"/>
      <c r="TKL3954" s="104"/>
      <c r="TKM3954" s="104"/>
      <c r="TKN3954" s="104"/>
      <c r="TKO3954" s="104"/>
      <c r="TKP3954" s="104"/>
      <c r="TKQ3954" s="104"/>
      <c r="TKR3954" s="104"/>
      <c r="TKS3954" s="104"/>
      <c r="TKT3954" s="104"/>
      <c r="TKU3954" s="104"/>
      <c r="TKV3954" s="104"/>
      <c r="TKW3954" s="104"/>
      <c r="TKX3954" s="104"/>
      <c r="TKY3954" s="104"/>
      <c r="TKZ3954" s="104"/>
      <c r="TLA3954" s="104"/>
      <c r="TLB3954" s="104"/>
      <c r="TLC3954" s="104"/>
      <c r="TLD3954" s="104"/>
      <c r="TLE3954" s="104"/>
      <c r="TLF3954" s="104"/>
      <c r="TLG3954" s="104"/>
      <c r="TLH3954" s="104"/>
      <c r="TLI3954" s="104"/>
      <c r="TLJ3954" s="104"/>
      <c r="TLK3954" s="104"/>
      <c r="TLL3954" s="104"/>
      <c r="TLM3954" s="104"/>
      <c r="TLN3954" s="104"/>
      <c r="TLO3954" s="104"/>
      <c r="TLP3954" s="104"/>
      <c r="TLQ3954" s="104"/>
      <c r="TLR3954" s="104"/>
      <c r="TLS3954" s="104"/>
      <c r="TLT3954" s="104"/>
      <c r="TLU3954" s="104"/>
      <c r="TLV3954" s="104"/>
      <c r="TLW3954" s="104"/>
      <c r="TLX3954" s="104"/>
      <c r="TLY3954" s="104"/>
      <c r="TLZ3954" s="104"/>
      <c r="TMA3954" s="104"/>
      <c r="TMB3954" s="104"/>
      <c r="TMC3954" s="104"/>
      <c r="TMD3954" s="104"/>
      <c r="TME3954" s="104"/>
      <c r="TMF3954" s="104"/>
      <c r="TMG3954" s="104"/>
      <c r="TMH3954" s="104"/>
      <c r="TMI3954" s="104"/>
      <c r="TMJ3954" s="104"/>
      <c r="TMK3954" s="104"/>
      <c r="TML3954" s="104"/>
      <c r="TMM3954" s="104"/>
      <c r="TMN3954" s="104"/>
      <c r="TMO3954" s="104"/>
      <c r="TMP3954" s="104"/>
      <c r="TMQ3954" s="104"/>
      <c r="TMR3954" s="104"/>
      <c r="TMS3954" s="104"/>
      <c r="TMT3954" s="104"/>
      <c r="TMU3954" s="104"/>
      <c r="TMV3954" s="104"/>
      <c r="TMW3954" s="104"/>
      <c r="TMX3954" s="104"/>
      <c r="TMY3954" s="104"/>
      <c r="TMZ3954" s="104"/>
      <c r="TNA3954" s="104"/>
      <c r="TNB3954" s="104"/>
      <c r="TNC3954" s="104"/>
      <c r="TND3954" s="104"/>
      <c r="TNE3954" s="104"/>
      <c r="TNF3954" s="104"/>
      <c r="TNG3954" s="104"/>
      <c r="TNH3954" s="104"/>
      <c r="TNI3954" s="104"/>
      <c r="TNJ3954" s="104"/>
      <c r="TNK3954" s="104"/>
      <c r="TNL3954" s="104"/>
      <c r="TNM3954" s="104"/>
      <c r="TNN3954" s="104"/>
      <c r="TNO3954" s="104"/>
      <c r="TNP3954" s="104"/>
      <c r="TNQ3954" s="104"/>
      <c r="TNR3954" s="104"/>
      <c r="TNS3954" s="104"/>
      <c r="TNT3954" s="104"/>
      <c r="TNU3954" s="104"/>
      <c r="TNV3954" s="104"/>
      <c r="TNW3954" s="104"/>
      <c r="TNX3954" s="104"/>
      <c r="TNY3954" s="104"/>
      <c r="TNZ3954" s="104"/>
      <c r="TOA3954" s="104"/>
      <c r="TOB3954" s="104"/>
      <c r="TOC3954" s="104"/>
      <c r="TOD3954" s="104"/>
      <c r="TOE3954" s="104"/>
      <c r="TOF3954" s="104"/>
      <c r="TOG3954" s="104"/>
      <c r="TOH3954" s="104"/>
      <c r="TOI3954" s="104"/>
      <c r="TOJ3954" s="104"/>
      <c r="TOK3954" s="104"/>
      <c r="TOL3954" s="104"/>
      <c r="TOM3954" s="104"/>
      <c r="TON3954" s="104"/>
      <c r="TOO3954" s="104"/>
      <c r="TOP3954" s="104"/>
      <c r="TOQ3954" s="104"/>
      <c r="TOR3954" s="104"/>
      <c r="TOS3954" s="104"/>
      <c r="TOT3954" s="104"/>
      <c r="TOU3954" s="104"/>
      <c r="TOV3954" s="104"/>
      <c r="TOW3954" s="104"/>
      <c r="TOX3954" s="104"/>
      <c r="TOY3954" s="104"/>
      <c r="TOZ3954" s="104"/>
      <c r="TPA3954" s="104"/>
      <c r="TPB3954" s="104"/>
      <c r="TPC3954" s="104"/>
      <c r="TPD3954" s="104"/>
      <c r="TPE3954" s="104"/>
      <c r="TPF3954" s="104"/>
      <c r="TPG3954" s="104"/>
      <c r="TPH3954" s="104"/>
      <c r="TPI3954" s="104"/>
      <c r="TPJ3954" s="104"/>
      <c r="TPK3954" s="104"/>
      <c r="TPL3954" s="104"/>
      <c r="TPM3954" s="104"/>
      <c r="TPN3954" s="104"/>
      <c r="TPO3954" s="104"/>
      <c r="TPP3954" s="104"/>
      <c r="TPQ3954" s="104"/>
      <c r="TPR3954" s="104"/>
      <c r="TPS3954" s="104"/>
      <c r="TPT3954" s="104"/>
      <c r="TPU3954" s="104"/>
      <c r="TPV3954" s="104"/>
      <c r="TPW3954" s="104"/>
      <c r="TPX3954" s="104"/>
      <c r="TPY3954" s="104"/>
      <c r="TPZ3954" s="104"/>
      <c r="TQA3954" s="104"/>
      <c r="TQB3954" s="104"/>
      <c r="TQC3954" s="104"/>
      <c r="TQD3954" s="104"/>
      <c r="TQE3954" s="104"/>
      <c r="TQF3954" s="104"/>
      <c r="TQG3954" s="104"/>
      <c r="TQH3954" s="104"/>
      <c r="TQI3954" s="104"/>
      <c r="TQJ3954" s="104"/>
      <c r="TQK3954" s="104"/>
      <c r="TQL3954" s="104"/>
      <c r="TQM3954" s="104"/>
      <c r="TQN3954" s="104"/>
      <c r="TQO3954" s="104"/>
      <c r="TQP3954" s="104"/>
      <c r="TQQ3954" s="104"/>
      <c r="TQR3954" s="104"/>
      <c r="TQS3954" s="104"/>
      <c r="TQT3954" s="104"/>
      <c r="TQU3954" s="104"/>
      <c r="TQV3954" s="104"/>
      <c r="TQW3954" s="104"/>
      <c r="TQX3954" s="104"/>
      <c r="TQY3954" s="104"/>
      <c r="TQZ3954" s="104"/>
      <c r="TRA3954" s="104"/>
      <c r="TRB3954" s="104"/>
      <c r="TRC3954" s="104"/>
      <c r="TRD3954" s="104"/>
      <c r="TRE3954" s="104"/>
      <c r="TRF3954" s="104"/>
      <c r="TRG3954" s="104"/>
      <c r="TRH3954" s="104"/>
      <c r="TRI3954" s="104"/>
      <c r="TRJ3954" s="104"/>
      <c r="TRK3954" s="104"/>
      <c r="TRL3954" s="104"/>
      <c r="TRM3954" s="104"/>
      <c r="TRN3954" s="104"/>
      <c r="TRO3954" s="104"/>
      <c r="TRP3954" s="104"/>
      <c r="TRQ3954" s="104"/>
      <c r="TRR3954" s="104"/>
      <c r="TRS3954" s="104"/>
      <c r="TRT3954" s="104"/>
      <c r="TRU3954" s="104"/>
      <c r="TRV3954" s="104"/>
      <c r="TRW3954" s="104"/>
      <c r="TRX3954" s="104"/>
      <c r="TRY3954" s="104"/>
      <c r="TRZ3954" s="104"/>
      <c r="TSA3954" s="104"/>
      <c r="TSB3954" s="104"/>
      <c r="TSC3954" s="104"/>
      <c r="TSD3954" s="104"/>
      <c r="TSE3954" s="104"/>
      <c r="TSF3954" s="104"/>
      <c r="TSG3954" s="104"/>
      <c r="TSH3954" s="104"/>
      <c r="TSI3954" s="104"/>
      <c r="TSJ3954" s="104"/>
      <c r="TSK3954" s="104"/>
      <c r="TSL3954" s="104"/>
      <c r="TSM3954" s="104"/>
      <c r="TSN3954" s="104"/>
      <c r="TSO3954" s="104"/>
      <c r="TSP3954" s="104"/>
      <c r="TSQ3954" s="104"/>
      <c r="TSR3954" s="104"/>
      <c r="TSS3954" s="104"/>
      <c r="TST3954" s="104"/>
      <c r="TSU3954" s="104"/>
      <c r="TSV3954" s="104"/>
      <c r="TSW3954" s="104"/>
      <c r="TSX3954" s="104"/>
      <c r="TSY3954" s="104"/>
      <c r="TSZ3954" s="104"/>
      <c r="TTA3954" s="104"/>
      <c r="TTB3954" s="104"/>
      <c r="TTC3954" s="104"/>
      <c r="TTD3954" s="104"/>
      <c r="TTE3954" s="104"/>
      <c r="TTF3954" s="104"/>
      <c r="TTG3954" s="104"/>
      <c r="TTH3954" s="104"/>
      <c r="TTI3954" s="104"/>
      <c r="TTJ3954" s="104"/>
      <c r="TTK3954" s="104"/>
      <c r="TTL3954" s="104"/>
      <c r="TTM3954" s="104"/>
      <c r="TTN3954" s="104"/>
      <c r="TTO3954" s="104"/>
      <c r="TTP3954" s="104"/>
      <c r="TTQ3954" s="104"/>
      <c r="TTR3954" s="104"/>
      <c r="TTS3954" s="104"/>
      <c r="TTT3954" s="104"/>
      <c r="TTU3954" s="104"/>
      <c r="TTV3954" s="104"/>
      <c r="TTW3954" s="104"/>
      <c r="TTX3954" s="104"/>
      <c r="TTY3954" s="104"/>
      <c r="TTZ3954" s="104"/>
      <c r="TUA3954" s="104"/>
      <c r="TUB3954" s="104"/>
      <c r="TUC3954" s="104"/>
      <c r="TUD3954" s="104"/>
      <c r="TUE3954" s="104"/>
      <c r="TUF3954" s="104"/>
      <c r="TUG3954" s="104"/>
      <c r="TUH3954" s="104"/>
      <c r="TUI3954" s="104"/>
      <c r="TUJ3954" s="104"/>
      <c r="TUK3954" s="104"/>
      <c r="TUL3954" s="104"/>
      <c r="TUM3954" s="104"/>
      <c r="TUN3954" s="104"/>
      <c r="TUO3954" s="104"/>
      <c r="TUP3954" s="104"/>
      <c r="TUQ3954" s="104"/>
      <c r="TUR3954" s="104"/>
      <c r="TUS3954" s="104"/>
      <c r="TUT3954" s="104"/>
      <c r="TUU3954" s="104"/>
      <c r="TUV3954" s="104"/>
      <c r="TUW3954" s="104"/>
      <c r="TUX3954" s="104"/>
      <c r="TUY3954" s="104"/>
      <c r="TUZ3954" s="104"/>
      <c r="TVA3954" s="104"/>
      <c r="TVB3954" s="104"/>
      <c r="TVC3954" s="104"/>
      <c r="TVD3954" s="104"/>
      <c r="TVE3954" s="104"/>
      <c r="TVF3954" s="104"/>
      <c r="TVG3954" s="104"/>
      <c r="TVH3954" s="104"/>
      <c r="TVI3954" s="104"/>
      <c r="TVJ3954" s="104"/>
      <c r="TVK3954" s="104"/>
      <c r="TVL3954" s="104"/>
      <c r="TVM3954" s="104"/>
      <c r="TVN3954" s="104"/>
      <c r="TVO3954" s="104"/>
      <c r="TVP3954" s="104"/>
      <c r="TVQ3954" s="104"/>
      <c r="TVR3954" s="104"/>
      <c r="TVS3954" s="104"/>
      <c r="TVT3954" s="104"/>
      <c r="TVU3954" s="104"/>
      <c r="TVV3954" s="104"/>
      <c r="TVW3954" s="104"/>
      <c r="TVX3954" s="104"/>
      <c r="TVY3954" s="104"/>
      <c r="TVZ3954" s="104"/>
      <c r="TWA3954" s="104"/>
      <c r="TWB3954" s="104"/>
      <c r="TWC3954" s="104"/>
      <c r="TWD3954" s="104"/>
      <c r="TWE3954" s="104"/>
      <c r="TWF3954" s="104"/>
      <c r="TWG3954" s="104"/>
      <c r="TWH3954" s="104"/>
      <c r="TWI3954" s="104"/>
      <c r="TWJ3954" s="104"/>
      <c r="TWK3954" s="104"/>
      <c r="TWL3954" s="104"/>
      <c r="TWM3954" s="104"/>
      <c r="TWN3954" s="104"/>
      <c r="TWO3954" s="104"/>
      <c r="TWP3954" s="104"/>
      <c r="TWQ3954" s="104"/>
      <c r="TWR3954" s="104"/>
      <c r="TWS3954" s="104"/>
      <c r="TWT3954" s="104"/>
      <c r="TWU3954" s="104"/>
      <c r="TWV3954" s="104"/>
      <c r="TWW3954" s="104"/>
      <c r="TWX3954" s="104"/>
      <c r="TWY3954" s="104"/>
      <c r="TWZ3954" s="104"/>
      <c r="TXA3954" s="104"/>
      <c r="TXB3954" s="104"/>
      <c r="TXC3954" s="104"/>
      <c r="TXD3954" s="104"/>
      <c r="TXE3954" s="104"/>
      <c r="TXF3954" s="104"/>
      <c r="TXG3954" s="104"/>
      <c r="TXH3954" s="104"/>
      <c r="TXI3954" s="104"/>
      <c r="TXJ3954" s="104"/>
      <c r="TXK3954" s="104"/>
      <c r="TXL3954" s="104"/>
      <c r="TXM3954" s="104"/>
      <c r="TXN3954" s="104"/>
      <c r="TXO3954" s="104"/>
      <c r="TXP3954" s="104"/>
      <c r="TXQ3954" s="104"/>
      <c r="TXR3954" s="104"/>
      <c r="TXS3954" s="104"/>
      <c r="TXT3954" s="104"/>
      <c r="TXU3954" s="104"/>
      <c r="TXV3954" s="104"/>
      <c r="TXW3954" s="104"/>
      <c r="TXX3954" s="104"/>
      <c r="TXY3954" s="104"/>
      <c r="TXZ3954" s="104"/>
      <c r="TYA3954" s="104"/>
      <c r="TYB3954" s="104"/>
      <c r="TYC3954" s="104"/>
      <c r="TYD3954" s="104"/>
      <c r="TYE3954" s="104"/>
      <c r="TYF3954" s="104"/>
      <c r="TYG3954" s="104"/>
      <c r="TYH3954" s="104"/>
      <c r="TYI3954" s="104"/>
      <c r="TYJ3954" s="104"/>
      <c r="TYK3954" s="104"/>
      <c r="TYL3954" s="104"/>
      <c r="TYM3954" s="104"/>
      <c r="TYN3954" s="104"/>
      <c r="TYO3954" s="104"/>
      <c r="TYP3954" s="104"/>
      <c r="TYQ3954" s="104"/>
      <c r="TYR3954" s="104"/>
      <c r="TYS3954" s="104"/>
      <c r="TYT3954" s="104"/>
      <c r="TYU3954" s="104"/>
      <c r="TYV3954" s="104"/>
      <c r="TYW3954" s="104"/>
      <c r="TYX3954" s="104"/>
      <c r="TYY3954" s="104"/>
      <c r="TYZ3954" s="104"/>
      <c r="TZA3954" s="104"/>
      <c r="TZB3954" s="104"/>
      <c r="TZC3954" s="104"/>
      <c r="TZD3954" s="104"/>
      <c r="TZE3954" s="104"/>
      <c r="TZF3954" s="104"/>
      <c r="TZG3954" s="104"/>
      <c r="TZH3954" s="104"/>
      <c r="TZI3954" s="104"/>
      <c r="TZJ3954" s="104"/>
      <c r="TZK3954" s="104"/>
      <c r="TZL3954" s="104"/>
      <c r="TZM3954" s="104"/>
      <c r="TZN3954" s="104"/>
      <c r="TZO3954" s="104"/>
      <c r="TZP3954" s="104"/>
      <c r="TZQ3954" s="104"/>
      <c r="TZR3954" s="104"/>
      <c r="TZS3954" s="104"/>
      <c r="TZT3954" s="104"/>
      <c r="TZU3954" s="104"/>
      <c r="TZV3954" s="104"/>
      <c r="TZW3954" s="104"/>
      <c r="TZX3954" s="104"/>
      <c r="TZY3954" s="104"/>
      <c r="TZZ3954" s="104"/>
      <c r="UAA3954" s="104"/>
      <c r="UAB3954" s="104"/>
      <c r="UAC3954" s="104"/>
      <c r="UAD3954" s="104"/>
      <c r="UAE3954" s="104"/>
      <c r="UAF3954" s="104"/>
      <c r="UAG3954" s="104"/>
      <c r="UAH3954" s="104"/>
      <c r="UAI3954" s="104"/>
      <c r="UAJ3954" s="104"/>
      <c r="UAK3954" s="104"/>
      <c r="UAL3954" s="104"/>
      <c r="UAM3954" s="104"/>
      <c r="UAN3954" s="104"/>
      <c r="UAO3954" s="104"/>
      <c r="UAP3954" s="104"/>
      <c r="UAQ3954" s="104"/>
      <c r="UAR3954" s="104"/>
      <c r="UAS3954" s="104"/>
      <c r="UAT3954" s="104"/>
      <c r="UAU3954" s="104"/>
      <c r="UAV3954" s="104"/>
      <c r="UAW3954" s="104"/>
      <c r="UAX3954" s="104"/>
      <c r="UAY3954" s="104"/>
      <c r="UAZ3954" s="104"/>
      <c r="UBA3954" s="104"/>
      <c r="UBB3954" s="104"/>
      <c r="UBC3954" s="104"/>
      <c r="UBD3954" s="104"/>
      <c r="UBE3954" s="104"/>
      <c r="UBF3954" s="104"/>
      <c r="UBG3954" s="104"/>
      <c r="UBH3954" s="104"/>
      <c r="UBI3954" s="104"/>
      <c r="UBJ3954" s="104"/>
      <c r="UBK3954" s="104"/>
      <c r="UBL3954" s="104"/>
      <c r="UBM3954" s="104"/>
      <c r="UBN3954" s="104"/>
      <c r="UBO3954" s="104"/>
      <c r="UBP3954" s="104"/>
      <c r="UBQ3954" s="104"/>
      <c r="UBR3954" s="104"/>
      <c r="UBS3954" s="104"/>
      <c r="UBT3954" s="104"/>
      <c r="UBU3954" s="104"/>
      <c r="UBV3954" s="104"/>
      <c r="UBW3954" s="104"/>
      <c r="UBX3954" s="104"/>
      <c r="UBY3954" s="104"/>
      <c r="UBZ3954" s="104"/>
      <c r="UCA3954" s="104"/>
      <c r="UCB3954" s="104"/>
      <c r="UCC3954" s="104"/>
      <c r="UCD3954" s="104"/>
      <c r="UCE3954" s="104"/>
      <c r="UCF3954" s="104"/>
      <c r="UCG3954" s="104"/>
      <c r="UCH3954" s="104"/>
      <c r="UCI3954" s="104"/>
      <c r="UCJ3954" s="104"/>
      <c r="UCK3954" s="104"/>
      <c r="UCL3954" s="104"/>
      <c r="UCM3954" s="104"/>
      <c r="UCN3954" s="104"/>
      <c r="UCO3954" s="104"/>
      <c r="UCP3954" s="104"/>
      <c r="UCQ3954" s="104"/>
      <c r="UCR3954" s="104"/>
      <c r="UCS3954" s="104"/>
      <c r="UCT3954" s="104"/>
      <c r="UCU3954" s="104"/>
      <c r="UCV3954" s="104"/>
      <c r="UCW3954" s="104"/>
      <c r="UCX3954" s="104"/>
      <c r="UCY3954" s="104"/>
      <c r="UCZ3954" s="104"/>
      <c r="UDA3954" s="104"/>
      <c r="UDB3954" s="104"/>
      <c r="UDC3954" s="104"/>
      <c r="UDD3954" s="104"/>
      <c r="UDE3954" s="104"/>
      <c r="UDF3954" s="104"/>
      <c r="UDG3954" s="104"/>
      <c r="UDH3954" s="104"/>
      <c r="UDI3954" s="104"/>
      <c r="UDJ3954" s="104"/>
      <c r="UDK3954" s="104"/>
      <c r="UDL3954" s="104"/>
      <c r="UDM3954" s="104"/>
      <c r="UDN3954" s="104"/>
      <c r="UDO3954" s="104"/>
      <c r="UDP3954" s="104"/>
      <c r="UDQ3954" s="104"/>
      <c r="UDR3954" s="104"/>
      <c r="UDS3954" s="104"/>
      <c r="UDT3954" s="104"/>
      <c r="UDU3954" s="104"/>
      <c r="UDV3954" s="104"/>
      <c r="UDW3954" s="104"/>
      <c r="UDX3954" s="104"/>
      <c r="UDY3954" s="104"/>
      <c r="UDZ3954" s="104"/>
      <c r="UEA3954" s="104"/>
      <c r="UEB3954" s="104"/>
      <c r="UEC3954" s="104"/>
      <c r="UED3954" s="104"/>
      <c r="UEE3954" s="104"/>
      <c r="UEF3954" s="104"/>
      <c r="UEG3954" s="104"/>
      <c r="UEH3954" s="104"/>
      <c r="UEI3954" s="104"/>
      <c r="UEJ3954" s="104"/>
      <c r="UEK3954" s="104"/>
      <c r="UEL3954" s="104"/>
      <c r="UEM3954" s="104"/>
      <c r="UEN3954" s="104"/>
      <c r="UEO3954" s="104"/>
      <c r="UEP3954" s="104"/>
      <c r="UEQ3954" s="104"/>
      <c r="UER3954" s="104"/>
      <c r="UES3954" s="104"/>
      <c r="UET3954" s="104"/>
      <c r="UEU3954" s="104"/>
      <c r="UEV3954" s="104"/>
      <c r="UEW3954" s="104"/>
      <c r="UEX3954" s="104"/>
      <c r="UEY3954" s="104"/>
      <c r="UEZ3954" s="104"/>
      <c r="UFA3954" s="104"/>
      <c r="UFB3954" s="104"/>
      <c r="UFC3954" s="104"/>
      <c r="UFD3954" s="104"/>
      <c r="UFE3954" s="104"/>
      <c r="UFF3954" s="104"/>
      <c r="UFG3954" s="104"/>
      <c r="UFH3954" s="104"/>
      <c r="UFI3954" s="104"/>
      <c r="UFJ3954" s="104"/>
      <c r="UFK3954" s="104"/>
      <c r="UFL3954" s="104"/>
      <c r="UFM3954" s="104"/>
      <c r="UFN3954" s="104"/>
      <c r="UFO3954" s="104"/>
      <c r="UFP3954" s="104"/>
      <c r="UFQ3954" s="104"/>
      <c r="UFR3954" s="104"/>
      <c r="UFS3954" s="104"/>
      <c r="UFT3954" s="104"/>
      <c r="UFU3954" s="104"/>
      <c r="UFV3954" s="104"/>
      <c r="UFW3954" s="104"/>
      <c r="UFX3954" s="104"/>
      <c r="UFY3954" s="104"/>
      <c r="UFZ3954" s="104"/>
      <c r="UGA3954" s="104"/>
      <c r="UGB3954" s="104"/>
      <c r="UGC3954" s="104"/>
      <c r="UGD3954" s="104"/>
      <c r="UGE3954" s="104"/>
      <c r="UGF3954" s="104"/>
      <c r="UGG3954" s="104"/>
      <c r="UGH3954" s="104"/>
      <c r="UGI3954" s="104"/>
      <c r="UGJ3954" s="104"/>
      <c r="UGK3954" s="104"/>
      <c r="UGL3954" s="104"/>
      <c r="UGM3954" s="104"/>
      <c r="UGN3954" s="104"/>
      <c r="UGO3954" s="104"/>
      <c r="UGP3954" s="104"/>
      <c r="UGQ3954" s="104"/>
      <c r="UGR3954" s="104"/>
      <c r="UGS3954" s="104"/>
      <c r="UGT3954" s="104"/>
      <c r="UGU3954" s="104"/>
      <c r="UGV3954" s="104"/>
      <c r="UGW3954" s="104"/>
      <c r="UGX3954" s="104"/>
      <c r="UGY3954" s="104"/>
      <c r="UGZ3954" s="104"/>
      <c r="UHA3954" s="104"/>
      <c r="UHB3954" s="104"/>
      <c r="UHC3954" s="104"/>
      <c r="UHD3954" s="104"/>
      <c r="UHE3954" s="104"/>
      <c r="UHF3954" s="104"/>
      <c r="UHG3954" s="104"/>
      <c r="UHH3954" s="104"/>
      <c r="UHI3954" s="104"/>
      <c r="UHJ3954" s="104"/>
      <c r="UHK3954" s="104"/>
      <c r="UHL3954" s="104"/>
      <c r="UHM3954" s="104"/>
      <c r="UHN3954" s="104"/>
      <c r="UHO3954" s="104"/>
      <c r="UHP3954" s="104"/>
      <c r="UHQ3954" s="104"/>
      <c r="UHR3954" s="104"/>
      <c r="UHS3954" s="104"/>
      <c r="UHT3954" s="104"/>
      <c r="UHU3954" s="104"/>
      <c r="UHV3954" s="104"/>
      <c r="UHW3954" s="104"/>
      <c r="UHX3954" s="104"/>
      <c r="UHY3954" s="104"/>
      <c r="UHZ3954" s="104"/>
      <c r="UIA3954" s="104"/>
      <c r="UIB3954" s="104"/>
      <c r="UIC3954" s="104"/>
      <c r="UID3954" s="104"/>
      <c r="UIE3954" s="104"/>
      <c r="UIF3954" s="104"/>
      <c r="UIG3954" s="104"/>
      <c r="UIH3954" s="104"/>
      <c r="UII3954" s="104"/>
      <c r="UIJ3954" s="104"/>
      <c r="UIK3954" s="104"/>
      <c r="UIL3954" s="104"/>
      <c r="UIM3954" s="104"/>
      <c r="UIN3954" s="104"/>
      <c r="UIO3954" s="104"/>
      <c r="UIP3954" s="104"/>
      <c r="UIQ3954" s="104"/>
      <c r="UIR3954" s="104"/>
      <c r="UIS3954" s="104"/>
      <c r="UIT3954" s="104"/>
      <c r="UIU3954" s="104"/>
      <c r="UIV3954" s="104"/>
      <c r="UIW3954" s="104"/>
      <c r="UIX3954" s="104"/>
      <c r="UIY3954" s="104"/>
      <c r="UIZ3954" s="104"/>
      <c r="UJA3954" s="104"/>
      <c r="UJB3954" s="104"/>
      <c r="UJC3954" s="104"/>
      <c r="UJD3954" s="104"/>
      <c r="UJE3954" s="104"/>
      <c r="UJF3954" s="104"/>
      <c r="UJG3954" s="104"/>
      <c r="UJH3954" s="104"/>
      <c r="UJI3954" s="104"/>
      <c r="UJJ3954" s="104"/>
      <c r="UJK3954" s="104"/>
      <c r="UJL3954" s="104"/>
      <c r="UJM3954" s="104"/>
      <c r="UJN3954" s="104"/>
      <c r="UJO3954" s="104"/>
      <c r="UJP3954" s="104"/>
      <c r="UJQ3954" s="104"/>
      <c r="UJR3954" s="104"/>
      <c r="UJS3954" s="104"/>
      <c r="UJT3954" s="104"/>
      <c r="UJU3954" s="104"/>
      <c r="UJV3954" s="104"/>
      <c r="UJW3954" s="104"/>
      <c r="UJX3954" s="104"/>
      <c r="UJY3954" s="104"/>
      <c r="UJZ3954" s="104"/>
      <c r="UKA3954" s="104"/>
      <c r="UKB3954" s="104"/>
      <c r="UKC3954" s="104"/>
      <c r="UKD3954" s="104"/>
      <c r="UKE3954" s="104"/>
      <c r="UKF3954" s="104"/>
      <c r="UKG3954" s="104"/>
      <c r="UKH3954" s="104"/>
      <c r="UKI3954" s="104"/>
      <c r="UKJ3954" s="104"/>
      <c r="UKK3954" s="104"/>
      <c r="UKL3954" s="104"/>
      <c r="UKM3954" s="104"/>
      <c r="UKN3954" s="104"/>
      <c r="UKO3954" s="104"/>
      <c r="UKP3954" s="104"/>
      <c r="UKQ3954" s="104"/>
      <c r="UKR3954" s="104"/>
      <c r="UKS3954" s="104"/>
      <c r="UKT3954" s="104"/>
      <c r="UKU3954" s="104"/>
      <c r="UKV3954" s="104"/>
      <c r="UKW3954" s="104"/>
      <c r="UKX3954" s="104"/>
      <c r="UKY3954" s="104"/>
      <c r="UKZ3954" s="104"/>
      <c r="ULA3954" s="104"/>
      <c r="ULB3954" s="104"/>
      <c r="ULC3954" s="104"/>
      <c r="ULD3954" s="104"/>
      <c r="ULE3954" s="104"/>
      <c r="ULF3954" s="104"/>
      <c r="ULG3954" s="104"/>
      <c r="ULH3954" s="104"/>
      <c r="ULI3954" s="104"/>
      <c r="ULJ3954" s="104"/>
      <c r="ULK3954" s="104"/>
      <c r="ULL3954" s="104"/>
      <c r="ULM3954" s="104"/>
      <c r="ULN3954" s="104"/>
      <c r="ULO3954" s="104"/>
      <c r="ULP3954" s="104"/>
      <c r="ULQ3954" s="104"/>
      <c r="ULR3954" s="104"/>
      <c r="ULS3954" s="104"/>
      <c r="ULT3954" s="104"/>
      <c r="ULU3954" s="104"/>
      <c r="ULV3954" s="104"/>
      <c r="ULW3954" s="104"/>
      <c r="ULX3954" s="104"/>
      <c r="ULY3954" s="104"/>
      <c r="ULZ3954" s="104"/>
      <c r="UMA3954" s="104"/>
      <c r="UMB3954" s="104"/>
      <c r="UMC3954" s="104"/>
      <c r="UMD3954" s="104"/>
      <c r="UME3954" s="104"/>
      <c r="UMF3954" s="104"/>
      <c r="UMG3954" s="104"/>
      <c r="UMH3954" s="104"/>
      <c r="UMI3954" s="104"/>
      <c r="UMJ3954" s="104"/>
      <c r="UMK3954" s="104"/>
      <c r="UML3954" s="104"/>
      <c r="UMM3954" s="104"/>
      <c r="UMN3954" s="104"/>
      <c r="UMO3954" s="104"/>
      <c r="UMP3954" s="104"/>
      <c r="UMQ3954" s="104"/>
      <c r="UMR3954" s="104"/>
      <c r="UMS3954" s="104"/>
      <c r="UMT3954" s="104"/>
      <c r="UMU3954" s="104"/>
      <c r="UMV3954" s="104"/>
      <c r="UMW3954" s="104"/>
      <c r="UMX3954" s="104"/>
      <c r="UMY3954" s="104"/>
      <c r="UMZ3954" s="104"/>
      <c r="UNA3954" s="104"/>
      <c r="UNB3954" s="104"/>
      <c r="UNC3954" s="104"/>
      <c r="UND3954" s="104"/>
      <c r="UNE3954" s="104"/>
      <c r="UNF3954" s="104"/>
      <c r="UNG3954" s="104"/>
      <c r="UNH3954" s="104"/>
      <c r="UNI3954" s="104"/>
      <c r="UNJ3954" s="104"/>
      <c r="UNK3954" s="104"/>
      <c r="UNL3954" s="104"/>
      <c r="UNM3954" s="104"/>
      <c r="UNN3954" s="104"/>
      <c r="UNO3954" s="104"/>
      <c r="UNP3954" s="104"/>
      <c r="UNQ3954" s="104"/>
      <c r="UNR3954" s="104"/>
      <c r="UNS3954" s="104"/>
      <c r="UNT3954" s="104"/>
      <c r="UNU3954" s="104"/>
      <c r="UNV3954" s="104"/>
      <c r="UNW3954" s="104"/>
      <c r="UNX3954" s="104"/>
      <c r="UNY3954" s="104"/>
      <c r="UNZ3954" s="104"/>
      <c r="UOA3954" s="104"/>
      <c r="UOB3954" s="104"/>
      <c r="UOC3954" s="104"/>
      <c r="UOD3954" s="104"/>
      <c r="UOE3954" s="104"/>
      <c r="UOF3954" s="104"/>
      <c r="UOG3954" s="104"/>
      <c r="UOH3954" s="104"/>
      <c r="UOI3954" s="104"/>
      <c r="UOJ3954" s="104"/>
      <c r="UOK3954" s="104"/>
      <c r="UOL3954" s="104"/>
      <c r="UOM3954" s="104"/>
      <c r="UON3954" s="104"/>
      <c r="UOO3954" s="104"/>
      <c r="UOP3954" s="104"/>
      <c r="UOQ3954" s="104"/>
      <c r="UOR3954" s="104"/>
      <c r="UOS3954" s="104"/>
      <c r="UOT3954" s="104"/>
      <c r="UOU3954" s="104"/>
      <c r="UOV3954" s="104"/>
      <c r="UOW3954" s="104"/>
      <c r="UOX3954" s="104"/>
      <c r="UOY3954" s="104"/>
      <c r="UOZ3954" s="104"/>
      <c r="UPA3954" s="104"/>
      <c r="UPB3954" s="104"/>
      <c r="UPC3954" s="104"/>
      <c r="UPD3954" s="104"/>
      <c r="UPE3954" s="104"/>
      <c r="UPF3954" s="104"/>
      <c r="UPG3954" s="104"/>
      <c r="UPH3954" s="104"/>
      <c r="UPI3954" s="104"/>
      <c r="UPJ3954" s="104"/>
      <c r="UPK3954" s="104"/>
      <c r="UPL3954" s="104"/>
      <c r="UPM3954" s="104"/>
      <c r="UPN3954" s="104"/>
      <c r="UPO3954" s="104"/>
      <c r="UPP3954" s="104"/>
      <c r="UPQ3954" s="104"/>
      <c r="UPR3954" s="104"/>
      <c r="UPS3954" s="104"/>
      <c r="UPT3954" s="104"/>
      <c r="UPU3954" s="104"/>
      <c r="UPV3954" s="104"/>
      <c r="UPW3954" s="104"/>
      <c r="UPX3954" s="104"/>
      <c r="UPY3954" s="104"/>
      <c r="UPZ3954" s="104"/>
      <c r="UQA3954" s="104"/>
      <c r="UQB3954" s="104"/>
      <c r="UQC3954" s="104"/>
      <c r="UQD3954" s="104"/>
      <c r="UQE3954" s="104"/>
      <c r="UQF3954" s="104"/>
      <c r="UQG3954" s="104"/>
      <c r="UQH3954" s="104"/>
      <c r="UQI3954" s="104"/>
      <c r="UQJ3954" s="104"/>
      <c r="UQK3954" s="104"/>
      <c r="UQL3954" s="104"/>
      <c r="UQM3954" s="104"/>
      <c r="UQN3954" s="104"/>
      <c r="UQO3954" s="104"/>
      <c r="UQP3954" s="104"/>
      <c r="UQQ3954" s="104"/>
      <c r="UQR3954" s="104"/>
      <c r="UQS3954" s="104"/>
      <c r="UQT3954" s="104"/>
      <c r="UQU3954" s="104"/>
      <c r="UQV3954" s="104"/>
      <c r="UQW3954" s="104"/>
      <c r="UQX3954" s="104"/>
      <c r="UQY3954" s="104"/>
      <c r="UQZ3954" s="104"/>
      <c r="URA3954" s="104"/>
      <c r="URB3954" s="104"/>
      <c r="URC3954" s="104"/>
      <c r="URD3954" s="104"/>
      <c r="URE3954" s="104"/>
      <c r="URF3954" s="104"/>
      <c r="URG3954" s="104"/>
      <c r="URH3954" s="104"/>
      <c r="URI3954" s="104"/>
      <c r="URJ3954" s="104"/>
      <c r="URK3954" s="104"/>
      <c r="URL3954" s="104"/>
      <c r="URM3954" s="104"/>
      <c r="URN3954" s="104"/>
      <c r="URO3954" s="104"/>
      <c r="URP3954" s="104"/>
      <c r="URQ3954" s="104"/>
      <c r="URR3954" s="104"/>
      <c r="URS3954" s="104"/>
      <c r="URT3954" s="104"/>
      <c r="URU3954" s="104"/>
      <c r="URV3954" s="104"/>
      <c r="URW3954" s="104"/>
      <c r="URX3954" s="104"/>
      <c r="URY3954" s="104"/>
      <c r="URZ3954" s="104"/>
      <c r="USA3954" s="104"/>
      <c r="USB3954" s="104"/>
      <c r="USC3954" s="104"/>
      <c r="USD3954" s="104"/>
      <c r="USE3954" s="104"/>
      <c r="USF3954" s="104"/>
      <c r="USG3954" s="104"/>
      <c r="USH3954" s="104"/>
      <c r="USI3954" s="104"/>
      <c r="USJ3954" s="104"/>
      <c r="USK3954" s="104"/>
      <c r="USL3954" s="104"/>
      <c r="USM3954" s="104"/>
      <c r="USN3954" s="104"/>
      <c r="USO3954" s="104"/>
      <c r="USP3954" s="104"/>
      <c r="USQ3954" s="104"/>
      <c r="USR3954" s="104"/>
      <c r="USS3954" s="104"/>
      <c r="UST3954" s="104"/>
      <c r="USU3954" s="104"/>
      <c r="USV3954" s="104"/>
      <c r="USW3954" s="104"/>
      <c r="USX3954" s="104"/>
      <c r="USY3954" s="104"/>
      <c r="USZ3954" s="104"/>
      <c r="UTA3954" s="104"/>
      <c r="UTB3954" s="104"/>
      <c r="UTC3954" s="104"/>
      <c r="UTD3954" s="104"/>
      <c r="UTE3954" s="104"/>
      <c r="UTF3954" s="104"/>
      <c r="UTG3954" s="104"/>
      <c r="UTH3954" s="104"/>
      <c r="UTI3954" s="104"/>
      <c r="UTJ3954" s="104"/>
      <c r="UTK3954" s="104"/>
      <c r="UTL3954" s="104"/>
      <c r="UTM3954" s="104"/>
      <c r="UTN3954" s="104"/>
      <c r="UTO3954" s="104"/>
      <c r="UTP3954" s="104"/>
      <c r="UTQ3954" s="104"/>
      <c r="UTR3954" s="104"/>
      <c r="UTS3954" s="104"/>
      <c r="UTT3954" s="104"/>
      <c r="UTU3954" s="104"/>
      <c r="UTV3954" s="104"/>
      <c r="UTW3954" s="104"/>
      <c r="UTX3954" s="104"/>
      <c r="UTY3954" s="104"/>
      <c r="UTZ3954" s="104"/>
      <c r="UUA3954" s="104"/>
      <c r="UUB3954" s="104"/>
      <c r="UUC3954" s="104"/>
      <c r="UUD3954" s="104"/>
      <c r="UUE3954" s="104"/>
      <c r="UUF3954" s="104"/>
      <c r="UUG3954" s="104"/>
      <c r="UUH3954" s="104"/>
      <c r="UUI3954" s="104"/>
      <c r="UUJ3954" s="104"/>
      <c r="UUK3954" s="104"/>
      <c r="UUL3954" s="104"/>
      <c r="UUM3954" s="104"/>
      <c r="UUN3954" s="104"/>
      <c r="UUO3954" s="104"/>
      <c r="UUP3954" s="104"/>
      <c r="UUQ3954" s="104"/>
      <c r="UUR3954" s="104"/>
      <c r="UUS3954" s="104"/>
      <c r="UUT3954" s="104"/>
      <c r="UUU3954" s="104"/>
      <c r="UUV3954" s="104"/>
      <c r="UUW3954" s="104"/>
      <c r="UUX3954" s="104"/>
      <c r="UUY3954" s="104"/>
      <c r="UUZ3954" s="104"/>
      <c r="UVA3954" s="104"/>
      <c r="UVB3954" s="104"/>
      <c r="UVC3954" s="104"/>
      <c r="UVD3954" s="104"/>
      <c r="UVE3954" s="104"/>
      <c r="UVF3954" s="104"/>
      <c r="UVG3954" s="104"/>
      <c r="UVH3954" s="104"/>
      <c r="UVI3954" s="104"/>
      <c r="UVJ3954" s="104"/>
      <c r="UVK3954" s="104"/>
      <c r="UVL3954" s="104"/>
      <c r="UVM3954" s="104"/>
      <c r="UVN3954" s="104"/>
      <c r="UVO3954" s="104"/>
      <c r="UVP3954" s="104"/>
      <c r="UVQ3954" s="104"/>
      <c r="UVR3954" s="104"/>
      <c r="UVS3954" s="104"/>
      <c r="UVT3954" s="104"/>
      <c r="UVU3954" s="104"/>
      <c r="UVV3954" s="104"/>
      <c r="UVW3954" s="104"/>
      <c r="UVX3954" s="104"/>
      <c r="UVY3954" s="104"/>
      <c r="UVZ3954" s="104"/>
      <c r="UWA3954" s="104"/>
      <c r="UWB3954" s="104"/>
      <c r="UWC3954" s="104"/>
      <c r="UWD3954" s="104"/>
      <c r="UWE3954" s="104"/>
      <c r="UWF3954" s="104"/>
      <c r="UWG3954" s="104"/>
      <c r="UWH3954" s="104"/>
      <c r="UWI3954" s="104"/>
      <c r="UWJ3954" s="104"/>
      <c r="UWK3954" s="104"/>
      <c r="UWL3954" s="104"/>
      <c r="UWM3954" s="104"/>
      <c r="UWN3954" s="104"/>
      <c r="UWO3954" s="104"/>
      <c r="UWP3954" s="104"/>
      <c r="UWQ3954" s="104"/>
      <c r="UWR3954" s="104"/>
      <c r="UWS3954" s="104"/>
      <c r="UWT3954" s="104"/>
      <c r="UWU3954" s="104"/>
      <c r="UWV3954" s="104"/>
      <c r="UWW3954" s="104"/>
      <c r="UWX3954" s="104"/>
      <c r="UWY3954" s="104"/>
      <c r="UWZ3954" s="104"/>
      <c r="UXA3954" s="104"/>
      <c r="UXB3954" s="104"/>
      <c r="UXC3954" s="104"/>
      <c r="UXD3954" s="104"/>
      <c r="UXE3954" s="104"/>
      <c r="UXF3954" s="104"/>
      <c r="UXG3954" s="104"/>
      <c r="UXH3954" s="104"/>
      <c r="UXI3954" s="104"/>
      <c r="UXJ3954" s="104"/>
      <c r="UXK3954" s="104"/>
      <c r="UXL3954" s="104"/>
      <c r="UXM3954" s="104"/>
      <c r="UXN3954" s="104"/>
      <c r="UXO3954" s="104"/>
      <c r="UXP3954" s="104"/>
      <c r="UXQ3954" s="104"/>
      <c r="UXR3954" s="104"/>
      <c r="UXS3954" s="104"/>
      <c r="UXT3954" s="104"/>
      <c r="UXU3954" s="104"/>
      <c r="UXV3954" s="104"/>
      <c r="UXW3954" s="104"/>
      <c r="UXX3954" s="104"/>
      <c r="UXY3954" s="104"/>
      <c r="UXZ3954" s="104"/>
      <c r="UYA3954" s="104"/>
      <c r="UYB3954" s="104"/>
      <c r="UYC3954" s="104"/>
      <c r="UYD3954" s="104"/>
      <c r="UYE3954" s="104"/>
      <c r="UYF3954" s="104"/>
      <c r="UYG3954" s="104"/>
      <c r="UYH3954" s="104"/>
      <c r="UYI3954" s="104"/>
      <c r="UYJ3954" s="104"/>
      <c r="UYK3954" s="104"/>
      <c r="UYL3954" s="104"/>
      <c r="UYM3954" s="104"/>
      <c r="UYN3954" s="104"/>
      <c r="UYO3954" s="104"/>
      <c r="UYP3954" s="104"/>
      <c r="UYQ3954" s="104"/>
      <c r="UYR3954" s="104"/>
      <c r="UYS3954" s="104"/>
      <c r="UYT3954" s="104"/>
      <c r="UYU3954" s="104"/>
      <c r="UYV3954" s="104"/>
      <c r="UYW3954" s="104"/>
      <c r="UYX3954" s="104"/>
      <c r="UYY3954" s="104"/>
      <c r="UYZ3954" s="104"/>
      <c r="UZA3954" s="104"/>
      <c r="UZB3954" s="104"/>
      <c r="UZC3954" s="104"/>
      <c r="UZD3954" s="104"/>
      <c r="UZE3954" s="104"/>
      <c r="UZF3954" s="104"/>
      <c r="UZG3954" s="104"/>
      <c r="UZH3954" s="104"/>
      <c r="UZI3954" s="104"/>
      <c r="UZJ3954" s="104"/>
      <c r="UZK3954" s="104"/>
      <c r="UZL3954" s="104"/>
      <c r="UZM3954" s="104"/>
      <c r="UZN3954" s="104"/>
      <c r="UZO3954" s="104"/>
      <c r="UZP3954" s="104"/>
      <c r="UZQ3954" s="104"/>
      <c r="UZR3954" s="104"/>
      <c r="UZS3954" s="104"/>
      <c r="UZT3954" s="104"/>
      <c r="UZU3954" s="104"/>
      <c r="UZV3954" s="104"/>
      <c r="UZW3954" s="104"/>
      <c r="UZX3954" s="104"/>
      <c r="UZY3954" s="104"/>
      <c r="UZZ3954" s="104"/>
      <c r="VAA3954" s="104"/>
      <c r="VAB3954" s="104"/>
      <c r="VAC3954" s="104"/>
      <c r="VAD3954" s="104"/>
      <c r="VAE3954" s="104"/>
      <c r="VAF3954" s="104"/>
      <c r="VAG3954" s="104"/>
      <c r="VAH3954" s="104"/>
      <c r="VAI3954" s="104"/>
      <c r="VAJ3954" s="104"/>
      <c r="VAK3954" s="104"/>
      <c r="VAL3954" s="104"/>
      <c r="VAM3954" s="104"/>
      <c r="VAN3954" s="104"/>
      <c r="VAO3954" s="104"/>
      <c r="VAP3954" s="104"/>
      <c r="VAQ3954" s="104"/>
      <c r="VAR3954" s="104"/>
      <c r="VAS3954" s="104"/>
      <c r="VAT3954" s="104"/>
      <c r="VAU3954" s="104"/>
      <c r="VAV3954" s="104"/>
      <c r="VAW3954" s="104"/>
      <c r="VAX3954" s="104"/>
      <c r="VAY3954" s="104"/>
      <c r="VAZ3954" s="104"/>
      <c r="VBA3954" s="104"/>
      <c r="VBB3954" s="104"/>
      <c r="VBC3954" s="104"/>
      <c r="VBD3954" s="104"/>
      <c r="VBE3954" s="104"/>
      <c r="VBF3954" s="104"/>
      <c r="VBG3954" s="104"/>
      <c r="VBH3954" s="104"/>
      <c r="VBI3954" s="104"/>
      <c r="VBJ3954" s="104"/>
      <c r="VBK3954" s="104"/>
      <c r="VBL3954" s="104"/>
      <c r="VBM3954" s="104"/>
      <c r="VBN3954" s="104"/>
      <c r="VBO3954" s="104"/>
      <c r="VBP3954" s="104"/>
      <c r="VBQ3954" s="104"/>
      <c r="VBR3954" s="104"/>
      <c r="VBS3954" s="104"/>
      <c r="VBT3954" s="104"/>
      <c r="VBU3954" s="104"/>
      <c r="VBV3954" s="104"/>
      <c r="VBW3954" s="104"/>
      <c r="VBX3954" s="104"/>
      <c r="VBY3954" s="104"/>
      <c r="VBZ3954" s="104"/>
      <c r="VCA3954" s="104"/>
      <c r="VCB3954" s="104"/>
      <c r="VCC3954" s="104"/>
      <c r="VCD3954" s="104"/>
      <c r="VCE3954" s="104"/>
      <c r="VCF3954" s="104"/>
      <c r="VCG3954" s="104"/>
      <c r="VCH3954" s="104"/>
      <c r="VCI3954" s="104"/>
      <c r="VCJ3954" s="104"/>
      <c r="VCK3954" s="104"/>
      <c r="VCL3954" s="104"/>
      <c r="VCM3954" s="104"/>
      <c r="VCN3954" s="104"/>
      <c r="VCO3954" s="104"/>
      <c r="VCP3954" s="104"/>
      <c r="VCQ3954" s="104"/>
      <c r="VCR3954" s="104"/>
      <c r="VCS3954" s="104"/>
      <c r="VCT3954" s="104"/>
      <c r="VCU3954" s="104"/>
      <c r="VCV3954" s="104"/>
      <c r="VCW3954" s="104"/>
      <c r="VCX3954" s="104"/>
      <c r="VCY3954" s="104"/>
      <c r="VCZ3954" s="104"/>
      <c r="VDA3954" s="104"/>
      <c r="VDB3954" s="104"/>
      <c r="VDC3954" s="104"/>
      <c r="VDD3954" s="104"/>
      <c r="VDE3954" s="104"/>
      <c r="VDF3954" s="104"/>
      <c r="VDG3954" s="104"/>
      <c r="VDH3954" s="104"/>
      <c r="VDI3954" s="104"/>
      <c r="VDJ3954" s="104"/>
      <c r="VDK3954" s="104"/>
      <c r="VDL3954" s="104"/>
      <c r="VDM3954" s="104"/>
      <c r="VDN3954" s="104"/>
      <c r="VDO3954" s="104"/>
      <c r="VDP3954" s="104"/>
      <c r="VDQ3954" s="104"/>
      <c r="VDR3954" s="104"/>
      <c r="VDS3954" s="104"/>
      <c r="VDT3954" s="104"/>
      <c r="VDU3954" s="104"/>
      <c r="VDV3954" s="104"/>
      <c r="VDW3954" s="104"/>
      <c r="VDX3954" s="104"/>
      <c r="VDY3954" s="104"/>
      <c r="VDZ3954" s="104"/>
      <c r="VEA3954" s="104"/>
      <c r="VEB3954" s="104"/>
      <c r="VEC3954" s="104"/>
      <c r="VED3954" s="104"/>
      <c r="VEE3954" s="104"/>
      <c r="VEF3954" s="104"/>
      <c r="VEG3954" s="104"/>
      <c r="VEH3954" s="104"/>
      <c r="VEI3954" s="104"/>
      <c r="VEJ3954" s="104"/>
      <c r="VEK3954" s="104"/>
      <c r="VEL3954" s="104"/>
      <c r="VEM3954" s="104"/>
      <c r="VEN3954" s="104"/>
      <c r="VEO3954" s="104"/>
      <c r="VEP3954" s="104"/>
      <c r="VEQ3954" s="104"/>
      <c r="VER3954" s="104"/>
      <c r="VES3954" s="104"/>
      <c r="VET3954" s="104"/>
      <c r="VEU3954" s="104"/>
      <c r="VEV3954" s="104"/>
      <c r="VEW3954" s="104"/>
      <c r="VEX3954" s="104"/>
      <c r="VEY3954" s="104"/>
      <c r="VEZ3954" s="104"/>
      <c r="VFA3954" s="104"/>
      <c r="VFB3954" s="104"/>
      <c r="VFC3954" s="104"/>
      <c r="VFD3954" s="104"/>
      <c r="VFE3954" s="104"/>
      <c r="VFF3954" s="104"/>
      <c r="VFG3954" s="104"/>
      <c r="VFH3954" s="104"/>
      <c r="VFI3954" s="104"/>
      <c r="VFJ3954" s="104"/>
      <c r="VFK3954" s="104"/>
      <c r="VFL3954" s="104"/>
      <c r="VFM3954" s="104"/>
      <c r="VFN3954" s="104"/>
      <c r="VFO3954" s="104"/>
      <c r="VFP3954" s="104"/>
      <c r="VFQ3954" s="104"/>
      <c r="VFR3954" s="104"/>
      <c r="VFS3954" s="104"/>
      <c r="VFT3954" s="104"/>
      <c r="VFU3954" s="104"/>
      <c r="VFV3954" s="104"/>
      <c r="VFW3954" s="104"/>
      <c r="VFX3954" s="104"/>
      <c r="VFY3954" s="104"/>
      <c r="VFZ3954" s="104"/>
      <c r="VGA3954" s="104"/>
      <c r="VGB3954" s="104"/>
      <c r="VGC3954" s="104"/>
      <c r="VGD3954" s="104"/>
      <c r="VGE3954" s="104"/>
      <c r="VGF3954" s="104"/>
      <c r="VGG3954" s="104"/>
      <c r="VGH3954" s="104"/>
      <c r="VGI3954" s="104"/>
      <c r="VGJ3954" s="104"/>
      <c r="VGK3954" s="104"/>
      <c r="VGL3954" s="104"/>
      <c r="VGM3954" s="104"/>
      <c r="VGN3954" s="104"/>
      <c r="VGO3954" s="104"/>
      <c r="VGP3954" s="104"/>
      <c r="VGQ3954" s="104"/>
      <c r="VGR3954" s="104"/>
      <c r="VGS3954" s="104"/>
      <c r="VGT3954" s="104"/>
      <c r="VGU3954" s="104"/>
      <c r="VGV3954" s="104"/>
      <c r="VGW3954" s="104"/>
      <c r="VGX3954" s="104"/>
      <c r="VGY3954" s="104"/>
      <c r="VGZ3954" s="104"/>
      <c r="VHA3954" s="104"/>
      <c r="VHB3954" s="104"/>
      <c r="VHC3954" s="104"/>
      <c r="VHD3954" s="104"/>
      <c r="VHE3954" s="104"/>
      <c r="VHF3954" s="104"/>
      <c r="VHG3954" s="104"/>
      <c r="VHH3954" s="104"/>
      <c r="VHI3954" s="104"/>
      <c r="VHJ3954" s="104"/>
      <c r="VHK3954" s="104"/>
      <c r="VHL3954" s="104"/>
      <c r="VHM3954" s="104"/>
      <c r="VHN3954" s="104"/>
      <c r="VHO3954" s="104"/>
      <c r="VHP3954" s="104"/>
      <c r="VHQ3954" s="104"/>
      <c r="VHR3954" s="104"/>
      <c r="VHS3954" s="104"/>
      <c r="VHT3954" s="104"/>
      <c r="VHU3954" s="104"/>
      <c r="VHV3954" s="104"/>
      <c r="VHW3954" s="104"/>
      <c r="VHX3954" s="104"/>
      <c r="VHY3954" s="104"/>
      <c r="VHZ3954" s="104"/>
      <c r="VIA3954" s="104"/>
      <c r="VIB3954" s="104"/>
      <c r="VIC3954" s="104"/>
      <c r="VID3954" s="104"/>
      <c r="VIE3954" s="104"/>
      <c r="VIF3954" s="104"/>
      <c r="VIG3954" s="104"/>
      <c r="VIH3954" s="104"/>
      <c r="VII3954" s="104"/>
      <c r="VIJ3954" s="104"/>
      <c r="VIK3954" s="104"/>
      <c r="VIL3954" s="104"/>
      <c r="VIM3954" s="104"/>
      <c r="VIN3954" s="104"/>
      <c r="VIO3954" s="104"/>
      <c r="VIP3954" s="104"/>
      <c r="VIQ3954" s="104"/>
      <c r="VIR3954" s="104"/>
      <c r="VIS3954" s="104"/>
      <c r="VIT3954" s="104"/>
      <c r="VIU3954" s="104"/>
      <c r="VIV3954" s="104"/>
      <c r="VIW3954" s="104"/>
      <c r="VIX3954" s="104"/>
      <c r="VIY3954" s="104"/>
      <c r="VIZ3954" s="104"/>
      <c r="VJA3954" s="104"/>
      <c r="VJB3954" s="104"/>
      <c r="VJC3954" s="104"/>
      <c r="VJD3954" s="104"/>
      <c r="VJE3954" s="104"/>
      <c r="VJF3954" s="104"/>
      <c r="VJG3954" s="104"/>
      <c r="VJH3954" s="104"/>
      <c r="VJI3954" s="104"/>
      <c r="VJJ3954" s="104"/>
      <c r="VJK3954" s="104"/>
      <c r="VJL3954" s="104"/>
      <c r="VJM3954" s="104"/>
      <c r="VJN3954" s="104"/>
      <c r="VJO3954" s="104"/>
      <c r="VJP3954" s="104"/>
      <c r="VJQ3954" s="104"/>
      <c r="VJR3954" s="104"/>
      <c r="VJS3954" s="104"/>
      <c r="VJT3954" s="104"/>
      <c r="VJU3954" s="104"/>
      <c r="VJV3954" s="104"/>
      <c r="VJW3954" s="104"/>
      <c r="VJX3954" s="104"/>
      <c r="VJY3954" s="104"/>
      <c r="VJZ3954" s="104"/>
      <c r="VKA3954" s="104"/>
      <c r="VKB3954" s="104"/>
      <c r="VKC3954" s="104"/>
      <c r="VKD3954" s="104"/>
      <c r="VKE3954" s="104"/>
      <c r="VKF3954" s="104"/>
      <c r="VKG3954" s="104"/>
      <c r="VKH3954" s="104"/>
      <c r="VKI3954" s="104"/>
      <c r="VKJ3954" s="104"/>
      <c r="VKK3954" s="104"/>
      <c r="VKL3954" s="104"/>
      <c r="VKM3954" s="104"/>
      <c r="VKN3954" s="104"/>
      <c r="VKO3954" s="104"/>
      <c r="VKP3954" s="104"/>
      <c r="VKQ3954" s="104"/>
      <c r="VKR3954" s="104"/>
      <c r="VKS3954" s="104"/>
      <c r="VKT3954" s="104"/>
      <c r="VKU3954" s="104"/>
      <c r="VKV3954" s="104"/>
      <c r="VKW3954" s="104"/>
      <c r="VKX3954" s="104"/>
      <c r="VKY3954" s="104"/>
      <c r="VKZ3954" s="104"/>
      <c r="VLA3954" s="104"/>
      <c r="VLB3954" s="104"/>
      <c r="VLC3954" s="104"/>
      <c r="VLD3954" s="104"/>
      <c r="VLE3954" s="104"/>
      <c r="VLF3954" s="104"/>
      <c r="VLG3954" s="104"/>
      <c r="VLH3954" s="104"/>
      <c r="VLI3954" s="104"/>
      <c r="VLJ3954" s="104"/>
      <c r="VLK3954" s="104"/>
      <c r="VLL3954" s="104"/>
      <c r="VLM3954" s="104"/>
      <c r="VLN3954" s="104"/>
      <c r="VLO3954" s="104"/>
      <c r="VLP3954" s="104"/>
      <c r="VLQ3954" s="104"/>
      <c r="VLR3954" s="104"/>
      <c r="VLS3954" s="104"/>
      <c r="VLT3954" s="104"/>
      <c r="VLU3954" s="104"/>
      <c r="VLV3954" s="104"/>
      <c r="VLW3954" s="104"/>
      <c r="VLX3954" s="104"/>
      <c r="VLY3954" s="104"/>
      <c r="VLZ3954" s="104"/>
      <c r="VMA3954" s="104"/>
      <c r="VMB3954" s="104"/>
      <c r="VMC3954" s="104"/>
      <c r="VMD3954" s="104"/>
      <c r="VME3954" s="104"/>
      <c r="VMF3954" s="104"/>
      <c r="VMG3954" s="104"/>
      <c r="VMH3954" s="104"/>
      <c r="VMI3954" s="104"/>
      <c r="VMJ3954" s="104"/>
      <c r="VMK3954" s="104"/>
      <c r="VML3954" s="104"/>
      <c r="VMM3954" s="104"/>
      <c r="VMN3954" s="104"/>
      <c r="VMO3954" s="104"/>
      <c r="VMP3954" s="104"/>
      <c r="VMQ3954" s="104"/>
      <c r="VMR3954" s="104"/>
      <c r="VMS3954" s="104"/>
      <c r="VMT3954" s="104"/>
      <c r="VMU3954" s="104"/>
      <c r="VMV3954" s="104"/>
      <c r="VMW3954" s="104"/>
      <c r="VMX3954" s="104"/>
      <c r="VMY3954" s="104"/>
      <c r="VMZ3954" s="104"/>
      <c r="VNA3954" s="104"/>
      <c r="VNB3954" s="104"/>
      <c r="VNC3954" s="104"/>
      <c r="VND3954" s="104"/>
      <c r="VNE3954" s="104"/>
      <c r="VNF3954" s="104"/>
      <c r="VNG3954" s="104"/>
      <c r="VNH3954" s="104"/>
      <c r="VNI3954" s="104"/>
      <c r="VNJ3954" s="104"/>
      <c r="VNK3954" s="104"/>
      <c r="VNL3954" s="104"/>
      <c r="VNM3954" s="104"/>
      <c r="VNN3954" s="104"/>
      <c r="VNO3954" s="104"/>
      <c r="VNP3954" s="104"/>
      <c r="VNQ3954" s="104"/>
      <c r="VNR3954" s="104"/>
      <c r="VNS3954" s="104"/>
      <c r="VNT3954" s="104"/>
      <c r="VNU3954" s="104"/>
      <c r="VNV3954" s="104"/>
      <c r="VNW3954" s="104"/>
      <c r="VNX3954" s="104"/>
      <c r="VNY3954" s="104"/>
      <c r="VNZ3954" s="104"/>
      <c r="VOA3954" s="104"/>
      <c r="VOB3954" s="104"/>
      <c r="VOC3954" s="104"/>
      <c r="VOD3954" s="104"/>
      <c r="VOE3954" s="104"/>
      <c r="VOF3954" s="104"/>
      <c r="VOG3954" s="104"/>
      <c r="VOH3954" s="104"/>
      <c r="VOI3954" s="104"/>
      <c r="VOJ3954" s="104"/>
      <c r="VOK3954" s="104"/>
      <c r="VOL3954" s="104"/>
      <c r="VOM3954" s="104"/>
      <c r="VON3954" s="104"/>
      <c r="VOO3954" s="104"/>
      <c r="VOP3954" s="104"/>
      <c r="VOQ3954" s="104"/>
      <c r="VOR3954" s="104"/>
      <c r="VOS3954" s="104"/>
      <c r="VOT3954" s="104"/>
      <c r="VOU3954" s="104"/>
      <c r="VOV3954" s="104"/>
      <c r="VOW3954" s="104"/>
      <c r="VOX3954" s="104"/>
      <c r="VOY3954" s="104"/>
      <c r="VOZ3954" s="104"/>
      <c r="VPA3954" s="104"/>
      <c r="VPB3954" s="104"/>
      <c r="VPC3954" s="104"/>
      <c r="VPD3954" s="104"/>
      <c r="VPE3954" s="104"/>
      <c r="VPF3954" s="104"/>
      <c r="VPG3954" s="104"/>
      <c r="VPH3954" s="104"/>
      <c r="VPI3954" s="104"/>
      <c r="VPJ3954" s="104"/>
      <c r="VPK3954" s="104"/>
      <c r="VPL3954" s="104"/>
      <c r="VPM3954" s="104"/>
      <c r="VPN3954" s="104"/>
      <c r="VPO3954" s="104"/>
      <c r="VPP3954" s="104"/>
      <c r="VPQ3954" s="104"/>
      <c r="VPR3954" s="104"/>
      <c r="VPS3954" s="104"/>
      <c r="VPT3954" s="104"/>
      <c r="VPU3954" s="104"/>
      <c r="VPV3954" s="104"/>
      <c r="VPW3954" s="104"/>
      <c r="VPX3954" s="104"/>
      <c r="VPY3954" s="104"/>
      <c r="VPZ3954" s="104"/>
      <c r="VQA3954" s="104"/>
      <c r="VQB3954" s="104"/>
      <c r="VQC3954" s="104"/>
      <c r="VQD3954" s="104"/>
      <c r="VQE3954" s="104"/>
      <c r="VQF3954" s="104"/>
      <c r="VQG3954" s="104"/>
      <c r="VQH3954" s="104"/>
      <c r="VQI3954" s="104"/>
      <c r="VQJ3954" s="104"/>
      <c r="VQK3954" s="104"/>
      <c r="VQL3954" s="104"/>
      <c r="VQM3954" s="104"/>
      <c r="VQN3954" s="104"/>
      <c r="VQO3954" s="104"/>
      <c r="VQP3954" s="104"/>
      <c r="VQQ3954" s="104"/>
      <c r="VQR3954" s="104"/>
      <c r="VQS3954" s="104"/>
      <c r="VQT3954" s="104"/>
      <c r="VQU3954" s="104"/>
      <c r="VQV3954" s="104"/>
      <c r="VQW3954" s="104"/>
      <c r="VQX3954" s="104"/>
      <c r="VQY3954" s="104"/>
      <c r="VQZ3954" s="104"/>
      <c r="VRA3954" s="104"/>
      <c r="VRB3954" s="104"/>
      <c r="VRC3954" s="104"/>
      <c r="VRD3954" s="104"/>
      <c r="VRE3954" s="104"/>
      <c r="VRF3954" s="104"/>
      <c r="VRG3954" s="104"/>
      <c r="VRH3954" s="104"/>
      <c r="VRI3954" s="104"/>
      <c r="VRJ3954" s="104"/>
      <c r="VRK3954" s="104"/>
      <c r="VRL3954" s="104"/>
      <c r="VRM3954" s="104"/>
      <c r="VRN3954" s="104"/>
      <c r="VRO3954" s="104"/>
      <c r="VRP3954" s="104"/>
      <c r="VRQ3954" s="104"/>
      <c r="VRR3954" s="104"/>
      <c r="VRS3954" s="104"/>
      <c r="VRT3954" s="104"/>
      <c r="VRU3954" s="104"/>
      <c r="VRV3954" s="104"/>
      <c r="VRW3954" s="104"/>
      <c r="VRX3954" s="104"/>
      <c r="VRY3954" s="104"/>
      <c r="VRZ3954" s="104"/>
      <c r="VSA3954" s="104"/>
      <c r="VSB3954" s="104"/>
      <c r="VSC3954" s="104"/>
      <c r="VSD3954" s="104"/>
      <c r="VSE3954" s="104"/>
      <c r="VSF3954" s="104"/>
      <c r="VSG3954" s="104"/>
      <c r="VSH3954" s="104"/>
      <c r="VSI3954" s="104"/>
      <c r="VSJ3954" s="104"/>
      <c r="VSK3954" s="104"/>
      <c r="VSL3954" s="104"/>
      <c r="VSM3954" s="104"/>
      <c r="VSN3954" s="104"/>
      <c r="VSO3954" s="104"/>
      <c r="VSP3954" s="104"/>
      <c r="VSQ3954" s="104"/>
      <c r="VSR3954" s="104"/>
      <c r="VSS3954" s="104"/>
      <c r="VST3954" s="104"/>
      <c r="VSU3954" s="104"/>
      <c r="VSV3954" s="104"/>
      <c r="VSW3954" s="104"/>
      <c r="VSX3954" s="104"/>
      <c r="VSY3954" s="104"/>
      <c r="VSZ3954" s="104"/>
      <c r="VTA3954" s="104"/>
      <c r="VTB3954" s="104"/>
      <c r="VTC3954" s="104"/>
      <c r="VTD3954" s="104"/>
      <c r="VTE3954" s="104"/>
      <c r="VTF3954" s="104"/>
      <c r="VTG3954" s="104"/>
      <c r="VTH3954" s="104"/>
      <c r="VTI3954" s="104"/>
      <c r="VTJ3954" s="104"/>
      <c r="VTK3954" s="104"/>
      <c r="VTL3954" s="104"/>
      <c r="VTM3954" s="104"/>
      <c r="VTN3954" s="104"/>
      <c r="VTO3954" s="104"/>
      <c r="VTP3954" s="104"/>
      <c r="VTQ3954" s="104"/>
      <c r="VTR3954" s="104"/>
      <c r="VTS3954" s="104"/>
      <c r="VTT3954" s="104"/>
      <c r="VTU3954" s="104"/>
      <c r="VTV3954" s="104"/>
      <c r="VTW3954" s="104"/>
      <c r="VTX3954" s="104"/>
      <c r="VTY3954" s="104"/>
      <c r="VTZ3954" s="104"/>
      <c r="VUA3954" s="104"/>
      <c r="VUB3954" s="104"/>
      <c r="VUC3954" s="104"/>
      <c r="VUD3954" s="104"/>
      <c r="VUE3954" s="104"/>
      <c r="VUF3954" s="104"/>
      <c r="VUG3954" s="104"/>
      <c r="VUH3954" s="104"/>
      <c r="VUI3954" s="104"/>
      <c r="VUJ3954" s="104"/>
      <c r="VUK3954" s="104"/>
      <c r="VUL3954" s="104"/>
      <c r="VUM3954" s="104"/>
      <c r="VUN3954" s="104"/>
      <c r="VUO3954" s="104"/>
      <c r="VUP3954" s="104"/>
      <c r="VUQ3954" s="104"/>
      <c r="VUR3954" s="104"/>
      <c r="VUS3954" s="104"/>
      <c r="VUT3954" s="104"/>
      <c r="VUU3954" s="104"/>
      <c r="VUV3954" s="104"/>
      <c r="VUW3954" s="104"/>
      <c r="VUX3954" s="104"/>
      <c r="VUY3954" s="104"/>
      <c r="VUZ3954" s="104"/>
      <c r="VVA3954" s="104"/>
      <c r="VVB3954" s="104"/>
      <c r="VVC3954" s="104"/>
      <c r="VVD3954" s="104"/>
      <c r="VVE3954" s="104"/>
      <c r="VVF3954" s="104"/>
      <c r="VVG3954" s="104"/>
      <c r="VVH3954" s="104"/>
      <c r="VVI3954" s="104"/>
      <c r="VVJ3954" s="104"/>
      <c r="VVK3954" s="104"/>
      <c r="VVL3954" s="104"/>
      <c r="VVM3954" s="104"/>
      <c r="VVN3954" s="104"/>
      <c r="VVO3954" s="104"/>
      <c r="VVP3954" s="104"/>
      <c r="VVQ3954" s="104"/>
      <c r="VVR3954" s="104"/>
      <c r="VVS3954" s="104"/>
      <c r="VVT3954" s="104"/>
      <c r="VVU3954" s="104"/>
      <c r="VVV3954" s="104"/>
      <c r="VVW3954" s="104"/>
      <c r="VVX3954" s="104"/>
      <c r="VVY3954" s="104"/>
      <c r="VVZ3954" s="104"/>
      <c r="VWA3954" s="104"/>
      <c r="VWB3954" s="104"/>
      <c r="VWC3954" s="104"/>
      <c r="VWD3954" s="104"/>
      <c r="VWE3954" s="104"/>
      <c r="VWF3954" s="104"/>
      <c r="VWG3954" s="104"/>
      <c r="VWH3954" s="104"/>
      <c r="VWI3954" s="104"/>
      <c r="VWJ3954" s="104"/>
      <c r="VWK3954" s="104"/>
      <c r="VWL3954" s="104"/>
      <c r="VWM3954" s="104"/>
      <c r="VWN3954" s="104"/>
      <c r="VWO3954" s="104"/>
      <c r="VWP3954" s="104"/>
      <c r="VWQ3954" s="104"/>
      <c r="VWR3954" s="104"/>
      <c r="VWS3954" s="104"/>
      <c r="VWT3954" s="104"/>
      <c r="VWU3954" s="104"/>
      <c r="VWV3954" s="104"/>
      <c r="VWW3954" s="104"/>
      <c r="VWX3954" s="104"/>
      <c r="VWY3954" s="104"/>
      <c r="VWZ3954" s="104"/>
      <c r="VXA3954" s="104"/>
      <c r="VXB3954" s="104"/>
      <c r="VXC3954" s="104"/>
      <c r="VXD3954" s="104"/>
      <c r="VXE3954" s="104"/>
      <c r="VXF3954" s="104"/>
      <c r="VXG3954" s="104"/>
      <c r="VXH3954" s="104"/>
      <c r="VXI3954" s="104"/>
      <c r="VXJ3954" s="104"/>
      <c r="VXK3954" s="104"/>
      <c r="VXL3954" s="104"/>
      <c r="VXM3954" s="104"/>
      <c r="VXN3954" s="104"/>
      <c r="VXO3954" s="104"/>
      <c r="VXP3954" s="104"/>
      <c r="VXQ3954" s="104"/>
      <c r="VXR3954" s="104"/>
      <c r="VXS3954" s="104"/>
      <c r="VXT3954" s="104"/>
      <c r="VXU3954" s="104"/>
      <c r="VXV3954" s="104"/>
      <c r="VXW3954" s="104"/>
      <c r="VXX3954" s="104"/>
      <c r="VXY3954" s="104"/>
      <c r="VXZ3954" s="104"/>
      <c r="VYA3954" s="104"/>
      <c r="VYB3954" s="104"/>
      <c r="VYC3954" s="104"/>
      <c r="VYD3954" s="104"/>
      <c r="VYE3954" s="104"/>
      <c r="VYF3954" s="104"/>
      <c r="VYG3954" s="104"/>
      <c r="VYH3954" s="104"/>
      <c r="VYI3954" s="104"/>
      <c r="VYJ3954" s="104"/>
      <c r="VYK3954" s="104"/>
      <c r="VYL3954" s="104"/>
      <c r="VYM3954" s="104"/>
      <c r="VYN3954" s="104"/>
      <c r="VYO3954" s="104"/>
      <c r="VYP3954" s="104"/>
      <c r="VYQ3954" s="104"/>
      <c r="VYR3954" s="104"/>
      <c r="VYS3954" s="104"/>
      <c r="VYT3954" s="104"/>
      <c r="VYU3954" s="104"/>
      <c r="VYV3954" s="104"/>
      <c r="VYW3954" s="104"/>
      <c r="VYX3954" s="104"/>
      <c r="VYY3954" s="104"/>
      <c r="VYZ3954" s="104"/>
      <c r="VZA3954" s="104"/>
      <c r="VZB3954" s="104"/>
      <c r="VZC3954" s="104"/>
      <c r="VZD3954" s="104"/>
      <c r="VZE3954" s="104"/>
      <c r="VZF3954" s="104"/>
      <c r="VZG3954" s="104"/>
      <c r="VZH3954" s="104"/>
      <c r="VZI3954" s="104"/>
      <c r="VZJ3954" s="104"/>
      <c r="VZK3954" s="104"/>
      <c r="VZL3954" s="104"/>
      <c r="VZM3954" s="104"/>
      <c r="VZN3954" s="104"/>
      <c r="VZO3954" s="104"/>
      <c r="VZP3954" s="104"/>
      <c r="VZQ3954" s="104"/>
      <c r="VZR3954" s="104"/>
      <c r="VZS3954" s="104"/>
      <c r="VZT3954" s="104"/>
      <c r="VZU3954" s="104"/>
      <c r="VZV3954" s="104"/>
      <c r="VZW3954" s="104"/>
      <c r="VZX3954" s="104"/>
      <c r="VZY3954" s="104"/>
      <c r="VZZ3954" s="104"/>
      <c r="WAA3954" s="104"/>
      <c r="WAB3954" s="104"/>
      <c r="WAC3954" s="104"/>
      <c r="WAD3954" s="104"/>
      <c r="WAE3954" s="104"/>
      <c r="WAF3954" s="104"/>
      <c r="WAG3954" s="104"/>
      <c r="WAH3954" s="104"/>
      <c r="WAI3954" s="104"/>
      <c r="WAJ3954" s="104"/>
      <c r="WAK3954" s="104"/>
      <c r="WAL3954" s="104"/>
      <c r="WAM3954" s="104"/>
      <c r="WAN3954" s="104"/>
      <c r="WAO3954" s="104"/>
      <c r="WAP3954" s="104"/>
      <c r="WAQ3954" s="104"/>
      <c r="WAR3954" s="104"/>
      <c r="WAS3954" s="104"/>
      <c r="WAT3954" s="104"/>
      <c r="WAU3954" s="104"/>
      <c r="WAV3954" s="104"/>
      <c r="WAW3954" s="104"/>
      <c r="WAX3954" s="104"/>
      <c r="WAY3954" s="104"/>
      <c r="WAZ3954" s="104"/>
      <c r="WBA3954" s="104"/>
      <c r="WBB3954" s="104"/>
      <c r="WBC3954" s="104"/>
      <c r="WBD3954" s="104"/>
      <c r="WBE3954" s="104"/>
      <c r="WBF3954" s="104"/>
      <c r="WBG3954" s="104"/>
      <c r="WBH3954" s="104"/>
      <c r="WBI3954" s="104"/>
      <c r="WBJ3954" s="104"/>
      <c r="WBK3954" s="104"/>
      <c r="WBL3954" s="104"/>
      <c r="WBM3954" s="104"/>
      <c r="WBN3954" s="104"/>
      <c r="WBO3954" s="104"/>
      <c r="WBP3954" s="104"/>
      <c r="WBQ3954" s="104"/>
      <c r="WBR3954" s="104"/>
      <c r="WBS3954" s="104"/>
      <c r="WBT3954" s="104"/>
      <c r="WBU3954" s="104"/>
      <c r="WBV3954" s="104"/>
      <c r="WBW3954" s="104"/>
      <c r="WBX3954" s="104"/>
      <c r="WBY3954" s="104"/>
      <c r="WBZ3954" s="104"/>
      <c r="WCA3954" s="104"/>
      <c r="WCB3954" s="104"/>
      <c r="WCC3954" s="104"/>
      <c r="WCD3954" s="104"/>
      <c r="WCE3954" s="104"/>
      <c r="WCF3954" s="104"/>
      <c r="WCG3954" s="104"/>
      <c r="WCH3954" s="104"/>
      <c r="WCI3954" s="104"/>
      <c r="WCJ3954" s="104"/>
      <c r="WCK3954" s="104"/>
      <c r="WCL3954" s="104"/>
      <c r="WCM3954" s="104"/>
      <c r="WCN3954" s="104"/>
      <c r="WCO3954" s="104"/>
      <c r="WCP3954" s="104"/>
      <c r="WCQ3954" s="104"/>
      <c r="WCR3954" s="104"/>
      <c r="WCS3954" s="104"/>
      <c r="WCT3954" s="104"/>
      <c r="WCU3954" s="104"/>
      <c r="WCV3954" s="104"/>
      <c r="WCW3954" s="104"/>
      <c r="WCX3954" s="104"/>
      <c r="WCY3954" s="104"/>
      <c r="WCZ3954" s="104"/>
      <c r="WDA3954" s="104"/>
      <c r="WDB3954" s="104"/>
      <c r="WDC3954" s="104"/>
      <c r="WDD3954" s="104"/>
      <c r="WDE3954" s="104"/>
      <c r="WDF3954" s="104"/>
      <c r="WDG3954" s="104"/>
      <c r="WDH3954" s="104"/>
      <c r="WDI3954" s="104"/>
      <c r="WDJ3954" s="104"/>
      <c r="WDK3954" s="104"/>
      <c r="WDL3954" s="104"/>
      <c r="WDM3954" s="104"/>
      <c r="WDN3954" s="104"/>
      <c r="WDO3954" s="104"/>
      <c r="WDP3954" s="104"/>
      <c r="WDQ3954" s="104"/>
      <c r="WDR3954" s="104"/>
      <c r="WDS3954" s="104"/>
      <c r="WDT3954" s="104"/>
      <c r="WDU3954" s="104"/>
      <c r="WDV3954" s="104"/>
      <c r="WDW3954" s="104"/>
      <c r="WDX3954" s="104"/>
      <c r="WDY3954" s="104"/>
      <c r="WDZ3954" s="104"/>
      <c r="WEA3954" s="104"/>
      <c r="WEB3954" s="104"/>
      <c r="WEC3954" s="104"/>
      <c r="WED3954" s="104"/>
      <c r="WEE3954" s="104"/>
      <c r="WEF3954" s="104"/>
      <c r="WEG3954" s="104"/>
      <c r="WEH3954" s="104"/>
      <c r="WEI3954" s="104"/>
      <c r="WEJ3954" s="104"/>
      <c r="WEK3954" s="104"/>
      <c r="WEL3954" s="104"/>
      <c r="WEM3954" s="104"/>
      <c r="WEN3954" s="104"/>
      <c r="WEO3954" s="104"/>
      <c r="WEP3954" s="104"/>
      <c r="WEQ3954" s="104"/>
      <c r="WER3954" s="104"/>
      <c r="WES3954" s="104"/>
      <c r="WET3954" s="104"/>
      <c r="WEU3954" s="104"/>
      <c r="WEV3954" s="104"/>
      <c r="WEW3954" s="104"/>
      <c r="WEX3954" s="104"/>
      <c r="WEY3954" s="104"/>
      <c r="WEZ3954" s="104"/>
      <c r="WFA3954" s="104"/>
      <c r="WFB3954" s="104"/>
      <c r="WFC3954" s="104"/>
      <c r="WFD3954" s="104"/>
      <c r="WFE3954" s="104"/>
      <c r="WFF3954" s="104"/>
      <c r="WFG3954" s="104"/>
      <c r="WFH3954" s="104"/>
      <c r="WFI3954" s="104"/>
      <c r="WFJ3954" s="104"/>
      <c r="WFK3954" s="104"/>
      <c r="WFL3954" s="104"/>
      <c r="WFM3954" s="104"/>
      <c r="WFN3954" s="104"/>
      <c r="WFO3954" s="104"/>
      <c r="WFP3954" s="104"/>
      <c r="WFQ3954" s="104"/>
      <c r="WFR3954" s="104"/>
      <c r="WFS3954" s="104"/>
      <c r="WFT3954" s="104"/>
      <c r="WFU3954" s="104"/>
      <c r="WFV3954" s="104"/>
      <c r="WFW3954" s="104"/>
      <c r="WFX3954" s="104"/>
      <c r="WFY3954" s="104"/>
      <c r="WFZ3954" s="104"/>
      <c r="WGA3954" s="104"/>
      <c r="WGB3954" s="104"/>
      <c r="WGC3954" s="104"/>
      <c r="WGD3954" s="104"/>
      <c r="WGE3954" s="104"/>
      <c r="WGF3954" s="104"/>
      <c r="WGG3954" s="104"/>
      <c r="WGH3954" s="104"/>
      <c r="WGI3954" s="104"/>
      <c r="WGJ3954" s="104"/>
      <c r="WGK3954" s="104"/>
      <c r="WGL3954" s="104"/>
      <c r="WGM3954" s="104"/>
      <c r="WGN3954" s="104"/>
      <c r="WGO3954" s="104"/>
      <c r="WGP3954" s="104"/>
      <c r="WGQ3954" s="104"/>
      <c r="WGR3954" s="104"/>
      <c r="WGS3954" s="104"/>
      <c r="WGT3954" s="104"/>
      <c r="WGU3954" s="104"/>
      <c r="WGV3954" s="104"/>
      <c r="WGW3954" s="104"/>
      <c r="WGX3954" s="104"/>
      <c r="WGY3954" s="104"/>
      <c r="WGZ3954" s="104"/>
      <c r="WHA3954" s="104"/>
      <c r="WHB3954" s="104"/>
      <c r="WHC3954" s="104"/>
      <c r="WHD3954" s="104"/>
      <c r="WHE3954" s="104"/>
      <c r="WHF3954" s="104"/>
      <c r="WHG3954" s="104"/>
      <c r="WHH3954" s="104"/>
      <c r="WHI3954" s="104"/>
      <c r="WHJ3954" s="104"/>
      <c r="WHK3954" s="104"/>
      <c r="WHL3954" s="104"/>
      <c r="WHM3954" s="104"/>
      <c r="WHN3954" s="104"/>
      <c r="WHO3954" s="104"/>
      <c r="WHP3954" s="104"/>
      <c r="WHQ3954" s="104"/>
      <c r="WHR3954" s="104"/>
      <c r="WHS3954" s="104"/>
      <c r="WHT3954" s="104"/>
      <c r="WHU3954" s="104"/>
      <c r="WHV3954" s="104"/>
      <c r="WHW3954" s="104"/>
      <c r="WHX3954" s="104"/>
      <c r="WHY3954" s="104"/>
      <c r="WHZ3954" s="104"/>
      <c r="WIA3954" s="104"/>
      <c r="WIB3954" s="104"/>
      <c r="WIC3954" s="104"/>
      <c r="WID3954" s="104"/>
      <c r="WIE3954" s="104"/>
      <c r="WIF3954" s="104"/>
      <c r="WIG3954" s="104"/>
      <c r="WIH3954" s="104"/>
      <c r="WII3954" s="104"/>
      <c r="WIJ3954" s="104"/>
      <c r="WIK3954" s="104"/>
      <c r="WIL3954" s="104"/>
      <c r="WIM3954" s="104"/>
      <c r="WIN3954" s="104"/>
      <c r="WIO3954" s="104"/>
      <c r="WIP3954" s="104"/>
      <c r="WIQ3954" s="104"/>
      <c r="WIR3954" s="104"/>
      <c r="WIS3954" s="104"/>
      <c r="WIT3954" s="104"/>
      <c r="WIU3954" s="104"/>
      <c r="WIV3954" s="104"/>
      <c r="WIW3954" s="104"/>
      <c r="WIX3954" s="104"/>
      <c r="WIY3954" s="104"/>
      <c r="WIZ3954" s="104"/>
      <c r="WJA3954" s="104"/>
      <c r="WJB3954" s="104"/>
      <c r="WJC3954" s="104"/>
      <c r="WJD3954" s="104"/>
      <c r="WJE3954" s="104"/>
      <c r="WJF3954" s="104"/>
      <c r="WJG3954" s="104"/>
      <c r="WJH3954" s="104"/>
      <c r="WJI3954" s="104"/>
      <c r="WJJ3954" s="104"/>
      <c r="WJK3954" s="104"/>
      <c r="WJL3954" s="104"/>
      <c r="WJM3954" s="104"/>
      <c r="WJN3954" s="104"/>
      <c r="WJO3954" s="104"/>
      <c r="WJP3954" s="104"/>
      <c r="WJQ3954" s="104"/>
      <c r="WJR3954" s="104"/>
      <c r="WJS3954" s="104"/>
      <c r="WJT3954" s="104"/>
      <c r="WJU3954" s="104"/>
      <c r="WJV3954" s="104"/>
      <c r="WJW3954" s="104"/>
      <c r="WJX3954" s="104"/>
      <c r="WJY3954" s="104"/>
      <c r="WJZ3954" s="104"/>
      <c r="WKA3954" s="104"/>
      <c r="WKB3954" s="104"/>
      <c r="WKC3954" s="104"/>
      <c r="WKD3954" s="104"/>
      <c r="WKE3954" s="104"/>
      <c r="WKF3954" s="104"/>
      <c r="WKG3954" s="104"/>
      <c r="WKH3954" s="104"/>
      <c r="WKI3954" s="104"/>
      <c r="WKJ3954" s="104"/>
      <c r="WKK3954" s="104"/>
      <c r="WKL3954" s="104"/>
      <c r="WKM3954" s="104"/>
      <c r="WKN3954" s="104"/>
      <c r="WKO3954" s="104"/>
      <c r="WKP3954" s="104"/>
      <c r="WKQ3954" s="104"/>
      <c r="WKR3954" s="104"/>
      <c r="WKS3954" s="104"/>
      <c r="WKT3954" s="104"/>
      <c r="WKU3954" s="104"/>
      <c r="WKV3954" s="104"/>
      <c r="WKW3954" s="104"/>
      <c r="WKX3954" s="104"/>
      <c r="WKY3954" s="104"/>
      <c r="WKZ3954" s="104"/>
      <c r="WLA3954" s="104"/>
      <c r="WLB3954" s="104"/>
      <c r="WLC3954" s="104"/>
      <c r="WLD3954" s="104"/>
      <c r="WLE3954" s="104"/>
      <c r="WLF3954" s="104"/>
      <c r="WLG3954" s="104"/>
      <c r="WLH3954" s="104"/>
      <c r="WLI3954" s="104"/>
      <c r="WLJ3954" s="104"/>
      <c r="WLK3954" s="104"/>
      <c r="WLL3954" s="104"/>
      <c r="WLM3954" s="104"/>
      <c r="WLN3954" s="104"/>
      <c r="WLO3954" s="104"/>
      <c r="WLP3954" s="104"/>
      <c r="WLQ3954" s="104"/>
      <c r="WLR3954" s="104"/>
      <c r="WLS3954" s="104"/>
      <c r="WLT3954" s="104"/>
      <c r="WLU3954" s="104"/>
      <c r="WLV3954" s="104"/>
      <c r="WLW3954" s="104"/>
      <c r="WLX3954" s="104"/>
      <c r="WLY3954" s="104"/>
      <c r="WLZ3954" s="104"/>
      <c r="WMA3954" s="104"/>
      <c r="WMB3954" s="104"/>
      <c r="WMC3954" s="104"/>
      <c r="WMD3954" s="104"/>
      <c r="WME3954" s="104"/>
      <c r="WMF3954" s="104"/>
      <c r="WMG3954" s="104"/>
      <c r="WMH3954" s="104"/>
      <c r="WMI3954" s="104"/>
      <c r="WMJ3954" s="104"/>
      <c r="WMK3954" s="104"/>
      <c r="WML3954" s="104"/>
      <c r="WMM3954" s="104"/>
      <c r="WMN3954" s="104"/>
      <c r="WMO3954" s="104"/>
      <c r="WMP3954" s="104"/>
      <c r="WMQ3954" s="104"/>
      <c r="WMR3954" s="104"/>
      <c r="WMS3954" s="104"/>
      <c r="WMT3954" s="104"/>
      <c r="WMU3954" s="104"/>
      <c r="WMV3954" s="104"/>
      <c r="WMW3954" s="104"/>
      <c r="WMX3954" s="104"/>
      <c r="WMY3954" s="104"/>
      <c r="WMZ3954" s="104"/>
      <c r="WNA3954" s="104"/>
      <c r="WNB3954" s="104"/>
      <c r="WNC3954" s="104"/>
      <c r="WND3954" s="104"/>
      <c r="WNE3954" s="104"/>
      <c r="WNF3954" s="104"/>
      <c r="WNG3954" s="104"/>
      <c r="WNH3954" s="104"/>
      <c r="WNI3954" s="104"/>
      <c r="WNJ3954" s="104"/>
      <c r="WNK3954" s="104"/>
      <c r="WNL3954" s="104"/>
      <c r="WNM3954" s="104"/>
      <c r="WNN3954" s="104"/>
      <c r="WNO3954" s="104"/>
      <c r="WNP3954" s="104"/>
      <c r="WNQ3954" s="104"/>
      <c r="WNR3954" s="104"/>
      <c r="WNS3954" s="104"/>
      <c r="WNT3954" s="104"/>
      <c r="WNU3954" s="104"/>
      <c r="WNV3954" s="104"/>
      <c r="WNW3954" s="104"/>
      <c r="WNX3954" s="104"/>
      <c r="WNY3954" s="104"/>
      <c r="WNZ3954" s="104"/>
      <c r="WOA3954" s="104"/>
      <c r="WOB3954" s="104"/>
      <c r="WOC3954" s="104"/>
      <c r="WOD3954" s="104"/>
      <c r="WOE3954" s="104"/>
      <c r="WOF3954" s="104"/>
      <c r="WOG3954" s="104"/>
      <c r="WOH3954" s="104"/>
      <c r="WOI3954" s="104"/>
      <c r="WOJ3954" s="104"/>
      <c r="WOK3954" s="104"/>
      <c r="WOL3954" s="104"/>
      <c r="WOM3954" s="104"/>
      <c r="WON3954" s="104"/>
      <c r="WOO3954" s="104"/>
      <c r="WOP3954" s="104"/>
      <c r="WOQ3954" s="104"/>
      <c r="WOR3954" s="104"/>
      <c r="WOS3954" s="104"/>
      <c r="WOT3954" s="104"/>
      <c r="WOU3954" s="104"/>
      <c r="WOV3954" s="104"/>
      <c r="WOW3954" s="104"/>
      <c r="WOX3954" s="104"/>
      <c r="WOY3954" s="104"/>
      <c r="WOZ3954" s="104"/>
      <c r="WPA3954" s="104"/>
      <c r="WPB3954" s="104"/>
      <c r="WPC3954" s="104"/>
      <c r="WPD3954" s="104"/>
      <c r="WPE3954" s="104"/>
      <c r="WPF3954" s="104"/>
      <c r="WPG3954" s="104"/>
      <c r="WPH3954" s="104"/>
      <c r="WPI3954" s="104"/>
      <c r="WPJ3954" s="104"/>
      <c r="WPK3954" s="104"/>
      <c r="WPL3954" s="104"/>
      <c r="WPM3954" s="104"/>
      <c r="WPN3954" s="104"/>
      <c r="WPO3954" s="104"/>
      <c r="WPP3954" s="104"/>
      <c r="WPQ3954" s="104"/>
      <c r="WPR3954" s="104"/>
      <c r="WPS3954" s="104"/>
      <c r="WPT3954" s="104"/>
      <c r="WPU3954" s="104"/>
      <c r="WPV3954" s="104"/>
      <c r="WPW3954" s="104"/>
      <c r="WPX3954" s="104"/>
      <c r="WPY3954" s="104"/>
      <c r="WPZ3954" s="104"/>
      <c r="WQA3954" s="104"/>
      <c r="WQB3954" s="104"/>
      <c r="WQC3954" s="104"/>
      <c r="WQD3954" s="104"/>
      <c r="WQE3954" s="104"/>
      <c r="WQF3954" s="104"/>
      <c r="WQG3954" s="104"/>
      <c r="WQH3954" s="104"/>
      <c r="WQI3954" s="104"/>
      <c r="WQJ3954" s="104"/>
      <c r="WQK3954" s="104"/>
      <c r="WQL3954" s="104"/>
      <c r="WQM3954" s="104"/>
      <c r="WQN3954" s="104"/>
      <c r="WQO3954" s="104"/>
      <c r="WQP3954" s="104"/>
      <c r="WQQ3954" s="104"/>
      <c r="WQR3954" s="104"/>
      <c r="WQS3954" s="104"/>
      <c r="WQT3954" s="104"/>
      <c r="WQU3954" s="104"/>
      <c r="WQV3954" s="104"/>
      <c r="WQW3954" s="104"/>
      <c r="WQX3954" s="104"/>
      <c r="WQY3954" s="104"/>
      <c r="WQZ3954" s="104"/>
      <c r="WRA3954" s="104"/>
      <c r="WRB3954" s="104"/>
      <c r="WRC3954" s="104"/>
      <c r="WRD3954" s="104"/>
      <c r="WRE3954" s="104"/>
      <c r="WRF3954" s="104"/>
      <c r="WRG3954" s="104"/>
      <c r="WRH3954" s="104"/>
      <c r="WRI3954" s="104"/>
      <c r="WRJ3954" s="104"/>
      <c r="WRK3954" s="104"/>
      <c r="WRL3954" s="104"/>
      <c r="WRM3954" s="104"/>
      <c r="WRN3954" s="104"/>
      <c r="WRO3954" s="104"/>
      <c r="WRP3954" s="104"/>
      <c r="WRQ3954" s="104"/>
      <c r="WRR3954" s="104"/>
      <c r="WRS3954" s="104"/>
      <c r="WRT3954" s="104"/>
      <c r="WRU3954" s="104"/>
      <c r="WRV3954" s="104"/>
      <c r="WRW3954" s="104"/>
      <c r="WRX3954" s="104"/>
      <c r="WRY3954" s="104"/>
      <c r="WRZ3954" s="104"/>
      <c r="WSA3954" s="104"/>
      <c r="WSB3954" s="104"/>
      <c r="WSC3954" s="104"/>
      <c r="WSD3954" s="104"/>
      <c r="WSE3954" s="104"/>
      <c r="WSF3954" s="104"/>
      <c r="WSG3954" s="104"/>
      <c r="WSH3954" s="104"/>
      <c r="WSI3954" s="104"/>
      <c r="WSJ3954" s="104"/>
      <c r="WSK3954" s="104"/>
      <c r="WSL3954" s="104"/>
      <c r="WSM3954" s="104"/>
      <c r="WSN3954" s="104"/>
      <c r="WSO3954" s="104"/>
      <c r="WSP3954" s="104"/>
      <c r="WSQ3954" s="104"/>
      <c r="WSR3954" s="104"/>
      <c r="WSS3954" s="104"/>
      <c r="WST3954" s="104"/>
      <c r="WSU3954" s="104"/>
      <c r="WSV3954" s="104"/>
      <c r="WSW3954" s="104"/>
      <c r="WSX3954" s="104"/>
      <c r="WSY3954" s="104"/>
      <c r="WSZ3954" s="104"/>
      <c r="WTA3954" s="104"/>
      <c r="WTB3954" s="104"/>
      <c r="WTC3954" s="104"/>
      <c r="WTD3954" s="104"/>
      <c r="WTE3954" s="104"/>
      <c r="WTF3954" s="104"/>
      <c r="WTG3954" s="104"/>
      <c r="WTH3954" s="104"/>
      <c r="WTI3954" s="104"/>
      <c r="WTJ3954" s="104"/>
      <c r="WTK3954" s="104"/>
      <c r="WTL3954" s="104"/>
      <c r="WTM3954" s="104"/>
      <c r="WTN3954" s="104"/>
      <c r="WTO3954" s="104"/>
      <c r="WTP3954" s="104"/>
      <c r="WTQ3954" s="104"/>
      <c r="WTR3954" s="104"/>
      <c r="WTS3954" s="104"/>
      <c r="WTT3954" s="104"/>
      <c r="WTU3954" s="104"/>
      <c r="WTV3954" s="104"/>
      <c r="WTW3954" s="104"/>
      <c r="WTX3954" s="104"/>
      <c r="WTY3954" s="104"/>
      <c r="WTZ3954" s="104"/>
      <c r="WUA3954" s="104"/>
      <c r="WUB3954" s="104"/>
      <c r="WUC3954" s="104"/>
      <c r="WUD3954" s="104"/>
      <c r="WUE3954" s="104"/>
      <c r="WUF3954" s="104"/>
      <c r="WUG3954" s="104"/>
      <c r="WUH3954" s="104"/>
      <c r="WUI3954" s="104"/>
      <c r="WUJ3954" s="104"/>
      <c r="WUK3954" s="104"/>
      <c r="WUL3954" s="104"/>
      <c r="WUM3954" s="104"/>
      <c r="WUN3954" s="104"/>
      <c r="WUO3954" s="104"/>
      <c r="WUP3954" s="104"/>
      <c r="WUQ3954" s="104"/>
      <c r="WUR3954" s="104"/>
      <c r="WUS3954" s="104"/>
      <c r="WUT3954" s="104"/>
      <c r="WUU3954" s="104"/>
      <c r="WUV3954" s="104"/>
      <c r="WUW3954" s="104"/>
      <c r="WUX3954" s="104"/>
      <c r="WUY3954" s="104"/>
      <c r="WUZ3954" s="104"/>
      <c r="WVA3954" s="104"/>
      <c r="WVB3954" s="104"/>
      <c r="WVC3954" s="104"/>
      <c r="WVD3954" s="104"/>
      <c r="WVE3954" s="104"/>
      <c r="WVF3954" s="104"/>
      <c r="WVG3954" s="104"/>
      <c r="WVH3954" s="104"/>
      <c r="WVI3954" s="104"/>
      <c r="WVJ3954" s="104"/>
      <c r="WVK3954" s="104"/>
      <c r="WVL3954" s="104"/>
      <c r="WVM3954" s="104"/>
      <c r="WVN3954" s="104"/>
      <c r="WVO3954" s="104"/>
      <c r="WVP3954" s="104"/>
      <c r="WVQ3954" s="104"/>
      <c r="WVR3954" s="104"/>
      <c r="WVS3954" s="104"/>
      <c r="WVT3954" s="104"/>
      <c r="WVU3954" s="104"/>
      <c r="WVV3954" s="104"/>
      <c r="WVW3954" s="104"/>
      <c r="WVX3954" s="104"/>
      <c r="WVY3954" s="104"/>
      <c r="WVZ3954" s="104"/>
      <c r="WWA3954" s="104"/>
      <c r="WWB3954" s="104"/>
      <c r="WWC3954" s="104"/>
      <c r="WWD3954" s="104"/>
      <c r="WWE3954" s="104"/>
      <c r="WWF3954" s="104"/>
      <c r="WWG3954" s="104"/>
      <c r="WWH3954" s="104"/>
      <c r="WWI3954" s="104"/>
      <c r="WWJ3954" s="104"/>
      <c r="WWK3954" s="104"/>
      <c r="WWL3954" s="104"/>
      <c r="WWM3954" s="104"/>
      <c r="WWN3954" s="104"/>
      <c r="WWO3954" s="104"/>
      <c r="WWP3954" s="104"/>
      <c r="WWQ3954" s="104"/>
      <c r="WWR3954" s="104"/>
      <c r="WWS3954" s="104"/>
      <c r="WWT3954" s="104"/>
      <c r="WWU3954" s="104"/>
      <c r="WWV3954" s="104"/>
      <c r="WWW3954" s="104"/>
      <c r="WWX3954" s="104"/>
      <c r="WWY3954" s="104"/>
      <c r="WWZ3954" s="104"/>
      <c r="WXA3954" s="104"/>
      <c r="WXB3954" s="104"/>
      <c r="WXC3954" s="104"/>
      <c r="WXD3954" s="104"/>
      <c r="WXE3954" s="104"/>
      <c r="WXF3954" s="104"/>
      <c r="WXG3954" s="104"/>
      <c r="WXH3954" s="104"/>
      <c r="WXI3954" s="104"/>
      <c r="WXJ3954" s="104"/>
      <c r="WXK3954" s="104"/>
      <c r="WXL3954" s="104"/>
      <c r="WXM3954" s="104"/>
      <c r="WXN3954" s="104"/>
      <c r="WXO3954" s="104"/>
      <c r="WXP3954" s="104"/>
      <c r="WXQ3954" s="104"/>
      <c r="WXR3954" s="104"/>
      <c r="WXS3954" s="104"/>
      <c r="WXT3954" s="104"/>
      <c r="WXU3954" s="104"/>
      <c r="WXV3954" s="104"/>
      <c r="WXW3954" s="104"/>
      <c r="WXX3954" s="104"/>
      <c r="WXY3954" s="104"/>
      <c r="WXZ3954" s="104"/>
      <c r="WYA3954" s="104"/>
      <c r="WYB3954" s="104"/>
      <c r="WYC3954" s="104"/>
      <c r="WYD3954" s="104"/>
      <c r="WYE3954" s="104"/>
      <c r="WYF3954" s="104"/>
      <c r="WYG3954" s="104"/>
      <c r="WYH3954" s="104"/>
      <c r="WYI3954" s="104"/>
      <c r="WYJ3954" s="104"/>
      <c r="WYK3954" s="104"/>
      <c r="WYL3954" s="104"/>
      <c r="WYM3954" s="104"/>
      <c r="WYN3954" s="104"/>
      <c r="WYO3954" s="104"/>
      <c r="WYP3954" s="104"/>
      <c r="WYQ3954" s="104"/>
      <c r="WYR3954" s="104"/>
      <c r="WYS3954" s="104"/>
      <c r="WYT3954" s="104"/>
      <c r="WYU3954" s="104"/>
      <c r="WYV3954" s="104"/>
      <c r="WYW3954" s="104"/>
      <c r="WYX3954" s="104"/>
      <c r="WYY3954" s="104"/>
      <c r="WYZ3954" s="104"/>
      <c r="WZA3954" s="104"/>
      <c r="WZB3954" s="104"/>
      <c r="WZC3954" s="104"/>
      <c r="WZD3954" s="104"/>
      <c r="WZE3954" s="104"/>
      <c r="WZF3954" s="104"/>
      <c r="WZG3954" s="104"/>
      <c r="WZH3954" s="104"/>
      <c r="WZI3954" s="104"/>
      <c r="WZJ3954" s="104"/>
      <c r="WZK3954" s="104"/>
      <c r="WZL3954" s="104"/>
      <c r="WZM3954" s="104"/>
      <c r="WZN3954" s="104"/>
      <c r="WZO3954" s="104"/>
      <c r="WZP3954" s="104"/>
      <c r="WZQ3954" s="104"/>
      <c r="WZR3954" s="104"/>
      <c r="WZS3954" s="104"/>
      <c r="WZT3954" s="104"/>
      <c r="WZU3954" s="104"/>
      <c r="WZV3954" s="104"/>
      <c r="WZW3954" s="104"/>
      <c r="WZX3954" s="104"/>
      <c r="WZY3954" s="104"/>
      <c r="WZZ3954" s="104"/>
      <c r="XAA3954" s="104"/>
      <c r="XAB3954" s="104"/>
      <c r="XAC3954" s="104"/>
      <c r="XAD3954" s="104"/>
      <c r="XAE3954" s="104"/>
      <c r="XAF3954" s="104"/>
      <c r="XAG3954" s="104"/>
      <c r="XAH3954" s="104"/>
      <c r="XAI3954" s="104"/>
      <c r="XAJ3954" s="104"/>
      <c r="XAK3954" s="104"/>
      <c r="XAL3954" s="104"/>
      <c r="XAM3954" s="104"/>
      <c r="XAN3954" s="104"/>
      <c r="XAO3954" s="104"/>
      <c r="XAP3954" s="104"/>
      <c r="XAQ3954" s="104"/>
      <c r="XAR3954" s="104"/>
      <c r="XAS3954" s="104"/>
      <c r="XAT3954" s="104"/>
      <c r="XAU3954" s="104"/>
      <c r="XAV3954" s="104"/>
      <c r="XAW3954" s="104"/>
      <c r="XAX3954" s="104"/>
      <c r="XAY3954" s="104"/>
      <c r="XAZ3954" s="104"/>
      <c r="XBA3954" s="104"/>
      <c r="XBB3954" s="104"/>
      <c r="XBC3954" s="104"/>
      <c r="XBD3954" s="104"/>
      <c r="XBE3954" s="104"/>
      <c r="XBF3954" s="104"/>
      <c r="XBG3954" s="104"/>
      <c r="XBH3954" s="104"/>
      <c r="XBI3954" s="104"/>
      <c r="XBJ3954" s="104"/>
      <c r="XBK3954" s="104"/>
      <c r="XBL3954" s="104"/>
      <c r="XBM3954" s="104"/>
      <c r="XBN3954" s="104"/>
      <c r="XBO3954" s="104"/>
      <c r="XBP3954" s="104"/>
      <c r="XBQ3954" s="104"/>
      <c r="XBR3954" s="104"/>
      <c r="XBS3954" s="104"/>
      <c r="XBT3954" s="104"/>
      <c r="XBU3954" s="104"/>
      <c r="XBV3954" s="104"/>
      <c r="XBW3954" s="104"/>
      <c r="XBX3954" s="104"/>
      <c r="XBY3954" s="104"/>
      <c r="XBZ3954" s="104"/>
      <c r="XCA3954" s="104"/>
      <c r="XCB3954" s="104"/>
      <c r="XCC3954" s="104"/>
      <c r="XCD3954" s="104"/>
      <c r="XCE3954" s="104"/>
      <c r="XCF3954" s="104"/>
      <c r="XCG3954" s="104"/>
      <c r="XCH3954" s="104"/>
      <c r="XCI3954" s="104"/>
      <c r="XCJ3954" s="104"/>
      <c r="XCK3954" s="104"/>
      <c r="XCL3954" s="104"/>
      <c r="XCM3954" s="104"/>
      <c r="XCN3954" s="104"/>
      <c r="XCO3954" s="104"/>
      <c r="XCP3954" s="104"/>
      <c r="XCQ3954" s="104"/>
      <c r="XCR3954" s="104"/>
      <c r="XCS3954" s="104"/>
      <c r="XCT3954" s="104"/>
      <c r="XCU3954" s="104"/>
      <c r="XCV3954" s="104"/>
      <c r="XCW3954" s="104"/>
      <c r="XCX3954" s="104"/>
      <c r="XCY3954" s="104"/>
      <c r="XCZ3954" s="104"/>
      <c r="XDA3954" s="104"/>
      <c r="XDB3954" s="104"/>
      <c r="XDC3954" s="104"/>
      <c r="XDD3954" s="104"/>
      <c r="XDE3954" s="104"/>
      <c r="XDF3954" s="104"/>
      <c r="XDG3954" s="104"/>
      <c r="XDH3954" s="104"/>
      <c r="XDI3954" s="104"/>
      <c r="XDJ3954" s="104"/>
      <c r="XDK3954" s="104"/>
      <c r="XDL3954" s="104"/>
      <c r="XDM3954" s="104"/>
      <c r="XDN3954" s="104"/>
      <c r="XDO3954" s="104"/>
      <c r="XDP3954" s="104"/>
      <c r="XDQ3954" s="104"/>
      <c r="XDR3954" s="104"/>
      <c r="XDS3954" s="104"/>
      <c r="XDT3954" s="104"/>
      <c r="XDU3954" s="104"/>
      <c r="XDV3954" s="104"/>
      <c r="XDW3954" s="104"/>
      <c r="XDX3954" s="104"/>
      <c r="XDY3954" s="104"/>
      <c r="XDZ3954" s="104"/>
      <c r="XEA3954" s="104"/>
      <c r="XEB3954" s="104"/>
      <c r="XEC3954" s="104"/>
      <c r="XED3954" s="104"/>
      <c r="XEE3954" s="104"/>
      <c r="XEF3954" s="104"/>
      <c r="XEG3954" s="104"/>
      <c r="XEH3954" s="104"/>
      <c r="XEI3954" s="104"/>
      <c r="XEJ3954" s="104"/>
      <c r="XEK3954" s="104"/>
      <c r="XEL3954" s="104"/>
      <c r="XEM3954" s="104"/>
      <c r="XEN3954" s="104"/>
      <c r="XEO3954" s="104"/>
      <c r="XEP3954" s="104"/>
      <c r="XEQ3954" s="104"/>
      <c r="XER3954" s="104"/>
      <c r="XES3954" s="104"/>
      <c r="XET3954" s="104"/>
      <c r="XEU3954" s="104"/>
      <c r="XEV3954" s="104"/>
      <c r="XEW3954" s="104"/>
    </row>
    <row r="3955" s="9" customFormat="1" ht="24" spans="1:16377">
      <c r="A3955" s="104" t="s">
        <v>7360</v>
      </c>
      <c r="B3955" s="104" t="s">
        <v>7515</v>
      </c>
      <c r="C3955" s="248" t="s">
        <v>7767</v>
      </c>
      <c r="D3955" s="104" t="s">
        <v>7517</v>
      </c>
      <c r="E3955" s="104" t="s">
        <v>7768</v>
      </c>
      <c r="F3955" s="104" t="s">
        <v>611</v>
      </c>
      <c r="G3955" s="104" t="s">
        <v>7321</v>
      </c>
      <c r="H3955" s="105" t="s">
        <v>138</v>
      </c>
      <c r="I3955" s="104" t="s">
        <v>6149</v>
      </c>
      <c r="J3955" s="104" t="s">
        <v>6150</v>
      </c>
      <c r="K3955" s="104" t="s">
        <v>6151</v>
      </c>
      <c r="L3955" s="104">
        <v>5</v>
      </c>
      <c r="M3955" s="104">
        <v>5</v>
      </c>
      <c r="N3955" s="104"/>
      <c r="O3955" s="104"/>
      <c r="P3955" s="104">
        <v>5</v>
      </c>
      <c r="Q3955" s="104"/>
      <c r="R3955" s="104"/>
      <c r="S3955" s="104"/>
      <c r="T3955" s="104"/>
      <c r="U3955" s="104"/>
      <c r="V3955" s="104"/>
      <c r="W3955" s="104"/>
      <c r="X3955" s="104"/>
      <c r="Y3955" s="104"/>
      <c r="Z3955" s="104"/>
      <c r="AA3955" s="104" t="s">
        <v>135</v>
      </c>
      <c r="AB3955" s="104" t="s">
        <v>116</v>
      </c>
      <c r="AC3955" s="104" t="s">
        <v>116</v>
      </c>
      <c r="AD3955" s="104" t="s">
        <v>136</v>
      </c>
      <c r="AE3955" s="104" t="s">
        <v>136</v>
      </c>
      <c r="AF3955" s="104" t="s">
        <v>136</v>
      </c>
      <c r="AG3955" s="104">
        <v>30</v>
      </c>
      <c r="AH3955" s="104">
        <v>74</v>
      </c>
      <c r="AI3955" s="104">
        <v>116</v>
      </c>
      <c r="AJ3955" s="104">
        <v>307</v>
      </c>
      <c r="AK3955" s="104" t="s">
        <v>7601</v>
      </c>
      <c r="AL3955" s="104" t="s">
        <v>7521</v>
      </c>
      <c r="AM3955" s="104"/>
      <c r="AN3955" s="104"/>
      <c r="AO3955" s="104"/>
      <c r="AP3955" s="104"/>
      <c r="AQ3955" s="104"/>
      <c r="AR3955" s="104"/>
      <c r="AS3955" s="104"/>
      <c r="AT3955" s="104"/>
      <c r="AU3955" s="104"/>
      <c r="AV3955" s="104"/>
      <c r="AW3955" s="104"/>
      <c r="AX3955" s="104"/>
      <c r="AY3955" s="104"/>
      <c r="AZ3955" s="104"/>
      <c r="BA3955" s="104"/>
      <c r="BB3955" s="104"/>
      <c r="BC3955" s="104"/>
      <c r="BD3955" s="104"/>
      <c r="BE3955" s="104"/>
      <c r="BF3955" s="104"/>
      <c r="BG3955" s="104"/>
      <c r="BH3955" s="104"/>
      <c r="BI3955" s="104"/>
      <c r="BJ3955" s="104"/>
      <c r="BK3955" s="104"/>
      <c r="BL3955" s="104"/>
      <c r="BM3955" s="104"/>
      <c r="BN3955" s="104"/>
      <c r="BO3955" s="104"/>
      <c r="BP3955" s="104"/>
      <c r="BQ3955" s="104"/>
      <c r="BR3955" s="104"/>
      <c r="BS3955" s="104"/>
      <c r="BT3955" s="104"/>
      <c r="BU3955" s="104"/>
      <c r="BV3955" s="104"/>
      <c r="BW3955" s="104"/>
      <c r="BX3955" s="104"/>
      <c r="BY3955" s="104"/>
      <c r="BZ3955" s="104"/>
      <c r="CA3955" s="104"/>
      <c r="CB3955" s="104"/>
      <c r="CC3955" s="104"/>
      <c r="CD3955" s="104"/>
      <c r="CE3955" s="104"/>
      <c r="CF3955" s="104"/>
      <c r="CG3955" s="104"/>
      <c r="CH3955" s="104"/>
      <c r="CI3955" s="104"/>
      <c r="CJ3955" s="104"/>
      <c r="CK3955" s="104"/>
      <c r="CL3955" s="104"/>
      <c r="CM3955" s="104"/>
      <c r="CN3955" s="104"/>
      <c r="CO3955" s="104"/>
      <c r="CP3955" s="104"/>
      <c r="CQ3955" s="104"/>
      <c r="CR3955" s="104"/>
      <c r="CS3955" s="104"/>
      <c r="CT3955" s="104"/>
      <c r="CU3955" s="104"/>
      <c r="CV3955" s="104"/>
      <c r="CW3955" s="104"/>
      <c r="CX3955" s="104"/>
      <c r="CY3955" s="104"/>
      <c r="CZ3955" s="104"/>
      <c r="DA3955" s="104"/>
      <c r="DB3955" s="104"/>
      <c r="DC3955" s="104"/>
      <c r="DD3955" s="104"/>
      <c r="DE3955" s="104"/>
      <c r="DF3955" s="104"/>
      <c r="DG3955" s="104"/>
      <c r="DH3955" s="104"/>
      <c r="DI3955" s="104"/>
      <c r="DJ3955" s="104"/>
      <c r="DK3955" s="104"/>
      <c r="DL3955" s="104"/>
      <c r="DM3955" s="104"/>
      <c r="DN3955" s="104"/>
      <c r="DO3955" s="104"/>
      <c r="DP3955" s="104"/>
      <c r="DQ3955" s="104"/>
      <c r="DR3955" s="104"/>
      <c r="DS3955" s="104"/>
      <c r="DT3955" s="104"/>
      <c r="DU3955" s="104"/>
      <c r="DV3955" s="104"/>
      <c r="DW3955" s="104"/>
      <c r="DX3955" s="104"/>
      <c r="DY3955" s="104"/>
      <c r="DZ3955" s="104"/>
      <c r="EA3955" s="104"/>
      <c r="EB3955" s="104"/>
      <c r="EC3955" s="104"/>
      <c r="ED3955" s="104"/>
      <c r="EE3955" s="104"/>
      <c r="EF3955" s="104"/>
      <c r="EG3955" s="104"/>
      <c r="EH3955" s="104"/>
      <c r="EI3955" s="104"/>
      <c r="EJ3955" s="104"/>
      <c r="EK3955" s="104"/>
      <c r="EL3955" s="104"/>
      <c r="EM3955" s="104"/>
      <c r="EN3955" s="104"/>
      <c r="EO3955" s="104"/>
      <c r="EP3955" s="104"/>
      <c r="EQ3955" s="104"/>
      <c r="ER3955" s="104"/>
      <c r="ES3955" s="104"/>
      <c r="ET3955" s="104"/>
      <c r="EU3955" s="104"/>
      <c r="EV3955" s="104"/>
      <c r="EW3955" s="104"/>
      <c r="EX3955" s="104"/>
      <c r="EY3955" s="104"/>
      <c r="EZ3955" s="104"/>
      <c r="FA3955" s="104"/>
      <c r="FB3955" s="104"/>
      <c r="FC3955" s="104"/>
      <c r="FD3955" s="104"/>
      <c r="FE3955" s="104"/>
      <c r="FF3955" s="104"/>
      <c r="FG3955" s="104"/>
      <c r="FH3955" s="104"/>
      <c r="FI3955" s="104"/>
      <c r="FJ3955" s="104"/>
      <c r="FK3955" s="104"/>
      <c r="FL3955" s="104"/>
      <c r="FM3955" s="104"/>
      <c r="FN3955" s="104"/>
      <c r="FO3955" s="104"/>
      <c r="FP3955" s="104"/>
      <c r="FQ3955" s="104"/>
      <c r="FR3955" s="104"/>
      <c r="FS3955" s="104"/>
      <c r="FT3955" s="104"/>
      <c r="FU3955" s="104"/>
      <c r="FV3955" s="104"/>
      <c r="FW3955" s="104"/>
      <c r="FX3955" s="104"/>
      <c r="FY3955" s="104"/>
      <c r="FZ3955" s="104"/>
      <c r="GA3955" s="104"/>
      <c r="GB3955" s="104"/>
      <c r="GC3955" s="104"/>
      <c r="GD3955" s="104"/>
      <c r="GE3955" s="104"/>
      <c r="GF3955" s="104"/>
      <c r="GG3955" s="104"/>
      <c r="GH3955" s="104"/>
      <c r="GI3955" s="104"/>
      <c r="GJ3955" s="104"/>
      <c r="GK3955" s="104"/>
      <c r="GL3955" s="104"/>
      <c r="GM3955" s="104"/>
      <c r="GN3955" s="104"/>
      <c r="GO3955" s="104"/>
      <c r="GP3955" s="104"/>
      <c r="GQ3955" s="104"/>
      <c r="GR3955" s="104"/>
      <c r="GS3955" s="104"/>
      <c r="GT3955" s="104"/>
      <c r="GU3955" s="104"/>
      <c r="GV3955" s="104"/>
      <c r="GW3955" s="104"/>
      <c r="GX3955" s="104"/>
      <c r="GY3955" s="104"/>
      <c r="GZ3955" s="104"/>
      <c r="HA3955" s="104"/>
      <c r="HB3955" s="104"/>
      <c r="HC3955" s="104"/>
      <c r="HD3955" s="104"/>
      <c r="HE3955" s="104"/>
      <c r="HF3955" s="104"/>
      <c r="HG3955" s="104"/>
      <c r="HH3955" s="104"/>
      <c r="HI3955" s="104"/>
      <c r="HJ3955" s="104"/>
      <c r="HK3955" s="104"/>
      <c r="HL3955" s="104"/>
      <c r="HM3955" s="104"/>
      <c r="HN3955" s="104"/>
      <c r="HO3955" s="104"/>
      <c r="HP3955" s="104"/>
      <c r="HQ3955" s="104"/>
      <c r="HR3955" s="104"/>
      <c r="HS3955" s="104"/>
      <c r="HT3955" s="104"/>
      <c r="HU3955" s="104"/>
      <c r="HV3955" s="104"/>
      <c r="HW3955" s="104"/>
      <c r="HX3955" s="104"/>
      <c r="HY3955" s="104"/>
      <c r="HZ3955" s="104"/>
      <c r="IA3955" s="104"/>
      <c r="IB3955" s="104"/>
      <c r="IC3955" s="104"/>
      <c r="ID3955" s="104"/>
      <c r="IE3955" s="104"/>
      <c r="IF3955" s="104"/>
      <c r="IG3955" s="104"/>
      <c r="IH3955" s="104"/>
      <c r="II3955" s="104"/>
      <c r="IJ3955" s="104"/>
      <c r="IK3955" s="104"/>
      <c r="IL3955" s="104"/>
      <c r="IM3955" s="104"/>
      <c r="IN3955" s="104"/>
      <c r="IO3955" s="104"/>
      <c r="IP3955" s="104"/>
      <c r="IQ3955" s="104"/>
      <c r="IR3955" s="104"/>
      <c r="IS3955" s="104"/>
      <c r="IT3955" s="104"/>
      <c r="IU3955" s="104"/>
      <c r="IV3955" s="104"/>
      <c r="IW3955" s="104"/>
      <c r="IX3955" s="104"/>
      <c r="IY3955" s="104"/>
      <c r="IZ3955" s="104"/>
      <c r="JA3955" s="104"/>
      <c r="JB3955" s="104"/>
      <c r="JC3955" s="104"/>
      <c r="JD3955" s="104"/>
      <c r="JE3955" s="104"/>
      <c r="JF3955" s="104"/>
      <c r="JG3955" s="104"/>
      <c r="JH3955" s="104"/>
      <c r="JI3955" s="104"/>
      <c r="JJ3955" s="104"/>
      <c r="JK3955" s="104"/>
      <c r="JL3955" s="104"/>
      <c r="JM3955" s="104"/>
      <c r="JN3955" s="104"/>
      <c r="JO3955" s="104"/>
      <c r="JP3955" s="104"/>
      <c r="JQ3955" s="104"/>
      <c r="JR3955" s="104"/>
      <c r="JS3955" s="104"/>
      <c r="JT3955" s="104"/>
      <c r="JU3955" s="104"/>
      <c r="JV3955" s="104"/>
      <c r="JW3955" s="104"/>
      <c r="JX3955" s="104"/>
      <c r="JY3955" s="104"/>
      <c r="JZ3955" s="104"/>
      <c r="KA3955" s="104"/>
      <c r="KB3955" s="104"/>
      <c r="KC3955" s="104"/>
      <c r="KD3955" s="104"/>
      <c r="KE3955" s="104"/>
      <c r="KF3955" s="104"/>
      <c r="KG3955" s="104"/>
      <c r="KH3955" s="104"/>
      <c r="KI3955" s="104"/>
      <c r="KJ3955" s="104"/>
      <c r="KK3955" s="104"/>
      <c r="KL3955" s="104"/>
      <c r="KM3955" s="104"/>
      <c r="KN3955" s="104"/>
      <c r="KO3955" s="104"/>
      <c r="KP3955" s="104"/>
      <c r="KQ3955" s="104"/>
      <c r="KR3955" s="104"/>
      <c r="KS3955" s="104"/>
      <c r="KT3955" s="104"/>
      <c r="KU3955" s="104"/>
      <c r="KV3955" s="104"/>
      <c r="KW3955" s="104"/>
      <c r="KX3955" s="104"/>
      <c r="KY3955" s="104"/>
      <c r="KZ3955" s="104"/>
      <c r="LA3955" s="104"/>
      <c r="LB3955" s="104"/>
      <c r="LC3955" s="104"/>
      <c r="LD3955" s="104"/>
      <c r="LE3955" s="104"/>
      <c r="LF3955" s="104"/>
      <c r="LG3955" s="104"/>
      <c r="LH3955" s="104"/>
      <c r="LI3955" s="104"/>
      <c r="LJ3955" s="104"/>
      <c r="LK3955" s="104"/>
      <c r="LL3955" s="104"/>
      <c r="LM3955" s="104"/>
      <c r="LN3955" s="104"/>
      <c r="LO3955" s="104"/>
      <c r="LP3955" s="104"/>
      <c r="LQ3955" s="104"/>
      <c r="LR3955" s="104"/>
      <c r="LS3955" s="104"/>
      <c r="LT3955" s="104"/>
      <c r="LU3955" s="104"/>
      <c r="LV3955" s="104"/>
      <c r="LW3955" s="104"/>
      <c r="LX3955" s="104"/>
      <c r="LY3955" s="104"/>
      <c r="LZ3955" s="104"/>
      <c r="MA3955" s="104"/>
      <c r="MB3955" s="104"/>
      <c r="MC3955" s="104"/>
      <c r="MD3955" s="104"/>
      <c r="ME3955" s="104"/>
      <c r="MF3955" s="104"/>
      <c r="MG3955" s="104"/>
      <c r="MH3955" s="104"/>
      <c r="MI3955" s="104"/>
      <c r="MJ3955" s="104"/>
      <c r="MK3955" s="104"/>
      <c r="ML3955" s="104"/>
      <c r="MM3955" s="104"/>
      <c r="MN3955" s="104"/>
      <c r="MO3955" s="104"/>
      <c r="MP3955" s="104"/>
      <c r="MQ3955" s="104"/>
      <c r="MR3955" s="104"/>
      <c r="MS3955" s="104"/>
      <c r="MT3955" s="104"/>
      <c r="MU3955" s="104"/>
      <c r="MV3955" s="104"/>
      <c r="MW3955" s="104"/>
      <c r="MX3955" s="104"/>
      <c r="MY3955" s="104"/>
      <c r="MZ3955" s="104"/>
      <c r="NA3955" s="104"/>
      <c r="NB3955" s="104"/>
      <c r="NC3955" s="104"/>
      <c r="ND3955" s="104"/>
      <c r="NE3955" s="104"/>
      <c r="NF3955" s="104"/>
      <c r="NG3955" s="104"/>
      <c r="NH3955" s="104"/>
      <c r="NI3955" s="104"/>
      <c r="NJ3955" s="104"/>
      <c r="NK3955" s="104"/>
      <c r="NL3955" s="104"/>
      <c r="NM3955" s="104"/>
      <c r="NN3955" s="104"/>
      <c r="NO3955" s="104"/>
      <c r="NP3955" s="104"/>
      <c r="NQ3955" s="104"/>
      <c r="NR3955" s="104"/>
      <c r="NS3955" s="104"/>
      <c r="NT3955" s="104"/>
      <c r="NU3955" s="104"/>
      <c r="NV3955" s="104"/>
      <c r="NW3955" s="104"/>
      <c r="NX3955" s="104"/>
      <c r="NY3955" s="104"/>
      <c r="NZ3955" s="104"/>
      <c r="OA3955" s="104"/>
      <c r="OB3955" s="104"/>
      <c r="OC3955" s="104"/>
      <c r="OD3955" s="104"/>
      <c r="OE3955" s="104"/>
      <c r="OF3955" s="104"/>
      <c r="OG3955" s="104"/>
      <c r="OH3955" s="104"/>
      <c r="OI3955" s="104"/>
      <c r="OJ3955" s="104"/>
      <c r="OK3955" s="104"/>
      <c r="OL3955" s="104"/>
      <c r="OM3955" s="104"/>
      <c r="ON3955" s="104"/>
      <c r="OO3955" s="104"/>
      <c r="OP3955" s="104"/>
      <c r="OQ3955" s="104"/>
      <c r="OR3955" s="104"/>
      <c r="OS3955" s="104"/>
      <c r="OT3955" s="104"/>
      <c r="OU3955" s="104"/>
      <c r="OV3955" s="104"/>
      <c r="OW3955" s="104"/>
      <c r="OX3955" s="104"/>
      <c r="OY3955" s="104"/>
      <c r="OZ3955" s="104"/>
      <c r="PA3955" s="104"/>
      <c r="PB3955" s="104"/>
      <c r="PC3955" s="104"/>
      <c r="PD3955" s="104"/>
      <c r="PE3955" s="104"/>
      <c r="PF3955" s="104"/>
      <c r="PG3955" s="104"/>
      <c r="PH3955" s="104"/>
      <c r="PI3955" s="104"/>
      <c r="PJ3955" s="104"/>
      <c r="PK3955" s="104"/>
      <c r="PL3955" s="104"/>
      <c r="PM3955" s="104"/>
      <c r="PN3955" s="104"/>
      <c r="PO3955" s="104"/>
      <c r="PP3955" s="104"/>
      <c r="PQ3955" s="104"/>
      <c r="PR3955" s="104"/>
      <c r="PS3955" s="104"/>
      <c r="PT3955" s="104"/>
      <c r="PU3955" s="104"/>
      <c r="PV3955" s="104"/>
      <c r="PW3955" s="104"/>
      <c r="PX3955" s="104"/>
      <c r="PY3955" s="104"/>
      <c r="PZ3955" s="104"/>
      <c r="QA3955" s="104"/>
      <c r="QB3955" s="104"/>
      <c r="QC3955" s="104"/>
      <c r="QD3955" s="104"/>
      <c r="QE3955" s="104"/>
      <c r="QF3955" s="104"/>
      <c r="QG3955" s="104"/>
      <c r="QH3955" s="104"/>
      <c r="QI3955" s="104"/>
      <c r="QJ3955" s="104"/>
      <c r="QK3955" s="104"/>
      <c r="QL3955" s="104"/>
      <c r="QM3955" s="104"/>
      <c r="QN3955" s="104"/>
      <c r="QO3955" s="104"/>
      <c r="QP3955" s="104"/>
      <c r="QQ3955" s="104"/>
      <c r="QR3955" s="104"/>
      <c r="QS3955" s="104"/>
      <c r="QT3955" s="104"/>
      <c r="QU3955" s="104"/>
      <c r="QV3955" s="104"/>
      <c r="QW3955" s="104"/>
      <c r="QX3955" s="104"/>
      <c r="QY3955" s="104"/>
      <c r="QZ3955" s="104"/>
      <c r="RA3955" s="104"/>
      <c r="RB3955" s="104"/>
      <c r="RC3955" s="104"/>
      <c r="RD3955" s="104"/>
      <c r="RE3955" s="104"/>
      <c r="RF3955" s="104"/>
      <c r="RG3955" s="104"/>
      <c r="RH3955" s="104"/>
      <c r="RI3955" s="104"/>
      <c r="RJ3955" s="104"/>
      <c r="RK3955" s="104"/>
      <c r="RL3955" s="104"/>
      <c r="RM3955" s="104"/>
      <c r="RN3955" s="104"/>
      <c r="RO3955" s="104"/>
      <c r="RP3955" s="104"/>
      <c r="RQ3955" s="104"/>
      <c r="RR3955" s="104"/>
      <c r="RS3955" s="104"/>
      <c r="RT3955" s="104"/>
      <c r="RU3955" s="104"/>
      <c r="RV3955" s="104"/>
      <c r="RW3955" s="104"/>
      <c r="RX3955" s="104"/>
      <c r="RY3955" s="104"/>
      <c r="RZ3955" s="104"/>
      <c r="SA3955" s="104"/>
      <c r="SB3955" s="104"/>
      <c r="SC3955" s="104"/>
      <c r="SD3955" s="104"/>
      <c r="SE3955" s="104"/>
      <c r="SF3955" s="104"/>
      <c r="SG3955" s="104"/>
      <c r="SH3955" s="104"/>
      <c r="SI3955" s="104"/>
      <c r="SJ3955" s="104"/>
      <c r="SK3955" s="104"/>
      <c r="SL3955" s="104"/>
      <c r="SM3955" s="104"/>
      <c r="SN3955" s="104"/>
      <c r="SO3955" s="104"/>
      <c r="SP3955" s="104"/>
      <c r="SQ3955" s="104"/>
      <c r="SR3955" s="104"/>
      <c r="SS3955" s="104"/>
      <c r="ST3955" s="104"/>
      <c r="SU3955" s="104"/>
      <c r="SV3955" s="104"/>
      <c r="SW3955" s="104"/>
      <c r="SX3955" s="104"/>
      <c r="SY3955" s="104"/>
      <c r="SZ3955" s="104"/>
      <c r="TA3955" s="104"/>
      <c r="TB3955" s="104"/>
      <c r="TC3955" s="104"/>
      <c r="TD3955" s="104"/>
      <c r="TE3955" s="104"/>
      <c r="TF3955" s="104"/>
      <c r="TG3955" s="104"/>
      <c r="TH3955" s="104"/>
      <c r="TI3955" s="104"/>
      <c r="TJ3955" s="104"/>
      <c r="TK3955" s="104"/>
      <c r="TL3955" s="104"/>
      <c r="TM3955" s="104"/>
      <c r="TN3955" s="104"/>
      <c r="TO3955" s="104"/>
      <c r="TP3955" s="104"/>
      <c r="TQ3955" s="104"/>
      <c r="TR3955" s="104"/>
      <c r="TS3955" s="104"/>
      <c r="TT3955" s="104"/>
      <c r="TU3955" s="104"/>
      <c r="TV3955" s="104"/>
      <c r="TW3955" s="104"/>
      <c r="TX3955" s="104"/>
      <c r="TY3955" s="104"/>
      <c r="TZ3955" s="104"/>
      <c r="UA3955" s="104"/>
      <c r="UB3955" s="104"/>
      <c r="UC3955" s="104"/>
      <c r="UD3955" s="104"/>
      <c r="UE3955" s="104"/>
      <c r="UF3955" s="104"/>
      <c r="UG3955" s="104"/>
      <c r="UH3955" s="104"/>
      <c r="UI3955" s="104"/>
      <c r="UJ3955" s="104"/>
      <c r="UK3955" s="104"/>
      <c r="UL3955" s="104"/>
      <c r="UM3955" s="104"/>
      <c r="UN3955" s="104"/>
      <c r="UO3955" s="104"/>
      <c r="UP3955" s="104"/>
      <c r="UQ3955" s="104"/>
      <c r="UR3955" s="104"/>
      <c r="US3955" s="104"/>
      <c r="UT3955" s="104"/>
      <c r="UU3955" s="104"/>
      <c r="UV3955" s="104"/>
      <c r="UW3955" s="104"/>
      <c r="UX3955" s="104"/>
      <c r="UY3955" s="104"/>
      <c r="UZ3955" s="104"/>
      <c r="VA3955" s="104"/>
      <c r="VB3955" s="104"/>
      <c r="VC3955" s="104"/>
      <c r="VD3955" s="104"/>
      <c r="VE3955" s="104"/>
      <c r="VF3955" s="104"/>
      <c r="VG3955" s="104"/>
      <c r="VH3955" s="104"/>
      <c r="VI3955" s="104"/>
      <c r="VJ3955" s="104"/>
      <c r="VK3955" s="104"/>
      <c r="VL3955" s="104"/>
      <c r="VM3955" s="104"/>
      <c r="VN3955" s="104"/>
      <c r="VO3955" s="104"/>
      <c r="VP3955" s="104"/>
      <c r="VQ3955" s="104"/>
      <c r="VR3955" s="104"/>
      <c r="VS3955" s="104"/>
      <c r="VT3955" s="104"/>
      <c r="VU3955" s="104"/>
      <c r="VV3955" s="104"/>
      <c r="VW3955" s="104"/>
      <c r="VX3955" s="104"/>
      <c r="VY3955" s="104"/>
      <c r="VZ3955" s="104"/>
      <c r="WA3955" s="104"/>
      <c r="WB3955" s="104"/>
      <c r="WC3955" s="104"/>
      <c r="WD3955" s="104"/>
      <c r="WE3955" s="104"/>
      <c r="WF3955" s="104"/>
      <c r="WG3955" s="104"/>
      <c r="WH3955" s="104"/>
      <c r="WI3955" s="104"/>
      <c r="WJ3955" s="104"/>
      <c r="WK3955" s="104"/>
      <c r="WL3955" s="104"/>
      <c r="WM3955" s="104"/>
      <c r="WN3955" s="104"/>
      <c r="WO3955" s="104"/>
      <c r="WP3955" s="104"/>
      <c r="WQ3955" s="104"/>
      <c r="WR3955" s="104"/>
      <c r="WS3955" s="104"/>
      <c r="WT3955" s="104"/>
      <c r="WU3955" s="104"/>
      <c r="WV3955" s="104"/>
      <c r="WW3955" s="104"/>
      <c r="WX3955" s="104"/>
      <c r="WY3955" s="104"/>
      <c r="WZ3955" s="104"/>
      <c r="XA3955" s="104"/>
      <c r="XB3955" s="104"/>
      <c r="XC3955" s="104"/>
      <c r="XD3955" s="104"/>
      <c r="XE3955" s="104"/>
      <c r="XF3955" s="104"/>
      <c r="XG3955" s="104"/>
      <c r="XH3955" s="104"/>
      <c r="XI3955" s="104"/>
      <c r="XJ3955" s="104"/>
      <c r="XK3955" s="104"/>
      <c r="XL3955" s="104"/>
      <c r="XM3955" s="104"/>
      <c r="XN3955" s="104"/>
      <c r="XO3955" s="104"/>
      <c r="XP3955" s="104"/>
      <c r="XQ3955" s="104"/>
      <c r="XR3955" s="104"/>
      <c r="XS3955" s="104"/>
      <c r="XT3955" s="104"/>
      <c r="XU3955" s="104"/>
      <c r="XV3955" s="104"/>
      <c r="XW3955" s="104"/>
      <c r="XX3955" s="104"/>
      <c r="XY3955" s="104"/>
      <c r="XZ3955" s="104"/>
      <c r="YA3955" s="104"/>
      <c r="YB3955" s="104"/>
      <c r="YC3955" s="104"/>
      <c r="YD3955" s="104"/>
      <c r="YE3955" s="104"/>
      <c r="YF3955" s="104"/>
      <c r="YG3955" s="104"/>
      <c r="YH3955" s="104"/>
      <c r="YI3955" s="104"/>
      <c r="YJ3955" s="104"/>
      <c r="YK3955" s="104"/>
      <c r="YL3955" s="104"/>
      <c r="YM3955" s="104"/>
      <c r="YN3955" s="104"/>
      <c r="YO3955" s="104"/>
      <c r="YP3955" s="104"/>
      <c r="YQ3955" s="104"/>
      <c r="YR3955" s="104"/>
      <c r="YS3955" s="104"/>
      <c r="YT3955" s="104"/>
      <c r="YU3955" s="104"/>
      <c r="YV3955" s="104"/>
      <c r="YW3955" s="104"/>
      <c r="YX3955" s="104"/>
      <c r="YY3955" s="104"/>
      <c r="YZ3955" s="104"/>
      <c r="ZA3955" s="104"/>
      <c r="ZB3955" s="104"/>
      <c r="ZC3955" s="104"/>
      <c r="ZD3955" s="104"/>
      <c r="ZE3955" s="104"/>
      <c r="ZF3955" s="104"/>
      <c r="ZG3955" s="104"/>
      <c r="ZH3955" s="104"/>
      <c r="ZI3955" s="104"/>
      <c r="ZJ3955" s="104"/>
      <c r="ZK3955" s="104"/>
      <c r="ZL3955" s="104"/>
      <c r="ZM3955" s="104"/>
      <c r="ZN3955" s="104"/>
      <c r="ZO3955" s="104"/>
      <c r="ZP3955" s="104"/>
      <c r="ZQ3955" s="104"/>
      <c r="ZR3955" s="104"/>
      <c r="ZS3955" s="104"/>
      <c r="ZT3955" s="104"/>
      <c r="ZU3955" s="104"/>
      <c r="ZV3955" s="104"/>
      <c r="ZW3955" s="104"/>
      <c r="ZX3955" s="104"/>
      <c r="ZY3955" s="104"/>
      <c r="ZZ3955" s="104"/>
      <c r="AAA3955" s="104"/>
      <c r="AAB3955" s="104"/>
      <c r="AAC3955" s="104"/>
      <c r="AAD3955" s="104"/>
      <c r="AAE3955" s="104"/>
      <c r="AAF3955" s="104"/>
      <c r="AAG3955" s="104"/>
      <c r="AAH3955" s="104"/>
      <c r="AAI3955" s="104"/>
      <c r="AAJ3955" s="104"/>
      <c r="AAK3955" s="104"/>
      <c r="AAL3955" s="104"/>
      <c r="AAM3955" s="104"/>
      <c r="AAN3955" s="104"/>
      <c r="AAO3955" s="104"/>
      <c r="AAP3955" s="104"/>
      <c r="AAQ3955" s="104"/>
      <c r="AAR3955" s="104"/>
      <c r="AAS3955" s="104"/>
      <c r="AAT3955" s="104"/>
      <c r="AAU3955" s="104"/>
      <c r="AAV3955" s="104"/>
      <c r="AAW3955" s="104"/>
      <c r="AAX3955" s="104"/>
      <c r="AAY3955" s="104"/>
      <c r="AAZ3955" s="104"/>
      <c r="ABA3955" s="104"/>
      <c r="ABB3955" s="104"/>
      <c r="ABC3955" s="104"/>
      <c r="ABD3955" s="104"/>
      <c r="ABE3955" s="104"/>
      <c r="ABF3955" s="104"/>
      <c r="ABG3955" s="104"/>
      <c r="ABH3955" s="104"/>
      <c r="ABI3955" s="104"/>
      <c r="ABJ3955" s="104"/>
      <c r="ABK3955" s="104"/>
      <c r="ABL3955" s="104"/>
      <c r="ABM3955" s="104"/>
      <c r="ABN3955" s="104"/>
      <c r="ABO3955" s="104"/>
      <c r="ABP3955" s="104"/>
      <c r="ABQ3955" s="104"/>
      <c r="ABR3955" s="104"/>
      <c r="ABS3955" s="104"/>
      <c r="ABT3955" s="104"/>
      <c r="ABU3955" s="104"/>
      <c r="ABV3955" s="104"/>
      <c r="ABW3955" s="104"/>
      <c r="ABX3955" s="104"/>
      <c r="ABY3955" s="104"/>
      <c r="ABZ3955" s="104"/>
      <c r="ACA3955" s="104"/>
      <c r="ACB3955" s="104"/>
      <c r="ACC3955" s="104"/>
      <c r="ACD3955" s="104"/>
      <c r="ACE3955" s="104"/>
      <c r="ACF3955" s="104"/>
      <c r="ACG3955" s="104"/>
      <c r="ACH3955" s="104"/>
      <c r="ACI3955" s="104"/>
      <c r="ACJ3955" s="104"/>
      <c r="ACK3955" s="104"/>
      <c r="ACL3955" s="104"/>
      <c r="ACM3955" s="104"/>
      <c r="ACN3955" s="104"/>
      <c r="ACO3955" s="104"/>
      <c r="ACP3955" s="104"/>
      <c r="ACQ3955" s="104"/>
      <c r="ACR3955" s="104"/>
      <c r="ACS3955" s="104"/>
      <c r="ACT3955" s="104"/>
      <c r="ACU3955" s="104"/>
      <c r="ACV3955" s="104"/>
      <c r="ACW3955" s="104"/>
      <c r="ACX3955" s="104"/>
      <c r="ACY3955" s="104"/>
      <c r="ACZ3955" s="104"/>
      <c r="ADA3955" s="104"/>
      <c r="ADB3955" s="104"/>
      <c r="ADC3955" s="104"/>
      <c r="ADD3955" s="104"/>
      <c r="ADE3955" s="104"/>
      <c r="ADF3955" s="104"/>
      <c r="ADG3955" s="104"/>
      <c r="ADH3955" s="104"/>
      <c r="ADI3955" s="104"/>
      <c r="ADJ3955" s="104"/>
      <c r="ADK3955" s="104"/>
      <c r="ADL3955" s="104"/>
      <c r="ADM3955" s="104"/>
      <c r="ADN3955" s="104"/>
      <c r="ADO3955" s="104"/>
      <c r="ADP3955" s="104"/>
      <c r="ADQ3955" s="104"/>
      <c r="ADR3955" s="104"/>
      <c r="ADS3955" s="104"/>
      <c r="ADT3955" s="104"/>
      <c r="ADU3955" s="104"/>
      <c r="ADV3955" s="104"/>
      <c r="ADW3955" s="104"/>
      <c r="ADX3955" s="104"/>
      <c r="ADY3955" s="104"/>
      <c r="ADZ3955" s="104"/>
      <c r="AEA3955" s="104"/>
      <c r="AEB3955" s="104"/>
      <c r="AEC3955" s="104"/>
      <c r="AED3955" s="104"/>
      <c r="AEE3955" s="104"/>
      <c r="AEF3955" s="104"/>
      <c r="AEG3955" s="104"/>
      <c r="AEH3955" s="104"/>
      <c r="AEI3955" s="104"/>
      <c r="AEJ3955" s="104"/>
      <c r="AEK3955" s="104"/>
      <c r="AEL3955" s="104"/>
      <c r="AEM3955" s="104"/>
      <c r="AEN3955" s="104"/>
      <c r="AEO3955" s="104"/>
      <c r="AEP3955" s="104"/>
      <c r="AEQ3955" s="104"/>
      <c r="AER3955" s="104"/>
      <c r="AES3955" s="104"/>
      <c r="AET3955" s="104"/>
      <c r="AEU3955" s="104"/>
      <c r="AEV3955" s="104"/>
      <c r="AEW3955" s="104"/>
      <c r="AEX3955" s="104"/>
      <c r="AEY3955" s="104"/>
      <c r="AEZ3955" s="104"/>
      <c r="AFA3955" s="104"/>
      <c r="AFB3955" s="104"/>
      <c r="AFC3955" s="104"/>
      <c r="AFD3955" s="104"/>
      <c r="AFE3955" s="104"/>
      <c r="AFF3955" s="104"/>
      <c r="AFG3955" s="104"/>
      <c r="AFH3955" s="104"/>
      <c r="AFI3955" s="104"/>
      <c r="AFJ3955" s="104"/>
      <c r="AFK3955" s="104"/>
      <c r="AFL3955" s="104"/>
      <c r="AFM3955" s="104"/>
      <c r="AFN3955" s="104"/>
      <c r="AFO3955" s="104"/>
      <c r="AFP3955" s="104"/>
      <c r="AFQ3955" s="104"/>
      <c r="AFR3955" s="104"/>
      <c r="AFS3955" s="104"/>
      <c r="AFT3955" s="104"/>
      <c r="AFU3955" s="104"/>
      <c r="AFV3955" s="104"/>
      <c r="AFW3955" s="104"/>
      <c r="AFX3955" s="104"/>
      <c r="AFY3955" s="104"/>
      <c r="AFZ3955" s="104"/>
      <c r="AGA3955" s="104"/>
      <c r="AGB3955" s="104"/>
      <c r="AGC3955" s="104"/>
      <c r="AGD3955" s="104"/>
      <c r="AGE3955" s="104"/>
      <c r="AGF3955" s="104"/>
      <c r="AGG3955" s="104"/>
      <c r="AGH3955" s="104"/>
      <c r="AGI3955" s="104"/>
      <c r="AGJ3955" s="104"/>
      <c r="AGK3955" s="104"/>
      <c r="AGL3955" s="104"/>
      <c r="AGM3955" s="104"/>
      <c r="AGN3955" s="104"/>
      <c r="AGO3955" s="104"/>
      <c r="AGP3955" s="104"/>
      <c r="AGQ3955" s="104"/>
      <c r="AGR3955" s="104"/>
      <c r="AGS3955" s="104"/>
      <c r="AGT3955" s="104"/>
      <c r="AGU3955" s="104"/>
      <c r="AGV3955" s="104"/>
      <c r="AGW3955" s="104"/>
      <c r="AGX3955" s="104"/>
      <c r="AGY3955" s="104"/>
      <c r="AGZ3955" s="104"/>
      <c r="AHA3955" s="104"/>
      <c r="AHB3955" s="104"/>
      <c r="AHC3955" s="104"/>
      <c r="AHD3955" s="104"/>
      <c r="AHE3955" s="104"/>
      <c r="AHF3955" s="104"/>
      <c r="AHG3955" s="104"/>
      <c r="AHH3955" s="104"/>
      <c r="AHI3955" s="104"/>
      <c r="AHJ3955" s="104"/>
      <c r="AHK3955" s="104"/>
      <c r="AHL3955" s="104"/>
      <c r="AHM3955" s="104"/>
      <c r="AHN3955" s="104"/>
      <c r="AHO3955" s="104"/>
      <c r="AHP3955" s="104"/>
      <c r="AHQ3955" s="104"/>
      <c r="AHR3955" s="104"/>
      <c r="AHS3955" s="104"/>
      <c r="AHT3955" s="104"/>
      <c r="AHU3955" s="104"/>
      <c r="AHV3955" s="104"/>
      <c r="AHW3955" s="104"/>
      <c r="AHX3955" s="104"/>
      <c r="AHY3955" s="104"/>
      <c r="AHZ3955" s="104"/>
      <c r="AIA3955" s="104"/>
      <c r="AIB3955" s="104"/>
      <c r="AIC3955" s="104"/>
      <c r="AID3955" s="104"/>
      <c r="AIE3955" s="104"/>
      <c r="AIF3955" s="104"/>
      <c r="AIG3955" s="104"/>
      <c r="AIH3955" s="104"/>
      <c r="AII3955" s="104"/>
      <c r="AIJ3955" s="104"/>
      <c r="AIK3955" s="104"/>
      <c r="AIL3955" s="104"/>
      <c r="AIM3955" s="104"/>
      <c r="AIN3955" s="104"/>
      <c r="AIO3955" s="104"/>
      <c r="AIP3955" s="104"/>
      <c r="AIQ3955" s="104"/>
      <c r="AIR3955" s="104"/>
      <c r="AIS3955" s="104"/>
      <c r="AIT3955" s="104"/>
      <c r="AIU3955" s="104"/>
      <c r="AIV3955" s="104"/>
      <c r="AIW3955" s="104"/>
      <c r="AIX3955" s="104"/>
      <c r="AIY3955" s="104"/>
      <c r="AIZ3955" s="104"/>
      <c r="AJA3955" s="104"/>
      <c r="AJB3955" s="104"/>
      <c r="AJC3955" s="104"/>
      <c r="AJD3955" s="104"/>
      <c r="AJE3955" s="104"/>
      <c r="AJF3955" s="104"/>
      <c r="AJG3955" s="104"/>
      <c r="AJH3955" s="104"/>
      <c r="AJI3955" s="104"/>
      <c r="AJJ3955" s="104"/>
      <c r="AJK3955" s="104"/>
      <c r="AJL3955" s="104"/>
      <c r="AJM3955" s="104"/>
      <c r="AJN3955" s="104"/>
      <c r="AJO3955" s="104"/>
      <c r="AJP3955" s="104"/>
      <c r="AJQ3955" s="104"/>
      <c r="AJR3955" s="104"/>
      <c r="AJS3955" s="104"/>
      <c r="AJT3955" s="104"/>
      <c r="AJU3955" s="104"/>
      <c r="AJV3955" s="104"/>
      <c r="AJW3955" s="104"/>
      <c r="AJX3955" s="104"/>
      <c r="AJY3955" s="104"/>
      <c r="AJZ3955" s="104"/>
      <c r="AKA3955" s="104"/>
      <c r="AKB3955" s="104"/>
      <c r="AKC3955" s="104"/>
      <c r="AKD3955" s="104"/>
      <c r="AKE3955" s="104"/>
      <c r="AKF3955" s="104"/>
      <c r="AKG3955" s="104"/>
      <c r="AKH3955" s="104"/>
      <c r="AKI3955" s="104"/>
      <c r="AKJ3955" s="104"/>
      <c r="AKK3955" s="104"/>
      <c r="AKL3955" s="104"/>
      <c r="AKM3955" s="104"/>
      <c r="AKN3955" s="104"/>
      <c r="AKO3955" s="104"/>
      <c r="AKP3955" s="104"/>
      <c r="AKQ3955" s="104"/>
      <c r="AKR3955" s="104"/>
      <c r="AKS3955" s="104"/>
      <c r="AKT3955" s="104"/>
      <c r="AKU3955" s="104"/>
      <c r="AKV3955" s="104"/>
      <c r="AKW3955" s="104"/>
      <c r="AKX3955" s="104"/>
      <c r="AKY3955" s="104"/>
      <c r="AKZ3955" s="104"/>
      <c r="ALA3955" s="104"/>
      <c r="ALB3955" s="104"/>
      <c r="ALC3955" s="104"/>
      <c r="ALD3955" s="104"/>
      <c r="ALE3955" s="104"/>
      <c r="ALF3955" s="104"/>
      <c r="ALG3955" s="104"/>
      <c r="ALH3955" s="104"/>
      <c r="ALI3955" s="104"/>
      <c r="ALJ3955" s="104"/>
      <c r="ALK3955" s="104"/>
      <c r="ALL3955" s="104"/>
      <c r="ALM3955" s="104"/>
      <c r="ALN3955" s="104"/>
      <c r="ALO3955" s="104"/>
      <c r="ALP3955" s="104"/>
      <c r="ALQ3955" s="104"/>
      <c r="ALR3955" s="104"/>
      <c r="ALS3955" s="104"/>
      <c r="ALT3955" s="104"/>
      <c r="ALU3955" s="104"/>
      <c r="ALV3955" s="104"/>
      <c r="ALW3955" s="104"/>
      <c r="ALX3955" s="104"/>
      <c r="ALY3955" s="104"/>
      <c r="ALZ3955" s="104"/>
      <c r="AMA3955" s="104"/>
      <c r="AMB3955" s="104"/>
      <c r="AMC3955" s="104"/>
      <c r="AMD3955" s="104"/>
      <c r="AME3955" s="104"/>
      <c r="AMF3955" s="104"/>
      <c r="AMG3955" s="104"/>
      <c r="AMH3955" s="104"/>
      <c r="AMI3955" s="104"/>
      <c r="AMJ3955" s="104"/>
      <c r="AMK3955" s="104"/>
      <c r="AML3955" s="104"/>
      <c r="AMM3955" s="104"/>
      <c r="AMN3955" s="104"/>
      <c r="AMO3955" s="104"/>
      <c r="AMP3955" s="104"/>
      <c r="AMQ3955" s="104"/>
      <c r="AMR3955" s="104"/>
      <c r="AMS3955" s="104"/>
      <c r="AMT3955" s="104"/>
      <c r="AMU3955" s="104"/>
      <c r="AMV3955" s="104"/>
      <c r="AMW3955" s="104"/>
      <c r="AMX3955" s="104"/>
      <c r="AMY3955" s="104"/>
      <c r="AMZ3955" s="104"/>
      <c r="ANA3955" s="104"/>
      <c r="ANB3955" s="104"/>
      <c r="ANC3955" s="104"/>
      <c r="AND3955" s="104"/>
      <c r="ANE3955" s="104"/>
      <c r="ANF3955" s="104"/>
      <c r="ANG3955" s="104"/>
      <c r="ANH3955" s="104"/>
      <c r="ANI3955" s="104"/>
      <c r="ANJ3955" s="104"/>
      <c r="ANK3955" s="104"/>
      <c r="ANL3955" s="104"/>
      <c r="ANM3955" s="104"/>
      <c r="ANN3955" s="104"/>
      <c r="ANO3955" s="104"/>
      <c r="ANP3955" s="104"/>
      <c r="ANQ3955" s="104"/>
      <c r="ANR3955" s="104"/>
      <c r="ANS3955" s="104"/>
      <c r="ANT3955" s="104"/>
      <c r="ANU3955" s="104"/>
      <c r="ANV3955" s="104"/>
      <c r="ANW3955" s="104"/>
      <c r="ANX3955" s="104"/>
      <c r="ANY3955" s="104"/>
      <c r="ANZ3955" s="104"/>
      <c r="AOA3955" s="104"/>
      <c r="AOB3955" s="104"/>
      <c r="AOC3955" s="104"/>
      <c r="AOD3955" s="104"/>
      <c r="AOE3955" s="104"/>
      <c r="AOF3955" s="104"/>
      <c r="AOG3955" s="104"/>
      <c r="AOH3955" s="104"/>
      <c r="AOI3955" s="104"/>
      <c r="AOJ3955" s="104"/>
      <c r="AOK3955" s="104"/>
      <c r="AOL3955" s="104"/>
      <c r="AOM3955" s="104"/>
      <c r="AON3955" s="104"/>
      <c r="AOO3955" s="104"/>
      <c r="AOP3955" s="104"/>
      <c r="AOQ3955" s="104"/>
      <c r="AOR3955" s="104"/>
      <c r="AOS3955" s="104"/>
      <c r="AOT3955" s="104"/>
      <c r="AOU3955" s="104"/>
      <c r="AOV3955" s="104"/>
      <c r="AOW3955" s="104"/>
      <c r="AOX3955" s="104"/>
      <c r="AOY3955" s="104"/>
      <c r="AOZ3955" s="104"/>
      <c r="APA3955" s="104"/>
      <c r="APB3955" s="104"/>
      <c r="APC3955" s="104"/>
      <c r="APD3955" s="104"/>
      <c r="APE3955" s="104"/>
      <c r="APF3955" s="104"/>
      <c r="APG3955" s="104"/>
      <c r="APH3955" s="104"/>
      <c r="API3955" s="104"/>
      <c r="APJ3955" s="104"/>
      <c r="APK3955" s="104"/>
      <c r="APL3955" s="104"/>
      <c r="APM3955" s="104"/>
      <c r="APN3955" s="104"/>
      <c r="APO3955" s="104"/>
      <c r="APP3955" s="104"/>
      <c r="APQ3955" s="104"/>
      <c r="APR3955" s="104"/>
      <c r="APS3955" s="104"/>
      <c r="APT3955" s="104"/>
      <c r="APU3955" s="104"/>
      <c r="APV3955" s="104"/>
      <c r="APW3955" s="104"/>
      <c r="APX3955" s="104"/>
      <c r="APY3955" s="104"/>
      <c r="APZ3955" s="104"/>
      <c r="AQA3955" s="104"/>
      <c r="AQB3955" s="104"/>
      <c r="AQC3955" s="104"/>
      <c r="AQD3955" s="104"/>
      <c r="AQE3955" s="104"/>
      <c r="AQF3955" s="104"/>
      <c r="AQG3955" s="104"/>
      <c r="AQH3955" s="104"/>
      <c r="AQI3955" s="104"/>
      <c r="AQJ3955" s="104"/>
      <c r="AQK3955" s="104"/>
      <c r="AQL3955" s="104"/>
      <c r="AQM3955" s="104"/>
      <c r="AQN3955" s="104"/>
      <c r="AQO3955" s="104"/>
      <c r="AQP3955" s="104"/>
      <c r="AQQ3955" s="104"/>
      <c r="AQR3955" s="104"/>
      <c r="AQS3955" s="104"/>
      <c r="AQT3955" s="104"/>
      <c r="AQU3955" s="104"/>
      <c r="AQV3955" s="104"/>
      <c r="AQW3955" s="104"/>
      <c r="AQX3955" s="104"/>
      <c r="AQY3955" s="104"/>
      <c r="AQZ3955" s="104"/>
      <c r="ARA3955" s="104"/>
      <c r="ARB3955" s="104"/>
      <c r="ARC3955" s="104"/>
      <c r="ARD3955" s="104"/>
      <c r="ARE3955" s="104"/>
      <c r="ARF3955" s="104"/>
      <c r="ARG3955" s="104"/>
      <c r="ARH3955" s="104"/>
      <c r="ARI3955" s="104"/>
      <c r="ARJ3955" s="104"/>
      <c r="ARK3955" s="104"/>
      <c r="ARL3955" s="104"/>
      <c r="ARM3955" s="104"/>
      <c r="ARN3955" s="104"/>
      <c r="ARO3955" s="104"/>
      <c r="ARP3955" s="104"/>
      <c r="ARQ3955" s="104"/>
      <c r="ARR3955" s="104"/>
      <c r="ARS3955" s="104"/>
      <c r="ART3955" s="104"/>
      <c r="ARU3955" s="104"/>
      <c r="ARV3955" s="104"/>
      <c r="ARW3955" s="104"/>
      <c r="ARX3955" s="104"/>
      <c r="ARY3955" s="104"/>
      <c r="ARZ3955" s="104"/>
      <c r="ASA3955" s="104"/>
      <c r="ASB3955" s="104"/>
      <c r="ASC3955" s="104"/>
      <c r="ASD3955" s="104"/>
      <c r="ASE3955" s="104"/>
      <c r="ASF3955" s="104"/>
      <c r="ASG3955" s="104"/>
      <c r="ASH3955" s="104"/>
      <c r="ASI3955" s="104"/>
      <c r="ASJ3955" s="104"/>
      <c r="ASK3955" s="104"/>
      <c r="ASL3955" s="104"/>
      <c r="ASM3955" s="104"/>
      <c r="ASN3955" s="104"/>
      <c r="ASO3955" s="104"/>
      <c r="ASP3955" s="104"/>
      <c r="ASQ3955" s="104"/>
      <c r="ASR3955" s="104"/>
      <c r="ASS3955" s="104"/>
      <c r="AST3955" s="104"/>
      <c r="ASU3955" s="104"/>
      <c r="ASV3955" s="104"/>
      <c r="ASW3955" s="104"/>
      <c r="ASX3955" s="104"/>
      <c r="ASY3955" s="104"/>
      <c r="ASZ3955" s="104"/>
      <c r="ATA3955" s="104"/>
      <c r="ATB3955" s="104"/>
      <c r="ATC3955" s="104"/>
      <c r="ATD3955" s="104"/>
      <c r="ATE3955" s="104"/>
      <c r="ATF3955" s="104"/>
      <c r="ATG3955" s="104"/>
      <c r="ATH3955" s="104"/>
      <c r="ATI3955" s="104"/>
      <c r="ATJ3955" s="104"/>
      <c r="ATK3955" s="104"/>
      <c r="ATL3955" s="104"/>
      <c r="ATM3955" s="104"/>
      <c r="ATN3955" s="104"/>
      <c r="ATO3955" s="104"/>
      <c r="ATP3955" s="104"/>
      <c r="ATQ3955" s="104"/>
      <c r="ATR3955" s="104"/>
      <c r="ATS3955" s="104"/>
      <c r="ATT3955" s="104"/>
      <c r="ATU3955" s="104"/>
      <c r="ATV3955" s="104"/>
      <c r="ATW3955" s="104"/>
      <c r="ATX3955" s="104"/>
      <c r="ATY3955" s="104"/>
      <c r="ATZ3955" s="104"/>
      <c r="AUA3955" s="104"/>
      <c r="AUB3955" s="104"/>
      <c r="AUC3955" s="104"/>
      <c r="AUD3955" s="104"/>
      <c r="AUE3955" s="104"/>
      <c r="AUF3955" s="104"/>
      <c r="AUG3955" s="104"/>
      <c r="AUH3955" s="104"/>
      <c r="AUI3955" s="104"/>
      <c r="AUJ3955" s="104"/>
      <c r="AUK3955" s="104"/>
      <c r="AUL3955" s="104"/>
      <c r="AUM3955" s="104"/>
      <c r="AUN3955" s="104"/>
      <c r="AUO3955" s="104"/>
      <c r="AUP3955" s="104"/>
      <c r="AUQ3955" s="104"/>
      <c r="AUR3955" s="104"/>
      <c r="AUS3955" s="104"/>
      <c r="AUT3955" s="104"/>
      <c r="AUU3955" s="104"/>
      <c r="AUV3955" s="104"/>
      <c r="AUW3955" s="104"/>
      <c r="AUX3955" s="104"/>
      <c r="AUY3955" s="104"/>
      <c r="AUZ3955" s="104"/>
      <c r="AVA3955" s="104"/>
      <c r="AVB3955" s="104"/>
      <c r="AVC3955" s="104"/>
      <c r="AVD3955" s="104"/>
      <c r="AVE3955" s="104"/>
      <c r="AVF3955" s="104"/>
      <c r="AVG3955" s="104"/>
      <c r="AVH3955" s="104"/>
      <c r="AVI3955" s="104"/>
      <c r="AVJ3955" s="104"/>
      <c r="AVK3955" s="104"/>
      <c r="AVL3955" s="104"/>
      <c r="AVM3955" s="104"/>
      <c r="AVN3955" s="104"/>
      <c r="AVO3955" s="104"/>
      <c r="AVP3955" s="104"/>
      <c r="AVQ3955" s="104"/>
      <c r="AVR3955" s="104"/>
      <c r="AVS3955" s="104"/>
      <c r="AVT3955" s="104"/>
      <c r="AVU3955" s="104"/>
      <c r="AVV3955" s="104"/>
      <c r="AVW3955" s="104"/>
      <c r="AVX3955" s="104"/>
      <c r="AVY3955" s="104"/>
      <c r="AVZ3955" s="104"/>
      <c r="AWA3955" s="104"/>
      <c r="AWB3955" s="104"/>
      <c r="AWC3955" s="104"/>
      <c r="AWD3955" s="104"/>
      <c r="AWE3955" s="104"/>
      <c r="AWF3955" s="104"/>
      <c r="AWG3955" s="104"/>
      <c r="AWH3955" s="104"/>
      <c r="AWI3955" s="104"/>
      <c r="AWJ3955" s="104"/>
      <c r="AWK3955" s="104"/>
      <c r="AWL3955" s="104"/>
      <c r="AWM3955" s="104"/>
      <c r="AWN3955" s="104"/>
      <c r="AWO3955" s="104"/>
      <c r="AWP3955" s="104"/>
      <c r="AWQ3955" s="104"/>
      <c r="AWR3955" s="104"/>
      <c r="AWS3955" s="104"/>
      <c r="AWT3955" s="104"/>
      <c r="AWU3955" s="104"/>
      <c r="AWV3955" s="104"/>
      <c r="AWW3955" s="104"/>
      <c r="AWX3955" s="104"/>
      <c r="AWY3955" s="104"/>
      <c r="AWZ3955" s="104"/>
      <c r="AXA3955" s="104"/>
      <c r="AXB3955" s="104"/>
      <c r="AXC3955" s="104"/>
      <c r="AXD3955" s="104"/>
      <c r="AXE3955" s="104"/>
      <c r="AXF3955" s="104"/>
      <c r="AXG3955" s="104"/>
      <c r="AXH3955" s="104"/>
      <c r="AXI3955" s="104"/>
      <c r="AXJ3955" s="104"/>
      <c r="AXK3955" s="104"/>
      <c r="AXL3955" s="104"/>
      <c r="AXM3955" s="104"/>
      <c r="AXN3955" s="104"/>
      <c r="AXO3955" s="104"/>
      <c r="AXP3955" s="104"/>
      <c r="AXQ3955" s="104"/>
      <c r="AXR3955" s="104"/>
      <c r="AXS3955" s="104"/>
      <c r="AXT3955" s="104"/>
      <c r="AXU3955" s="104"/>
      <c r="AXV3955" s="104"/>
      <c r="AXW3955" s="104"/>
      <c r="AXX3955" s="104"/>
      <c r="AXY3955" s="104"/>
      <c r="AXZ3955" s="104"/>
      <c r="AYA3955" s="104"/>
      <c r="AYB3955" s="104"/>
      <c r="AYC3955" s="104"/>
      <c r="AYD3955" s="104"/>
      <c r="AYE3955" s="104"/>
      <c r="AYF3955" s="104"/>
      <c r="AYG3955" s="104"/>
      <c r="AYH3955" s="104"/>
      <c r="AYI3955" s="104"/>
      <c r="AYJ3955" s="104"/>
      <c r="AYK3955" s="104"/>
      <c r="AYL3955" s="104"/>
      <c r="AYM3955" s="104"/>
      <c r="AYN3955" s="104"/>
      <c r="AYO3955" s="104"/>
      <c r="AYP3955" s="104"/>
      <c r="AYQ3955" s="104"/>
      <c r="AYR3955" s="104"/>
      <c r="AYS3955" s="104"/>
      <c r="AYT3955" s="104"/>
      <c r="AYU3955" s="104"/>
      <c r="AYV3955" s="104"/>
      <c r="AYW3955" s="104"/>
      <c r="AYX3955" s="104"/>
      <c r="AYY3955" s="104"/>
      <c r="AYZ3955" s="104"/>
      <c r="AZA3955" s="104"/>
      <c r="AZB3955" s="104"/>
      <c r="AZC3955" s="104"/>
      <c r="AZD3955" s="104"/>
      <c r="AZE3955" s="104"/>
      <c r="AZF3955" s="104"/>
      <c r="AZG3955" s="104"/>
      <c r="AZH3955" s="104"/>
      <c r="AZI3955" s="104"/>
      <c r="AZJ3955" s="104"/>
      <c r="AZK3955" s="104"/>
      <c r="AZL3955" s="104"/>
      <c r="AZM3955" s="104"/>
      <c r="AZN3955" s="104"/>
      <c r="AZO3955" s="104"/>
      <c r="AZP3955" s="104"/>
      <c r="AZQ3955" s="104"/>
      <c r="AZR3955" s="104"/>
      <c r="AZS3955" s="104"/>
      <c r="AZT3955" s="104"/>
      <c r="AZU3955" s="104"/>
      <c r="AZV3955" s="104"/>
      <c r="AZW3955" s="104"/>
      <c r="AZX3955" s="104"/>
      <c r="AZY3955" s="104"/>
      <c r="AZZ3955" s="104"/>
      <c r="BAA3955" s="104"/>
      <c r="BAB3955" s="104"/>
      <c r="BAC3955" s="104"/>
      <c r="BAD3955" s="104"/>
      <c r="BAE3955" s="104"/>
      <c r="BAF3955" s="104"/>
      <c r="BAG3955" s="104"/>
      <c r="BAH3955" s="104"/>
      <c r="BAI3955" s="104"/>
      <c r="BAJ3955" s="104"/>
      <c r="BAK3955" s="104"/>
      <c r="BAL3955" s="104"/>
      <c r="BAM3955" s="104"/>
      <c r="BAN3955" s="104"/>
      <c r="BAO3955" s="104"/>
      <c r="BAP3955" s="104"/>
      <c r="BAQ3955" s="104"/>
      <c r="BAR3955" s="104"/>
      <c r="BAS3955" s="104"/>
      <c r="BAT3955" s="104"/>
      <c r="BAU3955" s="104"/>
      <c r="BAV3955" s="104"/>
      <c r="BAW3955" s="104"/>
      <c r="BAX3955" s="104"/>
      <c r="BAY3955" s="104"/>
      <c r="BAZ3955" s="104"/>
      <c r="BBA3955" s="104"/>
      <c r="BBB3955" s="104"/>
      <c r="BBC3955" s="104"/>
      <c r="BBD3955" s="104"/>
      <c r="BBE3955" s="104"/>
      <c r="BBF3955" s="104"/>
      <c r="BBG3955" s="104"/>
      <c r="BBH3955" s="104"/>
      <c r="BBI3955" s="104"/>
      <c r="BBJ3955" s="104"/>
      <c r="BBK3955" s="104"/>
      <c r="BBL3955" s="104"/>
      <c r="BBM3955" s="104"/>
      <c r="BBN3955" s="104"/>
      <c r="BBO3955" s="104"/>
      <c r="BBP3955" s="104"/>
      <c r="BBQ3955" s="104"/>
      <c r="BBR3955" s="104"/>
      <c r="BBS3955" s="104"/>
      <c r="BBT3955" s="104"/>
      <c r="BBU3955" s="104"/>
      <c r="BBV3955" s="104"/>
      <c r="BBW3955" s="104"/>
      <c r="BBX3955" s="104"/>
      <c r="BBY3955" s="104"/>
      <c r="BBZ3955" s="104"/>
      <c r="BCA3955" s="104"/>
      <c r="BCB3955" s="104"/>
      <c r="BCC3955" s="104"/>
      <c r="BCD3955" s="104"/>
      <c r="BCE3955" s="104"/>
      <c r="BCF3955" s="104"/>
      <c r="BCG3955" s="104"/>
      <c r="BCH3955" s="104"/>
      <c r="BCI3955" s="104"/>
      <c r="BCJ3955" s="104"/>
      <c r="BCK3955" s="104"/>
      <c r="BCL3955" s="104"/>
      <c r="BCM3955" s="104"/>
      <c r="BCN3955" s="104"/>
      <c r="BCO3955" s="104"/>
      <c r="BCP3955" s="104"/>
      <c r="BCQ3955" s="104"/>
      <c r="BCR3955" s="104"/>
      <c r="BCS3955" s="104"/>
      <c r="BCT3955" s="104"/>
      <c r="BCU3955" s="104"/>
      <c r="BCV3955" s="104"/>
      <c r="BCW3955" s="104"/>
      <c r="BCX3955" s="104"/>
      <c r="BCY3955" s="104"/>
      <c r="BCZ3955" s="104"/>
      <c r="BDA3955" s="104"/>
      <c r="BDB3955" s="104"/>
      <c r="BDC3955" s="104"/>
      <c r="BDD3955" s="104"/>
      <c r="BDE3955" s="104"/>
      <c r="BDF3955" s="104"/>
      <c r="BDG3955" s="104"/>
      <c r="BDH3955" s="104"/>
      <c r="BDI3955" s="104"/>
      <c r="BDJ3955" s="104"/>
      <c r="BDK3955" s="104"/>
      <c r="BDL3955" s="104"/>
      <c r="BDM3955" s="104"/>
      <c r="BDN3955" s="104"/>
      <c r="BDO3955" s="104"/>
      <c r="BDP3955" s="104"/>
      <c r="BDQ3955" s="104"/>
      <c r="BDR3955" s="104"/>
      <c r="BDS3955" s="104"/>
      <c r="BDT3955" s="104"/>
      <c r="BDU3955" s="104"/>
      <c r="BDV3955" s="104"/>
      <c r="BDW3955" s="104"/>
      <c r="BDX3955" s="104"/>
      <c r="BDY3955" s="104"/>
      <c r="BDZ3955" s="104"/>
      <c r="BEA3955" s="104"/>
      <c r="BEB3955" s="104"/>
      <c r="BEC3955" s="104"/>
      <c r="BED3955" s="104"/>
      <c r="BEE3955" s="104"/>
      <c r="BEF3955" s="104"/>
      <c r="BEG3955" s="104"/>
      <c r="BEH3955" s="104"/>
      <c r="BEI3955" s="104"/>
      <c r="BEJ3955" s="104"/>
      <c r="BEK3955" s="104"/>
      <c r="BEL3955" s="104"/>
      <c r="BEM3955" s="104"/>
      <c r="BEN3955" s="104"/>
      <c r="BEO3955" s="104"/>
      <c r="BEP3955" s="104"/>
      <c r="BEQ3955" s="104"/>
      <c r="BER3955" s="104"/>
      <c r="BES3955" s="104"/>
      <c r="BET3955" s="104"/>
      <c r="BEU3955" s="104"/>
      <c r="BEV3955" s="104"/>
      <c r="BEW3955" s="104"/>
      <c r="BEX3955" s="104"/>
      <c r="BEY3955" s="104"/>
      <c r="BEZ3955" s="104"/>
      <c r="BFA3955" s="104"/>
      <c r="BFB3955" s="104"/>
      <c r="BFC3955" s="104"/>
      <c r="BFD3955" s="104"/>
      <c r="BFE3955" s="104"/>
      <c r="BFF3955" s="104"/>
      <c r="BFG3955" s="104"/>
      <c r="BFH3955" s="104"/>
      <c r="BFI3955" s="104"/>
      <c r="BFJ3955" s="104"/>
      <c r="BFK3955" s="104"/>
      <c r="BFL3955" s="104"/>
      <c r="BFM3955" s="104"/>
      <c r="BFN3955" s="104"/>
      <c r="BFO3955" s="104"/>
      <c r="BFP3955" s="104"/>
      <c r="BFQ3955" s="104"/>
      <c r="BFR3955" s="104"/>
      <c r="BFS3955" s="104"/>
      <c r="BFT3955" s="104"/>
      <c r="BFU3955" s="104"/>
      <c r="BFV3955" s="104"/>
      <c r="BFW3955" s="104"/>
      <c r="BFX3955" s="104"/>
      <c r="BFY3955" s="104"/>
      <c r="BFZ3955" s="104"/>
      <c r="BGA3955" s="104"/>
      <c r="BGB3955" s="104"/>
      <c r="BGC3955" s="104"/>
      <c r="BGD3955" s="104"/>
      <c r="BGE3955" s="104"/>
      <c r="BGF3955" s="104"/>
      <c r="BGG3955" s="104"/>
      <c r="BGH3955" s="104"/>
      <c r="BGI3955" s="104"/>
      <c r="BGJ3955" s="104"/>
      <c r="BGK3955" s="104"/>
      <c r="BGL3955" s="104"/>
      <c r="BGM3955" s="104"/>
      <c r="BGN3955" s="104"/>
      <c r="BGO3955" s="104"/>
      <c r="BGP3955" s="104"/>
      <c r="BGQ3955" s="104"/>
      <c r="BGR3955" s="104"/>
      <c r="BGS3955" s="104"/>
      <c r="BGT3955" s="104"/>
      <c r="BGU3955" s="104"/>
      <c r="BGV3955" s="104"/>
      <c r="BGW3955" s="104"/>
      <c r="BGX3955" s="104"/>
      <c r="BGY3955" s="104"/>
      <c r="BGZ3955" s="104"/>
      <c r="BHA3955" s="104"/>
      <c r="BHB3955" s="104"/>
      <c r="BHC3955" s="104"/>
      <c r="BHD3955" s="104"/>
      <c r="BHE3955" s="104"/>
      <c r="BHF3955" s="104"/>
      <c r="BHG3955" s="104"/>
      <c r="BHH3955" s="104"/>
      <c r="BHI3955" s="104"/>
      <c r="BHJ3955" s="104"/>
      <c r="BHK3955" s="104"/>
      <c r="BHL3955" s="104"/>
      <c r="BHM3955" s="104"/>
      <c r="BHN3955" s="104"/>
      <c r="BHO3955" s="104"/>
      <c r="BHP3955" s="104"/>
      <c r="BHQ3955" s="104"/>
      <c r="BHR3955" s="104"/>
      <c r="BHS3955" s="104"/>
      <c r="BHT3955" s="104"/>
      <c r="BHU3955" s="104"/>
      <c r="BHV3955" s="104"/>
      <c r="BHW3955" s="104"/>
      <c r="BHX3955" s="104"/>
      <c r="BHY3955" s="104"/>
      <c r="BHZ3955" s="104"/>
      <c r="BIA3955" s="104"/>
      <c r="BIB3955" s="104"/>
      <c r="BIC3955" s="104"/>
      <c r="BID3955" s="104"/>
      <c r="BIE3955" s="104"/>
      <c r="BIF3955" s="104"/>
      <c r="BIG3955" s="104"/>
      <c r="BIH3955" s="104"/>
      <c r="BII3955" s="104"/>
      <c r="BIJ3955" s="104"/>
      <c r="BIK3955" s="104"/>
      <c r="BIL3955" s="104"/>
      <c r="BIM3955" s="104"/>
      <c r="BIN3955" s="104"/>
      <c r="BIO3955" s="104"/>
      <c r="BIP3955" s="104"/>
      <c r="BIQ3955" s="104"/>
      <c r="BIR3955" s="104"/>
      <c r="BIS3955" s="104"/>
      <c r="BIT3955" s="104"/>
      <c r="BIU3955" s="104"/>
      <c r="BIV3955" s="104"/>
      <c r="BIW3955" s="104"/>
      <c r="BIX3955" s="104"/>
      <c r="BIY3955" s="104"/>
      <c r="BIZ3955" s="104"/>
      <c r="BJA3955" s="104"/>
      <c r="BJB3955" s="104"/>
      <c r="BJC3955" s="104"/>
      <c r="BJD3955" s="104"/>
      <c r="BJE3955" s="104"/>
      <c r="BJF3955" s="104"/>
      <c r="BJG3955" s="104"/>
      <c r="BJH3955" s="104"/>
      <c r="BJI3955" s="104"/>
      <c r="BJJ3955" s="104"/>
      <c r="BJK3955" s="104"/>
      <c r="BJL3955" s="104"/>
      <c r="BJM3955" s="104"/>
      <c r="BJN3955" s="104"/>
      <c r="BJO3955" s="104"/>
      <c r="BJP3955" s="104"/>
      <c r="BJQ3955" s="104"/>
      <c r="BJR3955" s="104"/>
      <c r="BJS3955" s="104"/>
      <c r="BJT3955" s="104"/>
      <c r="BJU3955" s="104"/>
      <c r="BJV3955" s="104"/>
      <c r="BJW3955" s="104"/>
      <c r="BJX3955" s="104"/>
      <c r="BJY3955" s="104"/>
      <c r="BJZ3955" s="104"/>
      <c r="BKA3955" s="104"/>
      <c r="BKB3955" s="104"/>
      <c r="BKC3955" s="104"/>
      <c r="BKD3955" s="104"/>
      <c r="BKE3955" s="104"/>
      <c r="BKF3955" s="104"/>
      <c r="BKG3955" s="104"/>
      <c r="BKH3955" s="104"/>
      <c r="BKI3955" s="104"/>
      <c r="BKJ3955" s="104"/>
      <c r="BKK3955" s="104"/>
      <c r="BKL3955" s="104"/>
      <c r="BKM3955" s="104"/>
      <c r="BKN3955" s="104"/>
      <c r="BKO3955" s="104"/>
      <c r="BKP3955" s="104"/>
      <c r="BKQ3955" s="104"/>
      <c r="BKR3955" s="104"/>
      <c r="BKS3955" s="104"/>
      <c r="BKT3955" s="104"/>
      <c r="BKU3955" s="104"/>
      <c r="BKV3955" s="104"/>
      <c r="BKW3955" s="104"/>
      <c r="BKX3955" s="104"/>
      <c r="BKY3955" s="104"/>
      <c r="BKZ3955" s="104"/>
      <c r="BLA3955" s="104"/>
      <c r="BLB3955" s="104"/>
      <c r="BLC3955" s="104"/>
      <c r="BLD3955" s="104"/>
      <c r="BLE3955" s="104"/>
      <c r="BLF3955" s="104"/>
      <c r="BLG3955" s="104"/>
      <c r="BLH3955" s="104"/>
      <c r="BLI3955" s="104"/>
      <c r="BLJ3955" s="104"/>
      <c r="BLK3955" s="104"/>
      <c r="BLL3955" s="104"/>
      <c r="BLM3955" s="104"/>
      <c r="BLN3955" s="104"/>
      <c r="BLO3955" s="104"/>
      <c r="BLP3955" s="104"/>
      <c r="BLQ3955" s="104"/>
      <c r="BLR3955" s="104"/>
      <c r="BLS3955" s="104"/>
      <c r="BLT3955" s="104"/>
      <c r="BLU3955" s="104"/>
      <c r="BLV3955" s="104"/>
      <c r="BLW3955" s="104"/>
      <c r="BLX3955" s="104"/>
      <c r="BLY3955" s="104"/>
      <c r="BLZ3955" s="104"/>
      <c r="BMA3955" s="104"/>
      <c r="BMB3955" s="104"/>
      <c r="BMC3955" s="104"/>
      <c r="BMD3955" s="104"/>
      <c r="BME3955" s="104"/>
      <c r="BMF3955" s="104"/>
      <c r="BMG3955" s="104"/>
      <c r="BMH3955" s="104"/>
      <c r="BMI3955" s="104"/>
      <c r="BMJ3955" s="104"/>
      <c r="BMK3955" s="104"/>
      <c r="BML3955" s="104"/>
      <c r="BMM3955" s="104"/>
      <c r="BMN3955" s="104"/>
      <c r="BMO3955" s="104"/>
      <c r="BMP3955" s="104"/>
      <c r="BMQ3955" s="104"/>
      <c r="BMR3955" s="104"/>
      <c r="BMS3955" s="104"/>
      <c r="BMT3955" s="104"/>
      <c r="BMU3955" s="104"/>
      <c r="BMV3955" s="104"/>
      <c r="BMW3955" s="104"/>
      <c r="BMX3955" s="104"/>
      <c r="BMY3955" s="104"/>
      <c r="BMZ3955" s="104"/>
      <c r="BNA3955" s="104"/>
      <c r="BNB3955" s="104"/>
      <c r="BNC3955" s="104"/>
      <c r="BND3955" s="104"/>
      <c r="BNE3955" s="104"/>
      <c r="BNF3955" s="104"/>
      <c r="BNG3955" s="104"/>
      <c r="BNH3955" s="104"/>
      <c r="BNI3955" s="104"/>
      <c r="BNJ3955" s="104"/>
      <c r="BNK3955" s="104"/>
      <c r="BNL3955" s="104"/>
      <c r="BNM3955" s="104"/>
      <c r="BNN3955" s="104"/>
      <c r="BNO3955" s="104"/>
      <c r="BNP3955" s="104"/>
      <c r="BNQ3955" s="104"/>
      <c r="BNR3955" s="104"/>
      <c r="BNS3955" s="104"/>
      <c r="BNT3955" s="104"/>
      <c r="BNU3955" s="104"/>
      <c r="BNV3955" s="104"/>
      <c r="BNW3955" s="104"/>
      <c r="BNX3955" s="104"/>
      <c r="BNY3955" s="104"/>
      <c r="BNZ3955" s="104"/>
      <c r="BOA3955" s="104"/>
      <c r="BOB3955" s="104"/>
      <c r="BOC3955" s="104"/>
      <c r="BOD3955" s="104"/>
      <c r="BOE3955" s="104"/>
      <c r="BOF3955" s="104"/>
      <c r="BOG3955" s="104"/>
      <c r="BOH3955" s="104"/>
      <c r="BOI3955" s="104"/>
      <c r="BOJ3955" s="104"/>
      <c r="BOK3955" s="104"/>
      <c r="BOL3955" s="104"/>
      <c r="BOM3955" s="104"/>
      <c r="BON3955" s="104"/>
      <c r="BOO3955" s="104"/>
      <c r="BOP3955" s="104"/>
      <c r="BOQ3955" s="104"/>
      <c r="BOR3955" s="104"/>
      <c r="BOS3955" s="104"/>
      <c r="BOT3955" s="104"/>
      <c r="BOU3955" s="104"/>
      <c r="BOV3955" s="104"/>
      <c r="BOW3955" s="104"/>
      <c r="BOX3955" s="104"/>
      <c r="BOY3955" s="104"/>
      <c r="BOZ3955" s="104"/>
      <c r="BPA3955" s="104"/>
      <c r="BPB3955" s="104"/>
      <c r="BPC3955" s="104"/>
      <c r="BPD3955" s="104"/>
      <c r="BPE3955" s="104"/>
      <c r="BPF3955" s="104"/>
      <c r="BPG3955" s="104"/>
      <c r="BPH3955" s="104"/>
      <c r="BPI3955" s="104"/>
      <c r="BPJ3955" s="104"/>
      <c r="BPK3955" s="104"/>
      <c r="BPL3955" s="104"/>
      <c r="BPM3955" s="104"/>
      <c r="BPN3955" s="104"/>
      <c r="BPO3955" s="104"/>
      <c r="BPP3955" s="104"/>
      <c r="BPQ3955" s="104"/>
      <c r="BPR3955" s="104"/>
      <c r="BPS3955" s="104"/>
      <c r="BPT3955" s="104"/>
      <c r="BPU3955" s="104"/>
      <c r="BPV3955" s="104"/>
      <c r="BPW3955" s="104"/>
      <c r="BPX3955" s="104"/>
      <c r="BPY3955" s="104"/>
      <c r="BPZ3955" s="104"/>
      <c r="BQA3955" s="104"/>
      <c r="BQB3955" s="104"/>
      <c r="BQC3955" s="104"/>
      <c r="BQD3955" s="104"/>
      <c r="BQE3955" s="104"/>
      <c r="BQF3955" s="104"/>
      <c r="BQG3955" s="104"/>
      <c r="BQH3955" s="104"/>
      <c r="BQI3955" s="104"/>
      <c r="BQJ3955" s="104"/>
      <c r="BQK3955" s="104"/>
      <c r="BQL3955" s="104"/>
      <c r="BQM3955" s="104"/>
      <c r="BQN3955" s="104"/>
      <c r="BQO3955" s="104"/>
      <c r="BQP3955" s="104"/>
      <c r="BQQ3955" s="104"/>
      <c r="BQR3955" s="104"/>
      <c r="BQS3955" s="104"/>
      <c r="BQT3955" s="104"/>
      <c r="BQU3955" s="104"/>
      <c r="BQV3955" s="104"/>
      <c r="BQW3955" s="104"/>
      <c r="BQX3955" s="104"/>
      <c r="BQY3955" s="104"/>
      <c r="BQZ3955" s="104"/>
      <c r="BRA3955" s="104"/>
      <c r="BRB3955" s="104"/>
      <c r="BRC3955" s="104"/>
      <c r="BRD3955" s="104"/>
      <c r="BRE3955" s="104"/>
      <c r="BRF3955" s="104"/>
      <c r="BRG3955" s="104"/>
      <c r="BRH3955" s="104"/>
      <c r="BRI3955" s="104"/>
      <c r="BRJ3955" s="104"/>
      <c r="BRK3955" s="104"/>
      <c r="BRL3955" s="104"/>
      <c r="BRM3955" s="104"/>
      <c r="BRN3955" s="104"/>
      <c r="BRO3955" s="104"/>
      <c r="BRP3955" s="104"/>
      <c r="BRQ3955" s="104"/>
      <c r="BRR3955" s="104"/>
      <c r="BRS3955" s="104"/>
      <c r="BRT3955" s="104"/>
      <c r="BRU3955" s="104"/>
      <c r="BRV3955" s="104"/>
      <c r="BRW3955" s="104"/>
      <c r="BRX3955" s="104"/>
      <c r="BRY3955" s="104"/>
      <c r="BRZ3955" s="104"/>
      <c r="BSA3955" s="104"/>
      <c r="BSB3955" s="104"/>
      <c r="BSC3955" s="104"/>
      <c r="BSD3955" s="104"/>
      <c r="BSE3955" s="104"/>
      <c r="BSF3955" s="104"/>
      <c r="BSG3955" s="104"/>
      <c r="BSH3955" s="104"/>
      <c r="BSI3955" s="104"/>
      <c r="BSJ3955" s="104"/>
      <c r="BSK3955" s="104"/>
      <c r="BSL3955" s="104"/>
      <c r="BSM3955" s="104"/>
      <c r="BSN3955" s="104"/>
      <c r="BSO3955" s="104"/>
      <c r="BSP3955" s="104"/>
      <c r="BSQ3955" s="104"/>
      <c r="BSR3955" s="104"/>
      <c r="BSS3955" s="104"/>
      <c r="BST3955" s="104"/>
      <c r="BSU3955" s="104"/>
      <c r="BSV3955" s="104"/>
      <c r="BSW3955" s="104"/>
      <c r="BSX3955" s="104"/>
      <c r="BSY3955" s="104"/>
      <c r="BSZ3955" s="104"/>
      <c r="BTA3955" s="104"/>
      <c r="BTB3955" s="104"/>
      <c r="BTC3955" s="104"/>
      <c r="BTD3955" s="104"/>
      <c r="BTE3955" s="104"/>
      <c r="BTF3955" s="104"/>
      <c r="BTG3955" s="104"/>
      <c r="BTH3955" s="104"/>
      <c r="BTI3955" s="104"/>
      <c r="BTJ3955" s="104"/>
      <c r="BTK3955" s="104"/>
      <c r="BTL3955" s="104"/>
      <c r="BTM3955" s="104"/>
      <c r="BTN3955" s="104"/>
      <c r="BTO3955" s="104"/>
      <c r="BTP3955" s="104"/>
      <c r="BTQ3955" s="104"/>
      <c r="BTR3955" s="104"/>
      <c r="BTS3955" s="104"/>
      <c r="BTT3955" s="104"/>
      <c r="BTU3955" s="104"/>
      <c r="BTV3955" s="104"/>
      <c r="BTW3955" s="104"/>
      <c r="BTX3955" s="104"/>
      <c r="BTY3955" s="104"/>
      <c r="BTZ3955" s="104"/>
      <c r="BUA3955" s="104"/>
      <c r="BUB3955" s="104"/>
      <c r="BUC3955" s="104"/>
      <c r="BUD3955" s="104"/>
      <c r="BUE3955" s="104"/>
      <c r="BUF3955" s="104"/>
      <c r="BUG3955" s="104"/>
      <c r="BUH3955" s="104"/>
      <c r="BUI3955" s="104"/>
      <c r="BUJ3955" s="104"/>
      <c r="BUK3955" s="104"/>
      <c r="BUL3955" s="104"/>
      <c r="BUM3955" s="104"/>
      <c r="BUN3955" s="104"/>
      <c r="BUO3955" s="104"/>
      <c r="BUP3955" s="104"/>
      <c r="BUQ3955" s="104"/>
      <c r="BUR3955" s="104"/>
      <c r="BUS3955" s="104"/>
      <c r="BUT3955" s="104"/>
      <c r="BUU3955" s="104"/>
      <c r="BUV3955" s="104"/>
      <c r="BUW3955" s="104"/>
      <c r="BUX3955" s="104"/>
      <c r="BUY3955" s="104"/>
      <c r="BUZ3955" s="104"/>
      <c r="BVA3955" s="104"/>
      <c r="BVB3955" s="104"/>
      <c r="BVC3955" s="104"/>
      <c r="BVD3955" s="104"/>
      <c r="BVE3955" s="104"/>
      <c r="BVF3955" s="104"/>
      <c r="BVG3955" s="104"/>
      <c r="BVH3955" s="104"/>
      <c r="BVI3955" s="104"/>
      <c r="BVJ3955" s="104"/>
      <c r="BVK3955" s="104"/>
      <c r="BVL3955" s="104"/>
      <c r="BVM3955" s="104"/>
      <c r="BVN3955" s="104"/>
      <c r="BVO3955" s="104"/>
      <c r="BVP3955" s="104"/>
      <c r="BVQ3955" s="104"/>
      <c r="BVR3955" s="104"/>
      <c r="BVS3955" s="104"/>
      <c r="BVT3955" s="104"/>
      <c r="BVU3955" s="104"/>
      <c r="BVV3955" s="104"/>
      <c r="BVW3955" s="104"/>
      <c r="BVX3955" s="104"/>
      <c r="BVY3955" s="104"/>
      <c r="BVZ3955" s="104"/>
      <c r="BWA3955" s="104"/>
      <c r="BWB3955" s="104"/>
      <c r="BWC3955" s="104"/>
      <c r="BWD3955" s="104"/>
      <c r="BWE3955" s="104"/>
      <c r="BWF3955" s="104"/>
      <c r="BWG3955" s="104"/>
      <c r="BWH3955" s="104"/>
      <c r="BWI3955" s="104"/>
      <c r="BWJ3955" s="104"/>
      <c r="BWK3955" s="104"/>
      <c r="BWL3955" s="104"/>
      <c r="BWM3955" s="104"/>
      <c r="BWN3955" s="104"/>
      <c r="BWO3955" s="104"/>
      <c r="BWP3955" s="104"/>
      <c r="BWQ3955" s="104"/>
      <c r="BWR3955" s="104"/>
      <c r="BWS3955" s="104"/>
      <c r="BWT3955" s="104"/>
      <c r="BWU3955" s="104"/>
      <c r="BWV3955" s="104"/>
      <c r="BWW3955" s="104"/>
      <c r="BWX3955" s="104"/>
      <c r="BWY3955" s="104"/>
      <c r="BWZ3955" s="104"/>
      <c r="BXA3955" s="104"/>
      <c r="BXB3955" s="104"/>
      <c r="BXC3955" s="104"/>
      <c r="BXD3955" s="104"/>
      <c r="BXE3955" s="104"/>
      <c r="BXF3955" s="104"/>
      <c r="BXG3955" s="104"/>
      <c r="BXH3955" s="104"/>
      <c r="BXI3955" s="104"/>
      <c r="BXJ3955" s="104"/>
      <c r="BXK3955" s="104"/>
      <c r="BXL3955" s="104"/>
      <c r="BXM3955" s="104"/>
      <c r="BXN3955" s="104"/>
      <c r="BXO3955" s="104"/>
      <c r="BXP3955" s="104"/>
      <c r="BXQ3955" s="104"/>
      <c r="BXR3955" s="104"/>
      <c r="BXS3955" s="104"/>
      <c r="BXT3955" s="104"/>
      <c r="BXU3955" s="104"/>
      <c r="BXV3955" s="104"/>
      <c r="BXW3955" s="104"/>
      <c r="BXX3955" s="104"/>
      <c r="BXY3955" s="104"/>
      <c r="BXZ3955" s="104"/>
      <c r="BYA3955" s="104"/>
      <c r="BYB3955" s="104"/>
      <c r="BYC3955" s="104"/>
      <c r="BYD3955" s="104"/>
      <c r="BYE3955" s="104"/>
      <c r="BYF3955" s="104"/>
      <c r="BYG3955" s="104"/>
      <c r="BYH3955" s="104"/>
      <c r="BYI3955" s="104"/>
      <c r="BYJ3955" s="104"/>
      <c r="BYK3955" s="104"/>
      <c r="BYL3955" s="104"/>
      <c r="BYM3955" s="104"/>
      <c r="BYN3955" s="104"/>
      <c r="BYO3955" s="104"/>
      <c r="BYP3955" s="104"/>
      <c r="BYQ3955" s="104"/>
      <c r="BYR3955" s="104"/>
      <c r="BYS3955" s="104"/>
      <c r="BYT3955" s="104"/>
      <c r="BYU3955" s="104"/>
      <c r="BYV3955" s="104"/>
      <c r="BYW3955" s="104"/>
      <c r="BYX3955" s="104"/>
      <c r="BYY3955" s="104"/>
      <c r="BYZ3955" s="104"/>
      <c r="BZA3955" s="104"/>
      <c r="BZB3955" s="104"/>
      <c r="BZC3955" s="104"/>
      <c r="BZD3955" s="104"/>
      <c r="BZE3955" s="104"/>
      <c r="BZF3955" s="104"/>
      <c r="BZG3955" s="104"/>
      <c r="BZH3955" s="104"/>
      <c r="BZI3955" s="104"/>
      <c r="BZJ3955" s="104"/>
      <c r="BZK3955" s="104"/>
      <c r="BZL3955" s="104"/>
      <c r="BZM3955" s="104"/>
      <c r="BZN3955" s="104"/>
      <c r="BZO3955" s="104"/>
      <c r="BZP3955" s="104"/>
      <c r="BZQ3955" s="104"/>
      <c r="BZR3955" s="104"/>
      <c r="BZS3955" s="104"/>
      <c r="BZT3955" s="104"/>
      <c r="BZU3955" s="104"/>
      <c r="BZV3955" s="104"/>
      <c r="BZW3955" s="104"/>
      <c r="BZX3955" s="104"/>
      <c r="BZY3955" s="104"/>
      <c r="BZZ3955" s="104"/>
      <c r="CAA3955" s="104"/>
      <c r="CAB3955" s="104"/>
      <c r="CAC3955" s="104"/>
      <c r="CAD3955" s="104"/>
      <c r="CAE3955" s="104"/>
      <c r="CAF3955" s="104"/>
      <c r="CAG3955" s="104"/>
      <c r="CAH3955" s="104"/>
      <c r="CAI3955" s="104"/>
      <c r="CAJ3955" s="104"/>
      <c r="CAK3955" s="104"/>
      <c r="CAL3955" s="104"/>
      <c r="CAM3955" s="104"/>
      <c r="CAN3955" s="104"/>
      <c r="CAO3955" s="104"/>
      <c r="CAP3955" s="104"/>
      <c r="CAQ3955" s="104"/>
      <c r="CAR3955" s="104"/>
      <c r="CAS3955" s="104"/>
      <c r="CAT3955" s="104"/>
      <c r="CAU3955" s="104"/>
      <c r="CAV3955" s="104"/>
      <c r="CAW3955" s="104"/>
      <c r="CAX3955" s="104"/>
      <c r="CAY3955" s="104"/>
      <c r="CAZ3955" s="104"/>
      <c r="CBA3955" s="104"/>
      <c r="CBB3955" s="104"/>
      <c r="CBC3955" s="104"/>
      <c r="CBD3955" s="104"/>
      <c r="CBE3955" s="104"/>
      <c r="CBF3955" s="104"/>
      <c r="CBG3955" s="104"/>
      <c r="CBH3955" s="104"/>
      <c r="CBI3955" s="104"/>
      <c r="CBJ3955" s="104"/>
      <c r="CBK3955" s="104"/>
      <c r="CBL3955" s="104"/>
      <c r="CBM3955" s="104"/>
      <c r="CBN3955" s="104"/>
      <c r="CBO3955" s="104"/>
      <c r="CBP3955" s="104"/>
      <c r="CBQ3955" s="104"/>
      <c r="CBR3955" s="104"/>
      <c r="CBS3955" s="104"/>
      <c r="CBT3955" s="104"/>
      <c r="CBU3955" s="104"/>
      <c r="CBV3955" s="104"/>
      <c r="CBW3955" s="104"/>
      <c r="CBX3955" s="104"/>
      <c r="CBY3955" s="104"/>
      <c r="CBZ3955" s="104"/>
      <c r="CCA3955" s="104"/>
      <c r="CCB3955" s="104"/>
      <c r="CCC3955" s="104"/>
      <c r="CCD3955" s="104"/>
      <c r="CCE3955" s="104"/>
      <c r="CCF3955" s="104"/>
      <c r="CCG3955" s="104"/>
      <c r="CCH3955" s="104"/>
      <c r="CCI3955" s="104"/>
      <c r="CCJ3955" s="104"/>
      <c r="CCK3955" s="104"/>
      <c r="CCL3955" s="104"/>
      <c r="CCM3955" s="104"/>
      <c r="CCN3955" s="104"/>
      <c r="CCO3955" s="104"/>
      <c r="CCP3955" s="104"/>
      <c r="CCQ3955" s="104"/>
      <c r="CCR3955" s="104"/>
      <c r="CCS3955" s="104"/>
      <c r="CCT3955" s="104"/>
      <c r="CCU3955" s="104"/>
      <c r="CCV3955" s="104"/>
      <c r="CCW3955" s="104"/>
      <c r="CCX3955" s="104"/>
      <c r="CCY3955" s="104"/>
      <c r="CCZ3955" s="104"/>
      <c r="CDA3955" s="104"/>
      <c r="CDB3955" s="104"/>
      <c r="CDC3955" s="104"/>
      <c r="CDD3955" s="104"/>
      <c r="CDE3955" s="104"/>
      <c r="CDF3955" s="104"/>
      <c r="CDG3955" s="104"/>
      <c r="CDH3955" s="104"/>
      <c r="CDI3955" s="104"/>
      <c r="CDJ3955" s="104"/>
      <c r="CDK3955" s="104"/>
      <c r="CDL3955" s="104"/>
      <c r="CDM3955" s="104"/>
      <c r="CDN3955" s="104"/>
      <c r="CDO3955" s="104"/>
      <c r="CDP3955" s="104"/>
      <c r="CDQ3955" s="104"/>
      <c r="CDR3955" s="104"/>
      <c r="CDS3955" s="104"/>
      <c r="CDT3955" s="104"/>
      <c r="CDU3955" s="104"/>
      <c r="CDV3955" s="104"/>
      <c r="CDW3955" s="104"/>
      <c r="CDX3955" s="104"/>
      <c r="CDY3955" s="104"/>
      <c r="CDZ3955" s="104"/>
      <c r="CEA3955" s="104"/>
      <c r="CEB3955" s="104"/>
      <c r="CEC3955" s="104"/>
      <c r="CED3955" s="104"/>
      <c r="CEE3955" s="104"/>
      <c r="CEF3955" s="104"/>
      <c r="CEG3955" s="104"/>
      <c r="CEH3955" s="104"/>
      <c r="CEI3955" s="104"/>
      <c r="CEJ3955" s="104"/>
      <c r="CEK3955" s="104"/>
      <c r="CEL3955" s="104"/>
      <c r="CEM3955" s="104"/>
      <c r="CEN3955" s="104"/>
      <c r="CEO3955" s="104"/>
      <c r="CEP3955" s="104"/>
      <c r="CEQ3955" s="104"/>
      <c r="CER3955" s="104"/>
      <c r="CES3955" s="104"/>
      <c r="CET3955" s="104"/>
      <c r="CEU3955" s="104"/>
      <c r="CEV3955" s="104"/>
      <c r="CEW3955" s="104"/>
      <c r="CEX3955" s="104"/>
      <c r="CEY3955" s="104"/>
      <c r="CEZ3955" s="104"/>
      <c r="CFA3955" s="104"/>
      <c r="CFB3955" s="104"/>
      <c r="CFC3955" s="104"/>
      <c r="CFD3955" s="104"/>
      <c r="CFE3955" s="104"/>
      <c r="CFF3955" s="104"/>
      <c r="CFG3955" s="104"/>
      <c r="CFH3955" s="104"/>
      <c r="CFI3955" s="104"/>
      <c r="CFJ3955" s="104"/>
      <c r="CFK3955" s="104"/>
      <c r="CFL3955" s="104"/>
      <c r="CFM3955" s="104"/>
      <c r="CFN3955" s="104"/>
      <c r="CFO3955" s="104"/>
      <c r="CFP3955" s="104"/>
      <c r="CFQ3955" s="104"/>
      <c r="CFR3955" s="104"/>
      <c r="CFS3955" s="104"/>
      <c r="CFT3955" s="104"/>
      <c r="CFU3955" s="104"/>
      <c r="CFV3955" s="104"/>
      <c r="CFW3955" s="104"/>
      <c r="CFX3955" s="104"/>
      <c r="CFY3955" s="104"/>
      <c r="CFZ3955" s="104"/>
      <c r="CGA3955" s="104"/>
      <c r="CGB3955" s="104"/>
      <c r="CGC3955" s="104"/>
      <c r="CGD3955" s="104"/>
      <c r="CGE3955" s="104"/>
      <c r="CGF3955" s="104"/>
      <c r="CGG3955" s="104"/>
      <c r="CGH3955" s="104"/>
      <c r="CGI3955" s="104"/>
      <c r="CGJ3955" s="104"/>
      <c r="CGK3955" s="104"/>
      <c r="CGL3955" s="104"/>
      <c r="CGM3955" s="104"/>
      <c r="CGN3955" s="104"/>
      <c r="CGO3955" s="104"/>
      <c r="CGP3955" s="104"/>
      <c r="CGQ3955" s="104"/>
      <c r="CGR3955" s="104"/>
      <c r="CGS3955" s="104"/>
      <c r="CGT3955" s="104"/>
      <c r="CGU3955" s="104"/>
      <c r="CGV3955" s="104"/>
      <c r="CGW3955" s="104"/>
      <c r="CGX3955" s="104"/>
      <c r="CGY3955" s="104"/>
      <c r="CGZ3955" s="104"/>
      <c r="CHA3955" s="104"/>
      <c r="CHB3955" s="104"/>
      <c r="CHC3955" s="104"/>
      <c r="CHD3955" s="104"/>
      <c r="CHE3955" s="104"/>
      <c r="CHF3955" s="104"/>
      <c r="CHG3955" s="104"/>
      <c r="CHH3955" s="104"/>
      <c r="CHI3955" s="104"/>
      <c r="CHJ3955" s="104"/>
      <c r="CHK3955" s="104"/>
      <c r="CHL3955" s="104"/>
      <c r="CHM3955" s="104"/>
      <c r="CHN3955" s="104"/>
      <c r="CHO3955" s="104"/>
      <c r="CHP3955" s="104"/>
      <c r="CHQ3955" s="104"/>
      <c r="CHR3955" s="104"/>
      <c r="CHS3955" s="104"/>
      <c r="CHT3955" s="104"/>
      <c r="CHU3955" s="104"/>
      <c r="CHV3955" s="104"/>
      <c r="CHW3955" s="104"/>
      <c r="CHX3955" s="104"/>
      <c r="CHY3955" s="104"/>
      <c r="CHZ3955" s="104"/>
      <c r="CIA3955" s="104"/>
      <c r="CIB3955" s="104"/>
      <c r="CIC3955" s="104"/>
      <c r="CID3955" s="104"/>
      <c r="CIE3955" s="104"/>
      <c r="CIF3955" s="104"/>
      <c r="CIG3955" s="104"/>
      <c r="CIH3955" s="104"/>
      <c r="CII3955" s="104"/>
      <c r="CIJ3955" s="104"/>
      <c r="CIK3955" s="104"/>
      <c r="CIL3955" s="104"/>
      <c r="CIM3955" s="104"/>
      <c r="CIN3955" s="104"/>
      <c r="CIO3955" s="104"/>
      <c r="CIP3955" s="104"/>
      <c r="CIQ3955" s="104"/>
      <c r="CIR3955" s="104"/>
      <c r="CIS3955" s="104"/>
      <c r="CIT3955" s="104"/>
      <c r="CIU3955" s="104"/>
      <c r="CIV3955" s="104"/>
      <c r="CIW3955" s="104"/>
      <c r="CIX3955" s="104"/>
      <c r="CIY3955" s="104"/>
      <c r="CIZ3955" s="104"/>
      <c r="CJA3955" s="104"/>
      <c r="CJB3955" s="104"/>
      <c r="CJC3955" s="104"/>
      <c r="CJD3955" s="104"/>
      <c r="CJE3955" s="104"/>
      <c r="CJF3955" s="104"/>
      <c r="CJG3955" s="104"/>
      <c r="CJH3955" s="104"/>
      <c r="CJI3955" s="104"/>
      <c r="CJJ3955" s="104"/>
      <c r="CJK3955" s="104"/>
      <c r="CJL3955" s="104"/>
      <c r="CJM3955" s="104"/>
      <c r="CJN3955" s="104"/>
      <c r="CJO3955" s="104"/>
      <c r="CJP3955" s="104"/>
      <c r="CJQ3955" s="104"/>
      <c r="CJR3955" s="104"/>
      <c r="CJS3955" s="104"/>
      <c r="CJT3955" s="104"/>
      <c r="CJU3955" s="104"/>
      <c r="CJV3955" s="104"/>
      <c r="CJW3955" s="104"/>
      <c r="CJX3955" s="104"/>
      <c r="CJY3955" s="104"/>
      <c r="CJZ3955" s="104"/>
      <c r="CKA3955" s="104"/>
      <c r="CKB3955" s="104"/>
      <c r="CKC3955" s="104"/>
      <c r="CKD3955" s="104"/>
      <c r="CKE3955" s="104"/>
      <c r="CKF3955" s="104"/>
      <c r="CKG3955" s="104"/>
      <c r="CKH3955" s="104"/>
      <c r="CKI3955" s="104"/>
      <c r="CKJ3955" s="104"/>
      <c r="CKK3955" s="104"/>
      <c r="CKL3955" s="104"/>
      <c r="CKM3955" s="104"/>
      <c r="CKN3955" s="104"/>
      <c r="CKO3955" s="104"/>
      <c r="CKP3955" s="104"/>
      <c r="CKQ3955" s="104"/>
      <c r="CKR3955" s="104"/>
      <c r="CKS3955" s="104"/>
      <c r="CKT3955" s="104"/>
      <c r="CKU3955" s="104"/>
      <c r="CKV3955" s="104"/>
      <c r="CKW3955" s="104"/>
      <c r="CKX3955" s="104"/>
      <c r="CKY3955" s="104"/>
      <c r="CKZ3955" s="104"/>
      <c r="CLA3955" s="104"/>
      <c r="CLB3955" s="104"/>
      <c r="CLC3955" s="104"/>
      <c r="CLD3955" s="104"/>
      <c r="CLE3955" s="104"/>
      <c r="CLF3955" s="104"/>
      <c r="CLG3955" s="104"/>
      <c r="CLH3955" s="104"/>
      <c r="CLI3955" s="104"/>
      <c r="CLJ3955" s="104"/>
      <c r="CLK3955" s="104"/>
      <c r="CLL3955" s="104"/>
      <c r="CLM3955" s="104"/>
      <c r="CLN3955" s="104"/>
      <c r="CLO3955" s="104"/>
      <c r="CLP3955" s="104"/>
      <c r="CLQ3955" s="104"/>
      <c r="CLR3955" s="104"/>
      <c r="CLS3955" s="104"/>
      <c r="CLT3955" s="104"/>
      <c r="CLU3955" s="104"/>
      <c r="CLV3955" s="104"/>
      <c r="CLW3955" s="104"/>
      <c r="CLX3955" s="104"/>
      <c r="CLY3955" s="104"/>
      <c r="CLZ3955" s="104"/>
      <c r="CMA3955" s="104"/>
      <c r="CMB3955" s="104"/>
      <c r="CMC3955" s="104"/>
      <c r="CMD3955" s="104"/>
      <c r="CME3955" s="104"/>
      <c r="CMF3955" s="104"/>
      <c r="CMG3955" s="104"/>
      <c r="CMH3955" s="104"/>
      <c r="CMI3955" s="104"/>
      <c r="CMJ3955" s="104"/>
      <c r="CMK3955" s="104"/>
      <c r="CML3955" s="104"/>
      <c r="CMM3955" s="104"/>
      <c r="CMN3955" s="104"/>
      <c r="CMO3955" s="104"/>
      <c r="CMP3955" s="104"/>
      <c r="CMQ3955" s="104"/>
      <c r="CMR3955" s="104"/>
      <c r="CMS3955" s="104"/>
      <c r="CMT3955" s="104"/>
      <c r="CMU3955" s="104"/>
      <c r="CMV3955" s="104"/>
      <c r="CMW3955" s="104"/>
      <c r="CMX3955" s="104"/>
      <c r="CMY3955" s="104"/>
      <c r="CMZ3955" s="104"/>
      <c r="CNA3955" s="104"/>
      <c r="CNB3955" s="104"/>
      <c r="CNC3955" s="104"/>
      <c r="CND3955" s="104"/>
      <c r="CNE3955" s="104"/>
      <c r="CNF3955" s="104"/>
      <c r="CNG3955" s="104"/>
      <c r="CNH3955" s="104"/>
      <c r="CNI3955" s="104"/>
      <c r="CNJ3955" s="104"/>
      <c r="CNK3955" s="104"/>
      <c r="CNL3955" s="104"/>
      <c r="CNM3955" s="104"/>
      <c r="CNN3955" s="104"/>
      <c r="CNO3955" s="104"/>
      <c r="CNP3955" s="104"/>
      <c r="CNQ3955" s="104"/>
      <c r="CNR3955" s="104"/>
      <c r="CNS3955" s="104"/>
      <c r="CNT3955" s="104"/>
      <c r="CNU3955" s="104"/>
      <c r="CNV3955" s="104"/>
      <c r="CNW3955" s="104"/>
      <c r="CNX3955" s="104"/>
      <c r="CNY3955" s="104"/>
      <c r="CNZ3955" s="104"/>
      <c r="COA3955" s="104"/>
      <c r="COB3955" s="104"/>
      <c r="COC3955" s="104"/>
      <c r="COD3955" s="104"/>
      <c r="COE3955" s="104"/>
      <c r="COF3955" s="104"/>
      <c r="COG3955" s="104"/>
      <c r="COH3955" s="104"/>
      <c r="COI3955" s="104"/>
      <c r="COJ3955" s="104"/>
      <c r="COK3955" s="104"/>
      <c r="COL3955" s="104"/>
      <c r="COM3955" s="104"/>
      <c r="CON3955" s="104"/>
      <c r="COO3955" s="104"/>
      <c r="COP3955" s="104"/>
      <c r="COQ3955" s="104"/>
      <c r="COR3955" s="104"/>
      <c r="COS3955" s="104"/>
      <c r="COT3955" s="104"/>
      <c r="COU3955" s="104"/>
      <c r="COV3955" s="104"/>
      <c r="COW3955" s="104"/>
      <c r="COX3955" s="104"/>
      <c r="COY3955" s="104"/>
      <c r="COZ3955" s="104"/>
      <c r="CPA3955" s="104"/>
      <c r="CPB3955" s="104"/>
      <c r="CPC3955" s="104"/>
      <c r="CPD3955" s="104"/>
      <c r="CPE3955" s="104"/>
      <c r="CPF3955" s="104"/>
      <c r="CPG3955" s="104"/>
      <c r="CPH3955" s="104"/>
      <c r="CPI3955" s="104"/>
      <c r="CPJ3955" s="104"/>
      <c r="CPK3955" s="104"/>
      <c r="CPL3955" s="104"/>
      <c r="CPM3955" s="104"/>
      <c r="CPN3955" s="104"/>
      <c r="CPO3955" s="104"/>
      <c r="CPP3955" s="104"/>
      <c r="CPQ3955" s="104"/>
      <c r="CPR3955" s="104"/>
      <c r="CPS3955" s="104"/>
      <c r="CPT3955" s="104"/>
      <c r="CPU3955" s="104"/>
      <c r="CPV3955" s="104"/>
      <c r="CPW3955" s="104"/>
      <c r="CPX3955" s="104"/>
      <c r="CPY3955" s="104"/>
      <c r="CPZ3955" s="104"/>
      <c r="CQA3955" s="104"/>
      <c r="CQB3955" s="104"/>
      <c r="CQC3955" s="104"/>
      <c r="CQD3955" s="104"/>
      <c r="CQE3955" s="104"/>
      <c r="CQF3955" s="104"/>
      <c r="CQG3955" s="104"/>
      <c r="CQH3955" s="104"/>
      <c r="CQI3955" s="104"/>
      <c r="CQJ3955" s="104"/>
      <c r="CQK3955" s="104"/>
      <c r="CQL3955" s="104"/>
      <c r="CQM3955" s="104"/>
      <c r="CQN3955" s="104"/>
      <c r="CQO3955" s="104"/>
      <c r="CQP3955" s="104"/>
      <c r="CQQ3955" s="104"/>
      <c r="CQR3955" s="104"/>
      <c r="CQS3955" s="104"/>
      <c r="CQT3955" s="104"/>
      <c r="CQU3955" s="104"/>
      <c r="CQV3955" s="104"/>
      <c r="CQW3955" s="104"/>
      <c r="CQX3955" s="104"/>
      <c r="CQY3955" s="104"/>
      <c r="CQZ3955" s="104"/>
      <c r="CRA3955" s="104"/>
      <c r="CRB3955" s="104"/>
      <c r="CRC3955" s="104"/>
      <c r="CRD3955" s="104"/>
      <c r="CRE3955" s="104"/>
      <c r="CRF3955" s="104"/>
      <c r="CRG3955" s="104"/>
      <c r="CRH3955" s="104"/>
      <c r="CRI3955" s="104"/>
      <c r="CRJ3955" s="104"/>
      <c r="CRK3955" s="104"/>
      <c r="CRL3955" s="104"/>
      <c r="CRM3955" s="104"/>
      <c r="CRN3955" s="104"/>
      <c r="CRO3955" s="104"/>
      <c r="CRP3955" s="104"/>
      <c r="CRQ3955" s="104"/>
      <c r="CRR3955" s="104"/>
      <c r="CRS3955" s="104"/>
      <c r="CRT3955" s="104"/>
      <c r="CRU3955" s="104"/>
      <c r="CRV3955" s="104"/>
      <c r="CRW3955" s="104"/>
      <c r="CRX3955" s="104"/>
      <c r="CRY3955" s="104"/>
      <c r="CRZ3955" s="104"/>
      <c r="CSA3955" s="104"/>
      <c r="CSB3955" s="104"/>
      <c r="CSC3955" s="104"/>
      <c r="CSD3955" s="104"/>
      <c r="CSE3955" s="104"/>
      <c r="CSF3955" s="104"/>
      <c r="CSG3955" s="104"/>
      <c r="CSH3955" s="104"/>
      <c r="CSI3955" s="104"/>
      <c r="CSJ3955" s="104"/>
      <c r="CSK3955" s="104"/>
      <c r="CSL3955" s="104"/>
      <c r="CSM3955" s="104"/>
      <c r="CSN3955" s="104"/>
      <c r="CSO3955" s="104"/>
      <c r="CSP3955" s="104"/>
      <c r="CSQ3955" s="104"/>
      <c r="CSR3955" s="104"/>
      <c r="CSS3955" s="104"/>
      <c r="CST3955" s="104"/>
      <c r="CSU3955" s="104"/>
      <c r="CSV3955" s="104"/>
      <c r="CSW3955" s="104"/>
      <c r="CSX3955" s="104"/>
      <c r="CSY3955" s="104"/>
      <c r="CSZ3955" s="104"/>
      <c r="CTA3955" s="104"/>
      <c r="CTB3955" s="104"/>
      <c r="CTC3955" s="104"/>
      <c r="CTD3955" s="104"/>
      <c r="CTE3955" s="104"/>
      <c r="CTF3955" s="104"/>
      <c r="CTG3955" s="104"/>
      <c r="CTH3955" s="104"/>
      <c r="CTI3955" s="104"/>
      <c r="CTJ3955" s="104"/>
      <c r="CTK3955" s="104"/>
      <c r="CTL3955" s="104"/>
      <c r="CTM3955" s="104"/>
      <c r="CTN3955" s="104"/>
      <c r="CTO3955" s="104"/>
      <c r="CTP3955" s="104"/>
      <c r="CTQ3955" s="104"/>
      <c r="CTR3955" s="104"/>
      <c r="CTS3955" s="104"/>
      <c r="CTT3955" s="104"/>
      <c r="CTU3955" s="104"/>
      <c r="CTV3955" s="104"/>
      <c r="CTW3955" s="104"/>
      <c r="CTX3955" s="104"/>
      <c r="CTY3955" s="104"/>
      <c r="CTZ3955" s="104"/>
      <c r="CUA3955" s="104"/>
      <c r="CUB3955" s="104"/>
      <c r="CUC3955" s="104"/>
      <c r="CUD3955" s="104"/>
      <c r="CUE3955" s="104"/>
      <c r="CUF3955" s="104"/>
      <c r="CUG3955" s="104"/>
      <c r="CUH3955" s="104"/>
      <c r="CUI3955" s="104"/>
      <c r="CUJ3955" s="104"/>
      <c r="CUK3955" s="104"/>
      <c r="CUL3955" s="104"/>
      <c r="CUM3955" s="104"/>
      <c r="CUN3955" s="104"/>
      <c r="CUO3955" s="104"/>
      <c r="CUP3955" s="104"/>
      <c r="CUQ3955" s="104"/>
      <c r="CUR3955" s="104"/>
      <c r="CUS3955" s="104"/>
      <c r="CUT3955" s="104"/>
      <c r="CUU3955" s="104"/>
      <c r="CUV3955" s="104"/>
      <c r="CUW3955" s="104"/>
      <c r="CUX3955" s="104"/>
      <c r="CUY3955" s="104"/>
      <c r="CUZ3955" s="104"/>
      <c r="CVA3955" s="104"/>
      <c r="CVB3955" s="104"/>
      <c r="CVC3955" s="104"/>
      <c r="CVD3955" s="104"/>
      <c r="CVE3955" s="104"/>
      <c r="CVF3955" s="104"/>
      <c r="CVG3955" s="104"/>
      <c r="CVH3955" s="104"/>
      <c r="CVI3955" s="104"/>
      <c r="CVJ3955" s="104"/>
      <c r="CVK3955" s="104"/>
      <c r="CVL3955" s="104"/>
      <c r="CVM3955" s="104"/>
      <c r="CVN3955" s="104"/>
      <c r="CVO3955" s="104"/>
      <c r="CVP3955" s="104"/>
      <c r="CVQ3955" s="104"/>
      <c r="CVR3955" s="104"/>
      <c r="CVS3955" s="104"/>
      <c r="CVT3955" s="104"/>
      <c r="CVU3955" s="104"/>
      <c r="CVV3955" s="104"/>
      <c r="CVW3955" s="104"/>
      <c r="CVX3955" s="104"/>
      <c r="CVY3955" s="104"/>
      <c r="CVZ3955" s="104"/>
      <c r="CWA3955" s="104"/>
      <c r="CWB3955" s="104"/>
      <c r="CWC3955" s="104"/>
      <c r="CWD3955" s="104"/>
      <c r="CWE3955" s="104"/>
      <c r="CWF3955" s="104"/>
      <c r="CWG3955" s="104"/>
      <c r="CWH3955" s="104"/>
      <c r="CWI3955" s="104"/>
      <c r="CWJ3955" s="104"/>
      <c r="CWK3955" s="104"/>
      <c r="CWL3955" s="104"/>
      <c r="CWM3955" s="104"/>
      <c r="CWN3955" s="104"/>
      <c r="CWO3955" s="104"/>
      <c r="CWP3955" s="104"/>
      <c r="CWQ3955" s="104"/>
      <c r="CWR3955" s="104"/>
      <c r="CWS3955" s="104"/>
      <c r="CWT3955" s="104"/>
      <c r="CWU3955" s="104"/>
      <c r="CWV3955" s="104"/>
      <c r="CWW3955" s="104"/>
      <c r="CWX3955" s="104"/>
      <c r="CWY3955" s="104"/>
      <c r="CWZ3955" s="104"/>
      <c r="CXA3955" s="104"/>
      <c r="CXB3955" s="104"/>
      <c r="CXC3955" s="104"/>
      <c r="CXD3955" s="104"/>
      <c r="CXE3955" s="104"/>
      <c r="CXF3955" s="104"/>
      <c r="CXG3955" s="104"/>
      <c r="CXH3955" s="104"/>
      <c r="CXI3955" s="104"/>
      <c r="CXJ3955" s="104"/>
      <c r="CXK3955" s="104"/>
      <c r="CXL3955" s="104"/>
      <c r="CXM3955" s="104"/>
      <c r="CXN3955" s="104"/>
      <c r="CXO3955" s="104"/>
      <c r="CXP3955" s="104"/>
      <c r="CXQ3955" s="104"/>
      <c r="CXR3955" s="104"/>
      <c r="CXS3955" s="104"/>
      <c r="CXT3955" s="104"/>
      <c r="CXU3955" s="104"/>
      <c r="CXV3955" s="104"/>
      <c r="CXW3955" s="104"/>
      <c r="CXX3955" s="104"/>
      <c r="CXY3955" s="104"/>
      <c r="CXZ3955" s="104"/>
      <c r="CYA3955" s="104"/>
      <c r="CYB3955" s="104"/>
      <c r="CYC3955" s="104"/>
      <c r="CYD3955" s="104"/>
      <c r="CYE3955" s="104"/>
      <c r="CYF3955" s="104"/>
      <c r="CYG3955" s="104"/>
      <c r="CYH3955" s="104"/>
      <c r="CYI3955" s="104"/>
      <c r="CYJ3955" s="104"/>
      <c r="CYK3955" s="104"/>
      <c r="CYL3955" s="104"/>
      <c r="CYM3955" s="104"/>
      <c r="CYN3955" s="104"/>
      <c r="CYO3955" s="104"/>
      <c r="CYP3955" s="104"/>
      <c r="CYQ3955" s="104"/>
      <c r="CYR3955" s="104"/>
      <c r="CYS3955" s="104"/>
      <c r="CYT3955" s="104"/>
      <c r="CYU3955" s="104"/>
      <c r="CYV3955" s="104"/>
      <c r="CYW3955" s="104"/>
      <c r="CYX3955" s="104"/>
      <c r="CYY3955" s="104"/>
      <c r="CYZ3955" s="104"/>
      <c r="CZA3955" s="104"/>
      <c r="CZB3955" s="104"/>
      <c r="CZC3955" s="104"/>
      <c r="CZD3955" s="104"/>
      <c r="CZE3955" s="104"/>
      <c r="CZF3955" s="104"/>
      <c r="CZG3955" s="104"/>
      <c r="CZH3955" s="104"/>
      <c r="CZI3955" s="104"/>
      <c r="CZJ3955" s="104"/>
      <c r="CZK3955" s="104"/>
      <c r="CZL3955" s="104"/>
      <c r="CZM3955" s="104"/>
      <c r="CZN3955" s="104"/>
      <c r="CZO3955" s="104"/>
      <c r="CZP3955" s="104"/>
      <c r="CZQ3955" s="104"/>
      <c r="CZR3955" s="104"/>
      <c r="CZS3955" s="104"/>
      <c r="CZT3955" s="104"/>
      <c r="CZU3955" s="104"/>
      <c r="CZV3955" s="104"/>
      <c r="CZW3955" s="104"/>
      <c r="CZX3955" s="104"/>
      <c r="CZY3955" s="104"/>
      <c r="CZZ3955" s="104"/>
      <c r="DAA3955" s="104"/>
      <c r="DAB3955" s="104"/>
      <c r="DAC3955" s="104"/>
      <c r="DAD3955" s="104"/>
      <c r="DAE3955" s="104"/>
      <c r="DAF3955" s="104"/>
      <c r="DAG3955" s="104"/>
      <c r="DAH3955" s="104"/>
      <c r="DAI3955" s="104"/>
      <c r="DAJ3955" s="104"/>
      <c r="DAK3955" s="104"/>
      <c r="DAL3955" s="104"/>
      <c r="DAM3955" s="104"/>
      <c r="DAN3955" s="104"/>
      <c r="DAO3955" s="104"/>
      <c r="DAP3955" s="104"/>
      <c r="DAQ3955" s="104"/>
      <c r="DAR3955" s="104"/>
      <c r="DAS3955" s="104"/>
      <c r="DAT3955" s="104"/>
      <c r="DAU3955" s="104"/>
      <c r="DAV3955" s="104"/>
      <c r="DAW3955" s="104"/>
      <c r="DAX3955" s="104"/>
      <c r="DAY3955" s="104"/>
      <c r="DAZ3955" s="104"/>
      <c r="DBA3955" s="104"/>
      <c r="DBB3955" s="104"/>
      <c r="DBC3955" s="104"/>
      <c r="DBD3955" s="104"/>
      <c r="DBE3955" s="104"/>
      <c r="DBF3955" s="104"/>
      <c r="DBG3955" s="104"/>
      <c r="DBH3955" s="104"/>
      <c r="DBI3955" s="104"/>
      <c r="DBJ3955" s="104"/>
      <c r="DBK3955" s="104"/>
      <c r="DBL3955" s="104"/>
      <c r="DBM3955" s="104"/>
      <c r="DBN3955" s="104"/>
      <c r="DBO3955" s="104"/>
      <c r="DBP3955" s="104"/>
      <c r="DBQ3955" s="104"/>
      <c r="DBR3955" s="104"/>
      <c r="DBS3955" s="104"/>
      <c r="DBT3955" s="104"/>
      <c r="DBU3955" s="104"/>
      <c r="DBV3955" s="104"/>
      <c r="DBW3955" s="104"/>
      <c r="DBX3955" s="104"/>
      <c r="DBY3955" s="104"/>
      <c r="DBZ3955" s="104"/>
      <c r="DCA3955" s="104"/>
      <c r="DCB3955" s="104"/>
      <c r="DCC3955" s="104"/>
      <c r="DCD3955" s="104"/>
      <c r="DCE3955" s="104"/>
      <c r="DCF3955" s="104"/>
      <c r="DCG3955" s="104"/>
      <c r="DCH3955" s="104"/>
      <c r="DCI3955" s="104"/>
      <c r="DCJ3955" s="104"/>
      <c r="DCK3955" s="104"/>
      <c r="DCL3955" s="104"/>
      <c r="DCM3955" s="104"/>
      <c r="DCN3955" s="104"/>
      <c r="DCO3955" s="104"/>
      <c r="DCP3955" s="104"/>
      <c r="DCQ3955" s="104"/>
      <c r="DCR3955" s="104"/>
      <c r="DCS3955" s="104"/>
      <c r="DCT3955" s="104"/>
      <c r="DCU3955" s="104"/>
      <c r="DCV3955" s="104"/>
      <c r="DCW3955" s="104"/>
      <c r="DCX3955" s="104"/>
      <c r="DCY3955" s="104"/>
      <c r="DCZ3955" s="104"/>
      <c r="DDA3955" s="104"/>
      <c r="DDB3955" s="104"/>
      <c r="DDC3955" s="104"/>
      <c r="DDD3955" s="104"/>
      <c r="DDE3955" s="104"/>
      <c r="DDF3955" s="104"/>
      <c r="DDG3955" s="104"/>
      <c r="DDH3955" s="104"/>
      <c r="DDI3955" s="104"/>
      <c r="DDJ3955" s="104"/>
      <c r="DDK3955" s="104"/>
      <c r="DDL3955" s="104"/>
      <c r="DDM3955" s="104"/>
      <c r="DDN3955" s="104"/>
      <c r="DDO3955" s="104"/>
      <c r="DDP3955" s="104"/>
      <c r="DDQ3955" s="104"/>
      <c r="DDR3955" s="104"/>
      <c r="DDS3955" s="104"/>
      <c r="DDT3955" s="104"/>
      <c r="DDU3955" s="104"/>
      <c r="DDV3955" s="104"/>
      <c r="DDW3955" s="104"/>
      <c r="DDX3955" s="104"/>
      <c r="DDY3955" s="104"/>
      <c r="DDZ3955" s="104"/>
      <c r="DEA3955" s="104"/>
      <c r="DEB3955" s="104"/>
      <c r="DEC3955" s="104"/>
      <c r="DED3955" s="104"/>
      <c r="DEE3955" s="104"/>
      <c r="DEF3955" s="104"/>
      <c r="DEG3955" s="104"/>
      <c r="DEH3955" s="104"/>
      <c r="DEI3955" s="104"/>
      <c r="DEJ3955" s="104"/>
      <c r="DEK3955" s="104"/>
      <c r="DEL3955" s="104"/>
      <c r="DEM3955" s="104"/>
      <c r="DEN3955" s="104"/>
      <c r="DEO3955" s="104"/>
      <c r="DEP3955" s="104"/>
      <c r="DEQ3955" s="104"/>
      <c r="DER3955" s="104"/>
      <c r="DES3955" s="104"/>
      <c r="DET3955" s="104"/>
      <c r="DEU3955" s="104"/>
      <c r="DEV3955" s="104"/>
      <c r="DEW3955" s="104"/>
      <c r="DEX3955" s="104"/>
      <c r="DEY3955" s="104"/>
      <c r="DEZ3955" s="104"/>
      <c r="DFA3955" s="104"/>
      <c r="DFB3955" s="104"/>
      <c r="DFC3955" s="104"/>
      <c r="DFD3955" s="104"/>
      <c r="DFE3955" s="104"/>
      <c r="DFF3955" s="104"/>
      <c r="DFG3955" s="104"/>
      <c r="DFH3955" s="104"/>
      <c r="DFI3955" s="104"/>
      <c r="DFJ3955" s="104"/>
      <c r="DFK3955" s="104"/>
      <c r="DFL3955" s="104"/>
      <c r="DFM3955" s="104"/>
      <c r="DFN3955" s="104"/>
      <c r="DFO3955" s="104"/>
      <c r="DFP3955" s="104"/>
      <c r="DFQ3955" s="104"/>
      <c r="DFR3955" s="104"/>
      <c r="DFS3955" s="104"/>
      <c r="DFT3955" s="104"/>
      <c r="DFU3955" s="104"/>
      <c r="DFV3955" s="104"/>
      <c r="DFW3955" s="104"/>
      <c r="DFX3955" s="104"/>
      <c r="DFY3955" s="104"/>
      <c r="DFZ3955" s="104"/>
      <c r="DGA3955" s="104"/>
      <c r="DGB3955" s="104"/>
      <c r="DGC3955" s="104"/>
      <c r="DGD3955" s="104"/>
      <c r="DGE3955" s="104"/>
      <c r="DGF3955" s="104"/>
      <c r="DGG3955" s="104"/>
      <c r="DGH3955" s="104"/>
      <c r="DGI3955" s="104"/>
      <c r="DGJ3955" s="104"/>
      <c r="DGK3955" s="104"/>
      <c r="DGL3955" s="104"/>
      <c r="DGM3955" s="104"/>
      <c r="DGN3955" s="104"/>
      <c r="DGO3955" s="104"/>
      <c r="DGP3955" s="104"/>
      <c r="DGQ3955" s="104"/>
      <c r="DGR3955" s="104"/>
      <c r="DGS3955" s="104"/>
      <c r="DGT3955" s="104"/>
      <c r="DGU3955" s="104"/>
      <c r="DGV3955" s="104"/>
      <c r="DGW3955" s="104"/>
      <c r="DGX3955" s="104"/>
      <c r="DGY3955" s="104"/>
      <c r="DGZ3955" s="104"/>
      <c r="DHA3955" s="104"/>
      <c r="DHB3955" s="104"/>
      <c r="DHC3955" s="104"/>
      <c r="DHD3955" s="104"/>
      <c r="DHE3955" s="104"/>
      <c r="DHF3955" s="104"/>
      <c r="DHG3955" s="104"/>
      <c r="DHH3955" s="104"/>
      <c r="DHI3955" s="104"/>
      <c r="DHJ3955" s="104"/>
      <c r="DHK3955" s="104"/>
      <c r="DHL3955" s="104"/>
      <c r="DHM3955" s="104"/>
      <c r="DHN3955" s="104"/>
      <c r="DHO3955" s="104"/>
      <c r="DHP3955" s="104"/>
      <c r="DHQ3955" s="104"/>
      <c r="DHR3955" s="104"/>
      <c r="DHS3955" s="104"/>
      <c r="DHT3955" s="104"/>
      <c r="DHU3955" s="104"/>
      <c r="DHV3955" s="104"/>
      <c r="DHW3955" s="104"/>
      <c r="DHX3955" s="104"/>
      <c r="DHY3955" s="104"/>
      <c r="DHZ3955" s="104"/>
      <c r="DIA3955" s="104"/>
      <c r="DIB3955" s="104"/>
      <c r="DIC3955" s="104"/>
      <c r="DID3955" s="104"/>
      <c r="DIE3955" s="104"/>
      <c r="DIF3955" s="104"/>
      <c r="DIG3955" s="104"/>
      <c r="DIH3955" s="104"/>
      <c r="DII3955" s="104"/>
      <c r="DIJ3955" s="104"/>
      <c r="DIK3955" s="104"/>
      <c r="DIL3955" s="104"/>
      <c r="DIM3955" s="104"/>
      <c r="DIN3955" s="104"/>
      <c r="DIO3955" s="104"/>
      <c r="DIP3955" s="104"/>
      <c r="DIQ3955" s="104"/>
      <c r="DIR3955" s="104"/>
      <c r="DIS3955" s="104"/>
      <c r="DIT3955" s="104"/>
      <c r="DIU3955" s="104"/>
      <c r="DIV3955" s="104"/>
      <c r="DIW3955" s="104"/>
      <c r="DIX3955" s="104"/>
      <c r="DIY3955" s="104"/>
      <c r="DIZ3955" s="104"/>
      <c r="DJA3955" s="104"/>
      <c r="DJB3955" s="104"/>
      <c r="DJC3955" s="104"/>
      <c r="DJD3955" s="104"/>
      <c r="DJE3955" s="104"/>
      <c r="DJF3955" s="104"/>
      <c r="DJG3955" s="104"/>
      <c r="DJH3955" s="104"/>
      <c r="DJI3955" s="104"/>
      <c r="DJJ3955" s="104"/>
      <c r="DJK3955" s="104"/>
      <c r="DJL3955" s="104"/>
      <c r="DJM3955" s="104"/>
      <c r="DJN3955" s="104"/>
      <c r="DJO3955" s="104"/>
      <c r="DJP3955" s="104"/>
      <c r="DJQ3955" s="104"/>
      <c r="DJR3955" s="104"/>
      <c r="DJS3955" s="104"/>
      <c r="DJT3955" s="104"/>
      <c r="DJU3955" s="104"/>
      <c r="DJV3955" s="104"/>
      <c r="DJW3955" s="104"/>
      <c r="DJX3955" s="104"/>
      <c r="DJY3955" s="104"/>
      <c r="DJZ3955" s="104"/>
      <c r="DKA3955" s="104"/>
      <c r="DKB3955" s="104"/>
      <c r="DKC3955" s="104"/>
      <c r="DKD3955" s="104"/>
      <c r="DKE3955" s="104"/>
      <c r="DKF3955" s="104"/>
      <c r="DKG3955" s="104"/>
      <c r="DKH3955" s="104"/>
      <c r="DKI3955" s="104"/>
      <c r="DKJ3955" s="104"/>
      <c r="DKK3955" s="104"/>
      <c r="DKL3955" s="104"/>
      <c r="DKM3955" s="104"/>
      <c r="DKN3955" s="104"/>
      <c r="DKO3955" s="104"/>
      <c r="DKP3955" s="104"/>
      <c r="DKQ3955" s="104"/>
      <c r="DKR3955" s="104"/>
      <c r="DKS3955" s="104"/>
      <c r="DKT3955" s="104"/>
      <c r="DKU3955" s="104"/>
      <c r="DKV3955" s="104"/>
      <c r="DKW3955" s="104"/>
      <c r="DKX3955" s="104"/>
      <c r="DKY3955" s="104"/>
      <c r="DKZ3955" s="104"/>
      <c r="DLA3955" s="104"/>
      <c r="DLB3955" s="104"/>
      <c r="DLC3955" s="104"/>
      <c r="DLD3955" s="104"/>
      <c r="DLE3955" s="104"/>
      <c r="DLF3955" s="104"/>
      <c r="DLG3955" s="104"/>
      <c r="DLH3955" s="104"/>
      <c r="DLI3955" s="104"/>
      <c r="DLJ3955" s="104"/>
      <c r="DLK3955" s="104"/>
      <c r="DLL3955" s="104"/>
      <c r="DLM3955" s="104"/>
      <c r="DLN3955" s="104"/>
      <c r="DLO3955" s="104"/>
      <c r="DLP3955" s="104"/>
      <c r="DLQ3955" s="104"/>
      <c r="DLR3955" s="104"/>
      <c r="DLS3955" s="104"/>
      <c r="DLT3955" s="104"/>
      <c r="DLU3955" s="104"/>
      <c r="DLV3955" s="104"/>
      <c r="DLW3955" s="104"/>
      <c r="DLX3955" s="104"/>
      <c r="DLY3955" s="104"/>
      <c r="DLZ3955" s="104"/>
      <c r="DMA3955" s="104"/>
      <c r="DMB3955" s="104"/>
      <c r="DMC3955" s="104"/>
      <c r="DMD3955" s="104"/>
      <c r="DME3955" s="104"/>
      <c r="DMF3955" s="104"/>
      <c r="DMG3955" s="104"/>
      <c r="DMH3955" s="104"/>
      <c r="DMI3955" s="104"/>
      <c r="DMJ3955" s="104"/>
      <c r="DMK3955" s="104"/>
      <c r="DML3955" s="104"/>
      <c r="DMM3955" s="104"/>
      <c r="DMN3955" s="104"/>
      <c r="DMO3955" s="104"/>
      <c r="DMP3955" s="104"/>
      <c r="DMQ3955" s="104"/>
      <c r="DMR3955" s="104"/>
      <c r="DMS3955" s="104"/>
      <c r="DMT3955" s="104"/>
      <c r="DMU3955" s="104"/>
      <c r="DMV3955" s="104"/>
      <c r="DMW3955" s="104"/>
      <c r="DMX3955" s="104"/>
      <c r="DMY3955" s="104"/>
      <c r="DMZ3955" s="104"/>
      <c r="DNA3955" s="104"/>
      <c r="DNB3955" s="104"/>
      <c r="DNC3955" s="104"/>
      <c r="DND3955" s="104"/>
      <c r="DNE3955" s="104"/>
      <c r="DNF3955" s="104"/>
      <c r="DNG3955" s="104"/>
      <c r="DNH3955" s="104"/>
      <c r="DNI3955" s="104"/>
      <c r="DNJ3955" s="104"/>
      <c r="DNK3955" s="104"/>
      <c r="DNL3955" s="104"/>
      <c r="DNM3955" s="104"/>
      <c r="DNN3955" s="104"/>
      <c r="DNO3955" s="104"/>
      <c r="DNP3955" s="104"/>
      <c r="DNQ3955" s="104"/>
      <c r="DNR3955" s="104"/>
      <c r="DNS3955" s="104"/>
      <c r="DNT3955" s="104"/>
      <c r="DNU3955" s="104"/>
      <c r="DNV3955" s="104"/>
      <c r="DNW3955" s="104"/>
      <c r="DNX3955" s="104"/>
      <c r="DNY3955" s="104"/>
      <c r="DNZ3955" s="104"/>
      <c r="DOA3955" s="104"/>
      <c r="DOB3955" s="104"/>
      <c r="DOC3955" s="104"/>
      <c r="DOD3955" s="104"/>
      <c r="DOE3955" s="104"/>
      <c r="DOF3955" s="104"/>
      <c r="DOG3955" s="104"/>
      <c r="DOH3955" s="104"/>
      <c r="DOI3955" s="104"/>
      <c r="DOJ3955" s="104"/>
      <c r="DOK3955" s="104"/>
      <c r="DOL3955" s="104"/>
      <c r="DOM3955" s="104"/>
      <c r="DON3955" s="104"/>
      <c r="DOO3955" s="104"/>
      <c r="DOP3955" s="104"/>
      <c r="DOQ3955" s="104"/>
      <c r="DOR3955" s="104"/>
      <c r="DOS3955" s="104"/>
      <c r="DOT3955" s="104"/>
      <c r="DOU3955" s="104"/>
      <c r="DOV3955" s="104"/>
      <c r="DOW3955" s="104"/>
      <c r="DOX3955" s="104"/>
      <c r="DOY3955" s="104"/>
      <c r="DOZ3955" s="104"/>
      <c r="DPA3955" s="104"/>
      <c r="DPB3955" s="104"/>
      <c r="DPC3955" s="104"/>
      <c r="DPD3955" s="104"/>
      <c r="DPE3955" s="104"/>
      <c r="DPF3955" s="104"/>
      <c r="DPG3955" s="104"/>
      <c r="DPH3955" s="104"/>
      <c r="DPI3955" s="104"/>
      <c r="DPJ3955" s="104"/>
      <c r="DPK3955" s="104"/>
      <c r="DPL3955" s="104"/>
      <c r="DPM3955" s="104"/>
      <c r="DPN3955" s="104"/>
      <c r="DPO3955" s="104"/>
      <c r="DPP3955" s="104"/>
      <c r="DPQ3955" s="104"/>
      <c r="DPR3955" s="104"/>
      <c r="DPS3955" s="104"/>
      <c r="DPT3955" s="104"/>
      <c r="DPU3955" s="104"/>
      <c r="DPV3955" s="104"/>
      <c r="DPW3955" s="104"/>
      <c r="DPX3955" s="104"/>
      <c r="DPY3955" s="104"/>
      <c r="DPZ3955" s="104"/>
      <c r="DQA3955" s="104"/>
      <c r="DQB3955" s="104"/>
      <c r="DQC3955" s="104"/>
      <c r="DQD3955" s="104"/>
      <c r="DQE3955" s="104"/>
      <c r="DQF3955" s="104"/>
      <c r="DQG3955" s="104"/>
      <c r="DQH3955" s="104"/>
      <c r="DQI3955" s="104"/>
      <c r="DQJ3955" s="104"/>
      <c r="DQK3955" s="104"/>
      <c r="DQL3955" s="104"/>
      <c r="DQM3955" s="104"/>
      <c r="DQN3955" s="104"/>
      <c r="DQO3955" s="104"/>
      <c r="DQP3955" s="104"/>
      <c r="DQQ3955" s="104"/>
      <c r="DQR3955" s="104"/>
      <c r="DQS3955" s="104"/>
      <c r="DQT3955" s="104"/>
      <c r="DQU3955" s="104"/>
      <c r="DQV3955" s="104"/>
      <c r="DQW3955" s="104"/>
      <c r="DQX3955" s="104"/>
      <c r="DQY3955" s="104"/>
      <c r="DQZ3955" s="104"/>
      <c r="DRA3955" s="104"/>
      <c r="DRB3955" s="104"/>
      <c r="DRC3955" s="104"/>
      <c r="DRD3955" s="104"/>
      <c r="DRE3955" s="104"/>
      <c r="DRF3955" s="104"/>
      <c r="DRG3955" s="104"/>
      <c r="DRH3955" s="104"/>
      <c r="DRI3955" s="104"/>
      <c r="DRJ3955" s="104"/>
      <c r="DRK3955" s="104"/>
      <c r="DRL3955" s="104"/>
      <c r="DRM3955" s="104"/>
      <c r="DRN3955" s="104"/>
      <c r="DRO3955" s="104"/>
      <c r="DRP3955" s="104"/>
      <c r="DRQ3955" s="104"/>
      <c r="DRR3955" s="104"/>
      <c r="DRS3955" s="104"/>
      <c r="DRT3955" s="104"/>
      <c r="DRU3955" s="104"/>
      <c r="DRV3955" s="104"/>
      <c r="DRW3955" s="104"/>
      <c r="DRX3955" s="104"/>
      <c r="DRY3955" s="104"/>
      <c r="DRZ3955" s="104"/>
      <c r="DSA3955" s="104"/>
      <c r="DSB3955" s="104"/>
      <c r="DSC3955" s="104"/>
      <c r="DSD3955" s="104"/>
      <c r="DSE3955" s="104"/>
      <c r="DSF3955" s="104"/>
      <c r="DSG3955" s="104"/>
      <c r="DSH3955" s="104"/>
      <c r="DSI3955" s="104"/>
      <c r="DSJ3955" s="104"/>
      <c r="DSK3955" s="104"/>
      <c r="DSL3955" s="104"/>
      <c r="DSM3955" s="104"/>
      <c r="DSN3955" s="104"/>
      <c r="DSO3955" s="104"/>
      <c r="DSP3955" s="104"/>
      <c r="DSQ3955" s="104"/>
      <c r="DSR3955" s="104"/>
      <c r="DSS3955" s="104"/>
      <c r="DST3955" s="104"/>
      <c r="DSU3955" s="104"/>
      <c r="DSV3955" s="104"/>
      <c r="DSW3955" s="104"/>
      <c r="DSX3955" s="104"/>
      <c r="DSY3955" s="104"/>
      <c r="DSZ3955" s="104"/>
      <c r="DTA3955" s="104"/>
      <c r="DTB3955" s="104"/>
      <c r="DTC3955" s="104"/>
      <c r="DTD3955" s="104"/>
      <c r="DTE3955" s="104"/>
      <c r="DTF3955" s="104"/>
      <c r="DTG3955" s="104"/>
      <c r="DTH3955" s="104"/>
      <c r="DTI3955" s="104"/>
      <c r="DTJ3955" s="104"/>
      <c r="DTK3955" s="104"/>
      <c r="DTL3955" s="104"/>
      <c r="DTM3955" s="104"/>
      <c r="DTN3955" s="104"/>
      <c r="DTO3955" s="104"/>
      <c r="DTP3955" s="104"/>
      <c r="DTQ3955" s="104"/>
      <c r="DTR3955" s="104"/>
      <c r="DTS3955" s="104"/>
      <c r="DTT3955" s="104"/>
      <c r="DTU3955" s="104"/>
      <c r="DTV3955" s="104"/>
      <c r="DTW3955" s="104"/>
      <c r="DTX3955" s="104"/>
      <c r="DTY3955" s="104"/>
      <c r="DTZ3955" s="104"/>
      <c r="DUA3955" s="104"/>
      <c r="DUB3955" s="104"/>
      <c r="DUC3955" s="104"/>
      <c r="DUD3955" s="104"/>
      <c r="DUE3955" s="104"/>
      <c r="DUF3955" s="104"/>
      <c r="DUG3955" s="104"/>
      <c r="DUH3955" s="104"/>
      <c r="DUI3955" s="104"/>
      <c r="DUJ3955" s="104"/>
      <c r="DUK3955" s="104"/>
      <c r="DUL3955" s="104"/>
      <c r="DUM3955" s="104"/>
      <c r="DUN3955" s="104"/>
      <c r="DUO3955" s="104"/>
      <c r="DUP3955" s="104"/>
      <c r="DUQ3955" s="104"/>
      <c r="DUR3955" s="104"/>
      <c r="DUS3955" s="104"/>
      <c r="DUT3955" s="104"/>
      <c r="DUU3955" s="104"/>
      <c r="DUV3955" s="104"/>
      <c r="DUW3955" s="104"/>
      <c r="DUX3955" s="104"/>
      <c r="DUY3955" s="104"/>
      <c r="DUZ3955" s="104"/>
      <c r="DVA3955" s="104"/>
      <c r="DVB3955" s="104"/>
      <c r="DVC3955" s="104"/>
      <c r="DVD3955" s="104"/>
      <c r="DVE3955" s="104"/>
      <c r="DVF3955" s="104"/>
      <c r="DVG3955" s="104"/>
      <c r="DVH3955" s="104"/>
      <c r="DVI3955" s="104"/>
      <c r="DVJ3955" s="104"/>
      <c r="DVK3955" s="104"/>
      <c r="DVL3955" s="104"/>
      <c r="DVM3955" s="104"/>
      <c r="DVN3955" s="104"/>
      <c r="DVO3955" s="104"/>
      <c r="DVP3955" s="104"/>
      <c r="DVQ3955" s="104"/>
      <c r="DVR3955" s="104"/>
      <c r="DVS3955" s="104"/>
      <c r="DVT3955" s="104"/>
      <c r="DVU3955" s="104"/>
      <c r="DVV3955" s="104"/>
      <c r="DVW3955" s="104"/>
      <c r="DVX3955" s="104"/>
      <c r="DVY3955" s="104"/>
      <c r="DVZ3955" s="104"/>
      <c r="DWA3955" s="104"/>
      <c r="DWB3955" s="104"/>
      <c r="DWC3955" s="104"/>
      <c r="DWD3955" s="104"/>
      <c r="DWE3955" s="104"/>
      <c r="DWF3955" s="104"/>
      <c r="DWG3955" s="104"/>
      <c r="DWH3955" s="104"/>
      <c r="DWI3955" s="104"/>
      <c r="DWJ3955" s="104"/>
      <c r="DWK3955" s="104"/>
      <c r="DWL3955" s="104"/>
      <c r="DWM3955" s="104"/>
      <c r="DWN3955" s="104"/>
      <c r="DWO3955" s="104"/>
      <c r="DWP3955" s="104"/>
      <c r="DWQ3955" s="104"/>
      <c r="DWR3955" s="104"/>
      <c r="DWS3955" s="104"/>
      <c r="DWT3955" s="104"/>
      <c r="DWU3955" s="104"/>
      <c r="DWV3955" s="104"/>
      <c r="DWW3955" s="104"/>
      <c r="DWX3955" s="104"/>
      <c r="DWY3955" s="104"/>
      <c r="DWZ3955" s="104"/>
      <c r="DXA3955" s="104"/>
      <c r="DXB3955" s="104"/>
      <c r="DXC3955" s="104"/>
      <c r="DXD3955" s="104"/>
      <c r="DXE3955" s="104"/>
      <c r="DXF3955" s="104"/>
      <c r="DXG3955" s="104"/>
      <c r="DXH3955" s="104"/>
      <c r="DXI3955" s="104"/>
      <c r="DXJ3955" s="104"/>
      <c r="DXK3955" s="104"/>
      <c r="DXL3955" s="104"/>
      <c r="DXM3955" s="104"/>
      <c r="DXN3955" s="104"/>
      <c r="DXO3955" s="104"/>
      <c r="DXP3955" s="104"/>
      <c r="DXQ3955" s="104"/>
      <c r="DXR3955" s="104"/>
      <c r="DXS3955" s="104"/>
      <c r="DXT3955" s="104"/>
      <c r="DXU3955" s="104"/>
      <c r="DXV3955" s="104"/>
      <c r="DXW3955" s="104"/>
      <c r="DXX3955" s="104"/>
      <c r="DXY3955" s="104"/>
      <c r="DXZ3955" s="104"/>
      <c r="DYA3955" s="104"/>
      <c r="DYB3955" s="104"/>
      <c r="DYC3955" s="104"/>
      <c r="DYD3955" s="104"/>
      <c r="DYE3955" s="104"/>
      <c r="DYF3955" s="104"/>
      <c r="DYG3955" s="104"/>
      <c r="DYH3955" s="104"/>
      <c r="DYI3955" s="104"/>
      <c r="DYJ3955" s="104"/>
      <c r="DYK3955" s="104"/>
      <c r="DYL3955" s="104"/>
      <c r="DYM3955" s="104"/>
      <c r="DYN3955" s="104"/>
      <c r="DYO3955" s="104"/>
      <c r="DYP3955" s="104"/>
      <c r="DYQ3955" s="104"/>
      <c r="DYR3955" s="104"/>
      <c r="DYS3955" s="104"/>
      <c r="DYT3955" s="104"/>
      <c r="DYU3955" s="104"/>
      <c r="DYV3955" s="104"/>
      <c r="DYW3955" s="104"/>
      <c r="DYX3955" s="104"/>
      <c r="DYY3955" s="104"/>
      <c r="DYZ3955" s="104"/>
      <c r="DZA3955" s="104"/>
      <c r="DZB3955" s="104"/>
      <c r="DZC3955" s="104"/>
      <c r="DZD3955" s="104"/>
      <c r="DZE3955" s="104"/>
      <c r="DZF3955" s="104"/>
      <c r="DZG3955" s="104"/>
      <c r="DZH3955" s="104"/>
      <c r="DZI3955" s="104"/>
      <c r="DZJ3955" s="104"/>
      <c r="DZK3955" s="104"/>
      <c r="DZL3955" s="104"/>
      <c r="DZM3955" s="104"/>
      <c r="DZN3955" s="104"/>
      <c r="DZO3955" s="104"/>
      <c r="DZP3955" s="104"/>
      <c r="DZQ3955" s="104"/>
      <c r="DZR3955" s="104"/>
      <c r="DZS3955" s="104"/>
      <c r="DZT3955" s="104"/>
      <c r="DZU3955" s="104"/>
      <c r="DZV3955" s="104"/>
      <c r="DZW3955" s="104"/>
      <c r="DZX3955" s="104"/>
      <c r="DZY3955" s="104"/>
      <c r="DZZ3955" s="104"/>
      <c r="EAA3955" s="104"/>
      <c r="EAB3955" s="104"/>
      <c r="EAC3955" s="104"/>
      <c r="EAD3955" s="104"/>
      <c r="EAE3955" s="104"/>
      <c r="EAF3955" s="104"/>
      <c r="EAG3955" s="104"/>
      <c r="EAH3955" s="104"/>
      <c r="EAI3955" s="104"/>
      <c r="EAJ3955" s="104"/>
      <c r="EAK3955" s="104"/>
      <c r="EAL3955" s="104"/>
      <c r="EAM3955" s="104"/>
      <c r="EAN3955" s="104"/>
      <c r="EAO3955" s="104"/>
      <c r="EAP3955" s="104"/>
      <c r="EAQ3955" s="104"/>
      <c r="EAR3955" s="104"/>
      <c r="EAS3955" s="104"/>
      <c r="EAT3955" s="104"/>
      <c r="EAU3955" s="104"/>
      <c r="EAV3955" s="104"/>
      <c r="EAW3955" s="104"/>
      <c r="EAX3955" s="104"/>
      <c r="EAY3955" s="104"/>
      <c r="EAZ3955" s="104"/>
      <c r="EBA3955" s="104"/>
      <c r="EBB3955" s="104"/>
      <c r="EBC3955" s="104"/>
      <c r="EBD3955" s="104"/>
      <c r="EBE3955" s="104"/>
      <c r="EBF3955" s="104"/>
      <c r="EBG3955" s="104"/>
      <c r="EBH3955" s="104"/>
      <c r="EBI3955" s="104"/>
      <c r="EBJ3955" s="104"/>
      <c r="EBK3955" s="104"/>
      <c r="EBL3955" s="104"/>
      <c r="EBM3955" s="104"/>
      <c r="EBN3955" s="104"/>
      <c r="EBO3955" s="104"/>
      <c r="EBP3955" s="104"/>
      <c r="EBQ3955" s="104"/>
      <c r="EBR3955" s="104"/>
      <c r="EBS3955" s="104"/>
      <c r="EBT3955" s="104"/>
      <c r="EBU3955" s="104"/>
      <c r="EBV3955" s="104"/>
      <c r="EBW3955" s="104"/>
      <c r="EBX3955" s="104"/>
      <c r="EBY3955" s="104"/>
      <c r="EBZ3955" s="104"/>
      <c r="ECA3955" s="104"/>
      <c r="ECB3955" s="104"/>
      <c r="ECC3955" s="104"/>
      <c r="ECD3955" s="104"/>
      <c r="ECE3955" s="104"/>
      <c r="ECF3955" s="104"/>
      <c r="ECG3955" s="104"/>
      <c r="ECH3955" s="104"/>
      <c r="ECI3955" s="104"/>
      <c r="ECJ3955" s="104"/>
      <c r="ECK3955" s="104"/>
      <c r="ECL3955" s="104"/>
      <c r="ECM3955" s="104"/>
      <c r="ECN3955" s="104"/>
      <c r="ECO3955" s="104"/>
      <c r="ECP3955" s="104"/>
      <c r="ECQ3955" s="104"/>
      <c r="ECR3955" s="104"/>
      <c r="ECS3955" s="104"/>
      <c r="ECT3955" s="104"/>
      <c r="ECU3955" s="104"/>
      <c r="ECV3955" s="104"/>
      <c r="ECW3955" s="104"/>
      <c r="ECX3955" s="104"/>
      <c r="ECY3955" s="104"/>
      <c r="ECZ3955" s="104"/>
      <c r="EDA3955" s="104"/>
      <c r="EDB3955" s="104"/>
      <c r="EDC3955" s="104"/>
      <c r="EDD3955" s="104"/>
      <c r="EDE3955" s="104"/>
      <c r="EDF3955" s="104"/>
      <c r="EDG3955" s="104"/>
      <c r="EDH3955" s="104"/>
      <c r="EDI3955" s="104"/>
      <c r="EDJ3955" s="104"/>
      <c r="EDK3955" s="104"/>
      <c r="EDL3955" s="104"/>
      <c r="EDM3955" s="104"/>
      <c r="EDN3955" s="104"/>
      <c r="EDO3955" s="104"/>
      <c r="EDP3955" s="104"/>
      <c r="EDQ3955" s="104"/>
      <c r="EDR3955" s="104"/>
      <c r="EDS3955" s="104"/>
      <c r="EDT3955" s="104"/>
      <c r="EDU3955" s="104"/>
      <c r="EDV3955" s="104"/>
      <c r="EDW3955" s="104"/>
      <c r="EDX3955" s="104"/>
      <c r="EDY3955" s="104"/>
      <c r="EDZ3955" s="104"/>
      <c r="EEA3955" s="104"/>
      <c r="EEB3955" s="104"/>
      <c r="EEC3955" s="104"/>
      <c r="EED3955" s="104"/>
      <c r="EEE3955" s="104"/>
      <c r="EEF3955" s="104"/>
      <c r="EEG3955" s="104"/>
      <c r="EEH3955" s="104"/>
      <c r="EEI3955" s="104"/>
      <c r="EEJ3955" s="104"/>
      <c r="EEK3955" s="104"/>
      <c r="EEL3955" s="104"/>
      <c r="EEM3955" s="104"/>
      <c r="EEN3955" s="104"/>
      <c r="EEO3955" s="104"/>
      <c r="EEP3955" s="104"/>
      <c r="EEQ3955" s="104"/>
      <c r="EER3955" s="104"/>
      <c r="EES3955" s="104"/>
      <c r="EET3955" s="104"/>
      <c r="EEU3955" s="104"/>
      <c r="EEV3955" s="104"/>
      <c r="EEW3955" s="104"/>
      <c r="EEX3955" s="104"/>
      <c r="EEY3955" s="104"/>
      <c r="EEZ3955" s="104"/>
      <c r="EFA3955" s="104"/>
      <c r="EFB3955" s="104"/>
      <c r="EFC3955" s="104"/>
      <c r="EFD3955" s="104"/>
      <c r="EFE3955" s="104"/>
      <c r="EFF3955" s="104"/>
      <c r="EFG3955" s="104"/>
      <c r="EFH3955" s="104"/>
      <c r="EFI3955" s="104"/>
      <c r="EFJ3955" s="104"/>
      <c r="EFK3955" s="104"/>
      <c r="EFL3955" s="104"/>
      <c r="EFM3955" s="104"/>
      <c r="EFN3955" s="104"/>
      <c r="EFO3955" s="104"/>
      <c r="EFP3955" s="104"/>
      <c r="EFQ3955" s="104"/>
      <c r="EFR3955" s="104"/>
      <c r="EFS3955" s="104"/>
      <c r="EFT3955" s="104"/>
      <c r="EFU3955" s="104"/>
      <c r="EFV3955" s="104"/>
      <c r="EFW3955" s="104"/>
      <c r="EFX3955" s="104"/>
      <c r="EFY3955" s="104"/>
      <c r="EFZ3955" s="104"/>
      <c r="EGA3955" s="104"/>
      <c r="EGB3955" s="104"/>
      <c r="EGC3955" s="104"/>
      <c r="EGD3955" s="104"/>
      <c r="EGE3955" s="104"/>
      <c r="EGF3955" s="104"/>
      <c r="EGG3955" s="104"/>
      <c r="EGH3955" s="104"/>
      <c r="EGI3955" s="104"/>
      <c r="EGJ3955" s="104"/>
      <c r="EGK3955" s="104"/>
      <c r="EGL3955" s="104"/>
      <c r="EGM3955" s="104"/>
      <c r="EGN3955" s="104"/>
      <c r="EGO3955" s="104"/>
      <c r="EGP3955" s="104"/>
      <c r="EGQ3955" s="104"/>
      <c r="EGR3955" s="104"/>
      <c r="EGS3955" s="104"/>
      <c r="EGT3955" s="104"/>
      <c r="EGU3955" s="104"/>
      <c r="EGV3955" s="104"/>
      <c r="EGW3955" s="104"/>
      <c r="EGX3955" s="104"/>
      <c r="EGY3955" s="104"/>
      <c r="EGZ3955" s="104"/>
      <c r="EHA3955" s="104"/>
      <c r="EHB3955" s="104"/>
      <c r="EHC3955" s="104"/>
      <c r="EHD3955" s="104"/>
      <c r="EHE3955" s="104"/>
      <c r="EHF3955" s="104"/>
      <c r="EHG3955" s="104"/>
      <c r="EHH3955" s="104"/>
      <c r="EHI3955" s="104"/>
      <c r="EHJ3955" s="104"/>
      <c r="EHK3955" s="104"/>
      <c r="EHL3955" s="104"/>
      <c r="EHM3955" s="104"/>
      <c r="EHN3955" s="104"/>
      <c r="EHO3955" s="104"/>
      <c r="EHP3955" s="104"/>
      <c r="EHQ3955" s="104"/>
      <c r="EHR3955" s="104"/>
      <c r="EHS3955" s="104"/>
      <c r="EHT3955" s="104"/>
      <c r="EHU3955" s="104"/>
      <c r="EHV3955" s="104"/>
      <c r="EHW3955" s="104"/>
      <c r="EHX3955" s="104"/>
      <c r="EHY3955" s="104"/>
      <c r="EHZ3955" s="104"/>
      <c r="EIA3955" s="104"/>
      <c r="EIB3955" s="104"/>
      <c r="EIC3955" s="104"/>
      <c r="EID3955" s="104"/>
      <c r="EIE3955" s="104"/>
      <c r="EIF3955" s="104"/>
      <c r="EIG3955" s="104"/>
      <c r="EIH3955" s="104"/>
      <c r="EII3955" s="104"/>
      <c r="EIJ3955" s="104"/>
      <c r="EIK3955" s="104"/>
      <c r="EIL3955" s="104"/>
      <c r="EIM3955" s="104"/>
      <c r="EIN3955" s="104"/>
      <c r="EIO3955" s="104"/>
      <c r="EIP3955" s="104"/>
      <c r="EIQ3955" s="104"/>
      <c r="EIR3955" s="104"/>
      <c r="EIS3955" s="104"/>
      <c r="EIT3955" s="104"/>
      <c r="EIU3955" s="104"/>
      <c r="EIV3955" s="104"/>
      <c r="EIW3955" s="104"/>
      <c r="EIX3955" s="104"/>
      <c r="EIY3955" s="104"/>
      <c r="EIZ3955" s="104"/>
      <c r="EJA3955" s="104"/>
      <c r="EJB3955" s="104"/>
      <c r="EJC3955" s="104"/>
      <c r="EJD3955" s="104"/>
      <c r="EJE3955" s="104"/>
      <c r="EJF3955" s="104"/>
      <c r="EJG3955" s="104"/>
      <c r="EJH3955" s="104"/>
      <c r="EJI3955" s="104"/>
      <c r="EJJ3955" s="104"/>
      <c r="EJK3955" s="104"/>
      <c r="EJL3955" s="104"/>
      <c r="EJM3955" s="104"/>
      <c r="EJN3955" s="104"/>
      <c r="EJO3955" s="104"/>
      <c r="EJP3955" s="104"/>
      <c r="EJQ3955" s="104"/>
      <c r="EJR3955" s="104"/>
      <c r="EJS3955" s="104"/>
      <c r="EJT3955" s="104"/>
      <c r="EJU3955" s="104"/>
      <c r="EJV3955" s="104"/>
      <c r="EJW3955" s="104"/>
      <c r="EJX3955" s="104"/>
      <c r="EJY3955" s="104"/>
      <c r="EJZ3955" s="104"/>
      <c r="EKA3955" s="104"/>
      <c r="EKB3955" s="104"/>
      <c r="EKC3955" s="104"/>
      <c r="EKD3955" s="104"/>
      <c r="EKE3955" s="104"/>
      <c r="EKF3955" s="104"/>
      <c r="EKG3955" s="104"/>
      <c r="EKH3955" s="104"/>
      <c r="EKI3955" s="104"/>
      <c r="EKJ3955" s="104"/>
      <c r="EKK3955" s="104"/>
      <c r="EKL3955" s="104"/>
      <c r="EKM3955" s="104"/>
      <c r="EKN3955" s="104"/>
      <c r="EKO3955" s="104"/>
      <c r="EKP3955" s="104"/>
      <c r="EKQ3955" s="104"/>
      <c r="EKR3955" s="104"/>
      <c r="EKS3955" s="104"/>
      <c r="EKT3955" s="104"/>
      <c r="EKU3955" s="104"/>
      <c r="EKV3955" s="104"/>
      <c r="EKW3955" s="104"/>
      <c r="EKX3955" s="104"/>
      <c r="EKY3955" s="104"/>
      <c r="EKZ3955" s="104"/>
      <c r="ELA3955" s="104"/>
      <c r="ELB3955" s="104"/>
      <c r="ELC3955" s="104"/>
      <c r="ELD3955" s="104"/>
      <c r="ELE3955" s="104"/>
      <c r="ELF3955" s="104"/>
      <c r="ELG3955" s="104"/>
      <c r="ELH3955" s="104"/>
      <c r="ELI3955" s="104"/>
      <c r="ELJ3955" s="104"/>
      <c r="ELK3955" s="104"/>
      <c r="ELL3955" s="104"/>
      <c r="ELM3955" s="104"/>
      <c r="ELN3955" s="104"/>
      <c r="ELO3955" s="104"/>
      <c r="ELP3955" s="104"/>
      <c r="ELQ3955" s="104"/>
      <c r="ELR3955" s="104"/>
      <c r="ELS3955" s="104"/>
      <c r="ELT3955" s="104"/>
      <c r="ELU3955" s="104"/>
      <c r="ELV3955" s="104"/>
      <c r="ELW3955" s="104"/>
      <c r="ELX3955" s="104"/>
      <c r="ELY3955" s="104"/>
      <c r="ELZ3955" s="104"/>
      <c r="EMA3955" s="104"/>
      <c r="EMB3955" s="104"/>
      <c r="EMC3955" s="104"/>
      <c r="EMD3955" s="104"/>
      <c r="EME3955" s="104"/>
      <c r="EMF3955" s="104"/>
      <c r="EMG3955" s="104"/>
      <c r="EMH3955" s="104"/>
      <c r="EMI3955" s="104"/>
      <c r="EMJ3955" s="104"/>
      <c r="EMK3955" s="104"/>
      <c r="EML3955" s="104"/>
      <c r="EMM3955" s="104"/>
      <c r="EMN3955" s="104"/>
      <c r="EMO3955" s="104"/>
      <c r="EMP3955" s="104"/>
      <c r="EMQ3955" s="104"/>
      <c r="EMR3955" s="104"/>
      <c r="EMS3955" s="104"/>
      <c r="EMT3955" s="104"/>
      <c r="EMU3955" s="104"/>
      <c r="EMV3955" s="104"/>
      <c r="EMW3955" s="104"/>
      <c r="EMX3955" s="104"/>
      <c r="EMY3955" s="104"/>
      <c r="EMZ3955" s="104"/>
      <c r="ENA3955" s="104"/>
      <c r="ENB3955" s="104"/>
      <c r="ENC3955" s="104"/>
      <c r="END3955" s="104"/>
      <c r="ENE3955" s="104"/>
      <c r="ENF3955" s="104"/>
      <c r="ENG3955" s="104"/>
      <c r="ENH3955" s="104"/>
      <c r="ENI3955" s="104"/>
      <c r="ENJ3955" s="104"/>
      <c r="ENK3955" s="104"/>
      <c r="ENL3955" s="104"/>
      <c r="ENM3955" s="104"/>
      <c r="ENN3955" s="104"/>
      <c r="ENO3955" s="104"/>
      <c r="ENP3955" s="104"/>
      <c r="ENQ3955" s="104"/>
      <c r="ENR3955" s="104"/>
      <c r="ENS3955" s="104"/>
      <c r="ENT3955" s="104"/>
      <c r="ENU3955" s="104"/>
      <c r="ENV3955" s="104"/>
      <c r="ENW3955" s="104"/>
      <c r="ENX3955" s="104"/>
      <c r="ENY3955" s="104"/>
      <c r="ENZ3955" s="104"/>
      <c r="EOA3955" s="104"/>
      <c r="EOB3955" s="104"/>
      <c r="EOC3955" s="104"/>
      <c r="EOD3955" s="104"/>
      <c r="EOE3955" s="104"/>
      <c r="EOF3955" s="104"/>
      <c r="EOG3955" s="104"/>
      <c r="EOH3955" s="104"/>
      <c r="EOI3955" s="104"/>
      <c r="EOJ3955" s="104"/>
      <c r="EOK3955" s="104"/>
      <c r="EOL3955" s="104"/>
      <c r="EOM3955" s="104"/>
      <c r="EON3955" s="104"/>
      <c r="EOO3955" s="104"/>
      <c r="EOP3955" s="104"/>
      <c r="EOQ3955" s="104"/>
      <c r="EOR3955" s="104"/>
      <c r="EOS3955" s="104"/>
      <c r="EOT3955" s="104"/>
      <c r="EOU3955" s="104"/>
      <c r="EOV3955" s="104"/>
      <c r="EOW3955" s="104"/>
      <c r="EOX3955" s="104"/>
      <c r="EOY3955" s="104"/>
      <c r="EOZ3955" s="104"/>
      <c r="EPA3955" s="104"/>
      <c r="EPB3955" s="104"/>
      <c r="EPC3955" s="104"/>
      <c r="EPD3955" s="104"/>
      <c r="EPE3955" s="104"/>
      <c r="EPF3955" s="104"/>
      <c r="EPG3955" s="104"/>
      <c r="EPH3955" s="104"/>
      <c r="EPI3955" s="104"/>
      <c r="EPJ3955" s="104"/>
      <c r="EPK3955" s="104"/>
      <c r="EPL3955" s="104"/>
      <c r="EPM3955" s="104"/>
      <c r="EPN3955" s="104"/>
      <c r="EPO3955" s="104"/>
      <c r="EPP3955" s="104"/>
      <c r="EPQ3955" s="104"/>
      <c r="EPR3955" s="104"/>
      <c r="EPS3955" s="104"/>
      <c r="EPT3955" s="104"/>
      <c r="EPU3955" s="104"/>
      <c r="EPV3955" s="104"/>
      <c r="EPW3955" s="104"/>
      <c r="EPX3955" s="104"/>
      <c r="EPY3955" s="104"/>
      <c r="EPZ3955" s="104"/>
      <c r="EQA3955" s="104"/>
      <c r="EQB3955" s="104"/>
      <c r="EQC3955" s="104"/>
      <c r="EQD3955" s="104"/>
      <c r="EQE3955" s="104"/>
      <c r="EQF3955" s="104"/>
      <c r="EQG3955" s="104"/>
      <c r="EQH3955" s="104"/>
      <c r="EQI3955" s="104"/>
      <c r="EQJ3955" s="104"/>
      <c r="EQK3955" s="104"/>
      <c r="EQL3955" s="104"/>
      <c r="EQM3955" s="104"/>
      <c r="EQN3955" s="104"/>
      <c r="EQO3955" s="104"/>
      <c r="EQP3955" s="104"/>
      <c r="EQQ3955" s="104"/>
      <c r="EQR3955" s="104"/>
      <c r="EQS3955" s="104"/>
      <c r="EQT3955" s="104"/>
      <c r="EQU3955" s="104"/>
      <c r="EQV3955" s="104"/>
      <c r="EQW3955" s="104"/>
      <c r="EQX3955" s="104"/>
      <c r="EQY3955" s="104"/>
      <c r="EQZ3955" s="104"/>
      <c r="ERA3955" s="104"/>
      <c r="ERB3955" s="104"/>
      <c r="ERC3955" s="104"/>
      <c r="ERD3955" s="104"/>
      <c r="ERE3955" s="104"/>
      <c r="ERF3955" s="104"/>
      <c r="ERG3955" s="104"/>
      <c r="ERH3955" s="104"/>
      <c r="ERI3955" s="104"/>
      <c r="ERJ3955" s="104"/>
      <c r="ERK3955" s="104"/>
      <c r="ERL3955" s="104"/>
      <c r="ERM3955" s="104"/>
      <c r="ERN3955" s="104"/>
      <c r="ERO3955" s="104"/>
      <c r="ERP3955" s="104"/>
      <c r="ERQ3955" s="104"/>
      <c r="ERR3955" s="104"/>
      <c r="ERS3955" s="104"/>
      <c r="ERT3955" s="104"/>
      <c r="ERU3955" s="104"/>
      <c r="ERV3955" s="104"/>
      <c r="ERW3955" s="104"/>
      <c r="ERX3955" s="104"/>
      <c r="ERY3955" s="104"/>
      <c r="ERZ3955" s="104"/>
      <c r="ESA3955" s="104"/>
      <c r="ESB3955" s="104"/>
      <c r="ESC3955" s="104"/>
      <c r="ESD3955" s="104"/>
      <c r="ESE3955" s="104"/>
      <c r="ESF3955" s="104"/>
      <c r="ESG3955" s="104"/>
      <c r="ESH3955" s="104"/>
      <c r="ESI3955" s="104"/>
      <c r="ESJ3955" s="104"/>
      <c r="ESK3955" s="104"/>
      <c r="ESL3955" s="104"/>
      <c r="ESM3955" s="104"/>
      <c r="ESN3955" s="104"/>
      <c r="ESO3955" s="104"/>
      <c r="ESP3955" s="104"/>
      <c r="ESQ3955" s="104"/>
      <c r="ESR3955" s="104"/>
      <c r="ESS3955" s="104"/>
      <c r="EST3955" s="104"/>
      <c r="ESU3955" s="104"/>
      <c r="ESV3955" s="104"/>
      <c r="ESW3955" s="104"/>
      <c r="ESX3955" s="104"/>
      <c r="ESY3955" s="104"/>
      <c r="ESZ3955" s="104"/>
      <c r="ETA3955" s="104"/>
      <c r="ETB3955" s="104"/>
      <c r="ETC3955" s="104"/>
      <c r="ETD3955" s="104"/>
      <c r="ETE3955" s="104"/>
      <c r="ETF3955" s="104"/>
      <c r="ETG3955" s="104"/>
      <c r="ETH3955" s="104"/>
      <c r="ETI3955" s="104"/>
      <c r="ETJ3955" s="104"/>
      <c r="ETK3955" s="104"/>
      <c r="ETL3955" s="104"/>
      <c r="ETM3955" s="104"/>
      <c r="ETN3955" s="104"/>
      <c r="ETO3955" s="104"/>
      <c r="ETP3955" s="104"/>
      <c r="ETQ3955" s="104"/>
      <c r="ETR3955" s="104"/>
      <c r="ETS3955" s="104"/>
      <c r="ETT3955" s="104"/>
      <c r="ETU3955" s="104"/>
      <c r="ETV3955" s="104"/>
      <c r="ETW3955" s="104"/>
      <c r="ETX3955" s="104"/>
      <c r="ETY3955" s="104"/>
      <c r="ETZ3955" s="104"/>
      <c r="EUA3955" s="104"/>
      <c r="EUB3955" s="104"/>
      <c r="EUC3955" s="104"/>
      <c r="EUD3955" s="104"/>
      <c r="EUE3955" s="104"/>
      <c r="EUF3955" s="104"/>
      <c r="EUG3955" s="104"/>
      <c r="EUH3955" s="104"/>
      <c r="EUI3955" s="104"/>
      <c r="EUJ3955" s="104"/>
      <c r="EUK3955" s="104"/>
      <c r="EUL3955" s="104"/>
      <c r="EUM3955" s="104"/>
      <c r="EUN3955" s="104"/>
      <c r="EUO3955" s="104"/>
      <c r="EUP3955" s="104"/>
      <c r="EUQ3955" s="104"/>
      <c r="EUR3955" s="104"/>
      <c r="EUS3955" s="104"/>
      <c r="EUT3955" s="104"/>
      <c r="EUU3955" s="104"/>
      <c r="EUV3955" s="104"/>
      <c r="EUW3955" s="104"/>
      <c r="EUX3955" s="104"/>
      <c r="EUY3955" s="104"/>
      <c r="EUZ3955" s="104"/>
      <c r="EVA3955" s="104"/>
      <c r="EVB3955" s="104"/>
      <c r="EVC3955" s="104"/>
      <c r="EVD3955" s="104"/>
      <c r="EVE3955" s="104"/>
      <c r="EVF3955" s="104"/>
      <c r="EVG3955" s="104"/>
      <c r="EVH3955" s="104"/>
      <c r="EVI3955" s="104"/>
      <c r="EVJ3955" s="104"/>
      <c r="EVK3955" s="104"/>
      <c r="EVL3955" s="104"/>
      <c r="EVM3955" s="104"/>
      <c r="EVN3955" s="104"/>
      <c r="EVO3955" s="104"/>
      <c r="EVP3955" s="104"/>
      <c r="EVQ3955" s="104"/>
      <c r="EVR3955" s="104"/>
      <c r="EVS3955" s="104"/>
      <c r="EVT3955" s="104"/>
      <c r="EVU3955" s="104"/>
      <c r="EVV3955" s="104"/>
      <c r="EVW3955" s="104"/>
      <c r="EVX3955" s="104"/>
      <c r="EVY3955" s="104"/>
      <c r="EVZ3955" s="104"/>
      <c r="EWA3955" s="104"/>
      <c r="EWB3955" s="104"/>
      <c r="EWC3955" s="104"/>
      <c r="EWD3955" s="104"/>
      <c r="EWE3955" s="104"/>
      <c r="EWF3955" s="104"/>
      <c r="EWG3955" s="104"/>
      <c r="EWH3955" s="104"/>
      <c r="EWI3955" s="104"/>
      <c r="EWJ3955" s="104"/>
      <c r="EWK3955" s="104"/>
      <c r="EWL3955" s="104"/>
      <c r="EWM3955" s="104"/>
      <c r="EWN3955" s="104"/>
      <c r="EWO3955" s="104"/>
      <c r="EWP3955" s="104"/>
      <c r="EWQ3955" s="104"/>
      <c r="EWR3955" s="104"/>
      <c r="EWS3955" s="104"/>
      <c r="EWT3955" s="104"/>
      <c r="EWU3955" s="104"/>
      <c r="EWV3955" s="104"/>
      <c r="EWW3955" s="104"/>
      <c r="EWX3955" s="104"/>
      <c r="EWY3955" s="104"/>
      <c r="EWZ3955" s="104"/>
      <c r="EXA3955" s="104"/>
      <c r="EXB3955" s="104"/>
      <c r="EXC3955" s="104"/>
      <c r="EXD3955" s="104"/>
      <c r="EXE3955" s="104"/>
      <c r="EXF3955" s="104"/>
      <c r="EXG3955" s="104"/>
      <c r="EXH3955" s="104"/>
      <c r="EXI3955" s="104"/>
      <c r="EXJ3955" s="104"/>
      <c r="EXK3955" s="104"/>
      <c r="EXL3955" s="104"/>
      <c r="EXM3955" s="104"/>
      <c r="EXN3955" s="104"/>
      <c r="EXO3955" s="104"/>
      <c r="EXP3955" s="104"/>
      <c r="EXQ3955" s="104"/>
      <c r="EXR3955" s="104"/>
      <c r="EXS3955" s="104"/>
      <c r="EXT3955" s="104"/>
      <c r="EXU3955" s="104"/>
      <c r="EXV3955" s="104"/>
      <c r="EXW3955" s="104"/>
      <c r="EXX3955" s="104"/>
      <c r="EXY3955" s="104"/>
      <c r="EXZ3955" s="104"/>
      <c r="EYA3955" s="104"/>
      <c r="EYB3955" s="104"/>
      <c r="EYC3955" s="104"/>
      <c r="EYD3955" s="104"/>
      <c r="EYE3955" s="104"/>
      <c r="EYF3955" s="104"/>
      <c r="EYG3955" s="104"/>
      <c r="EYH3955" s="104"/>
      <c r="EYI3955" s="104"/>
      <c r="EYJ3955" s="104"/>
      <c r="EYK3955" s="104"/>
      <c r="EYL3955" s="104"/>
      <c r="EYM3955" s="104"/>
      <c r="EYN3955" s="104"/>
      <c r="EYO3955" s="104"/>
      <c r="EYP3955" s="104"/>
      <c r="EYQ3955" s="104"/>
      <c r="EYR3955" s="104"/>
      <c r="EYS3955" s="104"/>
      <c r="EYT3955" s="104"/>
      <c r="EYU3955" s="104"/>
      <c r="EYV3955" s="104"/>
      <c r="EYW3955" s="104"/>
      <c r="EYX3955" s="104"/>
      <c r="EYY3955" s="104"/>
      <c r="EYZ3955" s="104"/>
      <c r="EZA3955" s="104"/>
      <c r="EZB3955" s="104"/>
      <c r="EZC3955" s="104"/>
      <c r="EZD3955" s="104"/>
      <c r="EZE3955" s="104"/>
      <c r="EZF3955" s="104"/>
      <c r="EZG3955" s="104"/>
      <c r="EZH3955" s="104"/>
      <c r="EZI3955" s="104"/>
      <c r="EZJ3955" s="104"/>
      <c r="EZK3955" s="104"/>
      <c r="EZL3955" s="104"/>
      <c r="EZM3955" s="104"/>
      <c r="EZN3955" s="104"/>
      <c r="EZO3955" s="104"/>
      <c r="EZP3955" s="104"/>
      <c r="EZQ3955" s="104"/>
      <c r="EZR3955" s="104"/>
      <c r="EZS3955" s="104"/>
      <c r="EZT3955" s="104"/>
      <c r="EZU3955" s="104"/>
      <c r="EZV3955" s="104"/>
      <c r="EZW3955" s="104"/>
      <c r="EZX3955" s="104"/>
      <c r="EZY3955" s="104"/>
      <c r="EZZ3955" s="104"/>
      <c r="FAA3955" s="104"/>
      <c r="FAB3955" s="104"/>
      <c r="FAC3955" s="104"/>
      <c r="FAD3955" s="104"/>
      <c r="FAE3955" s="104"/>
      <c r="FAF3955" s="104"/>
      <c r="FAG3955" s="104"/>
      <c r="FAH3955" s="104"/>
      <c r="FAI3955" s="104"/>
      <c r="FAJ3955" s="104"/>
      <c r="FAK3955" s="104"/>
      <c r="FAL3955" s="104"/>
      <c r="FAM3955" s="104"/>
      <c r="FAN3955" s="104"/>
      <c r="FAO3955" s="104"/>
      <c r="FAP3955" s="104"/>
      <c r="FAQ3955" s="104"/>
      <c r="FAR3955" s="104"/>
      <c r="FAS3955" s="104"/>
      <c r="FAT3955" s="104"/>
      <c r="FAU3955" s="104"/>
      <c r="FAV3955" s="104"/>
      <c r="FAW3955" s="104"/>
      <c r="FAX3955" s="104"/>
      <c r="FAY3955" s="104"/>
      <c r="FAZ3955" s="104"/>
      <c r="FBA3955" s="104"/>
      <c r="FBB3955" s="104"/>
      <c r="FBC3955" s="104"/>
      <c r="FBD3955" s="104"/>
      <c r="FBE3955" s="104"/>
      <c r="FBF3955" s="104"/>
      <c r="FBG3955" s="104"/>
      <c r="FBH3955" s="104"/>
      <c r="FBI3955" s="104"/>
      <c r="FBJ3955" s="104"/>
      <c r="FBK3955" s="104"/>
      <c r="FBL3955" s="104"/>
      <c r="FBM3955" s="104"/>
      <c r="FBN3955" s="104"/>
      <c r="FBO3955" s="104"/>
      <c r="FBP3955" s="104"/>
      <c r="FBQ3955" s="104"/>
      <c r="FBR3955" s="104"/>
      <c r="FBS3955" s="104"/>
      <c r="FBT3955" s="104"/>
      <c r="FBU3955" s="104"/>
      <c r="FBV3955" s="104"/>
      <c r="FBW3955" s="104"/>
      <c r="FBX3955" s="104"/>
      <c r="FBY3955" s="104"/>
      <c r="FBZ3955" s="104"/>
      <c r="FCA3955" s="104"/>
      <c r="FCB3955" s="104"/>
      <c r="FCC3955" s="104"/>
      <c r="FCD3955" s="104"/>
      <c r="FCE3955" s="104"/>
      <c r="FCF3955" s="104"/>
      <c r="FCG3955" s="104"/>
      <c r="FCH3955" s="104"/>
      <c r="FCI3955" s="104"/>
      <c r="FCJ3955" s="104"/>
      <c r="FCK3955" s="104"/>
      <c r="FCL3955" s="104"/>
      <c r="FCM3955" s="104"/>
      <c r="FCN3955" s="104"/>
      <c r="FCO3955" s="104"/>
      <c r="FCP3955" s="104"/>
      <c r="FCQ3955" s="104"/>
      <c r="FCR3955" s="104"/>
      <c r="FCS3955" s="104"/>
      <c r="FCT3955" s="104"/>
      <c r="FCU3955" s="104"/>
      <c r="FCV3955" s="104"/>
      <c r="FCW3955" s="104"/>
      <c r="FCX3955" s="104"/>
      <c r="FCY3955" s="104"/>
      <c r="FCZ3955" s="104"/>
      <c r="FDA3955" s="104"/>
      <c r="FDB3955" s="104"/>
      <c r="FDC3955" s="104"/>
      <c r="FDD3955" s="104"/>
      <c r="FDE3955" s="104"/>
      <c r="FDF3955" s="104"/>
      <c r="FDG3955" s="104"/>
      <c r="FDH3955" s="104"/>
      <c r="FDI3955" s="104"/>
      <c r="FDJ3955" s="104"/>
      <c r="FDK3955" s="104"/>
      <c r="FDL3955" s="104"/>
      <c r="FDM3955" s="104"/>
      <c r="FDN3955" s="104"/>
      <c r="FDO3955" s="104"/>
      <c r="FDP3955" s="104"/>
      <c r="FDQ3955" s="104"/>
      <c r="FDR3955" s="104"/>
      <c r="FDS3955" s="104"/>
      <c r="FDT3955" s="104"/>
      <c r="FDU3955" s="104"/>
      <c r="FDV3955" s="104"/>
      <c r="FDW3955" s="104"/>
      <c r="FDX3955" s="104"/>
      <c r="FDY3955" s="104"/>
      <c r="FDZ3955" s="104"/>
      <c r="FEA3955" s="104"/>
      <c r="FEB3955" s="104"/>
      <c r="FEC3955" s="104"/>
      <c r="FED3955" s="104"/>
      <c r="FEE3955" s="104"/>
      <c r="FEF3955" s="104"/>
      <c r="FEG3955" s="104"/>
      <c r="FEH3955" s="104"/>
      <c r="FEI3955" s="104"/>
      <c r="FEJ3955" s="104"/>
      <c r="FEK3955" s="104"/>
      <c r="FEL3955" s="104"/>
      <c r="FEM3955" s="104"/>
      <c r="FEN3955" s="104"/>
      <c r="FEO3955" s="104"/>
      <c r="FEP3955" s="104"/>
      <c r="FEQ3955" s="104"/>
      <c r="FER3955" s="104"/>
      <c r="FES3955" s="104"/>
      <c r="FET3955" s="104"/>
      <c r="FEU3955" s="104"/>
      <c r="FEV3955" s="104"/>
      <c r="FEW3955" s="104"/>
      <c r="FEX3955" s="104"/>
      <c r="FEY3955" s="104"/>
      <c r="FEZ3955" s="104"/>
      <c r="FFA3955" s="104"/>
      <c r="FFB3955" s="104"/>
      <c r="FFC3955" s="104"/>
      <c r="FFD3955" s="104"/>
      <c r="FFE3955" s="104"/>
      <c r="FFF3955" s="104"/>
      <c r="FFG3955" s="104"/>
      <c r="FFH3955" s="104"/>
      <c r="FFI3955" s="104"/>
      <c r="FFJ3955" s="104"/>
      <c r="FFK3955" s="104"/>
      <c r="FFL3955" s="104"/>
      <c r="FFM3955" s="104"/>
      <c r="FFN3955" s="104"/>
      <c r="FFO3955" s="104"/>
      <c r="FFP3955" s="104"/>
      <c r="FFQ3955" s="104"/>
      <c r="FFR3955" s="104"/>
      <c r="FFS3955" s="104"/>
      <c r="FFT3955" s="104"/>
      <c r="FFU3955" s="104"/>
      <c r="FFV3955" s="104"/>
      <c r="FFW3955" s="104"/>
      <c r="FFX3955" s="104"/>
      <c r="FFY3955" s="104"/>
      <c r="FFZ3955" s="104"/>
      <c r="FGA3955" s="104"/>
      <c r="FGB3955" s="104"/>
      <c r="FGC3955" s="104"/>
      <c r="FGD3955" s="104"/>
      <c r="FGE3955" s="104"/>
      <c r="FGF3955" s="104"/>
      <c r="FGG3955" s="104"/>
      <c r="FGH3955" s="104"/>
      <c r="FGI3955" s="104"/>
      <c r="FGJ3955" s="104"/>
      <c r="FGK3955" s="104"/>
      <c r="FGL3955" s="104"/>
      <c r="FGM3955" s="104"/>
      <c r="FGN3955" s="104"/>
      <c r="FGO3955" s="104"/>
      <c r="FGP3955" s="104"/>
      <c r="FGQ3955" s="104"/>
      <c r="FGR3955" s="104"/>
      <c r="FGS3955" s="104"/>
      <c r="FGT3955" s="104"/>
      <c r="FGU3955" s="104"/>
      <c r="FGV3955" s="104"/>
      <c r="FGW3955" s="104"/>
      <c r="FGX3955" s="104"/>
      <c r="FGY3955" s="104"/>
      <c r="FGZ3955" s="104"/>
      <c r="FHA3955" s="104"/>
      <c r="FHB3955" s="104"/>
      <c r="FHC3955" s="104"/>
      <c r="FHD3955" s="104"/>
      <c r="FHE3955" s="104"/>
      <c r="FHF3955" s="104"/>
      <c r="FHG3955" s="104"/>
      <c r="FHH3955" s="104"/>
      <c r="FHI3955" s="104"/>
      <c r="FHJ3955" s="104"/>
      <c r="FHK3955" s="104"/>
      <c r="FHL3955" s="104"/>
      <c r="FHM3955" s="104"/>
      <c r="FHN3955" s="104"/>
      <c r="FHO3955" s="104"/>
      <c r="FHP3955" s="104"/>
      <c r="FHQ3955" s="104"/>
      <c r="FHR3955" s="104"/>
      <c r="FHS3955" s="104"/>
      <c r="FHT3955" s="104"/>
      <c r="FHU3955" s="104"/>
      <c r="FHV3955" s="104"/>
      <c r="FHW3955" s="104"/>
      <c r="FHX3955" s="104"/>
      <c r="FHY3955" s="104"/>
      <c r="FHZ3955" s="104"/>
      <c r="FIA3955" s="104"/>
      <c r="FIB3955" s="104"/>
      <c r="FIC3955" s="104"/>
      <c r="FID3955" s="104"/>
      <c r="FIE3955" s="104"/>
      <c r="FIF3955" s="104"/>
      <c r="FIG3955" s="104"/>
      <c r="FIH3955" s="104"/>
      <c r="FII3955" s="104"/>
      <c r="FIJ3955" s="104"/>
      <c r="FIK3955" s="104"/>
      <c r="FIL3955" s="104"/>
      <c r="FIM3955" s="104"/>
      <c r="FIN3955" s="104"/>
      <c r="FIO3955" s="104"/>
      <c r="FIP3955" s="104"/>
      <c r="FIQ3955" s="104"/>
      <c r="FIR3955" s="104"/>
      <c r="FIS3955" s="104"/>
      <c r="FIT3955" s="104"/>
      <c r="FIU3955" s="104"/>
      <c r="FIV3955" s="104"/>
      <c r="FIW3955" s="104"/>
      <c r="FIX3955" s="104"/>
      <c r="FIY3955" s="104"/>
      <c r="FIZ3955" s="104"/>
      <c r="FJA3955" s="104"/>
      <c r="FJB3955" s="104"/>
      <c r="FJC3955" s="104"/>
      <c r="FJD3955" s="104"/>
      <c r="FJE3955" s="104"/>
      <c r="FJF3955" s="104"/>
      <c r="FJG3955" s="104"/>
      <c r="FJH3955" s="104"/>
      <c r="FJI3955" s="104"/>
      <c r="FJJ3955" s="104"/>
      <c r="FJK3955" s="104"/>
      <c r="FJL3955" s="104"/>
      <c r="FJM3955" s="104"/>
      <c r="FJN3955" s="104"/>
      <c r="FJO3955" s="104"/>
      <c r="FJP3955" s="104"/>
      <c r="FJQ3955" s="104"/>
      <c r="FJR3955" s="104"/>
      <c r="FJS3955" s="104"/>
      <c r="FJT3955" s="104"/>
      <c r="FJU3955" s="104"/>
      <c r="FJV3955" s="104"/>
      <c r="FJW3955" s="104"/>
      <c r="FJX3955" s="104"/>
      <c r="FJY3955" s="104"/>
      <c r="FJZ3955" s="104"/>
      <c r="FKA3955" s="104"/>
      <c r="FKB3955" s="104"/>
      <c r="FKC3955" s="104"/>
      <c r="FKD3955" s="104"/>
      <c r="FKE3955" s="104"/>
      <c r="FKF3955" s="104"/>
      <c r="FKG3955" s="104"/>
      <c r="FKH3955" s="104"/>
      <c r="FKI3955" s="104"/>
      <c r="FKJ3955" s="104"/>
      <c r="FKK3955" s="104"/>
      <c r="FKL3955" s="104"/>
      <c r="FKM3955" s="104"/>
      <c r="FKN3955" s="104"/>
      <c r="FKO3955" s="104"/>
      <c r="FKP3955" s="104"/>
      <c r="FKQ3955" s="104"/>
      <c r="FKR3955" s="104"/>
      <c r="FKS3955" s="104"/>
      <c r="FKT3955" s="104"/>
      <c r="FKU3955" s="104"/>
      <c r="FKV3955" s="104"/>
      <c r="FKW3955" s="104"/>
      <c r="FKX3955" s="104"/>
      <c r="FKY3955" s="104"/>
      <c r="FKZ3955" s="104"/>
      <c r="FLA3955" s="104"/>
      <c r="FLB3955" s="104"/>
      <c r="FLC3955" s="104"/>
      <c r="FLD3955" s="104"/>
      <c r="FLE3955" s="104"/>
      <c r="FLF3955" s="104"/>
      <c r="FLG3955" s="104"/>
      <c r="FLH3955" s="104"/>
      <c r="FLI3955" s="104"/>
      <c r="FLJ3955" s="104"/>
      <c r="FLK3955" s="104"/>
      <c r="FLL3955" s="104"/>
      <c r="FLM3955" s="104"/>
      <c r="FLN3955" s="104"/>
      <c r="FLO3955" s="104"/>
      <c r="FLP3955" s="104"/>
      <c r="FLQ3955" s="104"/>
      <c r="FLR3955" s="104"/>
      <c r="FLS3955" s="104"/>
      <c r="FLT3955" s="104"/>
      <c r="FLU3955" s="104"/>
      <c r="FLV3955" s="104"/>
      <c r="FLW3955" s="104"/>
      <c r="FLX3955" s="104"/>
      <c r="FLY3955" s="104"/>
      <c r="FLZ3955" s="104"/>
      <c r="FMA3955" s="104"/>
      <c r="FMB3955" s="104"/>
      <c r="FMC3955" s="104"/>
      <c r="FMD3955" s="104"/>
      <c r="FME3955" s="104"/>
      <c r="FMF3955" s="104"/>
      <c r="FMG3955" s="104"/>
      <c r="FMH3955" s="104"/>
      <c r="FMI3955" s="104"/>
      <c r="FMJ3955" s="104"/>
      <c r="FMK3955" s="104"/>
      <c r="FML3955" s="104"/>
      <c r="FMM3955" s="104"/>
      <c r="FMN3955" s="104"/>
      <c r="FMO3955" s="104"/>
      <c r="FMP3955" s="104"/>
      <c r="FMQ3955" s="104"/>
      <c r="FMR3955" s="104"/>
      <c r="FMS3955" s="104"/>
      <c r="FMT3955" s="104"/>
      <c r="FMU3955" s="104"/>
      <c r="FMV3955" s="104"/>
      <c r="FMW3955" s="104"/>
      <c r="FMX3955" s="104"/>
      <c r="FMY3955" s="104"/>
      <c r="FMZ3955" s="104"/>
      <c r="FNA3955" s="104"/>
      <c r="FNB3955" s="104"/>
      <c r="FNC3955" s="104"/>
      <c r="FND3955" s="104"/>
      <c r="FNE3955" s="104"/>
      <c r="FNF3955" s="104"/>
      <c r="FNG3955" s="104"/>
      <c r="FNH3955" s="104"/>
      <c r="FNI3955" s="104"/>
      <c r="FNJ3955" s="104"/>
      <c r="FNK3955" s="104"/>
      <c r="FNL3955" s="104"/>
      <c r="FNM3955" s="104"/>
      <c r="FNN3955" s="104"/>
      <c r="FNO3955" s="104"/>
      <c r="FNP3955" s="104"/>
      <c r="FNQ3955" s="104"/>
      <c r="FNR3955" s="104"/>
      <c r="FNS3955" s="104"/>
      <c r="FNT3955" s="104"/>
      <c r="FNU3955" s="104"/>
      <c r="FNV3955" s="104"/>
      <c r="FNW3955" s="104"/>
      <c r="FNX3955" s="104"/>
      <c r="FNY3955" s="104"/>
      <c r="FNZ3955" s="104"/>
      <c r="FOA3955" s="104"/>
      <c r="FOB3955" s="104"/>
      <c r="FOC3955" s="104"/>
      <c r="FOD3955" s="104"/>
      <c r="FOE3955" s="104"/>
      <c r="FOF3955" s="104"/>
      <c r="FOG3955" s="104"/>
      <c r="FOH3955" s="104"/>
      <c r="FOI3955" s="104"/>
      <c r="FOJ3955" s="104"/>
      <c r="FOK3955" s="104"/>
      <c r="FOL3955" s="104"/>
      <c r="FOM3955" s="104"/>
      <c r="FON3955" s="104"/>
      <c r="FOO3955" s="104"/>
      <c r="FOP3955" s="104"/>
      <c r="FOQ3955" s="104"/>
      <c r="FOR3955" s="104"/>
      <c r="FOS3955" s="104"/>
      <c r="FOT3955" s="104"/>
      <c r="FOU3955" s="104"/>
      <c r="FOV3955" s="104"/>
      <c r="FOW3955" s="104"/>
      <c r="FOX3955" s="104"/>
      <c r="FOY3955" s="104"/>
      <c r="FOZ3955" s="104"/>
      <c r="FPA3955" s="104"/>
      <c r="FPB3955" s="104"/>
      <c r="FPC3955" s="104"/>
      <c r="FPD3955" s="104"/>
      <c r="FPE3955" s="104"/>
      <c r="FPF3955" s="104"/>
      <c r="FPG3955" s="104"/>
      <c r="FPH3955" s="104"/>
      <c r="FPI3955" s="104"/>
      <c r="FPJ3955" s="104"/>
      <c r="FPK3955" s="104"/>
      <c r="FPL3955" s="104"/>
      <c r="FPM3955" s="104"/>
      <c r="FPN3955" s="104"/>
      <c r="FPO3955" s="104"/>
      <c r="FPP3955" s="104"/>
      <c r="FPQ3955" s="104"/>
      <c r="FPR3955" s="104"/>
      <c r="FPS3955" s="104"/>
      <c r="FPT3955" s="104"/>
      <c r="FPU3955" s="104"/>
      <c r="FPV3955" s="104"/>
      <c r="FPW3955" s="104"/>
      <c r="FPX3955" s="104"/>
      <c r="FPY3955" s="104"/>
      <c r="FPZ3955" s="104"/>
      <c r="FQA3955" s="104"/>
      <c r="FQB3955" s="104"/>
      <c r="FQC3955" s="104"/>
      <c r="FQD3955" s="104"/>
      <c r="FQE3955" s="104"/>
      <c r="FQF3955" s="104"/>
      <c r="FQG3955" s="104"/>
      <c r="FQH3955" s="104"/>
      <c r="FQI3955" s="104"/>
      <c r="FQJ3955" s="104"/>
      <c r="FQK3955" s="104"/>
      <c r="FQL3955" s="104"/>
      <c r="FQM3955" s="104"/>
      <c r="FQN3955" s="104"/>
      <c r="FQO3955" s="104"/>
      <c r="FQP3955" s="104"/>
      <c r="FQQ3955" s="104"/>
      <c r="FQR3955" s="104"/>
      <c r="FQS3955" s="104"/>
      <c r="FQT3955" s="104"/>
      <c r="FQU3955" s="104"/>
      <c r="FQV3955" s="104"/>
      <c r="FQW3955" s="104"/>
      <c r="FQX3955" s="104"/>
      <c r="FQY3955" s="104"/>
      <c r="FQZ3955" s="104"/>
      <c r="FRA3955" s="104"/>
      <c r="FRB3955" s="104"/>
      <c r="FRC3955" s="104"/>
      <c r="FRD3955" s="104"/>
      <c r="FRE3955" s="104"/>
      <c r="FRF3955" s="104"/>
      <c r="FRG3955" s="104"/>
      <c r="FRH3955" s="104"/>
      <c r="FRI3955" s="104"/>
      <c r="FRJ3955" s="104"/>
      <c r="FRK3955" s="104"/>
      <c r="FRL3955" s="104"/>
      <c r="FRM3955" s="104"/>
      <c r="FRN3955" s="104"/>
      <c r="FRO3955" s="104"/>
      <c r="FRP3955" s="104"/>
      <c r="FRQ3955" s="104"/>
      <c r="FRR3955" s="104"/>
      <c r="FRS3955" s="104"/>
      <c r="FRT3955" s="104"/>
      <c r="FRU3955" s="104"/>
      <c r="FRV3955" s="104"/>
      <c r="FRW3955" s="104"/>
      <c r="FRX3955" s="104"/>
      <c r="FRY3955" s="104"/>
      <c r="FRZ3955" s="104"/>
      <c r="FSA3955" s="104"/>
      <c r="FSB3955" s="104"/>
      <c r="FSC3955" s="104"/>
      <c r="FSD3955" s="104"/>
      <c r="FSE3955" s="104"/>
      <c r="FSF3955" s="104"/>
      <c r="FSG3955" s="104"/>
      <c r="FSH3955" s="104"/>
      <c r="FSI3955" s="104"/>
      <c r="FSJ3955" s="104"/>
      <c r="FSK3955" s="104"/>
      <c r="FSL3955" s="104"/>
      <c r="FSM3955" s="104"/>
      <c r="FSN3955" s="104"/>
      <c r="FSO3955" s="104"/>
      <c r="FSP3955" s="104"/>
      <c r="FSQ3955" s="104"/>
      <c r="FSR3955" s="104"/>
      <c r="FSS3955" s="104"/>
      <c r="FST3955" s="104"/>
      <c r="FSU3955" s="104"/>
      <c r="FSV3955" s="104"/>
      <c r="FSW3955" s="104"/>
      <c r="FSX3955" s="104"/>
      <c r="FSY3955" s="104"/>
      <c r="FSZ3955" s="104"/>
      <c r="FTA3955" s="104"/>
      <c r="FTB3955" s="104"/>
      <c r="FTC3955" s="104"/>
      <c r="FTD3955" s="104"/>
      <c r="FTE3955" s="104"/>
      <c r="FTF3955" s="104"/>
      <c r="FTG3955" s="104"/>
      <c r="FTH3955" s="104"/>
      <c r="FTI3955" s="104"/>
      <c r="FTJ3955" s="104"/>
      <c r="FTK3955" s="104"/>
      <c r="FTL3955" s="104"/>
      <c r="FTM3955" s="104"/>
      <c r="FTN3955" s="104"/>
      <c r="FTO3955" s="104"/>
      <c r="FTP3955" s="104"/>
      <c r="FTQ3955" s="104"/>
      <c r="FTR3955" s="104"/>
      <c r="FTS3955" s="104"/>
      <c r="FTT3955" s="104"/>
      <c r="FTU3955" s="104"/>
      <c r="FTV3955" s="104"/>
      <c r="FTW3955" s="104"/>
      <c r="FTX3955" s="104"/>
      <c r="FTY3955" s="104"/>
      <c r="FTZ3955" s="104"/>
      <c r="FUA3955" s="104"/>
      <c r="FUB3955" s="104"/>
      <c r="FUC3955" s="104"/>
      <c r="FUD3955" s="104"/>
      <c r="FUE3955" s="104"/>
      <c r="FUF3955" s="104"/>
      <c r="FUG3955" s="104"/>
      <c r="FUH3955" s="104"/>
      <c r="FUI3955" s="104"/>
      <c r="FUJ3955" s="104"/>
      <c r="FUK3955" s="104"/>
      <c r="FUL3955" s="104"/>
      <c r="FUM3955" s="104"/>
      <c r="FUN3955" s="104"/>
      <c r="FUO3955" s="104"/>
      <c r="FUP3955" s="104"/>
      <c r="FUQ3955" s="104"/>
      <c r="FUR3955" s="104"/>
      <c r="FUS3955" s="104"/>
      <c r="FUT3955" s="104"/>
      <c r="FUU3955" s="104"/>
      <c r="FUV3955" s="104"/>
      <c r="FUW3955" s="104"/>
      <c r="FUX3955" s="104"/>
      <c r="FUY3955" s="104"/>
      <c r="FUZ3955" s="104"/>
      <c r="FVA3955" s="104"/>
      <c r="FVB3955" s="104"/>
      <c r="FVC3955" s="104"/>
      <c r="FVD3955" s="104"/>
      <c r="FVE3955" s="104"/>
      <c r="FVF3955" s="104"/>
      <c r="FVG3955" s="104"/>
      <c r="FVH3955" s="104"/>
      <c r="FVI3955" s="104"/>
      <c r="FVJ3955" s="104"/>
      <c r="FVK3955" s="104"/>
      <c r="FVL3955" s="104"/>
      <c r="FVM3955" s="104"/>
      <c r="FVN3955" s="104"/>
      <c r="FVO3955" s="104"/>
      <c r="FVP3955" s="104"/>
      <c r="FVQ3955" s="104"/>
      <c r="FVR3955" s="104"/>
      <c r="FVS3955" s="104"/>
      <c r="FVT3955" s="104"/>
      <c r="FVU3955" s="104"/>
      <c r="FVV3955" s="104"/>
      <c r="FVW3955" s="104"/>
      <c r="FVX3955" s="104"/>
      <c r="FVY3955" s="104"/>
      <c r="FVZ3955" s="104"/>
      <c r="FWA3955" s="104"/>
      <c r="FWB3955" s="104"/>
      <c r="FWC3955" s="104"/>
      <c r="FWD3955" s="104"/>
      <c r="FWE3955" s="104"/>
      <c r="FWF3955" s="104"/>
      <c r="FWG3955" s="104"/>
      <c r="FWH3955" s="104"/>
      <c r="FWI3955" s="104"/>
      <c r="FWJ3955" s="104"/>
      <c r="FWK3955" s="104"/>
      <c r="FWL3955" s="104"/>
      <c r="FWM3955" s="104"/>
      <c r="FWN3955" s="104"/>
      <c r="FWO3955" s="104"/>
      <c r="FWP3955" s="104"/>
      <c r="FWQ3955" s="104"/>
      <c r="FWR3955" s="104"/>
      <c r="FWS3955" s="104"/>
      <c r="FWT3955" s="104"/>
      <c r="FWU3955" s="104"/>
      <c r="FWV3955" s="104"/>
      <c r="FWW3955" s="104"/>
      <c r="FWX3955" s="104"/>
      <c r="FWY3955" s="104"/>
      <c r="FWZ3955" s="104"/>
      <c r="FXA3955" s="104"/>
      <c r="FXB3955" s="104"/>
      <c r="FXC3955" s="104"/>
      <c r="FXD3955" s="104"/>
      <c r="FXE3955" s="104"/>
      <c r="FXF3955" s="104"/>
      <c r="FXG3955" s="104"/>
      <c r="FXH3955" s="104"/>
      <c r="FXI3955" s="104"/>
      <c r="FXJ3955" s="104"/>
      <c r="FXK3955" s="104"/>
      <c r="FXL3955" s="104"/>
      <c r="FXM3955" s="104"/>
      <c r="FXN3955" s="104"/>
      <c r="FXO3955" s="104"/>
      <c r="FXP3955" s="104"/>
      <c r="FXQ3955" s="104"/>
      <c r="FXR3955" s="104"/>
      <c r="FXS3955" s="104"/>
      <c r="FXT3955" s="104"/>
      <c r="FXU3955" s="104"/>
      <c r="FXV3955" s="104"/>
      <c r="FXW3955" s="104"/>
      <c r="FXX3955" s="104"/>
      <c r="FXY3955" s="104"/>
      <c r="FXZ3955" s="104"/>
      <c r="FYA3955" s="104"/>
      <c r="FYB3955" s="104"/>
      <c r="FYC3955" s="104"/>
      <c r="FYD3955" s="104"/>
      <c r="FYE3955" s="104"/>
      <c r="FYF3955" s="104"/>
      <c r="FYG3955" s="104"/>
      <c r="FYH3955" s="104"/>
      <c r="FYI3955" s="104"/>
      <c r="FYJ3955" s="104"/>
      <c r="FYK3955" s="104"/>
      <c r="FYL3955" s="104"/>
      <c r="FYM3955" s="104"/>
      <c r="FYN3955" s="104"/>
      <c r="FYO3955" s="104"/>
      <c r="FYP3955" s="104"/>
      <c r="FYQ3955" s="104"/>
      <c r="FYR3955" s="104"/>
      <c r="FYS3955" s="104"/>
      <c r="FYT3955" s="104"/>
      <c r="FYU3955" s="104"/>
      <c r="FYV3955" s="104"/>
      <c r="FYW3955" s="104"/>
      <c r="FYX3955" s="104"/>
      <c r="FYY3955" s="104"/>
      <c r="FYZ3955" s="104"/>
      <c r="FZA3955" s="104"/>
      <c r="FZB3955" s="104"/>
      <c r="FZC3955" s="104"/>
      <c r="FZD3955" s="104"/>
      <c r="FZE3955" s="104"/>
      <c r="FZF3955" s="104"/>
      <c r="FZG3955" s="104"/>
      <c r="FZH3955" s="104"/>
      <c r="FZI3955" s="104"/>
      <c r="FZJ3955" s="104"/>
      <c r="FZK3955" s="104"/>
      <c r="FZL3955" s="104"/>
      <c r="FZM3955" s="104"/>
      <c r="FZN3955" s="104"/>
      <c r="FZO3955" s="104"/>
      <c r="FZP3955" s="104"/>
      <c r="FZQ3955" s="104"/>
      <c r="FZR3955" s="104"/>
      <c r="FZS3955" s="104"/>
      <c r="FZT3955" s="104"/>
      <c r="FZU3955" s="104"/>
      <c r="FZV3955" s="104"/>
      <c r="FZW3955" s="104"/>
      <c r="FZX3955" s="104"/>
      <c r="FZY3955" s="104"/>
      <c r="FZZ3955" s="104"/>
      <c r="GAA3955" s="104"/>
      <c r="GAB3955" s="104"/>
      <c r="GAC3955" s="104"/>
      <c r="GAD3955" s="104"/>
      <c r="GAE3955" s="104"/>
      <c r="GAF3955" s="104"/>
      <c r="GAG3955" s="104"/>
      <c r="GAH3955" s="104"/>
      <c r="GAI3955" s="104"/>
      <c r="GAJ3955" s="104"/>
      <c r="GAK3955" s="104"/>
      <c r="GAL3955" s="104"/>
      <c r="GAM3955" s="104"/>
      <c r="GAN3955" s="104"/>
      <c r="GAO3955" s="104"/>
      <c r="GAP3955" s="104"/>
      <c r="GAQ3955" s="104"/>
      <c r="GAR3955" s="104"/>
      <c r="GAS3955" s="104"/>
      <c r="GAT3955" s="104"/>
      <c r="GAU3955" s="104"/>
      <c r="GAV3955" s="104"/>
      <c r="GAW3955" s="104"/>
      <c r="GAX3955" s="104"/>
      <c r="GAY3955" s="104"/>
      <c r="GAZ3955" s="104"/>
      <c r="GBA3955" s="104"/>
      <c r="GBB3955" s="104"/>
      <c r="GBC3955" s="104"/>
      <c r="GBD3955" s="104"/>
      <c r="GBE3955" s="104"/>
      <c r="GBF3955" s="104"/>
      <c r="GBG3955" s="104"/>
      <c r="GBH3955" s="104"/>
      <c r="GBI3955" s="104"/>
      <c r="GBJ3955" s="104"/>
      <c r="GBK3955" s="104"/>
      <c r="GBL3955" s="104"/>
      <c r="GBM3955" s="104"/>
      <c r="GBN3955" s="104"/>
      <c r="GBO3955" s="104"/>
      <c r="GBP3955" s="104"/>
      <c r="GBQ3955" s="104"/>
      <c r="GBR3955" s="104"/>
      <c r="GBS3955" s="104"/>
      <c r="GBT3955" s="104"/>
      <c r="GBU3955" s="104"/>
      <c r="GBV3955" s="104"/>
      <c r="GBW3955" s="104"/>
      <c r="GBX3955" s="104"/>
      <c r="GBY3955" s="104"/>
      <c r="GBZ3955" s="104"/>
      <c r="GCA3955" s="104"/>
      <c r="GCB3955" s="104"/>
      <c r="GCC3955" s="104"/>
      <c r="GCD3955" s="104"/>
      <c r="GCE3955" s="104"/>
      <c r="GCF3955" s="104"/>
      <c r="GCG3955" s="104"/>
      <c r="GCH3955" s="104"/>
      <c r="GCI3955" s="104"/>
      <c r="GCJ3955" s="104"/>
      <c r="GCK3955" s="104"/>
      <c r="GCL3955" s="104"/>
      <c r="GCM3955" s="104"/>
      <c r="GCN3955" s="104"/>
      <c r="GCO3955" s="104"/>
      <c r="GCP3955" s="104"/>
      <c r="GCQ3955" s="104"/>
      <c r="GCR3955" s="104"/>
      <c r="GCS3955" s="104"/>
      <c r="GCT3955" s="104"/>
      <c r="GCU3955" s="104"/>
      <c r="GCV3955" s="104"/>
      <c r="GCW3955" s="104"/>
      <c r="GCX3955" s="104"/>
      <c r="GCY3955" s="104"/>
      <c r="GCZ3955" s="104"/>
      <c r="GDA3955" s="104"/>
      <c r="GDB3955" s="104"/>
      <c r="GDC3955" s="104"/>
      <c r="GDD3955" s="104"/>
      <c r="GDE3955" s="104"/>
      <c r="GDF3955" s="104"/>
      <c r="GDG3955" s="104"/>
      <c r="GDH3955" s="104"/>
      <c r="GDI3955" s="104"/>
      <c r="GDJ3955" s="104"/>
      <c r="GDK3955" s="104"/>
      <c r="GDL3955" s="104"/>
      <c r="GDM3955" s="104"/>
      <c r="GDN3955" s="104"/>
      <c r="GDO3955" s="104"/>
      <c r="GDP3955" s="104"/>
      <c r="GDQ3955" s="104"/>
      <c r="GDR3955" s="104"/>
      <c r="GDS3955" s="104"/>
      <c r="GDT3955" s="104"/>
      <c r="GDU3955" s="104"/>
      <c r="GDV3955" s="104"/>
      <c r="GDW3955" s="104"/>
      <c r="GDX3955" s="104"/>
      <c r="GDY3955" s="104"/>
      <c r="GDZ3955" s="104"/>
      <c r="GEA3955" s="104"/>
      <c r="GEB3955" s="104"/>
      <c r="GEC3955" s="104"/>
      <c r="GED3955" s="104"/>
      <c r="GEE3955" s="104"/>
      <c r="GEF3955" s="104"/>
      <c r="GEG3955" s="104"/>
      <c r="GEH3955" s="104"/>
      <c r="GEI3955" s="104"/>
      <c r="GEJ3955" s="104"/>
      <c r="GEK3955" s="104"/>
      <c r="GEL3955" s="104"/>
      <c r="GEM3955" s="104"/>
      <c r="GEN3955" s="104"/>
      <c r="GEO3955" s="104"/>
      <c r="GEP3955" s="104"/>
      <c r="GEQ3955" s="104"/>
      <c r="GER3955" s="104"/>
      <c r="GES3955" s="104"/>
      <c r="GET3955" s="104"/>
      <c r="GEU3955" s="104"/>
      <c r="GEV3955" s="104"/>
      <c r="GEW3955" s="104"/>
      <c r="GEX3955" s="104"/>
      <c r="GEY3955" s="104"/>
      <c r="GEZ3955" s="104"/>
      <c r="GFA3955" s="104"/>
      <c r="GFB3955" s="104"/>
      <c r="GFC3955" s="104"/>
      <c r="GFD3955" s="104"/>
      <c r="GFE3955" s="104"/>
      <c r="GFF3955" s="104"/>
      <c r="GFG3955" s="104"/>
      <c r="GFH3955" s="104"/>
      <c r="GFI3955" s="104"/>
      <c r="GFJ3955" s="104"/>
      <c r="GFK3955" s="104"/>
      <c r="GFL3955" s="104"/>
      <c r="GFM3955" s="104"/>
      <c r="GFN3955" s="104"/>
      <c r="GFO3955" s="104"/>
      <c r="GFP3955" s="104"/>
      <c r="GFQ3955" s="104"/>
      <c r="GFR3955" s="104"/>
      <c r="GFS3955" s="104"/>
      <c r="GFT3955" s="104"/>
      <c r="GFU3955" s="104"/>
      <c r="GFV3955" s="104"/>
      <c r="GFW3955" s="104"/>
      <c r="GFX3955" s="104"/>
      <c r="GFY3955" s="104"/>
      <c r="GFZ3955" s="104"/>
      <c r="GGA3955" s="104"/>
      <c r="GGB3955" s="104"/>
      <c r="GGC3955" s="104"/>
      <c r="GGD3955" s="104"/>
      <c r="GGE3955" s="104"/>
      <c r="GGF3955" s="104"/>
      <c r="GGG3955" s="104"/>
      <c r="GGH3955" s="104"/>
      <c r="GGI3955" s="104"/>
      <c r="GGJ3955" s="104"/>
      <c r="GGK3955" s="104"/>
      <c r="GGL3955" s="104"/>
      <c r="GGM3955" s="104"/>
      <c r="GGN3955" s="104"/>
      <c r="GGO3955" s="104"/>
      <c r="GGP3955" s="104"/>
      <c r="GGQ3955" s="104"/>
      <c r="GGR3955" s="104"/>
      <c r="GGS3955" s="104"/>
      <c r="GGT3955" s="104"/>
      <c r="GGU3955" s="104"/>
      <c r="GGV3955" s="104"/>
      <c r="GGW3955" s="104"/>
      <c r="GGX3955" s="104"/>
      <c r="GGY3955" s="104"/>
      <c r="GGZ3955" s="104"/>
      <c r="GHA3955" s="104"/>
      <c r="GHB3955" s="104"/>
      <c r="GHC3955" s="104"/>
      <c r="GHD3955" s="104"/>
      <c r="GHE3955" s="104"/>
      <c r="GHF3955" s="104"/>
      <c r="GHG3955" s="104"/>
      <c r="GHH3955" s="104"/>
      <c r="GHI3955" s="104"/>
      <c r="GHJ3955" s="104"/>
      <c r="GHK3955" s="104"/>
      <c r="GHL3955" s="104"/>
      <c r="GHM3955" s="104"/>
      <c r="GHN3955" s="104"/>
      <c r="GHO3955" s="104"/>
      <c r="GHP3955" s="104"/>
      <c r="GHQ3955" s="104"/>
      <c r="GHR3955" s="104"/>
      <c r="GHS3955" s="104"/>
      <c r="GHT3955" s="104"/>
      <c r="GHU3955" s="104"/>
      <c r="GHV3955" s="104"/>
      <c r="GHW3955" s="104"/>
      <c r="GHX3955" s="104"/>
      <c r="GHY3955" s="104"/>
      <c r="GHZ3955" s="104"/>
      <c r="GIA3955" s="104"/>
      <c r="GIB3955" s="104"/>
      <c r="GIC3955" s="104"/>
      <c r="GID3955" s="104"/>
      <c r="GIE3955" s="104"/>
      <c r="GIF3955" s="104"/>
      <c r="GIG3955" s="104"/>
      <c r="GIH3955" s="104"/>
      <c r="GII3955" s="104"/>
      <c r="GIJ3955" s="104"/>
      <c r="GIK3955" s="104"/>
      <c r="GIL3955" s="104"/>
      <c r="GIM3955" s="104"/>
      <c r="GIN3955" s="104"/>
      <c r="GIO3955" s="104"/>
      <c r="GIP3955" s="104"/>
      <c r="GIQ3955" s="104"/>
      <c r="GIR3955" s="104"/>
      <c r="GIS3955" s="104"/>
      <c r="GIT3955" s="104"/>
      <c r="GIU3955" s="104"/>
      <c r="GIV3955" s="104"/>
      <c r="GIW3955" s="104"/>
      <c r="GIX3955" s="104"/>
      <c r="GIY3955" s="104"/>
      <c r="GIZ3955" s="104"/>
      <c r="GJA3955" s="104"/>
      <c r="GJB3955" s="104"/>
      <c r="GJC3955" s="104"/>
      <c r="GJD3955" s="104"/>
      <c r="GJE3955" s="104"/>
      <c r="GJF3955" s="104"/>
      <c r="GJG3955" s="104"/>
      <c r="GJH3955" s="104"/>
      <c r="GJI3955" s="104"/>
      <c r="GJJ3955" s="104"/>
      <c r="GJK3955" s="104"/>
      <c r="GJL3955" s="104"/>
      <c r="GJM3955" s="104"/>
      <c r="GJN3955" s="104"/>
      <c r="GJO3955" s="104"/>
      <c r="GJP3955" s="104"/>
      <c r="GJQ3955" s="104"/>
      <c r="GJR3955" s="104"/>
      <c r="GJS3955" s="104"/>
      <c r="GJT3955" s="104"/>
      <c r="GJU3955" s="104"/>
      <c r="GJV3955" s="104"/>
      <c r="GJW3955" s="104"/>
      <c r="GJX3955" s="104"/>
      <c r="GJY3955" s="104"/>
      <c r="GJZ3955" s="104"/>
      <c r="GKA3955" s="104"/>
      <c r="GKB3955" s="104"/>
      <c r="GKC3955" s="104"/>
      <c r="GKD3955" s="104"/>
      <c r="GKE3955" s="104"/>
      <c r="GKF3955" s="104"/>
      <c r="GKG3955" s="104"/>
      <c r="GKH3955" s="104"/>
      <c r="GKI3955" s="104"/>
      <c r="GKJ3955" s="104"/>
      <c r="GKK3955" s="104"/>
      <c r="GKL3955" s="104"/>
      <c r="GKM3955" s="104"/>
      <c r="GKN3955" s="104"/>
      <c r="GKO3955" s="104"/>
      <c r="GKP3955" s="104"/>
      <c r="GKQ3955" s="104"/>
      <c r="GKR3955" s="104"/>
      <c r="GKS3955" s="104"/>
      <c r="GKT3955" s="104"/>
      <c r="GKU3955" s="104"/>
      <c r="GKV3955" s="104"/>
      <c r="GKW3955" s="104"/>
      <c r="GKX3955" s="104"/>
      <c r="GKY3955" s="104"/>
      <c r="GKZ3955" s="104"/>
      <c r="GLA3955" s="104"/>
      <c r="GLB3955" s="104"/>
      <c r="GLC3955" s="104"/>
      <c r="GLD3955" s="104"/>
      <c r="GLE3955" s="104"/>
      <c r="GLF3955" s="104"/>
      <c r="GLG3955" s="104"/>
      <c r="GLH3955" s="104"/>
      <c r="GLI3955" s="104"/>
      <c r="GLJ3955" s="104"/>
      <c r="GLK3955" s="104"/>
      <c r="GLL3955" s="104"/>
      <c r="GLM3955" s="104"/>
      <c r="GLN3955" s="104"/>
      <c r="GLO3955" s="104"/>
      <c r="GLP3955" s="104"/>
      <c r="GLQ3955" s="104"/>
      <c r="GLR3955" s="104"/>
      <c r="GLS3955" s="104"/>
      <c r="GLT3955" s="104"/>
      <c r="GLU3955" s="104"/>
      <c r="GLV3955" s="104"/>
      <c r="GLW3955" s="104"/>
      <c r="GLX3955" s="104"/>
      <c r="GLY3955" s="104"/>
      <c r="GLZ3955" s="104"/>
      <c r="GMA3955" s="104"/>
      <c r="GMB3955" s="104"/>
      <c r="GMC3955" s="104"/>
      <c r="GMD3955" s="104"/>
      <c r="GME3955" s="104"/>
      <c r="GMF3955" s="104"/>
      <c r="GMG3955" s="104"/>
      <c r="GMH3955" s="104"/>
      <c r="GMI3955" s="104"/>
      <c r="GMJ3955" s="104"/>
      <c r="GMK3955" s="104"/>
      <c r="GML3955" s="104"/>
      <c r="GMM3955" s="104"/>
      <c r="GMN3955" s="104"/>
      <c r="GMO3955" s="104"/>
      <c r="GMP3955" s="104"/>
      <c r="GMQ3955" s="104"/>
      <c r="GMR3955" s="104"/>
      <c r="GMS3955" s="104"/>
      <c r="GMT3955" s="104"/>
      <c r="GMU3955" s="104"/>
      <c r="GMV3955" s="104"/>
      <c r="GMW3955" s="104"/>
      <c r="GMX3955" s="104"/>
      <c r="GMY3955" s="104"/>
      <c r="GMZ3955" s="104"/>
      <c r="GNA3955" s="104"/>
      <c r="GNB3955" s="104"/>
      <c r="GNC3955" s="104"/>
      <c r="GND3955" s="104"/>
      <c r="GNE3955" s="104"/>
      <c r="GNF3955" s="104"/>
      <c r="GNG3955" s="104"/>
      <c r="GNH3955" s="104"/>
      <c r="GNI3955" s="104"/>
      <c r="GNJ3955" s="104"/>
      <c r="GNK3955" s="104"/>
      <c r="GNL3955" s="104"/>
      <c r="GNM3955" s="104"/>
      <c r="GNN3955" s="104"/>
      <c r="GNO3955" s="104"/>
      <c r="GNP3955" s="104"/>
      <c r="GNQ3955" s="104"/>
      <c r="GNR3955" s="104"/>
      <c r="GNS3955" s="104"/>
      <c r="GNT3955" s="104"/>
      <c r="GNU3955" s="104"/>
      <c r="GNV3955" s="104"/>
      <c r="GNW3955" s="104"/>
      <c r="GNX3955" s="104"/>
      <c r="GNY3955" s="104"/>
      <c r="GNZ3955" s="104"/>
      <c r="GOA3955" s="104"/>
      <c r="GOB3955" s="104"/>
      <c r="GOC3955" s="104"/>
      <c r="GOD3955" s="104"/>
      <c r="GOE3955" s="104"/>
      <c r="GOF3955" s="104"/>
      <c r="GOG3955" s="104"/>
      <c r="GOH3955" s="104"/>
      <c r="GOI3955" s="104"/>
      <c r="GOJ3955" s="104"/>
      <c r="GOK3955" s="104"/>
      <c r="GOL3955" s="104"/>
      <c r="GOM3955" s="104"/>
      <c r="GON3955" s="104"/>
      <c r="GOO3955" s="104"/>
      <c r="GOP3955" s="104"/>
      <c r="GOQ3955" s="104"/>
      <c r="GOR3955" s="104"/>
      <c r="GOS3955" s="104"/>
      <c r="GOT3955" s="104"/>
      <c r="GOU3955" s="104"/>
      <c r="GOV3955" s="104"/>
      <c r="GOW3955" s="104"/>
      <c r="GOX3955" s="104"/>
      <c r="GOY3955" s="104"/>
      <c r="GOZ3955" s="104"/>
      <c r="GPA3955" s="104"/>
      <c r="GPB3955" s="104"/>
      <c r="GPC3955" s="104"/>
      <c r="GPD3955" s="104"/>
      <c r="GPE3955" s="104"/>
      <c r="GPF3955" s="104"/>
      <c r="GPG3955" s="104"/>
      <c r="GPH3955" s="104"/>
      <c r="GPI3955" s="104"/>
      <c r="GPJ3955" s="104"/>
      <c r="GPK3955" s="104"/>
      <c r="GPL3955" s="104"/>
      <c r="GPM3955" s="104"/>
      <c r="GPN3955" s="104"/>
      <c r="GPO3955" s="104"/>
      <c r="GPP3955" s="104"/>
      <c r="GPQ3955" s="104"/>
      <c r="GPR3955" s="104"/>
      <c r="GPS3955" s="104"/>
      <c r="GPT3955" s="104"/>
      <c r="GPU3955" s="104"/>
      <c r="GPV3955" s="104"/>
      <c r="GPW3955" s="104"/>
      <c r="GPX3955" s="104"/>
      <c r="GPY3955" s="104"/>
      <c r="GPZ3955" s="104"/>
      <c r="GQA3955" s="104"/>
      <c r="GQB3955" s="104"/>
      <c r="GQC3955" s="104"/>
      <c r="GQD3955" s="104"/>
      <c r="GQE3955" s="104"/>
      <c r="GQF3955" s="104"/>
      <c r="GQG3955" s="104"/>
      <c r="GQH3955" s="104"/>
      <c r="GQI3955" s="104"/>
      <c r="GQJ3955" s="104"/>
      <c r="GQK3955" s="104"/>
      <c r="GQL3955" s="104"/>
      <c r="GQM3955" s="104"/>
      <c r="GQN3955" s="104"/>
      <c r="GQO3955" s="104"/>
      <c r="GQP3955" s="104"/>
      <c r="GQQ3955" s="104"/>
      <c r="GQR3955" s="104"/>
      <c r="GQS3955" s="104"/>
      <c r="GQT3955" s="104"/>
      <c r="GQU3955" s="104"/>
      <c r="GQV3955" s="104"/>
      <c r="GQW3955" s="104"/>
      <c r="GQX3955" s="104"/>
      <c r="GQY3955" s="104"/>
      <c r="GQZ3955" s="104"/>
      <c r="GRA3955" s="104"/>
      <c r="GRB3955" s="104"/>
      <c r="GRC3955" s="104"/>
      <c r="GRD3955" s="104"/>
      <c r="GRE3955" s="104"/>
      <c r="GRF3955" s="104"/>
      <c r="GRG3955" s="104"/>
      <c r="GRH3955" s="104"/>
      <c r="GRI3955" s="104"/>
      <c r="GRJ3955" s="104"/>
      <c r="GRK3955" s="104"/>
      <c r="GRL3955" s="104"/>
      <c r="GRM3955" s="104"/>
      <c r="GRN3955" s="104"/>
      <c r="GRO3955" s="104"/>
      <c r="GRP3955" s="104"/>
      <c r="GRQ3955" s="104"/>
      <c r="GRR3955" s="104"/>
      <c r="GRS3955" s="104"/>
      <c r="GRT3955" s="104"/>
      <c r="GRU3955" s="104"/>
      <c r="GRV3955" s="104"/>
      <c r="GRW3955" s="104"/>
      <c r="GRX3955" s="104"/>
      <c r="GRY3955" s="104"/>
      <c r="GRZ3955" s="104"/>
      <c r="GSA3955" s="104"/>
      <c r="GSB3955" s="104"/>
      <c r="GSC3955" s="104"/>
      <c r="GSD3955" s="104"/>
      <c r="GSE3955" s="104"/>
      <c r="GSF3955" s="104"/>
      <c r="GSG3955" s="104"/>
      <c r="GSH3955" s="104"/>
      <c r="GSI3955" s="104"/>
      <c r="GSJ3955" s="104"/>
      <c r="GSK3955" s="104"/>
      <c r="GSL3955" s="104"/>
      <c r="GSM3955" s="104"/>
      <c r="GSN3955" s="104"/>
      <c r="GSO3955" s="104"/>
      <c r="GSP3955" s="104"/>
      <c r="GSQ3955" s="104"/>
      <c r="GSR3955" s="104"/>
      <c r="GSS3955" s="104"/>
      <c r="GST3955" s="104"/>
      <c r="GSU3955" s="104"/>
      <c r="GSV3955" s="104"/>
      <c r="GSW3955" s="104"/>
      <c r="GSX3955" s="104"/>
      <c r="GSY3955" s="104"/>
      <c r="GSZ3955" s="104"/>
      <c r="GTA3955" s="104"/>
      <c r="GTB3955" s="104"/>
      <c r="GTC3955" s="104"/>
      <c r="GTD3955" s="104"/>
      <c r="GTE3955" s="104"/>
      <c r="GTF3955" s="104"/>
      <c r="GTG3955" s="104"/>
      <c r="GTH3955" s="104"/>
      <c r="GTI3955" s="104"/>
      <c r="GTJ3955" s="104"/>
      <c r="GTK3955" s="104"/>
      <c r="GTL3955" s="104"/>
      <c r="GTM3955" s="104"/>
      <c r="GTN3955" s="104"/>
      <c r="GTO3955" s="104"/>
      <c r="GTP3955" s="104"/>
      <c r="GTQ3955" s="104"/>
      <c r="GTR3955" s="104"/>
      <c r="GTS3955" s="104"/>
      <c r="GTT3955" s="104"/>
      <c r="GTU3955" s="104"/>
      <c r="GTV3955" s="104"/>
      <c r="GTW3955" s="104"/>
      <c r="GTX3955" s="104"/>
      <c r="GTY3955" s="104"/>
      <c r="GTZ3955" s="104"/>
      <c r="GUA3955" s="104"/>
      <c r="GUB3955" s="104"/>
      <c r="GUC3955" s="104"/>
      <c r="GUD3955" s="104"/>
      <c r="GUE3955" s="104"/>
      <c r="GUF3955" s="104"/>
      <c r="GUG3955" s="104"/>
      <c r="GUH3955" s="104"/>
      <c r="GUI3955" s="104"/>
      <c r="GUJ3955" s="104"/>
      <c r="GUK3955" s="104"/>
      <c r="GUL3955" s="104"/>
      <c r="GUM3955" s="104"/>
      <c r="GUN3955" s="104"/>
      <c r="GUO3955" s="104"/>
      <c r="GUP3955" s="104"/>
      <c r="GUQ3955" s="104"/>
      <c r="GUR3955" s="104"/>
      <c r="GUS3955" s="104"/>
      <c r="GUT3955" s="104"/>
      <c r="GUU3955" s="104"/>
      <c r="GUV3955" s="104"/>
      <c r="GUW3955" s="104"/>
      <c r="GUX3955" s="104"/>
      <c r="GUY3955" s="104"/>
      <c r="GUZ3955" s="104"/>
      <c r="GVA3955" s="104"/>
      <c r="GVB3955" s="104"/>
      <c r="GVC3955" s="104"/>
      <c r="GVD3955" s="104"/>
      <c r="GVE3955" s="104"/>
      <c r="GVF3955" s="104"/>
      <c r="GVG3955" s="104"/>
      <c r="GVH3955" s="104"/>
      <c r="GVI3955" s="104"/>
      <c r="GVJ3955" s="104"/>
      <c r="GVK3955" s="104"/>
      <c r="GVL3955" s="104"/>
      <c r="GVM3955" s="104"/>
      <c r="GVN3955" s="104"/>
      <c r="GVO3955" s="104"/>
      <c r="GVP3955" s="104"/>
      <c r="GVQ3955" s="104"/>
      <c r="GVR3955" s="104"/>
      <c r="GVS3955" s="104"/>
      <c r="GVT3955" s="104"/>
      <c r="GVU3955" s="104"/>
      <c r="GVV3955" s="104"/>
      <c r="GVW3955" s="104"/>
      <c r="GVX3955" s="104"/>
      <c r="GVY3955" s="104"/>
      <c r="GVZ3955" s="104"/>
      <c r="GWA3955" s="104"/>
      <c r="GWB3955" s="104"/>
      <c r="GWC3955" s="104"/>
      <c r="GWD3955" s="104"/>
      <c r="GWE3955" s="104"/>
      <c r="GWF3955" s="104"/>
      <c r="GWG3955" s="104"/>
      <c r="GWH3955" s="104"/>
      <c r="GWI3955" s="104"/>
      <c r="GWJ3955" s="104"/>
      <c r="GWK3955" s="104"/>
      <c r="GWL3955" s="104"/>
      <c r="GWM3955" s="104"/>
      <c r="GWN3955" s="104"/>
      <c r="GWO3955" s="104"/>
      <c r="GWP3955" s="104"/>
      <c r="GWQ3955" s="104"/>
      <c r="GWR3955" s="104"/>
      <c r="GWS3955" s="104"/>
      <c r="GWT3955" s="104"/>
      <c r="GWU3955" s="104"/>
      <c r="GWV3955" s="104"/>
      <c r="GWW3955" s="104"/>
      <c r="GWX3955" s="104"/>
      <c r="GWY3955" s="104"/>
      <c r="GWZ3955" s="104"/>
      <c r="GXA3955" s="104"/>
      <c r="GXB3955" s="104"/>
      <c r="GXC3955" s="104"/>
      <c r="GXD3955" s="104"/>
      <c r="GXE3955" s="104"/>
      <c r="GXF3955" s="104"/>
      <c r="GXG3955" s="104"/>
      <c r="GXH3955" s="104"/>
      <c r="GXI3955" s="104"/>
      <c r="GXJ3955" s="104"/>
      <c r="GXK3955" s="104"/>
      <c r="GXL3955" s="104"/>
      <c r="GXM3955" s="104"/>
      <c r="GXN3955" s="104"/>
      <c r="GXO3955" s="104"/>
      <c r="GXP3955" s="104"/>
      <c r="GXQ3955" s="104"/>
      <c r="GXR3955" s="104"/>
      <c r="GXS3955" s="104"/>
      <c r="GXT3955" s="104"/>
      <c r="GXU3955" s="104"/>
      <c r="GXV3955" s="104"/>
      <c r="GXW3955" s="104"/>
      <c r="GXX3955" s="104"/>
      <c r="GXY3955" s="104"/>
      <c r="GXZ3955" s="104"/>
      <c r="GYA3955" s="104"/>
      <c r="GYB3955" s="104"/>
      <c r="GYC3955" s="104"/>
      <c r="GYD3955" s="104"/>
      <c r="GYE3955" s="104"/>
      <c r="GYF3955" s="104"/>
      <c r="GYG3955" s="104"/>
      <c r="GYH3955" s="104"/>
      <c r="GYI3955" s="104"/>
      <c r="GYJ3955" s="104"/>
      <c r="GYK3955" s="104"/>
      <c r="GYL3955" s="104"/>
      <c r="GYM3955" s="104"/>
      <c r="GYN3955" s="104"/>
      <c r="GYO3955" s="104"/>
      <c r="GYP3955" s="104"/>
      <c r="GYQ3955" s="104"/>
      <c r="GYR3955" s="104"/>
      <c r="GYS3955" s="104"/>
      <c r="GYT3955" s="104"/>
      <c r="GYU3955" s="104"/>
      <c r="GYV3955" s="104"/>
      <c r="GYW3955" s="104"/>
      <c r="GYX3955" s="104"/>
      <c r="GYY3955" s="104"/>
      <c r="GYZ3955" s="104"/>
      <c r="GZA3955" s="104"/>
      <c r="GZB3955" s="104"/>
      <c r="GZC3955" s="104"/>
      <c r="GZD3955" s="104"/>
      <c r="GZE3955" s="104"/>
      <c r="GZF3955" s="104"/>
      <c r="GZG3955" s="104"/>
      <c r="GZH3955" s="104"/>
      <c r="GZI3955" s="104"/>
      <c r="GZJ3955" s="104"/>
      <c r="GZK3955" s="104"/>
      <c r="GZL3955" s="104"/>
      <c r="GZM3955" s="104"/>
      <c r="GZN3955" s="104"/>
      <c r="GZO3955" s="104"/>
      <c r="GZP3955" s="104"/>
      <c r="GZQ3955" s="104"/>
      <c r="GZR3955" s="104"/>
      <c r="GZS3955" s="104"/>
      <c r="GZT3955" s="104"/>
      <c r="GZU3955" s="104"/>
      <c r="GZV3955" s="104"/>
      <c r="GZW3955" s="104"/>
      <c r="GZX3955" s="104"/>
      <c r="GZY3955" s="104"/>
      <c r="GZZ3955" s="104"/>
      <c r="HAA3955" s="104"/>
      <c r="HAB3955" s="104"/>
      <c r="HAC3955" s="104"/>
      <c r="HAD3955" s="104"/>
      <c r="HAE3955" s="104"/>
      <c r="HAF3955" s="104"/>
      <c r="HAG3955" s="104"/>
      <c r="HAH3955" s="104"/>
      <c r="HAI3955" s="104"/>
      <c r="HAJ3955" s="104"/>
      <c r="HAK3955" s="104"/>
      <c r="HAL3955" s="104"/>
      <c r="HAM3955" s="104"/>
      <c r="HAN3955" s="104"/>
      <c r="HAO3955" s="104"/>
      <c r="HAP3955" s="104"/>
      <c r="HAQ3955" s="104"/>
      <c r="HAR3955" s="104"/>
      <c r="HAS3955" s="104"/>
      <c r="HAT3955" s="104"/>
      <c r="HAU3955" s="104"/>
      <c r="HAV3955" s="104"/>
      <c r="HAW3955" s="104"/>
      <c r="HAX3955" s="104"/>
      <c r="HAY3955" s="104"/>
      <c r="HAZ3955" s="104"/>
      <c r="HBA3955" s="104"/>
      <c r="HBB3955" s="104"/>
      <c r="HBC3955" s="104"/>
      <c r="HBD3955" s="104"/>
      <c r="HBE3955" s="104"/>
      <c r="HBF3955" s="104"/>
      <c r="HBG3955" s="104"/>
      <c r="HBH3955" s="104"/>
      <c r="HBI3955" s="104"/>
      <c r="HBJ3955" s="104"/>
      <c r="HBK3955" s="104"/>
      <c r="HBL3955" s="104"/>
      <c r="HBM3955" s="104"/>
      <c r="HBN3955" s="104"/>
      <c r="HBO3955" s="104"/>
      <c r="HBP3955" s="104"/>
      <c r="HBQ3955" s="104"/>
      <c r="HBR3955" s="104"/>
      <c r="HBS3955" s="104"/>
      <c r="HBT3955" s="104"/>
      <c r="HBU3955" s="104"/>
      <c r="HBV3955" s="104"/>
      <c r="HBW3955" s="104"/>
      <c r="HBX3955" s="104"/>
      <c r="HBY3955" s="104"/>
      <c r="HBZ3955" s="104"/>
      <c r="HCA3955" s="104"/>
      <c r="HCB3955" s="104"/>
      <c r="HCC3955" s="104"/>
      <c r="HCD3955" s="104"/>
      <c r="HCE3955" s="104"/>
      <c r="HCF3955" s="104"/>
      <c r="HCG3955" s="104"/>
      <c r="HCH3955" s="104"/>
      <c r="HCI3955" s="104"/>
      <c r="HCJ3955" s="104"/>
      <c r="HCK3955" s="104"/>
      <c r="HCL3955" s="104"/>
      <c r="HCM3955" s="104"/>
      <c r="HCN3955" s="104"/>
      <c r="HCO3955" s="104"/>
      <c r="HCP3955" s="104"/>
      <c r="HCQ3955" s="104"/>
      <c r="HCR3955" s="104"/>
      <c r="HCS3955" s="104"/>
      <c r="HCT3955" s="104"/>
      <c r="HCU3955" s="104"/>
      <c r="HCV3955" s="104"/>
      <c r="HCW3955" s="104"/>
      <c r="HCX3955" s="104"/>
      <c r="HCY3955" s="104"/>
      <c r="HCZ3955" s="104"/>
      <c r="HDA3955" s="104"/>
      <c r="HDB3955" s="104"/>
      <c r="HDC3955" s="104"/>
      <c r="HDD3955" s="104"/>
      <c r="HDE3955" s="104"/>
      <c r="HDF3955" s="104"/>
      <c r="HDG3955" s="104"/>
      <c r="HDH3955" s="104"/>
      <c r="HDI3955" s="104"/>
      <c r="HDJ3955" s="104"/>
      <c r="HDK3955" s="104"/>
      <c r="HDL3955" s="104"/>
      <c r="HDM3955" s="104"/>
      <c r="HDN3955" s="104"/>
      <c r="HDO3955" s="104"/>
      <c r="HDP3955" s="104"/>
      <c r="HDQ3955" s="104"/>
      <c r="HDR3955" s="104"/>
      <c r="HDS3955" s="104"/>
      <c r="HDT3955" s="104"/>
      <c r="HDU3955" s="104"/>
      <c r="HDV3955" s="104"/>
      <c r="HDW3955" s="104"/>
      <c r="HDX3955" s="104"/>
      <c r="HDY3955" s="104"/>
      <c r="HDZ3955" s="104"/>
      <c r="HEA3955" s="104"/>
      <c r="HEB3955" s="104"/>
      <c r="HEC3955" s="104"/>
      <c r="HED3955" s="104"/>
      <c r="HEE3955" s="104"/>
      <c r="HEF3955" s="104"/>
      <c r="HEG3955" s="104"/>
      <c r="HEH3955" s="104"/>
      <c r="HEI3955" s="104"/>
      <c r="HEJ3955" s="104"/>
      <c r="HEK3955" s="104"/>
      <c r="HEL3955" s="104"/>
      <c r="HEM3955" s="104"/>
      <c r="HEN3955" s="104"/>
      <c r="HEO3955" s="104"/>
      <c r="HEP3955" s="104"/>
      <c r="HEQ3955" s="104"/>
      <c r="HER3955" s="104"/>
      <c r="HES3955" s="104"/>
      <c r="HET3955" s="104"/>
      <c r="HEU3955" s="104"/>
      <c r="HEV3955" s="104"/>
      <c r="HEW3955" s="104"/>
      <c r="HEX3955" s="104"/>
      <c r="HEY3955" s="104"/>
      <c r="HEZ3955" s="104"/>
      <c r="HFA3955" s="104"/>
      <c r="HFB3955" s="104"/>
      <c r="HFC3955" s="104"/>
      <c r="HFD3955" s="104"/>
      <c r="HFE3955" s="104"/>
      <c r="HFF3955" s="104"/>
      <c r="HFG3955" s="104"/>
      <c r="HFH3955" s="104"/>
      <c r="HFI3955" s="104"/>
      <c r="HFJ3955" s="104"/>
      <c r="HFK3955" s="104"/>
      <c r="HFL3955" s="104"/>
      <c r="HFM3955" s="104"/>
      <c r="HFN3955" s="104"/>
      <c r="HFO3955" s="104"/>
      <c r="HFP3955" s="104"/>
      <c r="HFQ3955" s="104"/>
      <c r="HFR3955" s="104"/>
      <c r="HFS3955" s="104"/>
      <c r="HFT3955" s="104"/>
      <c r="HFU3955" s="104"/>
      <c r="HFV3955" s="104"/>
      <c r="HFW3955" s="104"/>
      <c r="HFX3955" s="104"/>
      <c r="HFY3955" s="104"/>
      <c r="HFZ3955" s="104"/>
      <c r="HGA3955" s="104"/>
      <c r="HGB3955" s="104"/>
      <c r="HGC3955" s="104"/>
      <c r="HGD3955" s="104"/>
      <c r="HGE3955" s="104"/>
      <c r="HGF3955" s="104"/>
      <c r="HGG3955" s="104"/>
      <c r="HGH3955" s="104"/>
      <c r="HGI3955" s="104"/>
      <c r="HGJ3955" s="104"/>
      <c r="HGK3955" s="104"/>
      <c r="HGL3955" s="104"/>
      <c r="HGM3955" s="104"/>
      <c r="HGN3955" s="104"/>
      <c r="HGO3955" s="104"/>
      <c r="HGP3955" s="104"/>
      <c r="HGQ3955" s="104"/>
      <c r="HGR3955" s="104"/>
      <c r="HGS3955" s="104"/>
      <c r="HGT3955" s="104"/>
      <c r="HGU3955" s="104"/>
      <c r="HGV3955" s="104"/>
      <c r="HGW3955" s="104"/>
      <c r="HGX3955" s="104"/>
      <c r="HGY3955" s="104"/>
      <c r="HGZ3955" s="104"/>
      <c r="HHA3955" s="104"/>
      <c r="HHB3955" s="104"/>
      <c r="HHC3955" s="104"/>
      <c r="HHD3955" s="104"/>
      <c r="HHE3955" s="104"/>
      <c r="HHF3955" s="104"/>
      <c r="HHG3955" s="104"/>
      <c r="HHH3955" s="104"/>
      <c r="HHI3955" s="104"/>
      <c r="HHJ3955" s="104"/>
      <c r="HHK3955" s="104"/>
      <c r="HHL3955" s="104"/>
      <c r="HHM3955" s="104"/>
      <c r="HHN3955" s="104"/>
      <c r="HHO3955" s="104"/>
      <c r="HHP3955" s="104"/>
      <c r="HHQ3955" s="104"/>
      <c r="HHR3955" s="104"/>
      <c r="HHS3955" s="104"/>
      <c r="HHT3955" s="104"/>
      <c r="HHU3955" s="104"/>
      <c r="HHV3955" s="104"/>
      <c r="HHW3955" s="104"/>
      <c r="HHX3955" s="104"/>
      <c r="HHY3955" s="104"/>
      <c r="HHZ3955" s="104"/>
      <c r="HIA3955" s="104"/>
      <c r="HIB3955" s="104"/>
      <c r="HIC3955" s="104"/>
      <c r="HID3955" s="104"/>
      <c r="HIE3955" s="104"/>
      <c r="HIF3955" s="104"/>
      <c r="HIG3955" s="104"/>
      <c r="HIH3955" s="104"/>
      <c r="HII3955" s="104"/>
      <c r="HIJ3955" s="104"/>
      <c r="HIK3955" s="104"/>
      <c r="HIL3955" s="104"/>
      <c r="HIM3955" s="104"/>
      <c r="HIN3955" s="104"/>
      <c r="HIO3955" s="104"/>
      <c r="HIP3955" s="104"/>
      <c r="HIQ3955" s="104"/>
      <c r="HIR3955" s="104"/>
      <c r="HIS3955" s="104"/>
      <c r="HIT3955" s="104"/>
      <c r="HIU3955" s="104"/>
      <c r="HIV3955" s="104"/>
      <c r="HIW3955" s="104"/>
      <c r="HIX3955" s="104"/>
      <c r="HIY3955" s="104"/>
      <c r="HIZ3955" s="104"/>
      <c r="HJA3955" s="104"/>
      <c r="HJB3955" s="104"/>
      <c r="HJC3955" s="104"/>
      <c r="HJD3955" s="104"/>
      <c r="HJE3955" s="104"/>
      <c r="HJF3955" s="104"/>
      <c r="HJG3955" s="104"/>
      <c r="HJH3955" s="104"/>
      <c r="HJI3955" s="104"/>
      <c r="HJJ3955" s="104"/>
      <c r="HJK3955" s="104"/>
      <c r="HJL3955" s="104"/>
      <c r="HJM3955" s="104"/>
      <c r="HJN3955" s="104"/>
      <c r="HJO3955" s="104"/>
      <c r="HJP3955" s="104"/>
      <c r="HJQ3955" s="104"/>
      <c r="HJR3955" s="104"/>
      <c r="HJS3955" s="104"/>
      <c r="HJT3955" s="104"/>
      <c r="HJU3955" s="104"/>
      <c r="HJV3955" s="104"/>
      <c r="HJW3955" s="104"/>
      <c r="HJX3955" s="104"/>
      <c r="HJY3955" s="104"/>
      <c r="HJZ3955" s="104"/>
      <c r="HKA3955" s="104"/>
      <c r="HKB3955" s="104"/>
      <c r="HKC3955" s="104"/>
      <c r="HKD3955" s="104"/>
      <c r="HKE3955" s="104"/>
      <c r="HKF3955" s="104"/>
      <c r="HKG3955" s="104"/>
      <c r="HKH3955" s="104"/>
      <c r="HKI3955" s="104"/>
      <c r="HKJ3955" s="104"/>
      <c r="HKK3955" s="104"/>
      <c r="HKL3955" s="104"/>
      <c r="HKM3955" s="104"/>
      <c r="HKN3955" s="104"/>
      <c r="HKO3955" s="104"/>
      <c r="HKP3955" s="104"/>
      <c r="HKQ3955" s="104"/>
      <c r="HKR3955" s="104"/>
      <c r="HKS3955" s="104"/>
      <c r="HKT3955" s="104"/>
      <c r="HKU3955" s="104"/>
      <c r="HKV3955" s="104"/>
      <c r="HKW3955" s="104"/>
      <c r="HKX3955" s="104"/>
      <c r="HKY3955" s="104"/>
      <c r="HKZ3955" s="104"/>
      <c r="HLA3955" s="104"/>
      <c r="HLB3955" s="104"/>
      <c r="HLC3955" s="104"/>
      <c r="HLD3955" s="104"/>
      <c r="HLE3955" s="104"/>
      <c r="HLF3955" s="104"/>
      <c r="HLG3955" s="104"/>
      <c r="HLH3955" s="104"/>
      <c r="HLI3955" s="104"/>
      <c r="HLJ3955" s="104"/>
      <c r="HLK3955" s="104"/>
      <c r="HLL3955" s="104"/>
      <c r="HLM3955" s="104"/>
      <c r="HLN3955" s="104"/>
      <c r="HLO3955" s="104"/>
      <c r="HLP3955" s="104"/>
      <c r="HLQ3955" s="104"/>
      <c r="HLR3955" s="104"/>
      <c r="HLS3955" s="104"/>
      <c r="HLT3955" s="104"/>
      <c r="HLU3955" s="104"/>
      <c r="HLV3955" s="104"/>
      <c r="HLW3955" s="104"/>
      <c r="HLX3955" s="104"/>
      <c r="HLY3955" s="104"/>
      <c r="HLZ3955" s="104"/>
      <c r="HMA3955" s="104"/>
      <c r="HMB3955" s="104"/>
      <c r="HMC3955" s="104"/>
      <c r="HMD3955" s="104"/>
      <c r="HME3955" s="104"/>
      <c r="HMF3955" s="104"/>
      <c r="HMG3955" s="104"/>
      <c r="HMH3955" s="104"/>
      <c r="HMI3955" s="104"/>
      <c r="HMJ3955" s="104"/>
      <c r="HMK3955" s="104"/>
      <c r="HML3955" s="104"/>
      <c r="HMM3955" s="104"/>
      <c r="HMN3955" s="104"/>
      <c r="HMO3955" s="104"/>
      <c r="HMP3955" s="104"/>
      <c r="HMQ3955" s="104"/>
      <c r="HMR3955" s="104"/>
      <c r="HMS3955" s="104"/>
      <c r="HMT3955" s="104"/>
      <c r="HMU3955" s="104"/>
      <c r="HMV3955" s="104"/>
      <c r="HMW3955" s="104"/>
      <c r="HMX3955" s="104"/>
      <c r="HMY3955" s="104"/>
      <c r="HMZ3955" s="104"/>
      <c r="HNA3955" s="104"/>
      <c r="HNB3955" s="104"/>
      <c r="HNC3955" s="104"/>
      <c r="HND3955" s="104"/>
      <c r="HNE3955" s="104"/>
      <c r="HNF3955" s="104"/>
      <c r="HNG3955" s="104"/>
      <c r="HNH3955" s="104"/>
      <c r="HNI3955" s="104"/>
      <c r="HNJ3955" s="104"/>
      <c r="HNK3955" s="104"/>
      <c r="HNL3955" s="104"/>
      <c r="HNM3955" s="104"/>
      <c r="HNN3955" s="104"/>
      <c r="HNO3955" s="104"/>
      <c r="HNP3955" s="104"/>
      <c r="HNQ3955" s="104"/>
      <c r="HNR3955" s="104"/>
      <c r="HNS3955" s="104"/>
      <c r="HNT3955" s="104"/>
      <c r="HNU3955" s="104"/>
      <c r="HNV3955" s="104"/>
      <c r="HNW3955" s="104"/>
      <c r="HNX3955" s="104"/>
      <c r="HNY3955" s="104"/>
      <c r="HNZ3955" s="104"/>
      <c r="HOA3955" s="104"/>
      <c r="HOB3955" s="104"/>
      <c r="HOC3955" s="104"/>
      <c r="HOD3955" s="104"/>
      <c r="HOE3955" s="104"/>
      <c r="HOF3955" s="104"/>
      <c r="HOG3955" s="104"/>
      <c r="HOH3955" s="104"/>
      <c r="HOI3955" s="104"/>
      <c r="HOJ3955" s="104"/>
      <c r="HOK3955" s="104"/>
      <c r="HOL3955" s="104"/>
      <c r="HOM3955" s="104"/>
      <c r="HON3955" s="104"/>
      <c r="HOO3955" s="104"/>
      <c r="HOP3955" s="104"/>
      <c r="HOQ3955" s="104"/>
      <c r="HOR3955" s="104"/>
      <c r="HOS3955" s="104"/>
      <c r="HOT3955" s="104"/>
      <c r="HOU3955" s="104"/>
      <c r="HOV3955" s="104"/>
      <c r="HOW3955" s="104"/>
      <c r="HOX3955" s="104"/>
      <c r="HOY3955" s="104"/>
      <c r="HOZ3955" s="104"/>
      <c r="HPA3955" s="104"/>
      <c r="HPB3955" s="104"/>
      <c r="HPC3955" s="104"/>
      <c r="HPD3955" s="104"/>
      <c r="HPE3955" s="104"/>
      <c r="HPF3955" s="104"/>
      <c r="HPG3955" s="104"/>
      <c r="HPH3955" s="104"/>
      <c r="HPI3955" s="104"/>
      <c r="HPJ3955" s="104"/>
      <c r="HPK3955" s="104"/>
      <c r="HPL3955" s="104"/>
      <c r="HPM3955" s="104"/>
      <c r="HPN3955" s="104"/>
      <c r="HPO3955" s="104"/>
      <c r="HPP3955" s="104"/>
      <c r="HPQ3955" s="104"/>
      <c r="HPR3955" s="104"/>
      <c r="HPS3955" s="104"/>
      <c r="HPT3955" s="104"/>
      <c r="HPU3955" s="104"/>
      <c r="HPV3955" s="104"/>
      <c r="HPW3955" s="104"/>
      <c r="HPX3955" s="104"/>
      <c r="HPY3955" s="104"/>
      <c r="HPZ3955" s="104"/>
      <c r="HQA3955" s="104"/>
      <c r="HQB3955" s="104"/>
      <c r="HQC3955" s="104"/>
      <c r="HQD3955" s="104"/>
      <c r="HQE3955" s="104"/>
      <c r="HQF3955" s="104"/>
      <c r="HQG3955" s="104"/>
      <c r="HQH3955" s="104"/>
      <c r="HQI3955" s="104"/>
      <c r="HQJ3955" s="104"/>
      <c r="HQK3955" s="104"/>
      <c r="HQL3955" s="104"/>
      <c r="HQM3955" s="104"/>
      <c r="HQN3955" s="104"/>
      <c r="HQO3955" s="104"/>
      <c r="HQP3955" s="104"/>
      <c r="HQQ3955" s="104"/>
      <c r="HQR3955" s="104"/>
      <c r="HQS3955" s="104"/>
      <c r="HQT3955" s="104"/>
      <c r="HQU3955" s="104"/>
      <c r="HQV3955" s="104"/>
      <c r="HQW3955" s="104"/>
      <c r="HQX3955" s="104"/>
      <c r="HQY3955" s="104"/>
      <c r="HQZ3955" s="104"/>
      <c r="HRA3955" s="104"/>
      <c r="HRB3955" s="104"/>
      <c r="HRC3955" s="104"/>
      <c r="HRD3955" s="104"/>
      <c r="HRE3955" s="104"/>
      <c r="HRF3955" s="104"/>
      <c r="HRG3955" s="104"/>
      <c r="HRH3955" s="104"/>
      <c r="HRI3955" s="104"/>
      <c r="HRJ3955" s="104"/>
      <c r="HRK3955" s="104"/>
      <c r="HRL3955" s="104"/>
      <c r="HRM3955" s="104"/>
      <c r="HRN3955" s="104"/>
      <c r="HRO3955" s="104"/>
      <c r="HRP3955" s="104"/>
      <c r="HRQ3955" s="104"/>
      <c r="HRR3955" s="104"/>
      <c r="HRS3955" s="104"/>
      <c r="HRT3955" s="104"/>
      <c r="HRU3955" s="104"/>
      <c r="HRV3955" s="104"/>
      <c r="HRW3955" s="104"/>
      <c r="HRX3955" s="104"/>
      <c r="HRY3955" s="104"/>
      <c r="HRZ3955" s="104"/>
      <c r="HSA3955" s="104"/>
      <c r="HSB3955" s="104"/>
      <c r="HSC3955" s="104"/>
      <c r="HSD3955" s="104"/>
      <c r="HSE3955" s="104"/>
      <c r="HSF3955" s="104"/>
      <c r="HSG3955" s="104"/>
      <c r="HSH3955" s="104"/>
      <c r="HSI3955" s="104"/>
      <c r="HSJ3955" s="104"/>
      <c r="HSK3955" s="104"/>
      <c r="HSL3955" s="104"/>
      <c r="HSM3955" s="104"/>
      <c r="HSN3955" s="104"/>
      <c r="HSO3955" s="104"/>
      <c r="HSP3955" s="104"/>
      <c r="HSQ3955" s="104"/>
      <c r="HSR3955" s="104"/>
      <c r="HSS3955" s="104"/>
      <c r="HST3955" s="104"/>
      <c r="HSU3955" s="104"/>
      <c r="HSV3955" s="104"/>
      <c r="HSW3955" s="104"/>
      <c r="HSX3955" s="104"/>
      <c r="HSY3955" s="104"/>
      <c r="HSZ3955" s="104"/>
      <c r="HTA3955" s="104"/>
      <c r="HTB3955" s="104"/>
      <c r="HTC3955" s="104"/>
      <c r="HTD3955" s="104"/>
      <c r="HTE3955" s="104"/>
      <c r="HTF3955" s="104"/>
      <c r="HTG3955" s="104"/>
      <c r="HTH3955" s="104"/>
      <c r="HTI3955" s="104"/>
      <c r="HTJ3955" s="104"/>
      <c r="HTK3955" s="104"/>
      <c r="HTL3955" s="104"/>
      <c r="HTM3955" s="104"/>
      <c r="HTN3955" s="104"/>
      <c r="HTO3955" s="104"/>
      <c r="HTP3955" s="104"/>
      <c r="HTQ3955" s="104"/>
      <c r="HTR3955" s="104"/>
      <c r="HTS3955" s="104"/>
      <c r="HTT3955" s="104"/>
      <c r="HTU3955" s="104"/>
      <c r="HTV3955" s="104"/>
      <c r="HTW3955" s="104"/>
      <c r="HTX3955" s="104"/>
      <c r="HTY3955" s="104"/>
      <c r="HTZ3955" s="104"/>
      <c r="HUA3955" s="104"/>
      <c r="HUB3955" s="104"/>
      <c r="HUC3955" s="104"/>
      <c r="HUD3955" s="104"/>
      <c r="HUE3955" s="104"/>
      <c r="HUF3955" s="104"/>
      <c r="HUG3955" s="104"/>
      <c r="HUH3955" s="104"/>
      <c r="HUI3955" s="104"/>
      <c r="HUJ3955" s="104"/>
      <c r="HUK3955" s="104"/>
      <c r="HUL3955" s="104"/>
      <c r="HUM3955" s="104"/>
      <c r="HUN3955" s="104"/>
      <c r="HUO3955" s="104"/>
      <c r="HUP3955" s="104"/>
      <c r="HUQ3955" s="104"/>
      <c r="HUR3955" s="104"/>
      <c r="HUS3955" s="104"/>
      <c r="HUT3955" s="104"/>
      <c r="HUU3955" s="104"/>
      <c r="HUV3955" s="104"/>
      <c r="HUW3955" s="104"/>
      <c r="HUX3955" s="104"/>
      <c r="HUY3955" s="104"/>
      <c r="HUZ3955" s="104"/>
      <c r="HVA3955" s="104"/>
      <c r="HVB3955" s="104"/>
      <c r="HVC3955" s="104"/>
      <c r="HVD3955" s="104"/>
      <c r="HVE3955" s="104"/>
      <c r="HVF3955" s="104"/>
      <c r="HVG3955" s="104"/>
      <c r="HVH3955" s="104"/>
      <c r="HVI3955" s="104"/>
      <c r="HVJ3955" s="104"/>
      <c r="HVK3955" s="104"/>
      <c r="HVL3955" s="104"/>
      <c r="HVM3955" s="104"/>
      <c r="HVN3955" s="104"/>
      <c r="HVO3955" s="104"/>
      <c r="HVP3955" s="104"/>
      <c r="HVQ3955" s="104"/>
      <c r="HVR3955" s="104"/>
      <c r="HVS3955" s="104"/>
      <c r="HVT3955" s="104"/>
      <c r="HVU3955" s="104"/>
      <c r="HVV3955" s="104"/>
      <c r="HVW3955" s="104"/>
      <c r="HVX3955" s="104"/>
      <c r="HVY3955" s="104"/>
      <c r="HVZ3955" s="104"/>
      <c r="HWA3955" s="104"/>
      <c r="HWB3955" s="104"/>
      <c r="HWC3955" s="104"/>
      <c r="HWD3955" s="104"/>
      <c r="HWE3955" s="104"/>
      <c r="HWF3955" s="104"/>
      <c r="HWG3955" s="104"/>
      <c r="HWH3955" s="104"/>
      <c r="HWI3955" s="104"/>
      <c r="HWJ3955" s="104"/>
      <c r="HWK3955" s="104"/>
      <c r="HWL3955" s="104"/>
      <c r="HWM3955" s="104"/>
      <c r="HWN3955" s="104"/>
      <c r="HWO3955" s="104"/>
      <c r="HWP3955" s="104"/>
      <c r="HWQ3955" s="104"/>
      <c r="HWR3955" s="104"/>
      <c r="HWS3955" s="104"/>
      <c r="HWT3955" s="104"/>
      <c r="HWU3955" s="104"/>
      <c r="HWV3955" s="104"/>
      <c r="HWW3955" s="104"/>
      <c r="HWX3955" s="104"/>
      <c r="HWY3955" s="104"/>
      <c r="HWZ3955" s="104"/>
      <c r="HXA3955" s="104"/>
      <c r="HXB3955" s="104"/>
      <c r="HXC3955" s="104"/>
      <c r="HXD3955" s="104"/>
      <c r="HXE3955" s="104"/>
      <c r="HXF3955" s="104"/>
      <c r="HXG3955" s="104"/>
      <c r="HXH3955" s="104"/>
      <c r="HXI3955" s="104"/>
      <c r="HXJ3955" s="104"/>
      <c r="HXK3955" s="104"/>
      <c r="HXL3955" s="104"/>
      <c r="HXM3955" s="104"/>
      <c r="HXN3955" s="104"/>
      <c r="HXO3955" s="104"/>
      <c r="HXP3955" s="104"/>
      <c r="HXQ3955" s="104"/>
      <c r="HXR3955" s="104"/>
      <c r="HXS3955" s="104"/>
      <c r="HXT3955" s="104"/>
      <c r="HXU3955" s="104"/>
      <c r="HXV3955" s="104"/>
      <c r="HXW3955" s="104"/>
      <c r="HXX3955" s="104"/>
      <c r="HXY3955" s="104"/>
      <c r="HXZ3955" s="104"/>
      <c r="HYA3955" s="104"/>
      <c r="HYB3955" s="104"/>
      <c r="HYC3955" s="104"/>
      <c r="HYD3955" s="104"/>
      <c r="HYE3955" s="104"/>
      <c r="HYF3955" s="104"/>
      <c r="HYG3955" s="104"/>
      <c r="HYH3955" s="104"/>
      <c r="HYI3955" s="104"/>
      <c r="HYJ3955" s="104"/>
      <c r="HYK3955" s="104"/>
      <c r="HYL3955" s="104"/>
      <c r="HYM3955" s="104"/>
      <c r="HYN3955" s="104"/>
      <c r="HYO3955" s="104"/>
      <c r="HYP3955" s="104"/>
      <c r="HYQ3955" s="104"/>
      <c r="HYR3955" s="104"/>
      <c r="HYS3955" s="104"/>
      <c r="HYT3955" s="104"/>
      <c r="HYU3955" s="104"/>
      <c r="HYV3955" s="104"/>
      <c r="HYW3955" s="104"/>
      <c r="HYX3955" s="104"/>
      <c r="HYY3955" s="104"/>
      <c r="HYZ3955" s="104"/>
      <c r="HZA3955" s="104"/>
      <c r="HZB3955" s="104"/>
      <c r="HZC3955" s="104"/>
      <c r="HZD3955" s="104"/>
      <c r="HZE3955" s="104"/>
      <c r="HZF3955" s="104"/>
      <c r="HZG3955" s="104"/>
      <c r="HZH3955" s="104"/>
      <c r="HZI3955" s="104"/>
      <c r="HZJ3955" s="104"/>
      <c r="HZK3955" s="104"/>
      <c r="HZL3955" s="104"/>
      <c r="HZM3955" s="104"/>
      <c r="HZN3955" s="104"/>
      <c r="HZO3955" s="104"/>
      <c r="HZP3955" s="104"/>
      <c r="HZQ3955" s="104"/>
      <c r="HZR3955" s="104"/>
      <c r="HZS3955" s="104"/>
      <c r="HZT3955" s="104"/>
      <c r="HZU3955" s="104"/>
      <c r="HZV3955" s="104"/>
      <c r="HZW3955" s="104"/>
      <c r="HZX3955" s="104"/>
      <c r="HZY3955" s="104"/>
      <c r="HZZ3955" s="104"/>
      <c r="IAA3955" s="104"/>
      <c r="IAB3955" s="104"/>
      <c r="IAC3955" s="104"/>
      <c r="IAD3955" s="104"/>
      <c r="IAE3955" s="104"/>
      <c r="IAF3955" s="104"/>
      <c r="IAG3955" s="104"/>
      <c r="IAH3955" s="104"/>
      <c r="IAI3955" s="104"/>
      <c r="IAJ3955" s="104"/>
      <c r="IAK3955" s="104"/>
      <c r="IAL3955" s="104"/>
      <c r="IAM3955" s="104"/>
      <c r="IAN3955" s="104"/>
      <c r="IAO3955" s="104"/>
      <c r="IAP3955" s="104"/>
      <c r="IAQ3955" s="104"/>
      <c r="IAR3955" s="104"/>
      <c r="IAS3955" s="104"/>
      <c r="IAT3955" s="104"/>
      <c r="IAU3955" s="104"/>
      <c r="IAV3955" s="104"/>
      <c r="IAW3955" s="104"/>
      <c r="IAX3955" s="104"/>
      <c r="IAY3955" s="104"/>
      <c r="IAZ3955" s="104"/>
      <c r="IBA3955" s="104"/>
      <c r="IBB3955" s="104"/>
      <c r="IBC3955" s="104"/>
      <c r="IBD3955" s="104"/>
      <c r="IBE3955" s="104"/>
      <c r="IBF3955" s="104"/>
      <c r="IBG3955" s="104"/>
      <c r="IBH3955" s="104"/>
      <c r="IBI3955" s="104"/>
      <c r="IBJ3955" s="104"/>
      <c r="IBK3955" s="104"/>
      <c r="IBL3955" s="104"/>
      <c r="IBM3955" s="104"/>
      <c r="IBN3955" s="104"/>
      <c r="IBO3955" s="104"/>
      <c r="IBP3955" s="104"/>
      <c r="IBQ3955" s="104"/>
      <c r="IBR3955" s="104"/>
      <c r="IBS3955" s="104"/>
      <c r="IBT3955" s="104"/>
      <c r="IBU3955" s="104"/>
      <c r="IBV3955" s="104"/>
      <c r="IBW3955" s="104"/>
      <c r="IBX3955" s="104"/>
      <c r="IBY3955" s="104"/>
      <c r="IBZ3955" s="104"/>
      <c r="ICA3955" s="104"/>
      <c r="ICB3955" s="104"/>
      <c r="ICC3955" s="104"/>
      <c r="ICD3955" s="104"/>
      <c r="ICE3955" s="104"/>
      <c r="ICF3955" s="104"/>
      <c r="ICG3955" s="104"/>
      <c r="ICH3955" s="104"/>
      <c r="ICI3955" s="104"/>
      <c r="ICJ3955" s="104"/>
      <c r="ICK3955" s="104"/>
      <c r="ICL3955" s="104"/>
      <c r="ICM3955" s="104"/>
      <c r="ICN3955" s="104"/>
      <c r="ICO3955" s="104"/>
      <c r="ICP3955" s="104"/>
      <c r="ICQ3955" s="104"/>
      <c r="ICR3955" s="104"/>
      <c r="ICS3955" s="104"/>
      <c r="ICT3955" s="104"/>
      <c r="ICU3955" s="104"/>
      <c r="ICV3955" s="104"/>
      <c r="ICW3955" s="104"/>
      <c r="ICX3955" s="104"/>
      <c r="ICY3955" s="104"/>
      <c r="ICZ3955" s="104"/>
      <c r="IDA3955" s="104"/>
      <c r="IDB3955" s="104"/>
      <c r="IDC3955" s="104"/>
      <c r="IDD3955" s="104"/>
      <c r="IDE3955" s="104"/>
      <c r="IDF3955" s="104"/>
      <c r="IDG3955" s="104"/>
      <c r="IDH3955" s="104"/>
      <c r="IDI3955" s="104"/>
      <c r="IDJ3955" s="104"/>
      <c r="IDK3955" s="104"/>
      <c r="IDL3955" s="104"/>
      <c r="IDM3955" s="104"/>
      <c r="IDN3955" s="104"/>
      <c r="IDO3955" s="104"/>
      <c r="IDP3955" s="104"/>
      <c r="IDQ3955" s="104"/>
      <c r="IDR3955" s="104"/>
      <c r="IDS3955" s="104"/>
      <c r="IDT3955" s="104"/>
      <c r="IDU3955" s="104"/>
      <c r="IDV3955" s="104"/>
      <c r="IDW3955" s="104"/>
      <c r="IDX3955" s="104"/>
      <c r="IDY3955" s="104"/>
      <c r="IDZ3955" s="104"/>
      <c r="IEA3955" s="104"/>
      <c r="IEB3955" s="104"/>
      <c r="IEC3955" s="104"/>
      <c r="IED3955" s="104"/>
      <c r="IEE3955" s="104"/>
      <c r="IEF3955" s="104"/>
      <c r="IEG3955" s="104"/>
      <c r="IEH3955" s="104"/>
      <c r="IEI3955" s="104"/>
      <c r="IEJ3955" s="104"/>
      <c r="IEK3955" s="104"/>
      <c r="IEL3955" s="104"/>
      <c r="IEM3955" s="104"/>
      <c r="IEN3955" s="104"/>
      <c r="IEO3955" s="104"/>
      <c r="IEP3955" s="104"/>
      <c r="IEQ3955" s="104"/>
      <c r="IER3955" s="104"/>
      <c r="IES3955" s="104"/>
      <c r="IET3955" s="104"/>
      <c r="IEU3955" s="104"/>
      <c r="IEV3955" s="104"/>
      <c r="IEW3955" s="104"/>
      <c r="IEX3955" s="104"/>
      <c r="IEY3955" s="104"/>
      <c r="IEZ3955" s="104"/>
      <c r="IFA3955" s="104"/>
      <c r="IFB3955" s="104"/>
      <c r="IFC3955" s="104"/>
      <c r="IFD3955" s="104"/>
      <c r="IFE3955" s="104"/>
      <c r="IFF3955" s="104"/>
      <c r="IFG3955" s="104"/>
      <c r="IFH3955" s="104"/>
      <c r="IFI3955" s="104"/>
      <c r="IFJ3955" s="104"/>
      <c r="IFK3955" s="104"/>
      <c r="IFL3955" s="104"/>
      <c r="IFM3955" s="104"/>
      <c r="IFN3955" s="104"/>
      <c r="IFO3955" s="104"/>
      <c r="IFP3955" s="104"/>
      <c r="IFQ3955" s="104"/>
      <c r="IFR3955" s="104"/>
      <c r="IFS3955" s="104"/>
      <c r="IFT3955" s="104"/>
      <c r="IFU3955" s="104"/>
      <c r="IFV3955" s="104"/>
      <c r="IFW3955" s="104"/>
      <c r="IFX3955" s="104"/>
      <c r="IFY3955" s="104"/>
      <c r="IFZ3955" s="104"/>
      <c r="IGA3955" s="104"/>
      <c r="IGB3955" s="104"/>
      <c r="IGC3955" s="104"/>
      <c r="IGD3955" s="104"/>
      <c r="IGE3955" s="104"/>
      <c r="IGF3955" s="104"/>
      <c r="IGG3955" s="104"/>
      <c r="IGH3955" s="104"/>
      <c r="IGI3955" s="104"/>
      <c r="IGJ3955" s="104"/>
      <c r="IGK3955" s="104"/>
      <c r="IGL3955" s="104"/>
      <c r="IGM3955" s="104"/>
      <c r="IGN3955" s="104"/>
      <c r="IGO3955" s="104"/>
      <c r="IGP3955" s="104"/>
      <c r="IGQ3955" s="104"/>
      <c r="IGR3955" s="104"/>
      <c r="IGS3955" s="104"/>
      <c r="IGT3955" s="104"/>
      <c r="IGU3955" s="104"/>
      <c r="IGV3955" s="104"/>
      <c r="IGW3955" s="104"/>
      <c r="IGX3955" s="104"/>
      <c r="IGY3955" s="104"/>
      <c r="IGZ3955" s="104"/>
      <c r="IHA3955" s="104"/>
      <c r="IHB3955" s="104"/>
      <c r="IHC3955" s="104"/>
      <c r="IHD3955" s="104"/>
      <c r="IHE3955" s="104"/>
      <c r="IHF3955" s="104"/>
      <c r="IHG3955" s="104"/>
      <c r="IHH3955" s="104"/>
      <c r="IHI3955" s="104"/>
      <c r="IHJ3955" s="104"/>
      <c r="IHK3955" s="104"/>
      <c r="IHL3955" s="104"/>
      <c r="IHM3955" s="104"/>
      <c r="IHN3955" s="104"/>
      <c r="IHO3955" s="104"/>
      <c r="IHP3955" s="104"/>
      <c r="IHQ3955" s="104"/>
      <c r="IHR3955" s="104"/>
      <c r="IHS3955" s="104"/>
      <c r="IHT3955" s="104"/>
      <c r="IHU3955" s="104"/>
      <c r="IHV3955" s="104"/>
      <c r="IHW3955" s="104"/>
      <c r="IHX3955" s="104"/>
      <c r="IHY3955" s="104"/>
      <c r="IHZ3955" s="104"/>
      <c r="IIA3955" s="104"/>
      <c r="IIB3955" s="104"/>
      <c r="IIC3955" s="104"/>
      <c r="IID3955" s="104"/>
      <c r="IIE3955" s="104"/>
      <c r="IIF3955" s="104"/>
      <c r="IIG3955" s="104"/>
      <c r="IIH3955" s="104"/>
      <c r="III3955" s="104"/>
      <c r="IIJ3955" s="104"/>
      <c r="IIK3955" s="104"/>
      <c r="IIL3955" s="104"/>
      <c r="IIM3955" s="104"/>
      <c r="IIN3955" s="104"/>
      <c r="IIO3955" s="104"/>
      <c r="IIP3955" s="104"/>
      <c r="IIQ3955" s="104"/>
      <c r="IIR3955" s="104"/>
      <c r="IIS3955" s="104"/>
      <c r="IIT3955" s="104"/>
      <c r="IIU3955" s="104"/>
      <c r="IIV3955" s="104"/>
      <c r="IIW3955" s="104"/>
      <c r="IIX3955" s="104"/>
      <c r="IIY3955" s="104"/>
      <c r="IIZ3955" s="104"/>
      <c r="IJA3955" s="104"/>
      <c r="IJB3955" s="104"/>
      <c r="IJC3955" s="104"/>
      <c r="IJD3955" s="104"/>
      <c r="IJE3955" s="104"/>
      <c r="IJF3955" s="104"/>
      <c r="IJG3955" s="104"/>
      <c r="IJH3955" s="104"/>
      <c r="IJI3955" s="104"/>
      <c r="IJJ3955" s="104"/>
      <c r="IJK3955" s="104"/>
      <c r="IJL3955" s="104"/>
      <c r="IJM3955" s="104"/>
      <c r="IJN3955" s="104"/>
      <c r="IJO3955" s="104"/>
      <c r="IJP3955" s="104"/>
      <c r="IJQ3955" s="104"/>
      <c r="IJR3955" s="104"/>
      <c r="IJS3955" s="104"/>
      <c r="IJT3955" s="104"/>
      <c r="IJU3955" s="104"/>
      <c r="IJV3955" s="104"/>
      <c r="IJW3955" s="104"/>
      <c r="IJX3955" s="104"/>
      <c r="IJY3955" s="104"/>
      <c r="IJZ3955" s="104"/>
      <c r="IKA3955" s="104"/>
      <c r="IKB3955" s="104"/>
      <c r="IKC3955" s="104"/>
      <c r="IKD3955" s="104"/>
      <c r="IKE3955" s="104"/>
      <c r="IKF3955" s="104"/>
      <c r="IKG3955" s="104"/>
      <c r="IKH3955" s="104"/>
      <c r="IKI3955" s="104"/>
      <c r="IKJ3955" s="104"/>
      <c r="IKK3955" s="104"/>
      <c r="IKL3955" s="104"/>
      <c r="IKM3955" s="104"/>
      <c r="IKN3955" s="104"/>
      <c r="IKO3955" s="104"/>
      <c r="IKP3955" s="104"/>
      <c r="IKQ3955" s="104"/>
      <c r="IKR3955" s="104"/>
      <c r="IKS3955" s="104"/>
      <c r="IKT3955" s="104"/>
      <c r="IKU3955" s="104"/>
      <c r="IKV3955" s="104"/>
      <c r="IKW3955" s="104"/>
      <c r="IKX3955" s="104"/>
      <c r="IKY3955" s="104"/>
      <c r="IKZ3955" s="104"/>
      <c r="ILA3955" s="104"/>
      <c r="ILB3955" s="104"/>
      <c r="ILC3955" s="104"/>
      <c r="ILD3955" s="104"/>
      <c r="ILE3955" s="104"/>
      <c r="ILF3955" s="104"/>
      <c r="ILG3955" s="104"/>
      <c r="ILH3955" s="104"/>
      <c r="ILI3955" s="104"/>
      <c r="ILJ3955" s="104"/>
      <c r="ILK3955" s="104"/>
      <c r="ILL3955" s="104"/>
      <c r="ILM3955" s="104"/>
      <c r="ILN3955" s="104"/>
      <c r="ILO3955" s="104"/>
      <c r="ILP3955" s="104"/>
      <c r="ILQ3955" s="104"/>
      <c r="ILR3955" s="104"/>
      <c r="ILS3955" s="104"/>
      <c r="ILT3955" s="104"/>
      <c r="ILU3955" s="104"/>
      <c r="ILV3955" s="104"/>
      <c r="ILW3955" s="104"/>
      <c r="ILX3955" s="104"/>
      <c r="ILY3955" s="104"/>
      <c r="ILZ3955" s="104"/>
      <c r="IMA3955" s="104"/>
      <c r="IMB3955" s="104"/>
      <c r="IMC3955" s="104"/>
      <c r="IMD3955" s="104"/>
      <c r="IME3955" s="104"/>
      <c r="IMF3955" s="104"/>
      <c r="IMG3955" s="104"/>
      <c r="IMH3955" s="104"/>
      <c r="IMI3955" s="104"/>
      <c r="IMJ3955" s="104"/>
      <c r="IMK3955" s="104"/>
      <c r="IML3955" s="104"/>
      <c r="IMM3955" s="104"/>
      <c r="IMN3955" s="104"/>
      <c r="IMO3955" s="104"/>
      <c r="IMP3955" s="104"/>
      <c r="IMQ3955" s="104"/>
      <c r="IMR3955" s="104"/>
      <c r="IMS3955" s="104"/>
      <c r="IMT3955" s="104"/>
      <c r="IMU3955" s="104"/>
      <c r="IMV3955" s="104"/>
      <c r="IMW3955" s="104"/>
      <c r="IMX3955" s="104"/>
      <c r="IMY3955" s="104"/>
      <c r="IMZ3955" s="104"/>
      <c r="INA3955" s="104"/>
      <c r="INB3955" s="104"/>
      <c r="INC3955" s="104"/>
      <c r="IND3955" s="104"/>
      <c r="INE3955" s="104"/>
      <c r="INF3955" s="104"/>
      <c r="ING3955" s="104"/>
      <c r="INH3955" s="104"/>
      <c r="INI3955" s="104"/>
      <c r="INJ3955" s="104"/>
      <c r="INK3955" s="104"/>
      <c r="INL3955" s="104"/>
      <c r="INM3955" s="104"/>
      <c r="INN3955" s="104"/>
      <c r="INO3955" s="104"/>
      <c r="INP3955" s="104"/>
      <c r="INQ3955" s="104"/>
      <c r="INR3955" s="104"/>
      <c r="INS3955" s="104"/>
      <c r="INT3955" s="104"/>
      <c r="INU3955" s="104"/>
      <c r="INV3955" s="104"/>
      <c r="INW3955" s="104"/>
      <c r="INX3955" s="104"/>
      <c r="INY3955" s="104"/>
      <c r="INZ3955" s="104"/>
      <c r="IOA3955" s="104"/>
      <c r="IOB3955" s="104"/>
      <c r="IOC3955" s="104"/>
      <c r="IOD3955" s="104"/>
      <c r="IOE3955" s="104"/>
      <c r="IOF3955" s="104"/>
      <c r="IOG3955" s="104"/>
      <c r="IOH3955" s="104"/>
      <c r="IOI3955" s="104"/>
      <c r="IOJ3955" s="104"/>
      <c r="IOK3955" s="104"/>
      <c r="IOL3955" s="104"/>
      <c r="IOM3955" s="104"/>
      <c r="ION3955" s="104"/>
      <c r="IOO3955" s="104"/>
      <c r="IOP3955" s="104"/>
      <c r="IOQ3955" s="104"/>
      <c r="IOR3955" s="104"/>
      <c r="IOS3955" s="104"/>
      <c r="IOT3955" s="104"/>
      <c r="IOU3955" s="104"/>
      <c r="IOV3955" s="104"/>
      <c r="IOW3955" s="104"/>
      <c r="IOX3955" s="104"/>
      <c r="IOY3955" s="104"/>
      <c r="IOZ3955" s="104"/>
      <c r="IPA3955" s="104"/>
      <c r="IPB3955" s="104"/>
      <c r="IPC3955" s="104"/>
      <c r="IPD3955" s="104"/>
      <c r="IPE3955" s="104"/>
      <c r="IPF3955" s="104"/>
      <c r="IPG3955" s="104"/>
      <c r="IPH3955" s="104"/>
      <c r="IPI3955" s="104"/>
      <c r="IPJ3955" s="104"/>
      <c r="IPK3955" s="104"/>
      <c r="IPL3955" s="104"/>
      <c r="IPM3955" s="104"/>
      <c r="IPN3955" s="104"/>
      <c r="IPO3955" s="104"/>
      <c r="IPP3955" s="104"/>
      <c r="IPQ3955" s="104"/>
      <c r="IPR3955" s="104"/>
      <c r="IPS3955" s="104"/>
      <c r="IPT3955" s="104"/>
      <c r="IPU3955" s="104"/>
      <c r="IPV3955" s="104"/>
      <c r="IPW3955" s="104"/>
      <c r="IPX3955" s="104"/>
      <c r="IPY3955" s="104"/>
      <c r="IPZ3955" s="104"/>
      <c r="IQA3955" s="104"/>
      <c r="IQB3955" s="104"/>
      <c r="IQC3955" s="104"/>
      <c r="IQD3955" s="104"/>
      <c r="IQE3955" s="104"/>
      <c r="IQF3955" s="104"/>
      <c r="IQG3955" s="104"/>
      <c r="IQH3955" s="104"/>
      <c r="IQI3955" s="104"/>
      <c r="IQJ3955" s="104"/>
      <c r="IQK3955" s="104"/>
      <c r="IQL3955" s="104"/>
      <c r="IQM3955" s="104"/>
      <c r="IQN3955" s="104"/>
      <c r="IQO3955" s="104"/>
      <c r="IQP3955" s="104"/>
      <c r="IQQ3955" s="104"/>
      <c r="IQR3955" s="104"/>
      <c r="IQS3955" s="104"/>
      <c r="IQT3955" s="104"/>
      <c r="IQU3955" s="104"/>
      <c r="IQV3955" s="104"/>
      <c r="IQW3955" s="104"/>
      <c r="IQX3955" s="104"/>
      <c r="IQY3955" s="104"/>
      <c r="IQZ3955" s="104"/>
      <c r="IRA3955" s="104"/>
      <c r="IRB3955" s="104"/>
      <c r="IRC3955" s="104"/>
      <c r="IRD3955" s="104"/>
      <c r="IRE3955" s="104"/>
      <c r="IRF3955" s="104"/>
      <c r="IRG3955" s="104"/>
      <c r="IRH3955" s="104"/>
      <c r="IRI3955" s="104"/>
      <c r="IRJ3955" s="104"/>
      <c r="IRK3955" s="104"/>
      <c r="IRL3955" s="104"/>
      <c r="IRM3955" s="104"/>
      <c r="IRN3955" s="104"/>
      <c r="IRO3955" s="104"/>
      <c r="IRP3955" s="104"/>
      <c r="IRQ3955" s="104"/>
      <c r="IRR3955" s="104"/>
      <c r="IRS3955" s="104"/>
      <c r="IRT3955" s="104"/>
      <c r="IRU3955" s="104"/>
      <c r="IRV3955" s="104"/>
      <c r="IRW3955" s="104"/>
      <c r="IRX3955" s="104"/>
      <c r="IRY3955" s="104"/>
      <c r="IRZ3955" s="104"/>
      <c r="ISA3955" s="104"/>
      <c r="ISB3955" s="104"/>
      <c r="ISC3955" s="104"/>
      <c r="ISD3955" s="104"/>
      <c r="ISE3955" s="104"/>
      <c r="ISF3955" s="104"/>
      <c r="ISG3955" s="104"/>
      <c r="ISH3955" s="104"/>
      <c r="ISI3955" s="104"/>
      <c r="ISJ3955" s="104"/>
      <c r="ISK3955" s="104"/>
      <c r="ISL3955" s="104"/>
      <c r="ISM3955" s="104"/>
      <c r="ISN3955" s="104"/>
      <c r="ISO3955" s="104"/>
      <c r="ISP3955" s="104"/>
      <c r="ISQ3955" s="104"/>
      <c r="ISR3955" s="104"/>
      <c r="ISS3955" s="104"/>
      <c r="IST3955" s="104"/>
      <c r="ISU3955" s="104"/>
      <c r="ISV3955" s="104"/>
      <c r="ISW3955" s="104"/>
      <c r="ISX3955" s="104"/>
      <c r="ISY3955" s="104"/>
      <c r="ISZ3955" s="104"/>
      <c r="ITA3955" s="104"/>
      <c r="ITB3955" s="104"/>
      <c r="ITC3955" s="104"/>
      <c r="ITD3955" s="104"/>
      <c r="ITE3955" s="104"/>
      <c r="ITF3955" s="104"/>
      <c r="ITG3955" s="104"/>
      <c r="ITH3955" s="104"/>
      <c r="ITI3955" s="104"/>
      <c r="ITJ3955" s="104"/>
      <c r="ITK3955" s="104"/>
      <c r="ITL3955" s="104"/>
      <c r="ITM3955" s="104"/>
      <c r="ITN3955" s="104"/>
      <c r="ITO3955" s="104"/>
      <c r="ITP3955" s="104"/>
      <c r="ITQ3955" s="104"/>
      <c r="ITR3955" s="104"/>
      <c r="ITS3955" s="104"/>
      <c r="ITT3955" s="104"/>
      <c r="ITU3955" s="104"/>
      <c r="ITV3955" s="104"/>
      <c r="ITW3955" s="104"/>
      <c r="ITX3955" s="104"/>
      <c r="ITY3955" s="104"/>
      <c r="ITZ3955" s="104"/>
      <c r="IUA3955" s="104"/>
      <c r="IUB3955" s="104"/>
      <c r="IUC3955" s="104"/>
      <c r="IUD3955" s="104"/>
      <c r="IUE3955" s="104"/>
      <c r="IUF3955" s="104"/>
      <c r="IUG3955" s="104"/>
      <c r="IUH3955" s="104"/>
      <c r="IUI3955" s="104"/>
      <c r="IUJ3955" s="104"/>
      <c r="IUK3955" s="104"/>
      <c r="IUL3955" s="104"/>
      <c r="IUM3955" s="104"/>
      <c r="IUN3955" s="104"/>
      <c r="IUO3955" s="104"/>
      <c r="IUP3955" s="104"/>
      <c r="IUQ3955" s="104"/>
      <c r="IUR3955" s="104"/>
      <c r="IUS3955" s="104"/>
      <c r="IUT3955" s="104"/>
      <c r="IUU3955" s="104"/>
      <c r="IUV3955" s="104"/>
      <c r="IUW3955" s="104"/>
      <c r="IUX3955" s="104"/>
      <c r="IUY3955" s="104"/>
      <c r="IUZ3955" s="104"/>
      <c r="IVA3955" s="104"/>
      <c r="IVB3955" s="104"/>
      <c r="IVC3955" s="104"/>
      <c r="IVD3955" s="104"/>
      <c r="IVE3955" s="104"/>
      <c r="IVF3955" s="104"/>
      <c r="IVG3955" s="104"/>
      <c r="IVH3955" s="104"/>
      <c r="IVI3955" s="104"/>
      <c r="IVJ3955" s="104"/>
      <c r="IVK3955" s="104"/>
      <c r="IVL3955" s="104"/>
      <c r="IVM3955" s="104"/>
      <c r="IVN3955" s="104"/>
      <c r="IVO3955" s="104"/>
      <c r="IVP3955" s="104"/>
      <c r="IVQ3955" s="104"/>
      <c r="IVR3955" s="104"/>
      <c r="IVS3955" s="104"/>
      <c r="IVT3955" s="104"/>
      <c r="IVU3955" s="104"/>
      <c r="IVV3955" s="104"/>
      <c r="IVW3955" s="104"/>
      <c r="IVX3955" s="104"/>
      <c r="IVY3955" s="104"/>
      <c r="IVZ3955" s="104"/>
      <c r="IWA3955" s="104"/>
      <c r="IWB3955" s="104"/>
      <c r="IWC3955" s="104"/>
      <c r="IWD3955" s="104"/>
      <c r="IWE3955" s="104"/>
      <c r="IWF3955" s="104"/>
      <c r="IWG3955" s="104"/>
      <c r="IWH3955" s="104"/>
      <c r="IWI3955" s="104"/>
      <c r="IWJ3955" s="104"/>
      <c r="IWK3955" s="104"/>
      <c r="IWL3955" s="104"/>
      <c r="IWM3955" s="104"/>
      <c r="IWN3955" s="104"/>
      <c r="IWO3955" s="104"/>
      <c r="IWP3955" s="104"/>
      <c r="IWQ3955" s="104"/>
      <c r="IWR3955" s="104"/>
      <c r="IWS3955" s="104"/>
      <c r="IWT3955" s="104"/>
      <c r="IWU3955" s="104"/>
      <c r="IWV3955" s="104"/>
      <c r="IWW3955" s="104"/>
      <c r="IWX3955" s="104"/>
      <c r="IWY3955" s="104"/>
      <c r="IWZ3955" s="104"/>
      <c r="IXA3955" s="104"/>
      <c r="IXB3955" s="104"/>
      <c r="IXC3955" s="104"/>
      <c r="IXD3955" s="104"/>
      <c r="IXE3955" s="104"/>
      <c r="IXF3955" s="104"/>
      <c r="IXG3955" s="104"/>
      <c r="IXH3955" s="104"/>
      <c r="IXI3955" s="104"/>
      <c r="IXJ3955" s="104"/>
      <c r="IXK3955" s="104"/>
      <c r="IXL3955" s="104"/>
      <c r="IXM3955" s="104"/>
      <c r="IXN3955" s="104"/>
      <c r="IXO3955" s="104"/>
      <c r="IXP3955" s="104"/>
      <c r="IXQ3955" s="104"/>
      <c r="IXR3955" s="104"/>
      <c r="IXS3955" s="104"/>
      <c r="IXT3955" s="104"/>
      <c r="IXU3955" s="104"/>
      <c r="IXV3955" s="104"/>
      <c r="IXW3955" s="104"/>
      <c r="IXX3955" s="104"/>
      <c r="IXY3955" s="104"/>
      <c r="IXZ3955" s="104"/>
      <c r="IYA3955" s="104"/>
      <c r="IYB3955" s="104"/>
      <c r="IYC3955" s="104"/>
      <c r="IYD3955" s="104"/>
      <c r="IYE3955" s="104"/>
      <c r="IYF3955" s="104"/>
      <c r="IYG3955" s="104"/>
      <c r="IYH3955" s="104"/>
      <c r="IYI3955" s="104"/>
      <c r="IYJ3955" s="104"/>
      <c r="IYK3955" s="104"/>
      <c r="IYL3955" s="104"/>
      <c r="IYM3955" s="104"/>
      <c r="IYN3955" s="104"/>
      <c r="IYO3955" s="104"/>
      <c r="IYP3955" s="104"/>
      <c r="IYQ3955" s="104"/>
      <c r="IYR3955" s="104"/>
      <c r="IYS3955" s="104"/>
      <c r="IYT3955" s="104"/>
      <c r="IYU3955" s="104"/>
      <c r="IYV3955" s="104"/>
      <c r="IYW3955" s="104"/>
      <c r="IYX3955" s="104"/>
      <c r="IYY3955" s="104"/>
      <c r="IYZ3955" s="104"/>
      <c r="IZA3955" s="104"/>
      <c r="IZB3955" s="104"/>
      <c r="IZC3955" s="104"/>
      <c r="IZD3955" s="104"/>
      <c r="IZE3955" s="104"/>
      <c r="IZF3955" s="104"/>
      <c r="IZG3955" s="104"/>
      <c r="IZH3955" s="104"/>
      <c r="IZI3955" s="104"/>
      <c r="IZJ3955" s="104"/>
      <c r="IZK3955" s="104"/>
      <c r="IZL3955" s="104"/>
      <c r="IZM3955" s="104"/>
      <c r="IZN3955" s="104"/>
      <c r="IZO3955" s="104"/>
      <c r="IZP3955" s="104"/>
      <c r="IZQ3955" s="104"/>
      <c r="IZR3955" s="104"/>
      <c r="IZS3955" s="104"/>
      <c r="IZT3955" s="104"/>
      <c r="IZU3955" s="104"/>
      <c r="IZV3955" s="104"/>
      <c r="IZW3955" s="104"/>
      <c r="IZX3955" s="104"/>
      <c r="IZY3955" s="104"/>
      <c r="IZZ3955" s="104"/>
      <c r="JAA3955" s="104"/>
      <c r="JAB3955" s="104"/>
      <c r="JAC3955" s="104"/>
      <c r="JAD3955" s="104"/>
      <c r="JAE3955" s="104"/>
      <c r="JAF3955" s="104"/>
      <c r="JAG3955" s="104"/>
      <c r="JAH3955" s="104"/>
      <c r="JAI3955" s="104"/>
      <c r="JAJ3955" s="104"/>
      <c r="JAK3955" s="104"/>
      <c r="JAL3955" s="104"/>
      <c r="JAM3955" s="104"/>
      <c r="JAN3955" s="104"/>
      <c r="JAO3955" s="104"/>
      <c r="JAP3955" s="104"/>
      <c r="JAQ3955" s="104"/>
      <c r="JAR3955" s="104"/>
      <c r="JAS3955" s="104"/>
      <c r="JAT3955" s="104"/>
      <c r="JAU3955" s="104"/>
      <c r="JAV3955" s="104"/>
      <c r="JAW3955" s="104"/>
      <c r="JAX3955" s="104"/>
      <c r="JAY3955" s="104"/>
      <c r="JAZ3955" s="104"/>
      <c r="JBA3955" s="104"/>
      <c r="JBB3955" s="104"/>
      <c r="JBC3955" s="104"/>
      <c r="JBD3955" s="104"/>
      <c r="JBE3955" s="104"/>
      <c r="JBF3955" s="104"/>
      <c r="JBG3955" s="104"/>
      <c r="JBH3955" s="104"/>
      <c r="JBI3955" s="104"/>
      <c r="JBJ3955" s="104"/>
      <c r="JBK3955" s="104"/>
      <c r="JBL3955" s="104"/>
      <c r="JBM3955" s="104"/>
      <c r="JBN3955" s="104"/>
      <c r="JBO3955" s="104"/>
      <c r="JBP3955" s="104"/>
      <c r="JBQ3955" s="104"/>
      <c r="JBR3955" s="104"/>
      <c r="JBS3955" s="104"/>
      <c r="JBT3955" s="104"/>
      <c r="JBU3955" s="104"/>
      <c r="JBV3955" s="104"/>
      <c r="JBW3955" s="104"/>
      <c r="JBX3955" s="104"/>
      <c r="JBY3955" s="104"/>
      <c r="JBZ3955" s="104"/>
      <c r="JCA3955" s="104"/>
      <c r="JCB3955" s="104"/>
      <c r="JCC3955" s="104"/>
      <c r="JCD3955" s="104"/>
      <c r="JCE3955" s="104"/>
      <c r="JCF3955" s="104"/>
      <c r="JCG3955" s="104"/>
      <c r="JCH3955" s="104"/>
      <c r="JCI3955" s="104"/>
      <c r="JCJ3955" s="104"/>
      <c r="JCK3955" s="104"/>
      <c r="JCL3955" s="104"/>
      <c r="JCM3955" s="104"/>
      <c r="JCN3955" s="104"/>
      <c r="JCO3955" s="104"/>
      <c r="JCP3955" s="104"/>
      <c r="JCQ3955" s="104"/>
      <c r="JCR3955" s="104"/>
      <c r="JCS3955" s="104"/>
      <c r="JCT3955" s="104"/>
      <c r="JCU3955" s="104"/>
      <c r="JCV3955" s="104"/>
      <c r="JCW3955" s="104"/>
      <c r="JCX3955" s="104"/>
      <c r="JCY3955" s="104"/>
      <c r="JCZ3955" s="104"/>
      <c r="JDA3955" s="104"/>
      <c r="JDB3955" s="104"/>
      <c r="JDC3955" s="104"/>
      <c r="JDD3955" s="104"/>
      <c r="JDE3955" s="104"/>
      <c r="JDF3955" s="104"/>
      <c r="JDG3955" s="104"/>
      <c r="JDH3955" s="104"/>
      <c r="JDI3955" s="104"/>
      <c r="JDJ3955" s="104"/>
      <c r="JDK3955" s="104"/>
      <c r="JDL3955" s="104"/>
      <c r="JDM3955" s="104"/>
      <c r="JDN3955" s="104"/>
      <c r="JDO3955" s="104"/>
      <c r="JDP3955" s="104"/>
      <c r="JDQ3955" s="104"/>
      <c r="JDR3955" s="104"/>
      <c r="JDS3955" s="104"/>
      <c r="JDT3955" s="104"/>
      <c r="JDU3955" s="104"/>
      <c r="JDV3955" s="104"/>
      <c r="JDW3955" s="104"/>
      <c r="JDX3955" s="104"/>
      <c r="JDY3955" s="104"/>
      <c r="JDZ3955" s="104"/>
      <c r="JEA3955" s="104"/>
      <c r="JEB3955" s="104"/>
      <c r="JEC3955" s="104"/>
      <c r="JED3955" s="104"/>
      <c r="JEE3955" s="104"/>
      <c r="JEF3955" s="104"/>
      <c r="JEG3955" s="104"/>
      <c r="JEH3955" s="104"/>
      <c r="JEI3955" s="104"/>
      <c r="JEJ3955" s="104"/>
      <c r="JEK3955" s="104"/>
      <c r="JEL3955" s="104"/>
      <c r="JEM3955" s="104"/>
      <c r="JEN3955" s="104"/>
      <c r="JEO3955" s="104"/>
      <c r="JEP3955" s="104"/>
      <c r="JEQ3955" s="104"/>
      <c r="JER3955" s="104"/>
      <c r="JES3955" s="104"/>
      <c r="JET3955" s="104"/>
      <c r="JEU3955" s="104"/>
      <c r="JEV3955" s="104"/>
      <c r="JEW3955" s="104"/>
      <c r="JEX3955" s="104"/>
      <c r="JEY3955" s="104"/>
      <c r="JEZ3955" s="104"/>
      <c r="JFA3955" s="104"/>
      <c r="JFB3955" s="104"/>
      <c r="JFC3955" s="104"/>
      <c r="JFD3955" s="104"/>
      <c r="JFE3955" s="104"/>
      <c r="JFF3955" s="104"/>
      <c r="JFG3955" s="104"/>
      <c r="JFH3955" s="104"/>
      <c r="JFI3955" s="104"/>
      <c r="JFJ3955" s="104"/>
      <c r="JFK3955" s="104"/>
      <c r="JFL3955" s="104"/>
      <c r="JFM3955" s="104"/>
      <c r="JFN3955" s="104"/>
      <c r="JFO3955" s="104"/>
      <c r="JFP3955" s="104"/>
      <c r="JFQ3955" s="104"/>
      <c r="JFR3955" s="104"/>
      <c r="JFS3955" s="104"/>
      <c r="JFT3955" s="104"/>
      <c r="JFU3955" s="104"/>
      <c r="JFV3955" s="104"/>
      <c r="JFW3955" s="104"/>
      <c r="JFX3955" s="104"/>
      <c r="JFY3955" s="104"/>
      <c r="JFZ3955" s="104"/>
      <c r="JGA3955" s="104"/>
      <c r="JGB3955" s="104"/>
      <c r="JGC3955" s="104"/>
      <c r="JGD3955" s="104"/>
      <c r="JGE3955" s="104"/>
      <c r="JGF3955" s="104"/>
      <c r="JGG3955" s="104"/>
      <c r="JGH3955" s="104"/>
      <c r="JGI3955" s="104"/>
      <c r="JGJ3955" s="104"/>
      <c r="JGK3955" s="104"/>
      <c r="JGL3955" s="104"/>
      <c r="JGM3955" s="104"/>
      <c r="JGN3955" s="104"/>
      <c r="JGO3955" s="104"/>
      <c r="JGP3955" s="104"/>
      <c r="JGQ3955" s="104"/>
      <c r="JGR3955" s="104"/>
      <c r="JGS3955" s="104"/>
      <c r="JGT3955" s="104"/>
      <c r="JGU3955" s="104"/>
      <c r="JGV3955" s="104"/>
      <c r="JGW3955" s="104"/>
      <c r="JGX3955" s="104"/>
      <c r="JGY3955" s="104"/>
      <c r="JGZ3955" s="104"/>
      <c r="JHA3955" s="104"/>
      <c r="JHB3955" s="104"/>
      <c r="JHC3955" s="104"/>
      <c r="JHD3955" s="104"/>
      <c r="JHE3955" s="104"/>
      <c r="JHF3955" s="104"/>
      <c r="JHG3955" s="104"/>
      <c r="JHH3955" s="104"/>
      <c r="JHI3955" s="104"/>
      <c r="JHJ3955" s="104"/>
      <c r="JHK3955" s="104"/>
      <c r="JHL3955" s="104"/>
      <c r="JHM3955" s="104"/>
      <c r="JHN3955" s="104"/>
      <c r="JHO3955" s="104"/>
      <c r="JHP3955" s="104"/>
      <c r="JHQ3955" s="104"/>
      <c r="JHR3955" s="104"/>
      <c r="JHS3955" s="104"/>
      <c r="JHT3955" s="104"/>
      <c r="JHU3955" s="104"/>
      <c r="JHV3955" s="104"/>
      <c r="JHW3955" s="104"/>
      <c r="JHX3955" s="104"/>
      <c r="JHY3955" s="104"/>
      <c r="JHZ3955" s="104"/>
      <c r="JIA3955" s="104"/>
      <c r="JIB3955" s="104"/>
      <c r="JIC3955" s="104"/>
      <c r="JID3955" s="104"/>
      <c r="JIE3955" s="104"/>
      <c r="JIF3955" s="104"/>
      <c r="JIG3955" s="104"/>
      <c r="JIH3955" s="104"/>
      <c r="JII3955" s="104"/>
      <c r="JIJ3955" s="104"/>
      <c r="JIK3955" s="104"/>
      <c r="JIL3955" s="104"/>
      <c r="JIM3955" s="104"/>
      <c r="JIN3955" s="104"/>
      <c r="JIO3955" s="104"/>
      <c r="JIP3955" s="104"/>
      <c r="JIQ3955" s="104"/>
      <c r="JIR3955" s="104"/>
      <c r="JIS3955" s="104"/>
      <c r="JIT3955" s="104"/>
      <c r="JIU3955" s="104"/>
      <c r="JIV3955" s="104"/>
      <c r="JIW3955" s="104"/>
      <c r="JIX3955" s="104"/>
      <c r="JIY3955" s="104"/>
      <c r="JIZ3955" s="104"/>
      <c r="JJA3955" s="104"/>
      <c r="JJB3955" s="104"/>
      <c r="JJC3955" s="104"/>
      <c r="JJD3955" s="104"/>
      <c r="JJE3955" s="104"/>
      <c r="JJF3955" s="104"/>
      <c r="JJG3955" s="104"/>
      <c r="JJH3955" s="104"/>
      <c r="JJI3955" s="104"/>
      <c r="JJJ3955" s="104"/>
      <c r="JJK3955" s="104"/>
      <c r="JJL3955" s="104"/>
      <c r="JJM3955" s="104"/>
      <c r="JJN3955" s="104"/>
      <c r="JJO3955" s="104"/>
      <c r="JJP3955" s="104"/>
      <c r="JJQ3955" s="104"/>
      <c r="JJR3955" s="104"/>
      <c r="JJS3955" s="104"/>
      <c r="JJT3955" s="104"/>
      <c r="JJU3955" s="104"/>
      <c r="JJV3955" s="104"/>
      <c r="JJW3955" s="104"/>
      <c r="JJX3955" s="104"/>
      <c r="JJY3955" s="104"/>
      <c r="JJZ3955" s="104"/>
      <c r="JKA3955" s="104"/>
      <c r="JKB3955" s="104"/>
      <c r="JKC3955" s="104"/>
      <c r="JKD3955" s="104"/>
      <c r="JKE3955" s="104"/>
      <c r="JKF3955" s="104"/>
      <c r="JKG3955" s="104"/>
      <c r="JKH3955" s="104"/>
      <c r="JKI3955" s="104"/>
      <c r="JKJ3955" s="104"/>
      <c r="JKK3955" s="104"/>
      <c r="JKL3955" s="104"/>
      <c r="JKM3955" s="104"/>
      <c r="JKN3955" s="104"/>
      <c r="JKO3955" s="104"/>
      <c r="JKP3955" s="104"/>
      <c r="JKQ3955" s="104"/>
      <c r="JKR3955" s="104"/>
      <c r="JKS3955" s="104"/>
      <c r="JKT3955" s="104"/>
      <c r="JKU3955" s="104"/>
      <c r="JKV3955" s="104"/>
      <c r="JKW3955" s="104"/>
      <c r="JKX3955" s="104"/>
      <c r="JKY3955" s="104"/>
      <c r="JKZ3955" s="104"/>
      <c r="JLA3955" s="104"/>
      <c r="JLB3955" s="104"/>
      <c r="JLC3955" s="104"/>
      <c r="JLD3955" s="104"/>
      <c r="JLE3955" s="104"/>
      <c r="JLF3955" s="104"/>
      <c r="JLG3955" s="104"/>
      <c r="JLH3955" s="104"/>
      <c r="JLI3955" s="104"/>
      <c r="JLJ3955" s="104"/>
      <c r="JLK3955" s="104"/>
      <c r="JLL3955" s="104"/>
      <c r="JLM3955" s="104"/>
      <c r="JLN3955" s="104"/>
      <c r="JLO3955" s="104"/>
      <c r="JLP3955" s="104"/>
      <c r="JLQ3955" s="104"/>
      <c r="JLR3955" s="104"/>
      <c r="JLS3955" s="104"/>
      <c r="JLT3955" s="104"/>
      <c r="JLU3955" s="104"/>
      <c r="JLV3955" s="104"/>
      <c r="JLW3955" s="104"/>
      <c r="JLX3955" s="104"/>
      <c r="JLY3955" s="104"/>
      <c r="JLZ3955" s="104"/>
      <c r="JMA3955" s="104"/>
      <c r="JMB3955" s="104"/>
      <c r="JMC3955" s="104"/>
      <c r="JMD3955" s="104"/>
      <c r="JME3955" s="104"/>
      <c r="JMF3955" s="104"/>
      <c r="JMG3955" s="104"/>
      <c r="JMH3955" s="104"/>
      <c r="JMI3955" s="104"/>
      <c r="JMJ3955" s="104"/>
      <c r="JMK3955" s="104"/>
      <c r="JML3955" s="104"/>
      <c r="JMM3955" s="104"/>
      <c r="JMN3955" s="104"/>
      <c r="JMO3955" s="104"/>
      <c r="JMP3955" s="104"/>
      <c r="JMQ3955" s="104"/>
      <c r="JMR3955" s="104"/>
      <c r="JMS3955" s="104"/>
      <c r="JMT3955" s="104"/>
      <c r="JMU3955" s="104"/>
      <c r="JMV3955" s="104"/>
      <c r="JMW3955" s="104"/>
      <c r="JMX3955" s="104"/>
      <c r="JMY3955" s="104"/>
      <c r="JMZ3955" s="104"/>
      <c r="JNA3955" s="104"/>
      <c r="JNB3955" s="104"/>
      <c r="JNC3955" s="104"/>
      <c r="JND3955" s="104"/>
      <c r="JNE3955" s="104"/>
      <c r="JNF3955" s="104"/>
      <c r="JNG3955" s="104"/>
      <c r="JNH3955" s="104"/>
      <c r="JNI3955" s="104"/>
      <c r="JNJ3955" s="104"/>
      <c r="JNK3955" s="104"/>
      <c r="JNL3955" s="104"/>
      <c r="JNM3955" s="104"/>
      <c r="JNN3955" s="104"/>
      <c r="JNO3955" s="104"/>
      <c r="JNP3955" s="104"/>
      <c r="JNQ3955" s="104"/>
      <c r="JNR3955" s="104"/>
      <c r="JNS3955" s="104"/>
      <c r="JNT3955" s="104"/>
      <c r="JNU3955" s="104"/>
      <c r="JNV3955" s="104"/>
      <c r="JNW3955" s="104"/>
      <c r="JNX3955" s="104"/>
      <c r="JNY3955" s="104"/>
      <c r="JNZ3955" s="104"/>
      <c r="JOA3955" s="104"/>
      <c r="JOB3955" s="104"/>
      <c r="JOC3955" s="104"/>
      <c r="JOD3955" s="104"/>
      <c r="JOE3955" s="104"/>
      <c r="JOF3955" s="104"/>
      <c r="JOG3955" s="104"/>
      <c r="JOH3955" s="104"/>
      <c r="JOI3955" s="104"/>
      <c r="JOJ3955" s="104"/>
      <c r="JOK3955" s="104"/>
      <c r="JOL3955" s="104"/>
      <c r="JOM3955" s="104"/>
      <c r="JON3955" s="104"/>
      <c r="JOO3955" s="104"/>
      <c r="JOP3955" s="104"/>
      <c r="JOQ3955" s="104"/>
      <c r="JOR3955" s="104"/>
      <c r="JOS3955" s="104"/>
      <c r="JOT3955" s="104"/>
      <c r="JOU3955" s="104"/>
      <c r="JOV3955" s="104"/>
      <c r="JOW3955" s="104"/>
      <c r="JOX3955" s="104"/>
      <c r="JOY3955" s="104"/>
      <c r="JOZ3955" s="104"/>
      <c r="JPA3955" s="104"/>
      <c r="JPB3955" s="104"/>
      <c r="JPC3955" s="104"/>
      <c r="JPD3955" s="104"/>
      <c r="JPE3955" s="104"/>
      <c r="JPF3955" s="104"/>
      <c r="JPG3955" s="104"/>
      <c r="JPH3955" s="104"/>
      <c r="JPI3955" s="104"/>
      <c r="JPJ3955" s="104"/>
      <c r="JPK3955" s="104"/>
      <c r="JPL3955" s="104"/>
      <c r="JPM3955" s="104"/>
      <c r="JPN3955" s="104"/>
      <c r="JPO3955" s="104"/>
      <c r="JPP3955" s="104"/>
      <c r="JPQ3955" s="104"/>
      <c r="JPR3955" s="104"/>
      <c r="JPS3955" s="104"/>
      <c r="JPT3955" s="104"/>
      <c r="JPU3955" s="104"/>
      <c r="JPV3955" s="104"/>
      <c r="JPW3955" s="104"/>
      <c r="JPX3955" s="104"/>
      <c r="JPY3955" s="104"/>
      <c r="JPZ3955" s="104"/>
      <c r="JQA3955" s="104"/>
      <c r="JQB3955" s="104"/>
      <c r="JQC3955" s="104"/>
      <c r="JQD3955" s="104"/>
      <c r="JQE3955" s="104"/>
      <c r="JQF3955" s="104"/>
      <c r="JQG3955" s="104"/>
      <c r="JQH3955" s="104"/>
      <c r="JQI3955" s="104"/>
      <c r="JQJ3955" s="104"/>
      <c r="JQK3955" s="104"/>
      <c r="JQL3955" s="104"/>
      <c r="JQM3955" s="104"/>
      <c r="JQN3955" s="104"/>
      <c r="JQO3955" s="104"/>
      <c r="JQP3955" s="104"/>
      <c r="JQQ3955" s="104"/>
      <c r="JQR3955" s="104"/>
      <c r="JQS3955" s="104"/>
      <c r="JQT3955" s="104"/>
      <c r="JQU3955" s="104"/>
      <c r="JQV3955" s="104"/>
      <c r="JQW3955" s="104"/>
      <c r="JQX3955" s="104"/>
      <c r="JQY3955" s="104"/>
      <c r="JQZ3955" s="104"/>
      <c r="JRA3955" s="104"/>
      <c r="JRB3955" s="104"/>
      <c r="JRC3955" s="104"/>
      <c r="JRD3955" s="104"/>
      <c r="JRE3955" s="104"/>
      <c r="JRF3955" s="104"/>
      <c r="JRG3955" s="104"/>
      <c r="JRH3955" s="104"/>
      <c r="JRI3955" s="104"/>
      <c r="JRJ3955" s="104"/>
      <c r="JRK3955" s="104"/>
      <c r="JRL3955" s="104"/>
      <c r="JRM3955" s="104"/>
      <c r="JRN3955" s="104"/>
      <c r="JRO3955" s="104"/>
      <c r="JRP3955" s="104"/>
      <c r="JRQ3955" s="104"/>
      <c r="JRR3955" s="104"/>
      <c r="JRS3955" s="104"/>
      <c r="JRT3955" s="104"/>
      <c r="JRU3955" s="104"/>
      <c r="JRV3955" s="104"/>
      <c r="JRW3955" s="104"/>
      <c r="JRX3955" s="104"/>
      <c r="JRY3955" s="104"/>
      <c r="JRZ3955" s="104"/>
      <c r="JSA3955" s="104"/>
      <c r="JSB3955" s="104"/>
      <c r="JSC3955" s="104"/>
      <c r="JSD3955" s="104"/>
      <c r="JSE3955" s="104"/>
      <c r="JSF3955" s="104"/>
      <c r="JSG3955" s="104"/>
      <c r="JSH3955" s="104"/>
      <c r="JSI3955" s="104"/>
      <c r="JSJ3955" s="104"/>
      <c r="JSK3955" s="104"/>
      <c r="JSL3955" s="104"/>
      <c r="JSM3955" s="104"/>
      <c r="JSN3955" s="104"/>
      <c r="JSO3955" s="104"/>
      <c r="JSP3955" s="104"/>
      <c r="JSQ3955" s="104"/>
      <c r="JSR3955" s="104"/>
      <c r="JSS3955" s="104"/>
      <c r="JST3955" s="104"/>
      <c r="JSU3955" s="104"/>
      <c r="JSV3955" s="104"/>
      <c r="JSW3955" s="104"/>
      <c r="JSX3955" s="104"/>
      <c r="JSY3955" s="104"/>
      <c r="JSZ3955" s="104"/>
      <c r="JTA3955" s="104"/>
      <c r="JTB3955" s="104"/>
      <c r="JTC3955" s="104"/>
      <c r="JTD3955" s="104"/>
      <c r="JTE3955" s="104"/>
      <c r="JTF3955" s="104"/>
      <c r="JTG3955" s="104"/>
      <c r="JTH3955" s="104"/>
      <c r="JTI3955" s="104"/>
      <c r="JTJ3955" s="104"/>
      <c r="JTK3955" s="104"/>
      <c r="JTL3955" s="104"/>
      <c r="JTM3955" s="104"/>
      <c r="JTN3955" s="104"/>
      <c r="JTO3955" s="104"/>
      <c r="JTP3955" s="104"/>
      <c r="JTQ3955" s="104"/>
      <c r="JTR3955" s="104"/>
      <c r="JTS3955" s="104"/>
      <c r="JTT3955" s="104"/>
      <c r="JTU3955" s="104"/>
      <c r="JTV3955" s="104"/>
      <c r="JTW3955" s="104"/>
      <c r="JTX3955" s="104"/>
      <c r="JTY3955" s="104"/>
      <c r="JTZ3955" s="104"/>
      <c r="JUA3955" s="104"/>
      <c r="JUB3955" s="104"/>
      <c r="JUC3955" s="104"/>
      <c r="JUD3955" s="104"/>
      <c r="JUE3955" s="104"/>
      <c r="JUF3955" s="104"/>
      <c r="JUG3955" s="104"/>
      <c r="JUH3955" s="104"/>
      <c r="JUI3955" s="104"/>
      <c r="JUJ3955" s="104"/>
      <c r="JUK3955" s="104"/>
      <c r="JUL3955" s="104"/>
      <c r="JUM3955" s="104"/>
      <c r="JUN3955" s="104"/>
      <c r="JUO3955" s="104"/>
      <c r="JUP3955" s="104"/>
      <c r="JUQ3955" s="104"/>
      <c r="JUR3955" s="104"/>
      <c r="JUS3955" s="104"/>
      <c r="JUT3955" s="104"/>
      <c r="JUU3955" s="104"/>
      <c r="JUV3955" s="104"/>
      <c r="JUW3955" s="104"/>
      <c r="JUX3955" s="104"/>
      <c r="JUY3955" s="104"/>
      <c r="JUZ3955" s="104"/>
      <c r="JVA3955" s="104"/>
      <c r="JVB3955" s="104"/>
      <c r="JVC3955" s="104"/>
      <c r="JVD3955" s="104"/>
      <c r="JVE3955" s="104"/>
      <c r="JVF3955" s="104"/>
      <c r="JVG3955" s="104"/>
      <c r="JVH3955" s="104"/>
      <c r="JVI3955" s="104"/>
      <c r="JVJ3955" s="104"/>
      <c r="JVK3955" s="104"/>
      <c r="JVL3955" s="104"/>
      <c r="JVM3955" s="104"/>
      <c r="JVN3955" s="104"/>
      <c r="JVO3955" s="104"/>
      <c r="JVP3955" s="104"/>
      <c r="JVQ3955" s="104"/>
      <c r="JVR3955" s="104"/>
      <c r="JVS3955" s="104"/>
      <c r="JVT3955" s="104"/>
      <c r="JVU3955" s="104"/>
      <c r="JVV3955" s="104"/>
      <c r="JVW3955" s="104"/>
      <c r="JVX3955" s="104"/>
      <c r="JVY3955" s="104"/>
      <c r="JVZ3955" s="104"/>
      <c r="JWA3955" s="104"/>
      <c r="JWB3955" s="104"/>
      <c r="JWC3955" s="104"/>
      <c r="JWD3955" s="104"/>
      <c r="JWE3955" s="104"/>
      <c r="JWF3955" s="104"/>
      <c r="JWG3955" s="104"/>
      <c r="JWH3955" s="104"/>
      <c r="JWI3955" s="104"/>
      <c r="JWJ3955" s="104"/>
      <c r="JWK3955" s="104"/>
      <c r="JWL3955" s="104"/>
      <c r="JWM3955" s="104"/>
      <c r="JWN3955" s="104"/>
      <c r="JWO3955" s="104"/>
      <c r="JWP3955" s="104"/>
      <c r="JWQ3955" s="104"/>
      <c r="JWR3955" s="104"/>
      <c r="JWS3955" s="104"/>
      <c r="JWT3955" s="104"/>
      <c r="JWU3955" s="104"/>
      <c r="JWV3955" s="104"/>
      <c r="JWW3955" s="104"/>
      <c r="JWX3955" s="104"/>
      <c r="JWY3955" s="104"/>
      <c r="JWZ3955" s="104"/>
      <c r="JXA3955" s="104"/>
      <c r="JXB3955" s="104"/>
      <c r="JXC3955" s="104"/>
      <c r="JXD3955" s="104"/>
      <c r="JXE3955" s="104"/>
      <c r="JXF3955" s="104"/>
      <c r="JXG3955" s="104"/>
      <c r="JXH3955" s="104"/>
      <c r="JXI3955" s="104"/>
      <c r="JXJ3955" s="104"/>
      <c r="JXK3955" s="104"/>
      <c r="JXL3955" s="104"/>
      <c r="JXM3955" s="104"/>
      <c r="JXN3955" s="104"/>
      <c r="JXO3955" s="104"/>
      <c r="JXP3955" s="104"/>
      <c r="JXQ3955" s="104"/>
      <c r="JXR3955" s="104"/>
      <c r="JXS3955" s="104"/>
      <c r="JXT3955" s="104"/>
      <c r="JXU3955" s="104"/>
      <c r="JXV3955" s="104"/>
      <c r="JXW3955" s="104"/>
      <c r="JXX3955" s="104"/>
      <c r="JXY3955" s="104"/>
      <c r="JXZ3955" s="104"/>
      <c r="JYA3955" s="104"/>
      <c r="JYB3955" s="104"/>
      <c r="JYC3955" s="104"/>
      <c r="JYD3955" s="104"/>
      <c r="JYE3955" s="104"/>
      <c r="JYF3955" s="104"/>
      <c r="JYG3955" s="104"/>
      <c r="JYH3955" s="104"/>
      <c r="JYI3955" s="104"/>
      <c r="JYJ3955" s="104"/>
      <c r="JYK3955" s="104"/>
      <c r="JYL3955" s="104"/>
      <c r="JYM3955" s="104"/>
      <c r="JYN3955" s="104"/>
      <c r="JYO3955" s="104"/>
      <c r="JYP3955" s="104"/>
      <c r="JYQ3955" s="104"/>
      <c r="JYR3955" s="104"/>
      <c r="JYS3955" s="104"/>
      <c r="JYT3955" s="104"/>
      <c r="JYU3955" s="104"/>
      <c r="JYV3955" s="104"/>
      <c r="JYW3955" s="104"/>
      <c r="JYX3955" s="104"/>
      <c r="JYY3955" s="104"/>
      <c r="JYZ3955" s="104"/>
      <c r="JZA3955" s="104"/>
      <c r="JZB3955" s="104"/>
      <c r="JZC3955" s="104"/>
      <c r="JZD3955" s="104"/>
      <c r="JZE3955" s="104"/>
      <c r="JZF3955" s="104"/>
      <c r="JZG3955" s="104"/>
      <c r="JZH3955" s="104"/>
      <c r="JZI3955" s="104"/>
      <c r="JZJ3955" s="104"/>
      <c r="JZK3955" s="104"/>
      <c r="JZL3955" s="104"/>
      <c r="JZM3955" s="104"/>
      <c r="JZN3955" s="104"/>
      <c r="JZO3955" s="104"/>
      <c r="JZP3955" s="104"/>
      <c r="JZQ3955" s="104"/>
      <c r="JZR3955" s="104"/>
      <c r="JZS3955" s="104"/>
      <c r="JZT3955" s="104"/>
      <c r="JZU3955" s="104"/>
      <c r="JZV3955" s="104"/>
      <c r="JZW3955" s="104"/>
      <c r="JZX3955" s="104"/>
      <c r="JZY3955" s="104"/>
      <c r="JZZ3955" s="104"/>
      <c r="KAA3955" s="104"/>
      <c r="KAB3955" s="104"/>
      <c r="KAC3955" s="104"/>
      <c r="KAD3955" s="104"/>
      <c r="KAE3955" s="104"/>
      <c r="KAF3955" s="104"/>
      <c r="KAG3955" s="104"/>
      <c r="KAH3955" s="104"/>
      <c r="KAI3955" s="104"/>
      <c r="KAJ3955" s="104"/>
      <c r="KAK3955" s="104"/>
      <c r="KAL3955" s="104"/>
      <c r="KAM3955" s="104"/>
      <c r="KAN3955" s="104"/>
      <c r="KAO3955" s="104"/>
      <c r="KAP3955" s="104"/>
      <c r="KAQ3955" s="104"/>
      <c r="KAR3955" s="104"/>
      <c r="KAS3955" s="104"/>
      <c r="KAT3955" s="104"/>
      <c r="KAU3955" s="104"/>
      <c r="KAV3955" s="104"/>
      <c r="KAW3955" s="104"/>
      <c r="KAX3955" s="104"/>
      <c r="KAY3955" s="104"/>
      <c r="KAZ3955" s="104"/>
      <c r="KBA3955" s="104"/>
      <c r="KBB3955" s="104"/>
      <c r="KBC3955" s="104"/>
      <c r="KBD3955" s="104"/>
      <c r="KBE3955" s="104"/>
      <c r="KBF3955" s="104"/>
      <c r="KBG3955" s="104"/>
      <c r="KBH3955" s="104"/>
      <c r="KBI3955" s="104"/>
      <c r="KBJ3955" s="104"/>
      <c r="KBK3955" s="104"/>
      <c r="KBL3955" s="104"/>
      <c r="KBM3955" s="104"/>
      <c r="KBN3955" s="104"/>
      <c r="KBO3955" s="104"/>
      <c r="KBP3955" s="104"/>
      <c r="KBQ3955" s="104"/>
      <c r="KBR3955" s="104"/>
      <c r="KBS3955" s="104"/>
      <c r="KBT3955" s="104"/>
      <c r="KBU3955" s="104"/>
      <c r="KBV3955" s="104"/>
      <c r="KBW3955" s="104"/>
      <c r="KBX3955" s="104"/>
      <c r="KBY3955" s="104"/>
      <c r="KBZ3955" s="104"/>
      <c r="KCA3955" s="104"/>
      <c r="KCB3955" s="104"/>
      <c r="KCC3955" s="104"/>
      <c r="KCD3955" s="104"/>
      <c r="KCE3955" s="104"/>
      <c r="KCF3955" s="104"/>
      <c r="KCG3955" s="104"/>
      <c r="KCH3955" s="104"/>
      <c r="KCI3955" s="104"/>
      <c r="KCJ3955" s="104"/>
      <c r="KCK3955" s="104"/>
      <c r="KCL3955" s="104"/>
      <c r="KCM3955" s="104"/>
      <c r="KCN3955" s="104"/>
      <c r="KCO3955" s="104"/>
      <c r="KCP3955" s="104"/>
      <c r="KCQ3955" s="104"/>
      <c r="KCR3955" s="104"/>
      <c r="KCS3955" s="104"/>
      <c r="KCT3955" s="104"/>
      <c r="KCU3955" s="104"/>
      <c r="KCV3955" s="104"/>
      <c r="KCW3955" s="104"/>
      <c r="KCX3955" s="104"/>
      <c r="KCY3955" s="104"/>
      <c r="KCZ3955" s="104"/>
      <c r="KDA3955" s="104"/>
      <c r="KDB3955" s="104"/>
      <c r="KDC3955" s="104"/>
      <c r="KDD3955" s="104"/>
      <c r="KDE3955" s="104"/>
      <c r="KDF3955" s="104"/>
      <c r="KDG3955" s="104"/>
      <c r="KDH3955" s="104"/>
      <c r="KDI3955" s="104"/>
      <c r="KDJ3955" s="104"/>
      <c r="KDK3955" s="104"/>
      <c r="KDL3955" s="104"/>
      <c r="KDM3955" s="104"/>
      <c r="KDN3955" s="104"/>
      <c r="KDO3955" s="104"/>
      <c r="KDP3955" s="104"/>
      <c r="KDQ3955" s="104"/>
      <c r="KDR3955" s="104"/>
      <c r="KDS3955" s="104"/>
      <c r="KDT3955" s="104"/>
      <c r="KDU3955" s="104"/>
      <c r="KDV3955" s="104"/>
      <c r="KDW3955" s="104"/>
      <c r="KDX3955" s="104"/>
      <c r="KDY3955" s="104"/>
      <c r="KDZ3955" s="104"/>
      <c r="KEA3955" s="104"/>
      <c r="KEB3955" s="104"/>
      <c r="KEC3955" s="104"/>
      <c r="KED3955" s="104"/>
      <c r="KEE3955" s="104"/>
      <c r="KEF3955" s="104"/>
      <c r="KEG3955" s="104"/>
      <c r="KEH3955" s="104"/>
      <c r="KEI3955" s="104"/>
      <c r="KEJ3955" s="104"/>
      <c r="KEK3955" s="104"/>
      <c r="KEL3955" s="104"/>
      <c r="KEM3955" s="104"/>
      <c r="KEN3955" s="104"/>
      <c r="KEO3955" s="104"/>
      <c r="KEP3955" s="104"/>
      <c r="KEQ3955" s="104"/>
      <c r="KER3955" s="104"/>
      <c r="KES3955" s="104"/>
      <c r="KET3955" s="104"/>
      <c r="KEU3955" s="104"/>
      <c r="KEV3955" s="104"/>
      <c r="KEW3955" s="104"/>
      <c r="KEX3955" s="104"/>
      <c r="KEY3955" s="104"/>
      <c r="KEZ3955" s="104"/>
      <c r="KFA3955" s="104"/>
      <c r="KFB3955" s="104"/>
      <c r="KFC3955" s="104"/>
      <c r="KFD3955" s="104"/>
      <c r="KFE3955" s="104"/>
      <c r="KFF3955" s="104"/>
      <c r="KFG3955" s="104"/>
      <c r="KFH3955" s="104"/>
      <c r="KFI3955" s="104"/>
      <c r="KFJ3955" s="104"/>
      <c r="KFK3955" s="104"/>
      <c r="KFL3955" s="104"/>
      <c r="KFM3955" s="104"/>
      <c r="KFN3955" s="104"/>
      <c r="KFO3955" s="104"/>
      <c r="KFP3955" s="104"/>
      <c r="KFQ3955" s="104"/>
      <c r="KFR3955" s="104"/>
      <c r="KFS3955" s="104"/>
      <c r="KFT3955" s="104"/>
      <c r="KFU3955" s="104"/>
      <c r="KFV3955" s="104"/>
      <c r="KFW3955" s="104"/>
      <c r="KFX3955" s="104"/>
      <c r="KFY3955" s="104"/>
      <c r="KFZ3955" s="104"/>
      <c r="KGA3955" s="104"/>
      <c r="KGB3955" s="104"/>
      <c r="KGC3955" s="104"/>
      <c r="KGD3955" s="104"/>
      <c r="KGE3955" s="104"/>
      <c r="KGF3955" s="104"/>
      <c r="KGG3955" s="104"/>
      <c r="KGH3955" s="104"/>
      <c r="KGI3955" s="104"/>
      <c r="KGJ3955" s="104"/>
      <c r="KGK3955" s="104"/>
      <c r="KGL3955" s="104"/>
      <c r="KGM3955" s="104"/>
      <c r="KGN3955" s="104"/>
      <c r="KGO3955" s="104"/>
      <c r="KGP3955" s="104"/>
      <c r="KGQ3955" s="104"/>
      <c r="KGR3955" s="104"/>
      <c r="KGS3955" s="104"/>
      <c r="KGT3955" s="104"/>
      <c r="KGU3955" s="104"/>
      <c r="KGV3955" s="104"/>
      <c r="KGW3955" s="104"/>
      <c r="KGX3955" s="104"/>
      <c r="KGY3955" s="104"/>
      <c r="KGZ3955" s="104"/>
      <c r="KHA3955" s="104"/>
      <c r="KHB3955" s="104"/>
      <c r="KHC3955" s="104"/>
      <c r="KHD3955" s="104"/>
      <c r="KHE3955" s="104"/>
      <c r="KHF3955" s="104"/>
      <c r="KHG3955" s="104"/>
      <c r="KHH3955" s="104"/>
      <c r="KHI3955" s="104"/>
      <c r="KHJ3955" s="104"/>
      <c r="KHK3955" s="104"/>
      <c r="KHL3955" s="104"/>
      <c r="KHM3955" s="104"/>
      <c r="KHN3955" s="104"/>
      <c r="KHO3955" s="104"/>
      <c r="KHP3955" s="104"/>
      <c r="KHQ3955" s="104"/>
      <c r="KHR3955" s="104"/>
      <c r="KHS3955" s="104"/>
      <c r="KHT3955" s="104"/>
      <c r="KHU3955" s="104"/>
      <c r="KHV3955" s="104"/>
      <c r="KHW3955" s="104"/>
      <c r="KHX3955" s="104"/>
      <c r="KHY3955" s="104"/>
      <c r="KHZ3955" s="104"/>
      <c r="KIA3955" s="104"/>
      <c r="KIB3955" s="104"/>
      <c r="KIC3955" s="104"/>
      <c r="KID3955" s="104"/>
      <c r="KIE3955" s="104"/>
      <c r="KIF3955" s="104"/>
      <c r="KIG3955" s="104"/>
      <c r="KIH3955" s="104"/>
      <c r="KII3955" s="104"/>
      <c r="KIJ3955" s="104"/>
      <c r="KIK3955" s="104"/>
      <c r="KIL3955" s="104"/>
      <c r="KIM3955" s="104"/>
      <c r="KIN3955" s="104"/>
      <c r="KIO3955" s="104"/>
      <c r="KIP3955" s="104"/>
      <c r="KIQ3955" s="104"/>
      <c r="KIR3955" s="104"/>
      <c r="KIS3955" s="104"/>
      <c r="KIT3955" s="104"/>
      <c r="KIU3955" s="104"/>
      <c r="KIV3955" s="104"/>
      <c r="KIW3955" s="104"/>
      <c r="KIX3955" s="104"/>
      <c r="KIY3955" s="104"/>
      <c r="KIZ3955" s="104"/>
      <c r="KJA3955" s="104"/>
      <c r="KJB3955" s="104"/>
      <c r="KJC3955" s="104"/>
      <c r="KJD3955" s="104"/>
      <c r="KJE3955" s="104"/>
      <c r="KJF3955" s="104"/>
      <c r="KJG3955" s="104"/>
      <c r="KJH3955" s="104"/>
      <c r="KJI3955" s="104"/>
      <c r="KJJ3955" s="104"/>
      <c r="KJK3955" s="104"/>
      <c r="KJL3955" s="104"/>
      <c r="KJM3955" s="104"/>
      <c r="KJN3955" s="104"/>
      <c r="KJO3955" s="104"/>
      <c r="KJP3955" s="104"/>
      <c r="KJQ3955" s="104"/>
      <c r="KJR3955" s="104"/>
      <c r="KJS3955" s="104"/>
      <c r="KJT3955" s="104"/>
      <c r="KJU3955" s="104"/>
      <c r="KJV3955" s="104"/>
      <c r="KJW3955" s="104"/>
      <c r="KJX3955" s="104"/>
      <c r="KJY3955" s="104"/>
      <c r="KJZ3955" s="104"/>
      <c r="KKA3955" s="104"/>
      <c r="KKB3955" s="104"/>
      <c r="KKC3955" s="104"/>
      <c r="KKD3955" s="104"/>
      <c r="KKE3955" s="104"/>
      <c r="KKF3955" s="104"/>
      <c r="KKG3955" s="104"/>
      <c r="KKH3955" s="104"/>
      <c r="KKI3955" s="104"/>
      <c r="KKJ3955" s="104"/>
      <c r="KKK3955" s="104"/>
      <c r="KKL3955" s="104"/>
      <c r="KKM3955" s="104"/>
      <c r="KKN3955" s="104"/>
      <c r="KKO3955" s="104"/>
      <c r="KKP3955" s="104"/>
      <c r="KKQ3955" s="104"/>
      <c r="KKR3955" s="104"/>
      <c r="KKS3955" s="104"/>
      <c r="KKT3955" s="104"/>
      <c r="KKU3955" s="104"/>
      <c r="KKV3955" s="104"/>
      <c r="KKW3955" s="104"/>
      <c r="KKX3955" s="104"/>
      <c r="KKY3955" s="104"/>
      <c r="KKZ3955" s="104"/>
      <c r="KLA3955" s="104"/>
      <c r="KLB3955" s="104"/>
      <c r="KLC3955" s="104"/>
      <c r="KLD3955" s="104"/>
      <c r="KLE3955" s="104"/>
      <c r="KLF3955" s="104"/>
      <c r="KLG3955" s="104"/>
      <c r="KLH3955" s="104"/>
      <c r="KLI3955" s="104"/>
      <c r="KLJ3955" s="104"/>
      <c r="KLK3955" s="104"/>
      <c r="KLL3955" s="104"/>
      <c r="KLM3955" s="104"/>
      <c r="KLN3955" s="104"/>
      <c r="KLO3955" s="104"/>
      <c r="KLP3955" s="104"/>
      <c r="KLQ3955" s="104"/>
      <c r="KLR3955" s="104"/>
      <c r="KLS3955" s="104"/>
      <c r="KLT3955" s="104"/>
      <c r="KLU3955" s="104"/>
      <c r="KLV3955" s="104"/>
      <c r="KLW3955" s="104"/>
      <c r="KLX3955" s="104"/>
      <c r="KLY3955" s="104"/>
      <c r="KLZ3955" s="104"/>
      <c r="KMA3955" s="104"/>
      <c r="KMB3955" s="104"/>
      <c r="KMC3955" s="104"/>
      <c r="KMD3955" s="104"/>
      <c r="KME3955" s="104"/>
      <c r="KMF3955" s="104"/>
      <c r="KMG3955" s="104"/>
      <c r="KMH3955" s="104"/>
      <c r="KMI3955" s="104"/>
      <c r="KMJ3955" s="104"/>
      <c r="KMK3955" s="104"/>
      <c r="KML3955" s="104"/>
      <c r="KMM3955" s="104"/>
      <c r="KMN3955" s="104"/>
      <c r="KMO3955" s="104"/>
      <c r="KMP3955" s="104"/>
      <c r="KMQ3955" s="104"/>
      <c r="KMR3955" s="104"/>
      <c r="KMS3955" s="104"/>
      <c r="KMT3955" s="104"/>
      <c r="KMU3955" s="104"/>
      <c r="KMV3955" s="104"/>
      <c r="KMW3955" s="104"/>
      <c r="KMX3955" s="104"/>
      <c r="KMY3955" s="104"/>
      <c r="KMZ3955" s="104"/>
      <c r="KNA3955" s="104"/>
      <c r="KNB3955" s="104"/>
      <c r="KNC3955" s="104"/>
      <c r="KND3955" s="104"/>
      <c r="KNE3955" s="104"/>
      <c r="KNF3955" s="104"/>
      <c r="KNG3955" s="104"/>
      <c r="KNH3955" s="104"/>
      <c r="KNI3955" s="104"/>
      <c r="KNJ3955" s="104"/>
      <c r="KNK3955" s="104"/>
      <c r="KNL3955" s="104"/>
      <c r="KNM3955" s="104"/>
      <c r="KNN3955" s="104"/>
      <c r="KNO3955" s="104"/>
      <c r="KNP3955" s="104"/>
      <c r="KNQ3955" s="104"/>
      <c r="KNR3955" s="104"/>
      <c r="KNS3955" s="104"/>
      <c r="KNT3955" s="104"/>
      <c r="KNU3955" s="104"/>
      <c r="KNV3955" s="104"/>
      <c r="KNW3955" s="104"/>
      <c r="KNX3955" s="104"/>
      <c r="KNY3955" s="104"/>
      <c r="KNZ3955" s="104"/>
      <c r="KOA3955" s="104"/>
      <c r="KOB3955" s="104"/>
      <c r="KOC3955" s="104"/>
      <c r="KOD3955" s="104"/>
      <c r="KOE3955" s="104"/>
      <c r="KOF3955" s="104"/>
      <c r="KOG3955" s="104"/>
      <c r="KOH3955" s="104"/>
      <c r="KOI3955" s="104"/>
      <c r="KOJ3955" s="104"/>
      <c r="KOK3955" s="104"/>
      <c r="KOL3955" s="104"/>
      <c r="KOM3955" s="104"/>
      <c r="KON3955" s="104"/>
      <c r="KOO3955" s="104"/>
      <c r="KOP3955" s="104"/>
      <c r="KOQ3955" s="104"/>
      <c r="KOR3955" s="104"/>
      <c r="KOS3955" s="104"/>
      <c r="KOT3955" s="104"/>
      <c r="KOU3955" s="104"/>
      <c r="KOV3955" s="104"/>
      <c r="KOW3955" s="104"/>
      <c r="KOX3955" s="104"/>
      <c r="KOY3955" s="104"/>
      <c r="KOZ3955" s="104"/>
      <c r="KPA3955" s="104"/>
      <c r="KPB3955" s="104"/>
      <c r="KPC3955" s="104"/>
      <c r="KPD3955" s="104"/>
      <c r="KPE3955" s="104"/>
      <c r="KPF3955" s="104"/>
      <c r="KPG3955" s="104"/>
      <c r="KPH3955" s="104"/>
      <c r="KPI3955" s="104"/>
      <c r="KPJ3955" s="104"/>
      <c r="KPK3955" s="104"/>
      <c r="KPL3955" s="104"/>
      <c r="KPM3955" s="104"/>
      <c r="KPN3955" s="104"/>
      <c r="KPO3955" s="104"/>
      <c r="KPP3955" s="104"/>
      <c r="KPQ3955" s="104"/>
      <c r="KPR3955" s="104"/>
      <c r="KPS3955" s="104"/>
      <c r="KPT3955" s="104"/>
      <c r="KPU3955" s="104"/>
      <c r="KPV3955" s="104"/>
      <c r="KPW3955" s="104"/>
      <c r="KPX3955" s="104"/>
      <c r="KPY3955" s="104"/>
      <c r="KPZ3955" s="104"/>
      <c r="KQA3955" s="104"/>
      <c r="KQB3955" s="104"/>
      <c r="KQC3955" s="104"/>
      <c r="KQD3955" s="104"/>
      <c r="KQE3955" s="104"/>
      <c r="KQF3955" s="104"/>
      <c r="KQG3955" s="104"/>
      <c r="KQH3955" s="104"/>
      <c r="KQI3955" s="104"/>
      <c r="KQJ3955" s="104"/>
      <c r="KQK3955" s="104"/>
      <c r="KQL3955" s="104"/>
      <c r="KQM3955" s="104"/>
      <c r="KQN3955" s="104"/>
      <c r="KQO3955" s="104"/>
      <c r="KQP3955" s="104"/>
      <c r="KQQ3955" s="104"/>
      <c r="KQR3955" s="104"/>
      <c r="KQS3955" s="104"/>
      <c r="KQT3955" s="104"/>
      <c r="KQU3955" s="104"/>
      <c r="KQV3955" s="104"/>
      <c r="KQW3955" s="104"/>
      <c r="KQX3955" s="104"/>
      <c r="KQY3955" s="104"/>
      <c r="KQZ3955" s="104"/>
      <c r="KRA3955" s="104"/>
      <c r="KRB3955" s="104"/>
      <c r="KRC3955" s="104"/>
      <c r="KRD3955" s="104"/>
      <c r="KRE3955" s="104"/>
      <c r="KRF3955" s="104"/>
      <c r="KRG3955" s="104"/>
      <c r="KRH3955" s="104"/>
      <c r="KRI3955" s="104"/>
      <c r="KRJ3955" s="104"/>
      <c r="KRK3955" s="104"/>
      <c r="KRL3955" s="104"/>
      <c r="KRM3955" s="104"/>
      <c r="KRN3955" s="104"/>
      <c r="KRO3955" s="104"/>
      <c r="KRP3955" s="104"/>
      <c r="KRQ3955" s="104"/>
      <c r="KRR3955" s="104"/>
      <c r="KRS3955" s="104"/>
      <c r="KRT3955" s="104"/>
      <c r="KRU3955" s="104"/>
      <c r="KRV3955" s="104"/>
      <c r="KRW3955" s="104"/>
      <c r="KRX3955" s="104"/>
      <c r="KRY3955" s="104"/>
      <c r="KRZ3955" s="104"/>
      <c r="KSA3955" s="104"/>
      <c r="KSB3955" s="104"/>
      <c r="KSC3955" s="104"/>
      <c r="KSD3955" s="104"/>
      <c r="KSE3955" s="104"/>
      <c r="KSF3955" s="104"/>
      <c r="KSG3955" s="104"/>
      <c r="KSH3955" s="104"/>
      <c r="KSI3955" s="104"/>
      <c r="KSJ3955" s="104"/>
      <c r="KSK3955" s="104"/>
      <c r="KSL3955" s="104"/>
      <c r="KSM3955" s="104"/>
      <c r="KSN3955" s="104"/>
      <c r="KSO3955" s="104"/>
      <c r="KSP3955" s="104"/>
      <c r="KSQ3955" s="104"/>
      <c r="KSR3955" s="104"/>
      <c r="KSS3955" s="104"/>
      <c r="KST3955" s="104"/>
      <c r="KSU3955" s="104"/>
      <c r="KSV3955" s="104"/>
      <c r="KSW3955" s="104"/>
      <c r="KSX3955" s="104"/>
      <c r="KSY3955" s="104"/>
      <c r="KSZ3955" s="104"/>
      <c r="KTA3955" s="104"/>
      <c r="KTB3955" s="104"/>
      <c r="KTC3955" s="104"/>
      <c r="KTD3955" s="104"/>
      <c r="KTE3955" s="104"/>
      <c r="KTF3955" s="104"/>
      <c r="KTG3955" s="104"/>
      <c r="KTH3955" s="104"/>
      <c r="KTI3955" s="104"/>
      <c r="KTJ3955" s="104"/>
      <c r="KTK3955" s="104"/>
      <c r="KTL3955" s="104"/>
      <c r="KTM3955" s="104"/>
      <c r="KTN3955" s="104"/>
      <c r="KTO3955" s="104"/>
      <c r="KTP3955" s="104"/>
      <c r="KTQ3955" s="104"/>
      <c r="KTR3955" s="104"/>
      <c r="KTS3955" s="104"/>
      <c r="KTT3955" s="104"/>
      <c r="KTU3955" s="104"/>
      <c r="KTV3955" s="104"/>
      <c r="KTW3955" s="104"/>
      <c r="KTX3955" s="104"/>
      <c r="KTY3955" s="104"/>
      <c r="KTZ3955" s="104"/>
      <c r="KUA3955" s="104"/>
      <c r="KUB3955" s="104"/>
      <c r="KUC3955" s="104"/>
      <c r="KUD3955" s="104"/>
      <c r="KUE3955" s="104"/>
      <c r="KUF3955" s="104"/>
      <c r="KUG3955" s="104"/>
      <c r="KUH3955" s="104"/>
      <c r="KUI3955" s="104"/>
      <c r="KUJ3955" s="104"/>
      <c r="KUK3955" s="104"/>
      <c r="KUL3955" s="104"/>
      <c r="KUM3955" s="104"/>
      <c r="KUN3955" s="104"/>
      <c r="KUO3955" s="104"/>
      <c r="KUP3955" s="104"/>
      <c r="KUQ3955" s="104"/>
      <c r="KUR3955" s="104"/>
      <c r="KUS3955" s="104"/>
      <c r="KUT3955" s="104"/>
      <c r="KUU3955" s="104"/>
      <c r="KUV3955" s="104"/>
      <c r="KUW3955" s="104"/>
      <c r="KUX3955" s="104"/>
      <c r="KUY3955" s="104"/>
      <c r="KUZ3955" s="104"/>
      <c r="KVA3955" s="104"/>
      <c r="KVB3955" s="104"/>
      <c r="KVC3955" s="104"/>
      <c r="KVD3955" s="104"/>
      <c r="KVE3955" s="104"/>
      <c r="KVF3955" s="104"/>
      <c r="KVG3955" s="104"/>
      <c r="KVH3955" s="104"/>
      <c r="KVI3955" s="104"/>
      <c r="KVJ3955" s="104"/>
      <c r="KVK3955" s="104"/>
      <c r="KVL3955" s="104"/>
      <c r="KVM3955" s="104"/>
      <c r="KVN3955" s="104"/>
      <c r="KVO3955" s="104"/>
      <c r="KVP3955" s="104"/>
      <c r="KVQ3955" s="104"/>
      <c r="KVR3955" s="104"/>
      <c r="KVS3955" s="104"/>
      <c r="KVT3955" s="104"/>
      <c r="KVU3955" s="104"/>
      <c r="KVV3955" s="104"/>
      <c r="KVW3955" s="104"/>
      <c r="KVX3955" s="104"/>
      <c r="KVY3955" s="104"/>
      <c r="KVZ3955" s="104"/>
      <c r="KWA3955" s="104"/>
      <c r="KWB3955" s="104"/>
      <c r="KWC3955" s="104"/>
      <c r="KWD3955" s="104"/>
      <c r="KWE3955" s="104"/>
      <c r="KWF3955" s="104"/>
      <c r="KWG3955" s="104"/>
      <c r="KWH3955" s="104"/>
      <c r="KWI3955" s="104"/>
      <c r="KWJ3955" s="104"/>
      <c r="KWK3955" s="104"/>
      <c r="KWL3955" s="104"/>
      <c r="KWM3955" s="104"/>
      <c r="KWN3955" s="104"/>
      <c r="KWO3955" s="104"/>
      <c r="KWP3955" s="104"/>
      <c r="KWQ3955" s="104"/>
      <c r="KWR3955" s="104"/>
      <c r="KWS3955" s="104"/>
      <c r="KWT3955" s="104"/>
      <c r="KWU3955" s="104"/>
      <c r="KWV3955" s="104"/>
      <c r="KWW3955" s="104"/>
      <c r="KWX3955" s="104"/>
      <c r="KWY3955" s="104"/>
      <c r="KWZ3955" s="104"/>
      <c r="KXA3955" s="104"/>
      <c r="KXB3955" s="104"/>
      <c r="KXC3955" s="104"/>
      <c r="KXD3955" s="104"/>
      <c r="KXE3955" s="104"/>
      <c r="KXF3955" s="104"/>
      <c r="KXG3955" s="104"/>
      <c r="KXH3955" s="104"/>
      <c r="KXI3955" s="104"/>
      <c r="KXJ3955" s="104"/>
      <c r="KXK3955" s="104"/>
      <c r="KXL3955" s="104"/>
      <c r="KXM3955" s="104"/>
      <c r="KXN3955" s="104"/>
      <c r="KXO3955" s="104"/>
      <c r="KXP3955" s="104"/>
      <c r="KXQ3955" s="104"/>
      <c r="KXR3955" s="104"/>
      <c r="KXS3955" s="104"/>
      <c r="KXT3955" s="104"/>
      <c r="KXU3955" s="104"/>
      <c r="KXV3955" s="104"/>
      <c r="KXW3955" s="104"/>
      <c r="KXX3955" s="104"/>
      <c r="KXY3955" s="104"/>
      <c r="KXZ3955" s="104"/>
      <c r="KYA3955" s="104"/>
      <c r="KYB3955" s="104"/>
      <c r="KYC3955" s="104"/>
      <c r="KYD3955" s="104"/>
      <c r="KYE3955" s="104"/>
      <c r="KYF3955" s="104"/>
      <c r="KYG3955" s="104"/>
      <c r="KYH3955" s="104"/>
      <c r="KYI3955" s="104"/>
      <c r="KYJ3955" s="104"/>
      <c r="KYK3955" s="104"/>
      <c r="KYL3955" s="104"/>
      <c r="KYM3955" s="104"/>
      <c r="KYN3955" s="104"/>
      <c r="KYO3955" s="104"/>
      <c r="KYP3955" s="104"/>
      <c r="KYQ3955" s="104"/>
      <c r="KYR3955" s="104"/>
      <c r="KYS3955" s="104"/>
      <c r="KYT3955" s="104"/>
      <c r="KYU3955" s="104"/>
      <c r="KYV3955" s="104"/>
      <c r="KYW3955" s="104"/>
      <c r="KYX3955" s="104"/>
      <c r="KYY3955" s="104"/>
      <c r="KYZ3955" s="104"/>
      <c r="KZA3955" s="104"/>
      <c r="KZB3955" s="104"/>
      <c r="KZC3955" s="104"/>
      <c r="KZD3955" s="104"/>
      <c r="KZE3955" s="104"/>
      <c r="KZF3955" s="104"/>
      <c r="KZG3955" s="104"/>
      <c r="KZH3955" s="104"/>
      <c r="KZI3955" s="104"/>
      <c r="KZJ3955" s="104"/>
      <c r="KZK3955" s="104"/>
      <c r="KZL3955" s="104"/>
      <c r="KZM3955" s="104"/>
      <c r="KZN3955" s="104"/>
      <c r="KZO3955" s="104"/>
      <c r="KZP3955" s="104"/>
      <c r="KZQ3955" s="104"/>
      <c r="KZR3955" s="104"/>
      <c r="KZS3955" s="104"/>
      <c r="KZT3955" s="104"/>
      <c r="KZU3955" s="104"/>
      <c r="KZV3955" s="104"/>
      <c r="KZW3955" s="104"/>
      <c r="KZX3955" s="104"/>
      <c r="KZY3955" s="104"/>
      <c r="KZZ3955" s="104"/>
      <c r="LAA3955" s="104"/>
      <c r="LAB3955" s="104"/>
      <c r="LAC3955" s="104"/>
      <c r="LAD3955" s="104"/>
      <c r="LAE3955" s="104"/>
      <c r="LAF3955" s="104"/>
      <c r="LAG3955" s="104"/>
      <c r="LAH3955" s="104"/>
      <c r="LAI3955" s="104"/>
      <c r="LAJ3955" s="104"/>
      <c r="LAK3955" s="104"/>
      <c r="LAL3955" s="104"/>
      <c r="LAM3955" s="104"/>
      <c r="LAN3955" s="104"/>
      <c r="LAO3955" s="104"/>
      <c r="LAP3955" s="104"/>
      <c r="LAQ3955" s="104"/>
      <c r="LAR3955" s="104"/>
      <c r="LAS3955" s="104"/>
      <c r="LAT3955" s="104"/>
      <c r="LAU3955" s="104"/>
      <c r="LAV3955" s="104"/>
      <c r="LAW3955" s="104"/>
      <c r="LAX3955" s="104"/>
      <c r="LAY3955" s="104"/>
      <c r="LAZ3955" s="104"/>
      <c r="LBA3955" s="104"/>
      <c r="LBB3955" s="104"/>
      <c r="LBC3955" s="104"/>
      <c r="LBD3955" s="104"/>
      <c r="LBE3955" s="104"/>
      <c r="LBF3955" s="104"/>
      <c r="LBG3955" s="104"/>
      <c r="LBH3955" s="104"/>
      <c r="LBI3955" s="104"/>
      <c r="LBJ3955" s="104"/>
      <c r="LBK3955" s="104"/>
      <c r="LBL3955" s="104"/>
      <c r="LBM3955" s="104"/>
      <c r="LBN3955" s="104"/>
      <c r="LBO3955" s="104"/>
      <c r="LBP3955" s="104"/>
      <c r="LBQ3955" s="104"/>
      <c r="LBR3955" s="104"/>
      <c r="LBS3955" s="104"/>
      <c r="LBT3955" s="104"/>
      <c r="LBU3955" s="104"/>
      <c r="LBV3955" s="104"/>
      <c r="LBW3955" s="104"/>
      <c r="LBX3955" s="104"/>
      <c r="LBY3955" s="104"/>
      <c r="LBZ3955" s="104"/>
      <c r="LCA3955" s="104"/>
      <c r="LCB3955" s="104"/>
      <c r="LCC3955" s="104"/>
      <c r="LCD3955" s="104"/>
      <c r="LCE3955" s="104"/>
      <c r="LCF3955" s="104"/>
      <c r="LCG3955" s="104"/>
      <c r="LCH3955" s="104"/>
      <c r="LCI3955" s="104"/>
      <c r="LCJ3955" s="104"/>
      <c r="LCK3955" s="104"/>
      <c r="LCL3955" s="104"/>
      <c r="LCM3955" s="104"/>
      <c r="LCN3955" s="104"/>
      <c r="LCO3955" s="104"/>
      <c r="LCP3955" s="104"/>
      <c r="LCQ3955" s="104"/>
      <c r="LCR3955" s="104"/>
      <c r="LCS3955" s="104"/>
      <c r="LCT3955" s="104"/>
      <c r="LCU3955" s="104"/>
      <c r="LCV3955" s="104"/>
      <c r="LCW3955" s="104"/>
      <c r="LCX3955" s="104"/>
      <c r="LCY3955" s="104"/>
      <c r="LCZ3955" s="104"/>
      <c r="LDA3955" s="104"/>
      <c r="LDB3955" s="104"/>
      <c r="LDC3955" s="104"/>
      <c r="LDD3955" s="104"/>
      <c r="LDE3955" s="104"/>
      <c r="LDF3955" s="104"/>
      <c r="LDG3955" s="104"/>
      <c r="LDH3955" s="104"/>
      <c r="LDI3955" s="104"/>
      <c r="LDJ3955" s="104"/>
      <c r="LDK3955" s="104"/>
      <c r="LDL3955" s="104"/>
      <c r="LDM3955" s="104"/>
      <c r="LDN3955" s="104"/>
      <c r="LDO3955" s="104"/>
      <c r="LDP3955" s="104"/>
      <c r="LDQ3955" s="104"/>
      <c r="LDR3955" s="104"/>
      <c r="LDS3955" s="104"/>
      <c r="LDT3955" s="104"/>
      <c r="LDU3955" s="104"/>
      <c r="LDV3955" s="104"/>
      <c r="LDW3955" s="104"/>
      <c r="LDX3955" s="104"/>
      <c r="LDY3955" s="104"/>
      <c r="LDZ3955" s="104"/>
      <c r="LEA3955" s="104"/>
      <c r="LEB3955" s="104"/>
      <c r="LEC3955" s="104"/>
      <c r="LED3955" s="104"/>
      <c r="LEE3955" s="104"/>
      <c r="LEF3955" s="104"/>
      <c r="LEG3955" s="104"/>
      <c r="LEH3955" s="104"/>
      <c r="LEI3955" s="104"/>
      <c r="LEJ3955" s="104"/>
      <c r="LEK3955" s="104"/>
      <c r="LEL3955" s="104"/>
      <c r="LEM3955" s="104"/>
      <c r="LEN3955" s="104"/>
      <c r="LEO3955" s="104"/>
      <c r="LEP3955" s="104"/>
      <c r="LEQ3955" s="104"/>
      <c r="LER3955" s="104"/>
      <c r="LES3955" s="104"/>
      <c r="LET3955" s="104"/>
      <c r="LEU3955" s="104"/>
      <c r="LEV3955" s="104"/>
      <c r="LEW3955" s="104"/>
      <c r="LEX3955" s="104"/>
      <c r="LEY3955" s="104"/>
      <c r="LEZ3955" s="104"/>
      <c r="LFA3955" s="104"/>
      <c r="LFB3955" s="104"/>
      <c r="LFC3955" s="104"/>
      <c r="LFD3955" s="104"/>
      <c r="LFE3955" s="104"/>
      <c r="LFF3955" s="104"/>
      <c r="LFG3955" s="104"/>
      <c r="LFH3955" s="104"/>
      <c r="LFI3955" s="104"/>
      <c r="LFJ3955" s="104"/>
      <c r="LFK3955" s="104"/>
      <c r="LFL3955" s="104"/>
      <c r="LFM3955" s="104"/>
      <c r="LFN3955" s="104"/>
      <c r="LFO3955" s="104"/>
      <c r="LFP3955" s="104"/>
      <c r="LFQ3955" s="104"/>
      <c r="LFR3955" s="104"/>
      <c r="LFS3955" s="104"/>
      <c r="LFT3955" s="104"/>
      <c r="LFU3955" s="104"/>
      <c r="LFV3955" s="104"/>
      <c r="LFW3955" s="104"/>
      <c r="LFX3955" s="104"/>
      <c r="LFY3955" s="104"/>
      <c r="LFZ3955" s="104"/>
      <c r="LGA3955" s="104"/>
      <c r="LGB3955" s="104"/>
      <c r="LGC3955" s="104"/>
      <c r="LGD3955" s="104"/>
      <c r="LGE3955" s="104"/>
      <c r="LGF3955" s="104"/>
      <c r="LGG3955" s="104"/>
      <c r="LGH3955" s="104"/>
      <c r="LGI3955" s="104"/>
      <c r="LGJ3955" s="104"/>
      <c r="LGK3955" s="104"/>
      <c r="LGL3955" s="104"/>
      <c r="LGM3955" s="104"/>
      <c r="LGN3955" s="104"/>
      <c r="LGO3955" s="104"/>
      <c r="LGP3955" s="104"/>
      <c r="LGQ3955" s="104"/>
      <c r="LGR3955" s="104"/>
      <c r="LGS3955" s="104"/>
      <c r="LGT3955" s="104"/>
      <c r="LGU3955" s="104"/>
      <c r="LGV3955" s="104"/>
      <c r="LGW3955" s="104"/>
      <c r="LGX3955" s="104"/>
      <c r="LGY3955" s="104"/>
      <c r="LGZ3955" s="104"/>
      <c r="LHA3955" s="104"/>
      <c r="LHB3955" s="104"/>
      <c r="LHC3955" s="104"/>
      <c r="LHD3955" s="104"/>
      <c r="LHE3955" s="104"/>
      <c r="LHF3955" s="104"/>
      <c r="LHG3955" s="104"/>
      <c r="LHH3955" s="104"/>
      <c r="LHI3955" s="104"/>
      <c r="LHJ3955" s="104"/>
      <c r="LHK3955" s="104"/>
      <c r="LHL3955" s="104"/>
      <c r="LHM3955" s="104"/>
      <c r="LHN3955" s="104"/>
      <c r="LHO3955" s="104"/>
      <c r="LHP3955" s="104"/>
      <c r="LHQ3955" s="104"/>
      <c r="LHR3955" s="104"/>
      <c r="LHS3955" s="104"/>
      <c r="LHT3955" s="104"/>
      <c r="LHU3955" s="104"/>
      <c r="LHV3955" s="104"/>
      <c r="LHW3955" s="104"/>
      <c r="LHX3955" s="104"/>
      <c r="LHY3955" s="104"/>
      <c r="LHZ3955" s="104"/>
      <c r="LIA3955" s="104"/>
      <c r="LIB3955" s="104"/>
      <c r="LIC3955" s="104"/>
      <c r="LID3955" s="104"/>
      <c r="LIE3955" s="104"/>
      <c r="LIF3955" s="104"/>
      <c r="LIG3955" s="104"/>
      <c r="LIH3955" s="104"/>
      <c r="LII3955" s="104"/>
      <c r="LIJ3955" s="104"/>
      <c r="LIK3955" s="104"/>
      <c r="LIL3955" s="104"/>
      <c r="LIM3955" s="104"/>
      <c r="LIN3955" s="104"/>
      <c r="LIO3955" s="104"/>
      <c r="LIP3955" s="104"/>
      <c r="LIQ3955" s="104"/>
      <c r="LIR3955" s="104"/>
      <c r="LIS3955" s="104"/>
      <c r="LIT3955" s="104"/>
      <c r="LIU3955" s="104"/>
      <c r="LIV3955" s="104"/>
      <c r="LIW3955" s="104"/>
      <c r="LIX3955" s="104"/>
      <c r="LIY3955" s="104"/>
      <c r="LIZ3955" s="104"/>
      <c r="LJA3955" s="104"/>
      <c r="LJB3955" s="104"/>
      <c r="LJC3955" s="104"/>
      <c r="LJD3955" s="104"/>
      <c r="LJE3955" s="104"/>
      <c r="LJF3955" s="104"/>
      <c r="LJG3955" s="104"/>
      <c r="LJH3955" s="104"/>
      <c r="LJI3955" s="104"/>
      <c r="LJJ3955" s="104"/>
      <c r="LJK3955" s="104"/>
      <c r="LJL3955" s="104"/>
      <c r="LJM3955" s="104"/>
      <c r="LJN3955" s="104"/>
      <c r="LJO3955" s="104"/>
      <c r="LJP3955" s="104"/>
      <c r="LJQ3955" s="104"/>
      <c r="LJR3955" s="104"/>
      <c r="LJS3955" s="104"/>
      <c r="LJT3955" s="104"/>
      <c r="LJU3955" s="104"/>
      <c r="LJV3955" s="104"/>
      <c r="LJW3955" s="104"/>
      <c r="LJX3955" s="104"/>
      <c r="LJY3955" s="104"/>
      <c r="LJZ3955" s="104"/>
      <c r="LKA3955" s="104"/>
      <c r="LKB3955" s="104"/>
      <c r="LKC3955" s="104"/>
      <c r="LKD3955" s="104"/>
      <c r="LKE3955" s="104"/>
      <c r="LKF3955" s="104"/>
      <c r="LKG3955" s="104"/>
      <c r="LKH3955" s="104"/>
      <c r="LKI3955" s="104"/>
      <c r="LKJ3955" s="104"/>
      <c r="LKK3955" s="104"/>
      <c r="LKL3955" s="104"/>
      <c r="LKM3955" s="104"/>
      <c r="LKN3955" s="104"/>
      <c r="LKO3955" s="104"/>
      <c r="LKP3955" s="104"/>
      <c r="LKQ3955" s="104"/>
      <c r="LKR3955" s="104"/>
      <c r="LKS3955" s="104"/>
      <c r="LKT3955" s="104"/>
      <c r="LKU3955" s="104"/>
      <c r="LKV3955" s="104"/>
      <c r="LKW3955" s="104"/>
      <c r="LKX3955" s="104"/>
      <c r="LKY3955" s="104"/>
      <c r="LKZ3955" s="104"/>
      <c r="LLA3955" s="104"/>
      <c r="LLB3955" s="104"/>
      <c r="LLC3955" s="104"/>
      <c r="LLD3955" s="104"/>
      <c r="LLE3955" s="104"/>
      <c r="LLF3955" s="104"/>
      <c r="LLG3955" s="104"/>
      <c r="LLH3955" s="104"/>
      <c r="LLI3955" s="104"/>
      <c r="LLJ3955" s="104"/>
      <c r="LLK3955" s="104"/>
      <c r="LLL3955" s="104"/>
      <c r="LLM3955" s="104"/>
      <c r="LLN3955" s="104"/>
      <c r="LLO3955" s="104"/>
      <c r="LLP3955" s="104"/>
      <c r="LLQ3955" s="104"/>
      <c r="LLR3955" s="104"/>
      <c r="LLS3955" s="104"/>
      <c r="LLT3955" s="104"/>
      <c r="LLU3955" s="104"/>
      <c r="LLV3955" s="104"/>
      <c r="LLW3955" s="104"/>
      <c r="LLX3955" s="104"/>
      <c r="LLY3955" s="104"/>
      <c r="LLZ3955" s="104"/>
      <c r="LMA3955" s="104"/>
      <c r="LMB3955" s="104"/>
      <c r="LMC3955" s="104"/>
      <c r="LMD3955" s="104"/>
      <c r="LME3955" s="104"/>
      <c r="LMF3955" s="104"/>
      <c r="LMG3955" s="104"/>
      <c r="LMH3955" s="104"/>
      <c r="LMI3955" s="104"/>
      <c r="LMJ3955" s="104"/>
      <c r="LMK3955" s="104"/>
      <c r="LML3955" s="104"/>
      <c r="LMM3955" s="104"/>
      <c r="LMN3955" s="104"/>
      <c r="LMO3955" s="104"/>
      <c r="LMP3955" s="104"/>
      <c r="LMQ3955" s="104"/>
      <c r="LMR3955" s="104"/>
      <c r="LMS3955" s="104"/>
      <c r="LMT3955" s="104"/>
      <c r="LMU3955" s="104"/>
      <c r="LMV3955" s="104"/>
      <c r="LMW3955" s="104"/>
      <c r="LMX3955" s="104"/>
      <c r="LMY3955" s="104"/>
      <c r="LMZ3955" s="104"/>
      <c r="LNA3955" s="104"/>
      <c r="LNB3955" s="104"/>
      <c r="LNC3955" s="104"/>
      <c r="LND3955" s="104"/>
      <c r="LNE3955" s="104"/>
      <c r="LNF3955" s="104"/>
      <c r="LNG3955" s="104"/>
      <c r="LNH3955" s="104"/>
      <c r="LNI3955" s="104"/>
      <c r="LNJ3955" s="104"/>
      <c r="LNK3955" s="104"/>
      <c r="LNL3955" s="104"/>
      <c r="LNM3955" s="104"/>
      <c r="LNN3955" s="104"/>
      <c r="LNO3955" s="104"/>
      <c r="LNP3955" s="104"/>
      <c r="LNQ3955" s="104"/>
      <c r="LNR3955" s="104"/>
      <c r="LNS3955" s="104"/>
      <c r="LNT3955" s="104"/>
      <c r="LNU3955" s="104"/>
      <c r="LNV3955" s="104"/>
      <c r="LNW3955" s="104"/>
      <c r="LNX3955" s="104"/>
      <c r="LNY3955" s="104"/>
      <c r="LNZ3955" s="104"/>
      <c r="LOA3955" s="104"/>
      <c r="LOB3955" s="104"/>
      <c r="LOC3955" s="104"/>
      <c r="LOD3955" s="104"/>
      <c r="LOE3955" s="104"/>
      <c r="LOF3955" s="104"/>
      <c r="LOG3955" s="104"/>
      <c r="LOH3955" s="104"/>
      <c r="LOI3955" s="104"/>
      <c r="LOJ3955" s="104"/>
      <c r="LOK3955" s="104"/>
      <c r="LOL3955" s="104"/>
      <c r="LOM3955" s="104"/>
      <c r="LON3955" s="104"/>
      <c r="LOO3955" s="104"/>
      <c r="LOP3955" s="104"/>
      <c r="LOQ3955" s="104"/>
      <c r="LOR3955" s="104"/>
      <c r="LOS3955" s="104"/>
      <c r="LOT3955" s="104"/>
      <c r="LOU3955" s="104"/>
      <c r="LOV3955" s="104"/>
      <c r="LOW3955" s="104"/>
      <c r="LOX3955" s="104"/>
      <c r="LOY3955" s="104"/>
      <c r="LOZ3955" s="104"/>
      <c r="LPA3955" s="104"/>
      <c r="LPB3955" s="104"/>
      <c r="LPC3955" s="104"/>
      <c r="LPD3955" s="104"/>
      <c r="LPE3955" s="104"/>
      <c r="LPF3955" s="104"/>
      <c r="LPG3955" s="104"/>
      <c r="LPH3955" s="104"/>
      <c r="LPI3955" s="104"/>
      <c r="LPJ3955" s="104"/>
      <c r="LPK3955" s="104"/>
      <c r="LPL3955" s="104"/>
      <c r="LPM3955" s="104"/>
      <c r="LPN3955" s="104"/>
      <c r="LPO3955" s="104"/>
      <c r="LPP3955" s="104"/>
      <c r="LPQ3955" s="104"/>
      <c r="LPR3955" s="104"/>
      <c r="LPS3955" s="104"/>
      <c r="LPT3955" s="104"/>
      <c r="LPU3955" s="104"/>
      <c r="LPV3955" s="104"/>
      <c r="LPW3955" s="104"/>
      <c r="LPX3955" s="104"/>
      <c r="LPY3955" s="104"/>
      <c r="LPZ3955" s="104"/>
      <c r="LQA3955" s="104"/>
      <c r="LQB3955" s="104"/>
      <c r="LQC3955" s="104"/>
      <c r="LQD3955" s="104"/>
      <c r="LQE3955" s="104"/>
      <c r="LQF3955" s="104"/>
      <c r="LQG3955" s="104"/>
      <c r="LQH3955" s="104"/>
      <c r="LQI3955" s="104"/>
      <c r="LQJ3955" s="104"/>
      <c r="LQK3955" s="104"/>
      <c r="LQL3955" s="104"/>
      <c r="LQM3955" s="104"/>
      <c r="LQN3955" s="104"/>
      <c r="LQO3955" s="104"/>
      <c r="LQP3955" s="104"/>
      <c r="LQQ3955" s="104"/>
      <c r="LQR3955" s="104"/>
      <c r="LQS3955" s="104"/>
      <c r="LQT3955" s="104"/>
      <c r="LQU3955" s="104"/>
      <c r="LQV3955" s="104"/>
      <c r="LQW3955" s="104"/>
      <c r="LQX3955" s="104"/>
      <c r="LQY3955" s="104"/>
      <c r="LQZ3955" s="104"/>
      <c r="LRA3955" s="104"/>
      <c r="LRB3955" s="104"/>
      <c r="LRC3955" s="104"/>
      <c r="LRD3955" s="104"/>
      <c r="LRE3955" s="104"/>
      <c r="LRF3955" s="104"/>
      <c r="LRG3955" s="104"/>
      <c r="LRH3955" s="104"/>
      <c r="LRI3955" s="104"/>
      <c r="LRJ3955" s="104"/>
      <c r="LRK3955" s="104"/>
      <c r="LRL3955" s="104"/>
      <c r="LRM3955" s="104"/>
      <c r="LRN3955" s="104"/>
      <c r="LRO3955" s="104"/>
      <c r="LRP3955" s="104"/>
      <c r="LRQ3955" s="104"/>
      <c r="LRR3955" s="104"/>
      <c r="LRS3955" s="104"/>
      <c r="LRT3955" s="104"/>
      <c r="LRU3955" s="104"/>
      <c r="LRV3955" s="104"/>
      <c r="LRW3955" s="104"/>
      <c r="LRX3955" s="104"/>
      <c r="LRY3955" s="104"/>
      <c r="LRZ3955" s="104"/>
      <c r="LSA3955" s="104"/>
      <c r="LSB3955" s="104"/>
      <c r="LSC3955" s="104"/>
      <c r="LSD3955" s="104"/>
      <c r="LSE3955" s="104"/>
      <c r="LSF3955" s="104"/>
      <c r="LSG3955" s="104"/>
      <c r="LSH3955" s="104"/>
      <c r="LSI3955" s="104"/>
      <c r="LSJ3955" s="104"/>
      <c r="LSK3955" s="104"/>
      <c r="LSL3955" s="104"/>
      <c r="LSM3955" s="104"/>
      <c r="LSN3955" s="104"/>
      <c r="LSO3955" s="104"/>
      <c r="LSP3955" s="104"/>
      <c r="LSQ3955" s="104"/>
      <c r="LSR3955" s="104"/>
      <c r="LSS3955" s="104"/>
      <c r="LST3955" s="104"/>
      <c r="LSU3955" s="104"/>
      <c r="LSV3955" s="104"/>
      <c r="LSW3955" s="104"/>
      <c r="LSX3955" s="104"/>
      <c r="LSY3955" s="104"/>
      <c r="LSZ3955" s="104"/>
      <c r="LTA3955" s="104"/>
      <c r="LTB3955" s="104"/>
      <c r="LTC3955" s="104"/>
      <c r="LTD3955" s="104"/>
      <c r="LTE3955" s="104"/>
      <c r="LTF3955" s="104"/>
      <c r="LTG3955" s="104"/>
      <c r="LTH3955" s="104"/>
      <c r="LTI3955" s="104"/>
      <c r="LTJ3955" s="104"/>
      <c r="LTK3955" s="104"/>
      <c r="LTL3955" s="104"/>
      <c r="LTM3955" s="104"/>
      <c r="LTN3955" s="104"/>
      <c r="LTO3955" s="104"/>
      <c r="LTP3955" s="104"/>
      <c r="LTQ3955" s="104"/>
      <c r="LTR3955" s="104"/>
      <c r="LTS3955" s="104"/>
      <c r="LTT3955" s="104"/>
      <c r="LTU3955" s="104"/>
      <c r="LTV3955" s="104"/>
      <c r="LTW3955" s="104"/>
      <c r="LTX3955" s="104"/>
      <c r="LTY3955" s="104"/>
      <c r="LTZ3955" s="104"/>
      <c r="LUA3955" s="104"/>
      <c r="LUB3955" s="104"/>
      <c r="LUC3955" s="104"/>
      <c r="LUD3955" s="104"/>
      <c r="LUE3955" s="104"/>
      <c r="LUF3955" s="104"/>
      <c r="LUG3955" s="104"/>
      <c r="LUH3955" s="104"/>
      <c r="LUI3955" s="104"/>
      <c r="LUJ3955" s="104"/>
      <c r="LUK3955" s="104"/>
      <c r="LUL3955" s="104"/>
      <c r="LUM3955" s="104"/>
      <c r="LUN3955" s="104"/>
      <c r="LUO3955" s="104"/>
      <c r="LUP3955" s="104"/>
      <c r="LUQ3955" s="104"/>
      <c r="LUR3955" s="104"/>
      <c r="LUS3955" s="104"/>
      <c r="LUT3955" s="104"/>
      <c r="LUU3955" s="104"/>
      <c r="LUV3955" s="104"/>
      <c r="LUW3955" s="104"/>
      <c r="LUX3955" s="104"/>
      <c r="LUY3955" s="104"/>
      <c r="LUZ3955" s="104"/>
      <c r="LVA3955" s="104"/>
      <c r="LVB3955" s="104"/>
      <c r="LVC3955" s="104"/>
      <c r="LVD3955" s="104"/>
      <c r="LVE3955" s="104"/>
      <c r="LVF3955" s="104"/>
      <c r="LVG3955" s="104"/>
      <c r="LVH3955" s="104"/>
      <c r="LVI3955" s="104"/>
      <c r="LVJ3955" s="104"/>
      <c r="LVK3955" s="104"/>
      <c r="LVL3955" s="104"/>
      <c r="LVM3955" s="104"/>
      <c r="LVN3955" s="104"/>
      <c r="LVO3955" s="104"/>
      <c r="LVP3955" s="104"/>
      <c r="LVQ3955" s="104"/>
      <c r="LVR3955" s="104"/>
      <c r="LVS3955" s="104"/>
      <c r="LVT3955" s="104"/>
      <c r="LVU3955" s="104"/>
      <c r="LVV3955" s="104"/>
      <c r="LVW3955" s="104"/>
      <c r="LVX3955" s="104"/>
      <c r="LVY3955" s="104"/>
      <c r="LVZ3955" s="104"/>
      <c r="LWA3955" s="104"/>
      <c r="LWB3955" s="104"/>
      <c r="LWC3955" s="104"/>
      <c r="LWD3955" s="104"/>
      <c r="LWE3955" s="104"/>
      <c r="LWF3955" s="104"/>
      <c r="LWG3955" s="104"/>
      <c r="LWH3955" s="104"/>
      <c r="LWI3955" s="104"/>
      <c r="LWJ3955" s="104"/>
      <c r="LWK3955" s="104"/>
      <c r="LWL3955" s="104"/>
      <c r="LWM3955" s="104"/>
      <c r="LWN3955" s="104"/>
      <c r="LWO3955" s="104"/>
      <c r="LWP3955" s="104"/>
      <c r="LWQ3955" s="104"/>
      <c r="LWR3955" s="104"/>
      <c r="LWS3955" s="104"/>
      <c r="LWT3955" s="104"/>
      <c r="LWU3955" s="104"/>
      <c r="LWV3955" s="104"/>
      <c r="LWW3955" s="104"/>
      <c r="LWX3955" s="104"/>
      <c r="LWY3955" s="104"/>
      <c r="LWZ3955" s="104"/>
      <c r="LXA3955" s="104"/>
      <c r="LXB3955" s="104"/>
      <c r="LXC3955" s="104"/>
      <c r="LXD3955" s="104"/>
      <c r="LXE3955" s="104"/>
      <c r="LXF3955" s="104"/>
      <c r="LXG3955" s="104"/>
      <c r="LXH3955" s="104"/>
      <c r="LXI3955" s="104"/>
      <c r="LXJ3955" s="104"/>
      <c r="LXK3955" s="104"/>
      <c r="LXL3955" s="104"/>
      <c r="LXM3955" s="104"/>
      <c r="LXN3955" s="104"/>
      <c r="LXO3955" s="104"/>
      <c r="LXP3955" s="104"/>
      <c r="LXQ3955" s="104"/>
      <c r="LXR3955" s="104"/>
      <c r="LXS3955" s="104"/>
      <c r="LXT3955" s="104"/>
      <c r="LXU3955" s="104"/>
      <c r="LXV3955" s="104"/>
      <c r="LXW3955" s="104"/>
      <c r="LXX3955" s="104"/>
      <c r="LXY3955" s="104"/>
      <c r="LXZ3955" s="104"/>
      <c r="LYA3955" s="104"/>
      <c r="LYB3955" s="104"/>
      <c r="LYC3955" s="104"/>
      <c r="LYD3955" s="104"/>
      <c r="LYE3955" s="104"/>
      <c r="LYF3955" s="104"/>
      <c r="LYG3955" s="104"/>
      <c r="LYH3955" s="104"/>
      <c r="LYI3955" s="104"/>
      <c r="LYJ3955" s="104"/>
      <c r="LYK3955" s="104"/>
      <c r="LYL3955" s="104"/>
      <c r="LYM3955" s="104"/>
      <c r="LYN3955" s="104"/>
      <c r="LYO3955" s="104"/>
      <c r="LYP3955" s="104"/>
      <c r="LYQ3955" s="104"/>
      <c r="LYR3955" s="104"/>
      <c r="LYS3955" s="104"/>
      <c r="LYT3955" s="104"/>
      <c r="LYU3955" s="104"/>
      <c r="LYV3955" s="104"/>
      <c r="LYW3955" s="104"/>
      <c r="LYX3955" s="104"/>
      <c r="LYY3955" s="104"/>
      <c r="LYZ3955" s="104"/>
      <c r="LZA3955" s="104"/>
      <c r="LZB3955" s="104"/>
      <c r="LZC3955" s="104"/>
      <c r="LZD3955" s="104"/>
      <c r="LZE3955" s="104"/>
      <c r="LZF3955" s="104"/>
      <c r="LZG3955" s="104"/>
      <c r="LZH3955" s="104"/>
      <c r="LZI3955" s="104"/>
      <c r="LZJ3955" s="104"/>
      <c r="LZK3955" s="104"/>
      <c r="LZL3955" s="104"/>
      <c r="LZM3955" s="104"/>
      <c r="LZN3955" s="104"/>
      <c r="LZO3955" s="104"/>
      <c r="LZP3955" s="104"/>
      <c r="LZQ3955" s="104"/>
      <c r="LZR3955" s="104"/>
      <c r="LZS3955" s="104"/>
      <c r="LZT3955" s="104"/>
      <c r="LZU3955" s="104"/>
      <c r="LZV3955" s="104"/>
      <c r="LZW3955" s="104"/>
      <c r="LZX3955" s="104"/>
      <c r="LZY3955" s="104"/>
      <c r="LZZ3955" s="104"/>
      <c r="MAA3955" s="104"/>
      <c r="MAB3955" s="104"/>
      <c r="MAC3955" s="104"/>
      <c r="MAD3955" s="104"/>
      <c r="MAE3955" s="104"/>
      <c r="MAF3955" s="104"/>
      <c r="MAG3955" s="104"/>
      <c r="MAH3955" s="104"/>
      <c r="MAI3955" s="104"/>
      <c r="MAJ3955" s="104"/>
      <c r="MAK3955" s="104"/>
      <c r="MAL3955" s="104"/>
      <c r="MAM3955" s="104"/>
      <c r="MAN3955" s="104"/>
      <c r="MAO3955" s="104"/>
      <c r="MAP3955" s="104"/>
      <c r="MAQ3955" s="104"/>
      <c r="MAR3955" s="104"/>
      <c r="MAS3955" s="104"/>
      <c r="MAT3955" s="104"/>
      <c r="MAU3955" s="104"/>
      <c r="MAV3955" s="104"/>
      <c r="MAW3955" s="104"/>
      <c r="MAX3955" s="104"/>
      <c r="MAY3955" s="104"/>
      <c r="MAZ3955" s="104"/>
      <c r="MBA3955" s="104"/>
      <c r="MBB3955" s="104"/>
      <c r="MBC3955" s="104"/>
      <c r="MBD3955" s="104"/>
      <c r="MBE3955" s="104"/>
      <c r="MBF3955" s="104"/>
      <c r="MBG3955" s="104"/>
      <c r="MBH3955" s="104"/>
      <c r="MBI3955" s="104"/>
      <c r="MBJ3955" s="104"/>
      <c r="MBK3955" s="104"/>
      <c r="MBL3955" s="104"/>
      <c r="MBM3955" s="104"/>
      <c r="MBN3955" s="104"/>
      <c r="MBO3955" s="104"/>
      <c r="MBP3955" s="104"/>
      <c r="MBQ3955" s="104"/>
      <c r="MBR3955" s="104"/>
      <c r="MBS3955" s="104"/>
      <c r="MBT3955" s="104"/>
      <c r="MBU3955" s="104"/>
      <c r="MBV3955" s="104"/>
      <c r="MBW3955" s="104"/>
      <c r="MBX3955" s="104"/>
      <c r="MBY3955" s="104"/>
      <c r="MBZ3955" s="104"/>
      <c r="MCA3955" s="104"/>
      <c r="MCB3955" s="104"/>
      <c r="MCC3955" s="104"/>
      <c r="MCD3955" s="104"/>
      <c r="MCE3955" s="104"/>
      <c r="MCF3955" s="104"/>
      <c r="MCG3955" s="104"/>
      <c r="MCH3955" s="104"/>
      <c r="MCI3955" s="104"/>
      <c r="MCJ3955" s="104"/>
      <c r="MCK3955" s="104"/>
      <c r="MCL3955" s="104"/>
      <c r="MCM3955" s="104"/>
      <c r="MCN3955" s="104"/>
      <c r="MCO3955" s="104"/>
      <c r="MCP3955" s="104"/>
      <c r="MCQ3955" s="104"/>
      <c r="MCR3955" s="104"/>
      <c r="MCS3955" s="104"/>
      <c r="MCT3955" s="104"/>
      <c r="MCU3955" s="104"/>
      <c r="MCV3955" s="104"/>
      <c r="MCW3955" s="104"/>
      <c r="MCX3955" s="104"/>
      <c r="MCY3955" s="104"/>
      <c r="MCZ3955" s="104"/>
      <c r="MDA3955" s="104"/>
      <c r="MDB3955" s="104"/>
      <c r="MDC3955" s="104"/>
      <c r="MDD3955" s="104"/>
      <c r="MDE3955" s="104"/>
      <c r="MDF3955" s="104"/>
      <c r="MDG3955" s="104"/>
      <c r="MDH3955" s="104"/>
      <c r="MDI3955" s="104"/>
      <c r="MDJ3955" s="104"/>
      <c r="MDK3955" s="104"/>
      <c r="MDL3955" s="104"/>
      <c r="MDM3955" s="104"/>
      <c r="MDN3955" s="104"/>
      <c r="MDO3955" s="104"/>
      <c r="MDP3955" s="104"/>
      <c r="MDQ3955" s="104"/>
      <c r="MDR3955" s="104"/>
      <c r="MDS3955" s="104"/>
      <c r="MDT3955" s="104"/>
      <c r="MDU3955" s="104"/>
      <c r="MDV3955" s="104"/>
      <c r="MDW3955" s="104"/>
      <c r="MDX3955" s="104"/>
      <c r="MDY3955" s="104"/>
      <c r="MDZ3955" s="104"/>
      <c r="MEA3955" s="104"/>
      <c r="MEB3955" s="104"/>
      <c r="MEC3955" s="104"/>
      <c r="MED3955" s="104"/>
      <c r="MEE3955" s="104"/>
      <c r="MEF3955" s="104"/>
      <c r="MEG3955" s="104"/>
      <c r="MEH3955" s="104"/>
      <c r="MEI3955" s="104"/>
      <c r="MEJ3955" s="104"/>
      <c r="MEK3955" s="104"/>
      <c r="MEL3955" s="104"/>
      <c r="MEM3955" s="104"/>
      <c r="MEN3955" s="104"/>
      <c r="MEO3955" s="104"/>
      <c r="MEP3955" s="104"/>
      <c r="MEQ3955" s="104"/>
      <c r="MER3955" s="104"/>
      <c r="MES3955" s="104"/>
      <c r="MET3955" s="104"/>
      <c r="MEU3955" s="104"/>
      <c r="MEV3955" s="104"/>
      <c r="MEW3955" s="104"/>
      <c r="MEX3955" s="104"/>
      <c r="MEY3955" s="104"/>
      <c r="MEZ3955" s="104"/>
      <c r="MFA3955" s="104"/>
      <c r="MFB3955" s="104"/>
      <c r="MFC3955" s="104"/>
      <c r="MFD3955" s="104"/>
      <c r="MFE3955" s="104"/>
      <c r="MFF3955" s="104"/>
      <c r="MFG3955" s="104"/>
      <c r="MFH3955" s="104"/>
      <c r="MFI3955" s="104"/>
      <c r="MFJ3955" s="104"/>
      <c r="MFK3955" s="104"/>
      <c r="MFL3955" s="104"/>
      <c r="MFM3955" s="104"/>
      <c r="MFN3955" s="104"/>
      <c r="MFO3955" s="104"/>
      <c r="MFP3955" s="104"/>
      <c r="MFQ3955" s="104"/>
      <c r="MFR3955" s="104"/>
      <c r="MFS3955" s="104"/>
      <c r="MFT3955" s="104"/>
      <c r="MFU3955" s="104"/>
      <c r="MFV3955" s="104"/>
      <c r="MFW3955" s="104"/>
      <c r="MFX3955" s="104"/>
      <c r="MFY3955" s="104"/>
      <c r="MFZ3955" s="104"/>
      <c r="MGA3955" s="104"/>
      <c r="MGB3955" s="104"/>
      <c r="MGC3955" s="104"/>
      <c r="MGD3955" s="104"/>
      <c r="MGE3955" s="104"/>
      <c r="MGF3955" s="104"/>
      <c r="MGG3955" s="104"/>
      <c r="MGH3955" s="104"/>
      <c r="MGI3955" s="104"/>
      <c r="MGJ3955" s="104"/>
      <c r="MGK3955" s="104"/>
      <c r="MGL3955" s="104"/>
      <c r="MGM3955" s="104"/>
      <c r="MGN3955" s="104"/>
      <c r="MGO3955" s="104"/>
      <c r="MGP3955" s="104"/>
      <c r="MGQ3955" s="104"/>
      <c r="MGR3955" s="104"/>
      <c r="MGS3955" s="104"/>
      <c r="MGT3955" s="104"/>
      <c r="MGU3955" s="104"/>
      <c r="MGV3955" s="104"/>
      <c r="MGW3955" s="104"/>
      <c r="MGX3955" s="104"/>
      <c r="MGY3955" s="104"/>
      <c r="MGZ3955" s="104"/>
      <c r="MHA3955" s="104"/>
      <c r="MHB3955" s="104"/>
      <c r="MHC3955" s="104"/>
      <c r="MHD3955" s="104"/>
      <c r="MHE3955" s="104"/>
      <c r="MHF3955" s="104"/>
      <c r="MHG3955" s="104"/>
      <c r="MHH3955" s="104"/>
      <c r="MHI3955" s="104"/>
      <c r="MHJ3955" s="104"/>
      <c r="MHK3955" s="104"/>
      <c r="MHL3955" s="104"/>
      <c r="MHM3955" s="104"/>
      <c r="MHN3955" s="104"/>
      <c r="MHO3955" s="104"/>
      <c r="MHP3955" s="104"/>
      <c r="MHQ3955" s="104"/>
      <c r="MHR3955" s="104"/>
      <c r="MHS3955" s="104"/>
      <c r="MHT3955" s="104"/>
      <c r="MHU3955" s="104"/>
      <c r="MHV3955" s="104"/>
      <c r="MHW3955" s="104"/>
      <c r="MHX3955" s="104"/>
      <c r="MHY3955" s="104"/>
      <c r="MHZ3955" s="104"/>
      <c r="MIA3955" s="104"/>
      <c r="MIB3955" s="104"/>
      <c r="MIC3955" s="104"/>
      <c r="MID3955" s="104"/>
      <c r="MIE3955" s="104"/>
      <c r="MIF3955" s="104"/>
      <c r="MIG3955" s="104"/>
      <c r="MIH3955" s="104"/>
      <c r="MII3955" s="104"/>
      <c r="MIJ3955" s="104"/>
      <c r="MIK3955" s="104"/>
      <c r="MIL3955" s="104"/>
      <c r="MIM3955" s="104"/>
      <c r="MIN3955" s="104"/>
      <c r="MIO3955" s="104"/>
      <c r="MIP3955" s="104"/>
      <c r="MIQ3955" s="104"/>
      <c r="MIR3955" s="104"/>
      <c r="MIS3955" s="104"/>
      <c r="MIT3955" s="104"/>
      <c r="MIU3955" s="104"/>
      <c r="MIV3955" s="104"/>
      <c r="MIW3955" s="104"/>
      <c r="MIX3955" s="104"/>
      <c r="MIY3955" s="104"/>
      <c r="MIZ3955" s="104"/>
      <c r="MJA3955" s="104"/>
      <c r="MJB3955" s="104"/>
      <c r="MJC3955" s="104"/>
      <c r="MJD3955" s="104"/>
      <c r="MJE3955" s="104"/>
      <c r="MJF3955" s="104"/>
      <c r="MJG3955" s="104"/>
      <c r="MJH3955" s="104"/>
      <c r="MJI3955" s="104"/>
      <c r="MJJ3955" s="104"/>
      <c r="MJK3955" s="104"/>
      <c r="MJL3955" s="104"/>
      <c r="MJM3955" s="104"/>
      <c r="MJN3955" s="104"/>
      <c r="MJO3955" s="104"/>
      <c r="MJP3955" s="104"/>
      <c r="MJQ3955" s="104"/>
      <c r="MJR3955" s="104"/>
      <c r="MJS3955" s="104"/>
      <c r="MJT3955" s="104"/>
      <c r="MJU3955" s="104"/>
      <c r="MJV3955" s="104"/>
      <c r="MJW3955" s="104"/>
      <c r="MJX3955" s="104"/>
      <c r="MJY3955" s="104"/>
      <c r="MJZ3955" s="104"/>
      <c r="MKA3955" s="104"/>
      <c r="MKB3955" s="104"/>
      <c r="MKC3955" s="104"/>
      <c r="MKD3955" s="104"/>
      <c r="MKE3955" s="104"/>
      <c r="MKF3955" s="104"/>
      <c r="MKG3955" s="104"/>
      <c r="MKH3955" s="104"/>
      <c r="MKI3955" s="104"/>
      <c r="MKJ3955" s="104"/>
      <c r="MKK3955" s="104"/>
      <c r="MKL3955" s="104"/>
      <c r="MKM3955" s="104"/>
      <c r="MKN3955" s="104"/>
      <c r="MKO3955" s="104"/>
      <c r="MKP3955" s="104"/>
      <c r="MKQ3955" s="104"/>
      <c r="MKR3955" s="104"/>
      <c r="MKS3955" s="104"/>
      <c r="MKT3955" s="104"/>
      <c r="MKU3955" s="104"/>
      <c r="MKV3955" s="104"/>
      <c r="MKW3955" s="104"/>
      <c r="MKX3955" s="104"/>
      <c r="MKY3955" s="104"/>
      <c r="MKZ3955" s="104"/>
      <c r="MLA3955" s="104"/>
      <c r="MLB3955" s="104"/>
      <c r="MLC3955" s="104"/>
      <c r="MLD3955" s="104"/>
      <c r="MLE3955" s="104"/>
      <c r="MLF3955" s="104"/>
      <c r="MLG3955" s="104"/>
      <c r="MLH3955" s="104"/>
      <c r="MLI3955" s="104"/>
      <c r="MLJ3955" s="104"/>
      <c r="MLK3955" s="104"/>
      <c r="MLL3955" s="104"/>
      <c r="MLM3955" s="104"/>
      <c r="MLN3955" s="104"/>
      <c r="MLO3955" s="104"/>
      <c r="MLP3955" s="104"/>
      <c r="MLQ3955" s="104"/>
      <c r="MLR3955" s="104"/>
      <c r="MLS3955" s="104"/>
      <c r="MLT3955" s="104"/>
      <c r="MLU3955" s="104"/>
      <c r="MLV3955" s="104"/>
      <c r="MLW3955" s="104"/>
      <c r="MLX3955" s="104"/>
      <c r="MLY3955" s="104"/>
      <c r="MLZ3955" s="104"/>
      <c r="MMA3955" s="104"/>
      <c r="MMB3955" s="104"/>
      <c r="MMC3955" s="104"/>
      <c r="MMD3955" s="104"/>
      <c r="MME3955" s="104"/>
      <c r="MMF3955" s="104"/>
      <c r="MMG3955" s="104"/>
      <c r="MMH3955" s="104"/>
      <c r="MMI3955" s="104"/>
      <c r="MMJ3955" s="104"/>
      <c r="MMK3955" s="104"/>
      <c r="MML3955" s="104"/>
      <c r="MMM3955" s="104"/>
      <c r="MMN3955" s="104"/>
      <c r="MMO3955" s="104"/>
      <c r="MMP3955" s="104"/>
      <c r="MMQ3955" s="104"/>
      <c r="MMR3955" s="104"/>
      <c r="MMS3955" s="104"/>
      <c r="MMT3955" s="104"/>
      <c r="MMU3955" s="104"/>
      <c r="MMV3955" s="104"/>
      <c r="MMW3955" s="104"/>
      <c r="MMX3955" s="104"/>
      <c r="MMY3955" s="104"/>
      <c r="MMZ3955" s="104"/>
      <c r="MNA3955" s="104"/>
      <c r="MNB3955" s="104"/>
      <c r="MNC3955" s="104"/>
      <c r="MND3955" s="104"/>
      <c r="MNE3955" s="104"/>
      <c r="MNF3955" s="104"/>
      <c r="MNG3955" s="104"/>
      <c r="MNH3955" s="104"/>
      <c r="MNI3955" s="104"/>
      <c r="MNJ3955" s="104"/>
      <c r="MNK3955" s="104"/>
      <c r="MNL3955" s="104"/>
      <c r="MNM3955" s="104"/>
      <c r="MNN3955" s="104"/>
      <c r="MNO3955" s="104"/>
      <c r="MNP3955" s="104"/>
      <c r="MNQ3955" s="104"/>
      <c r="MNR3955" s="104"/>
      <c r="MNS3955" s="104"/>
      <c r="MNT3955" s="104"/>
      <c r="MNU3955" s="104"/>
      <c r="MNV3955" s="104"/>
      <c r="MNW3955" s="104"/>
      <c r="MNX3955" s="104"/>
      <c r="MNY3955" s="104"/>
      <c r="MNZ3955" s="104"/>
      <c r="MOA3955" s="104"/>
      <c r="MOB3955" s="104"/>
      <c r="MOC3955" s="104"/>
      <c r="MOD3955" s="104"/>
      <c r="MOE3955" s="104"/>
      <c r="MOF3955" s="104"/>
      <c r="MOG3955" s="104"/>
      <c r="MOH3955" s="104"/>
      <c r="MOI3955" s="104"/>
      <c r="MOJ3955" s="104"/>
      <c r="MOK3955" s="104"/>
      <c r="MOL3955" s="104"/>
      <c r="MOM3955" s="104"/>
      <c r="MON3955" s="104"/>
      <c r="MOO3955" s="104"/>
      <c r="MOP3955" s="104"/>
      <c r="MOQ3955" s="104"/>
      <c r="MOR3955" s="104"/>
      <c r="MOS3955" s="104"/>
      <c r="MOT3955" s="104"/>
      <c r="MOU3955" s="104"/>
      <c r="MOV3955" s="104"/>
      <c r="MOW3955" s="104"/>
      <c r="MOX3955" s="104"/>
      <c r="MOY3955" s="104"/>
      <c r="MOZ3955" s="104"/>
      <c r="MPA3955" s="104"/>
      <c r="MPB3955" s="104"/>
      <c r="MPC3955" s="104"/>
      <c r="MPD3955" s="104"/>
      <c r="MPE3955" s="104"/>
      <c r="MPF3955" s="104"/>
      <c r="MPG3955" s="104"/>
      <c r="MPH3955" s="104"/>
      <c r="MPI3955" s="104"/>
      <c r="MPJ3955" s="104"/>
      <c r="MPK3955" s="104"/>
      <c r="MPL3955" s="104"/>
      <c r="MPM3955" s="104"/>
      <c r="MPN3955" s="104"/>
      <c r="MPO3955" s="104"/>
      <c r="MPP3955" s="104"/>
      <c r="MPQ3955" s="104"/>
      <c r="MPR3955" s="104"/>
      <c r="MPS3955" s="104"/>
      <c r="MPT3955" s="104"/>
      <c r="MPU3955" s="104"/>
      <c r="MPV3955" s="104"/>
      <c r="MPW3955" s="104"/>
      <c r="MPX3955" s="104"/>
      <c r="MPY3955" s="104"/>
      <c r="MPZ3955" s="104"/>
      <c r="MQA3955" s="104"/>
      <c r="MQB3955" s="104"/>
      <c r="MQC3955" s="104"/>
      <c r="MQD3955" s="104"/>
      <c r="MQE3955" s="104"/>
      <c r="MQF3955" s="104"/>
      <c r="MQG3955" s="104"/>
      <c r="MQH3955" s="104"/>
      <c r="MQI3955" s="104"/>
      <c r="MQJ3955" s="104"/>
      <c r="MQK3955" s="104"/>
      <c r="MQL3955" s="104"/>
      <c r="MQM3955" s="104"/>
      <c r="MQN3955" s="104"/>
      <c r="MQO3955" s="104"/>
      <c r="MQP3955" s="104"/>
      <c r="MQQ3955" s="104"/>
      <c r="MQR3955" s="104"/>
      <c r="MQS3955" s="104"/>
      <c r="MQT3955" s="104"/>
      <c r="MQU3955" s="104"/>
      <c r="MQV3955" s="104"/>
      <c r="MQW3955" s="104"/>
      <c r="MQX3955" s="104"/>
      <c r="MQY3955" s="104"/>
      <c r="MQZ3955" s="104"/>
      <c r="MRA3955" s="104"/>
      <c r="MRB3955" s="104"/>
      <c r="MRC3955" s="104"/>
      <c r="MRD3955" s="104"/>
      <c r="MRE3955" s="104"/>
      <c r="MRF3955" s="104"/>
      <c r="MRG3955" s="104"/>
      <c r="MRH3955" s="104"/>
      <c r="MRI3955" s="104"/>
      <c r="MRJ3955" s="104"/>
      <c r="MRK3955" s="104"/>
      <c r="MRL3955" s="104"/>
      <c r="MRM3955" s="104"/>
      <c r="MRN3955" s="104"/>
      <c r="MRO3955" s="104"/>
      <c r="MRP3955" s="104"/>
      <c r="MRQ3955" s="104"/>
      <c r="MRR3955" s="104"/>
      <c r="MRS3955" s="104"/>
      <c r="MRT3955" s="104"/>
      <c r="MRU3955" s="104"/>
      <c r="MRV3955" s="104"/>
      <c r="MRW3955" s="104"/>
      <c r="MRX3955" s="104"/>
      <c r="MRY3955" s="104"/>
      <c r="MRZ3955" s="104"/>
      <c r="MSA3955" s="104"/>
      <c r="MSB3955" s="104"/>
      <c r="MSC3955" s="104"/>
      <c r="MSD3955" s="104"/>
      <c r="MSE3955" s="104"/>
      <c r="MSF3955" s="104"/>
      <c r="MSG3955" s="104"/>
      <c r="MSH3955" s="104"/>
      <c r="MSI3955" s="104"/>
      <c r="MSJ3955" s="104"/>
      <c r="MSK3955" s="104"/>
      <c r="MSL3955" s="104"/>
      <c r="MSM3955" s="104"/>
      <c r="MSN3955" s="104"/>
      <c r="MSO3955" s="104"/>
      <c r="MSP3955" s="104"/>
      <c r="MSQ3955" s="104"/>
      <c r="MSR3955" s="104"/>
      <c r="MSS3955" s="104"/>
      <c r="MST3955" s="104"/>
      <c r="MSU3955" s="104"/>
      <c r="MSV3955" s="104"/>
      <c r="MSW3955" s="104"/>
      <c r="MSX3955" s="104"/>
      <c r="MSY3955" s="104"/>
      <c r="MSZ3955" s="104"/>
      <c r="MTA3955" s="104"/>
      <c r="MTB3955" s="104"/>
      <c r="MTC3955" s="104"/>
      <c r="MTD3955" s="104"/>
      <c r="MTE3955" s="104"/>
      <c r="MTF3955" s="104"/>
      <c r="MTG3955" s="104"/>
      <c r="MTH3955" s="104"/>
      <c r="MTI3955" s="104"/>
      <c r="MTJ3955" s="104"/>
      <c r="MTK3955" s="104"/>
      <c r="MTL3955" s="104"/>
      <c r="MTM3955" s="104"/>
      <c r="MTN3955" s="104"/>
      <c r="MTO3955" s="104"/>
      <c r="MTP3955" s="104"/>
      <c r="MTQ3955" s="104"/>
      <c r="MTR3955" s="104"/>
      <c r="MTS3955" s="104"/>
      <c r="MTT3955" s="104"/>
      <c r="MTU3955" s="104"/>
      <c r="MTV3955" s="104"/>
      <c r="MTW3955" s="104"/>
      <c r="MTX3955" s="104"/>
      <c r="MTY3955" s="104"/>
      <c r="MTZ3955" s="104"/>
      <c r="MUA3955" s="104"/>
      <c r="MUB3955" s="104"/>
      <c r="MUC3955" s="104"/>
      <c r="MUD3955" s="104"/>
      <c r="MUE3955" s="104"/>
      <c r="MUF3955" s="104"/>
      <c r="MUG3955" s="104"/>
      <c r="MUH3955" s="104"/>
      <c r="MUI3955" s="104"/>
      <c r="MUJ3955" s="104"/>
      <c r="MUK3955" s="104"/>
      <c r="MUL3955" s="104"/>
      <c r="MUM3955" s="104"/>
      <c r="MUN3955" s="104"/>
      <c r="MUO3955" s="104"/>
      <c r="MUP3955" s="104"/>
      <c r="MUQ3955" s="104"/>
      <c r="MUR3955" s="104"/>
      <c r="MUS3955" s="104"/>
      <c r="MUT3955" s="104"/>
      <c r="MUU3955" s="104"/>
      <c r="MUV3955" s="104"/>
      <c r="MUW3955" s="104"/>
      <c r="MUX3955" s="104"/>
      <c r="MUY3955" s="104"/>
      <c r="MUZ3955" s="104"/>
      <c r="MVA3955" s="104"/>
      <c r="MVB3955" s="104"/>
      <c r="MVC3955" s="104"/>
      <c r="MVD3955" s="104"/>
      <c r="MVE3955" s="104"/>
      <c r="MVF3955" s="104"/>
      <c r="MVG3955" s="104"/>
      <c r="MVH3955" s="104"/>
      <c r="MVI3955" s="104"/>
      <c r="MVJ3955" s="104"/>
      <c r="MVK3955" s="104"/>
      <c r="MVL3955" s="104"/>
      <c r="MVM3955" s="104"/>
      <c r="MVN3955" s="104"/>
      <c r="MVO3955" s="104"/>
      <c r="MVP3955" s="104"/>
      <c r="MVQ3955" s="104"/>
      <c r="MVR3955" s="104"/>
      <c r="MVS3955" s="104"/>
      <c r="MVT3955" s="104"/>
      <c r="MVU3955" s="104"/>
      <c r="MVV3955" s="104"/>
      <c r="MVW3955" s="104"/>
      <c r="MVX3955" s="104"/>
      <c r="MVY3955" s="104"/>
      <c r="MVZ3955" s="104"/>
      <c r="MWA3955" s="104"/>
      <c r="MWB3955" s="104"/>
      <c r="MWC3955" s="104"/>
      <c r="MWD3955" s="104"/>
      <c r="MWE3955" s="104"/>
      <c r="MWF3955" s="104"/>
      <c r="MWG3955" s="104"/>
      <c r="MWH3955" s="104"/>
      <c r="MWI3955" s="104"/>
      <c r="MWJ3955" s="104"/>
      <c r="MWK3955" s="104"/>
      <c r="MWL3955" s="104"/>
      <c r="MWM3955" s="104"/>
      <c r="MWN3955" s="104"/>
      <c r="MWO3955" s="104"/>
      <c r="MWP3955" s="104"/>
      <c r="MWQ3955" s="104"/>
      <c r="MWR3955" s="104"/>
      <c r="MWS3955" s="104"/>
      <c r="MWT3955" s="104"/>
      <c r="MWU3955" s="104"/>
      <c r="MWV3955" s="104"/>
      <c r="MWW3955" s="104"/>
      <c r="MWX3955" s="104"/>
      <c r="MWY3955" s="104"/>
      <c r="MWZ3955" s="104"/>
      <c r="MXA3955" s="104"/>
      <c r="MXB3955" s="104"/>
      <c r="MXC3955" s="104"/>
      <c r="MXD3955" s="104"/>
      <c r="MXE3955" s="104"/>
      <c r="MXF3955" s="104"/>
      <c r="MXG3955" s="104"/>
      <c r="MXH3955" s="104"/>
      <c r="MXI3955" s="104"/>
      <c r="MXJ3955" s="104"/>
      <c r="MXK3955" s="104"/>
      <c r="MXL3955" s="104"/>
      <c r="MXM3955" s="104"/>
      <c r="MXN3955" s="104"/>
      <c r="MXO3955" s="104"/>
      <c r="MXP3955" s="104"/>
      <c r="MXQ3955" s="104"/>
      <c r="MXR3955" s="104"/>
      <c r="MXS3955" s="104"/>
      <c r="MXT3955" s="104"/>
      <c r="MXU3955" s="104"/>
      <c r="MXV3955" s="104"/>
      <c r="MXW3955" s="104"/>
      <c r="MXX3955" s="104"/>
      <c r="MXY3955" s="104"/>
      <c r="MXZ3955" s="104"/>
      <c r="MYA3955" s="104"/>
      <c r="MYB3955" s="104"/>
      <c r="MYC3955" s="104"/>
      <c r="MYD3955" s="104"/>
      <c r="MYE3955" s="104"/>
      <c r="MYF3955" s="104"/>
      <c r="MYG3955" s="104"/>
      <c r="MYH3955" s="104"/>
      <c r="MYI3955" s="104"/>
      <c r="MYJ3955" s="104"/>
      <c r="MYK3955" s="104"/>
      <c r="MYL3955" s="104"/>
      <c r="MYM3955" s="104"/>
      <c r="MYN3955" s="104"/>
      <c r="MYO3955" s="104"/>
      <c r="MYP3955" s="104"/>
      <c r="MYQ3955" s="104"/>
      <c r="MYR3955" s="104"/>
      <c r="MYS3955" s="104"/>
      <c r="MYT3955" s="104"/>
      <c r="MYU3955" s="104"/>
      <c r="MYV3955" s="104"/>
      <c r="MYW3955" s="104"/>
      <c r="MYX3955" s="104"/>
      <c r="MYY3955" s="104"/>
      <c r="MYZ3955" s="104"/>
      <c r="MZA3955" s="104"/>
      <c r="MZB3955" s="104"/>
      <c r="MZC3955" s="104"/>
      <c r="MZD3955" s="104"/>
      <c r="MZE3955" s="104"/>
      <c r="MZF3955" s="104"/>
      <c r="MZG3955" s="104"/>
      <c r="MZH3955" s="104"/>
      <c r="MZI3955" s="104"/>
      <c r="MZJ3955" s="104"/>
      <c r="MZK3955" s="104"/>
      <c r="MZL3955" s="104"/>
      <c r="MZM3955" s="104"/>
      <c r="MZN3955" s="104"/>
      <c r="MZO3955" s="104"/>
      <c r="MZP3955" s="104"/>
      <c r="MZQ3955" s="104"/>
      <c r="MZR3955" s="104"/>
      <c r="MZS3955" s="104"/>
      <c r="MZT3955" s="104"/>
      <c r="MZU3955" s="104"/>
      <c r="MZV3955" s="104"/>
      <c r="MZW3955" s="104"/>
      <c r="MZX3955" s="104"/>
      <c r="MZY3955" s="104"/>
      <c r="MZZ3955" s="104"/>
      <c r="NAA3955" s="104"/>
      <c r="NAB3955" s="104"/>
      <c r="NAC3955" s="104"/>
      <c r="NAD3955" s="104"/>
      <c r="NAE3955" s="104"/>
      <c r="NAF3955" s="104"/>
      <c r="NAG3955" s="104"/>
      <c r="NAH3955" s="104"/>
      <c r="NAI3955" s="104"/>
      <c r="NAJ3955" s="104"/>
      <c r="NAK3955" s="104"/>
      <c r="NAL3955" s="104"/>
      <c r="NAM3955" s="104"/>
      <c r="NAN3955" s="104"/>
      <c r="NAO3955" s="104"/>
      <c r="NAP3955" s="104"/>
      <c r="NAQ3955" s="104"/>
      <c r="NAR3955" s="104"/>
      <c r="NAS3955" s="104"/>
      <c r="NAT3955" s="104"/>
      <c r="NAU3955" s="104"/>
      <c r="NAV3955" s="104"/>
      <c r="NAW3955" s="104"/>
      <c r="NAX3955" s="104"/>
      <c r="NAY3955" s="104"/>
      <c r="NAZ3955" s="104"/>
      <c r="NBA3955" s="104"/>
      <c r="NBB3955" s="104"/>
      <c r="NBC3955" s="104"/>
      <c r="NBD3955" s="104"/>
      <c r="NBE3955" s="104"/>
      <c r="NBF3955" s="104"/>
      <c r="NBG3955" s="104"/>
      <c r="NBH3955" s="104"/>
      <c r="NBI3955" s="104"/>
      <c r="NBJ3955" s="104"/>
      <c r="NBK3955" s="104"/>
      <c r="NBL3955" s="104"/>
      <c r="NBM3955" s="104"/>
      <c r="NBN3955" s="104"/>
      <c r="NBO3955" s="104"/>
      <c r="NBP3955" s="104"/>
      <c r="NBQ3955" s="104"/>
      <c r="NBR3955" s="104"/>
      <c r="NBS3955" s="104"/>
      <c r="NBT3955" s="104"/>
      <c r="NBU3955" s="104"/>
      <c r="NBV3955" s="104"/>
      <c r="NBW3955" s="104"/>
      <c r="NBX3955" s="104"/>
      <c r="NBY3955" s="104"/>
      <c r="NBZ3955" s="104"/>
      <c r="NCA3955" s="104"/>
      <c r="NCB3955" s="104"/>
      <c r="NCC3955" s="104"/>
      <c r="NCD3955" s="104"/>
      <c r="NCE3955" s="104"/>
      <c r="NCF3955" s="104"/>
      <c r="NCG3955" s="104"/>
      <c r="NCH3955" s="104"/>
      <c r="NCI3955" s="104"/>
      <c r="NCJ3955" s="104"/>
      <c r="NCK3955" s="104"/>
      <c r="NCL3955" s="104"/>
      <c r="NCM3955" s="104"/>
      <c r="NCN3955" s="104"/>
      <c r="NCO3955" s="104"/>
      <c r="NCP3955" s="104"/>
      <c r="NCQ3955" s="104"/>
      <c r="NCR3955" s="104"/>
      <c r="NCS3955" s="104"/>
      <c r="NCT3955" s="104"/>
      <c r="NCU3955" s="104"/>
      <c r="NCV3955" s="104"/>
      <c r="NCW3955" s="104"/>
      <c r="NCX3955" s="104"/>
      <c r="NCY3955" s="104"/>
      <c r="NCZ3955" s="104"/>
      <c r="NDA3955" s="104"/>
      <c r="NDB3955" s="104"/>
      <c r="NDC3955" s="104"/>
      <c r="NDD3955" s="104"/>
      <c r="NDE3955" s="104"/>
      <c r="NDF3955" s="104"/>
      <c r="NDG3955" s="104"/>
      <c r="NDH3955" s="104"/>
      <c r="NDI3955" s="104"/>
      <c r="NDJ3955" s="104"/>
      <c r="NDK3955" s="104"/>
      <c r="NDL3955" s="104"/>
      <c r="NDM3955" s="104"/>
      <c r="NDN3955" s="104"/>
      <c r="NDO3955" s="104"/>
      <c r="NDP3955" s="104"/>
      <c r="NDQ3955" s="104"/>
      <c r="NDR3955" s="104"/>
      <c r="NDS3955" s="104"/>
      <c r="NDT3955" s="104"/>
      <c r="NDU3955" s="104"/>
      <c r="NDV3955" s="104"/>
      <c r="NDW3955" s="104"/>
      <c r="NDX3955" s="104"/>
      <c r="NDY3955" s="104"/>
      <c r="NDZ3955" s="104"/>
      <c r="NEA3955" s="104"/>
      <c r="NEB3955" s="104"/>
      <c r="NEC3955" s="104"/>
      <c r="NED3955" s="104"/>
      <c r="NEE3955" s="104"/>
      <c r="NEF3955" s="104"/>
      <c r="NEG3955" s="104"/>
      <c r="NEH3955" s="104"/>
      <c r="NEI3955" s="104"/>
      <c r="NEJ3955" s="104"/>
      <c r="NEK3955" s="104"/>
      <c r="NEL3955" s="104"/>
      <c r="NEM3955" s="104"/>
      <c r="NEN3955" s="104"/>
      <c r="NEO3955" s="104"/>
      <c r="NEP3955" s="104"/>
      <c r="NEQ3955" s="104"/>
      <c r="NER3955" s="104"/>
      <c r="NES3955" s="104"/>
      <c r="NET3955" s="104"/>
      <c r="NEU3955" s="104"/>
      <c r="NEV3955" s="104"/>
      <c r="NEW3955" s="104"/>
      <c r="NEX3955" s="104"/>
      <c r="NEY3955" s="104"/>
      <c r="NEZ3955" s="104"/>
      <c r="NFA3955" s="104"/>
      <c r="NFB3955" s="104"/>
      <c r="NFC3955" s="104"/>
      <c r="NFD3955" s="104"/>
      <c r="NFE3955" s="104"/>
      <c r="NFF3955" s="104"/>
      <c r="NFG3955" s="104"/>
      <c r="NFH3955" s="104"/>
      <c r="NFI3955" s="104"/>
      <c r="NFJ3955" s="104"/>
      <c r="NFK3955" s="104"/>
      <c r="NFL3955" s="104"/>
      <c r="NFM3955" s="104"/>
      <c r="NFN3955" s="104"/>
      <c r="NFO3955" s="104"/>
      <c r="NFP3955" s="104"/>
      <c r="NFQ3955" s="104"/>
      <c r="NFR3955" s="104"/>
      <c r="NFS3955" s="104"/>
      <c r="NFT3955" s="104"/>
      <c r="NFU3955" s="104"/>
      <c r="NFV3955" s="104"/>
      <c r="NFW3955" s="104"/>
      <c r="NFX3955" s="104"/>
      <c r="NFY3955" s="104"/>
      <c r="NFZ3955" s="104"/>
      <c r="NGA3955" s="104"/>
      <c r="NGB3955" s="104"/>
      <c r="NGC3955" s="104"/>
      <c r="NGD3955" s="104"/>
      <c r="NGE3955" s="104"/>
      <c r="NGF3955" s="104"/>
      <c r="NGG3955" s="104"/>
      <c r="NGH3955" s="104"/>
      <c r="NGI3955" s="104"/>
      <c r="NGJ3955" s="104"/>
      <c r="NGK3955" s="104"/>
      <c r="NGL3955" s="104"/>
      <c r="NGM3955" s="104"/>
      <c r="NGN3955" s="104"/>
      <c r="NGO3955" s="104"/>
      <c r="NGP3955" s="104"/>
      <c r="NGQ3955" s="104"/>
      <c r="NGR3955" s="104"/>
      <c r="NGS3955" s="104"/>
      <c r="NGT3955" s="104"/>
      <c r="NGU3955" s="104"/>
      <c r="NGV3955" s="104"/>
      <c r="NGW3955" s="104"/>
      <c r="NGX3955" s="104"/>
      <c r="NGY3955" s="104"/>
      <c r="NGZ3955" s="104"/>
      <c r="NHA3955" s="104"/>
      <c r="NHB3955" s="104"/>
      <c r="NHC3955" s="104"/>
      <c r="NHD3955" s="104"/>
      <c r="NHE3955" s="104"/>
      <c r="NHF3955" s="104"/>
      <c r="NHG3955" s="104"/>
      <c r="NHH3955" s="104"/>
      <c r="NHI3955" s="104"/>
      <c r="NHJ3955" s="104"/>
      <c r="NHK3955" s="104"/>
      <c r="NHL3955" s="104"/>
      <c r="NHM3955" s="104"/>
      <c r="NHN3955" s="104"/>
      <c r="NHO3955" s="104"/>
      <c r="NHP3955" s="104"/>
      <c r="NHQ3955" s="104"/>
      <c r="NHR3955" s="104"/>
      <c r="NHS3955" s="104"/>
      <c r="NHT3955" s="104"/>
      <c r="NHU3955" s="104"/>
      <c r="NHV3955" s="104"/>
      <c r="NHW3955" s="104"/>
      <c r="NHX3955" s="104"/>
      <c r="NHY3955" s="104"/>
      <c r="NHZ3955" s="104"/>
      <c r="NIA3955" s="104"/>
      <c r="NIB3955" s="104"/>
      <c r="NIC3955" s="104"/>
      <c r="NID3955" s="104"/>
      <c r="NIE3955" s="104"/>
      <c r="NIF3955" s="104"/>
      <c r="NIG3955" s="104"/>
      <c r="NIH3955" s="104"/>
      <c r="NII3955" s="104"/>
      <c r="NIJ3955" s="104"/>
      <c r="NIK3955" s="104"/>
      <c r="NIL3955" s="104"/>
      <c r="NIM3955" s="104"/>
      <c r="NIN3955" s="104"/>
      <c r="NIO3955" s="104"/>
      <c r="NIP3955" s="104"/>
      <c r="NIQ3955" s="104"/>
      <c r="NIR3955" s="104"/>
      <c r="NIS3955" s="104"/>
      <c r="NIT3955" s="104"/>
      <c r="NIU3955" s="104"/>
      <c r="NIV3955" s="104"/>
      <c r="NIW3955" s="104"/>
      <c r="NIX3955" s="104"/>
      <c r="NIY3955" s="104"/>
      <c r="NIZ3955" s="104"/>
      <c r="NJA3955" s="104"/>
      <c r="NJB3955" s="104"/>
      <c r="NJC3955" s="104"/>
      <c r="NJD3955" s="104"/>
      <c r="NJE3955" s="104"/>
      <c r="NJF3955" s="104"/>
      <c r="NJG3955" s="104"/>
      <c r="NJH3955" s="104"/>
      <c r="NJI3955" s="104"/>
      <c r="NJJ3955" s="104"/>
      <c r="NJK3955" s="104"/>
      <c r="NJL3955" s="104"/>
      <c r="NJM3955" s="104"/>
      <c r="NJN3955" s="104"/>
      <c r="NJO3955" s="104"/>
      <c r="NJP3955" s="104"/>
      <c r="NJQ3955" s="104"/>
      <c r="NJR3955" s="104"/>
      <c r="NJS3955" s="104"/>
      <c r="NJT3955" s="104"/>
      <c r="NJU3955" s="104"/>
      <c r="NJV3955" s="104"/>
      <c r="NJW3955" s="104"/>
      <c r="NJX3955" s="104"/>
      <c r="NJY3955" s="104"/>
      <c r="NJZ3955" s="104"/>
      <c r="NKA3955" s="104"/>
      <c r="NKB3955" s="104"/>
      <c r="NKC3955" s="104"/>
      <c r="NKD3955" s="104"/>
      <c r="NKE3955" s="104"/>
      <c r="NKF3955" s="104"/>
      <c r="NKG3955" s="104"/>
      <c r="NKH3955" s="104"/>
      <c r="NKI3955" s="104"/>
      <c r="NKJ3955" s="104"/>
      <c r="NKK3955" s="104"/>
      <c r="NKL3955" s="104"/>
      <c r="NKM3955" s="104"/>
      <c r="NKN3955" s="104"/>
      <c r="NKO3955" s="104"/>
      <c r="NKP3955" s="104"/>
      <c r="NKQ3955" s="104"/>
      <c r="NKR3955" s="104"/>
      <c r="NKS3955" s="104"/>
      <c r="NKT3955" s="104"/>
      <c r="NKU3955" s="104"/>
      <c r="NKV3955" s="104"/>
      <c r="NKW3955" s="104"/>
      <c r="NKX3955" s="104"/>
      <c r="NKY3955" s="104"/>
      <c r="NKZ3955" s="104"/>
      <c r="NLA3955" s="104"/>
      <c r="NLB3955" s="104"/>
      <c r="NLC3955" s="104"/>
      <c r="NLD3955" s="104"/>
      <c r="NLE3955" s="104"/>
      <c r="NLF3955" s="104"/>
      <c r="NLG3955" s="104"/>
      <c r="NLH3955" s="104"/>
      <c r="NLI3955" s="104"/>
      <c r="NLJ3955" s="104"/>
      <c r="NLK3955" s="104"/>
      <c r="NLL3955" s="104"/>
      <c r="NLM3955" s="104"/>
      <c r="NLN3955" s="104"/>
      <c r="NLO3955" s="104"/>
      <c r="NLP3955" s="104"/>
      <c r="NLQ3955" s="104"/>
      <c r="NLR3955" s="104"/>
      <c r="NLS3955" s="104"/>
      <c r="NLT3955" s="104"/>
      <c r="NLU3955" s="104"/>
      <c r="NLV3955" s="104"/>
      <c r="NLW3955" s="104"/>
      <c r="NLX3955" s="104"/>
      <c r="NLY3955" s="104"/>
      <c r="NLZ3955" s="104"/>
      <c r="NMA3955" s="104"/>
      <c r="NMB3955" s="104"/>
      <c r="NMC3955" s="104"/>
      <c r="NMD3955" s="104"/>
      <c r="NME3955" s="104"/>
      <c r="NMF3955" s="104"/>
      <c r="NMG3955" s="104"/>
      <c r="NMH3955" s="104"/>
      <c r="NMI3955" s="104"/>
      <c r="NMJ3955" s="104"/>
      <c r="NMK3955" s="104"/>
      <c r="NML3955" s="104"/>
      <c r="NMM3955" s="104"/>
      <c r="NMN3955" s="104"/>
      <c r="NMO3955" s="104"/>
      <c r="NMP3955" s="104"/>
      <c r="NMQ3955" s="104"/>
      <c r="NMR3955" s="104"/>
      <c r="NMS3955" s="104"/>
      <c r="NMT3955" s="104"/>
      <c r="NMU3955" s="104"/>
      <c r="NMV3955" s="104"/>
      <c r="NMW3955" s="104"/>
      <c r="NMX3955" s="104"/>
      <c r="NMY3955" s="104"/>
      <c r="NMZ3955" s="104"/>
      <c r="NNA3955" s="104"/>
      <c r="NNB3955" s="104"/>
      <c r="NNC3955" s="104"/>
      <c r="NND3955" s="104"/>
      <c r="NNE3955" s="104"/>
      <c r="NNF3955" s="104"/>
      <c r="NNG3955" s="104"/>
      <c r="NNH3955" s="104"/>
      <c r="NNI3955" s="104"/>
      <c r="NNJ3955" s="104"/>
      <c r="NNK3955" s="104"/>
      <c r="NNL3955" s="104"/>
      <c r="NNM3955" s="104"/>
      <c r="NNN3955" s="104"/>
      <c r="NNO3955" s="104"/>
      <c r="NNP3955" s="104"/>
      <c r="NNQ3955" s="104"/>
      <c r="NNR3955" s="104"/>
      <c r="NNS3955" s="104"/>
      <c r="NNT3955" s="104"/>
      <c r="NNU3955" s="104"/>
      <c r="NNV3955" s="104"/>
      <c r="NNW3955" s="104"/>
      <c r="NNX3955" s="104"/>
      <c r="NNY3955" s="104"/>
      <c r="NNZ3955" s="104"/>
      <c r="NOA3955" s="104"/>
      <c r="NOB3955" s="104"/>
      <c r="NOC3955" s="104"/>
      <c r="NOD3955" s="104"/>
      <c r="NOE3955" s="104"/>
      <c r="NOF3955" s="104"/>
      <c r="NOG3955" s="104"/>
      <c r="NOH3955" s="104"/>
      <c r="NOI3955" s="104"/>
      <c r="NOJ3955" s="104"/>
      <c r="NOK3955" s="104"/>
      <c r="NOL3955" s="104"/>
      <c r="NOM3955" s="104"/>
      <c r="NON3955" s="104"/>
      <c r="NOO3955" s="104"/>
      <c r="NOP3955" s="104"/>
      <c r="NOQ3955" s="104"/>
      <c r="NOR3955" s="104"/>
      <c r="NOS3955" s="104"/>
      <c r="NOT3955" s="104"/>
      <c r="NOU3955" s="104"/>
      <c r="NOV3955" s="104"/>
      <c r="NOW3955" s="104"/>
      <c r="NOX3955" s="104"/>
      <c r="NOY3955" s="104"/>
      <c r="NOZ3955" s="104"/>
      <c r="NPA3955" s="104"/>
      <c r="NPB3955" s="104"/>
      <c r="NPC3955" s="104"/>
      <c r="NPD3955" s="104"/>
      <c r="NPE3955" s="104"/>
      <c r="NPF3955" s="104"/>
      <c r="NPG3955" s="104"/>
      <c r="NPH3955" s="104"/>
      <c r="NPI3955" s="104"/>
      <c r="NPJ3955" s="104"/>
      <c r="NPK3955" s="104"/>
      <c r="NPL3955" s="104"/>
      <c r="NPM3955" s="104"/>
      <c r="NPN3955" s="104"/>
      <c r="NPO3955" s="104"/>
      <c r="NPP3955" s="104"/>
      <c r="NPQ3955" s="104"/>
      <c r="NPR3955" s="104"/>
      <c r="NPS3955" s="104"/>
      <c r="NPT3955" s="104"/>
      <c r="NPU3955" s="104"/>
      <c r="NPV3955" s="104"/>
      <c r="NPW3955" s="104"/>
      <c r="NPX3955" s="104"/>
      <c r="NPY3955" s="104"/>
      <c r="NPZ3955" s="104"/>
      <c r="NQA3955" s="104"/>
      <c r="NQB3955" s="104"/>
      <c r="NQC3955" s="104"/>
      <c r="NQD3955" s="104"/>
      <c r="NQE3955" s="104"/>
      <c r="NQF3955" s="104"/>
      <c r="NQG3955" s="104"/>
      <c r="NQH3955" s="104"/>
      <c r="NQI3955" s="104"/>
      <c r="NQJ3955" s="104"/>
      <c r="NQK3955" s="104"/>
      <c r="NQL3955" s="104"/>
      <c r="NQM3955" s="104"/>
      <c r="NQN3955" s="104"/>
      <c r="NQO3955" s="104"/>
      <c r="NQP3955" s="104"/>
      <c r="NQQ3955" s="104"/>
      <c r="NQR3955" s="104"/>
      <c r="NQS3955" s="104"/>
      <c r="NQT3955" s="104"/>
      <c r="NQU3955" s="104"/>
      <c r="NQV3955" s="104"/>
      <c r="NQW3955" s="104"/>
      <c r="NQX3955" s="104"/>
      <c r="NQY3955" s="104"/>
      <c r="NQZ3955" s="104"/>
      <c r="NRA3955" s="104"/>
      <c r="NRB3955" s="104"/>
      <c r="NRC3955" s="104"/>
      <c r="NRD3955" s="104"/>
      <c r="NRE3955" s="104"/>
      <c r="NRF3955" s="104"/>
      <c r="NRG3955" s="104"/>
      <c r="NRH3955" s="104"/>
      <c r="NRI3955" s="104"/>
      <c r="NRJ3955" s="104"/>
      <c r="NRK3955" s="104"/>
      <c r="NRL3955" s="104"/>
      <c r="NRM3955" s="104"/>
      <c r="NRN3955" s="104"/>
      <c r="NRO3955" s="104"/>
      <c r="NRP3955" s="104"/>
      <c r="NRQ3955" s="104"/>
      <c r="NRR3955" s="104"/>
      <c r="NRS3955" s="104"/>
      <c r="NRT3955" s="104"/>
      <c r="NRU3955" s="104"/>
      <c r="NRV3955" s="104"/>
      <c r="NRW3955" s="104"/>
      <c r="NRX3955" s="104"/>
      <c r="NRY3955" s="104"/>
      <c r="NRZ3955" s="104"/>
      <c r="NSA3955" s="104"/>
      <c r="NSB3955" s="104"/>
      <c r="NSC3955" s="104"/>
      <c r="NSD3955" s="104"/>
      <c r="NSE3955" s="104"/>
      <c r="NSF3955" s="104"/>
      <c r="NSG3955" s="104"/>
      <c r="NSH3955" s="104"/>
      <c r="NSI3955" s="104"/>
      <c r="NSJ3955" s="104"/>
      <c r="NSK3955" s="104"/>
      <c r="NSL3955" s="104"/>
      <c r="NSM3955" s="104"/>
      <c r="NSN3955" s="104"/>
      <c r="NSO3955" s="104"/>
      <c r="NSP3955" s="104"/>
      <c r="NSQ3955" s="104"/>
      <c r="NSR3955" s="104"/>
      <c r="NSS3955" s="104"/>
      <c r="NST3955" s="104"/>
      <c r="NSU3955" s="104"/>
      <c r="NSV3955" s="104"/>
      <c r="NSW3955" s="104"/>
      <c r="NSX3955" s="104"/>
      <c r="NSY3955" s="104"/>
      <c r="NSZ3955" s="104"/>
      <c r="NTA3955" s="104"/>
      <c r="NTB3955" s="104"/>
      <c r="NTC3955" s="104"/>
      <c r="NTD3955" s="104"/>
      <c r="NTE3955" s="104"/>
      <c r="NTF3955" s="104"/>
      <c r="NTG3955" s="104"/>
      <c r="NTH3955" s="104"/>
      <c r="NTI3955" s="104"/>
      <c r="NTJ3955" s="104"/>
      <c r="NTK3955" s="104"/>
      <c r="NTL3955" s="104"/>
      <c r="NTM3955" s="104"/>
      <c r="NTN3955" s="104"/>
      <c r="NTO3955" s="104"/>
      <c r="NTP3955" s="104"/>
      <c r="NTQ3955" s="104"/>
      <c r="NTR3955" s="104"/>
      <c r="NTS3955" s="104"/>
      <c r="NTT3955" s="104"/>
      <c r="NTU3955" s="104"/>
      <c r="NTV3955" s="104"/>
      <c r="NTW3955" s="104"/>
      <c r="NTX3955" s="104"/>
      <c r="NTY3955" s="104"/>
      <c r="NTZ3955" s="104"/>
      <c r="NUA3955" s="104"/>
      <c r="NUB3955" s="104"/>
      <c r="NUC3955" s="104"/>
      <c r="NUD3955" s="104"/>
      <c r="NUE3955" s="104"/>
      <c r="NUF3955" s="104"/>
      <c r="NUG3955" s="104"/>
      <c r="NUH3955" s="104"/>
      <c r="NUI3955" s="104"/>
      <c r="NUJ3955" s="104"/>
      <c r="NUK3955" s="104"/>
      <c r="NUL3955" s="104"/>
      <c r="NUM3955" s="104"/>
      <c r="NUN3955" s="104"/>
      <c r="NUO3955" s="104"/>
      <c r="NUP3955" s="104"/>
      <c r="NUQ3955" s="104"/>
      <c r="NUR3955" s="104"/>
      <c r="NUS3955" s="104"/>
      <c r="NUT3955" s="104"/>
      <c r="NUU3955" s="104"/>
      <c r="NUV3955" s="104"/>
      <c r="NUW3955" s="104"/>
      <c r="NUX3955" s="104"/>
      <c r="NUY3955" s="104"/>
      <c r="NUZ3955" s="104"/>
      <c r="NVA3955" s="104"/>
      <c r="NVB3955" s="104"/>
      <c r="NVC3955" s="104"/>
      <c r="NVD3955" s="104"/>
      <c r="NVE3955" s="104"/>
      <c r="NVF3955" s="104"/>
      <c r="NVG3955" s="104"/>
      <c r="NVH3955" s="104"/>
      <c r="NVI3955" s="104"/>
      <c r="NVJ3955" s="104"/>
      <c r="NVK3955" s="104"/>
      <c r="NVL3955" s="104"/>
      <c r="NVM3955" s="104"/>
      <c r="NVN3955" s="104"/>
      <c r="NVO3955" s="104"/>
      <c r="NVP3955" s="104"/>
      <c r="NVQ3955" s="104"/>
      <c r="NVR3955" s="104"/>
      <c r="NVS3955" s="104"/>
      <c r="NVT3955" s="104"/>
      <c r="NVU3955" s="104"/>
      <c r="NVV3955" s="104"/>
      <c r="NVW3955" s="104"/>
      <c r="NVX3955" s="104"/>
      <c r="NVY3955" s="104"/>
      <c r="NVZ3955" s="104"/>
      <c r="NWA3955" s="104"/>
      <c r="NWB3955" s="104"/>
      <c r="NWC3955" s="104"/>
      <c r="NWD3955" s="104"/>
      <c r="NWE3955" s="104"/>
      <c r="NWF3955" s="104"/>
      <c r="NWG3955" s="104"/>
      <c r="NWH3955" s="104"/>
      <c r="NWI3955" s="104"/>
      <c r="NWJ3955" s="104"/>
      <c r="NWK3955" s="104"/>
      <c r="NWL3955" s="104"/>
      <c r="NWM3955" s="104"/>
      <c r="NWN3955" s="104"/>
      <c r="NWO3955" s="104"/>
      <c r="NWP3955" s="104"/>
      <c r="NWQ3955" s="104"/>
      <c r="NWR3955" s="104"/>
      <c r="NWS3955" s="104"/>
      <c r="NWT3955" s="104"/>
      <c r="NWU3955" s="104"/>
      <c r="NWV3955" s="104"/>
      <c r="NWW3955" s="104"/>
      <c r="NWX3955" s="104"/>
      <c r="NWY3955" s="104"/>
      <c r="NWZ3955" s="104"/>
      <c r="NXA3955" s="104"/>
      <c r="NXB3955" s="104"/>
      <c r="NXC3955" s="104"/>
      <c r="NXD3955" s="104"/>
      <c r="NXE3955" s="104"/>
      <c r="NXF3955" s="104"/>
      <c r="NXG3955" s="104"/>
      <c r="NXH3955" s="104"/>
      <c r="NXI3955" s="104"/>
      <c r="NXJ3955" s="104"/>
      <c r="NXK3955" s="104"/>
      <c r="NXL3955" s="104"/>
      <c r="NXM3955" s="104"/>
      <c r="NXN3955" s="104"/>
      <c r="NXO3955" s="104"/>
      <c r="NXP3955" s="104"/>
      <c r="NXQ3955" s="104"/>
      <c r="NXR3955" s="104"/>
      <c r="NXS3955" s="104"/>
      <c r="NXT3955" s="104"/>
      <c r="NXU3955" s="104"/>
      <c r="NXV3955" s="104"/>
      <c r="NXW3955" s="104"/>
      <c r="NXX3955" s="104"/>
      <c r="NXY3955" s="104"/>
      <c r="NXZ3955" s="104"/>
      <c r="NYA3955" s="104"/>
      <c r="NYB3955" s="104"/>
      <c r="NYC3955" s="104"/>
      <c r="NYD3955" s="104"/>
      <c r="NYE3955" s="104"/>
      <c r="NYF3955" s="104"/>
      <c r="NYG3955" s="104"/>
      <c r="NYH3955" s="104"/>
      <c r="NYI3955" s="104"/>
      <c r="NYJ3955" s="104"/>
      <c r="NYK3955" s="104"/>
      <c r="NYL3955" s="104"/>
      <c r="NYM3955" s="104"/>
      <c r="NYN3955" s="104"/>
      <c r="NYO3955" s="104"/>
      <c r="NYP3955" s="104"/>
      <c r="NYQ3955" s="104"/>
      <c r="NYR3955" s="104"/>
      <c r="NYS3955" s="104"/>
      <c r="NYT3955" s="104"/>
      <c r="NYU3955" s="104"/>
      <c r="NYV3955" s="104"/>
      <c r="NYW3955" s="104"/>
      <c r="NYX3955" s="104"/>
      <c r="NYY3955" s="104"/>
      <c r="NYZ3955" s="104"/>
      <c r="NZA3955" s="104"/>
      <c r="NZB3955" s="104"/>
      <c r="NZC3955" s="104"/>
      <c r="NZD3955" s="104"/>
      <c r="NZE3955" s="104"/>
      <c r="NZF3955" s="104"/>
      <c r="NZG3955" s="104"/>
      <c r="NZH3955" s="104"/>
      <c r="NZI3955" s="104"/>
      <c r="NZJ3955" s="104"/>
      <c r="NZK3955" s="104"/>
      <c r="NZL3955" s="104"/>
      <c r="NZM3955" s="104"/>
      <c r="NZN3955" s="104"/>
      <c r="NZO3955" s="104"/>
      <c r="NZP3955" s="104"/>
      <c r="NZQ3955" s="104"/>
      <c r="NZR3955" s="104"/>
      <c r="NZS3955" s="104"/>
      <c r="NZT3955" s="104"/>
      <c r="NZU3955" s="104"/>
      <c r="NZV3955" s="104"/>
      <c r="NZW3955" s="104"/>
      <c r="NZX3955" s="104"/>
      <c r="NZY3955" s="104"/>
      <c r="NZZ3955" s="104"/>
      <c r="OAA3955" s="104"/>
      <c r="OAB3955" s="104"/>
      <c r="OAC3955" s="104"/>
      <c r="OAD3955" s="104"/>
      <c r="OAE3955" s="104"/>
      <c r="OAF3955" s="104"/>
      <c r="OAG3955" s="104"/>
      <c r="OAH3955" s="104"/>
      <c r="OAI3955" s="104"/>
      <c r="OAJ3955" s="104"/>
      <c r="OAK3955" s="104"/>
      <c r="OAL3955" s="104"/>
      <c r="OAM3955" s="104"/>
      <c r="OAN3955" s="104"/>
      <c r="OAO3955" s="104"/>
      <c r="OAP3955" s="104"/>
      <c r="OAQ3955" s="104"/>
      <c r="OAR3955" s="104"/>
      <c r="OAS3955" s="104"/>
      <c r="OAT3955" s="104"/>
      <c r="OAU3955" s="104"/>
      <c r="OAV3955" s="104"/>
      <c r="OAW3955" s="104"/>
      <c r="OAX3955" s="104"/>
      <c r="OAY3955" s="104"/>
      <c r="OAZ3955" s="104"/>
      <c r="OBA3955" s="104"/>
      <c r="OBB3955" s="104"/>
      <c r="OBC3955" s="104"/>
      <c r="OBD3955" s="104"/>
      <c r="OBE3955" s="104"/>
      <c r="OBF3955" s="104"/>
      <c r="OBG3955" s="104"/>
      <c r="OBH3955" s="104"/>
      <c r="OBI3955" s="104"/>
      <c r="OBJ3955" s="104"/>
      <c r="OBK3955" s="104"/>
      <c r="OBL3955" s="104"/>
      <c r="OBM3955" s="104"/>
      <c r="OBN3955" s="104"/>
      <c r="OBO3955" s="104"/>
      <c r="OBP3955" s="104"/>
      <c r="OBQ3955" s="104"/>
      <c r="OBR3955" s="104"/>
      <c r="OBS3955" s="104"/>
      <c r="OBT3955" s="104"/>
      <c r="OBU3955" s="104"/>
      <c r="OBV3955" s="104"/>
      <c r="OBW3955" s="104"/>
      <c r="OBX3955" s="104"/>
      <c r="OBY3955" s="104"/>
      <c r="OBZ3955" s="104"/>
      <c r="OCA3955" s="104"/>
      <c r="OCB3955" s="104"/>
      <c r="OCC3955" s="104"/>
      <c r="OCD3955" s="104"/>
      <c r="OCE3955" s="104"/>
      <c r="OCF3955" s="104"/>
      <c r="OCG3955" s="104"/>
      <c r="OCH3955" s="104"/>
      <c r="OCI3955" s="104"/>
      <c r="OCJ3955" s="104"/>
      <c r="OCK3955" s="104"/>
      <c r="OCL3955" s="104"/>
      <c r="OCM3955" s="104"/>
      <c r="OCN3955" s="104"/>
      <c r="OCO3955" s="104"/>
      <c r="OCP3955" s="104"/>
      <c r="OCQ3955" s="104"/>
      <c r="OCR3955" s="104"/>
      <c r="OCS3955" s="104"/>
      <c r="OCT3955" s="104"/>
      <c r="OCU3955" s="104"/>
      <c r="OCV3955" s="104"/>
      <c r="OCW3955" s="104"/>
      <c r="OCX3955" s="104"/>
      <c r="OCY3955" s="104"/>
      <c r="OCZ3955" s="104"/>
      <c r="ODA3955" s="104"/>
      <c r="ODB3955" s="104"/>
      <c r="ODC3955" s="104"/>
      <c r="ODD3955" s="104"/>
      <c r="ODE3955" s="104"/>
      <c r="ODF3955" s="104"/>
      <c r="ODG3955" s="104"/>
      <c r="ODH3955" s="104"/>
      <c r="ODI3955" s="104"/>
      <c r="ODJ3955" s="104"/>
      <c r="ODK3955" s="104"/>
      <c r="ODL3955" s="104"/>
      <c r="ODM3955" s="104"/>
      <c r="ODN3955" s="104"/>
      <c r="ODO3955" s="104"/>
      <c r="ODP3955" s="104"/>
      <c r="ODQ3955" s="104"/>
      <c r="ODR3955" s="104"/>
      <c r="ODS3955" s="104"/>
      <c r="ODT3955" s="104"/>
      <c r="ODU3955" s="104"/>
      <c r="ODV3955" s="104"/>
      <c r="ODW3955" s="104"/>
      <c r="ODX3955" s="104"/>
      <c r="ODY3955" s="104"/>
      <c r="ODZ3955" s="104"/>
      <c r="OEA3955" s="104"/>
      <c r="OEB3955" s="104"/>
      <c r="OEC3955" s="104"/>
      <c r="OED3955" s="104"/>
      <c r="OEE3955" s="104"/>
      <c r="OEF3955" s="104"/>
      <c r="OEG3955" s="104"/>
      <c r="OEH3955" s="104"/>
      <c r="OEI3955" s="104"/>
      <c r="OEJ3955" s="104"/>
      <c r="OEK3955" s="104"/>
      <c r="OEL3955" s="104"/>
      <c r="OEM3955" s="104"/>
      <c r="OEN3955" s="104"/>
      <c r="OEO3955" s="104"/>
      <c r="OEP3955" s="104"/>
      <c r="OEQ3955" s="104"/>
      <c r="OER3955" s="104"/>
      <c r="OES3955" s="104"/>
      <c r="OET3955" s="104"/>
      <c r="OEU3955" s="104"/>
      <c r="OEV3955" s="104"/>
      <c r="OEW3955" s="104"/>
      <c r="OEX3955" s="104"/>
      <c r="OEY3955" s="104"/>
      <c r="OEZ3955" s="104"/>
      <c r="OFA3955" s="104"/>
      <c r="OFB3955" s="104"/>
      <c r="OFC3955" s="104"/>
      <c r="OFD3955" s="104"/>
      <c r="OFE3955" s="104"/>
      <c r="OFF3955" s="104"/>
      <c r="OFG3955" s="104"/>
      <c r="OFH3955" s="104"/>
      <c r="OFI3955" s="104"/>
      <c r="OFJ3955" s="104"/>
      <c r="OFK3955" s="104"/>
      <c r="OFL3955" s="104"/>
      <c r="OFM3955" s="104"/>
      <c r="OFN3955" s="104"/>
      <c r="OFO3955" s="104"/>
      <c r="OFP3955" s="104"/>
      <c r="OFQ3955" s="104"/>
      <c r="OFR3955" s="104"/>
      <c r="OFS3955" s="104"/>
      <c r="OFT3955" s="104"/>
      <c r="OFU3955" s="104"/>
      <c r="OFV3955" s="104"/>
      <c r="OFW3955" s="104"/>
      <c r="OFX3955" s="104"/>
      <c r="OFY3955" s="104"/>
      <c r="OFZ3955" s="104"/>
      <c r="OGA3955" s="104"/>
      <c r="OGB3955" s="104"/>
      <c r="OGC3955" s="104"/>
      <c r="OGD3955" s="104"/>
      <c r="OGE3955" s="104"/>
      <c r="OGF3955" s="104"/>
      <c r="OGG3955" s="104"/>
      <c r="OGH3955" s="104"/>
      <c r="OGI3955" s="104"/>
      <c r="OGJ3955" s="104"/>
      <c r="OGK3955" s="104"/>
      <c r="OGL3955" s="104"/>
      <c r="OGM3955" s="104"/>
      <c r="OGN3955" s="104"/>
      <c r="OGO3955" s="104"/>
      <c r="OGP3955" s="104"/>
      <c r="OGQ3955" s="104"/>
      <c r="OGR3955" s="104"/>
      <c r="OGS3955" s="104"/>
      <c r="OGT3955" s="104"/>
      <c r="OGU3955" s="104"/>
      <c r="OGV3955" s="104"/>
      <c r="OGW3955" s="104"/>
      <c r="OGX3955" s="104"/>
      <c r="OGY3955" s="104"/>
      <c r="OGZ3955" s="104"/>
      <c r="OHA3955" s="104"/>
      <c r="OHB3955" s="104"/>
      <c r="OHC3955" s="104"/>
      <c r="OHD3955" s="104"/>
      <c r="OHE3955" s="104"/>
      <c r="OHF3955" s="104"/>
      <c r="OHG3955" s="104"/>
      <c r="OHH3955" s="104"/>
      <c r="OHI3955" s="104"/>
      <c r="OHJ3955" s="104"/>
      <c r="OHK3955" s="104"/>
      <c r="OHL3955" s="104"/>
      <c r="OHM3955" s="104"/>
      <c r="OHN3955" s="104"/>
      <c r="OHO3955" s="104"/>
      <c r="OHP3955" s="104"/>
      <c r="OHQ3955" s="104"/>
      <c r="OHR3955" s="104"/>
      <c r="OHS3955" s="104"/>
      <c r="OHT3955" s="104"/>
      <c r="OHU3955" s="104"/>
      <c r="OHV3955" s="104"/>
      <c r="OHW3955" s="104"/>
      <c r="OHX3955" s="104"/>
      <c r="OHY3955" s="104"/>
      <c r="OHZ3955" s="104"/>
      <c r="OIA3955" s="104"/>
      <c r="OIB3955" s="104"/>
      <c r="OIC3955" s="104"/>
      <c r="OID3955" s="104"/>
      <c r="OIE3955" s="104"/>
      <c r="OIF3955" s="104"/>
      <c r="OIG3955" s="104"/>
      <c r="OIH3955" s="104"/>
      <c r="OII3955" s="104"/>
      <c r="OIJ3955" s="104"/>
      <c r="OIK3955" s="104"/>
      <c r="OIL3955" s="104"/>
      <c r="OIM3955" s="104"/>
      <c r="OIN3955" s="104"/>
      <c r="OIO3955" s="104"/>
      <c r="OIP3955" s="104"/>
      <c r="OIQ3955" s="104"/>
      <c r="OIR3955" s="104"/>
      <c r="OIS3955" s="104"/>
      <c r="OIT3955" s="104"/>
      <c r="OIU3955" s="104"/>
      <c r="OIV3955" s="104"/>
      <c r="OIW3955" s="104"/>
      <c r="OIX3955" s="104"/>
      <c r="OIY3955" s="104"/>
      <c r="OIZ3955" s="104"/>
      <c r="OJA3955" s="104"/>
      <c r="OJB3955" s="104"/>
      <c r="OJC3955" s="104"/>
      <c r="OJD3955" s="104"/>
      <c r="OJE3955" s="104"/>
      <c r="OJF3955" s="104"/>
      <c r="OJG3955" s="104"/>
      <c r="OJH3955" s="104"/>
      <c r="OJI3955" s="104"/>
      <c r="OJJ3955" s="104"/>
      <c r="OJK3955" s="104"/>
      <c r="OJL3955" s="104"/>
      <c r="OJM3955" s="104"/>
      <c r="OJN3955" s="104"/>
      <c r="OJO3955" s="104"/>
      <c r="OJP3955" s="104"/>
      <c r="OJQ3955" s="104"/>
      <c r="OJR3955" s="104"/>
      <c r="OJS3955" s="104"/>
      <c r="OJT3955" s="104"/>
      <c r="OJU3955" s="104"/>
      <c r="OJV3955" s="104"/>
      <c r="OJW3955" s="104"/>
      <c r="OJX3955" s="104"/>
      <c r="OJY3955" s="104"/>
      <c r="OJZ3955" s="104"/>
      <c r="OKA3955" s="104"/>
      <c r="OKB3955" s="104"/>
      <c r="OKC3955" s="104"/>
      <c r="OKD3955" s="104"/>
      <c r="OKE3955" s="104"/>
      <c r="OKF3955" s="104"/>
      <c r="OKG3955" s="104"/>
      <c r="OKH3955" s="104"/>
      <c r="OKI3955" s="104"/>
      <c r="OKJ3955" s="104"/>
      <c r="OKK3955" s="104"/>
      <c r="OKL3955" s="104"/>
      <c r="OKM3955" s="104"/>
      <c r="OKN3955" s="104"/>
      <c r="OKO3955" s="104"/>
      <c r="OKP3955" s="104"/>
      <c r="OKQ3955" s="104"/>
      <c r="OKR3955" s="104"/>
      <c r="OKS3955" s="104"/>
      <c r="OKT3955" s="104"/>
      <c r="OKU3955" s="104"/>
      <c r="OKV3955" s="104"/>
      <c r="OKW3955" s="104"/>
      <c r="OKX3955" s="104"/>
      <c r="OKY3955" s="104"/>
      <c r="OKZ3955" s="104"/>
      <c r="OLA3955" s="104"/>
      <c r="OLB3955" s="104"/>
      <c r="OLC3955" s="104"/>
      <c r="OLD3955" s="104"/>
      <c r="OLE3955" s="104"/>
      <c r="OLF3955" s="104"/>
      <c r="OLG3955" s="104"/>
      <c r="OLH3955" s="104"/>
      <c r="OLI3955" s="104"/>
      <c r="OLJ3955" s="104"/>
      <c r="OLK3955" s="104"/>
      <c r="OLL3955" s="104"/>
      <c r="OLM3955" s="104"/>
      <c r="OLN3955" s="104"/>
      <c r="OLO3955" s="104"/>
      <c r="OLP3955" s="104"/>
      <c r="OLQ3955" s="104"/>
      <c r="OLR3955" s="104"/>
      <c r="OLS3955" s="104"/>
      <c r="OLT3955" s="104"/>
      <c r="OLU3955" s="104"/>
      <c r="OLV3955" s="104"/>
      <c r="OLW3955" s="104"/>
      <c r="OLX3955" s="104"/>
      <c r="OLY3955" s="104"/>
      <c r="OLZ3955" s="104"/>
      <c r="OMA3955" s="104"/>
      <c r="OMB3955" s="104"/>
      <c r="OMC3955" s="104"/>
      <c r="OMD3955" s="104"/>
      <c r="OME3955" s="104"/>
      <c r="OMF3955" s="104"/>
      <c r="OMG3955" s="104"/>
      <c r="OMH3955" s="104"/>
      <c r="OMI3955" s="104"/>
      <c r="OMJ3955" s="104"/>
      <c r="OMK3955" s="104"/>
      <c r="OML3955" s="104"/>
      <c r="OMM3955" s="104"/>
      <c r="OMN3955" s="104"/>
      <c r="OMO3955" s="104"/>
      <c r="OMP3955" s="104"/>
      <c r="OMQ3955" s="104"/>
      <c r="OMR3955" s="104"/>
      <c r="OMS3955" s="104"/>
      <c r="OMT3955" s="104"/>
      <c r="OMU3955" s="104"/>
      <c r="OMV3955" s="104"/>
      <c r="OMW3955" s="104"/>
      <c r="OMX3955" s="104"/>
      <c r="OMY3955" s="104"/>
      <c r="OMZ3955" s="104"/>
      <c r="ONA3955" s="104"/>
      <c r="ONB3955" s="104"/>
      <c r="ONC3955" s="104"/>
      <c r="OND3955" s="104"/>
      <c r="ONE3955" s="104"/>
      <c r="ONF3955" s="104"/>
      <c r="ONG3955" s="104"/>
      <c r="ONH3955" s="104"/>
      <c r="ONI3955" s="104"/>
      <c r="ONJ3955" s="104"/>
      <c r="ONK3955" s="104"/>
      <c r="ONL3955" s="104"/>
      <c r="ONM3955" s="104"/>
      <c r="ONN3955" s="104"/>
      <c r="ONO3955" s="104"/>
      <c r="ONP3955" s="104"/>
      <c r="ONQ3955" s="104"/>
      <c r="ONR3955" s="104"/>
      <c r="ONS3955" s="104"/>
      <c r="ONT3955" s="104"/>
      <c r="ONU3955" s="104"/>
      <c r="ONV3955" s="104"/>
      <c r="ONW3955" s="104"/>
      <c r="ONX3955" s="104"/>
      <c r="ONY3955" s="104"/>
      <c r="ONZ3955" s="104"/>
      <c r="OOA3955" s="104"/>
      <c r="OOB3955" s="104"/>
      <c r="OOC3955" s="104"/>
      <c r="OOD3955" s="104"/>
      <c r="OOE3955" s="104"/>
      <c r="OOF3955" s="104"/>
      <c r="OOG3955" s="104"/>
      <c r="OOH3955" s="104"/>
      <c r="OOI3955" s="104"/>
      <c r="OOJ3955" s="104"/>
      <c r="OOK3955" s="104"/>
      <c r="OOL3955" s="104"/>
      <c r="OOM3955" s="104"/>
      <c r="OON3955" s="104"/>
      <c r="OOO3955" s="104"/>
      <c r="OOP3955" s="104"/>
      <c r="OOQ3955" s="104"/>
      <c r="OOR3955" s="104"/>
      <c r="OOS3955" s="104"/>
      <c r="OOT3955" s="104"/>
      <c r="OOU3955" s="104"/>
      <c r="OOV3955" s="104"/>
      <c r="OOW3955" s="104"/>
      <c r="OOX3955" s="104"/>
      <c r="OOY3955" s="104"/>
      <c r="OOZ3955" s="104"/>
      <c r="OPA3955" s="104"/>
      <c r="OPB3955" s="104"/>
      <c r="OPC3955" s="104"/>
      <c r="OPD3955" s="104"/>
      <c r="OPE3955" s="104"/>
      <c r="OPF3955" s="104"/>
      <c r="OPG3955" s="104"/>
      <c r="OPH3955" s="104"/>
      <c r="OPI3955" s="104"/>
      <c r="OPJ3955" s="104"/>
      <c r="OPK3955" s="104"/>
      <c r="OPL3955" s="104"/>
      <c r="OPM3955" s="104"/>
      <c r="OPN3955" s="104"/>
      <c r="OPO3955" s="104"/>
      <c r="OPP3955" s="104"/>
      <c r="OPQ3955" s="104"/>
      <c r="OPR3955" s="104"/>
      <c r="OPS3955" s="104"/>
      <c r="OPT3955" s="104"/>
      <c r="OPU3955" s="104"/>
      <c r="OPV3955" s="104"/>
      <c r="OPW3955" s="104"/>
      <c r="OPX3955" s="104"/>
      <c r="OPY3955" s="104"/>
      <c r="OPZ3955" s="104"/>
      <c r="OQA3955" s="104"/>
      <c r="OQB3955" s="104"/>
      <c r="OQC3955" s="104"/>
      <c r="OQD3955" s="104"/>
      <c r="OQE3955" s="104"/>
      <c r="OQF3955" s="104"/>
      <c r="OQG3955" s="104"/>
      <c r="OQH3955" s="104"/>
      <c r="OQI3955" s="104"/>
      <c r="OQJ3955" s="104"/>
      <c r="OQK3955" s="104"/>
      <c r="OQL3955" s="104"/>
      <c r="OQM3955" s="104"/>
      <c r="OQN3955" s="104"/>
      <c r="OQO3955" s="104"/>
      <c r="OQP3955" s="104"/>
      <c r="OQQ3955" s="104"/>
      <c r="OQR3955" s="104"/>
      <c r="OQS3955" s="104"/>
      <c r="OQT3955" s="104"/>
      <c r="OQU3955" s="104"/>
      <c r="OQV3955" s="104"/>
      <c r="OQW3955" s="104"/>
      <c r="OQX3955" s="104"/>
      <c r="OQY3955" s="104"/>
      <c r="OQZ3955" s="104"/>
      <c r="ORA3955" s="104"/>
      <c r="ORB3955" s="104"/>
      <c r="ORC3955" s="104"/>
      <c r="ORD3955" s="104"/>
      <c r="ORE3955" s="104"/>
      <c r="ORF3955" s="104"/>
      <c r="ORG3955" s="104"/>
      <c r="ORH3955" s="104"/>
      <c r="ORI3955" s="104"/>
      <c r="ORJ3955" s="104"/>
      <c r="ORK3955" s="104"/>
      <c r="ORL3955" s="104"/>
      <c r="ORM3955" s="104"/>
      <c r="ORN3955" s="104"/>
      <c r="ORO3955" s="104"/>
      <c r="ORP3955" s="104"/>
      <c r="ORQ3955" s="104"/>
      <c r="ORR3955" s="104"/>
      <c r="ORS3955" s="104"/>
      <c r="ORT3955" s="104"/>
      <c r="ORU3955" s="104"/>
      <c r="ORV3955" s="104"/>
      <c r="ORW3955" s="104"/>
      <c r="ORX3955" s="104"/>
      <c r="ORY3955" s="104"/>
      <c r="ORZ3955" s="104"/>
      <c r="OSA3955" s="104"/>
      <c r="OSB3955" s="104"/>
      <c r="OSC3955" s="104"/>
      <c r="OSD3955" s="104"/>
      <c r="OSE3955" s="104"/>
      <c r="OSF3955" s="104"/>
      <c r="OSG3955" s="104"/>
      <c r="OSH3955" s="104"/>
      <c r="OSI3955" s="104"/>
      <c r="OSJ3955" s="104"/>
      <c r="OSK3955" s="104"/>
      <c r="OSL3955" s="104"/>
      <c r="OSM3955" s="104"/>
      <c r="OSN3955" s="104"/>
      <c r="OSO3955" s="104"/>
      <c r="OSP3955" s="104"/>
      <c r="OSQ3955" s="104"/>
      <c r="OSR3955" s="104"/>
      <c r="OSS3955" s="104"/>
      <c r="OST3955" s="104"/>
      <c r="OSU3955" s="104"/>
      <c r="OSV3955" s="104"/>
      <c r="OSW3955" s="104"/>
      <c r="OSX3955" s="104"/>
      <c r="OSY3955" s="104"/>
      <c r="OSZ3955" s="104"/>
      <c r="OTA3955" s="104"/>
      <c r="OTB3955" s="104"/>
      <c r="OTC3955" s="104"/>
      <c r="OTD3955" s="104"/>
      <c r="OTE3955" s="104"/>
      <c r="OTF3955" s="104"/>
      <c r="OTG3955" s="104"/>
      <c r="OTH3955" s="104"/>
      <c r="OTI3955" s="104"/>
      <c r="OTJ3955" s="104"/>
      <c r="OTK3955" s="104"/>
      <c r="OTL3955" s="104"/>
      <c r="OTM3955" s="104"/>
      <c r="OTN3955" s="104"/>
      <c r="OTO3955" s="104"/>
      <c r="OTP3955" s="104"/>
      <c r="OTQ3955" s="104"/>
      <c r="OTR3955" s="104"/>
      <c r="OTS3955" s="104"/>
      <c r="OTT3955" s="104"/>
      <c r="OTU3955" s="104"/>
      <c r="OTV3955" s="104"/>
      <c r="OTW3955" s="104"/>
      <c r="OTX3955" s="104"/>
      <c r="OTY3955" s="104"/>
      <c r="OTZ3955" s="104"/>
      <c r="OUA3955" s="104"/>
      <c r="OUB3955" s="104"/>
      <c r="OUC3955" s="104"/>
      <c r="OUD3955" s="104"/>
      <c r="OUE3955" s="104"/>
      <c r="OUF3955" s="104"/>
      <c r="OUG3955" s="104"/>
      <c r="OUH3955" s="104"/>
      <c r="OUI3955" s="104"/>
      <c r="OUJ3955" s="104"/>
      <c r="OUK3955" s="104"/>
      <c r="OUL3955" s="104"/>
      <c r="OUM3955" s="104"/>
      <c r="OUN3955" s="104"/>
      <c r="OUO3955" s="104"/>
      <c r="OUP3955" s="104"/>
      <c r="OUQ3955" s="104"/>
      <c r="OUR3955" s="104"/>
      <c r="OUS3955" s="104"/>
      <c r="OUT3955" s="104"/>
      <c r="OUU3955" s="104"/>
      <c r="OUV3955" s="104"/>
      <c r="OUW3955" s="104"/>
      <c r="OUX3955" s="104"/>
      <c r="OUY3955" s="104"/>
      <c r="OUZ3955" s="104"/>
      <c r="OVA3955" s="104"/>
      <c r="OVB3955" s="104"/>
      <c r="OVC3955" s="104"/>
      <c r="OVD3955" s="104"/>
      <c r="OVE3955" s="104"/>
      <c r="OVF3955" s="104"/>
      <c r="OVG3955" s="104"/>
      <c r="OVH3955" s="104"/>
      <c r="OVI3955" s="104"/>
      <c r="OVJ3955" s="104"/>
      <c r="OVK3955" s="104"/>
      <c r="OVL3955" s="104"/>
      <c r="OVM3955" s="104"/>
      <c r="OVN3955" s="104"/>
      <c r="OVO3955" s="104"/>
      <c r="OVP3955" s="104"/>
      <c r="OVQ3955" s="104"/>
      <c r="OVR3955" s="104"/>
      <c r="OVS3955" s="104"/>
      <c r="OVT3955" s="104"/>
      <c r="OVU3955" s="104"/>
      <c r="OVV3955" s="104"/>
      <c r="OVW3955" s="104"/>
      <c r="OVX3955" s="104"/>
      <c r="OVY3955" s="104"/>
      <c r="OVZ3955" s="104"/>
      <c r="OWA3955" s="104"/>
      <c r="OWB3955" s="104"/>
      <c r="OWC3955" s="104"/>
      <c r="OWD3955" s="104"/>
      <c r="OWE3955" s="104"/>
      <c r="OWF3955" s="104"/>
      <c r="OWG3955" s="104"/>
      <c r="OWH3955" s="104"/>
      <c r="OWI3955" s="104"/>
      <c r="OWJ3955" s="104"/>
      <c r="OWK3955" s="104"/>
      <c r="OWL3955" s="104"/>
      <c r="OWM3955" s="104"/>
      <c r="OWN3955" s="104"/>
      <c r="OWO3955" s="104"/>
      <c r="OWP3955" s="104"/>
      <c r="OWQ3955" s="104"/>
      <c r="OWR3955" s="104"/>
      <c r="OWS3955" s="104"/>
      <c r="OWT3955" s="104"/>
      <c r="OWU3955" s="104"/>
      <c r="OWV3955" s="104"/>
      <c r="OWW3955" s="104"/>
      <c r="OWX3955" s="104"/>
      <c r="OWY3955" s="104"/>
      <c r="OWZ3955" s="104"/>
      <c r="OXA3955" s="104"/>
      <c r="OXB3955" s="104"/>
      <c r="OXC3955" s="104"/>
      <c r="OXD3955" s="104"/>
      <c r="OXE3955" s="104"/>
      <c r="OXF3955" s="104"/>
      <c r="OXG3955" s="104"/>
      <c r="OXH3955" s="104"/>
      <c r="OXI3955" s="104"/>
      <c r="OXJ3955" s="104"/>
      <c r="OXK3955" s="104"/>
      <c r="OXL3955" s="104"/>
      <c r="OXM3955" s="104"/>
      <c r="OXN3955" s="104"/>
      <c r="OXO3955" s="104"/>
      <c r="OXP3955" s="104"/>
      <c r="OXQ3955" s="104"/>
      <c r="OXR3955" s="104"/>
      <c r="OXS3955" s="104"/>
      <c r="OXT3955" s="104"/>
      <c r="OXU3955" s="104"/>
      <c r="OXV3955" s="104"/>
      <c r="OXW3955" s="104"/>
      <c r="OXX3955" s="104"/>
      <c r="OXY3955" s="104"/>
      <c r="OXZ3955" s="104"/>
      <c r="OYA3955" s="104"/>
      <c r="OYB3955" s="104"/>
      <c r="OYC3955" s="104"/>
      <c r="OYD3955" s="104"/>
      <c r="OYE3955" s="104"/>
      <c r="OYF3955" s="104"/>
      <c r="OYG3955" s="104"/>
      <c r="OYH3955" s="104"/>
      <c r="OYI3955" s="104"/>
      <c r="OYJ3955" s="104"/>
      <c r="OYK3955" s="104"/>
      <c r="OYL3955" s="104"/>
      <c r="OYM3955" s="104"/>
      <c r="OYN3955" s="104"/>
      <c r="OYO3955" s="104"/>
      <c r="OYP3955" s="104"/>
      <c r="OYQ3955" s="104"/>
      <c r="OYR3955" s="104"/>
      <c r="OYS3955" s="104"/>
      <c r="OYT3955" s="104"/>
      <c r="OYU3955" s="104"/>
      <c r="OYV3955" s="104"/>
      <c r="OYW3955" s="104"/>
      <c r="OYX3955" s="104"/>
      <c r="OYY3955" s="104"/>
      <c r="OYZ3955" s="104"/>
      <c r="OZA3955" s="104"/>
      <c r="OZB3955" s="104"/>
      <c r="OZC3955" s="104"/>
      <c r="OZD3955" s="104"/>
      <c r="OZE3955" s="104"/>
      <c r="OZF3955" s="104"/>
      <c r="OZG3955" s="104"/>
      <c r="OZH3955" s="104"/>
      <c r="OZI3955" s="104"/>
      <c r="OZJ3955" s="104"/>
      <c r="OZK3955" s="104"/>
      <c r="OZL3955" s="104"/>
      <c r="OZM3955" s="104"/>
      <c r="OZN3955" s="104"/>
      <c r="OZO3955" s="104"/>
      <c r="OZP3955" s="104"/>
      <c r="OZQ3955" s="104"/>
      <c r="OZR3955" s="104"/>
      <c r="OZS3955" s="104"/>
      <c r="OZT3955" s="104"/>
      <c r="OZU3955" s="104"/>
      <c r="OZV3955" s="104"/>
      <c r="OZW3955" s="104"/>
      <c r="OZX3955" s="104"/>
      <c r="OZY3955" s="104"/>
      <c r="OZZ3955" s="104"/>
      <c r="PAA3955" s="104"/>
      <c r="PAB3955" s="104"/>
      <c r="PAC3955" s="104"/>
      <c r="PAD3955" s="104"/>
      <c r="PAE3955" s="104"/>
      <c r="PAF3955" s="104"/>
      <c r="PAG3955" s="104"/>
      <c r="PAH3955" s="104"/>
      <c r="PAI3955" s="104"/>
      <c r="PAJ3955" s="104"/>
      <c r="PAK3955" s="104"/>
      <c r="PAL3955" s="104"/>
      <c r="PAM3955" s="104"/>
      <c r="PAN3955" s="104"/>
      <c r="PAO3955" s="104"/>
      <c r="PAP3955" s="104"/>
      <c r="PAQ3955" s="104"/>
      <c r="PAR3955" s="104"/>
      <c r="PAS3955" s="104"/>
      <c r="PAT3955" s="104"/>
      <c r="PAU3955" s="104"/>
      <c r="PAV3955" s="104"/>
      <c r="PAW3955" s="104"/>
      <c r="PAX3955" s="104"/>
      <c r="PAY3955" s="104"/>
      <c r="PAZ3955" s="104"/>
      <c r="PBA3955" s="104"/>
      <c r="PBB3955" s="104"/>
      <c r="PBC3955" s="104"/>
      <c r="PBD3955" s="104"/>
      <c r="PBE3955" s="104"/>
      <c r="PBF3955" s="104"/>
      <c r="PBG3955" s="104"/>
      <c r="PBH3955" s="104"/>
      <c r="PBI3955" s="104"/>
      <c r="PBJ3955" s="104"/>
      <c r="PBK3955" s="104"/>
      <c r="PBL3955" s="104"/>
      <c r="PBM3955" s="104"/>
      <c r="PBN3955" s="104"/>
      <c r="PBO3955" s="104"/>
      <c r="PBP3955" s="104"/>
      <c r="PBQ3955" s="104"/>
      <c r="PBR3955" s="104"/>
      <c r="PBS3955" s="104"/>
      <c r="PBT3955" s="104"/>
      <c r="PBU3955" s="104"/>
      <c r="PBV3955" s="104"/>
      <c r="PBW3955" s="104"/>
      <c r="PBX3955" s="104"/>
      <c r="PBY3955" s="104"/>
      <c r="PBZ3955" s="104"/>
      <c r="PCA3955" s="104"/>
      <c r="PCB3955" s="104"/>
      <c r="PCC3955" s="104"/>
      <c r="PCD3955" s="104"/>
      <c r="PCE3955" s="104"/>
      <c r="PCF3955" s="104"/>
      <c r="PCG3955" s="104"/>
      <c r="PCH3955" s="104"/>
      <c r="PCI3955" s="104"/>
      <c r="PCJ3955" s="104"/>
      <c r="PCK3955" s="104"/>
      <c r="PCL3955" s="104"/>
      <c r="PCM3955" s="104"/>
      <c r="PCN3955" s="104"/>
      <c r="PCO3955" s="104"/>
      <c r="PCP3955" s="104"/>
      <c r="PCQ3955" s="104"/>
      <c r="PCR3955" s="104"/>
      <c r="PCS3955" s="104"/>
      <c r="PCT3955" s="104"/>
      <c r="PCU3955" s="104"/>
      <c r="PCV3955" s="104"/>
      <c r="PCW3955" s="104"/>
      <c r="PCX3955" s="104"/>
      <c r="PCY3955" s="104"/>
      <c r="PCZ3955" s="104"/>
      <c r="PDA3955" s="104"/>
      <c r="PDB3955" s="104"/>
      <c r="PDC3955" s="104"/>
      <c r="PDD3955" s="104"/>
      <c r="PDE3955" s="104"/>
      <c r="PDF3955" s="104"/>
      <c r="PDG3955" s="104"/>
      <c r="PDH3955" s="104"/>
      <c r="PDI3955" s="104"/>
      <c r="PDJ3955" s="104"/>
      <c r="PDK3955" s="104"/>
      <c r="PDL3955" s="104"/>
      <c r="PDM3955" s="104"/>
      <c r="PDN3955" s="104"/>
      <c r="PDO3955" s="104"/>
      <c r="PDP3955" s="104"/>
      <c r="PDQ3955" s="104"/>
      <c r="PDR3955" s="104"/>
      <c r="PDS3955" s="104"/>
      <c r="PDT3955" s="104"/>
      <c r="PDU3955" s="104"/>
      <c r="PDV3955" s="104"/>
      <c r="PDW3955" s="104"/>
      <c r="PDX3955" s="104"/>
      <c r="PDY3955" s="104"/>
      <c r="PDZ3955" s="104"/>
      <c r="PEA3955" s="104"/>
      <c r="PEB3955" s="104"/>
      <c r="PEC3955" s="104"/>
      <c r="PED3955" s="104"/>
      <c r="PEE3955" s="104"/>
      <c r="PEF3955" s="104"/>
      <c r="PEG3955" s="104"/>
      <c r="PEH3955" s="104"/>
      <c r="PEI3955" s="104"/>
      <c r="PEJ3955" s="104"/>
      <c r="PEK3955" s="104"/>
      <c r="PEL3955" s="104"/>
      <c r="PEM3955" s="104"/>
      <c r="PEN3955" s="104"/>
      <c r="PEO3955" s="104"/>
      <c r="PEP3955" s="104"/>
      <c r="PEQ3955" s="104"/>
      <c r="PER3955" s="104"/>
      <c r="PES3955" s="104"/>
      <c r="PET3955" s="104"/>
      <c r="PEU3955" s="104"/>
      <c r="PEV3955" s="104"/>
      <c r="PEW3955" s="104"/>
      <c r="PEX3955" s="104"/>
      <c r="PEY3955" s="104"/>
      <c r="PEZ3955" s="104"/>
      <c r="PFA3955" s="104"/>
      <c r="PFB3955" s="104"/>
      <c r="PFC3955" s="104"/>
      <c r="PFD3955" s="104"/>
      <c r="PFE3955" s="104"/>
      <c r="PFF3955" s="104"/>
      <c r="PFG3955" s="104"/>
      <c r="PFH3955" s="104"/>
      <c r="PFI3955" s="104"/>
      <c r="PFJ3955" s="104"/>
      <c r="PFK3955" s="104"/>
      <c r="PFL3955" s="104"/>
      <c r="PFM3955" s="104"/>
      <c r="PFN3955" s="104"/>
      <c r="PFO3955" s="104"/>
      <c r="PFP3955" s="104"/>
      <c r="PFQ3955" s="104"/>
      <c r="PFR3955" s="104"/>
      <c r="PFS3955" s="104"/>
      <c r="PFT3955" s="104"/>
      <c r="PFU3955" s="104"/>
      <c r="PFV3955" s="104"/>
      <c r="PFW3955" s="104"/>
      <c r="PFX3955" s="104"/>
      <c r="PFY3955" s="104"/>
      <c r="PFZ3955" s="104"/>
      <c r="PGA3955" s="104"/>
      <c r="PGB3955" s="104"/>
      <c r="PGC3955" s="104"/>
      <c r="PGD3955" s="104"/>
      <c r="PGE3955" s="104"/>
      <c r="PGF3955" s="104"/>
      <c r="PGG3955" s="104"/>
      <c r="PGH3955" s="104"/>
      <c r="PGI3955" s="104"/>
      <c r="PGJ3955" s="104"/>
      <c r="PGK3955" s="104"/>
      <c r="PGL3955" s="104"/>
      <c r="PGM3955" s="104"/>
      <c r="PGN3955" s="104"/>
      <c r="PGO3955" s="104"/>
      <c r="PGP3955" s="104"/>
      <c r="PGQ3955" s="104"/>
      <c r="PGR3955" s="104"/>
      <c r="PGS3955" s="104"/>
      <c r="PGT3955" s="104"/>
      <c r="PGU3955" s="104"/>
      <c r="PGV3955" s="104"/>
      <c r="PGW3955" s="104"/>
      <c r="PGX3955" s="104"/>
      <c r="PGY3955" s="104"/>
      <c r="PGZ3955" s="104"/>
      <c r="PHA3955" s="104"/>
      <c r="PHB3955" s="104"/>
      <c r="PHC3955" s="104"/>
      <c r="PHD3955" s="104"/>
      <c r="PHE3955" s="104"/>
      <c r="PHF3955" s="104"/>
      <c r="PHG3955" s="104"/>
      <c r="PHH3955" s="104"/>
      <c r="PHI3955" s="104"/>
      <c r="PHJ3955" s="104"/>
      <c r="PHK3955" s="104"/>
      <c r="PHL3955" s="104"/>
      <c r="PHM3955" s="104"/>
      <c r="PHN3955" s="104"/>
      <c r="PHO3955" s="104"/>
      <c r="PHP3955" s="104"/>
      <c r="PHQ3955" s="104"/>
      <c r="PHR3955" s="104"/>
      <c r="PHS3955" s="104"/>
      <c r="PHT3955" s="104"/>
      <c r="PHU3955" s="104"/>
      <c r="PHV3955" s="104"/>
      <c r="PHW3955" s="104"/>
      <c r="PHX3955" s="104"/>
      <c r="PHY3955" s="104"/>
      <c r="PHZ3955" s="104"/>
      <c r="PIA3955" s="104"/>
      <c r="PIB3955" s="104"/>
      <c r="PIC3955" s="104"/>
      <c r="PID3955" s="104"/>
      <c r="PIE3955" s="104"/>
      <c r="PIF3955" s="104"/>
      <c r="PIG3955" s="104"/>
      <c r="PIH3955" s="104"/>
      <c r="PII3955" s="104"/>
      <c r="PIJ3955" s="104"/>
      <c r="PIK3955" s="104"/>
      <c r="PIL3955" s="104"/>
      <c r="PIM3955" s="104"/>
      <c r="PIN3955" s="104"/>
      <c r="PIO3955" s="104"/>
      <c r="PIP3955" s="104"/>
      <c r="PIQ3955" s="104"/>
      <c r="PIR3955" s="104"/>
      <c r="PIS3955" s="104"/>
      <c r="PIT3955" s="104"/>
      <c r="PIU3955" s="104"/>
      <c r="PIV3955" s="104"/>
      <c r="PIW3955" s="104"/>
      <c r="PIX3955" s="104"/>
      <c r="PIY3955" s="104"/>
      <c r="PIZ3955" s="104"/>
      <c r="PJA3955" s="104"/>
      <c r="PJB3955" s="104"/>
      <c r="PJC3955" s="104"/>
      <c r="PJD3955" s="104"/>
      <c r="PJE3955" s="104"/>
      <c r="PJF3955" s="104"/>
      <c r="PJG3955" s="104"/>
      <c r="PJH3955" s="104"/>
      <c r="PJI3955" s="104"/>
      <c r="PJJ3955" s="104"/>
      <c r="PJK3955" s="104"/>
      <c r="PJL3955" s="104"/>
      <c r="PJM3955" s="104"/>
      <c r="PJN3955" s="104"/>
      <c r="PJO3955" s="104"/>
      <c r="PJP3955" s="104"/>
      <c r="PJQ3955" s="104"/>
      <c r="PJR3955" s="104"/>
      <c r="PJS3955" s="104"/>
      <c r="PJT3955" s="104"/>
      <c r="PJU3955" s="104"/>
      <c r="PJV3955" s="104"/>
      <c r="PJW3955" s="104"/>
      <c r="PJX3955" s="104"/>
      <c r="PJY3955" s="104"/>
      <c r="PJZ3955" s="104"/>
      <c r="PKA3955" s="104"/>
      <c r="PKB3955" s="104"/>
      <c r="PKC3955" s="104"/>
      <c r="PKD3955" s="104"/>
      <c r="PKE3955" s="104"/>
      <c r="PKF3955" s="104"/>
      <c r="PKG3955" s="104"/>
      <c r="PKH3955" s="104"/>
      <c r="PKI3955" s="104"/>
      <c r="PKJ3955" s="104"/>
      <c r="PKK3955" s="104"/>
      <c r="PKL3955" s="104"/>
      <c r="PKM3955" s="104"/>
      <c r="PKN3955" s="104"/>
      <c r="PKO3955" s="104"/>
      <c r="PKP3955" s="104"/>
      <c r="PKQ3955" s="104"/>
      <c r="PKR3955" s="104"/>
      <c r="PKS3955" s="104"/>
      <c r="PKT3955" s="104"/>
      <c r="PKU3955" s="104"/>
      <c r="PKV3955" s="104"/>
      <c r="PKW3955" s="104"/>
      <c r="PKX3955" s="104"/>
      <c r="PKY3955" s="104"/>
      <c r="PKZ3955" s="104"/>
      <c r="PLA3955" s="104"/>
      <c r="PLB3955" s="104"/>
      <c r="PLC3955" s="104"/>
      <c r="PLD3955" s="104"/>
      <c r="PLE3955" s="104"/>
      <c r="PLF3955" s="104"/>
      <c r="PLG3955" s="104"/>
      <c r="PLH3955" s="104"/>
      <c r="PLI3955" s="104"/>
      <c r="PLJ3955" s="104"/>
      <c r="PLK3955" s="104"/>
      <c r="PLL3955" s="104"/>
      <c r="PLM3955" s="104"/>
      <c r="PLN3955" s="104"/>
      <c r="PLO3955" s="104"/>
      <c r="PLP3955" s="104"/>
      <c r="PLQ3955" s="104"/>
      <c r="PLR3955" s="104"/>
      <c r="PLS3955" s="104"/>
      <c r="PLT3955" s="104"/>
      <c r="PLU3955" s="104"/>
      <c r="PLV3955" s="104"/>
      <c r="PLW3955" s="104"/>
      <c r="PLX3955" s="104"/>
      <c r="PLY3955" s="104"/>
      <c r="PLZ3955" s="104"/>
      <c r="PMA3955" s="104"/>
      <c r="PMB3955" s="104"/>
      <c r="PMC3955" s="104"/>
      <c r="PMD3955" s="104"/>
      <c r="PME3955" s="104"/>
      <c r="PMF3955" s="104"/>
      <c r="PMG3955" s="104"/>
      <c r="PMH3955" s="104"/>
      <c r="PMI3955" s="104"/>
      <c r="PMJ3955" s="104"/>
      <c r="PMK3955" s="104"/>
      <c r="PML3955" s="104"/>
      <c r="PMM3955" s="104"/>
      <c r="PMN3955" s="104"/>
      <c r="PMO3955" s="104"/>
      <c r="PMP3955" s="104"/>
      <c r="PMQ3955" s="104"/>
      <c r="PMR3955" s="104"/>
      <c r="PMS3955" s="104"/>
      <c r="PMT3955" s="104"/>
      <c r="PMU3955" s="104"/>
      <c r="PMV3955" s="104"/>
      <c r="PMW3955" s="104"/>
      <c r="PMX3955" s="104"/>
      <c r="PMY3955" s="104"/>
      <c r="PMZ3955" s="104"/>
      <c r="PNA3955" s="104"/>
      <c r="PNB3955" s="104"/>
      <c r="PNC3955" s="104"/>
      <c r="PND3955" s="104"/>
      <c r="PNE3955" s="104"/>
      <c r="PNF3955" s="104"/>
      <c r="PNG3955" s="104"/>
      <c r="PNH3955" s="104"/>
      <c r="PNI3955" s="104"/>
      <c r="PNJ3955" s="104"/>
      <c r="PNK3955" s="104"/>
      <c r="PNL3955" s="104"/>
      <c r="PNM3955" s="104"/>
      <c r="PNN3955" s="104"/>
      <c r="PNO3955" s="104"/>
      <c r="PNP3955" s="104"/>
      <c r="PNQ3955" s="104"/>
      <c r="PNR3955" s="104"/>
      <c r="PNS3955" s="104"/>
      <c r="PNT3955" s="104"/>
      <c r="PNU3955" s="104"/>
      <c r="PNV3955" s="104"/>
      <c r="PNW3955" s="104"/>
      <c r="PNX3955" s="104"/>
      <c r="PNY3955" s="104"/>
      <c r="PNZ3955" s="104"/>
      <c r="POA3955" s="104"/>
      <c r="POB3955" s="104"/>
      <c r="POC3955" s="104"/>
      <c r="POD3955" s="104"/>
      <c r="POE3955" s="104"/>
      <c r="POF3955" s="104"/>
      <c r="POG3955" s="104"/>
      <c r="POH3955" s="104"/>
      <c r="POI3955" s="104"/>
      <c r="POJ3955" s="104"/>
      <c r="POK3955" s="104"/>
      <c r="POL3955" s="104"/>
      <c r="POM3955" s="104"/>
      <c r="PON3955" s="104"/>
      <c r="POO3955" s="104"/>
      <c r="POP3955" s="104"/>
      <c r="POQ3955" s="104"/>
      <c r="POR3955" s="104"/>
      <c r="POS3955" s="104"/>
      <c r="POT3955" s="104"/>
      <c r="POU3955" s="104"/>
      <c r="POV3955" s="104"/>
      <c r="POW3955" s="104"/>
      <c r="POX3955" s="104"/>
      <c r="POY3955" s="104"/>
      <c r="POZ3955" s="104"/>
      <c r="PPA3955" s="104"/>
      <c r="PPB3955" s="104"/>
      <c r="PPC3955" s="104"/>
      <c r="PPD3955" s="104"/>
      <c r="PPE3955" s="104"/>
      <c r="PPF3955" s="104"/>
      <c r="PPG3955" s="104"/>
      <c r="PPH3955" s="104"/>
      <c r="PPI3955" s="104"/>
      <c r="PPJ3955" s="104"/>
      <c r="PPK3955" s="104"/>
      <c r="PPL3955" s="104"/>
      <c r="PPM3955" s="104"/>
      <c r="PPN3955" s="104"/>
      <c r="PPO3955" s="104"/>
      <c r="PPP3955" s="104"/>
      <c r="PPQ3955" s="104"/>
      <c r="PPR3955" s="104"/>
      <c r="PPS3955" s="104"/>
      <c r="PPT3955" s="104"/>
      <c r="PPU3955" s="104"/>
      <c r="PPV3955" s="104"/>
      <c r="PPW3955" s="104"/>
      <c r="PPX3955" s="104"/>
      <c r="PPY3955" s="104"/>
      <c r="PPZ3955" s="104"/>
      <c r="PQA3955" s="104"/>
      <c r="PQB3955" s="104"/>
      <c r="PQC3955" s="104"/>
      <c r="PQD3955" s="104"/>
      <c r="PQE3955" s="104"/>
      <c r="PQF3955" s="104"/>
      <c r="PQG3955" s="104"/>
      <c r="PQH3955" s="104"/>
      <c r="PQI3955" s="104"/>
      <c r="PQJ3955" s="104"/>
      <c r="PQK3955" s="104"/>
      <c r="PQL3955" s="104"/>
      <c r="PQM3955" s="104"/>
      <c r="PQN3955" s="104"/>
      <c r="PQO3955" s="104"/>
      <c r="PQP3955" s="104"/>
      <c r="PQQ3955" s="104"/>
      <c r="PQR3955" s="104"/>
      <c r="PQS3955" s="104"/>
      <c r="PQT3955" s="104"/>
      <c r="PQU3955" s="104"/>
      <c r="PQV3955" s="104"/>
      <c r="PQW3955" s="104"/>
      <c r="PQX3955" s="104"/>
      <c r="PQY3955" s="104"/>
      <c r="PQZ3955" s="104"/>
      <c r="PRA3955" s="104"/>
      <c r="PRB3955" s="104"/>
      <c r="PRC3955" s="104"/>
      <c r="PRD3955" s="104"/>
      <c r="PRE3955" s="104"/>
      <c r="PRF3955" s="104"/>
      <c r="PRG3955" s="104"/>
      <c r="PRH3955" s="104"/>
      <c r="PRI3955" s="104"/>
      <c r="PRJ3955" s="104"/>
      <c r="PRK3955" s="104"/>
      <c r="PRL3955" s="104"/>
      <c r="PRM3955" s="104"/>
      <c r="PRN3955" s="104"/>
      <c r="PRO3955" s="104"/>
      <c r="PRP3955" s="104"/>
      <c r="PRQ3955" s="104"/>
      <c r="PRR3955" s="104"/>
      <c r="PRS3955" s="104"/>
      <c r="PRT3955" s="104"/>
      <c r="PRU3955" s="104"/>
      <c r="PRV3955" s="104"/>
      <c r="PRW3955" s="104"/>
      <c r="PRX3955" s="104"/>
      <c r="PRY3955" s="104"/>
      <c r="PRZ3955" s="104"/>
      <c r="PSA3955" s="104"/>
      <c r="PSB3955" s="104"/>
      <c r="PSC3955" s="104"/>
      <c r="PSD3955" s="104"/>
      <c r="PSE3955" s="104"/>
      <c r="PSF3955" s="104"/>
      <c r="PSG3955" s="104"/>
      <c r="PSH3955" s="104"/>
      <c r="PSI3955" s="104"/>
      <c r="PSJ3955" s="104"/>
      <c r="PSK3955" s="104"/>
      <c r="PSL3955" s="104"/>
      <c r="PSM3955" s="104"/>
      <c r="PSN3955" s="104"/>
      <c r="PSO3955" s="104"/>
      <c r="PSP3955" s="104"/>
      <c r="PSQ3955" s="104"/>
      <c r="PSR3955" s="104"/>
      <c r="PSS3955" s="104"/>
      <c r="PST3955" s="104"/>
      <c r="PSU3955" s="104"/>
      <c r="PSV3955" s="104"/>
      <c r="PSW3955" s="104"/>
      <c r="PSX3955" s="104"/>
      <c r="PSY3955" s="104"/>
      <c r="PSZ3955" s="104"/>
      <c r="PTA3955" s="104"/>
      <c r="PTB3955" s="104"/>
      <c r="PTC3955" s="104"/>
      <c r="PTD3955" s="104"/>
      <c r="PTE3955" s="104"/>
      <c r="PTF3955" s="104"/>
      <c r="PTG3955" s="104"/>
      <c r="PTH3955" s="104"/>
      <c r="PTI3955" s="104"/>
      <c r="PTJ3955" s="104"/>
      <c r="PTK3955" s="104"/>
      <c r="PTL3955" s="104"/>
      <c r="PTM3955" s="104"/>
      <c r="PTN3955" s="104"/>
      <c r="PTO3955" s="104"/>
      <c r="PTP3955" s="104"/>
      <c r="PTQ3955" s="104"/>
      <c r="PTR3955" s="104"/>
      <c r="PTS3955" s="104"/>
      <c r="PTT3955" s="104"/>
      <c r="PTU3955" s="104"/>
      <c r="PTV3955" s="104"/>
      <c r="PTW3955" s="104"/>
      <c r="PTX3955" s="104"/>
      <c r="PTY3955" s="104"/>
      <c r="PTZ3955" s="104"/>
      <c r="PUA3955" s="104"/>
      <c r="PUB3955" s="104"/>
      <c r="PUC3955" s="104"/>
      <c r="PUD3955" s="104"/>
      <c r="PUE3955" s="104"/>
      <c r="PUF3955" s="104"/>
      <c r="PUG3955" s="104"/>
      <c r="PUH3955" s="104"/>
      <c r="PUI3955" s="104"/>
      <c r="PUJ3955" s="104"/>
      <c r="PUK3955" s="104"/>
      <c r="PUL3955" s="104"/>
      <c r="PUM3955" s="104"/>
      <c r="PUN3955" s="104"/>
      <c r="PUO3955" s="104"/>
      <c r="PUP3955" s="104"/>
      <c r="PUQ3955" s="104"/>
      <c r="PUR3955" s="104"/>
      <c r="PUS3955" s="104"/>
      <c r="PUT3955" s="104"/>
      <c r="PUU3955" s="104"/>
      <c r="PUV3955" s="104"/>
      <c r="PUW3955" s="104"/>
      <c r="PUX3955" s="104"/>
      <c r="PUY3955" s="104"/>
      <c r="PUZ3955" s="104"/>
      <c r="PVA3955" s="104"/>
      <c r="PVB3955" s="104"/>
      <c r="PVC3955" s="104"/>
      <c r="PVD3955" s="104"/>
      <c r="PVE3955" s="104"/>
      <c r="PVF3955" s="104"/>
      <c r="PVG3955" s="104"/>
      <c r="PVH3955" s="104"/>
      <c r="PVI3955" s="104"/>
      <c r="PVJ3955" s="104"/>
      <c r="PVK3955" s="104"/>
      <c r="PVL3955" s="104"/>
      <c r="PVM3955" s="104"/>
      <c r="PVN3955" s="104"/>
      <c r="PVO3955" s="104"/>
      <c r="PVP3955" s="104"/>
      <c r="PVQ3955" s="104"/>
      <c r="PVR3955" s="104"/>
      <c r="PVS3955" s="104"/>
      <c r="PVT3955" s="104"/>
      <c r="PVU3955" s="104"/>
      <c r="PVV3955" s="104"/>
      <c r="PVW3955" s="104"/>
      <c r="PVX3955" s="104"/>
      <c r="PVY3955" s="104"/>
      <c r="PVZ3955" s="104"/>
      <c r="PWA3955" s="104"/>
      <c r="PWB3955" s="104"/>
      <c r="PWC3955" s="104"/>
      <c r="PWD3955" s="104"/>
      <c r="PWE3955" s="104"/>
      <c r="PWF3955" s="104"/>
      <c r="PWG3955" s="104"/>
      <c r="PWH3955" s="104"/>
      <c r="PWI3955" s="104"/>
      <c r="PWJ3955" s="104"/>
      <c r="PWK3955" s="104"/>
      <c r="PWL3955" s="104"/>
      <c r="PWM3955" s="104"/>
      <c r="PWN3955" s="104"/>
      <c r="PWO3955" s="104"/>
      <c r="PWP3955" s="104"/>
      <c r="PWQ3955" s="104"/>
      <c r="PWR3955" s="104"/>
      <c r="PWS3955" s="104"/>
      <c r="PWT3955" s="104"/>
      <c r="PWU3955" s="104"/>
      <c r="PWV3955" s="104"/>
      <c r="PWW3955" s="104"/>
      <c r="PWX3955" s="104"/>
      <c r="PWY3955" s="104"/>
      <c r="PWZ3955" s="104"/>
      <c r="PXA3955" s="104"/>
      <c r="PXB3955" s="104"/>
      <c r="PXC3955" s="104"/>
      <c r="PXD3955" s="104"/>
      <c r="PXE3955" s="104"/>
      <c r="PXF3955" s="104"/>
      <c r="PXG3955" s="104"/>
      <c r="PXH3955" s="104"/>
      <c r="PXI3955" s="104"/>
      <c r="PXJ3955" s="104"/>
      <c r="PXK3955" s="104"/>
      <c r="PXL3955" s="104"/>
      <c r="PXM3955" s="104"/>
      <c r="PXN3955" s="104"/>
      <c r="PXO3955" s="104"/>
      <c r="PXP3955" s="104"/>
      <c r="PXQ3955" s="104"/>
      <c r="PXR3955" s="104"/>
      <c r="PXS3955" s="104"/>
      <c r="PXT3955" s="104"/>
      <c r="PXU3955" s="104"/>
      <c r="PXV3955" s="104"/>
      <c r="PXW3955" s="104"/>
      <c r="PXX3955" s="104"/>
      <c r="PXY3955" s="104"/>
      <c r="PXZ3955" s="104"/>
      <c r="PYA3955" s="104"/>
      <c r="PYB3955" s="104"/>
      <c r="PYC3955" s="104"/>
      <c r="PYD3955" s="104"/>
      <c r="PYE3955" s="104"/>
      <c r="PYF3955" s="104"/>
      <c r="PYG3955" s="104"/>
      <c r="PYH3955" s="104"/>
      <c r="PYI3955" s="104"/>
      <c r="PYJ3955" s="104"/>
      <c r="PYK3955" s="104"/>
      <c r="PYL3955" s="104"/>
      <c r="PYM3955" s="104"/>
      <c r="PYN3955" s="104"/>
      <c r="PYO3955" s="104"/>
      <c r="PYP3955" s="104"/>
      <c r="PYQ3955" s="104"/>
      <c r="PYR3955" s="104"/>
      <c r="PYS3955" s="104"/>
      <c r="PYT3955" s="104"/>
      <c r="PYU3955" s="104"/>
      <c r="PYV3955" s="104"/>
      <c r="PYW3955" s="104"/>
      <c r="PYX3955" s="104"/>
      <c r="PYY3955" s="104"/>
      <c r="PYZ3955" s="104"/>
      <c r="PZA3955" s="104"/>
      <c r="PZB3955" s="104"/>
      <c r="PZC3955" s="104"/>
      <c r="PZD3955" s="104"/>
      <c r="PZE3955" s="104"/>
      <c r="PZF3955" s="104"/>
      <c r="PZG3955" s="104"/>
      <c r="PZH3955" s="104"/>
      <c r="PZI3955" s="104"/>
      <c r="PZJ3955" s="104"/>
      <c r="PZK3955" s="104"/>
      <c r="PZL3955" s="104"/>
      <c r="PZM3955" s="104"/>
      <c r="PZN3955" s="104"/>
      <c r="PZO3955" s="104"/>
      <c r="PZP3955" s="104"/>
      <c r="PZQ3955" s="104"/>
      <c r="PZR3955" s="104"/>
      <c r="PZS3955" s="104"/>
      <c r="PZT3955" s="104"/>
      <c r="PZU3955" s="104"/>
      <c r="PZV3955" s="104"/>
      <c r="PZW3955" s="104"/>
      <c r="PZX3955" s="104"/>
      <c r="PZY3955" s="104"/>
      <c r="PZZ3955" s="104"/>
      <c r="QAA3955" s="104"/>
      <c r="QAB3955" s="104"/>
      <c r="QAC3955" s="104"/>
      <c r="QAD3955" s="104"/>
      <c r="QAE3955" s="104"/>
      <c r="QAF3955" s="104"/>
      <c r="QAG3955" s="104"/>
      <c r="QAH3955" s="104"/>
      <c r="QAI3955" s="104"/>
      <c r="QAJ3955" s="104"/>
      <c r="QAK3955" s="104"/>
      <c r="QAL3955" s="104"/>
      <c r="QAM3955" s="104"/>
      <c r="QAN3955" s="104"/>
      <c r="QAO3955" s="104"/>
      <c r="QAP3955" s="104"/>
      <c r="QAQ3955" s="104"/>
      <c r="QAR3955" s="104"/>
      <c r="QAS3955" s="104"/>
      <c r="QAT3955" s="104"/>
      <c r="QAU3955" s="104"/>
      <c r="QAV3955" s="104"/>
      <c r="QAW3955" s="104"/>
      <c r="QAX3955" s="104"/>
      <c r="QAY3955" s="104"/>
      <c r="QAZ3955" s="104"/>
      <c r="QBA3955" s="104"/>
      <c r="QBB3955" s="104"/>
      <c r="QBC3955" s="104"/>
      <c r="QBD3955" s="104"/>
      <c r="QBE3955" s="104"/>
      <c r="QBF3955" s="104"/>
      <c r="QBG3955" s="104"/>
      <c r="QBH3955" s="104"/>
      <c r="QBI3955" s="104"/>
      <c r="QBJ3955" s="104"/>
      <c r="QBK3955" s="104"/>
      <c r="QBL3955" s="104"/>
      <c r="QBM3955" s="104"/>
      <c r="QBN3955" s="104"/>
      <c r="QBO3955" s="104"/>
      <c r="QBP3955" s="104"/>
      <c r="QBQ3955" s="104"/>
      <c r="QBR3955" s="104"/>
      <c r="QBS3955" s="104"/>
      <c r="QBT3955" s="104"/>
      <c r="QBU3955" s="104"/>
      <c r="QBV3955" s="104"/>
      <c r="QBW3955" s="104"/>
      <c r="QBX3955" s="104"/>
      <c r="QBY3955" s="104"/>
      <c r="QBZ3955" s="104"/>
      <c r="QCA3955" s="104"/>
      <c r="QCB3955" s="104"/>
      <c r="QCC3955" s="104"/>
      <c r="QCD3955" s="104"/>
      <c r="QCE3955" s="104"/>
      <c r="QCF3955" s="104"/>
      <c r="QCG3955" s="104"/>
      <c r="QCH3955" s="104"/>
      <c r="QCI3955" s="104"/>
      <c r="QCJ3955" s="104"/>
      <c r="QCK3955" s="104"/>
      <c r="QCL3955" s="104"/>
      <c r="QCM3955" s="104"/>
      <c r="QCN3955" s="104"/>
      <c r="QCO3955" s="104"/>
      <c r="QCP3955" s="104"/>
      <c r="QCQ3955" s="104"/>
      <c r="QCR3955" s="104"/>
      <c r="QCS3955" s="104"/>
      <c r="QCT3955" s="104"/>
      <c r="QCU3955" s="104"/>
      <c r="QCV3955" s="104"/>
      <c r="QCW3955" s="104"/>
      <c r="QCX3955" s="104"/>
      <c r="QCY3955" s="104"/>
      <c r="QCZ3955" s="104"/>
      <c r="QDA3955" s="104"/>
      <c r="QDB3955" s="104"/>
      <c r="QDC3955" s="104"/>
      <c r="QDD3955" s="104"/>
      <c r="QDE3955" s="104"/>
      <c r="QDF3955" s="104"/>
      <c r="QDG3955" s="104"/>
      <c r="QDH3955" s="104"/>
      <c r="QDI3955" s="104"/>
      <c r="QDJ3955" s="104"/>
      <c r="QDK3955" s="104"/>
      <c r="QDL3955" s="104"/>
      <c r="QDM3955" s="104"/>
      <c r="QDN3955" s="104"/>
      <c r="QDO3955" s="104"/>
      <c r="QDP3955" s="104"/>
      <c r="QDQ3955" s="104"/>
      <c r="QDR3955" s="104"/>
      <c r="QDS3955" s="104"/>
      <c r="QDT3955" s="104"/>
      <c r="QDU3955" s="104"/>
      <c r="QDV3955" s="104"/>
      <c r="QDW3955" s="104"/>
      <c r="QDX3955" s="104"/>
      <c r="QDY3955" s="104"/>
      <c r="QDZ3955" s="104"/>
      <c r="QEA3955" s="104"/>
      <c r="QEB3955" s="104"/>
      <c r="QEC3955" s="104"/>
      <c r="QED3955" s="104"/>
      <c r="QEE3955" s="104"/>
      <c r="QEF3955" s="104"/>
      <c r="QEG3955" s="104"/>
      <c r="QEH3955" s="104"/>
      <c r="QEI3955" s="104"/>
      <c r="QEJ3955" s="104"/>
      <c r="QEK3955" s="104"/>
      <c r="QEL3955" s="104"/>
      <c r="QEM3955" s="104"/>
      <c r="QEN3955" s="104"/>
      <c r="QEO3955" s="104"/>
      <c r="QEP3955" s="104"/>
      <c r="QEQ3955" s="104"/>
      <c r="QER3955" s="104"/>
      <c r="QES3955" s="104"/>
      <c r="QET3955" s="104"/>
      <c r="QEU3955" s="104"/>
      <c r="QEV3955" s="104"/>
      <c r="QEW3955" s="104"/>
      <c r="QEX3955" s="104"/>
      <c r="QEY3955" s="104"/>
      <c r="QEZ3955" s="104"/>
      <c r="QFA3955" s="104"/>
      <c r="QFB3955" s="104"/>
      <c r="QFC3955" s="104"/>
      <c r="QFD3955" s="104"/>
      <c r="QFE3955" s="104"/>
      <c r="QFF3955" s="104"/>
      <c r="QFG3955" s="104"/>
      <c r="QFH3955" s="104"/>
      <c r="QFI3955" s="104"/>
      <c r="QFJ3955" s="104"/>
      <c r="QFK3955" s="104"/>
      <c r="QFL3955" s="104"/>
      <c r="QFM3955" s="104"/>
      <c r="QFN3955" s="104"/>
      <c r="QFO3955" s="104"/>
      <c r="QFP3955" s="104"/>
      <c r="QFQ3955" s="104"/>
      <c r="QFR3955" s="104"/>
      <c r="QFS3955" s="104"/>
      <c r="QFT3955" s="104"/>
      <c r="QFU3955" s="104"/>
      <c r="QFV3955" s="104"/>
      <c r="QFW3955" s="104"/>
      <c r="QFX3955" s="104"/>
      <c r="QFY3955" s="104"/>
      <c r="QFZ3955" s="104"/>
      <c r="QGA3955" s="104"/>
      <c r="QGB3955" s="104"/>
      <c r="QGC3955" s="104"/>
      <c r="QGD3955" s="104"/>
      <c r="QGE3955" s="104"/>
      <c r="QGF3955" s="104"/>
      <c r="QGG3955" s="104"/>
      <c r="QGH3955" s="104"/>
      <c r="QGI3955" s="104"/>
      <c r="QGJ3955" s="104"/>
      <c r="QGK3955" s="104"/>
      <c r="QGL3955" s="104"/>
      <c r="QGM3955" s="104"/>
      <c r="QGN3955" s="104"/>
      <c r="QGO3955" s="104"/>
      <c r="QGP3955" s="104"/>
      <c r="QGQ3955" s="104"/>
      <c r="QGR3955" s="104"/>
      <c r="QGS3955" s="104"/>
      <c r="QGT3955" s="104"/>
      <c r="QGU3955" s="104"/>
      <c r="QGV3955" s="104"/>
      <c r="QGW3955" s="104"/>
      <c r="QGX3955" s="104"/>
      <c r="QGY3955" s="104"/>
      <c r="QGZ3955" s="104"/>
      <c r="QHA3955" s="104"/>
      <c r="QHB3955" s="104"/>
      <c r="QHC3955" s="104"/>
      <c r="QHD3955" s="104"/>
      <c r="QHE3955" s="104"/>
      <c r="QHF3955" s="104"/>
      <c r="QHG3955" s="104"/>
      <c r="QHH3955" s="104"/>
      <c r="QHI3955" s="104"/>
      <c r="QHJ3955" s="104"/>
      <c r="QHK3955" s="104"/>
      <c r="QHL3955" s="104"/>
      <c r="QHM3955" s="104"/>
      <c r="QHN3955" s="104"/>
      <c r="QHO3955" s="104"/>
      <c r="QHP3955" s="104"/>
      <c r="QHQ3955" s="104"/>
      <c r="QHR3955" s="104"/>
      <c r="QHS3955" s="104"/>
      <c r="QHT3955" s="104"/>
      <c r="QHU3955" s="104"/>
      <c r="QHV3955" s="104"/>
      <c r="QHW3955" s="104"/>
      <c r="QHX3955" s="104"/>
      <c r="QHY3955" s="104"/>
      <c r="QHZ3955" s="104"/>
      <c r="QIA3955" s="104"/>
      <c r="QIB3955" s="104"/>
      <c r="QIC3955" s="104"/>
      <c r="QID3955" s="104"/>
      <c r="QIE3955" s="104"/>
      <c r="QIF3955" s="104"/>
      <c r="QIG3955" s="104"/>
      <c r="QIH3955" s="104"/>
      <c r="QII3955" s="104"/>
      <c r="QIJ3955" s="104"/>
      <c r="QIK3955" s="104"/>
      <c r="QIL3955" s="104"/>
      <c r="QIM3955" s="104"/>
      <c r="QIN3955" s="104"/>
      <c r="QIO3955" s="104"/>
      <c r="QIP3955" s="104"/>
      <c r="QIQ3955" s="104"/>
      <c r="QIR3955" s="104"/>
      <c r="QIS3955" s="104"/>
      <c r="QIT3955" s="104"/>
      <c r="QIU3955" s="104"/>
      <c r="QIV3955" s="104"/>
      <c r="QIW3955" s="104"/>
      <c r="QIX3955" s="104"/>
      <c r="QIY3955" s="104"/>
      <c r="QIZ3955" s="104"/>
      <c r="QJA3955" s="104"/>
      <c r="QJB3955" s="104"/>
      <c r="QJC3955" s="104"/>
      <c r="QJD3955" s="104"/>
      <c r="QJE3955" s="104"/>
      <c r="QJF3955" s="104"/>
      <c r="QJG3955" s="104"/>
      <c r="QJH3955" s="104"/>
      <c r="QJI3955" s="104"/>
      <c r="QJJ3955" s="104"/>
      <c r="QJK3955" s="104"/>
      <c r="QJL3955" s="104"/>
      <c r="QJM3955" s="104"/>
      <c r="QJN3955" s="104"/>
      <c r="QJO3955" s="104"/>
      <c r="QJP3955" s="104"/>
      <c r="QJQ3955" s="104"/>
      <c r="QJR3955" s="104"/>
      <c r="QJS3955" s="104"/>
      <c r="QJT3955" s="104"/>
      <c r="QJU3955" s="104"/>
      <c r="QJV3955" s="104"/>
      <c r="QJW3955" s="104"/>
      <c r="QJX3955" s="104"/>
      <c r="QJY3955" s="104"/>
      <c r="QJZ3955" s="104"/>
      <c r="QKA3955" s="104"/>
      <c r="QKB3955" s="104"/>
      <c r="QKC3955" s="104"/>
      <c r="QKD3955" s="104"/>
      <c r="QKE3955" s="104"/>
      <c r="QKF3955" s="104"/>
      <c r="QKG3955" s="104"/>
      <c r="QKH3955" s="104"/>
      <c r="QKI3955" s="104"/>
      <c r="QKJ3955" s="104"/>
      <c r="QKK3955" s="104"/>
      <c r="QKL3955" s="104"/>
      <c r="QKM3955" s="104"/>
      <c r="QKN3955" s="104"/>
      <c r="QKO3955" s="104"/>
      <c r="QKP3955" s="104"/>
      <c r="QKQ3955" s="104"/>
      <c r="QKR3955" s="104"/>
      <c r="QKS3955" s="104"/>
      <c r="QKT3955" s="104"/>
      <c r="QKU3955" s="104"/>
      <c r="QKV3955" s="104"/>
      <c r="QKW3955" s="104"/>
      <c r="QKX3955" s="104"/>
      <c r="QKY3955" s="104"/>
      <c r="QKZ3955" s="104"/>
      <c r="QLA3955" s="104"/>
      <c r="QLB3955" s="104"/>
      <c r="QLC3955" s="104"/>
      <c r="QLD3955" s="104"/>
      <c r="QLE3955" s="104"/>
      <c r="QLF3955" s="104"/>
      <c r="QLG3955" s="104"/>
      <c r="QLH3955" s="104"/>
      <c r="QLI3955" s="104"/>
      <c r="QLJ3955" s="104"/>
      <c r="QLK3955" s="104"/>
      <c r="QLL3955" s="104"/>
      <c r="QLM3955" s="104"/>
      <c r="QLN3955" s="104"/>
      <c r="QLO3955" s="104"/>
      <c r="QLP3955" s="104"/>
      <c r="QLQ3955" s="104"/>
      <c r="QLR3955" s="104"/>
      <c r="QLS3955" s="104"/>
      <c r="QLT3955" s="104"/>
      <c r="QLU3955" s="104"/>
      <c r="QLV3955" s="104"/>
      <c r="QLW3955" s="104"/>
      <c r="QLX3955" s="104"/>
      <c r="QLY3955" s="104"/>
      <c r="QLZ3955" s="104"/>
      <c r="QMA3955" s="104"/>
      <c r="QMB3955" s="104"/>
      <c r="QMC3955" s="104"/>
      <c r="QMD3955" s="104"/>
      <c r="QME3955" s="104"/>
      <c r="QMF3955" s="104"/>
      <c r="QMG3955" s="104"/>
      <c r="QMH3955" s="104"/>
      <c r="QMI3955" s="104"/>
      <c r="QMJ3955" s="104"/>
      <c r="QMK3955" s="104"/>
      <c r="QML3955" s="104"/>
      <c r="QMM3955" s="104"/>
      <c r="QMN3955" s="104"/>
      <c r="QMO3955" s="104"/>
      <c r="QMP3955" s="104"/>
      <c r="QMQ3955" s="104"/>
      <c r="QMR3955" s="104"/>
      <c r="QMS3955" s="104"/>
      <c r="QMT3955" s="104"/>
      <c r="QMU3955" s="104"/>
      <c r="QMV3955" s="104"/>
      <c r="QMW3955" s="104"/>
      <c r="QMX3955" s="104"/>
      <c r="QMY3955" s="104"/>
      <c r="QMZ3955" s="104"/>
      <c r="QNA3955" s="104"/>
      <c r="QNB3955" s="104"/>
      <c r="QNC3955" s="104"/>
      <c r="QND3955" s="104"/>
      <c r="QNE3955" s="104"/>
      <c r="QNF3955" s="104"/>
      <c r="QNG3955" s="104"/>
      <c r="QNH3955" s="104"/>
      <c r="QNI3955" s="104"/>
      <c r="QNJ3955" s="104"/>
      <c r="QNK3955" s="104"/>
      <c r="QNL3955" s="104"/>
      <c r="QNM3955" s="104"/>
      <c r="QNN3955" s="104"/>
      <c r="QNO3955" s="104"/>
      <c r="QNP3955" s="104"/>
      <c r="QNQ3955" s="104"/>
      <c r="QNR3955" s="104"/>
      <c r="QNS3955" s="104"/>
      <c r="QNT3955" s="104"/>
      <c r="QNU3955" s="104"/>
      <c r="QNV3955" s="104"/>
      <c r="QNW3955" s="104"/>
      <c r="QNX3955" s="104"/>
      <c r="QNY3955" s="104"/>
      <c r="QNZ3955" s="104"/>
      <c r="QOA3955" s="104"/>
      <c r="QOB3955" s="104"/>
      <c r="QOC3955" s="104"/>
      <c r="QOD3955" s="104"/>
      <c r="QOE3955" s="104"/>
      <c r="QOF3955" s="104"/>
      <c r="QOG3955" s="104"/>
      <c r="QOH3955" s="104"/>
      <c r="QOI3955" s="104"/>
      <c r="QOJ3955" s="104"/>
      <c r="QOK3955" s="104"/>
      <c r="QOL3955" s="104"/>
      <c r="QOM3955" s="104"/>
      <c r="QON3955" s="104"/>
      <c r="QOO3955" s="104"/>
      <c r="QOP3955" s="104"/>
      <c r="QOQ3955" s="104"/>
      <c r="QOR3955" s="104"/>
      <c r="QOS3955" s="104"/>
      <c r="QOT3955" s="104"/>
      <c r="QOU3955" s="104"/>
      <c r="QOV3955" s="104"/>
      <c r="QOW3955" s="104"/>
      <c r="QOX3955" s="104"/>
      <c r="QOY3955" s="104"/>
      <c r="QOZ3955" s="104"/>
      <c r="QPA3955" s="104"/>
      <c r="QPB3955" s="104"/>
      <c r="QPC3955" s="104"/>
      <c r="QPD3955" s="104"/>
      <c r="QPE3955" s="104"/>
      <c r="QPF3955" s="104"/>
      <c r="QPG3955" s="104"/>
      <c r="QPH3955" s="104"/>
      <c r="QPI3955" s="104"/>
      <c r="QPJ3955" s="104"/>
      <c r="QPK3955" s="104"/>
      <c r="QPL3955" s="104"/>
      <c r="QPM3955" s="104"/>
      <c r="QPN3955" s="104"/>
      <c r="QPO3955" s="104"/>
      <c r="QPP3955" s="104"/>
      <c r="QPQ3955" s="104"/>
      <c r="QPR3955" s="104"/>
      <c r="QPS3955" s="104"/>
      <c r="QPT3955" s="104"/>
      <c r="QPU3955" s="104"/>
      <c r="QPV3955" s="104"/>
      <c r="QPW3955" s="104"/>
      <c r="QPX3955" s="104"/>
      <c r="QPY3955" s="104"/>
      <c r="QPZ3955" s="104"/>
      <c r="QQA3955" s="104"/>
      <c r="QQB3955" s="104"/>
      <c r="QQC3955" s="104"/>
      <c r="QQD3955" s="104"/>
      <c r="QQE3955" s="104"/>
      <c r="QQF3955" s="104"/>
      <c r="QQG3955" s="104"/>
      <c r="QQH3955" s="104"/>
      <c r="QQI3955" s="104"/>
      <c r="QQJ3955" s="104"/>
      <c r="QQK3955" s="104"/>
      <c r="QQL3955" s="104"/>
      <c r="QQM3955" s="104"/>
      <c r="QQN3955" s="104"/>
      <c r="QQO3955" s="104"/>
      <c r="QQP3955" s="104"/>
      <c r="QQQ3955" s="104"/>
      <c r="QQR3955" s="104"/>
      <c r="QQS3955" s="104"/>
      <c r="QQT3955" s="104"/>
      <c r="QQU3955" s="104"/>
      <c r="QQV3955" s="104"/>
      <c r="QQW3955" s="104"/>
      <c r="QQX3955" s="104"/>
      <c r="QQY3955" s="104"/>
      <c r="QQZ3955" s="104"/>
      <c r="QRA3955" s="104"/>
      <c r="QRB3955" s="104"/>
      <c r="QRC3955" s="104"/>
      <c r="QRD3955" s="104"/>
      <c r="QRE3955" s="104"/>
      <c r="QRF3955" s="104"/>
      <c r="QRG3955" s="104"/>
      <c r="QRH3955" s="104"/>
      <c r="QRI3955" s="104"/>
      <c r="QRJ3955" s="104"/>
      <c r="QRK3955" s="104"/>
      <c r="QRL3955" s="104"/>
      <c r="QRM3955" s="104"/>
      <c r="QRN3955" s="104"/>
      <c r="QRO3955" s="104"/>
      <c r="QRP3955" s="104"/>
      <c r="QRQ3955" s="104"/>
      <c r="QRR3955" s="104"/>
      <c r="QRS3955" s="104"/>
      <c r="QRT3955" s="104"/>
      <c r="QRU3955" s="104"/>
      <c r="QRV3955" s="104"/>
      <c r="QRW3955" s="104"/>
      <c r="QRX3955" s="104"/>
      <c r="QRY3955" s="104"/>
      <c r="QRZ3955" s="104"/>
      <c r="QSA3955" s="104"/>
      <c r="QSB3955" s="104"/>
      <c r="QSC3955" s="104"/>
      <c r="QSD3955" s="104"/>
      <c r="QSE3955" s="104"/>
      <c r="QSF3955" s="104"/>
      <c r="QSG3955" s="104"/>
      <c r="QSH3955" s="104"/>
      <c r="QSI3955" s="104"/>
      <c r="QSJ3955" s="104"/>
      <c r="QSK3955" s="104"/>
      <c r="QSL3955" s="104"/>
      <c r="QSM3955" s="104"/>
      <c r="QSN3955" s="104"/>
      <c r="QSO3955" s="104"/>
      <c r="QSP3955" s="104"/>
      <c r="QSQ3955" s="104"/>
      <c r="QSR3955" s="104"/>
      <c r="QSS3955" s="104"/>
      <c r="QST3955" s="104"/>
      <c r="QSU3955" s="104"/>
      <c r="QSV3955" s="104"/>
      <c r="QSW3955" s="104"/>
      <c r="QSX3955" s="104"/>
      <c r="QSY3955" s="104"/>
      <c r="QSZ3955" s="104"/>
      <c r="QTA3955" s="104"/>
      <c r="QTB3955" s="104"/>
      <c r="QTC3955" s="104"/>
      <c r="QTD3955" s="104"/>
      <c r="QTE3955" s="104"/>
      <c r="QTF3955" s="104"/>
      <c r="QTG3955" s="104"/>
      <c r="QTH3955" s="104"/>
      <c r="QTI3955" s="104"/>
      <c r="QTJ3955" s="104"/>
      <c r="QTK3955" s="104"/>
      <c r="QTL3955" s="104"/>
      <c r="QTM3955" s="104"/>
      <c r="QTN3955" s="104"/>
      <c r="QTO3955" s="104"/>
      <c r="QTP3955" s="104"/>
      <c r="QTQ3955" s="104"/>
      <c r="QTR3955" s="104"/>
      <c r="QTS3955" s="104"/>
      <c r="QTT3955" s="104"/>
      <c r="QTU3955" s="104"/>
      <c r="QTV3955" s="104"/>
      <c r="QTW3955" s="104"/>
      <c r="QTX3955" s="104"/>
      <c r="QTY3955" s="104"/>
      <c r="QTZ3955" s="104"/>
      <c r="QUA3955" s="104"/>
      <c r="QUB3955" s="104"/>
      <c r="QUC3955" s="104"/>
      <c r="QUD3955" s="104"/>
      <c r="QUE3955" s="104"/>
      <c r="QUF3955" s="104"/>
      <c r="QUG3955" s="104"/>
      <c r="QUH3955" s="104"/>
      <c r="QUI3955" s="104"/>
      <c r="QUJ3955" s="104"/>
      <c r="QUK3955" s="104"/>
      <c r="QUL3955" s="104"/>
      <c r="QUM3955" s="104"/>
      <c r="QUN3955" s="104"/>
      <c r="QUO3955" s="104"/>
      <c r="QUP3955" s="104"/>
      <c r="QUQ3955" s="104"/>
      <c r="QUR3955" s="104"/>
      <c r="QUS3955" s="104"/>
      <c r="QUT3955" s="104"/>
      <c r="QUU3955" s="104"/>
      <c r="QUV3955" s="104"/>
      <c r="QUW3955" s="104"/>
      <c r="QUX3955" s="104"/>
      <c r="QUY3955" s="104"/>
      <c r="QUZ3955" s="104"/>
      <c r="QVA3955" s="104"/>
      <c r="QVB3955" s="104"/>
      <c r="QVC3955" s="104"/>
      <c r="QVD3955" s="104"/>
      <c r="QVE3955" s="104"/>
      <c r="QVF3955" s="104"/>
      <c r="QVG3955" s="104"/>
      <c r="QVH3955" s="104"/>
      <c r="QVI3955" s="104"/>
      <c r="QVJ3955" s="104"/>
      <c r="QVK3955" s="104"/>
      <c r="QVL3955" s="104"/>
      <c r="QVM3955" s="104"/>
      <c r="QVN3955" s="104"/>
      <c r="QVO3955" s="104"/>
      <c r="QVP3955" s="104"/>
      <c r="QVQ3955" s="104"/>
      <c r="QVR3955" s="104"/>
      <c r="QVS3955" s="104"/>
      <c r="QVT3955" s="104"/>
      <c r="QVU3955" s="104"/>
      <c r="QVV3955" s="104"/>
      <c r="QVW3955" s="104"/>
      <c r="QVX3955" s="104"/>
      <c r="QVY3955" s="104"/>
      <c r="QVZ3955" s="104"/>
      <c r="QWA3955" s="104"/>
      <c r="QWB3955" s="104"/>
      <c r="QWC3955" s="104"/>
      <c r="QWD3955" s="104"/>
      <c r="QWE3955" s="104"/>
      <c r="QWF3955" s="104"/>
      <c r="QWG3955" s="104"/>
      <c r="QWH3955" s="104"/>
      <c r="QWI3955" s="104"/>
      <c r="QWJ3955" s="104"/>
      <c r="QWK3955" s="104"/>
      <c r="QWL3955" s="104"/>
      <c r="QWM3955" s="104"/>
      <c r="QWN3955" s="104"/>
      <c r="QWO3955" s="104"/>
      <c r="QWP3955" s="104"/>
      <c r="QWQ3955" s="104"/>
      <c r="QWR3955" s="104"/>
      <c r="QWS3955" s="104"/>
      <c r="QWT3955" s="104"/>
      <c r="QWU3955" s="104"/>
      <c r="QWV3955" s="104"/>
      <c r="QWW3955" s="104"/>
      <c r="QWX3955" s="104"/>
      <c r="QWY3955" s="104"/>
      <c r="QWZ3955" s="104"/>
      <c r="QXA3955" s="104"/>
      <c r="QXB3955" s="104"/>
      <c r="QXC3955" s="104"/>
      <c r="QXD3955" s="104"/>
      <c r="QXE3955" s="104"/>
      <c r="QXF3955" s="104"/>
      <c r="QXG3955" s="104"/>
      <c r="QXH3955" s="104"/>
      <c r="QXI3955" s="104"/>
      <c r="QXJ3955" s="104"/>
      <c r="QXK3955" s="104"/>
      <c r="QXL3955" s="104"/>
      <c r="QXM3955" s="104"/>
      <c r="QXN3955" s="104"/>
      <c r="QXO3955" s="104"/>
      <c r="QXP3955" s="104"/>
      <c r="QXQ3955" s="104"/>
      <c r="QXR3955" s="104"/>
      <c r="QXS3955" s="104"/>
      <c r="QXT3955" s="104"/>
      <c r="QXU3955" s="104"/>
      <c r="QXV3955" s="104"/>
      <c r="QXW3955" s="104"/>
      <c r="QXX3955" s="104"/>
      <c r="QXY3955" s="104"/>
      <c r="QXZ3955" s="104"/>
      <c r="QYA3955" s="104"/>
      <c r="QYB3955" s="104"/>
      <c r="QYC3955" s="104"/>
      <c r="QYD3955" s="104"/>
      <c r="QYE3955" s="104"/>
      <c r="QYF3955" s="104"/>
      <c r="QYG3955" s="104"/>
      <c r="QYH3955" s="104"/>
      <c r="QYI3955" s="104"/>
      <c r="QYJ3955" s="104"/>
      <c r="QYK3955" s="104"/>
      <c r="QYL3955" s="104"/>
      <c r="QYM3955" s="104"/>
      <c r="QYN3955" s="104"/>
      <c r="QYO3955" s="104"/>
      <c r="QYP3955" s="104"/>
      <c r="QYQ3955" s="104"/>
      <c r="QYR3955" s="104"/>
      <c r="QYS3955" s="104"/>
      <c r="QYT3955" s="104"/>
      <c r="QYU3955" s="104"/>
      <c r="QYV3955" s="104"/>
      <c r="QYW3955" s="104"/>
      <c r="QYX3955" s="104"/>
      <c r="QYY3955" s="104"/>
      <c r="QYZ3955" s="104"/>
      <c r="QZA3955" s="104"/>
      <c r="QZB3955" s="104"/>
      <c r="QZC3955" s="104"/>
      <c r="QZD3955" s="104"/>
      <c r="QZE3955" s="104"/>
      <c r="QZF3955" s="104"/>
      <c r="QZG3955" s="104"/>
      <c r="QZH3955" s="104"/>
      <c r="QZI3955" s="104"/>
      <c r="QZJ3955" s="104"/>
      <c r="QZK3955" s="104"/>
      <c r="QZL3955" s="104"/>
      <c r="QZM3955" s="104"/>
      <c r="QZN3955" s="104"/>
      <c r="QZO3955" s="104"/>
      <c r="QZP3955" s="104"/>
      <c r="QZQ3955" s="104"/>
      <c r="QZR3955" s="104"/>
      <c r="QZS3955" s="104"/>
      <c r="QZT3955" s="104"/>
      <c r="QZU3955" s="104"/>
      <c r="QZV3955" s="104"/>
      <c r="QZW3955" s="104"/>
      <c r="QZX3955" s="104"/>
      <c r="QZY3955" s="104"/>
      <c r="QZZ3955" s="104"/>
      <c r="RAA3955" s="104"/>
      <c r="RAB3955" s="104"/>
      <c r="RAC3955" s="104"/>
      <c r="RAD3955" s="104"/>
      <c r="RAE3955" s="104"/>
      <c r="RAF3955" s="104"/>
      <c r="RAG3955" s="104"/>
      <c r="RAH3955" s="104"/>
      <c r="RAI3955" s="104"/>
      <c r="RAJ3955" s="104"/>
      <c r="RAK3955" s="104"/>
      <c r="RAL3955" s="104"/>
      <c r="RAM3955" s="104"/>
      <c r="RAN3955" s="104"/>
      <c r="RAO3955" s="104"/>
      <c r="RAP3955" s="104"/>
      <c r="RAQ3955" s="104"/>
      <c r="RAR3955" s="104"/>
      <c r="RAS3955" s="104"/>
      <c r="RAT3955" s="104"/>
      <c r="RAU3955" s="104"/>
      <c r="RAV3955" s="104"/>
      <c r="RAW3955" s="104"/>
      <c r="RAX3955" s="104"/>
      <c r="RAY3955" s="104"/>
      <c r="RAZ3955" s="104"/>
      <c r="RBA3955" s="104"/>
      <c r="RBB3955" s="104"/>
      <c r="RBC3955" s="104"/>
      <c r="RBD3955" s="104"/>
      <c r="RBE3955" s="104"/>
      <c r="RBF3955" s="104"/>
      <c r="RBG3955" s="104"/>
      <c r="RBH3955" s="104"/>
      <c r="RBI3955" s="104"/>
      <c r="RBJ3955" s="104"/>
      <c r="RBK3955" s="104"/>
      <c r="RBL3955" s="104"/>
      <c r="RBM3955" s="104"/>
      <c r="RBN3955" s="104"/>
      <c r="RBO3955" s="104"/>
      <c r="RBP3955" s="104"/>
      <c r="RBQ3955" s="104"/>
      <c r="RBR3955" s="104"/>
      <c r="RBS3955" s="104"/>
      <c r="RBT3955" s="104"/>
      <c r="RBU3955" s="104"/>
      <c r="RBV3955" s="104"/>
      <c r="RBW3955" s="104"/>
      <c r="RBX3955" s="104"/>
      <c r="RBY3955" s="104"/>
      <c r="RBZ3955" s="104"/>
      <c r="RCA3955" s="104"/>
      <c r="RCB3955" s="104"/>
      <c r="RCC3955" s="104"/>
      <c r="RCD3955" s="104"/>
      <c r="RCE3955" s="104"/>
      <c r="RCF3955" s="104"/>
      <c r="RCG3955" s="104"/>
      <c r="RCH3955" s="104"/>
      <c r="RCI3955" s="104"/>
      <c r="RCJ3955" s="104"/>
      <c r="RCK3955" s="104"/>
      <c r="RCL3955" s="104"/>
      <c r="RCM3955" s="104"/>
      <c r="RCN3955" s="104"/>
      <c r="RCO3955" s="104"/>
      <c r="RCP3955" s="104"/>
      <c r="RCQ3955" s="104"/>
      <c r="RCR3955" s="104"/>
      <c r="RCS3955" s="104"/>
      <c r="RCT3955" s="104"/>
      <c r="RCU3955" s="104"/>
      <c r="RCV3955" s="104"/>
      <c r="RCW3955" s="104"/>
      <c r="RCX3955" s="104"/>
      <c r="RCY3955" s="104"/>
      <c r="RCZ3955" s="104"/>
      <c r="RDA3955" s="104"/>
      <c r="RDB3955" s="104"/>
      <c r="RDC3955" s="104"/>
      <c r="RDD3955" s="104"/>
      <c r="RDE3955" s="104"/>
      <c r="RDF3955" s="104"/>
      <c r="RDG3955" s="104"/>
      <c r="RDH3955" s="104"/>
      <c r="RDI3955" s="104"/>
      <c r="RDJ3955" s="104"/>
      <c r="RDK3955" s="104"/>
      <c r="RDL3955" s="104"/>
      <c r="RDM3955" s="104"/>
      <c r="RDN3955" s="104"/>
      <c r="RDO3955" s="104"/>
      <c r="RDP3955" s="104"/>
      <c r="RDQ3955" s="104"/>
      <c r="RDR3955" s="104"/>
      <c r="RDS3955" s="104"/>
      <c r="RDT3955" s="104"/>
      <c r="RDU3955" s="104"/>
      <c r="RDV3955" s="104"/>
      <c r="RDW3955" s="104"/>
      <c r="RDX3955" s="104"/>
      <c r="RDY3955" s="104"/>
      <c r="RDZ3955" s="104"/>
      <c r="REA3955" s="104"/>
      <c r="REB3955" s="104"/>
      <c r="REC3955" s="104"/>
      <c r="RED3955" s="104"/>
      <c r="REE3955" s="104"/>
      <c r="REF3955" s="104"/>
      <c r="REG3955" s="104"/>
      <c r="REH3955" s="104"/>
      <c r="REI3955" s="104"/>
      <c r="REJ3955" s="104"/>
      <c r="REK3955" s="104"/>
      <c r="REL3955" s="104"/>
      <c r="REM3955" s="104"/>
      <c r="REN3955" s="104"/>
      <c r="REO3955" s="104"/>
      <c r="REP3955" s="104"/>
      <c r="REQ3955" s="104"/>
      <c r="RER3955" s="104"/>
      <c r="RES3955" s="104"/>
      <c r="RET3955" s="104"/>
      <c r="REU3955" s="104"/>
      <c r="REV3955" s="104"/>
      <c r="REW3955" s="104"/>
      <c r="REX3955" s="104"/>
      <c r="REY3955" s="104"/>
      <c r="REZ3955" s="104"/>
      <c r="RFA3955" s="104"/>
      <c r="RFB3955" s="104"/>
      <c r="RFC3955" s="104"/>
      <c r="RFD3955" s="104"/>
      <c r="RFE3955" s="104"/>
      <c r="RFF3955" s="104"/>
      <c r="RFG3955" s="104"/>
      <c r="RFH3955" s="104"/>
      <c r="RFI3955" s="104"/>
      <c r="RFJ3955" s="104"/>
      <c r="RFK3955" s="104"/>
      <c r="RFL3955" s="104"/>
      <c r="RFM3955" s="104"/>
      <c r="RFN3955" s="104"/>
      <c r="RFO3955" s="104"/>
      <c r="RFP3955" s="104"/>
      <c r="RFQ3955" s="104"/>
      <c r="RFR3955" s="104"/>
      <c r="RFS3955" s="104"/>
      <c r="RFT3955" s="104"/>
      <c r="RFU3955" s="104"/>
      <c r="RFV3955" s="104"/>
      <c r="RFW3955" s="104"/>
      <c r="RFX3955" s="104"/>
      <c r="RFY3955" s="104"/>
      <c r="RFZ3955" s="104"/>
      <c r="RGA3955" s="104"/>
      <c r="RGB3955" s="104"/>
      <c r="RGC3955" s="104"/>
      <c r="RGD3955" s="104"/>
      <c r="RGE3955" s="104"/>
      <c r="RGF3955" s="104"/>
      <c r="RGG3955" s="104"/>
      <c r="RGH3955" s="104"/>
      <c r="RGI3955" s="104"/>
      <c r="RGJ3955" s="104"/>
      <c r="RGK3955" s="104"/>
      <c r="RGL3955" s="104"/>
      <c r="RGM3955" s="104"/>
      <c r="RGN3955" s="104"/>
      <c r="RGO3955" s="104"/>
      <c r="RGP3955" s="104"/>
      <c r="RGQ3955" s="104"/>
      <c r="RGR3955" s="104"/>
      <c r="RGS3955" s="104"/>
      <c r="RGT3955" s="104"/>
      <c r="RGU3955" s="104"/>
      <c r="RGV3955" s="104"/>
      <c r="RGW3955" s="104"/>
      <c r="RGX3955" s="104"/>
      <c r="RGY3955" s="104"/>
      <c r="RGZ3955" s="104"/>
      <c r="RHA3955" s="104"/>
      <c r="RHB3955" s="104"/>
      <c r="RHC3955" s="104"/>
      <c r="RHD3955" s="104"/>
      <c r="RHE3955" s="104"/>
      <c r="RHF3955" s="104"/>
      <c r="RHG3955" s="104"/>
      <c r="RHH3955" s="104"/>
      <c r="RHI3955" s="104"/>
      <c r="RHJ3955" s="104"/>
      <c r="RHK3955" s="104"/>
      <c r="RHL3955" s="104"/>
      <c r="RHM3955" s="104"/>
      <c r="RHN3955" s="104"/>
      <c r="RHO3955" s="104"/>
      <c r="RHP3955" s="104"/>
      <c r="RHQ3955" s="104"/>
      <c r="RHR3955" s="104"/>
      <c r="RHS3955" s="104"/>
      <c r="RHT3955" s="104"/>
      <c r="RHU3955" s="104"/>
      <c r="RHV3955" s="104"/>
      <c r="RHW3955" s="104"/>
      <c r="RHX3955" s="104"/>
      <c r="RHY3955" s="104"/>
      <c r="RHZ3955" s="104"/>
      <c r="RIA3955" s="104"/>
      <c r="RIB3955" s="104"/>
      <c r="RIC3955" s="104"/>
      <c r="RID3955" s="104"/>
      <c r="RIE3955" s="104"/>
      <c r="RIF3955" s="104"/>
      <c r="RIG3955" s="104"/>
      <c r="RIH3955" s="104"/>
      <c r="RII3955" s="104"/>
      <c r="RIJ3955" s="104"/>
      <c r="RIK3955" s="104"/>
      <c r="RIL3955" s="104"/>
      <c r="RIM3955" s="104"/>
      <c r="RIN3955" s="104"/>
      <c r="RIO3955" s="104"/>
      <c r="RIP3955" s="104"/>
      <c r="RIQ3955" s="104"/>
      <c r="RIR3955" s="104"/>
      <c r="RIS3955" s="104"/>
      <c r="RIT3955" s="104"/>
      <c r="RIU3955" s="104"/>
      <c r="RIV3955" s="104"/>
      <c r="RIW3955" s="104"/>
      <c r="RIX3955" s="104"/>
      <c r="RIY3955" s="104"/>
      <c r="RIZ3955" s="104"/>
      <c r="RJA3955" s="104"/>
      <c r="RJB3955" s="104"/>
      <c r="RJC3955" s="104"/>
      <c r="RJD3955" s="104"/>
      <c r="RJE3955" s="104"/>
      <c r="RJF3955" s="104"/>
      <c r="RJG3955" s="104"/>
      <c r="RJH3955" s="104"/>
      <c r="RJI3955" s="104"/>
      <c r="RJJ3955" s="104"/>
      <c r="RJK3955" s="104"/>
      <c r="RJL3955" s="104"/>
      <c r="RJM3955" s="104"/>
      <c r="RJN3955" s="104"/>
      <c r="RJO3955" s="104"/>
      <c r="RJP3955" s="104"/>
      <c r="RJQ3955" s="104"/>
      <c r="RJR3955" s="104"/>
      <c r="RJS3955" s="104"/>
      <c r="RJT3955" s="104"/>
      <c r="RJU3955" s="104"/>
      <c r="RJV3955" s="104"/>
      <c r="RJW3955" s="104"/>
      <c r="RJX3955" s="104"/>
      <c r="RJY3955" s="104"/>
      <c r="RJZ3955" s="104"/>
      <c r="RKA3955" s="104"/>
      <c r="RKB3955" s="104"/>
      <c r="RKC3955" s="104"/>
      <c r="RKD3955" s="104"/>
      <c r="RKE3955" s="104"/>
      <c r="RKF3955" s="104"/>
      <c r="RKG3955" s="104"/>
      <c r="RKH3955" s="104"/>
      <c r="RKI3955" s="104"/>
      <c r="RKJ3955" s="104"/>
      <c r="RKK3955" s="104"/>
      <c r="RKL3955" s="104"/>
      <c r="RKM3955" s="104"/>
      <c r="RKN3955" s="104"/>
      <c r="RKO3955" s="104"/>
      <c r="RKP3955" s="104"/>
      <c r="RKQ3955" s="104"/>
      <c r="RKR3955" s="104"/>
      <c r="RKS3955" s="104"/>
      <c r="RKT3955" s="104"/>
      <c r="RKU3955" s="104"/>
      <c r="RKV3955" s="104"/>
      <c r="RKW3955" s="104"/>
      <c r="RKX3955" s="104"/>
      <c r="RKY3955" s="104"/>
      <c r="RKZ3955" s="104"/>
      <c r="RLA3955" s="104"/>
      <c r="RLB3955" s="104"/>
      <c r="RLC3955" s="104"/>
      <c r="RLD3955" s="104"/>
      <c r="RLE3955" s="104"/>
      <c r="RLF3955" s="104"/>
      <c r="RLG3955" s="104"/>
      <c r="RLH3955" s="104"/>
      <c r="RLI3955" s="104"/>
      <c r="RLJ3955" s="104"/>
      <c r="RLK3955" s="104"/>
      <c r="RLL3955" s="104"/>
      <c r="RLM3955" s="104"/>
      <c r="RLN3955" s="104"/>
      <c r="RLO3955" s="104"/>
      <c r="RLP3955" s="104"/>
      <c r="RLQ3955" s="104"/>
      <c r="RLR3955" s="104"/>
      <c r="RLS3955" s="104"/>
      <c r="RLT3955" s="104"/>
      <c r="RLU3955" s="104"/>
      <c r="RLV3955" s="104"/>
      <c r="RLW3955" s="104"/>
      <c r="RLX3955" s="104"/>
      <c r="RLY3955" s="104"/>
      <c r="RLZ3955" s="104"/>
      <c r="RMA3955" s="104"/>
      <c r="RMB3955" s="104"/>
      <c r="RMC3955" s="104"/>
      <c r="RMD3955" s="104"/>
      <c r="RME3955" s="104"/>
      <c r="RMF3955" s="104"/>
      <c r="RMG3955" s="104"/>
      <c r="RMH3955" s="104"/>
      <c r="RMI3955" s="104"/>
      <c r="RMJ3955" s="104"/>
      <c r="RMK3955" s="104"/>
      <c r="RML3955" s="104"/>
      <c r="RMM3955" s="104"/>
      <c r="RMN3955" s="104"/>
      <c r="RMO3955" s="104"/>
      <c r="RMP3955" s="104"/>
      <c r="RMQ3955" s="104"/>
      <c r="RMR3955" s="104"/>
      <c r="RMS3955" s="104"/>
      <c r="RMT3955" s="104"/>
      <c r="RMU3955" s="104"/>
      <c r="RMV3955" s="104"/>
      <c r="RMW3955" s="104"/>
      <c r="RMX3955" s="104"/>
      <c r="RMY3955" s="104"/>
      <c r="RMZ3955" s="104"/>
      <c r="RNA3955" s="104"/>
      <c r="RNB3955" s="104"/>
      <c r="RNC3955" s="104"/>
      <c r="RND3955" s="104"/>
      <c r="RNE3955" s="104"/>
      <c r="RNF3955" s="104"/>
      <c r="RNG3955" s="104"/>
      <c r="RNH3955" s="104"/>
      <c r="RNI3955" s="104"/>
      <c r="RNJ3955" s="104"/>
      <c r="RNK3955" s="104"/>
      <c r="RNL3955" s="104"/>
      <c r="RNM3955" s="104"/>
      <c r="RNN3955" s="104"/>
      <c r="RNO3955" s="104"/>
      <c r="RNP3955" s="104"/>
      <c r="RNQ3955" s="104"/>
      <c r="RNR3955" s="104"/>
      <c r="RNS3955" s="104"/>
      <c r="RNT3955" s="104"/>
      <c r="RNU3955" s="104"/>
      <c r="RNV3955" s="104"/>
      <c r="RNW3955" s="104"/>
      <c r="RNX3955" s="104"/>
      <c r="RNY3955" s="104"/>
      <c r="RNZ3955" s="104"/>
      <c r="ROA3955" s="104"/>
      <c r="ROB3955" s="104"/>
      <c r="ROC3955" s="104"/>
      <c r="ROD3955" s="104"/>
      <c r="ROE3955" s="104"/>
      <c r="ROF3955" s="104"/>
      <c r="ROG3955" s="104"/>
      <c r="ROH3955" s="104"/>
      <c r="ROI3955" s="104"/>
      <c r="ROJ3955" s="104"/>
      <c r="ROK3955" s="104"/>
      <c r="ROL3955" s="104"/>
      <c r="ROM3955" s="104"/>
      <c r="RON3955" s="104"/>
      <c r="ROO3955" s="104"/>
      <c r="ROP3955" s="104"/>
      <c r="ROQ3955" s="104"/>
      <c r="ROR3955" s="104"/>
      <c r="ROS3955" s="104"/>
      <c r="ROT3955" s="104"/>
      <c r="ROU3955" s="104"/>
      <c r="ROV3955" s="104"/>
      <c r="ROW3955" s="104"/>
      <c r="ROX3955" s="104"/>
      <c r="ROY3955" s="104"/>
      <c r="ROZ3955" s="104"/>
      <c r="RPA3955" s="104"/>
      <c r="RPB3955" s="104"/>
      <c r="RPC3955" s="104"/>
      <c r="RPD3955" s="104"/>
      <c r="RPE3955" s="104"/>
      <c r="RPF3955" s="104"/>
      <c r="RPG3955" s="104"/>
      <c r="RPH3955" s="104"/>
      <c r="RPI3955" s="104"/>
      <c r="RPJ3955" s="104"/>
      <c r="RPK3955" s="104"/>
      <c r="RPL3955" s="104"/>
      <c r="RPM3955" s="104"/>
      <c r="RPN3955" s="104"/>
      <c r="RPO3955" s="104"/>
      <c r="RPP3955" s="104"/>
      <c r="RPQ3955" s="104"/>
      <c r="RPR3955" s="104"/>
      <c r="RPS3955" s="104"/>
      <c r="RPT3955" s="104"/>
      <c r="RPU3955" s="104"/>
      <c r="RPV3955" s="104"/>
      <c r="RPW3955" s="104"/>
      <c r="RPX3955" s="104"/>
      <c r="RPY3955" s="104"/>
      <c r="RPZ3955" s="104"/>
      <c r="RQA3955" s="104"/>
      <c r="RQB3955" s="104"/>
      <c r="RQC3955" s="104"/>
      <c r="RQD3955" s="104"/>
      <c r="RQE3955" s="104"/>
      <c r="RQF3955" s="104"/>
      <c r="RQG3955" s="104"/>
      <c r="RQH3955" s="104"/>
      <c r="RQI3955" s="104"/>
      <c r="RQJ3955" s="104"/>
      <c r="RQK3955" s="104"/>
      <c r="RQL3955" s="104"/>
      <c r="RQM3955" s="104"/>
      <c r="RQN3955" s="104"/>
      <c r="RQO3955" s="104"/>
      <c r="RQP3955" s="104"/>
      <c r="RQQ3955" s="104"/>
      <c r="RQR3955" s="104"/>
      <c r="RQS3955" s="104"/>
      <c r="RQT3955" s="104"/>
      <c r="RQU3955" s="104"/>
      <c r="RQV3955" s="104"/>
      <c r="RQW3955" s="104"/>
      <c r="RQX3955" s="104"/>
      <c r="RQY3955" s="104"/>
      <c r="RQZ3955" s="104"/>
      <c r="RRA3955" s="104"/>
      <c r="RRB3955" s="104"/>
      <c r="RRC3955" s="104"/>
      <c r="RRD3955" s="104"/>
      <c r="RRE3955" s="104"/>
      <c r="RRF3955" s="104"/>
      <c r="RRG3955" s="104"/>
      <c r="RRH3955" s="104"/>
      <c r="RRI3955" s="104"/>
      <c r="RRJ3955" s="104"/>
      <c r="RRK3955" s="104"/>
      <c r="RRL3955" s="104"/>
      <c r="RRM3955" s="104"/>
      <c r="RRN3955" s="104"/>
      <c r="RRO3955" s="104"/>
      <c r="RRP3955" s="104"/>
      <c r="RRQ3955" s="104"/>
      <c r="RRR3955" s="104"/>
      <c r="RRS3955" s="104"/>
      <c r="RRT3955" s="104"/>
      <c r="RRU3955" s="104"/>
      <c r="RRV3955" s="104"/>
      <c r="RRW3955" s="104"/>
      <c r="RRX3955" s="104"/>
      <c r="RRY3955" s="104"/>
      <c r="RRZ3955" s="104"/>
      <c r="RSA3955" s="104"/>
      <c r="RSB3955" s="104"/>
      <c r="RSC3955" s="104"/>
      <c r="RSD3955" s="104"/>
      <c r="RSE3955" s="104"/>
      <c r="RSF3955" s="104"/>
      <c r="RSG3955" s="104"/>
      <c r="RSH3955" s="104"/>
      <c r="RSI3955" s="104"/>
      <c r="RSJ3955" s="104"/>
      <c r="RSK3955" s="104"/>
      <c r="RSL3955" s="104"/>
      <c r="RSM3955" s="104"/>
      <c r="RSN3955" s="104"/>
      <c r="RSO3955" s="104"/>
      <c r="RSP3955" s="104"/>
      <c r="RSQ3955" s="104"/>
      <c r="RSR3955" s="104"/>
      <c r="RSS3955" s="104"/>
      <c r="RST3955" s="104"/>
      <c r="RSU3955" s="104"/>
      <c r="RSV3955" s="104"/>
      <c r="RSW3955" s="104"/>
      <c r="RSX3955" s="104"/>
      <c r="RSY3955" s="104"/>
      <c r="RSZ3955" s="104"/>
      <c r="RTA3955" s="104"/>
      <c r="RTB3955" s="104"/>
      <c r="RTC3955" s="104"/>
      <c r="RTD3955" s="104"/>
      <c r="RTE3955" s="104"/>
      <c r="RTF3955" s="104"/>
      <c r="RTG3955" s="104"/>
      <c r="RTH3955" s="104"/>
      <c r="RTI3955" s="104"/>
      <c r="RTJ3955" s="104"/>
      <c r="RTK3955" s="104"/>
      <c r="RTL3955" s="104"/>
      <c r="RTM3955" s="104"/>
      <c r="RTN3955" s="104"/>
      <c r="RTO3955" s="104"/>
      <c r="RTP3955" s="104"/>
      <c r="RTQ3955" s="104"/>
      <c r="RTR3955" s="104"/>
      <c r="RTS3955" s="104"/>
      <c r="RTT3955" s="104"/>
      <c r="RTU3955" s="104"/>
      <c r="RTV3955" s="104"/>
      <c r="RTW3955" s="104"/>
      <c r="RTX3955" s="104"/>
      <c r="RTY3955" s="104"/>
      <c r="RTZ3955" s="104"/>
      <c r="RUA3955" s="104"/>
      <c r="RUB3955" s="104"/>
      <c r="RUC3955" s="104"/>
      <c r="RUD3955" s="104"/>
      <c r="RUE3955" s="104"/>
      <c r="RUF3955" s="104"/>
      <c r="RUG3955" s="104"/>
      <c r="RUH3955" s="104"/>
      <c r="RUI3955" s="104"/>
      <c r="RUJ3955" s="104"/>
      <c r="RUK3955" s="104"/>
      <c r="RUL3955" s="104"/>
      <c r="RUM3955" s="104"/>
      <c r="RUN3955" s="104"/>
      <c r="RUO3955" s="104"/>
      <c r="RUP3955" s="104"/>
      <c r="RUQ3955" s="104"/>
      <c r="RUR3955" s="104"/>
      <c r="RUS3955" s="104"/>
      <c r="RUT3955" s="104"/>
      <c r="RUU3955" s="104"/>
      <c r="RUV3955" s="104"/>
      <c r="RUW3955" s="104"/>
      <c r="RUX3955" s="104"/>
      <c r="RUY3955" s="104"/>
      <c r="RUZ3955" s="104"/>
      <c r="RVA3955" s="104"/>
      <c r="RVB3955" s="104"/>
      <c r="RVC3955" s="104"/>
      <c r="RVD3955" s="104"/>
      <c r="RVE3955" s="104"/>
      <c r="RVF3955" s="104"/>
      <c r="RVG3955" s="104"/>
      <c r="RVH3955" s="104"/>
      <c r="RVI3955" s="104"/>
      <c r="RVJ3955" s="104"/>
      <c r="RVK3955" s="104"/>
      <c r="RVL3955" s="104"/>
      <c r="RVM3955" s="104"/>
      <c r="RVN3955" s="104"/>
      <c r="RVO3955" s="104"/>
      <c r="RVP3955" s="104"/>
      <c r="RVQ3955" s="104"/>
      <c r="RVR3955" s="104"/>
      <c r="RVS3955" s="104"/>
      <c r="RVT3955" s="104"/>
      <c r="RVU3955" s="104"/>
      <c r="RVV3955" s="104"/>
      <c r="RVW3955" s="104"/>
      <c r="RVX3955" s="104"/>
      <c r="RVY3955" s="104"/>
      <c r="RVZ3955" s="104"/>
      <c r="RWA3955" s="104"/>
      <c r="RWB3955" s="104"/>
      <c r="RWC3955" s="104"/>
      <c r="RWD3955" s="104"/>
      <c r="RWE3955" s="104"/>
      <c r="RWF3955" s="104"/>
      <c r="RWG3955" s="104"/>
      <c r="RWH3955" s="104"/>
      <c r="RWI3955" s="104"/>
      <c r="RWJ3955" s="104"/>
      <c r="RWK3955" s="104"/>
      <c r="RWL3955" s="104"/>
      <c r="RWM3955" s="104"/>
      <c r="RWN3955" s="104"/>
      <c r="RWO3955" s="104"/>
      <c r="RWP3955" s="104"/>
      <c r="RWQ3955" s="104"/>
      <c r="RWR3955" s="104"/>
      <c r="RWS3955" s="104"/>
      <c r="RWT3955" s="104"/>
      <c r="RWU3955" s="104"/>
      <c r="RWV3955" s="104"/>
      <c r="RWW3955" s="104"/>
      <c r="RWX3955" s="104"/>
      <c r="RWY3955" s="104"/>
      <c r="RWZ3955" s="104"/>
      <c r="RXA3955" s="104"/>
      <c r="RXB3955" s="104"/>
      <c r="RXC3955" s="104"/>
      <c r="RXD3955" s="104"/>
      <c r="RXE3955" s="104"/>
      <c r="RXF3955" s="104"/>
      <c r="RXG3955" s="104"/>
      <c r="RXH3955" s="104"/>
      <c r="RXI3955" s="104"/>
      <c r="RXJ3955" s="104"/>
      <c r="RXK3955" s="104"/>
      <c r="RXL3955" s="104"/>
      <c r="RXM3955" s="104"/>
      <c r="RXN3955" s="104"/>
      <c r="RXO3955" s="104"/>
      <c r="RXP3955" s="104"/>
      <c r="RXQ3955" s="104"/>
      <c r="RXR3955" s="104"/>
      <c r="RXS3955" s="104"/>
      <c r="RXT3955" s="104"/>
      <c r="RXU3955" s="104"/>
      <c r="RXV3955" s="104"/>
      <c r="RXW3955" s="104"/>
      <c r="RXX3955" s="104"/>
      <c r="RXY3955" s="104"/>
      <c r="RXZ3955" s="104"/>
      <c r="RYA3955" s="104"/>
      <c r="RYB3955" s="104"/>
      <c r="RYC3955" s="104"/>
      <c r="RYD3955" s="104"/>
      <c r="RYE3955" s="104"/>
      <c r="RYF3955" s="104"/>
      <c r="RYG3955" s="104"/>
      <c r="RYH3955" s="104"/>
      <c r="RYI3955" s="104"/>
      <c r="RYJ3955" s="104"/>
      <c r="RYK3955" s="104"/>
      <c r="RYL3955" s="104"/>
      <c r="RYM3955" s="104"/>
      <c r="RYN3955" s="104"/>
      <c r="RYO3955" s="104"/>
      <c r="RYP3955" s="104"/>
      <c r="RYQ3955" s="104"/>
      <c r="RYR3955" s="104"/>
      <c r="RYS3955" s="104"/>
      <c r="RYT3955" s="104"/>
      <c r="RYU3955" s="104"/>
      <c r="RYV3955" s="104"/>
      <c r="RYW3955" s="104"/>
      <c r="RYX3955" s="104"/>
      <c r="RYY3955" s="104"/>
      <c r="RYZ3955" s="104"/>
      <c r="RZA3955" s="104"/>
      <c r="RZB3955" s="104"/>
      <c r="RZC3955" s="104"/>
      <c r="RZD3955" s="104"/>
      <c r="RZE3955" s="104"/>
      <c r="RZF3955" s="104"/>
      <c r="RZG3955" s="104"/>
      <c r="RZH3955" s="104"/>
      <c r="RZI3955" s="104"/>
      <c r="RZJ3955" s="104"/>
      <c r="RZK3955" s="104"/>
      <c r="RZL3955" s="104"/>
      <c r="RZM3955" s="104"/>
      <c r="RZN3955" s="104"/>
      <c r="RZO3955" s="104"/>
      <c r="RZP3955" s="104"/>
      <c r="RZQ3955" s="104"/>
      <c r="RZR3955" s="104"/>
      <c r="RZS3955" s="104"/>
      <c r="RZT3955" s="104"/>
      <c r="RZU3955" s="104"/>
      <c r="RZV3955" s="104"/>
      <c r="RZW3955" s="104"/>
      <c r="RZX3955" s="104"/>
      <c r="RZY3955" s="104"/>
      <c r="RZZ3955" s="104"/>
      <c r="SAA3955" s="104"/>
      <c r="SAB3955" s="104"/>
      <c r="SAC3955" s="104"/>
      <c r="SAD3955" s="104"/>
      <c r="SAE3955" s="104"/>
      <c r="SAF3955" s="104"/>
      <c r="SAG3955" s="104"/>
      <c r="SAH3955" s="104"/>
      <c r="SAI3955" s="104"/>
      <c r="SAJ3955" s="104"/>
      <c r="SAK3955" s="104"/>
      <c r="SAL3955" s="104"/>
      <c r="SAM3955" s="104"/>
      <c r="SAN3955" s="104"/>
      <c r="SAO3955" s="104"/>
      <c r="SAP3955" s="104"/>
      <c r="SAQ3955" s="104"/>
      <c r="SAR3955" s="104"/>
      <c r="SAS3955" s="104"/>
      <c r="SAT3955" s="104"/>
      <c r="SAU3955" s="104"/>
      <c r="SAV3955" s="104"/>
      <c r="SAW3955" s="104"/>
      <c r="SAX3955" s="104"/>
      <c r="SAY3955" s="104"/>
      <c r="SAZ3955" s="104"/>
      <c r="SBA3955" s="104"/>
      <c r="SBB3955" s="104"/>
      <c r="SBC3955" s="104"/>
      <c r="SBD3955" s="104"/>
      <c r="SBE3955" s="104"/>
      <c r="SBF3955" s="104"/>
      <c r="SBG3955" s="104"/>
      <c r="SBH3955" s="104"/>
      <c r="SBI3955" s="104"/>
      <c r="SBJ3955" s="104"/>
      <c r="SBK3955" s="104"/>
      <c r="SBL3955" s="104"/>
      <c r="SBM3955" s="104"/>
      <c r="SBN3955" s="104"/>
      <c r="SBO3955" s="104"/>
      <c r="SBP3955" s="104"/>
      <c r="SBQ3955" s="104"/>
      <c r="SBR3955" s="104"/>
      <c r="SBS3955" s="104"/>
      <c r="SBT3955" s="104"/>
      <c r="SBU3955" s="104"/>
      <c r="SBV3955" s="104"/>
      <c r="SBW3955" s="104"/>
      <c r="SBX3955" s="104"/>
      <c r="SBY3955" s="104"/>
      <c r="SBZ3955" s="104"/>
      <c r="SCA3955" s="104"/>
      <c r="SCB3955" s="104"/>
      <c r="SCC3955" s="104"/>
      <c r="SCD3955" s="104"/>
      <c r="SCE3955" s="104"/>
      <c r="SCF3955" s="104"/>
      <c r="SCG3955" s="104"/>
      <c r="SCH3955" s="104"/>
      <c r="SCI3955" s="104"/>
      <c r="SCJ3955" s="104"/>
      <c r="SCK3955" s="104"/>
      <c r="SCL3955" s="104"/>
      <c r="SCM3955" s="104"/>
      <c r="SCN3955" s="104"/>
      <c r="SCO3955" s="104"/>
      <c r="SCP3955" s="104"/>
      <c r="SCQ3955" s="104"/>
      <c r="SCR3955" s="104"/>
      <c r="SCS3955" s="104"/>
      <c r="SCT3955" s="104"/>
      <c r="SCU3955" s="104"/>
      <c r="SCV3955" s="104"/>
      <c r="SCW3955" s="104"/>
      <c r="SCX3955" s="104"/>
      <c r="SCY3955" s="104"/>
      <c r="SCZ3955" s="104"/>
      <c r="SDA3955" s="104"/>
      <c r="SDB3955" s="104"/>
      <c r="SDC3955" s="104"/>
      <c r="SDD3955" s="104"/>
      <c r="SDE3955" s="104"/>
      <c r="SDF3955" s="104"/>
      <c r="SDG3955" s="104"/>
      <c r="SDH3955" s="104"/>
      <c r="SDI3955" s="104"/>
      <c r="SDJ3955" s="104"/>
      <c r="SDK3955" s="104"/>
      <c r="SDL3955" s="104"/>
      <c r="SDM3955" s="104"/>
      <c r="SDN3955" s="104"/>
      <c r="SDO3955" s="104"/>
      <c r="SDP3955" s="104"/>
      <c r="SDQ3955" s="104"/>
      <c r="SDR3955" s="104"/>
      <c r="SDS3955" s="104"/>
      <c r="SDT3955" s="104"/>
      <c r="SDU3955" s="104"/>
      <c r="SDV3955" s="104"/>
      <c r="SDW3955" s="104"/>
      <c r="SDX3955" s="104"/>
      <c r="SDY3955" s="104"/>
      <c r="SDZ3955" s="104"/>
      <c r="SEA3955" s="104"/>
      <c r="SEB3955" s="104"/>
      <c r="SEC3955" s="104"/>
      <c r="SED3955" s="104"/>
      <c r="SEE3955" s="104"/>
      <c r="SEF3955" s="104"/>
      <c r="SEG3955" s="104"/>
      <c r="SEH3955" s="104"/>
      <c r="SEI3955" s="104"/>
      <c r="SEJ3955" s="104"/>
      <c r="SEK3955" s="104"/>
      <c r="SEL3955" s="104"/>
      <c r="SEM3955" s="104"/>
      <c r="SEN3955" s="104"/>
      <c r="SEO3955" s="104"/>
      <c r="SEP3955" s="104"/>
      <c r="SEQ3955" s="104"/>
      <c r="SER3955" s="104"/>
      <c r="SES3955" s="104"/>
      <c r="SET3955" s="104"/>
      <c r="SEU3955" s="104"/>
      <c r="SEV3955" s="104"/>
      <c r="SEW3955" s="104"/>
      <c r="SEX3955" s="104"/>
      <c r="SEY3955" s="104"/>
      <c r="SEZ3955" s="104"/>
      <c r="SFA3955" s="104"/>
      <c r="SFB3955" s="104"/>
      <c r="SFC3955" s="104"/>
      <c r="SFD3955" s="104"/>
      <c r="SFE3955" s="104"/>
      <c r="SFF3955" s="104"/>
      <c r="SFG3955" s="104"/>
      <c r="SFH3955" s="104"/>
      <c r="SFI3955" s="104"/>
      <c r="SFJ3955" s="104"/>
      <c r="SFK3955" s="104"/>
      <c r="SFL3955" s="104"/>
      <c r="SFM3955" s="104"/>
      <c r="SFN3955" s="104"/>
      <c r="SFO3955" s="104"/>
      <c r="SFP3955" s="104"/>
      <c r="SFQ3955" s="104"/>
      <c r="SFR3955" s="104"/>
      <c r="SFS3955" s="104"/>
      <c r="SFT3955" s="104"/>
      <c r="SFU3955" s="104"/>
      <c r="SFV3955" s="104"/>
      <c r="SFW3955" s="104"/>
      <c r="SFX3955" s="104"/>
      <c r="SFY3955" s="104"/>
      <c r="SFZ3955" s="104"/>
      <c r="SGA3955" s="104"/>
      <c r="SGB3955" s="104"/>
      <c r="SGC3955" s="104"/>
      <c r="SGD3955" s="104"/>
      <c r="SGE3955" s="104"/>
      <c r="SGF3955" s="104"/>
      <c r="SGG3955" s="104"/>
      <c r="SGH3955" s="104"/>
      <c r="SGI3955" s="104"/>
      <c r="SGJ3955" s="104"/>
      <c r="SGK3955" s="104"/>
      <c r="SGL3955" s="104"/>
      <c r="SGM3955" s="104"/>
      <c r="SGN3955" s="104"/>
      <c r="SGO3955" s="104"/>
      <c r="SGP3955" s="104"/>
      <c r="SGQ3955" s="104"/>
      <c r="SGR3955" s="104"/>
      <c r="SGS3955" s="104"/>
      <c r="SGT3955" s="104"/>
      <c r="SGU3955" s="104"/>
      <c r="SGV3955" s="104"/>
      <c r="SGW3955" s="104"/>
      <c r="SGX3955" s="104"/>
      <c r="SGY3955" s="104"/>
      <c r="SGZ3955" s="104"/>
      <c r="SHA3955" s="104"/>
      <c r="SHB3955" s="104"/>
      <c r="SHC3955" s="104"/>
      <c r="SHD3955" s="104"/>
      <c r="SHE3955" s="104"/>
      <c r="SHF3955" s="104"/>
      <c r="SHG3955" s="104"/>
      <c r="SHH3955" s="104"/>
      <c r="SHI3955" s="104"/>
      <c r="SHJ3955" s="104"/>
      <c r="SHK3955" s="104"/>
      <c r="SHL3955" s="104"/>
      <c r="SHM3955" s="104"/>
      <c r="SHN3955" s="104"/>
      <c r="SHO3955" s="104"/>
      <c r="SHP3955" s="104"/>
      <c r="SHQ3955" s="104"/>
      <c r="SHR3955" s="104"/>
      <c r="SHS3955" s="104"/>
      <c r="SHT3955" s="104"/>
      <c r="SHU3955" s="104"/>
      <c r="SHV3955" s="104"/>
      <c r="SHW3955" s="104"/>
      <c r="SHX3955" s="104"/>
      <c r="SHY3955" s="104"/>
      <c r="SHZ3955" s="104"/>
      <c r="SIA3955" s="104"/>
      <c r="SIB3955" s="104"/>
      <c r="SIC3955" s="104"/>
      <c r="SID3955" s="104"/>
      <c r="SIE3955" s="104"/>
      <c r="SIF3955" s="104"/>
      <c r="SIG3955" s="104"/>
      <c r="SIH3955" s="104"/>
      <c r="SII3955" s="104"/>
      <c r="SIJ3955" s="104"/>
      <c r="SIK3955" s="104"/>
      <c r="SIL3955" s="104"/>
      <c r="SIM3955" s="104"/>
      <c r="SIN3955" s="104"/>
      <c r="SIO3955" s="104"/>
      <c r="SIP3955" s="104"/>
      <c r="SIQ3955" s="104"/>
      <c r="SIR3955" s="104"/>
      <c r="SIS3955" s="104"/>
      <c r="SIT3955" s="104"/>
      <c r="SIU3955" s="104"/>
      <c r="SIV3955" s="104"/>
      <c r="SIW3955" s="104"/>
      <c r="SIX3955" s="104"/>
      <c r="SIY3955" s="104"/>
      <c r="SIZ3955" s="104"/>
      <c r="SJA3955" s="104"/>
      <c r="SJB3955" s="104"/>
      <c r="SJC3955" s="104"/>
      <c r="SJD3955" s="104"/>
      <c r="SJE3955" s="104"/>
      <c r="SJF3955" s="104"/>
      <c r="SJG3955" s="104"/>
      <c r="SJH3955" s="104"/>
      <c r="SJI3955" s="104"/>
      <c r="SJJ3955" s="104"/>
      <c r="SJK3955" s="104"/>
      <c r="SJL3955" s="104"/>
      <c r="SJM3955" s="104"/>
      <c r="SJN3955" s="104"/>
      <c r="SJO3955" s="104"/>
      <c r="SJP3955" s="104"/>
      <c r="SJQ3955" s="104"/>
      <c r="SJR3955" s="104"/>
      <c r="SJS3955" s="104"/>
      <c r="SJT3955" s="104"/>
      <c r="SJU3955" s="104"/>
      <c r="SJV3955" s="104"/>
      <c r="SJW3955" s="104"/>
      <c r="SJX3955" s="104"/>
      <c r="SJY3955" s="104"/>
      <c r="SJZ3955" s="104"/>
      <c r="SKA3955" s="104"/>
      <c r="SKB3955" s="104"/>
      <c r="SKC3955" s="104"/>
      <c r="SKD3955" s="104"/>
      <c r="SKE3955" s="104"/>
      <c r="SKF3955" s="104"/>
      <c r="SKG3955" s="104"/>
      <c r="SKH3955" s="104"/>
      <c r="SKI3955" s="104"/>
      <c r="SKJ3955" s="104"/>
      <c r="SKK3955" s="104"/>
      <c r="SKL3955" s="104"/>
      <c r="SKM3955" s="104"/>
      <c r="SKN3955" s="104"/>
      <c r="SKO3955" s="104"/>
      <c r="SKP3955" s="104"/>
      <c r="SKQ3955" s="104"/>
      <c r="SKR3955" s="104"/>
      <c r="SKS3955" s="104"/>
      <c r="SKT3955" s="104"/>
      <c r="SKU3955" s="104"/>
      <c r="SKV3955" s="104"/>
      <c r="SKW3955" s="104"/>
      <c r="SKX3955" s="104"/>
      <c r="SKY3955" s="104"/>
      <c r="SKZ3955" s="104"/>
      <c r="SLA3955" s="104"/>
      <c r="SLB3955" s="104"/>
      <c r="SLC3955" s="104"/>
      <c r="SLD3955" s="104"/>
      <c r="SLE3955" s="104"/>
      <c r="SLF3955" s="104"/>
      <c r="SLG3955" s="104"/>
      <c r="SLH3955" s="104"/>
      <c r="SLI3955" s="104"/>
      <c r="SLJ3955" s="104"/>
      <c r="SLK3955" s="104"/>
      <c r="SLL3955" s="104"/>
      <c r="SLM3955" s="104"/>
      <c r="SLN3955" s="104"/>
      <c r="SLO3955" s="104"/>
      <c r="SLP3955" s="104"/>
      <c r="SLQ3955" s="104"/>
      <c r="SLR3955" s="104"/>
      <c r="SLS3955" s="104"/>
      <c r="SLT3955" s="104"/>
      <c r="SLU3955" s="104"/>
      <c r="SLV3955" s="104"/>
      <c r="SLW3955" s="104"/>
      <c r="SLX3955" s="104"/>
      <c r="SLY3955" s="104"/>
      <c r="SLZ3955" s="104"/>
      <c r="SMA3955" s="104"/>
      <c r="SMB3955" s="104"/>
      <c r="SMC3955" s="104"/>
      <c r="SMD3955" s="104"/>
      <c r="SME3955" s="104"/>
      <c r="SMF3955" s="104"/>
      <c r="SMG3955" s="104"/>
      <c r="SMH3955" s="104"/>
      <c r="SMI3955" s="104"/>
      <c r="SMJ3955" s="104"/>
      <c r="SMK3955" s="104"/>
      <c r="SML3955" s="104"/>
      <c r="SMM3955" s="104"/>
      <c r="SMN3955" s="104"/>
      <c r="SMO3955" s="104"/>
      <c r="SMP3955" s="104"/>
      <c r="SMQ3955" s="104"/>
      <c r="SMR3955" s="104"/>
      <c r="SMS3955" s="104"/>
      <c r="SMT3955" s="104"/>
      <c r="SMU3955" s="104"/>
      <c r="SMV3955" s="104"/>
      <c r="SMW3955" s="104"/>
      <c r="SMX3955" s="104"/>
      <c r="SMY3955" s="104"/>
      <c r="SMZ3955" s="104"/>
      <c r="SNA3955" s="104"/>
      <c r="SNB3955" s="104"/>
      <c r="SNC3955" s="104"/>
      <c r="SND3955" s="104"/>
      <c r="SNE3955" s="104"/>
      <c r="SNF3955" s="104"/>
      <c r="SNG3955" s="104"/>
      <c r="SNH3955" s="104"/>
      <c r="SNI3955" s="104"/>
      <c r="SNJ3955" s="104"/>
      <c r="SNK3955" s="104"/>
      <c r="SNL3955" s="104"/>
      <c r="SNM3955" s="104"/>
      <c r="SNN3955" s="104"/>
      <c r="SNO3955" s="104"/>
      <c r="SNP3955" s="104"/>
      <c r="SNQ3955" s="104"/>
      <c r="SNR3955" s="104"/>
      <c r="SNS3955" s="104"/>
      <c r="SNT3955" s="104"/>
      <c r="SNU3955" s="104"/>
      <c r="SNV3955" s="104"/>
      <c r="SNW3955" s="104"/>
      <c r="SNX3955" s="104"/>
      <c r="SNY3955" s="104"/>
      <c r="SNZ3955" s="104"/>
      <c r="SOA3955" s="104"/>
      <c r="SOB3955" s="104"/>
      <c r="SOC3955" s="104"/>
      <c r="SOD3955" s="104"/>
      <c r="SOE3955" s="104"/>
      <c r="SOF3955" s="104"/>
      <c r="SOG3955" s="104"/>
      <c r="SOH3955" s="104"/>
      <c r="SOI3955" s="104"/>
      <c r="SOJ3955" s="104"/>
      <c r="SOK3955" s="104"/>
      <c r="SOL3955" s="104"/>
      <c r="SOM3955" s="104"/>
      <c r="SON3955" s="104"/>
      <c r="SOO3955" s="104"/>
      <c r="SOP3955" s="104"/>
      <c r="SOQ3955" s="104"/>
      <c r="SOR3955" s="104"/>
      <c r="SOS3955" s="104"/>
      <c r="SOT3955" s="104"/>
      <c r="SOU3955" s="104"/>
      <c r="SOV3955" s="104"/>
      <c r="SOW3955" s="104"/>
      <c r="SOX3955" s="104"/>
      <c r="SOY3955" s="104"/>
      <c r="SOZ3955" s="104"/>
      <c r="SPA3955" s="104"/>
      <c r="SPB3955" s="104"/>
      <c r="SPC3955" s="104"/>
      <c r="SPD3955" s="104"/>
      <c r="SPE3955" s="104"/>
      <c r="SPF3955" s="104"/>
      <c r="SPG3955" s="104"/>
      <c r="SPH3955" s="104"/>
      <c r="SPI3955" s="104"/>
      <c r="SPJ3955" s="104"/>
      <c r="SPK3955" s="104"/>
      <c r="SPL3955" s="104"/>
      <c r="SPM3955" s="104"/>
      <c r="SPN3955" s="104"/>
      <c r="SPO3955" s="104"/>
      <c r="SPP3955" s="104"/>
      <c r="SPQ3955" s="104"/>
      <c r="SPR3955" s="104"/>
      <c r="SPS3955" s="104"/>
      <c r="SPT3955" s="104"/>
      <c r="SPU3955" s="104"/>
      <c r="SPV3955" s="104"/>
      <c r="SPW3955" s="104"/>
      <c r="SPX3955" s="104"/>
      <c r="SPY3955" s="104"/>
      <c r="SPZ3955" s="104"/>
      <c r="SQA3955" s="104"/>
      <c r="SQB3955" s="104"/>
      <c r="SQC3955" s="104"/>
      <c r="SQD3955" s="104"/>
      <c r="SQE3955" s="104"/>
      <c r="SQF3955" s="104"/>
      <c r="SQG3955" s="104"/>
      <c r="SQH3955" s="104"/>
      <c r="SQI3955" s="104"/>
      <c r="SQJ3955" s="104"/>
      <c r="SQK3955" s="104"/>
      <c r="SQL3955" s="104"/>
      <c r="SQM3955" s="104"/>
      <c r="SQN3955" s="104"/>
      <c r="SQO3955" s="104"/>
      <c r="SQP3955" s="104"/>
      <c r="SQQ3955" s="104"/>
      <c r="SQR3955" s="104"/>
      <c r="SQS3955" s="104"/>
      <c r="SQT3955" s="104"/>
      <c r="SQU3955" s="104"/>
      <c r="SQV3955" s="104"/>
      <c r="SQW3955" s="104"/>
      <c r="SQX3955" s="104"/>
      <c r="SQY3955" s="104"/>
      <c r="SQZ3955" s="104"/>
      <c r="SRA3955" s="104"/>
      <c r="SRB3955" s="104"/>
      <c r="SRC3955" s="104"/>
      <c r="SRD3955" s="104"/>
      <c r="SRE3955" s="104"/>
      <c r="SRF3955" s="104"/>
      <c r="SRG3955" s="104"/>
      <c r="SRH3955" s="104"/>
      <c r="SRI3955" s="104"/>
      <c r="SRJ3955" s="104"/>
      <c r="SRK3955" s="104"/>
      <c r="SRL3955" s="104"/>
      <c r="SRM3955" s="104"/>
      <c r="SRN3955" s="104"/>
      <c r="SRO3955" s="104"/>
      <c r="SRP3955" s="104"/>
      <c r="SRQ3955" s="104"/>
      <c r="SRR3955" s="104"/>
      <c r="SRS3955" s="104"/>
      <c r="SRT3955" s="104"/>
      <c r="SRU3955" s="104"/>
      <c r="SRV3955" s="104"/>
      <c r="SRW3955" s="104"/>
      <c r="SRX3955" s="104"/>
      <c r="SRY3955" s="104"/>
      <c r="SRZ3955" s="104"/>
      <c r="SSA3955" s="104"/>
      <c r="SSB3955" s="104"/>
      <c r="SSC3955" s="104"/>
      <c r="SSD3955" s="104"/>
      <c r="SSE3955" s="104"/>
      <c r="SSF3955" s="104"/>
      <c r="SSG3955" s="104"/>
      <c r="SSH3955" s="104"/>
      <c r="SSI3955" s="104"/>
      <c r="SSJ3955" s="104"/>
      <c r="SSK3955" s="104"/>
      <c r="SSL3955" s="104"/>
      <c r="SSM3955" s="104"/>
      <c r="SSN3955" s="104"/>
      <c r="SSO3955" s="104"/>
      <c r="SSP3955" s="104"/>
      <c r="SSQ3955" s="104"/>
      <c r="SSR3955" s="104"/>
      <c r="SSS3955" s="104"/>
      <c r="SST3955" s="104"/>
      <c r="SSU3955" s="104"/>
      <c r="SSV3955" s="104"/>
      <c r="SSW3955" s="104"/>
      <c r="SSX3955" s="104"/>
      <c r="SSY3955" s="104"/>
      <c r="SSZ3955" s="104"/>
      <c r="STA3955" s="104"/>
      <c r="STB3955" s="104"/>
      <c r="STC3955" s="104"/>
      <c r="STD3955" s="104"/>
      <c r="STE3955" s="104"/>
      <c r="STF3955" s="104"/>
      <c r="STG3955" s="104"/>
      <c r="STH3955" s="104"/>
      <c r="STI3955" s="104"/>
      <c r="STJ3955" s="104"/>
      <c r="STK3955" s="104"/>
      <c r="STL3955" s="104"/>
      <c r="STM3955" s="104"/>
      <c r="STN3955" s="104"/>
      <c r="STO3955" s="104"/>
      <c r="STP3955" s="104"/>
      <c r="STQ3955" s="104"/>
      <c r="STR3955" s="104"/>
      <c r="STS3955" s="104"/>
      <c r="STT3955" s="104"/>
      <c r="STU3955" s="104"/>
      <c r="STV3955" s="104"/>
      <c r="STW3955" s="104"/>
      <c r="STX3955" s="104"/>
      <c r="STY3955" s="104"/>
      <c r="STZ3955" s="104"/>
      <c r="SUA3955" s="104"/>
      <c r="SUB3955" s="104"/>
      <c r="SUC3955" s="104"/>
      <c r="SUD3955" s="104"/>
      <c r="SUE3955" s="104"/>
      <c r="SUF3955" s="104"/>
      <c r="SUG3955" s="104"/>
      <c r="SUH3955" s="104"/>
      <c r="SUI3955" s="104"/>
      <c r="SUJ3955" s="104"/>
      <c r="SUK3955" s="104"/>
      <c r="SUL3955" s="104"/>
      <c r="SUM3955" s="104"/>
      <c r="SUN3955" s="104"/>
      <c r="SUO3955" s="104"/>
      <c r="SUP3955" s="104"/>
      <c r="SUQ3955" s="104"/>
      <c r="SUR3955" s="104"/>
      <c r="SUS3955" s="104"/>
      <c r="SUT3955" s="104"/>
      <c r="SUU3955" s="104"/>
      <c r="SUV3955" s="104"/>
      <c r="SUW3955" s="104"/>
      <c r="SUX3955" s="104"/>
      <c r="SUY3955" s="104"/>
      <c r="SUZ3955" s="104"/>
      <c r="SVA3955" s="104"/>
      <c r="SVB3955" s="104"/>
      <c r="SVC3955" s="104"/>
      <c r="SVD3955" s="104"/>
      <c r="SVE3955" s="104"/>
      <c r="SVF3955" s="104"/>
      <c r="SVG3955" s="104"/>
      <c r="SVH3955" s="104"/>
      <c r="SVI3955" s="104"/>
      <c r="SVJ3955" s="104"/>
      <c r="SVK3955" s="104"/>
      <c r="SVL3955" s="104"/>
      <c r="SVM3955" s="104"/>
      <c r="SVN3955" s="104"/>
      <c r="SVO3955" s="104"/>
      <c r="SVP3955" s="104"/>
      <c r="SVQ3955" s="104"/>
      <c r="SVR3955" s="104"/>
      <c r="SVS3955" s="104"/>
      <c r="SVT3955" s="104"/>
      <c r="SVU3955" s="104"/>
      <c r="SVV3955" s="104"/>
      <c r="SVW3955" s="104"/>
      <c r="SVX3955" s="104"/>
      <c r="SVY3955" s="104"/>
      <c r="SVZ3955" s="104"/>
      <c r="SWA3955" s="104"/>
      <c r="SWB3955" s="104"/>
      <c r="SWC3955" s="104"/>
      <c r="SWD3955" s="104"/>
      <c r="SWE3955" s="104"/>
      <c r="SWF3955" s="104"/>
      <c r="SWG3955" s="104"/>
      <c r="SWH3955" s="104"/>
      <c r="SWI3955" s="104"/>
      <c r="SWJ3955" s="104"/>
      <c r="SWK3955" s="104"/>
      <c r="SWL3955" s="104"/>
      <c r="SWM3955" s="104"/>
      <c r="SWN3955" s="104"/>
      <c r="SWO3955" s="104"/>
      <c r="SWP3955" s="104"/>
      <c r="SWQ3955" s="104"/>
      <c r="SWR3955" s="104"/>
      <c r="SWS3955" s="104"/>
      <c r="SWT3955" s="104"/>
      <c r="SWU3955" s="104"/>
      <c r="SWV3955" s="104"/>
      <c r="SWW3955" s="104"/>
      <c r="SWX3955" s="104"/>
      <c r="SWY3955" s="104"/>
      <c r="SWZ3955" s="104"/>
      <c r="SXA3955" s="104"/>
      <c r="SXB3955" s="104"/>
      <c r="SXC3955" s="104"/>
      <c r="SXD3955" s="104"/>
      <c r="SXE3955" s="104"/>
      <c r="SXF3955" s="104"/>
      <c r="SXG3955" s="104"/>
      <c r="SXH3955" s="104"/>
      <c r="SXI3955" s="104"/>
      <c r="SXJ3955" s="104"/>
      <c r="SXK3955" s="104"/>
      <c r="SXL3955" s="104"/>
      <c r="SXM3955" s="104"/>
      <c r="SXN3955" s="104"/>
      <c r="SXO3955" s="104"/>
      <c r="SXP3955" s="104"/>
      <c r="SXQ3955" s="104"/>
      <c r="SXR3955" s="104"/>
      <c r="SXS3955" s="104"/>
      <c r="SXT3955" s="104"/>
      <c r="SXU3955" s="104"/>
      <c r="SXV3955" s="104"/>
      <c r="SXW3955" s="104"/>
      <c r="SXX3955" s="104"/>
      <c r="SXY3955" s="104"/>
      <c r="SXZ3955" s="104"/>
      <c r="SYA3955" s="104"/>
      <c r="SYB3955" s="104"/>
      <c r="SYC3955" s="104"/>
      <c r="SYD3955" s="104"/>
      <c r="SYE3955" s="104"/>
      <c r="SYF3955" s="104"/>
      <c r="SYG3955" s="104"/>
      <c r="SYH3955" s="104"/>
      <c r="SYI3955" s="104"/>
      <c r="SYJ3955" s="104"/>
      <c r="SYK3955" s="104"/>
      <c r="SYL3955" s="104"/>
      <c r="SYM3955" s="104"/>
      <c r="SYN3955" s="104"/>
      <c r="SYO3955" s="104"/>
      <c r="SYP3955" s="104"/>
      <c r="SYQ3955" s="104"/>
      <c r="SYR3955" s="104"/>
      <c r="SYS3955" s="104"/>
      <c r="SYT3955" s="104"/>
      <c r="SYU3955" s="104"/>
      <c r="SYV3955" s="104"/>
      <c r="SYW3955" s="104"/>
      <c r="SYX3955" s="104"/>
      <c r="SYY3955" s="104"/>
      <c r="SYZ3955" s="104"/>
      <c r="SZA3955" s="104"/>
      <c r="SZB3955" s="104"/>
      <c r="SZC3955" s="104"/>
      <c r="SZD3955" s="104"/>
      <c r="SZE3955" s="104"/>
      <c r="SZF3955" s="104"/>
      <c r="SZG3955" s="104"/>
      <c r="SZH3955" s="104"/>
      <c r="SZI3955" s="104"/>
      <c r="SZJ3955" s="104"/>
      <c r="SZK3955" s="104"/>
      <c r="SZL3955" s="104"/>
      <c r="SZM3955" s="104"/>
      <c r="SZN3955" s="104"/>
      <c r="SZO3955" s="104"/>
      <c r="SZP3955" s="104"/>
      <c r="SZQ3955" s="104"/>
      <c r="SZR3955" s="104"/>
      <c r="SZS3955" s="104"/>
      <c r="SZT3955" s="104"/>
      <c r="SZU3955" s="104"/>
      <c r="SZV3955" s="104"/>
      <c r="SZW3955" s="104"/>
      <c r="SZX3955" s="104"/>
      <c r="SZY3955" s="104"/>
      <c r="SZZ3955" s="104"/>
      <c r="TAA3955" s="104"/>
      <c r="TAB3955" s="104"/>
      <c r="TAC3955" s="104"/>
      <c r="TAD3955" s="104"/>
      <c r="TAE3955" s="104"/>
      <c r="TAF3955" s="104"/>
      <c r="TAG3955" s="104"/>
      <c r="TAH3955" s="104"/>
      <c r="TAI3955" s="104"/>
      <c r="TAJ3955" s="104"/>
      <c r="TAK3955" s="104"/>
      <c r="TAL3955" s="104"/>
      <c r="TAM3955" s="104"/>
      <c r="TAN3955" s="104"/>
      <c r="TAO3955" s="104"/>
      <c r="TAP3955" s="104"/>
      <c r="TAQ3955" s="104"/>
      <c r="TAR3955" s="104"/>
      <c r="TAS3955" s="104"/>
      <c r="TAT3955" s="104"/>
      <c r="TAU3955" s="104"/>
      <c r="TAV3955" s="104"/>
      <c r="TAW3955" s="104"/>
      <c r="TAX3955" s="104"/>
      <c r="TAY3955" s="104"/>
      <c r="TAZ3955" s="104"/>
      <c r="TBA3955" s="104"/>
      <c r="TBB3955" s="104"/>
      <c r="TBC3955" s="104"/>
      <c r="TBD3955" s="104"/>
      <c r="TBE3955" s="104"/>
      <c r="TBF3955" s="104"/>
      <c r="TBG3955" s="104"/>
      <c r="TBH3955" s="104"/>
      <c r="TBI3955" s="104"/>
      <c r="TBJ3955" s="104"/>
      <c r="TBK3955" s="104"/>
      <c r="TBL3955" s="104"/>
      <c r="TBM3955" s="104"/>
      <c r="TBN3955" s="104"/>
      <c r="TBO3955" s="104"/>
      <c r="TBP3955" s="104"/>
      <c r="TBQ3955" s="104"/>
      <c r="TBR3955" s="104"/>
      <c r="TBS3955" s="104"/>
      <c r="TBT3955" s="104"/>
      <c r="TBU3955" s="104"/>
      <c r="TBV3955" s="104"/>
      <c r="TBW3955" s="104"/>
      <c r="TBX3955" s="104"/>
      <c r="TBY3955" s="104"/>
      <c r="TBZ3955" s="104"/>
      <c r="TCA3955" s="104"/>
      <c r="TCB3955" s="104"/>
      <c r="TCC3955" s="104"/>
      <c r="TCD3955" s="104"/>
      <c r="TCE3955" s="104"/>
      <c r="TCF3955" s="104"/>
      <c r="TCG3955" s="104"/>
      <c r="TCH3955" s="104"/>
      <c r="TCI3955" s="104"/>
      <c r="TCJ3955" s="104"/>
      <c r="TCK3955" s="104"/>
      <c r="TCL3955" s="104"/>
      <c r="TCM3955" s="104"/>
      <c r="TCN3955" s="104"/>
      <c r="TCO3955" s="104"/>
      <c r="TCP3955" s="104"/>
      <c r="TCQ3955" s="104"/>
      <c r="TCR3955" s="104"/>
      <c r="TCS3955" s="104"/>
      <c r="TCT3955" s="104"/>
      <c r="TCU3955" s="104"/>
      <c r="TCV3955" s="104"/>
      <c r="TCW3955" s="104"/>
      <c r="TCX3955" s="104"/>
      <c r="TCY3955" s="104"/>
      <c r="TCZ3955" s="104"/>
      <c r="TDA3955" s="104"/>
      <c r="TDB3955" s="104"/>
      <c r="TDC3955" s="104"/>
      <c r="TDD3955" s="104"/>
      <c r="TDE3955" s="104"/>
      <c r="TDF3955" s="104"/>
      <c r="TDG3955" s="104"/>
      <c r="TDH3955" s="104"/>
      <c r="TDI3955" s="104"/>
      <c r="TDJ3955" s="104"/>
      <c r="TDK3955" s="104"/>
      <c r="TDL3955" s="104"/>
      <c r="TDM3955" s="104"/>
      <c r="TDN3955" s="104"/>
      <c r="TDO3955" s="104"/>
      <c r="TDP3955" s="104"/>
      <c r="TDQ3955" s="104"/>
      <c r="TDR3955" s="104"/>
      <c r="TDS3955" s="104"/>
      <c r="TDT3955" s="104"/>
      <c r="TDU3955" s="104"/>
      <c r="TDV3955" s="104"/>
      <c r="TDW3955" s="104"/>
      <c r="TDX3955" s="104"/>
      <c r="TDY3955" s="104"/>
      <c r="TDZ3955" s="104"/>
      <c r="TEA3955" s="104"/>
      <c r="TEB3955" s="104"/>
      <c r="TEC3955" s="104"/>
      <c r="TED3955" s="104"/>
      <c r="TEE3955" s="104"/>
      <c r="TEF3955" s="104"/>
      <c r="TEG3955" s="104"/>
      <c r="TEH3955" s="104"/>
      <c r="TEI3955" s="104"/>
      <c r="TEJ3955" s="104"/>
      <c r="TEK3955" s="104"/>
      <c r="TEL3955" s="104"/>
      <c r="TEM3955" s="104"/>
      <c r="TEN3955" s="104"/>
      <c r="TEO3955" s="104"/>
      <c r="TEP3955" s="104"/>
      <c r="TEQ3955" s="104"/>
      <c r="TER3955" s="104"/>
      <c r="TES3955" s="104"/>
      <c r="TET3955" s="104"/>
      <c r="TEU3955" s="104"/>
      <c r="TEV3955" s="104"/>
      <c r="TEW3955" s="104"/>
      <c r="TEX3955" s="104"/>
      <c r="TEY3955" s="104"/>
      <c r="TEZ3955" s="104"/>
      <c r="TFA3955" s="104"/>
      <c r="TFB3955" s="104"/>
      <c r="TFC3955" s="104"/>
      <c r="TFD3955" s="104"/>
      <c r="TFE3955" s="104"/>
      <c r="TFF3955" s="104"/>
      <c r="TFG3955" s="104"/>
      <c r="TFH3955" s="104"/>
      <c r="TFI3955" s="104"/>
      <c r="TFJ3955" s="104"/>
      <c r="TFK3955" s="104"/>
      <c r="TFL3955" s="104"/>
      <c r="TFM3955" s="104"/>
      <c r="TFN3955" s="104"/>
      <c r="TFO3955" s="104"/>
      <c r="TFP3955" s="104"/>
      <c r="TFQ3955" s="104"/>
      <c r="TFR3955" s="104"/>
      <c r="TFS3955" s="104"/>
      <c r="TFT3955" s="104"/>
      <c r="TFU3955" s="104"/>
      <c r="TFV3955" s="104"/>
      <c r="TFW3955" s="104"/>
      <c r="TFX3955" s="104"/>
      <c r="TFY3955" s="104"/>
      <c r="TFZ3955" s="104"/>
      <c r="TGA3955" s="104"/>
      <c r="TGB3955" s="104"/>
      <c r="TGC3955" s="104"/>
      <c r="TGD3955" s="104"/>
      <c r="TGE3955" s="104"/>
      <c r="TGF3955" s="104"/>
      <c r="TGG3955" s="104"/>
      <c r="TGH3955" s="104"/>
      <c r="TGI3955" s="104"/>
      <c r="TGJ3955" s="104"/>
      <c r="TGK3955" s="104"/>
      <c r="TGL3955" s="104"/>
      <c r="TGM3955" s="104"/>
      <c r="TGN3955" s="104"/>
      <c r="TGO3955" s="104"/>
      <c r="TGP3955" s="104"/>
      <c r="TGQ3955" s="104"/>
      <c r="TGR3955" s="104"/>
      <c r="TGS3955" s="104"/>
      <c r="TGT3955" s="104"/>
      <c r="TGU3955" s="104"/>
      <c r="TGV3955" s="104"/>
      <c r="TGW3955" s="104"/>
      <c r="TGX3955" s="104"/>
      <c r="TGY3955" s="104"/>
      <c r="TGZ3955" s="104"/>
      <c r="THA3955" s="104"/>
      <c r="THB3955" s="104"/>
      <c r="THC3955" s="104"/>
      <c r="THD3955" s="104"/>
      <c r="THE3955" s="104"/>
      <c r="THF3955" s="104"/>
      <c r="THG3955" s="104"/>
      <c r="THH3955" s="104"/>
      <c r="THI3955" s="104"/>
      <c r="THJ3955" s="104"/>
      <c r="THK3955" s="104"/>
      <c r="THL3955" s="104"/>
      <c r="THM3955" s="104"/>
      <c r="THN3955" s="104"/>
      <c r="THO3955" s="104"/>
      <c r="THP3955" s="104"/>
      <c r="THQ3955" s="104"/>
      <c r="THR3955" s="104"/>
      <c r="THS3955" s="104"/>
      <c r="THT3955" s="104"/>
      <c r="THU3955" s="104"/>
      <c r="THV3955" s="104"/>
      <c r="THW3955" s="104"/>
      <c r="THX3955" s="104"/>
      <c r="THY3955" s="104"/>
      <c r="THZ3955" s="104"/>
      <c r="TIA3955" s="104"/>
      <c r="TIB3955" s="104"/>
      <c r="TIC3955" s="104"/>
      <c r="TID3955" s="104"/>
      <c r="TIE3955" s="104"/>
      <c r="TIF3955" s="104"/>
      <c r="TIG3955" s="104"/>
      <c r="TIH3955" s="104"/>
      <c r="TII3955" s="104"/>
      <c r="TIJ3955" s="104"/>
      <c r="TIK3955" s="104"/>
      <c r="TIL3955" s="104"/>
      <c r="TIM3955" s="104"/>
      <c r="TIN3955" s="104"/>
      <c r="TIO3955" s="104"/>
      <c r="TIP3955" s="104"/>
      <c r="TIQ3955" s="104"/>
      <c r="TIR3955" s="104"/>
      <c r="TIS3955" s="104"/>
      <c r="TIT3955" s="104"/>
      <c r="TIU3955" s="104"/>
      <c r="TIV3955" s="104"/>
      <c r="TIW3955" s="104"/>
      <c r="TIX3955" s="104"/>
      <c r="TIY3955" s="104"/>
      <c r="TIZ3955" s="104"/>
      <c r="TJA3955" s="104"/>
      <c r="TJB3955" s="104"/>
      <c r="TJC3955" s="104"/>
      <c r="TJD3955" s="104"/>
      <c r="TJE3955" s="104"/>
      <c r="TJF3955" s="104"/>
      <c r="TJG3955" s="104"/>
      <c r="TJH3955" s="104"/>
      <c r="TJI3955" s="104"/>
      <c r="TJJ3955" s="104"/>
      <c r="TJK3955" s="104"/>
      <c r="TJL3955" s="104"/>
      <c r="TJM3955" s="104"/>
      <c r="TJN3955" s="104"/>
      <c r="TJO3955" s="104"/>
      <c r="TJP3955" s="104"/>
      <c r="TJQ3955" s="104"/>
      <c r="TJR3955" s="104"/>
      <c r="TJS3955" s="104"/>
      <c r="TJT3955" s="104"/>
      <c r="TJU3955" s="104"/>
      <c r="TJV3955" s="104"/>
      <c r="TJW3955" s="104"/>
      <c r="TJX3955" s="104"/>
      <c r="TJY3955" s="104"/>
      <c r="TJZ3955" s="104"/>
      <c r="TKA3955" s="104"/>
      <c r="TKB3955" s="104"/>
      <c r="TKC3955" s="104"/>
      <c r="TKD3955" s="104"/>
      <c r="TKE3955" s="104"/>
      <c r="TKF3955" s="104"/>
      <c r="TKG3955" s="104"/>
      <c r="TKH3955" s="104"/>
      <c r="TKI3955" s="104"/>
      <c r="TKJ3955" s="104"/>
      <c r="TKK3955" s="104"/>
      <c r="TKL3955" s="104"/>
      <c r="TKM3955" s="104"/>
      <c r="TKN3955" s="104"/>
      <c r="TKO3955" s="104"/>
      <c r="TKP3955" s="104"/>
      <c r="TKQ3955" s="104"/>
      <c r="TKR3955" s="104"/>
      <c r="TKS3955" s="104"/>
      <c r="TKT3955" s="104"/>
      <c r="TKU3955" s="104"/>
      <c r="TKV3955" s="104"/>
      <c r="TKW3955" s="104"/>
      <c r="TKX3955" s="104"/>
      <c r="TKY3955" s="104"/>
      <c r="TKZ3955" s="104"/>
      <c r="TLA3955" s="104"/>
      <c r="TLB3955" s="104"/>
      <c r="TLC3955" s="104"/>
      <c r="TLD3955" s="104"/>
      <c r="TLE3955" s="104"/>
      <c r="TLF3955" s="104"/>
      <c r="TLG3955" s="104"/>
      <c r="TLH3955" s="104"/>
      <c r="TLI3955" s="104"/>
      <c r="TLJ3955" s="104"/>
      <c r="TLK3955" s="104"/>
      <c r="TLL3955" s="104"/>
      <c r="TLM3955" s="104"/>
      <c r="TLN3955" s="104"/>
      <c r="TLO3955" s="104"/>
      <c r="TLP3955" s="104"/>
      <c r="TLQ3955" s="104"/>
      <c r="TLR3955" s="104"/>
      <c r="TLS3955" s="104"/>
      <c r="TLT3955" s="104"/>
      <c r="TLU3955" s="104"/>
      <c r="TLV3955" s="104"/>
      <c r="TLW3955" s="104"/>
      <c r="TLX3955" s="104"/>
      <c r="TLY3955" s="104"/>
      <c r="TLZ3955" s="104"/>
      <c r="TMA3955" s="104"/>
      <c r="TMB3955" s="104"/>
      <c r="TMC3955" s="104"/>
      <c r="TMD3955" s="104"/>
      <c r="TME3955" s="104"/>
      <c r="TMF3955" s="104"/>
      <c r="TMG3955" s="104"/>
      <c r="TMH3955" s="104"/>
      <c r="TMI3955" s="104"/>
      <c r="TMJ3955" s="104"/>
      <c r="TMK3955" s="104"/>
      <c r="TML3955" s="104"/>
      <c r="TMM3955" s="104"/>
      <c r="TMN3955" s="104"/>
      <c r="TMO3955" s="104"/>
      <c r="TMP3955" s="104"/>
      <c r="TMQ3955" s="104"/>
      <c r="TMR3955" s="104"/>
      <c r="TMS3955" s="104"/>
      <c r="TMT3955" s="104"/>
      <c r="TMU3955" s="104"/>
      <c r="TMV3955" s="104"/>
      <c r="TMW3955" s="104"/>
      <c r="TMX3955" s="104"/>
      <c r="TMY3955" s="104"/>
      <c r="TMZ3955" s="104"/>
      <c r="TNA3955" s="104"/>
      <c r="TNB3955" s="104"/>
      <c r="TNC3955" s="104"/>
      <c r="TND3955" s="104"/>
      <c r="TNE3955" s="104"/>
      <c r="TNF3955" s="104"/>
      <c r="TNG3955" s="104"/>
      <c r="TNH3955" s="104"/>
      <c r="TNI3955" s="104"/>
      <c r="TNJ3955" s="104"/>
      <c r="TNK3955" s="104"/>
      <c r="TNL3955" s="104"/>
      <c r="TNM3955" s="104"/>
      <c r="TNN3955" s="104"/>
      <c r="TNO3955" s="104"/>
      <c r="TNP3955" s="104"/>
      <c r="TNQ3955" s="104"/>
      <c r="TNR3955" s="104"/>
      <c r="TNS3955" s="104"/>
      <c r="TNT3955" s="104"/>
      <c r="TNU3955" s="104"/>
      <c r="TNV3955" s="104"/>
      <c r="TNW3955" s="104"/>
      <c r="TNX3955" s="104"/>
      <c r="TNY3955" s="104"/>
      <c r="TNZ3955" s="104"/>
      <c r="TOA3955" s="104"/>
      <c r="TOB3955" s="104"/>
      <c r="TOC3955" s="104"/>
      <c r="TOD3955" s="104"/>
      <c r="TOE3955" s="104"/>
      <c r="TOF3955" s="104"/>
      <c r="TOG3955" s="104"/>
      <c r="TOH3955" s="104"/>
      <c r="TOI3955" s="104"/>
      <c r="TOJ3955" s="104"/>
      <c r="TOK3955" s="104"/>
      <c r="TOL3955" s="104"/>
      <c r="TOM3955" s="104"/>
      <c r="TON3955" s="104"/>
      <c r="TOO3955" s="104"/>
      <c r="TOP3955" s="104"/>
      <c r="TOQ3955" s="104"/>
      <c r="TOR3955" s="104"/>
      <c r="TOS3955" s="104"/>
      <c r="TOT3955" s="104"/>
      <c r="TOU3955" s="104"/>
      <c r="TOV3955" s="104"/>
      <c r="TOW3955" s="104"/>
      <c r="TOX3955" s="104"/>
      <c r="TOY3955" s="104"/>
      <c r="TOZ3955" s="104"/>
      <c r="TPA3955" s="104"/>
      <c r="TPB3955" s="104"/>
      <c r="TPC3955" s="104"/>
      <c r="TPD3955" s="104"/>
      <c r="TPE3955" s="104"/>
      <c r="TPF3955" s="104"/>
      <c r="TPG3955" s="104"/>
      <c r="TPH3955" s="104"/>
      <c r="TPI3955" s="104"/>
      <c r="TPJ3955" s="104"/>
      <c r="TPK3955" s="104"/>
      <c r="TPL3955" s="104"/>
      <c r="TPM3955" s="104"/>
      <c r="TPN3955" s="104"/>
      <c r="TPO3955" s="104"/>
      <c r="TPP3955" s="104"/>
      <c r="TPQ3955" s="104"/>
      <c r="TPR3955" s="104"/>
      <c r="TPS3955" s="104"/>
      <c r="TPT3955" s="104"/>
      <c r="TPU3955" s="104"/>
      <c r="TPV3955" s="104"/>
      <c r="TPW3955" s="104"/>
      <c r="TPX3955" s="104"/>
      <c r="TPY3955" s="104"/>
      <c r="TPZ3955" s="104"/>
      <c r="TQA3955" s="104"/>
      <c r="TQB3955" s="104"/>
      <c r="TQC3955" s="104"/>
      <c r="TQD3955" s="104"/>
      <c r="TQE3955" s="104"/>
      <c r="TQF3955" s="104"/>
      <c r="TQG3955" s="104"/>
      <c r="TQH3955" s="104"/>
      <c r="TQI3955" s="104"/>
      <c r="TQJ3955" s="104"/>
      <c r="TQK3955" s="104"/>
      <c r="TQL3955" s="104"/>
      <c r="TQM3955" s="104"/>
      <c r="TQN3955" s="104"/>
      <c r="TQO3955" s="104"/>
      <c r="TQP3955" s="104"/>
      <c r="TQQ3955" s="104"/>
      <c r="TQR3955" s="104"/>
      <c r="TQS3955" s="104"/>
      <c r="TQT3955" s="104"/>
      <c r="TQU3955" s="104"/>
      <c r="TQV3955" s="104"/>
      <c r="TQW3955" s="104"/>
      <c r="TQX3955" s="104"/>
      <c r="TQY3955" s="104"/>
      <c r="TQZ3955" s="104"/>
      <c r="TRA3955" s="104"/>
      <c r="TRB3955" s="104"/>
      <c r="TRC3955" s="104"/>
      <c r="TRD3955" s="104"/>
      <c r="TRE3955" s="104"/>
      <c r="TRF3955" s="104"/>
      <c r="TRG3955" s="104"/>
      <c r="TRH3955" s="104"/>
      <c r="TRI3955" s="104"/>
      <c r="TRJ3955" s="104"/>
      <c r="TRK3955" s="104"/>
      <c r="TRL3955" s="104"/>
      <c r="TRM3955" s="104"/>
      <c r="TRN3955" s="104"/>
      <c r="TRO3955" s="104"/>
      <c r="TRP3955" s="104"/>
      <c r="TRQ3955" s="104"/>
      <c r="TRR3955" s="104"/>
      <c r="TRS3955" s="104"/>
      <c r="TRT3955" s="104"/>
      <c r="TRU3955" s="104"/>
      <c r="TRV3955" s="104"/>
      <c r="TRW3955" s="104"/>
      <c r="TRX3955" s="104"/>
      <c r="TRY3955" s="104"/>
      <c r="TRZ3955" s="104"/>
      <c r="TSA3955" s="104"/>
      <c r="TSB3955" s="104"/>
      <c r="TSC3955" s="104"/>
      <c r="TSD3955" s="104"/>
      <c r="TSE3955" s="104"/>
      <c r="TSF3955" s="104"/>
      <c r="TSG3955" s="104"/>
      <c r="TSH3955" s="104"/>
      <c r="TSI3955" s="104"/>
      <c r="TSJ3955" s="104"/>
      <c r="TSK3955" s="104"/>
      <c r="TSL3955" s="104"/>
      <c r="TSM3955" s="104"/>
      <c r="TSN3955" s="104"/>
      <c r="TSO3955" s="104"/>
      <c r="TSP3955" s="104"/>
      <c r="TSQ3955" s="104"/>
      <c r="TSR3955" s="104"/>
      <c r="TSS3955" s="104"/>
      <c r="TST3955" s="104"/>
      <c r="TSU3955" s="104"/>
      <c r="TSV3955" s="104"/>
      <c r="TSW3955" s="104"/>
      <c r="TSX3955" s="104"/>
      <c r="TSY3955" s="104"/>
      <c r="TSZ3955" s="104"/>
      <c r="TTA3955" s="104"/>
      <c r="TTB3955" s="104"/>
      <c r="TTC3955" s="104"/>
      <c r="TTD3955" s="104"/>
      <c r="TTE3955" s="104"/>
      <c r="TTF3955" s="104"/>
      <c r="TTG3955" s="104"/>
      <c r="TTH3955" s="104"/>
      <c r="TTI3955" s="104"/>
      <c r="TTJ3955" s="104"/>
      <c r="TTK3955" s="104"/>
      <c r="TTL3955" s="104"/>
      <c r="TTM3955" s="104"/>
      <c r="TTN3955" s="104"/>
      <c r="TTO3955" s="104"/>
      <c r="TTP3955" s="104"/>
      <c r="TTQ3955" s="104"/>
      <c r="TTR3955" s="104"/>
      <c r="TTS3955" s="104"/>
      <c r="TTT3955" s="104"/>
      <c r="TTU3955" s="104"/>
      <c r="TTV3955" s="104"/>
      <c r="TTW3955" s="104"/>
      <c r="TTX3955" s="104"/>
      <c r="TTY3955" s="104"/>
      <c r="TTZ3955" s="104"/>
      <c r="TUA3955" s="104"/>
      <c r="TUB3955" s="104"/>
      <c r="TUC3955" s="104"/>
      <c r="TUD3955" s="104"/>
      <c r="TUE3955" s="104"/>
      <c r="TUF3955" s="104"/>
      <c r="TUG3955" s="104"/>
      <c r="TUH3955" s="104"/>
      <c r="TUI3955" s="104"/>
      <c r="TUJ3955" s="104"/>
      <c r="TUK3955" s="104"/>
      <c r="TUL3955" s="104"/>
      <c r="TUM3955" s="104"/>
      <c r="TUN3955" s="104"/>
      <c r="TUO3955" s="104"/>
      <c r="TUP3955" s="104"/>
      <c r="TUQ3955" s="104"/>
      <c r="TUR3955" s="104"/>
      <c r="TUS3955" s="104"/>
      <c r="TUT3955" s="104"/>
      <c r="TUU3955" s="104"/>
      <c r="TUV3955" s="104"/>
      <c r="TUW3955" s="104"/>
      <c r="TUX3955" s="104"/>
      <c r="TUY3955" s="104"/>
      <c r="TUZ3955" s="104"/>
      <c r="TVA3955" s="104"/>
      <c r="TVB3955" s="104"/>
      <c r="TVC3955" s="104"/>
      <c r="TVD3955" s="104"/>
      <c r="TVE3955" s="104"/>
      <c r="TVF3955" s="104"/>
      <c r="TVG3955" s="104"/>
      <c r="TVH3955" s="104"/>
      <c r="TVI3955" s="104"/>
      <c r="TVJ3955" s="104"/>
      <c r="TVK3955" s="104"/>
      <c r="TVL3955" s="104"/>
      <c r="TVM3955" s="104"/>
      <c r="TVN3955" s="104"/>
      <c r="TVO3955" s="104"/>
      <c r="TVP3955" s="104"/>
      <c r="TVQ3955" s="104"/>
      <c r="TVR3955" s="104"/>
      <c r="TVS3955" s="104"/>
      <c r="TVT3955" s="104"/>
      <c r="TVU3955" s="104"/>
      <c r="TVV3955" s="104"/>
      <c r="TVW3955" s="104"/>
      <c r="TVX3955" s="104"/>
      <c r="TVY3955" s="104"/>
      <c r="TVZ3955" s="104"/>
      <c r="TWA3955" s="104"/>
      <c r="TWB3955" s="104"/>
      <c r="TWC3955" s="104"/>
      <c r="TWD3955" s="104"/>
      <c r="TWE3955" s="104"/>
      <c r="TWF3955" s="104"/>
      <c r="TWG3955" s="104"/>
      <c r="TWH3955" s="104"/>
      <c r="TWI3955" s="104"/>
      <c r="TWJ3955" s="104"/>
      <c r="TWK3955" s="104"/>
      <c r="TWL3955" s="104"/>
      <c r="TWM3955" s="104"/>
      <c r="TWN3955" s="104"/>
      <c r="TWO3955" s="104"/>
      <c r="TWP3955" s="104"/>
      <c r="TWQ3955" s="104"/>
      <c r="TWR3955" s="104"/>
      <c r="TWS3955" s="104"/>
      <c r="TWT3955" s="104"/>
      <c r="TWU3955" s="104"/>
      <c r="TWV3955" s="104"/>
      <c r="TWW3955" s="104"/>
      <c r="TWX3955" s="104"/>
      <c r="TWY3955" s="104"/>
      <c r="TWZ3955" s="104"/>
      <c r="TXA3955" s="104"/>
      <c r="TXB3955" s="104"/>
      <c r="TXC3955" s="104"/>
      <c r="TXD3955" s="104"/>
      <c r="TXE3955" s="104"/>
      <c r="TXF3955" s="104"/>
      <c r="TXG3955" s="104"/>
      <c r="TXH3955" s="104"/>
      <c r="TXI3955" s="104"/>
      <c r="TXJ3955" s="104"/>
      <c r="TXK3955" s="104"/>
      <c r="TXL3955" s="104"/>
      <c r="TXM3955" s="104"/>
      <c r="TXN3955" s="104"/>
      <c r="TXO3955" s="104"/>
      <c r="TXP3955" s="104"/>
      <c r="TXQ3955" s="104"/>
      <c r="TXR3955" s="104"/>
      <c r="TXS3955" s="104"/>
      <c r="TXT3955" s="104"/>
      <c r="TXU3955" s="104"/>
      <c r="TXV3955" s="104"/>
      <c r="TXW3955" s="104"/>
      <c r="TXX3955" s="104"/>
      <c r="TXY3955" s="104"/>
      <c r="TXZ3955" s="104"/>
      <c r="TYA3955" s="104"/>
      <c r="TYB3955" s="104"/>
      <c r="TYC3955" s="104"/>
      <c r="TYD3955" s="104"/>
      <c r="TYE3955" s="104"/>
      <c r="TYF3955" s="104"/>
      <c r="TYG3955" s="104"/>
      <c r="TYH3955" s="104"/>
      <c r="TYI3955" s="104"/>
      <c r="TYJ3955" s="104"/>
      <c r="TYK3955" s="104"/>
      <c r="TYL3955" s="104"/>
      <c r="TYM3955" s="104"/>
      <c r="TYN3955" s="104"/>
      <c r="TYO3955" s="104"/>
      <c r="TYP3955" s="104"/>
      <c r="TYQ3955" s="104"/>
      <c r="TYR3955" s="104"/>
      <c r="TYS3955" s="104"/>
      <c r="TYT3955" s="104"/>
      <c r="TYU3955" s="104"/>
      <c r="TYV3955" s="104"/>
      <c r="TYW3955" s="104"/>
      <c r="TYX3955" s="104"/>
      <c r="TYY3955" s="104"/>
      <c r="TYZ3955" s="104"/>
      <c r="TZA3955" s="104"/>
      <c r="TZB3955" s="104"/>
      <c r="TZC3955" s="104"/>
      <c r="TZD3955" s="104"/>
      <c r="TZE3955" s="104"/>
      <c r="TZF3955" s="104"/>
      <c r="TZG3955" s="104"/>
      <c r="TZH3955" s="104"/>
      <c r="TZI3955" s="104"/>
      <c r="TZJ3955" s="104"/>
      <c r="TZK3955" s="104"/>
      <c r="TZL3955" s="104"/>
      <c r="TZM3955" s="104"/>
      <c r="TZN3955" s="104"/>
      <c r="TZO3955" s="104"/>
      <c r="TZP3955" s="104"/>
      <c r="TZQ3955" s="104"/>
      <c r="TZR3955" s="104"/>
      <c r="TZS3955" s="104"/>
      <c r="TZT3955" s="104"/>
      <c r="TZU3955" s="104"/>
      <c r="TZV3955" s="104"/>
      <c r="TZW3955" s="104"/>
      <c r="TZX3955" s="104"/>
      <c r="TZY3955" s="104"/>
      <c r="TZZ3955" s="104"/>
      <c r="UAA3955" s="104"/>
      <c r="UAB3955" s="104"/>
      <c r="UAC3955" s="104"/>
      <c r="UAD3955" s="104"/>
      <c r="UAE3955" s="104"/>
      <c r="UAF3955" s="104"/>
      <c r="UAG3955" s="104"/>
      <c r="UAH3955" s="104"/>
      <c r="UAI3955" s="104"/>
      <c r="UAJ3955" s="104"/>
      <c r="UAK3955" s="104"/>
      <c r="UAL3955" s="104"/>
      <c r="UAM3955" s="104"/>
      <c r="UAN3955" s="104"/>
      <c r="UAO3955" s="104"/>
      <c r="UAP3955" s="104"/>
      <c r="UAQ3955" s="104"/>
      <c r="UAR3955" s="104"/>
      <c r="UAS3955" s="104"/>
      <c r="UAT3955" s="104"/>
      <c r="UAU3955" s="104"/>
      <c r="UAV3955" s="104"/>
      <c r="UAW3955" s="104"/>
      <c r="UAX3955" s="104"/>
      <c r="UAY3955" s="104"/>
      <c r="UAZ3955" s="104"/>
      <c r="UBA3955" s="104"/>
      <c r="UBB3955" s="104"/>
      <c r="UBC3955" s="104"/>
      <c r="UBD3955" s="104"/>
      <c r="UBE3955" s="104"/>
      <c r="UBF3955" s="104"/>
      <c r="UBG3955" s="104"/>
      <c r="UBH3955" s="104"/>
      <c r="UBI3955" s="104"/>
      <c r="UBJ3955" s="104"/>
      <c r="UBK3955" s="104"/>
      <c r="UBL3955" s="104"/>
      <c r="UBM3955" s="104"/>
      <c r="UBN3955" s="104"/>
      <c r="UBO3955" s="104"/>
      <c r="UBP3955" s="104"/>
      <c r="UBQ3955" s="104"/>
      <c r="UBR3955" s="104"/>
      <c r="UBS3955" s="104"/>
      <c r="UBT3955" s="104"/>
      <c r="UBU3955" s="104"/>
      <c r="UBV3955" s="104"/>
      <c r="UBW3955" s="104"/>
      <c r="UBX3955" s="104"/>
      <c r="UBY3955" s="104"/>
      <c r="UBZ3955" s="104"/>
      <c r="UCA3955" s="104"/>
      <c r="UCB3955" s="104"/>
      <c r="UCC3955" s="104"/>
      <c r="UCD3955" s="104"/>
      <c r="UCE3955" s="104"/>
      <c r="UCF3955" s="104"/>
      <c r="UCG3955" s="104"/>
      <c r="UCH3955" s="104"/>
      <c r="UCI3955" s="104"/>
      <c r="UCJ3955" s="104"/>
      <c r="UCK3955" s="104"/>
      <c r="UCL3955" s="104"/>
      <c r="UCM3955" s="104"/>
      <c r="UCN3955" s="104"/>
      <c r="UCO3955" s="104"/>
      <c r="UCP3955" s="104"/>
      <c r="UCQ3955" s="104"/>
      <c r="UCR3955" s="104"/>
      <c r="UCS3955" s="104"/>
      <c r="UCT3955" s="104"/>
      <c r="UCU3955" s="104"/>
      <c r="UCV3955" s="104"/>
      <c r="UCW3955" s="104"/>
      <c r="UCX3955" s="104"/>
      <c r="UCY3955" s="104"/>
      <c r="UCZ3955" s="104"/>
      <c r="UDA3955" s="104"/>
      <c r="UDB3955" s="104"/>
      <c r="UDC3955" s="104"/>
      <c r="UDD3955" s="104"/>
      <c r="UDE3955" s="104"/>
      <c r="UDF3955" s="104"/>
      <c r="UDG3955" s="104"/>
      <c r="UDH3955" s="104"/>
      <c r="UDI3955" s="104"/>
      <c r="UDJ3955" s="104"/>
      <c r="UDK3955" s="104"/>
      <c r="UDL3955" s="104"/>
      <c r="UDM3955" s="104"/>
      <c r="UDN3955" s="104"/>
      <c r="UDO3955" s="104"/>
      <c r="UDP3955" s="104"/>
      <c r="UDQ3955" s="104"/>
      <c r="UDR3955" s="104"/>
      <c r="UDS3955" s="104"/>
      <c r="UDT3955" s="104"/>
      <c r="UDU3955" s="104"/>
      <c r="UDV3955" s="104"/>
      <c r="UDW3955" s="104"/>
      <c r="UDX3955" s="104"/>
      <c r="UDY3955" s="104"/>
      <c r="UDZ3955" s="104"/>
      <c r="UEA3955" s="104"/>
      <c r="UEB3955" s="104"/>
      <c r="UEC3955" s="104"/>
      <c r="UED3955" s="104"/>
      <c r="UEE3955" s="104"/>
      <c r="UEF3955" s="104"/>
      <c r="UEG3955" s="104"/>
      <c r="UEH3955" s="104"/>
      <c r="UEI3955" s="104"/>
      <c r="UEJ3955" s="104"/>
      <c r="UEK3955" s="104"/>
      <c r="UEL3955" s="104"/>
      <c r="UEM3955" s="104"/>
      <c r="UEN3955" s="104"/>
      <c r="UEO3955" s="104"/>
      <c r="UEP3955" s="104"/>
      <c r="UEQ3955" s="104"/>
      <c r="UER3955" s="104"/>
      <c r="UES3955" s="104"/>
      <c r="UET3955" s="104"/>
      <c r="UEU3955" s="104"/>
      <c r="UEV3955" s="104"/>
      <c r="UEW3955" s="104"/>
      <c r="UEX3955" s="104"/>
      <c r="UEY3955" s="104"/>
      <c r="UEZ3955" s="104"/>
      <c r="UFA3955" s="104"/>
      <c r="UFB3955" s="104"/>
      <c r="UFC3955" s="104"/>
      <c r="UFD3955" s="104"/>
      <c r="UFE3955" s="104"/>
      <c r="UFF3955" s="104"/>
      <c r="UFG3955" s="104"/>
      <c r="UFH3955" s="104"/>
      <c r="UFI3955" s="104"/>
      <c r="UFJ3955" s="104"/>
      <c r="UFK3955" s="104"/>
      <c r="UFL3955" s="104"/>
      <c r="UFM3955" s="104"/>
      <c r="UFN3955" s="104"/>
      <c r="UFO3955" s="104"/>
      <c r="UFP3955" s="104"/>
      <c r="UFQ3955" s="104"/>
      <c r="UFR3955" s="104"/>
      <c r="UFS3955" s="104"/>
      <c r="UFT3955" s="104"/>
      <c r="UFU3955" s="104"/>
      <c r="UFV3955" s="104"/>
      <c r="UFW3955" s="104"/>
      <c r="UFX3955" s="104"/>
      <c r="UFY3955" s="104"/>
      <c r="UFZ3955" s="104"/>
      <c r="UGA3955" s="104"/>
      <c r="UGB3955" s="104"/>
      <c r="UGC3955" s="104"/>
      <c r="UGD3955" s="104"/>
      <c r="UGE3955" s="104"/>
      <c r="UGF3955" s="104"/>
      <c r="UGG3955" s="104"/>
      <c r="UGH3955" s="104"/>
      <c r="UGI3955" s="104"/>
      <c r="UGJ3955" s="104"/>
      <c r="UGK3955" s="104"/>
      <c r="UGL3955" s="104"/>
      <c r="UGM3955" s="104"/>
      <c r="UGN3955" s="104"/>
      <c r="UGO3955" s="104"/>
      <c r="UGP3955" s="104"/>
      <c r="UGQ3955" s="104"/>
      <c r="UGR3955" s="104"/>
      <c r="UGS3955" s="104"/>
      <c r="UGT3955" s="104"/>
      <c r="UGU3955" s="104"/>
      <c r="UGV3955" s="104"/>
      <c r="UGW3955" s="104"/>
      <c r="UGX3955" s="104"/>
      <c r="UGY3955" s="104"/>
      <c r="UGZ3955" s="104"/>
      <c r="UHA3955" s="104"/>
      <c r="UHB3955" s="104"/>
      <c r="UHC3955" s="104"/>
      <c r="UHD3955" s="104"/>
      <c r="UHE3955" s="104"/>
      <c r="UHF3955" s="104"/>
      <c r="UHG3955" s="104"/>
      <c r="UHH3955" s="104"/>
      <c r="UHI3955" s="104"/>
      <c r="UHJ3955" s="104"/>
      <c r="UHK3955" s="104"/>
      <c r="UHL3955" s="104"/>
      <c r="UHM3955" s="104"/>
      <c r="UHN3955" s="104"/>
      <c r="UHO3955" s="104"/>
      <c r="UHP3955" s="104"/>
      <c r="UHQ3955" s="104"/>
      <c r="UHR3955" s="104"/>
      <c r="UHS3955" s="104"/>
      <c r="UHT3955" s="104"/>
      <c r="UHU3955" s="104"/>
      <c r="UHV3955" s="104"/>
      <c r="UHW3955" s="104"/>
      <c r="UHX3955" s="104"/>
      <c r="UHY3955" s="104"/>
      <c r="UHZ3955" s="104"/>
      <c r="UIA3955" s="104"/>
      <c r="UIB3955" s="104"/>
      <c r="UIC3955" s="104"/>
      <c r="UID3955" s="104"/>
      <c r="UIE3955" s="104"/>
      <c r="UIF3955" s="104"/>
      <c r="UIG3955" s="104"/>
      <c r="UIH3955" s="104"/>
      <c r="UII3955" s="104"/>
      <c r="UIJ3955" s="104"/>
      <c r="UIK3955" s="104"/>
      <c r="UIL3955" s="104"/>
      <c r="UIM3955" s="104"/>
      <c r="UIN3955" s="104"/>
      <c r="UIO3955" s="104"/>
      <c r="UIP3955" s="104"/>
      <c r="UIQ3955" s="104"/>
      <c r="UIR3955" s="104"/>
      <c r="UIS3955" s="104"/>
      <c r="UIT3955" s="104"/>
      <c r="UIU3955" s="104"/>
      <c r="UIV3955" s="104"/>
      <c r="UIW3955" s="104"/>
      <c r="UIX3955" s="104"/>
      <c r="UIY3955" s="104"/>
      <c r="UIZ3955" s="104"/>
      <c r="UJA3955" s="104"/>
      <c r="UJB3955" s="104"/>
      <c r="UJC3955" s="104"/>
      <c r="UJD3955" s="104"/>
      <c r="UJE3955" s="104"/>
      <c r="UJF3955" s="104"/>
      <c r="UJG3955" s="104"/>
      <c r="UJH3955" s="104"/>
      <c r="UJI3955" s="104"/>
      <c r="UJJ3955" s="104"/>
      <c r="UJK3955" s="104"/>
      <c r="UJL3955" s="104"/>
      <c r="UJM3955" s="104"/>
      <c r="UJN3955" s="104"/>
      <c r="UJO3955" s="104"/>
      <c r="UJP3955" s="104"/>
      <c r="UJQ3955" s="104"/>
      <c r="UJR3955" s="104"/>
      <c r="UJS3955" s="104"/>
      <c r="UJT3955" s="104"/>
      <c r="UJU3955" s="104"/>
      <c r="UJV3955" s="104"/>
      <c r="UJW3955" s="104"/>
      <c r="UJX3955" s="104"/>
      <c r="UJY3955" s="104"/>
      <c r="UJZ3955" s="104"/>
      <c r="UKA3955" s="104"/>
      <c r="UKB3955" s="104"/>
      <c r="UKC3955" s="104"/>
      <c r="UKD3955" s="104"/>
      <c r="UKE3955" s="104"/>
      <c r="UKF3955" s="104"/>
      <c r="UKG3955" s="104"/>
      <c r="UKH3955" s="104"/>
      <c r="UKI3955" s="104"/>
      <c r="UKJ3955" s="104"/>
      <c r="UKK3955" s="104"/>
      <c r="UKL3955" s="104"/>
      <c r="UKM3955" s="104"/>
      <c r="UKN3955" s="104"/>
      <c r="UKO3955" s="104"/>
      <c r="UKP3955" s="104"/>
      <c r="UKQ3955" s="104"/>
      <c r="UKR3955" s="104"/>
      <c r="UKS3955" s="104"/>
      <c r="UKT3955" s="104"/>
      <c r="UKU3955" s="104"/>
      <c r="UKV3955" s="104"/>
      <c r="UKW3955" s="104"/>
      <c r="UKX3955" s="104"/>
      <c r="UKY3955" s="104"/>
      <c r="UKZ3955" s="104"/>
      <c r="ULA3955" s="104"/>
      <c r="ULB3955" s="104"/>
      <c r="ULC3955" s="104"/>
      <c r="ULD3955" s="104"/>
      <c r="ULE3955" s="104"/>
      <c r="ULF3955" s="104"/>
      <c r="ULG3955" s="104"/>
      <c r="ULH3955" s="104"/>
      <c r="ULI3955" s="104"/>
      <c r="ULJ3955" s="104"/>
      <c r="ULK3955" s="104"/>
      <c r="ULL3955" s="104"/>
      <c r="ULM3955" s="104"/>
      <c r="ULN3955" s="104"/>
      <c r="ULO3955" s="104"/>
      <c r="ULP3955" s="104"/>
      <c r="ULQ3955" s="104"/>
      <c r="ULR3955" s="104"/>
      <c r="ULS3955" s="104"/>
      <c r="ULT3955" s="104"/>
      <c r="ULU3955" s="104"/>
      <c r="ULV3955" s="104"/>
      <c r="ULW3955" s="104"/>
      <c r="ULX3955" s="104"/>
      <c r="ULY3955" s="104"/>
      <c r="ULZ3955" s="104"/>
      <c r="UMA3955" s="104"/>
      <c r="UMB3955" s="104"/>
      <c r="UMC3955" s="104"/>
      <c r="UMD3955" s="104"/>
      <c r="UME3955" s="104"/>
      <c r="UMF3955" s="104"/>
      <c r="UMG3955" s="104"/>
      <c r="UMH3955" s="104"/>
      <c r="UMI3955" s="104"/>
      <c r="UMJ3955" s="104"/>
      <c r="UMK3955" s="104"/>
      <c r="UML3955" s="104"/>
      <c r="UMM3955" s="104"/>
      <c r="UMN3955" s="104"/>
      <c r="UMO3955" s="104"/>
      <c r="UMP3955" s="104"/>
      <c r="UMQ3955" s="104"/>
      <c r="UMR3955" s="104"/>
      <c r="UMS3955" s="104"/>
      <c r="UMT3955" s="104"/>
      <c r="UMU3955" s="104"/>
      <c r="UMV3955" s="104"/>
      <c r="UMW3955" s="104"/>
      <c r="UMX3955" s="104"/>
      <c r="UMY3955" s="104"/>
      <c r="UMZ3955" s="104"/>
      <c r="UNA3955" s="104"/>
      <c r="UNB3955" s="104"/>
      <c r="UNC3955" s="104"/>
      <c r="UND3955" s="104"/>
      <c r="UNE3955" s="104"/>
      <c r="UNF3955" s="104"/>
      <c r="UNG3955" s="104"/>
      <c r="UNH3955" s="104"/>
      <c r="UNI3955" s="104"/>
      <c r="UNJ3955" s="104"/>
      <c r="UNK3955" s="104"/>
      <c r="UNL3955" s="104"/>
      <c r="UNM3955" s="104"/>
      <c r="UNN3955" s="104"/>
      <c r="UNO3955" s="104"/>
      <c r="UNP3955" s="104"/>
      <c r="UNQ3955" s="104"/>
      <c r="UNR3955" s="104"/>
      <c r="UNS3955" s="104"/>
      <c r="UNT3955" s="104"/>
      <c r="UNU3955" s="104"/>
      <c r="UNV3955" s="104"/>
      <c r="UNW3955" s="104"/>
      <c r="UNX3955" s="104"/>
      <c r="UNY3955" s="104"/>
      <c r="UNZ3955" s="104"/>
      <c r="UOA3955" s="104"/>
      <c r="UOB3955" s="104"/>
      <c r="UOC3955" s="104"/>
      <c r="UOD3955" s="104"/>
      <c r="UOE3955" s="104"/>
      <c r="UOF3955" s="104"/>
      <c r="UOG3955" s="104"/>
      <c r="UOH3955" s="104"/>
      <c r="UOI3955" s="104"/>
      <c r="UOJ3955" s="104"/>
      <c r="UOK3955" s="104"/>
      <c r="UOL3955" s="104"/>
      <c r="UOM3955" s="104"/>
      <c r="UON3955" s="104"/>
      <c r="UOO3955" s="104"/>
      <c r="UOP3955" s="104"/>
      <c r="UOQ3955" s="104"/>
      <c r="UOR3955" s="104"/>
      <c r="UOS3955" s="104"/>
      <c r="UOT3955" s="104"/>
      <c r="UOU3955" s="104"/>
      <c r="UOV3955" s="104"/>
      <c r="UOW3955" s="104"/>
      <c r="UOX3955" s="104"/>
      <c r="UOY3955" s="104"/>
      <c r="UOZ3955" s="104"/>
      <c r="UPA3955" s="104"/>
      <c r="UPB3955" s="104"/>
      <c r="UPC3955" s="104"/>
      <c r="UPD3955" s="104"/>
      <c r="UPE3955" s="104"/>
      <c r="UPF3955" s="104"/>
      <c r="UPG3955" s="104"/>
      <c r="UPH3955" s="104"/>
      <c r="UPI3955" s="104"/>
      <c r="UPJ3955" s="104"/>
      <c r="UPK3955" s="104"/>
      <c r="UPL3955" s="104"/>
      <c r="UPM3955" s="104"/>
      <c r="UPN3955" s="104"/>
      <c r="UPO3955" s="104"/>
      <c r="UPP3955" s="104"/>
      <c r="UPQ3955" s="104"/>
      <c r="UPR3955" s="104"/>
      <c r="UPS3955" s="104"/>
      <c r="UPT3955" s="104"/>
      <c r="UPU3955" s="104"/>
      <c r="UPV3955" s="104"/>
      <c r="UPW3955" s="104"/>
      <c r="UPX3955" s="104"/>
      <c r="UPY3955" s="104"/>
      <c r="UPZ3955" s="104"/>
      <c r="UQA3955" s="104"/>
      <c r="UQB3955" s="104"/>
      <c r="UQC3955" s="104"/>
      <c r="UQD3955" s="104"/>
      <c r="UQE3955" s="104"/>
      <c r="UQF3955" s="104"/>
      <c r="UQG3955" s="104"/>
      <c r="UQH3955" s="104"/>
      <c r="UQI3955" s="104"/>
      <c r="UQJ3955" s="104"/>
      <c r="UQK3955" s="104"/>
      <c r="UQL3955" s="104"/>
      <c r="UQM3955" s="104"/>
      <c r="UQN3955" s="104"/>
      <c r="UQO3955" s="104"/>
      <c r="UQP3955" s="104"/>
      <c r="UQQ3955" s="104"/>
      <c r="UQR3955" s="104"/>
      <c r="UQS3955" s="104"/>
      <c r="UQT3955" s="104"/>
      <c r="UQU3955" s="104"/>
      <c r="UQV3955" s="104"/>
      <c r="UQW3955" s="104"/>
      <c r="UQX3955" s="104"/>
      <c r="UQY3955" s="104"/>
      <c r="UQZ3955" s="104"/>
      <c r="URA3955" s="104"/>
      <c r="URB3955" s="104"/>
      <c r="URC3955" s="104"/>
      <c r="URD3955" s="104"/>
      <c r="URE3955" s="104"/>
      <c r="URF3955" s="104"/>
      <c r="URG3955" s="104"/>
      <c r="URH3955" s="104"/>
      <c r="URI3955" s="104"/>
      <c r="URJ3955" s="104"/>
      <c r="URK3955" s="104"/>
      <c r="URL3955" s="104"/>
      <c r="URM3955" s="104"/>
      <c r="URN3955" s="104"/>
      <c r="URO3955" s="104"/>
      <c r="URP3955" s="104"/>
      <c r="URQ3955" s="104"/>
      <c r="URR3955" s="104"/>
      <c r="URS3955" s="104"/>
      <c r="URT3955" s="104"/>
      <c r="URU3955" s="104"/>
      <c r="URV3955" s="104"/>
      <c r="URW3955" s="104"/>
      <c r="URX3955" s="104"/>
      <c r="URY3955" s="104"/>
      <c r="URZ3955" s="104"/>
      <c r="USA3955" s="104"/>
      <c r="USB3955" s="104"/>
      <c r="USC3955" s="104"/>
      <c r="USD3955" s="104"/>
      <c r="USE3955" s="104"/>
      <c r="USF3955" s="104"/>
      <c r="USG3955" s="104"/>
      <c r="USH3955" s="104"/>
      <c r="USI3955" s="104"/>
      <c r="USJ3955" s="104"/>
      <c r="USK3955" s="104"/>
      <c r="USL3955" s="104"/>
      <c r="USM3955" s="104"/>
      <c r="USN3955" s="104"/>
      <c r="USO3955" s="104"/>
      <c r="USP3955" s="104"/>
      <c r="USQ3955" s="104"/>
      <c r="USR3955" s="104"/>
      <c r="USS3955" s="104"/>
      <c r="UST3955" s="104"/>
      <c r="USU3955" s="104"/>
      <c r="USV3955" s="104"/>
      <c r="USW3955" s="104"/>
      <c r="USX3955" s="104"/>
      <c r="USY3955" s="104"/>
      <c r="USZ3955" s="104"/>
      <c r="UTA3955" s="104"/>
      <c r="UTB3955" s="104"/>
      <c r="UTC3955" s="104"/>
      <c r="UTD3955" s="104"/>
      <c r="UTE3955" s="104"/>
      <c r="UTF3955" s="104"/>
      <c r="UTG3955" s="104"/>
      <c r="UTH3955" s="104"/>
      <c r="UTI3955" s="104"/>
      <c r="UTJ3955" s="104"/>
      <c r="UTK3955" s="104"/>
      <c r="UTL3955" s="104"/>
      <c r="UTM3955" s="104"/>
      <c r="UTN3955" s="104"/>
      <c r="UTO3955" s="104"/>
      <c r="UTP3955" s="104"/>
      <c r="UTQ3955" s="104"/>
      <c r="UTR3955" s="104"/>
      <c r="UTS3955" s="104"/>
      <c r="UTT3955" s="104"/>
      <c r="UTU3955" s="104"/>
      <c r="UTV3955" s="104"/>
      <c r="UTW3955" s="104"/>
      <c r="UTX3955" s="104"/>
      <c r="UTY3955" s="104"/>
      <c r="UTZ3955" s="104"/>
      <c r="UUA3955" s="104"/>
      <c r="UUB3955" s="104"/>
      <c r="UUC3955" s="104"/>
      <c r="UUD3955" s="104"/>
      <c r="UUE3955" s="104"/>
      <c r="UUF3955" s="104"/>
      <c r="UUG3955" s="104"/>
      <c r="UUH3955" s="104"/>
      <c r="UUI3955" s="104"/>
      <c r="UUJ3955" s="104"/>
      <c r="UUK3955" s="104"/>
      <c r="UUL3955" s="104"/>
      <c r="UUM3955" s="104"/>
      <c r="UUN3955" s="104"/>
      <c r="UUO3955" s="104"/>
      <c r="UUP3955" s="104"/>
      <c r="UUQ3955" s="104"/>
      <c r="UUR3955" s="104"/>
      <c r="UUS3955" s="104"/>
      <c r="UUT3955" s="104"/>
      <c r="UUU3955" s="104"/>
      <c r="UUV3955" s="104"/>
      <c r="UUW3955" s="104"/>
      <c r="UUX3955" s="104"/>
      <c r="UUY3955" s="104"/>
      <c r="UUZ3955" s="104"/>
      <c r="UVA3955" s="104"/>
      <c r="UVB3955" s="104"/>
      <c r="UVC3955" s="104"/>
      <c r="UVD3955" s="104"/>
      <c r="UVE3955" s="104"/>
      <c r="UVF3955" s="104"/>
      <c r="UVG3955" s="104"/>
      <c r="UVH3955" s="104"/>
      <c r="UVI3955" s="104"/>
      <c r="UVJ3955" s="104"/>
      <c r="UVK3955" s="104"/>
      <c r="UVL3955" s="104"/>
      <c r="UVM3955" s="104"/>
      <c r="UVN3955" s="104"/>
      <c r="UVO3955" s="104"/>
      <c r="UVP3955" s="104"/>
      <c r="UVQ3955" s="104"/>
      <c r="UVR3955" s="104"/>
      <c r="UVS3955" s="104"/>
      <c r="UVT3955" s="104"/>
      <c r="UVU3955" s="104"/>
      <c r="UVV3955" s="104"/>
      <c r="UVW3955" s="104"/>
      <c r="UVX3955" s="104"/>
      <c r="UVY3955" s="104"/>
      <c r="UVZ3955" s="104"/>
      <c r="UWA3955" s="104"/>
      <c r="UWB3955" s="104"/>
      <c r="UWC3955" s="104"/>
      <c r="UWD3955" s="104"/>
      <c r="UWE3955" s="104"/>
      <c r="UWF3955" s="104"/>
      <c r="UWG3955" s="104"/>
      <c r="UWH3955" s="104"/>
      <c r="UWI3955" s="104"/>
      <c r="UWJ3955" s="104"/>
      <c r="UWK3955" s="104"/>
      <c r="UWL3955" s="104"/>
      <c r="UWM3955" s="104"/>
      <c r="UWN3955" s="104"/>
      <c r="UWO3955" s="104"/>
      <c r="UWP3955" s="104"/>
      <c r="UWQ3955" s="104"/>
      <c r="UWR3955" s="104"/>
      <c r="UWS3955" s="104"/>
      <c r="UWT3955" s="104"/>
      <c r="UWU3955" s="104"/>
      <c r="UWV3955" s="104"/>
      <c r="UWW3955" s="104"/>
      <c r="UWX3955" s="104"/>
      <c r="UWY3955" s="104"/>
      <c r="UWZ3955" s="104"/>
      <c r="UXA3955" s="104"/>
      <c r="UXB3955" s="104"/>
      <c r="UXC3955" s="104"/>
      <c r="UXD3955" s="104"/>
      <c r="UXE3955" s="104"/>
      <c r="UXF3955" s="104"/>
      <c r="UXG3955" s="104"/>
      <c r="UXH3955" s="104"/>
      <c r="UXI3955" s="104"/>
      <c r="UXJ3955" s="104"/>
      <c r="UXK3955" s="104"/>
      <c r="UXL3955" s="104"/>
      <c r="UXM3955" s="104"/>
      <c r="UXN3955" s="104"/>
      <c r="UXO3955" s="104"/>
      <c r="UXP3955" s="104"/>
      <c r="UXQ3955" s="104"/>
      <c r="UXR3955" s="104"/>
      <c r="UXS3955" s="104"/>
      <c r="UXT3955" s="104"/>
      <c r="UXU3955" s="104"/>
      <c r="UXV3955" s="104"/>
      <c r="UXW3955" s="104"/>
      <c r="UXX3955" s="104"/>
      <c r="UXY3955" s="104"/>
      <c r="UXZ3955" s="104"/>
      <c r="UYA3955" s="104"/>
      <c r="UYB3955" s="104"/>
      <c r="UYC3955" s="104"/>
      <c r="UYD3955" s="104"/>
      <c r="UYE3955" s="104"/>
      <c r="UYF3955" s="104"/>
      <c r="UYG3955" s="104"/>
      <c r="UYH3955" s="104"/>
      <c r="UYI3955" s="104"/>
      <c r="UYJ3955" s="104"/>
      <c r="UYK3955" s="104"/>
      <c r="UYL3955" s="104"/>
      <c r="UYM3955" s="104"/>
      <c r="UYN3955" s="104"/>
      <c r="UYO3955" s="104"/>
      <c r="UYP3955" s="104"/>
      <c r="UYQ3955" s="104"/>
      <c r="UYR3955" s="104"/>
      <c r="UYS3955" s="104"/>
      <c r="UYT3955" s="104"/>
      <c r="UYU3955" s="104"/>
      <c r="UYV3955" s="104"/>
      <c r="UYW3955" s="104"/>
      <c r="UYX3955" s="104"/>
      <c r="UYY3955" s="104"/>
      <c r="UYZ3955" s="104"/>
      <c r="UZA3955" s="104"/>
      <c r="UZB3955" s="104"/>
      <c r="UZC3955" s="104"/>
      <c r="UZD3955" s="104"/>
      <c r="UZE3955" s="104"/>
      <c r="UZF3955" s="104"/>
      <c r="UZG3955" s="104"/>
      <c r="UZH3955" s="104"/>
      <c r="UZI3955" s="104"/>
      <c r="UZJ3955" s="104"/>
      <c r="UZK3955" s="104"/>
      <c r="UZL3955" s="104"/>
      <c r="UZM3955" s="104"/>
      <c r="UZN3955" s="104"/>
      <c r="UZO3955" s="104"/>
      <c r="UZP3955" s="104"/>
      <c r="UZQ3955" s="104"/>
      <c r="UZR3955" s="104"/>
      <c r="UZS3955" s="104"/>
      <c r="UZT3955" s="104"/>
      <c r="UZU3955" s="104"/>
      <c r="UZV3955" s="104"/>
      <c r="UZW3955" s="104"/>
      <c r="UZX3955" s="104"/>
      <c r="UZY3955" s="104"/>
      <c r="UZZ3955" s="104"/>
      <c r="VAA3955" s="104"/>
      <c r="VAB3955" s="104"/>
      <c r="VAC3955" s="104"/>
      <c r="VAD3955" s="104"/>
      <c r="VAE3955" s="104"/>
      <c r="VAF3955" s="104"/>
      <c r="VAG3955" s="104"/>
      <c r="VAH3955" s="104"/>
      <c r="VAI3955" s="104"/>
      <c r="VAJ3955" s="104"/>
      <c r="VAK3955" s="104"/>
      <c r="VAL3955" s="104"/>
      <c r="VAM3955" s="104"/>
      <c r="VAN3955" s="104"/>
      <c r="VAO3955" s="104"/>
      <c r="VAP3955" s="104"/>
      <c r="VAQ3955" s="104"/>
      <c r="VAR3955" s="104"/>
      <c r="VAS3955" s="104"/>
      <c r="VAT3955" s="104"/>
      <c r="VAU3955" s="104"/>
      <c r="VAV3955" s="104"/>
      <c r="VAW3955" s="104"/>
      <c r="VAX3955" s="104"/>
      <c r="VAY3955" s="104"/>
      <c r="VAZ3955" s="104"/>
      <c r="VBA3955" s="104"/>
      <c r="VBB3955" s="104"/>
      <c r="VBC3955" s="104"/>
      <c r="VBD3955" s="104"/>
      <c r="VBE3955" s="104"/>
      <c r="VBF3955" s="104"/>
      <c r="VBG3955" s="104"/>
      <c r="VBH3955" s="104"/>
      <c r="VBI3955" s="104"/>
      <c r="VBJ3955" s="104"/>
      <c r="VBK3955" s="104"/>
      <c r="VBL3955" s="104"/>
      <c r="VBM3955" s="104"/>
      <c r="VBN3955" s="104"/>
      <c r="VBO3955" s="104"/>
      <c r="VBP3955" s="104"/>
      <c r="VBQ3955" s="104"/>
      <c r="VBR3955" s="104"/>
      <c r="VBS3955" s="104"/>
      <c r="VBT3955" s="104"/>
      <c r="VBU3955" s="104"/>
      <c r="VBV3955" s="104"/>
      <c r="VBW3955" s="104"/>
      <c r="VBX3955" s="104"/>
      <c r="VBY3955" s="104"/>
      <c r="VBZ3955" s="104"/>
      <c r="VCA3955" s="104"/>
      <c r="VCB3955" s="104"/>
      <c r="VCC3955" s="104"/>
      <c r="VCD3955" s="104"/>
      <c r="VCE3955" s="104"/>
      <c r="VCF3955" s="104"/>
      <c r="VCG3955" s="104"/>
      <c r="VCH3955" s="104"/>
      <c r="VCI3955" s="104"/>
      <c r="VCJ3955" s="104"/>
      <c r="VCK3955" s="104"/>
      <c r="VCL3955" s="104"/>
      <c r="VCM3955" s="104"/>
      <c r="VCN3955" s="104"/>
      <c r="VCO3955" s="104"/>
      <c r="VCP3955" s="104"/>
      <c r="VCQ3955" s="104"/>
      <c r="VCR3955" s="104"/>
      <c r="VCS3955" s="104"/>
      <c r="VCT3955" s="104"/>
      <c r="VCU3955" s="104"/>
      <c r="VCV3955" s="104"/>
      <c r="VCW3955" s="104"/>
      <c r="VCX3955" s="104"/>
      <c r="VCY3955" s="104"/>
      <c r="VCZ3955" s="104"/>
      <c r="VDA3955" s="104"/>
      <c r="VDB3955" s="104"/>
      <c r="VDC3955" s="104"/>
      <c r="VDD3955" s="104"/>
      <c r="VDE3955" s="104"/>
      <c r="VDF3955" s="104"/>
      <c r="VDG3955" s="104"/>
      <c r="VDH3955" s="104"/>
      <c r="VDI3955" s="104"/>
      <c r="VDJ3955" s="104"/>
      <c r="VDK3955" s="104"/>
      <c r="VDL3955" s="104"/>
      <c r="VDM3955" s="104"/>
      <c r="VDN3955" s="104"/>
      <c r="VDO3955" s="104"/>
      <c r="VDP3955" s="104"/>
      <c r="VDQ3955" s="104"/>
      <c r="VDR3955" s="104"/>
      <c r="VDS3955" s="104"/>
      <c r="VDT3955" s="104"/>
      <c r="VDU3955" s="104"/>
      <c r="VDV3955" s="104"/>
      <c r="VDW3955" s="104"/>
      <c r="VDX3955" s="104"/>
      <c r="VDY3955" s="104"/>
      <c r="VDZ3955" s="104"/>
      <c r="VEA3955" s="104"/>
      <c r="VEB3955" s="104"/>
      <c r="VEC3955" s="104"/>
      <c r="VED3955" s="104"/>
      <c r="VEE3955" s="104"/>
      <c r="VEF3955" s="104"/>
      <c r="VEG3955" s="104"/>
      <c r="VEH3955" s="104"/>
      <c r="VEI3955" s="104"/>
      <c r="VEJ3955" s="104"/>
      <c r="VEK3955" s="104"/>
      <c r="VEL3955" s="104"/>
      <c r="VEM3955" s="104"/>
      <c r="VEN3955" s="104"/>
      <c r="VEO3955" s="104"/>
      <c r="VEP3955" s="104"/>
      <c r="VEQ3955" s="104"/>
      <c r="VER3955" s="104"/>
      <c r="VES3955" s="104"/>
      <c r="VET3955" s="104"/>
      <c r="VEU3955" s="104"/>
      <c r="VEV3955" s="104"/>
      <c r="VEW3955" s="104"/>
      <c r="VEX3955" s="104"/>
      <c r="VEY3955" s="104"/>
      <c r="VEZ3955" s="104"/>
      <c r="VFA3955" s="104"/>
      <c r="VFB3955" s="104"/>
      <c r="VFC3955" s="104"/>
      <c r="VFD3955" s="104"/>
      <c r="VFE3955" s="104"/>
      <c r="VFF3955" s="104"/>
      <c r="VFG3955" s="104"/>
      <c r="VFH3955" s="104"/>
      <c r="VFI3955" s="104"/>
      <c r="VFJ3955" s="104"/>
      <c r="VFK3955" s="104"/>
      <c r="VFL3955" s="104"/>
      <c r="VFM3955" s="104"/>
      <c r="VFN3955" s="104"/>
      <c r="VFO3955" s="104"/>
      <c r="VFP3955" s="104"/>
      <c r="VFQ3955" s="104"/>
      <c r="VFR3955" s="104"/>
      <c r="VFS3955" s="104"/>
      <c r="VFT3955" s="104"/>
      <c r="VFU3955" s="104"/>
      <c r="VFV3955" s="104"/>
      <c r="VFW3955" s="104"/>
      <c r="VFX3955" s="104"/>
      <c r="VFY3955" s="104"/>
      <c r="VFZ3955" s="104"/>
      <c r="VGA3955" s="104"/>
      <c r="VGB3955" s="104"/>
      <c r="VGC3955" s="104"/>
      <c r="VGD3955" s="104"/>
      <c r="VGE3955" s="104"/>
      <c r="VGF3955" s="104"/>
      <c r="VGG3955" s="104"/>
      <c r="VGH3955" s="104"/>
      <c r="VGI3955" s="104"/>
      <c r="VGJ3955" s="104"/>
      <c r="VGK3955" s="104"/>
      <c r="VGL3955" s="104"/>
      <c r="VGM3955" s="104"/>
      <c r="VGN3955" s="104"/>
      <c r="VGO3955" s="104"/>
      <c r="VGP3955" s="104"/>
      <c r="VGQ3955" s="104"/>
      <c r="VGR3955" s="104"/>
      <c r="VGS3955" s="104"/>
      <c r="VGT3955" s="104"/>
      <c r="VGU3955" s="104"/>
      <c r="VGV3955" s="104"/>
      <c r="VGW3955" s="104"/>
      <c r="VGX3955" s="104"/>
      <c r="VGY3955" s="104"/>
      <c r="VGZ3955" s="104"/>
      <c r="VHA3955" s="104"/>
      <c r="VHB3955" s="104"/>
      <c r="VHC3955" s="104"/>
      <c r="VHD3955" s="104"/>
      <c r="VHE3955" s="104"/>
      <c r="VHF3955" s="104"/>
      <c r="VHG3955" s="104"/>
      <c r="VHH3955" s="104"/>
      <c r="VHI3955" s="104"/>
      <c r="VHJ3955" s="104"/>
      <c r="VHK3955" s="104"/>
      <c r="VHL3955" s="104"/>
      <c r="VHM3955" s="104"/>
      <c r="VHN3955" s="104"/>
      <c r="VHO3955" s="104"/>
      <c r="VHP3955" s="104"/>
      <c r="VHQ3955" s="104"/>
      <c r="VHR3955" s="104"/>
      <c r="VHS3955" s="104"/>
      <c r="VHT3955" s="104"/>
      <c r="VHU3955" s="104"/>
      <c r="VHV3955" s="104"/>
      <c r="VHW3955" s="104"/>
      <c r="VHX3955" s="104"/>
      <c r="VHY3955" s="104"/>
      <c r="VHZ3955" s="104"/>
      <c r="VIA3955" s="104"/>
      <c r="VIB3955" s="104"/>
      <c r="VIC3955" s="104"/>
      <c r="VID3955" s="104"/>
      <c r="VIE3955" s="104"/>
      <c r="VIF3955" s="104"/>
      <c r="VIG3955" s="104"/>
      <c r="VIH3955" s="104"/>
      <c r="VII3955" s="104"/>
      <c r="VIJ3955" s="104"/>
      <c r="VIK3955" s="104"/>
      <c r="VIL3955" s="104"/>
      <c r="VIM3955" s="104"/>
      <c r="VIN3955" s="104"/>
      <c r="VIO3955" s="104"/>
      <c r="VIP3955" s="104"/>
      <c r="VIQ3955" s="104"/>
      <c r="VIR3955" s="104"/>
      <c r="VIS3955" s="104"/>
      <c r="VIT3955" s="104"/>
      <c r="VIU3955" s="104"/>
      <c r="VIV3955" s="104"/>
      <c r="VIW3955" s="104"/>
      <c r="VIX3955" s="104"/>
      <c r="VIY3955" s="104"/>
      <c r="VIZ3955" s="104"/>
      <c r="VJA3955" s="104"/>
      <c r="VJB3955" s="104"/>
      <c r="VJC3955" s="104"/>
      <c r="VJD3955" s="104"/>
      <c r="VJE3955" s="104"/>
      <c r="VJF3955" s="104"/>
      <c r="VJG3955" s="104"/>
      <c r="VJH3955" s="104"/>
      <c r="VJI3955" s="104"/>
      <c r="VJJ3955" s="104"/>
      <c r="VJK3955" s="104"/>
      <c r="VJL3955" s="104"/>
      <c r="VJM3955" s="104"/>
      <c r="VJN3955" s="104"/>
      <c r="VJO3955" s="104"/>
      <c r="VJP3955" s="104"/>
      <c r="VJQ3955" s="104"/>
      <c r="VJR3955" s="104"/>
      <c r="VJS3955" s="104"/>
      <c r="VJT3955" s="104"/>
      <c r="VJU3955" s="104"/>
      <c r="VJV3955" s="104"/>
      <c r="VJW3955" s="104"/>
      <c r="VJX3955" s="104"/>
      <c r="VJY3955" s="104"/>
      <c r="VJZ3955" s="104"/>
      <c r="VKA3955" s="104"/>
      <c r="VKB3955" s="104"/>
      <c r="VKC3955" s="104"/>
      <c r="VKD3955" s="104"/>
      <c r="VKE3955" s="104"/>
      <c r="VKF3955" s="104"/>
      <c r="VKG3955" s="104"/>
      <c r="VKH3955" s="104"/>
      <c r="VKI3955" s="104"/>
      <c r="VKJ3955" s="104"/>
      <c r="VKK3955" s="104"/>
      <c r="VKL3955" s="104"/>
      <c r="VKM3955" s="104"/>
      <c r="VKN3955" s="104"/>
      <c r="VKO3955" s="104"/>
      <c r="VKP3955" s="104"/>
      <c r="VKQ3955" s="104"/>
      <c r="VKR3955" s="104"/>
      <c r="VKS3955" s="104"/>
      <c r="VKT3955" s="104"/>
      <c r="VKU3955" s="104"/>
      <c r="VKV3955" s="104"/>
      <c r="VKW3955" s="104"/>
      <c r="VKX3955" s="104"/>
      <c r="VKY3955" s="104"/>
      <c r="VKZ3955" s="104"/>
      <c r="VLA3955" s="104"/>
      <c r="VLB3955" s="104"/>
      <c r="VLC3955" s="104"/>
      <c r="VLD3955" s="104"/>
      <c r="VLE3955" s="104"/>
      <c r="VLF3955" s="104"/>
      <c r="VLG3955" s="104"/>
      <c r="VLH3955" s="104"/>
      <c r="VLI3955" s="104"/>
      <c r="VLJ3955" s="104"/>
      <c r="VLK3955" s="104"/>
      <c r="VLL3955" s="104"/>
      <c r="VLM3955" s="104"/>
      <c r="VLN3955" s="104"/>
      <c r="VLO3955" s="104"/>
      <c r="VLP3955" s="104"/>
      <c r="VLQ3955" s="104"/>
      <c r="VLR3955" s="104"/>
      <c r="VLS3955" s="104"/>
      <c r="VLT3955" s="104"/>
      <c r="VLU3955" s="104"/>
      <c r="VLV3955" s="104"/>
      <c r="VLW3955" s="104"/>
      <c r="VLX3955" s="104"/>
      <c r="VLY3955" s="104"/>
      <c r="VLZ3955" s="104"/>
      <c r="VMA3955" s="104"/>
      <c r="VMB3955" s="104"/>
      <c r="VMC3955" s="104"/>
      <c r="VMD3955" s="104"/>
      <c r="VME3955" s="104"/>
      <c r="VMF3955" s="104"/>
      <c r="VMG3955" s="104"/>
      <c r="VMH3955" s="104"/>
      <c r="VMI3955" s="104"/>
      <c r="VMJ3955" s="104"/>
      <c r="VMK3955" s="104"/>
      <c r="VML3955" s="104"/>
      <c r="VMM3955" s="104"/>
      <c r="VMN3955" s="104"/>
      <c r="VMO3955" s="104"/>
      <c r="VMP3955" s="104"/>
      <c r="VMQ3955" s="104"/>
      <c r="VMR3955" s="104"/>
      <c r="VMS3955" s="104"/>
      <c r="VMT3955" s="104"/>
      <c r="VMU3955" s="104"/>
      <c r="VMV3955" s="104"/>
      <c r="VMW3955" s="104"/>
      <c r="VMX3955" s="104"/>
      <c r="VMY3955" s="104"/>
      <c r="VMZ3955" s="104"/>
      <c r="VNA3955" s="104"/>
      <c r="VNB3955" s="104"/>
      <c r="VNC3955" s="104"/>
      <c r="VND3955" s="104"/>
      <c r="VNE3955" s="104"/>
      <c r="VNF3955" s="104"/>
      <c r="VNG3955" s="104"/>
      <c r="VNH3955" s="104"/>
      <c r="VNI3955" s="104"/>
      <c r="VNJ3955" s="104"/>
      <c r="VNK3955" s="104"/>
      <c r="VNL3955" s="104"/>
      <c r="VNM3955" s="104"/>
      <c r="VNN3955" s="104"/>
      <c r="VNO3955" s="104"/>
      <c r="VNP3955" s="104"/>
      <c r="VNQ3955" s="104"/>
      <c r="VNR3955" s="104"/>
      <c r="VNS3955" s="104"/>
      <c r="VNT3955" s="104"/>
      <c r="VNU3955" s="104"/>
      <c r="VNV3955" s="104"/>
      <c r="VNW3955" s="104"/>
      <c r="VNX3955" s="104"/>
      <c r="VNY3955" s="104"/>
      <c r="VNZ3955" s="104"/>
      <c r="VOA3955" s="104"/>
      <c r="VOB3955" s="104"/>
      <c r="VOC3955" s="104"/>
      <c r="VOD3955" s="104"/>
      <c r="VOE3955" s="104"/>
      <c r="VOF3955" s="104"/>
      <c r="VOG3955" s="104"/>
      <c r="VOH3955" s="104"/>
      <c r="VOI3955" s="104"/>
      <c r="VOJ3955" s="104"/>
      <c r="VOK3955" s="104"/>
      <c r="VOL3955" s="104"/>
      <c r="VOM3955" s="104"/>
      <c r="VON3955" s="104"/>
      <c r="VOO3955" s="104"/>
      <c r="VOP3955" s="104"/>
      <c r="VOQ3955" s="104"/>
      <c r="VOR3955" s="104"/>
      <c r="VOS3955" s="104"/>
      <c r="VOT3955" s="104"/>
      <c r="VOU3955" s="104"/>
      <c r="VOV3955" s="104"/>
      <c r="VOW3955" s="104"/>
      <c r="VOX3955" s="104"/>
      <c r="VOY3955" s="104"/>
      <c r="VOZ3955" s="104"/>
      <c r="VPA3955" s="104"/>
      <c r="VPB3955" s="104"/>
      <c r="VPC3955" s="104"/>
      <c r="VPD3955" s="104"/>
      <c r="VPE3955" s="104"/>
      <c r="VPF3955" s="104"/>
      <c r="VPG3955" s="104"/>
      <c r="VPH3955" s="104"/>
      <c r="VPI3955" s="104"/>
      <c r="VPJ3955" s="104"/>
      <c r="VPK3955" s="104"/>
      <c r="VPL3955" s="104"/>
      <c r="VPM3955" s="104"/>
      <c r="VPN3955" s="104"/>
      <c r="VPO3955" s="104"/>
      <c r="VPP3955" s="104"/>
      <c r="VPQ3955" s="104"/>
      <c r="VPR3955" s="104"/>
      <c r="VPS3955" s="104"/>
      <c r="VPT3955" s="104"/>
      <c r="VPU3955" s="104"/>
      <c r="VPV3955" s="104"/>
      <c r="VPW3955" s="104"/>
      <c r="VPX3955" s="104"/>
      <c r="VPY3955" s="104"/>
      <c r="VPZ3955" s="104"/>
      <c r="VQA3955" s="104"/>
      <c r="VQB3955" s="104"/>
      <c r="VQC3955" s="104"/>
      <c r="VQD3955" s="104"/>
      <c r="VQE3955" s="104"/>
      <c r="VQF3955" s="104"/>
      <c r="VQG3955" s="104"/>
      <c r="VQH3955" s="104"/>
      <c r="VQI3955" s="104"/>
      <c r="VQJ3955" s="104"/>
      <c r="VQK3955" s="104"/>
      <c r="VQL3955" s="104"/>
      <c r="VQM3955" s="104"/>
      <c r="VQN3955" s="104"/>
      <c r="VQO3955" s="104"/>
      <c r="VQP3955" s="104"/>
      <c r="VQQ3955" s="104"/>
      <c r="VQR3955" s="104"/>
      <c r="VQS3955" s="104"/>
      <c r="VQT3955" s="104"/>
      <c r="VQU3955" s="104"/>
      <c r="VQV3955" s="104"/>
      <c r="VQW3955" s="104"/>
      <c r="VQX3955" s="104"/>
      <c r="VQY3955" s="104"/>
      <c r="VQZ3955" s="104"/>
      <c r="VRA3955" s="104"/>
      <c r="VRB3955" s="104"/>
      <c r="VRC3955" s="104"/>
      <c r="VRD3955" s="104"/>
      <c r="VRE3955" s="104"/>
      <c r="VRF3955" s="104"/>
      <c r="VRG3955" s="104"/>
      <c r="VRH3955" s="104"/>
      <c r="VRI3955" s="104"/>
      <c r="VRJ3955" s="104"/>
      <c r="VRK3955" s="104"/>
      <c r="VRL3955" s="104"/>
      <c r="VRM3955" s="104"/>
      <c r="VRN3955" s="104"/>
      <c r="VRO3955" s="104"/>
      <c r="VRP3955" s="104"/>
      <c r="VRQ3955" s="104"/>
      <c r="VRR3955" s="104"/>
      <c r="VRS3955" s="104"/>
      <c r="VRT3955" s="104"/>
      <c r="VRU3955" s="104"/>
      <c r="VRV3955" s="104"/>
      <c r="VRW3955" s="104"/>
      <c r="VRX3955" s="104"/>
      <c r="VRY3955" s="104"/>
      <c r="VRZ3955" s="104"/>
      <c r="VSA3955" s="104"/>
      <c r="VSB3955" s="104"/>
      <c r="VSC3955" s="104"/>
      <c r="VSD3955" s="104"/>
      <c r="VSE3955" s="104"/>
      <c r="VSF3955" s="104"/>
      <c r="VSG3955" s="104"/>
      <c r="VSH3955" s="104"/>
      <c r="VSI3955" s="104"/>
      <c r="VSJ3955" s="104"/>
      <c r="VSK3955" s="104"/>
      <c r="VSL3955" s="104"/>
      <c r="VSM3955" s="104"/>
      <c r="VSN3955" s="104"/>
      <c r="VSO3955" s="104"/>
      <c r="VSP3955" s="104"/>
      <c r="VSQ3955" s="104"/>
      <c r="VSR3955" s="104"/>
      <c r="VSS3955" s="104"/>
      <c r="VST3955" s="104"/>
      <c r="VSU3955" s="104"/>
      <c r="VSV3955" s="104"/>
      <c r="VSW3955" s="104"/>
      <c r="VSX3955" s="104"/>
      <c r="VSY3955" s="104"/>
      <c r="VSZ3955" s="104"/>
      <c r="VTA3955" s="104"/>
      <c r="VTB3955" s="104"/>
      <c r="VTC3955" s="104"/>
      <c r="VTD3955" s="104"/>
      <c r="VTE3955" s="104"/>
      <c r="VTF3955" s="104"/>
      <c r="VTG3955" s="104"/>
      <c r="VTH3955" s="104"/>
      <c r="VTI3955" s="104"/>
      <c r="VTJ3955" s="104"/>
      <c r="VTK3955" s="104"/>
      <c r="VTL3955" s="104"/>
      <c r="VTM3955" s="104"/>
      <c r="VTN3955" s="104"/>
      <c r="VTO3955" s="104"/>
      <c r="VTP3955" s="104"/>
      <c r="VTQ3955" s="104"/>
      <c r="VTR3955" s="104"/>
      <c r="VTS3955" s="104"/>
      <c r="VTT3955" s="104"/>
      <c r="VTU3955" s="104"/>
      <c r="VTV3955" s="104"/>
      <c r="VTW3955" s="104"/>
      <c r="VTX3955" s="104"/>
      <c r="VTY3955" s="104"/>
      <c r="VTZ3955" s="104"/>
      <c r="VUA3955" s="104"/>
      <c r="VUB3955" s="104"/>
      <c r="VUC3955" s="104"/>
      <c r="VUD3955" s="104"/>
      <c r="VUE3955" s="104"/>
      <c r="VUF3955" s="104"/>
      <c r="VUG3955" s="104"/>
      <c r="VUH3955" s="104"/>
      <c r="VUI3955" s="104"/>
      <c r="VUJ3955" s="104"/>
      <c r="VUK3955" s="104"/>
      <c r="VUL3955" s="104"/>
      <c r="VUM3955" s="104"/>
      <c r="VUN3955" s="104"/>
      <c r="VUO3955" s="104"/>
      <c r="VUP3955" s="104"/>
      <c r="VUQ3955" s="104"/>
      <c r="VUR3955" s="104"/>
      <c r="VUS3955" s="104"/>
      <c r="VUT3955" s="104"/>
      <c r="VUU3955" s="104"/>
      <c r="VUV3955" s="104"/>
      <c r="VUW3955" s="104"/>
      <c r="VUX3955" s="104"/>
      <c r="VUY3955" s="104"/>
      <c r="VUZ3955" s="104"/>
      <c r="VVA3955" s="104"/>
      <c r="VVB3955" s="104"/>
      <c r="VVC3955" s="104"/>
      <c r="VVD3955" s="104"/>
      <c r="VVE3955" s="104"/>
      <c r="VVF3955" s="104"/>
      <c r="VVG3955" s="104"/>
      <c r="VVH3955" s="104"/>
      <c r="VVI3955" s="104"/>
      <c r="VVJ3955" s="104"/>
      <c r="VVK3955" s="104"/>
      <c r="VVL3955" s="104"/>
      <c r="VVM3955" s="104"/>
      <c r="VVN3955" s="104"/>
      <c r="VVO3955" s="104"/>
      <c r="VVP3955" s="104"/>
      <c r="VVQ3955" s="104"/>
      <c r="VVR3955" s="104"/>
      <c r="VVS3955" s="104"/>
      <c r="VVT3955" s="104"/>
      <c r="VVU3955" s="104"/>
      <c r="VVV3955" s="104"/>
      <c r="VVW3955" s="104"/>
      <c r="VVX3955" s="104"/>
      <c r="VVY3955" s="104"/>
      <c r="VVZ3955" s="104"/>
      <c r="VWA3955" s="104"/>
      <c r="VWB3955" s="104"/>
      <c r="VWC3955" s="104"/>
      <c r="VWD3955" s="104"/>
      <c r="VWE3955" s="104"/>
      <c r="VWF3955" s="104"/>
      <c r="VWG3955" s="104"/>
      <c r="VWH3955" s="104"/>
      <c r="VWI3955" s="104"/>
      <c r="VWJ3955" s="104"/>
      <c r="VWK3955" s="104"/>
      <c r="VWL3955" s="104"/>
      <c r="VWM3955" s="104"/>
      <c r="VWN3955" s="104"/>
      <c r="VWO3955" s="104"/>
      <c r="VWP3955" s="104"/>
      <c r="VWQ3955" s="104"/>
      <c r="VWR3955" s="104"/>
      <c r="VWS3955" s="104"/>
      <c r="VWT3955" s="104"/>
      <c r="VWU3955" s="104"/>
      <c r="VWV3955" s="104"/>
      <c r="VWW3955" s="104"/>
      <c r="VWX3955" s="104"/>
      <c r="VWY3955" s="104"/>
      <c r="VWZ3955" s="104"/>
      <c r="VXA3955" s="104"/>
      <c r="VXB3955" s="104"/>
      <c r="VXC3955" s="104"/>
      <c r="VXD3955" s="104"/>
      <c r="VXE3955" s="104"/>
      <c r="VXF3955" s="104"/>
      <c r="VXG3955" s="104"/>
      <c r="VXH3955" s="104"/>
      <c r="VXI3955" s="104"/>
      <c r="VXJ3955" s="104"/>
      <c r="VXK3955" s="104"/>
      <c r="VXL3955" s="104"/>
      <c r="VXM3955" s="104"/>
      <c r="VXN3955" s="104"/>
      <c r="VXO3955" s="104"/>
      <c r="VXP3955" s="104"/>
      <c r="VXQ3955" s="104"/>
      <c r="VXR3955" s="104"/>
      <c r="VXS3955" s="104"/>
      <c r="VXT3955" s="104"/>
      <c r="VXU3955" s="104"/>
      <c r="VXV3955" s="104"/>
      <c r="VXW3955" s="104"/>
      <c r="VXX3955" s="104"/>
      <c r="VXY3955" s="104"/>
      <c r="VXZ3955" s="104"/>
      <c r="VYA3955" s="104"/>
      <c r="VYB3955" s="104"/>
      <c r="VYC3955" s="104"/>
      <c r="VYD3955" s="104"/>
      <c r="VYE3955" s="104"/>
      <c r="VYF3955" s="104"/>
      <c r="VYG3955" s="104"/>
      <c r="VYH3955" s="104"/>
      <c r="VYI3955" s="104"/>
      <c r="VYJ3955" s="104"/>
      <c r="VYK3955" s="104"/>
      <c r="VYL3955" s="104"/>
      <c r="VYM3955" s="104"/>
      <c r="VYN3955" s="104"/>
      <c r="VYO3955" s="104"/>
      <c r="VYP3955" s="104"/>
      <c r="VYQ3955" s="104"/>
      <c r="VYR3955" s="104"/>
      <c r="VYS3955" s="104"/>
      <c r="VYT3955" s="104"/>
      <c r="VYU3955" s="104"/>
      <c r="VYV3955" s="104"/>
      <c r="VYW3955" s="104"/>
      <c r="VYX3955" s="104"/>
      <c r="VYY3955" s="104"/>
      <c r="VYZ3955" s="104"/>
      <c r="VZA3955" s="104"/>
      <c r="VZB3955" s="104"/>
      <c r="VZC3955" s="104"/>
      <c r="VZD3955" s="104"/>
      <c r="VZE3955" s="104"/>
      <c r="VZF3955" s="104"/>
      <c r="VZG3955" s="104"/>
      <c r="VZH3955" s="104"/>
      <c r="VZI3955" s="104"/>
      <c r="VZJ3955" s="104"/>
      <c r="VZK3955" s="104"/>
      <c r="VZL3955" s="104"/>
      <c r="VZM3955" s="104"/>
      <c r="VZN3955" s="104"/>
      <c r="VZO3955" s="104"/>
      <c r="VZP3955" s="104"/>
      <c r="VZQ3955" s="104"/>
      <c r="VZR3955" s="104"/>
      <c r="VZS3955" s="104"/>
      <c r="VZT3955" s="104"/>
      <c r="VZU3955" s="104"/>
      <c r="VZV3955" s="104"/>
      <c r="VZW3955" s="104"/>
      <c r="VZX3955" s="104"/>
      <c r="VZY3955" s="104"/>
      <c r="VZZ3955" s="104"/>
      <c r="WAA3955" s="104"/>
      <c r="WAB3955" s="104"/>
      <c r="WAC3955" s="104"/>
      <c r="WAD3955" s="104"/>
      <c r="WAE3955" s="104"/>
      <c r="WAF3955" s="104"/>
      <c r="WAG3955" s="104"/>
      <c r="WAH3955" s="104"/>
      <c r="WAI3955" s="104"/>
      <c r="WAJ3955" s="104"/>
      <c r="WAK3955" s="104"/>
      <c r="WAL3955" s="104"/>
      <c r="WAM3955" s="104"/>
      <c r="WAN3955" s="104"/>
      <c r="WAO3955" s="104"/>
      <c r="WAP3955" s="104"/>
      <c r="WAQ3955" s="104"/>
      <c r="WAR3955" s="104"/>
      <c r="WAS3955" s="104"/>
      <c r="WAT3955" s="104"/>
      <c r="WAU3955" s="104"/>
      <c r="WAV3955" s="104"/>
      <c r="WAW3955" s="104"/>
      <c r="WAX3955" s="104"/>
      <c r="WAY3955" s="104"/>
      <c r="WAZ3955" s="104"/>
      <c r="WBA3955" s="104"/>
      <c r="WBB3955" s="104"/>
      <c r="WBC3955" s="104"/>
      <c r="WBD3955" s="104"/>
      <c r="WBE3955" s="104"/>
      <c r="WBF3955" s="104"/>
      <c r="WBG3955" s="104"/>
      <c r="WBH3955" s="104"/>
      <c r="WBI3955" s="104"/>
      <c r="WBJ3955" s="104"/>
      <c r="WBK3955" s="104"/>
      <c r="WBL3955" s="104"/>
      <c r="WBM3955" s="104"/>
      <c r="WBN3955" s="104"/>
      <c r="WBO3955" s="104"/>
      <c r="WBP3955" s="104"/>
      <c r="WBQ3955" s="104"/>
      <c r="WBR3955" s="104"/>
      <c r="WBS3955" s="104"/>
      <c r="WBT3955" s="104"/>
      <c r="WBU3955" s="104"/>
      <c r="WBV3955" s="104"/>
      <c r="WBW3955" s="104"/>
      <c r="WBX3955" s="104"/>
      <c r="WBY3955" s="104"/>
      <c r="WBZ3955" s="104"/>
      <c r="WCA3955" s="104"/>
      <c r="WCB3955" s="104"/>
      <c r="WCC3955" s="104"/>
      <c r="WCD3955" s="104"/>
      <c r="WCE3955" s="104"/>
      <c r="WCF3955" s="104"/>
      <c r="WCG3955" s="104"/>
      <c r="WCH3955" s="104"/>
      <c r="WCI3955" s="104"/>
      <c r="WCJ3955" s="104"/>
      <c r="WCK3955" s="104"/>
      <c r="WCL3955" s="104"/>
      <c r="WCM3955" s="104"/>
      <c r="WCN3955" s="104"/>
      <c r="WCO3955" s="104"/>
      <c r="WCP3955" s="104"/>
      <c r="WCQ3955" s="104"/>
      <c r="WCR3955" s="104"/>
      <c r="WCS3955" s="104"/>
      <c r="WCT3955" s="104"/>
      <c r="WCU3955" s="104"/>
      <c r="WCV3955" s="104"/>
      <c r="WCW3955" s="104"/>
      <c r="WCX3955" s="104"/>
      <c r="WCY3955" s="104"/>
      <c r="WCZ3955" s="104"/>
      <c r="WDA3955" s="104"/>
      <c r="WDB3955" s="104"/>
      <c r="WDC3955" s="104"/>
      <c r="WDD3955" s="104"/>
      <c r="WDE3955" s="104"/>
      <c r="WDF3955" s="104"/>
      <c r="WDG3955" s="104"/>
      <c r="WDH3955" s="104"/>
      <c r="WDI3955" s="104"/>
      <c r="WDJ3955" s="104"/>
      <c r="WDK3955" s="104"/>
      <c r="WDL3955" s="104"/>
      <c r="WDM3955" s="104"/>
      <c r="WDN3955" s="104"/>
      <c r="WDO3955" s="104"/>
      <c r="WDP3955" s="104"/>
      <c r="WDQ3955" s="104"/>
      <c r="WDR3955" s="104"/>
      <c r="WDS3955" s="104"/>
      <c r="WDT3955" s="104"/>
      <c r="WDU3955" s="104"/>
      <c r="WDV3955" s="104"/>
      <c r="WDW3955" s="104"/>
      <c r="WDX3955" s="104"/>
      <c r="WDY3955" s="104"/>
      <c r="WDZ3955" s="104"/>
      <c r="WEA3955" s="104"/>
      <c r="WEB3955" s="104"/>
      <c r="WEC3955" s="104"/>
      <c r="WED3955" s="104"/>
      <c r="WEE3955" s="104"/>
      <c r="WEF3955" s="104"/>
      <c r="WEG3955" s="104"/>
      <c r="WEH3955" s="104"/>
      <c r="WEI3955" s="104"/>
      <c r="WEJ3955" s="104"/>
      <c r="WEK3955" s="104"/>
      <c r="WEL3955" s="104"/>
      <c r="WEM3955" s="104"/>
      <c r="WEN3955" s="104"/>
      <c r="WEO3955" s="104"/>
      <c r="WEP3955" s="104"/>
      <c r="WEQ3955" s="104"/>
      <c r="WER3955" s="104"/>
      <c r="WES3955" s="104"/>
      <c r="WET3955" s="104"/>
      <c r="WEU3955" s="104"/>
      <c r="WEV3955" s="104"/>
      <c r="WEW3955" s="104"/>
      <c r="WEX3955" s="104"/>
      <c r="WEY3955" s="104"/>
      <c r="WEZ3955" s="104"/>
      <c r="WFA3955" s="104"/>
      <c r="WFB3955" s="104"/>
      <c r="WFC3955" s="104"/>
      <c r="WFD3955" s="104"/>
      <c r="WFE3955" s="104"/>
      <c r="WFF3955" s="104"/>
      <c r="WFG3955" s="104"/>
      <c r="WFH3955" s="104"/>
      <c r="WFI3955" s="104"/>
      <c r="WFJ3955" s="104"/>
      <c r="WFK3955" s="104"/>
      <c r="WFL3955" s="104"/>
      <c r="WFM3955" s="104"/>
      <c r="WFN3955" s="104"/>
      <c r="WFO3955" s="104"/>
      <c r="WFP3955" s="104"/>
      <c r="WFQ3955" s="104"/>
      <c r="WFR3955" s="104"/>
      <c r="WFS3955" s="104"/>
      <c r="WFT3955" s="104"/>
      <c r="WFU3955" s="104"/>
      <c r="WFV3955" s="104"/>
      <c r="WFW3955" s="104"/>
      <c r="WFX3955" s="104"/>
      <c r="WFY3955" s="104"/>
      <c r="WFZ3955" s="104"/>
      <c r="WGA3955" s="104"/>
      <c r="WGB3955" s="104"/>
      <c r="WGC3955" s="104"/>
      <c r="WGD3955" s="104"/>
      <c r="WGE3955" s="104"/>
      <c r="WGF3955" s="104"/>
      <c r="WGG3955" s="104"/>
      <c r="WGH3955" s="104"/>
      <c r="WGI3955" s="104"/>
      <c r="WGJ3955" s="104"/>
      <c r="WGK3955" s="104"/>
      <c r="WGL3955" s="104"/>
      <c r="WGM3955" s="104"/>
      <c r="WGN3955" s="104"/>
      <c r="WGO3955" s="104"/>
      <c r="WGP3955" s="104"/>
      <c r="WGQ3955" s="104"/>
      <c r="WGR3955" s="104"/>
      <c r="WGS3955" s="104"/>
      <c r="WGT3955" s="104"/>
      <c r="WGU3955" s="104"/>
      <c r="WGV3955" s="104"/>
      <c r="WGW3955" s="104"/>
      <c r="WGX3955" s="104"/>
      <c r="WGY3955" s="104"/>
      <c r="WGZ3955" s="104"/>
      <c r="WHA3955" s="104"/>
      <c r="WHB3955" s="104"/>
      <c r="WHC3955" s="104"/>
      <c r="WHD3955" s="104"/>
      <c r="WHE3955" s="104"/>
      <c r="WHF3955" s="104"/>
      <c r="WHG3955" s="104"/>
      <c r="WHH3955" s="104"/>
      <c r="WHI3955" s="104"/>
      <c r="WHJ3955" s="104"/>
      <c r="WHK3955" s="104"/>
      <c r="WHL3955" s="104"/>
      <c r="WHM3955" s="104"/>
      <c r="WHN3955" s="104"/>
      <c r="WHO3955" s="104"/>
      <c r="WHP3955" s="104"/>
      <c r="WHQ3955" s="104"/>
      <c r="WHR3955" s="104"/>
      <c r="WHS3955" s="104"/>
      <c r="WHT3955" s="104"/>
      <c r="WHU3955" s="104"/>
      <c r="WHV3955" s="104"/>
      <c r="WHW3955" s="104"/>
      <c r="WHX3955" s="104"/>
      <c r="WHY3955" s="104"/>
      <c r="WHZ3955" s="104"/>
      <c r="WIA3955" s="104"/>
      <c r="WIB3955" s="104"/>
      <c r="WIC3955" s="104"/>
      <c r="WID3955" s="104"/>
      <c r="WIE3955" s="104"/>
      <c r="WIF3955" s="104"/>
      <c r="WIG3955" s="104"/>
      <c r="WIH3955" s="104"/>
      <c r="WII3955" s="104"/>
      <c r="WIJ3955" s="104"/>
      <c r="WIK3955" s="104"/>
      <c r="WIL3955" s="104"/>
      <c r="WIM3955" s="104"/>
      <c r="WIN3955" s="104"/>
      <c r="WIO3955" s="104"/>
      <c r="WIP3955" s="104"/>
      <c r="WIQ3955" s="104"/>
      <c r="WIR3955" s="104"/>
      <c r="WIS3955" s="104"/>
      <c r="WIT3955" s="104"/>
      <c r="WIU3955" s="104"/>
      <c r="WIV3955" s="104"/>
      <c r="WIW3955" s="104"/>
      <c r="WIX3955" s="104"/>
      <c r="WIY3955" s="104"/>
      <c r="WIZ3955" s="104"/>
      <c r="WJA3955" s="104"/>
      <c r="WJB3955" s="104"/>
      <c r="WJC3955" s="104"/>
      <c r="WJD3955" s="104"/>
      <c r="WJE3955" s="104"/>
      <c r="WJF3955" s="104"/>
      <c r="WJG3955" s="104"/>
      <c r="WJH3955" s="104"/>
      <c r="WJI3955" s="104"/>
      <c r="WJJ3955" s="104"/>
      <c r="WJK3955" s="104"/>
      <c r="WJL3955" s="104"/>
      <c r="WJM3955" s="104"/>
      <c r="WJN3955" s="104"/>
      <c r="WJO3955" s="104"/>
      <c r="WJP3955" s="104"/>
      <c r="WJQ3955" s="104"/>
      <c r="WJR3955" s="104"/>
      <c r="WJS3955" s="104"/>
      <c r="WJT3955" s="104"/>
      <c r="WJU3955" s="104"/>
      <c r="WJV3955" s="104"/>
      <c r="WJW3955" s="104"/>
      <c r="WJX3955" s="104"/>
      <c r="WJY3955" s="104"/>
      <c r="WJZ3955" s="104"/>
      <c r="WKA3955" s="104"/>
      <c r="WKB3955" s="104"/>
      <c r="WKC3955" s="104"/>
      <c r="WKD3955" s="104"/>
      <c r="WKE3955" s="104"/>
      <c r="WKF3955" s="104"/>
      <c r="WKG3955" s="104"/>
      <c r="WKH3955" s="104"/>
      <c r="WKI3955" s="104"/>
      <c r="WKJ3955" s="104"/>
      <c r="WKK3955" s="104"/>
      <c r="WKL3955" s="104"/>
      <c r="WKM3955" s="104"/>
      <c r="WKN3955" s="104"/>
      <c r="WKO3955" s="104"/>
      <c r="WKP3955" s="104"/>
      <c r="WKQ3955" s="104"/>
      <c r="WKR3955" s="104"/>
      <c r="WKS3955" s="104"/>
      <c r="WKT3955" s="104"/>
      <c r="WKU3955" s="104"/>
      <c r="WKV3955" s="104"/>
      <c r="WKW3955" s="104"/>
      <c r="WKX3955" s="104"/>
      <c r="WKY3955" s="104"/>
      <c r="WKZ3955" s="104"/>
      <c r="WLA3955" s="104"/>
      <c r="WLB3955" s="104"/>
      <c r="WLC3955" s="104"/>
      <c r="WLD3955" s="104"/>
      <c r="WLE3955" s="104"/>
      <c r="WLF3955" s="104"/>
      <c r="WLG3955" s="104"/>
      <c r="WLH3955" s="104"/>
      <c r="WLI3955" s="104"/>
      <c r="WLJ3955" s="104"/>
      <c r="WLK3955" s="104"/>
      <c r="WLL3955" s="104"/>
      <c r="WLM3955" s="104"/>
      <c r="WLN3955" s="104"/>
      <c r="WLO3955" s="104"/>
      <c r="WLP3955" s="104"/>
      <c r="WLQ3955" s="104"/>
      <c r="WLR3955" s="104"/>
      <c r="WLS3955" s="104"/>
      <c r="WLT3955" s="104"/>
      <c r="WLU3955" s="104"/>
      <c r="WLV3955" s="104"/>
      <c r="WLW3955" s="104"/>
      <c r="WLX3955" s="104"/>
      <c r="WLY3955" s="104"/>
      <c r="WLZ3955" s="104"/>
      <c r="WMA3955" s="104"/>
      <c r="WMB3955" s="104"/>
      <c r="WMC3955" s="104"/>
      <c r="WMD3955" s="104"/>
      <c r="WME3955" s="104"/>
      <c r="WMF3955" s="104"/>
      <c r="WMG3955" s="104"/>
      <c r="WMH3955" s="104"/>
      <c r="WMI3955" s="104"/>
      <c r="WMJ3955" s="104"/>
      <c r="WMK3955" s="104"/>
      <c r="WML3955" s="104"/>
      <c r="WMM3955" s="104"/>
      <c r="WMN3955" s="104"/>
      <c r="WMO3955" s="104"/>
      <c r="WMP3955" s="104"/>
      <c r="WMQ3955" s="104"/>
      <c r="WMR3955" s="104"/>
      <c r="WMS3955" s="104"/>
      <c r="WMT3955" s="104"/>
      <c r="WMU3955" s="104"/>
      <c r="WMV3955" s="104"/>
      <c r="WMW3955" s="104"/>
      <c r="WMX3955" s="104"/>
      <c r="WMY3955" s="104"/>
      <c r="WMZ3955" s="104"/>
      <c r="WNA3955" s="104"/>
      <c r="WNB3955" s="104"/>
      <c r="WNC3955" s="104"/>
      <c r="WND3955" s="104"/>
      <c r="WNE3955" s="104"/>
      <c r="WNF3955" s="104"/>
      <c r="WNG3955" s="104"/>
      <c r="WNH3955" s="104"/>
      <c r="WNI3955" s="104"/>
      <c r="WNJ3955" s="104"/>
      <c r="WNK3955" s="104"/>
      <c r="WNL3955" s="104"/>
      <c r="WNM3955" s="104"/>
      <c r="WNN3955" s="104"/>
      <c r="WNO3955" s="104"/>
      <c r="WNP3955" s="104"/>
      <c r="WNQ3955" s="104"/>
      <c r="WNR3955" s="104"/>
      <c r="WNS3955" s="104"/>
      <c r="WNT3955" s="104"/>
      <c r="WNU3955" s="104"/>
      <c r="WNV3955" s="104"/>
      <c r="WNW3955" s="104"/>
      <c r="WNX3955" s="104"/>
      <c r="WNY3955" s="104"/>
      <c r="WNZ3955" s="104"/>
      <c r="WOA3955" s="104"/>
      <c r="WOB3955" s="104"/>
      <c r="WOC3955" s="104"/>
      <c r="WOD3955" s="104"/>
      <c r="WOE3955" s="104"/>
      <c r="WOF3955" s="104"/>
      <c r="WOG3955" s="104"/>
      <c r="WOH3955" s="104"/>
      <c r="WOI3955" s="104"/>
      <c r="WOJ3955" s="104"/>
      <c r="WOK3955" s="104"/>
      <c r="WOL3955" s="104"/>
      <c r="WOM3955" s="104"/>
      <c r="WON3955" s="104"/>
      <c r="WOO3955" s="104"/>
      <c r="WOP3955" s="104"/>
      <c r="WOQ3955" s="104"/>
      <c r="WOR3955" s="104"/>
      <c r="WOS3955" s="104"/>
      <c r="WOT3955" s="104"/>
      <c r="WOU3955" s="104"/>
      <c r="WOV3955" s="104"/>
      <c r="WOW3955" s="104"/>
      <c r="WOX3955" s="104"/>
      <c r="WOY3955" s="104"/>
      <c r="WOZ3955" s="104"/>
      <c r="WPA3955" s="104"/>
      <c r="WPB3955" s="104"/>
      <c r="WPC3955" s="104"/>
      <c r="WPD3955" s="104"/>
      <c r="WPE3955" s="104"/>
      <c r="WPF3955" s="104"/>
      <c r="WPG3955" s="104"/>
      <c r="WPH3955" s="104"/>
      <c r="WPI3955" s="104"/>
      <c r="WPJ3955" s="104"/>
      <c r="WPK3955" s="104"/>
      <c r="WPL3955" s="104"/>
      <c r="WPM3955" s="104"/>
      <c r="WPN3955" s="104"/>
      <c r="WPO3955" s="104"/>
      <c r="WPP3955" s="104"/>
      <c r="WPQ3955" s="104"/>
      <c r="WPR3955" s="104"/>
      <c r="WPS3955" s="104"/>
      <c r="WPT3955" s="104"/>
      <c r="WPU3955" s="104"/>
      <c r="WPV3955" s="104"/>
      <c r="WPW3955" s="104"/>
      <c r="WPX3955" s="104"/>
      <c r="WPY3955" s="104"/>
      <c r="WPZ3955" s="104"/>
      <c r="WQA3955" s="104"/>
      <c r="WQB3955" s="104"/>
      <c r="WQC3955" s="104"/>
      <c r="WQD3955" s="104"/>
      <c r="WQE3955" s="104"/>
      <c r="WQF3955" s="104"/>
      <c r="WQG3955" s="104"/>
      <c r="WQH3955" s="104"/>
      <c r="WQI3955" s="104"/>
      <c r="WQJ3955" s="104"/>
      <c r="WQK3955" s="104"/>
      <c r="WQL3955" s="104"/>
      <c r="WQM3955" s="104"/>
      <c r="WQN3955" s="104"/>
      <c r="WQO3955" s="104"/>
      <c r="WQP3955" s="104"/>
      <c r="WQQ3955" s="104"/>
      <c r="WQR3955" s="104"/>
      <c r="WQS3955" s="104"/>
      <c r="WQT3955" s="104"/>
      <c r="WQU3955" s="104"/>
      <c r="WQV3955" s="104"/>
      <c r="WQW3955" s="104"/>
      <c r="WQX3955" s="104"/>
      <c r="WQY3955" s="104"/>
      <c r="WQZ3955" s="104"/>
      <c r="WRA3955" s="104"/>
      <c r="WRB3955" s="104"/>
      <c r="WRC3955" s="104"/>
      <c r="WRD3955" s="104"/>
      <c r="WRE3955" s="104"/>
      <c r="WRF3955" s="104"/>
      <c r="WRG3955" s="104"/>
      <c r="WRH3955" s="104"/>
      <c r="WRI3955" s="104"/>
      <c r="WRJ3955" s="104"/>
      <c r="WRK3955" s="104"/>
      <c r="WRL3955" s="104"/>
      <c r="WRM3955" s="104"/>
      <c r="WRN3955" s="104"/>
      <c r="WRO3955" s="104"/>
      <c r="WRP3955" s="104"/>
      <c r="WRQ3955" s="104"/>
      <c r="WRR3955" s="104"/>
      <c r="WRS3955" s="104"/>
      <c r="WRT3955" s="104"/>
      <c r="WRU3955" s="104"/>
      <c r="WRV3955" s="104"/>
      <c r="WRW3955" s="104"/>
      <c r="WRX3955" s="104"/>
      <c r="WRY3955" s="104"/>
      <c r="WRZ3955" s="104"/>
      <c r="WSA3955" s="104"/>
      <c r="WSB3955" s="104"/>
      <c r="WSC3955" s="104"/>
      <c r="WSD3955" s="104"/>
      <c r="WSE3955" s="104"/>
      <c r="WSF3955" s="104"/>
      <c r="WSG3955" s="104"/>
      <c r="WSH3955" s="104"/>
      <c r="WSI3955" s="104"/>
      <c r="WSJ3955" s="104"/>
      <c r="WSK3955" s="104"/>
      <c r="WSL3955" s="104"/>
      <c r="WSM3955" s="104"/>
      <c r="WSN3955" s="104"/>
      <c r="WSO3955" s="104"/>
      <c r="WSP3955" s="104"/>
      <c r="WSQ3955" s="104"/>
      <c r="WSR3955" s="104"/>
      <c r="WSS3955" s="104"/>
      <c r="WST3955" s="104"/>
      <c r="WSU3955" s="104"/>
      <c r="WSV3955" s="104"/>
      <c r="WSW3955" s="104"/>
      <c r="WSX3955" s="104"/>
      <c r="WSY3955" s="104"/>
      <c r="WSZ3955" s="104"/>
      <c r="WTA3955" s="104"/>
      <c r="WTB3955" s="104"/>
      <c r="WTC3955" s="104"/>
      <c r="WTD3955" s="104"/>
      <c r="WTE3955" s="104"/>
      <c r="WTF3955" s="104"/>
      <c r="WTG3955" s="104"/>
      <c r="WTH3955" s="104"/>
      <c r="WTI3955" s="104"/>
      <c r="WTJ3955" s="104"/>
      <c r="WTK3955" s="104"/>
      <c r="WTL3955" s="104"/>
      <c r="WTM3955" s="104"/>
      <c r="WTN3955" s="104"/>
      <c r="WTO3955" s="104"/>
      <c r="WTP3955" s="104"/>
      <c r="WTQ3955" s="104"/>
      <c r="WTR3955" s="104"/>
      <c r="WTS3955" s="104"/>
      <c r="WTT3955" s="104"/>
      <c r="WTU3955" s="104"/>
      <c r="WTV3955" s="104"/>
      <c r="WTW3955" s="104"/>
      <c r="WTX3955" s="104"/>
      <c r="WTY3955" s="104"/>
      <c r="WTZ3955" s="104"/>
      <c r="WUA3955" s="104"/>
      <c r="WUB3955" s="104"/>
      <c r="WUC3955" s="104"/>
      <c r="WUD3955" s="104"/>
      <c r="WUE3955" s="104"/>
      <c r="WUF3955" s="104"/>
      <c r="WUG3955" s="104"/>
      <c r="WUH3955" s="104"/>
      <c r="WUI3955" s="104"/>
      <c r="WUJ3955" s="104"/>
      <c r="WUK3955" s="104"/>
      <c r="WUL3955" s="104"/>
      <c r="WUM3955" s="104"/>
      <c r="WUN3955" s="104"/>
      <c r="WUO3955" s="104"/>
      <c r="WUP3955" s="104"/>
      <c r="WUQ3955" s="104"/>
      <c r="WUR3955" s="104"/>
      <c r="WUS3955" s="104"/>
      <c r="WUT3955" s="104"/>
      <c r="WUU3955" s="104"/>
      <c r="WUV3955" s="104"/>
      <c r="WUW3955" s="104"/>
      <c r="WUX3955" s="104"/>
      <c r="WUY3955" s="104"/>
      <c r="WUZ3955" s="104"/>
      <c r="WVA3955" s="104"/>
      <c r="WVB3955" s="104"/>
      <c r="WVC3955" s="104"/>
      <c r="WVD3955" s="104"/>
      <c r="WVE3955" s="104"/>
      <c r="WVF3955" s="104"/>
      <c r="WVG3955" s="104"/>
      <c r="WVH3955" s="104"/>
      <c r="WVI3955" s="104"/>
      <c r="WVJ3955" s="104"/>
      <c r="WVK3955" s="104"/>
      <c r="WVL3955" s="104"/>
      <c r="WVM3955" s="104"/>
      <c r="WVN3955" s="104"/>
      <c r="WVO3955" s="104"/>
      <c r="WVP3955" s="104"/>
      <c r="WVQ3955" s="104"/>
      <c r="WVR3955" s="104"/>
      <c r="WVS3955" s="104"/>
      <c r="WVT3955" s="104"/>
      <c r="WVU3955" s="104"/>
      <c r="WVV3955" s="104"/>
      <c r="WVW3955" s="104"/>
      <c r="WVX3955" s="104"/>
      <c r="WVY3955" s="104"/>
      <c r="WVZ3955" s="104"/>
      <c r="WWA3955" s="104"/>
      <c r="WWB3955" s="104"/>
      <c r="WWC3955" s="104"/>
      <c r="WWD3955" s="104"/>
      <c r="WWE3955" s="104"/>
      <c r="WWF3955" s="104"/>
      <c r="WWG3955" s="104"/>
      <c r="WWH3955" s="104"/>
      <c r="WWI3955" s="104"/>
      <c r="WWJ3955" s="104"/>
      <c r="WWK3955" s="104"/>
      <c r="WWL3955" s="104"/>
      <c r="WWM3955" s="104"/>
      <c r="WWN3955" s="104"/>
      <c r="WWO3955" s="104"/>
      <c r="WWP3955" s="104"/>
      <c r="WWQ3955" s="104"/>
      <c r="WWR3955" s="104"/>
      <c r="WWS3955" s="104"/>
      <c r="WWT3955" s="104"/>
      <c r="WWU3955" s="104"/>
      <c r="WWV3955" s="104"/>
      <c r="WWW3955" s="104"/>
      <c r="WWX3955" s="104"/>
      <c r="WWY3955" s="104"/>
      <c r="WWZ3955" s="104"/>
      <c r="WXA3955" s="104"/>
      <c r="WXB3955" s="104"/>
      <c r="WXC3955" s="104"/>
      <c r="WXD3955" s="104"/>
      <c r="WXE3955" s="104"/>
      <c r="WXF3955" s="104"/>
      <c r="WXG3955" s="104"/>
      <c r="WXH3955" s="104"/>
      <c r="WXI3955" s="104"/>
      <c r="WXJ3955" s="104"/>
      <c r="WXK3955" s="104"/>
      <c r="WXL3955" s="104"/>
      <c r="WXM3955" s="104"/>
      <c r="WXN3955" s="104"/>
      <c r="WXO3955" s="104"/>
      <c r="WXP3955" s="104"/>
      <c r="WXQ3955" s="104"/>
      <c r="WXR3955" s="104"/>
      <c r="WXS3955" s="104"/>
      <c r="WXT3955" s="104"/>
      <c r="WXU3955" s="104"/>
      <c r="WXV3955" s="104"/>
      <c r="WXW3955" s="104"/>
      <c r="WXX3955" s="104"/>
      <c r="WXY3955" s="104"/>
      <c r="WXZ3955" s="104"/>
      <c r="WYA3955" s="104"/>
      <c r="WYB3955" s="104"/>
      <c r="WYC3955" s="104"/>
      <c r="WYD3955" s="104"/>
      <c r="WYE3955" s="104"/>
      <c r="WYF3955" s="104"/>
      <c r="WYG3955" s="104"/>
      <c r="WYH3955" s="104"/>
      <c r="WYI3955" s="104"/>
      <c r="WYJ3955" s="104"/>
      <c r="WYK3955" s="104"/>
      <c r="WYL3955" s="104"/>
      <c r="WYM3955" s="104"/>
      <c r="WYN3955" s="104"/>
      <c r="WYO3955" s="104"/>
      <c r="WYP3955" s="104"/>
      <c r="WYQ3955" s="104"/>
      <c r="WYR3955" s="104"/>
      <c r="WYS3955" s="104"/>
      <c r="WYT3955" s="104"/>
      <c r="WYU3955" s="104"/>
      <c r="WYV3955" s="104"/>
      <c r="WYW3955" s="104"/>
      <c r="WYX3955" s="104"/>
      <c r="WYY3955" s="104"/>
      <c r="WYZ3955" s="104"/>
      <c r="WZA3955" s="104"/>
      <c r="WZB3955" s="104"/>
      <c r="WZC3955" s="104"/>
      <c r="WZD3955" s="104"/>
      <c r="WZE3955" s="104"/>
      <c r="WZF3955" s="104"/>
      <c r="WZG3955" s="104"/>
      <c r="WZH3955" s="104"/>
      <c r="WZI3955" s="104"/>
      <c r="WZJ3955" s="104"/>
      <c r="WZK3955" s="104"/>
      <c r="WZL3955" s="104"/>
      <c r="WZM3955" s="104"/>
      <c r="WZN3955" s="104"/>
      <c r="WZO3955" s="104"/>
      <c r="WZP3955" s="104"/>
      <c r="WZQ3955" s="104"/>
      <c r="WZR3955" s="104"/>
      <c r="WZS3955" s="104"/>
      <c r="WZT3955" s="104"/>
      <c r="WZU3955" s="104"/>
      <c r="WZV3955" s="104"/>
      <c r="WZW3955" s="104"/>
      <c r="WZX3955" s="104"/>
      <c r="WZY3955" s="104"/>
      <c r="WZZ3955" s="104"/>
      <c r="XAA3955" s="104"/>
      <c r="XAB3955" s="104"/>
      <c r="XAC3955" s="104"/>
      <c r="XAD3955" s="104"/>
      <c r="XAE3955" s="104"/>
      <c r="XAF3955" s="104"/>
      <c r="XAG3955" s="104"/>
      <c r="XAH3955" s="104"/>
      <c r="XAI3955" s="104"/>
      <c r="XAJ3955" s="104"/>
      <c r="XAK3955" s="104"/>
      <c r="XAL3955" s="104"/>
      <c r="XAM3955" s="104"/>
      <c r="XAN3955" s="104"/>
      <c r="XAO3955" s="104"/>
      <c r="XAP3955" s="104"/>
      <c r="XAQ3955" s="104"/>
      <c r="XAR3955" s="104"/>
      <c r="XAS3955" s="104"/>
      <c r="XAT3955" s="104"/>
      <c r="XAU3955" s="104"/>
      <c r="XAV3955" s="104"/>
      <c r="XAW3955" s="104"/>
      <c r="XAX3955" s="104"/>
      <c r="XAY3955" s="104"/>
      <c r="XAZ3955" s="104"/>
      <c r="XBA3955" s="104"/>
      <c r="XBB3955" s="104"/>
      <c r="XBC3955" s="104"/>
      <c r="XBD3955" s="104"/>
      <c r="XBE3955" s="104"/>
      <c r="XBF3955" s="104"/>
      <c r="XBG3955" s="104"/>
      <c r="XBH3955" s="104"/>
      <c r="XBI3955" s="104"/>
      <c r="XBJ3955" s="104"/>
      <c r="XBK3955" s="104"/>
      <c r="XBL3955" s="104"/>
      <c r="XBM3955" s="104"/>
      <c r="XBN3955" s="104"/>
      <c r="XBO3955" s="104"/>
      <c r="XBP3955" s="104"/>
      <c r="XBQ3955" s="104"/>
      <c r="XBR3955" s="104"/>
      <c r="XBS3955" s="104"/>
      <c r="XBT3955" s="104"/>
      <c r="XBU3955" s="104"/>
      <c r="XBV3955" s="104"/>
      <c r="XBW3955" s="104"/>
      <c r="XBX3955" s="104"/>
      <c r="XBY3955" s="104"/>
      <c r="XBZ3955" s="104"/>
      <c r="XCA3955" s="104"/>
      <c r="XCB3955" s="104"/>
      <c r="XCC3955" s="104"/>
      <c r="XCD3955" s="104"/>
      <c r="XCE3955" s="104"/>
      <c r="XCF3955" s="104"/>
      <c r="XCG3955" s="104"/>
      <c r="XCH3955" s="104"/>
      <c r="XCI3955" s="104"/>
      <c r="XCJ3955" s="104"/>
      <c r="XCK3955" s="104"/>
      <c r="XCL3955" s="104"/>
      <c r="XCM3955" s="104"/>
      <c r="XCN3955" s="104"/>
      <c r="XCO3955" s="104"/>
      <c r="XCP3955" s="104"/>
      <c r="XCQ3955" s="104"/>
      <c r="XCR3955" s="104"/>
      <c r="XCS3955" s="104"/>
      <c r="XCT3955" s="104"/>
      <c r="XCU3955" s="104"/>
      <c r="XCV3955" s="104"/>
      <c r="XCW3955" s="104"/>
      <c r="XCX3955" s="104"/>
      <c r="XCY3955" s="104"/>
      <c r="XCZ3955" s="104"/>
      <c r="XDA3955" s="104"/>
      <c r="XDB3955" s="104"/>
      <c r="XDC3955" s="104"/>
      <c r="XDD3955" s="104"/>
      <c r="XDE3955" s="104"/>
      <c r="XDF3955" s="104"/>
      <c r="XDG3955" s="104"/>
      <c r="XDH3955" s="104"/>
      <c r="XDI3955" s="104"/>
      <c r="XDJ3955" s="104"/>
      <c r="XDK3955" s="104"/>
      <c r="XDL3955" s="104"/>
      <c r="XDM3955" s="104"/>
      <c r="XDN3955" s="104"/>
      <c r="XDO3955" s="104"/>
      <c r="XDP3955" s="104"/>
      <c r="XDQ3955" s="104"/>
      <c r="XDR3955" s="104"/>
      <c r="XDS3955" s="104"/>
      <c r="XDT3955" s="104"/>
      <c r="XDU3955" s="104"/>
      <c r="XDV3955" s="104"/>
      <c r="XDW3955" s="104"/>
      <c r="XDX3955" s="104"/>
      <c r="XDY3955" s="104"/>
      <c r="XDZ3955" s="104"/>
      <c r="XEA3955" s="104"/>
      <c r="XEB3955" s="104"/>
      <c r="XEC3955" s="104"/>
      <c r="XED3955" s="104"/>
      <c r="XEE3955" s="104"/>
      <c r="XEF3955" s="104"/>
      <c r="XEG3955" s="104"/>
      <c r="XEH3955" s="104"/>
      <c r="XEI3955" s="104"/>
      <c r="XEJ3955" s="104"/>
      <c r="XEK3955" s="104"/>
      <c r="XEL3955" s="104"/>
      <c r="XEM3955" s="104"/>
      <c r="XEN3955" s="104"/>
      <c r="XEO3955" s="104"/>
      <c r="XEP3955" s="104"/>
      <c r="XEQ3955" s="104"/>
      <c r="XER3955" s="104"/>
      <c r="XES3955" s="104"/>
      <c r="XET3955" s="104"/>
      <c r="XEU3955" s="104"/>
      <c r="XEV3955" s="104"/>
      <c r="XEW3955" s="104"/>
    </row>
    <row r="3956" s="8" customFormat="1" ht="48" spans="1:16384">
      <c r="A3956" s="104" t="s">
        <v>7360</v>
      </c>
      <c r="B3956" s="105" t="s">
        <v>7515</v>
      </c>
      <c r="C3956" s="248" t="s">
        <v>7769</v>
      </c>
      <c r="D3956" s="104" t="s">
        <v>7517</v>
      </c>
      <c r="E3956" s="104" t="s">
        <v>7770</v>
      </c>
      <c r="F3956" s="104" t="s">
        <v>2022</v>
      </c>
      <c r="G3956" s="104" t="s">
        <v>7771</v>
      </c>
      <c r="H3956" s="105" t="s">
        <v>138</v>
      </c>
      <c r="I3956" s="104" t="s">
        <v>6149</v>
      </c>
      <c r="J3956" s="104" t="s">
        <v>6150</v>
      </c>
      <c r="K3956" s="104" t="s">
        <v>6151</v>
      </c>
      <c r="L3956" s="112">
        <v>15.87</v>
      </c>
      <c r="M3956" s="112">
        <v>15.87</v>
      </c>
      <c r="N3956" s="112"/>
      <c r="O3956" s="112"/>
      <c r="P3956" s="112">
        <v>15.87</v>
      </c>
      <c r="Q3956" s="112"/>
      <c r="R3956" s="112"/>
      <c r="S3956" s="112"/>
      <c r="T3956" s="112"/>
      <c r="U3956" s="112"/>
      <c r="V3956" s="112"/>
      <c r="W3956" s="112"/>
      <c r="X3956" s="152"/>
      <c r="Y3956" s="152"/>
      <c r="Z3956" s="152"/>
      <c r="AA3956" s="104" t="s">
        <v>135</v>
      </c>
      <c r="AB3956" s="104" t="s">
        <v>116</v>
      </c>
      <c r="AC3956" s="104" t="s">
        <v>116</v>
      </c>
      <c r="AD3956" s="104" t="s">
        <v>136</v>
      </c>
      <c r="AE3956" s="104" t="s">
        <v>136</v>
      </c>
      <c r="AF3956" s="104" t="s">
        <v>136</v>
      </c>
      <c r="AG3956" s="104">
        <v>42</v>
      </c>
      <c r="AH3956" s="104">
        <v>103</v>
      </c>
      <c r="AI3956" s="104">
        <v>239</v>
      </c>
      <c r="AJ3956" s="104">
        <v>703</v>
      </c>
      <c r="AK3956" s="129" t="s">
        <v>7693</v>
      </c>
      <c r="AL3956" s="104" t="s">
        <v>7521</v>
      </c>
      <c r="AM3956" s="104"/>
      <c r="XEX3956" s="9"/>
      <c r="XEY3956" s="9"/>
      <c r="XEZ3956" s="9"/>
      <c r="XFA3956" s="9"/>
      <c r="XFB3956" s="9"/>
      <c r="XFC3956" s="9"/>
      <c r="XFD3956" s="9"/>
    </row>
    <row r="3957" s="8" customFormat="1" ht="132" spans="1:16384">
      <c r="A3957" s="104" t="s">
        <v>7360</v>
      </c>
      <c r="B3957" s="105" t="s">
        <v>7515</v>
      </c>
      <c r="C3957" s="248" t="s">
        <v>7772</v>
      </c>
      <c r="D3957" s="104" t="s">
        <v>7517</v>
      </c>
      <c r="E3957" s="104" t="s">
        <v>7773</v>
      </c>
      <c r="F3957" s="104" t="s">
        <v>236</v>
      </c>
      <c r="G3957" s="104" t="s">
        <v>4061</v>
      </c>
      <c r="H3957" s="105" t="s">
        <v>138</v>
      </c>
      <c r="I3957" s="104" t="s">
        <v>6149</v>
      </c>
      <c r="J3957" s="104" t="s">
        <v>6150</v>
      </c>
      <c r="K3957" s="104" t="s">
        <v>6151</v>
      </c>
      <c r="L3957" s="112">
        <v>99.96</v>
      </c>
      <c r="M3957" s="112">
        <v>99.96</v>
      </c>
      <c r="N3957" s="112"/>
      <c r="O3957" s="112"/>
      <c r="P3957" s="112">
        <v>99.96</v>
      </c>
      <c r="Q3957" s="112"/>
      <c r="R3957" s="112"/>
      <c r="S3957" s="112"/>
      <c r="T3957" s="112"/>
      <c r="U3957" s="112"/>
      <c r="V3957" s="112"/>
      <c r="W3957" s="112"/>
      <c r="X3957" s="152"/>
      <c r="Y3957" s="152"/>
      <c r="Z3957" s="152"/>
      <c r="AA3957" s="104" t="s">
        <v>135</v>
      </c>
      <c r="AB3957" s="104" t="s">
        <v>116</v>
      </c>
      <c r="AC3957" s="104" t="s">
        <v>116</v>
      </c>
      <c r="AD3957" s="104" t="s">
        <v>136</v>
      </c>
      <c r="AE3957" s="104" t="s">
        <v>136</v>
      </c>
      <c r="AF3957" s="104" t="s">
        <v>136</v>
      </c>
      <c r="AG3957" s="164">
        <v>74</v>
      </c>
      <c r="AH3957" s="164">
        <v>139</v>
      </c>
      <c r="AI3957" s="104">
        <v>375</v>
      </c>
      <c r="AJ3957" s="104">
        <v>920</v>
      </c>
      <c r="AK3957" s="129" t="s">
        <v>7774</v>
      </c>
      <c r="AL3957" s="104" t="s">
        <v>7521</v>
      </c>
      <c r="AM3957" s="104"/>
      <c r="XEX3957" s="9"/>
      <c r="XEY3957" s="9"/>
      <c r="XEZ3957" s="9"/>
      <c r="XFA3957" s="9"/>
      <c r="XFB3957" s="9"/>
      <c r="XFC3957" s="9"/>
      <c r="XFD3957" s="9"/>
    </row>
    <row r="3958" s="8" customFormat="1" ht="48" spans="1:16384">
      <c r="A3958" s="104" t="s">
        <v>7360</v>
      </c>
      <c r="B3958" s="105" t="s">
        <v>7515</v>
      </c>
      <c r="C3958" s="248" t="s">
        <v>7775</v>
      </c>
      <c r="D3958" s="104" t="s">
        <v>7517</v>
      </c>
      <c r="E3958" s="104" t="s">
        <v>7776</v>
      </c>
      <c r="F3958" s="104" t="s">
        <v>236</v>
      </c>
      <c r="G3958" s="104" t="s">
        <v>7777</v>
      </c>
      <c r="H3958" s="105" t="s">
        <v>138</v>
      </c>
      <c r="I3958" s="104" t="s">
        <v>6149</v>
      </c>
      <c r="J3958" s="104" t="s">
        <v>6150</v>
      </c>
      <c r="K3958" s="104" t="s">
        <v>6151</v>
      </c>
      <c r="L3958" s="112">
        <v>36</v>
      </c>
      <c r="M3958" s="112">
        <v>36</v>
      </c>
      <c r="N3958" s="112"/>
      <c r="O3958" s="112"/>
      <c r="P3958" s="112">
        <v>36</v>
      </c>
      <c r="Q3958" s="112"/>
      <c r="R3958" s="112"/>
      <c r="S3958" s="112"/>
      <c r="T3958" s="112"/>
      <c r="U3958" s="112"/>
      <c r="V3958" s="112"/>
      <c r="W3958" s="112"/>
      <c r="X3958" s="152"/>
      <c r="Y3958" s="152"/>
      <c r="Z3958" s="152"/>
      <c r="AA3958" s="104" t="s">
        <v>135</v>
      </c>
      <c r="AB3958" s="104" t="s">
        <v>116</v>
      </c>
      <c r="AC3958" s="104" t="s">
        <v>116</v>
      </c>
      <c r="AD3958" s="104" t="s">
        <v>136</v>
      </c>
      <c r="AE3958" s="104" t="s">
        <v>136</v>
      </c>
      <c r="AF3958" s="104" t="s">
        <v>136</v>
      </c>
      <c r="AG3958" s="164">
        <v>28</v>
      </c>
      <c r="AH3958" s="164">
        <v>78</v>
      </c>
      <c r="AI3958" s="104">
        <v>461</v>
      </c>
      <c r="AJ3958" s="104">
        <v>1497</v>
      </c>
      <c r="AK3958" s="129" t="s">
        <v>7727</v>
      </c>
      <c r="AL3958" s="104" t="s">
        <v>7521</v>
      </c>
      <c r="AM3958" s="104"/>
      <c r="XEX3958" s="9"/>
      <c r="XEY3958" s="9"/>
      <c r="XEZ3958" s="9"/>
      <c r="XFA3958" s="9"/>
      <c r="XFB3958" s="9"/>
      <c r="XFC3958" s="9"/>
      <c r="XFD3958" s="9"/>
    </row>
    <row r="3959" s="8" customFormat="1" ht="36" spans="1:16384">
      <c r="A3959" s="104" t="s">
        <v>7360</v>
      </c>
      <c r="B3959" s="105" t="s">
        <v>7515</v>
      </c>
      <c r="C3959" s="248" t="s">
        <v>7778</v>
      </c>
      <c r="D3959" s="104" t="s">
        <v>7517</v>
      </c>
      <c r="E3959" s="104" t="s">
        <v>7779</v>
      </c>
      <c r="F3959" s="104" t="s">
        <v>236</v>
      </c>
      <c r="G3959" s="104" t="s">
        <v>7780</v>
      </c>
      <c r="H3959" s="105" t="s">
        <v>138</v>
      </c>
      <c r="I3959" s="104" t="s">
        <v>6149</v>
      </c>
      <c r="J3959" s="104" t="s">
        <v>6150</v>
      </c>
      <c r="K3959" s="104" t="s">
        <v>6151</v>
      </c>
      <c r="L3959" s="112">
        <v>10</v>
      </c>
      <c r="M3959" s="112">
        <v>10</v>
      </c>
      <c r="N3959" s="112"/>
      <c r="O3959" s="112"/>
      <c r="P3959" s="112">
        <v>10</v>
      </c>
      <c r="Q3959" s="112"/>
      <c r="R3959" s="112"/>
      <c r="S3959" s="112"/>
      <c r="T3959" s="112"/>
      <c r="U3959" s="112"/>
      <c r="V3959" s="112"/>
      <c r="W3959" s="112"/>
      <c r="X3959" s="152"/>
      <c r="Y3959" s="152"/>
      <c r="Z3959" s="152"/>
      <c r="AA3959" s="104" t="s">
        <v>135</v>
      </c>
      <c r="AB3959" s="104" t="s">
        <v>116</v>
      </c>
      <c r="AC3959" s="104" t="s">
        <v>116</v>
      </c>
      <c r="AD3959" s="104" t="s">
        <v>136</v>
      </c>
      <c r="AE3959" s="104" t="s">
        <v>136</v>
      </c>
      <c r="AF3959" s="104" t="s">
        <v>136</v>
      </c>
      <c r="AG3959" s="164">
        <v>49</v>
      </c>
      <c r="AH3959" s="164">
        <v>137</v>
      </c>
      <c r="AI3959" s="104">
        <v>265</v>
      </c>
      <c r="AJ3959" s="104">
        <v>940</v>
      </c>
      <c r="AK3959" s="129" t="s">
        <v>7651</v>
      </c>
      <c r="AL3959" s="104" t="s">
        <v>7521</v>
      </c>
      <c r="AM3959" s="104"/>
      <c r="XEQ3959" s="104"/>
      <c r="XER3959" s="105"/>
      <c r="XES3959" s="104"/>
      <c r="XET3959" s="104"/>
      <c r="XEU3959" s="104"/>
      <c r="XEV3959" s="104"/>
      <c r="XEW3959" s="104"/>
      <c r="XEX3959" s="9"/>
      <c r="XEY3959" s="9"/>
      <c r="XEZ3959" s="9"/>
      <c r="XFA3959" s="9"/>
      <c r="XFB3959" s="9"/>
      <c r="XFC3959" s="9"/>
      <c r="XFD3959" s="9"/>
    </row>
    <row r="3960" s="8" customFormat="1" ht="36" spans="1:16384">
      <c r="A3960" s="104" t="s">
        <v>7360</v>
      </c>
      <c r="B3960" s="105" t="s">
        <v>7515</v>
      </c>
      <c r="C3960" s="248" t="s">
        <v>7781</v>
      </c>
      <c r="D3960" s="104" t="s">
        <v>7517</v>
      </c>
      <c r="E3960" s="104" t="s">
        <v>7782</v>
      </c>
      <c r="F3960" s="104" t="s">
        <v>236</v>
      </c>
      <c r="G3960" s="104" t="s">
        <v>7783</v>
      </c>
      <c r="H3960" s="105" t="s">
        <v>138</v>
      </c>
      <c r="I3960" s="104" t="s">
        <v>6149</v>
      </c>
      <c r="J3960" s="104" t="s">
        <v>6150</v>
      </c>
      <c r="K3960" s="104" t="s">
        <v>6151</v>
      </c>
      <c r="L3960" s="112">
        <v>5</v>
      </c>
      <c r="M3960" s="112">
        <v>5</v>
      </c>
      <c r="N3960" s="112"/>
      <c r="O3960" s="112"/>
      <c r="P3960" s="112">
        <v>5</v>
      </c>
      <c r="Q3960" s="112"/>
      <c r="R3960" s="112"/>
      <c r="S3960" s="112"/>
      <c r="T3960" s="112"/>
      <c r="U3960" s="112"/>
      <c r="V3960" s="112"/>
      <c r="W3960" s="112"/>
      <c r="X3960" s="152"/>
      <c r="Y3960" s="152"/>
      <c r="Z3960" s="152"/>
      <c r="AA3960" s="104" t="s">
        <v>135</v>
      </c>
      <c r="AB3960" s="104" t="s">
        <v>116</v>
      </c>
      <c r="AC3960" s="104" t="s">
        <v>116</v>
      </c>
      <c r="AD3960" s="104" t="s">
        <v>136</v>
      </c>
      <c r="AE3960" s="104" t="s">
        <v>136</v>
      </c>
      <c r="AF3960" s="104" t="s">
        <v>136</v>
      </c>
      <c r="AG3960" s="164">
        <v>41</v>
      </c>
      <c r="AH3960" s="164">
        <v>91</v>
      </c>
      <c r="AI3960" s="104">
        <v>315</v>
      </c>
      <c r="AJ3960" s="104">
        <v>925</v>
      </c>
      <c r="AK3960" s="129" t="s">
        <v>7784</v>
      </c>
      <c r="AL3960" s="104" t="s">
        <v>7521</v>
      </c>
      <c r="AM3960" s="104"/>
      <c r="XEX3960" s="9"/>
      <c r="XEY3960" s="9"/>
      <c r="XEZ3960" s="9"/>
      <c r="XFA3960" s="9"/>
      <c r="XFB3960" s="9"/>
      <c r="XFC3960" s="9"/>
      <c r="XFD3960" s="9"/>
    </row>
    <row r="3961" s="8" customFormat="1" ht="24" spans="1:16384">
      <c r="A3961" s="104" t="s">
        <v>7360</v>
      </c>
      <c r="B3961" s="105" t="s">
        <v>7515</v>
      </c>
      <c r="C3961" s="248" t="s">
        <v>7785</v>
      </c>
      <c r="D3961" s="104" t="s">
        <v>7517</v>
      </c>
      <c r="E3961" s="104" t="s">
        <v>7786</v>
      </c>
      <c r="F3961" s="162" t="s">
        <v>241</v>
      </c>
      <c r="G3961" s="104" t="s">
        <v>7787</v>
      </c>
      <c r="H3961" s="105" t="s">
        <v>138</v>
      </c>
      <c r="I3961" s="104" t="s">
        <v>6149</v>
      </c>
      <c r="J3961" s="104" t="s">
        <v>6150</v>
      </c>
      <c r="K3961" s="104" t="s">
        <v>6151</v>
      </c>
      <c r="L3961" s="112">
        <v>8.18</v>
      </c>
      <c r="M3961" s="112">
        <v>8.18</v>
      </c>
      <c r="N3961" s="112">
        <v>8.18</v>
      </c>
      <c r="O3961" s="112"/>
      <c r="P3961" s="112"/>
      <c r="Q3961" s="112"/>
      <c r="R3961" s="112"/>
      <c r="S3961" s="112"/>
      <c r="T3961" s="112"/>
      <c r="U3961" s="112"/>
      <c r="V3961" s="112"/>
      <c r="W3961" s="112"/>
      <c r="X3961" s="152"/>
      <c r="Y3961" s="152"/>
      <c r="Z3961" s="152"/>
      <c r="AA3961" s="104" t="s">
        <v>135</v>
      </c>
      <c r="AB3961" s="104" t="s">
        <v>116</v>
      </c>
      <c r="AC3961" s="104" t="s">
        <v>116</v>
      </c>
      <c r="AD3961" s="104" t="s">
        <v>136</v>
      </c>
      <c r="AE3961" s="104" t="s">
        <v>136</v>
      </c>
      <c r="AF3961" s="104" t="s">
        <v>136</v>
      </c>
      <c r="AG3961" s="164">
        <v>82</v>
      </c>
      <c r="AH3961" s="164">
        <v>218</v>
      </c>
      <c r="AI3961" s="104">
        <v>186</v>
      </c>
      <c r="AJ3961" s="104">
        <v>748</v>
      </c>
      <c r="AK3961" s="129" t="s">
        <v>7788</v>
      </c>
      <c r="AL3961" s="104" t="s">
        <v>7521</v>
      </c>
      <c r="AM3961" s="104"/>
      <c r="XEX3961" s="9"/>
      <c r="XEY3961" s="9"/>
      <c r="XEZ3961" s="9"/>
      <c r="XFA3961" s="9"/>
      <c r="XFB3961" s="9"/>
      <c r="XFC3961" s="9"/>
      <c r="XFD3961" s="9"/>
    </row>
    <row r="3962" s="8" customFormat="1" ht="24" spans="1:16384">
      <c r="A3962" s="104" t="s">
        <v>7360</v>
      </c>
      <c r="B3962" s="105" t="s">
        <v>7515</v>
      </c>
      <c r="C3962" s="248" t="s">
        <v>7789</v>
      </c>
      <c r="D3962" s="104" t="s">
        <v>7517</v>
      </c>
      <c r="E3962" s="104" t="s">
        <v>7790</v>
      </c>
      <c r="F3962" s="162" t="s">
        <v>241</v>
      </c>
      <c r="G3962" s="104" t="s">
        <v>7791</v>
      </c>
      <c r="H3962" s="105" t="s">
        <v>138</v>
      </c>
      <c r="I3962" s="104" t="s">
        <v>6149</v>
      </c>
      <c r="J3962" s="104" t="s">
        <v>6150</v>
      </c>
      <c r="K3962" s="104" t="s">
        <v>6151</v>
      </c>
      <c r="L3962" s="112">
        <v>32.22</v>
      </c>
      <c r="M3962" s="112">
        <v>32.22</v>
      </c>
      <c r="N3962" s="112">
        <v>32.22</v>
      </c>
      <c r="O3962" s="112"/>
      <c r="P3962" s="112"/>
      <c r="Q3962" s="112"/>
      <c r="R3962" s="112"/>
      <c r="S3962" s="112"/>
      <c r="T3962" s="112"/>
      <c r="U3962" s="112"/>
      <c r="V3962" s="112"/>
      <c r="W3962" s="112"/>
      <c r="X3962" s="152"/>
      <c r="Y3962" s="152"/>
      <c r="Z3962" s="152"/>
      <c r="AA3962" s="104" t="s">
        <v>135</v>
      </c>
      <c r="AB3962" s="104" t="s">
        <v>116</v>
      </c>
      <c r="AC3962" s="104" t="s">
        <v>116</v>
      </c>
      <c r="AD3962" s="104" t="s">
        <v>136</v>
      </c>
      <c r="AE3962" s="104" t="s">
        <v>136</v>
      </c>
      <c r="AF3962" s="104" t="s">
        <v>136</v>
      </c>
      <c r="AG3962" s="164">
        <v>23</v>
      </c>
      <c r="AH3962" s="164">
        <v>61</v>
      </c>
      <c r="AI3962" s="104">
        <v>287</v>
      </c>
      <c r="AJ3962" s="104">
        <v>823</v>
      </c>
      <c r="AK3962" s="129" t="s">
        <v>7557</v>
      </c>
      <c r="AL3962" s="104" t="s">
        <v>7521</v>
      </c>
      <c r="AM3962" s="104"/>
      <c r="XEX3962" s="9"/>
      <c r="XEY3962" s="9"/>
      <c r="XEZ3962" s="9"/>
      <c r="XFA3962" s="9"/>
      <c r="XFB3962" s="9"/>
      <c r="XFC3962" s="9"/>
      <c r="XFD3962" s="9"/>
    </row>
    <row r="3963" s="8" customFormat="1" ht="48" spans="1:16384">
      <c r="A3963" s="104" t="s">
        <v>7360</v>
      </c>
      <c r="B3963" s="105" t="s">
        <v>7515</v>
      </c>
      <c r="C3963" s="248" t="s">
        <v>7792</v>
      </c>
      <c r="D3963" s="104" t="s">
        <v>7517</v>
      </c>
      <c r="E3963" s="104" t="s">
        <v>7793</v>
      </c>
      <c r="F3963" s="162" t="s">
        <v>241</v>
      </c>
      <c r="G3963" s="104" t="s">
        <v>1216</v>
      </c>
      <c r="H3963" s="105" t="s">
        <v>138</v>
      </c>
      <c r="I3963" s="104" t="s">
        <v>6149</v>
      </c>
      <c r="J3963" s="104" t="s">
        <v>6150</v>
      </c>
      <c r="K3963" s="104" t="s">
        <v>6151</v>
      </c>
      <c r="L3963" s="112">
        <v>10.01</v>
      </c>
      <c r="M3963" s="112">
        <v>10.01</v>
      </c>
      <c r="N3963" s="112">
        <v>10.01</v>
      </c>
      <c r="O3963" s="112"/>
      <c r="P3963" s="112"/>
      <c r="Q3963" s="112"/>
      <c r="R3963" s="112"/>
      <c r="S3963" s="112"/>
      <c r="T3963" s="112"/>
      <c r="U3963" s="112"/>
      <c r="V3963" s="112"/>
      <c r="W3963" s="112"/>
      <c r="X3963" s="152"/>
      <c r="Y3963" s="152"/>
      <c r="Z3963" s="152"/>
      <c r="AA3963" s="104" t="s">
        <v>135</v>
      </c>
      <c r="AB3963" s="104" t="s">
        <v>116</v>
      </c>
      <c r="AC3963" s="104" t="s">
        <v>116</v>
      </c>
      <c r="AD3963" s="104" t="s">
        <v>136</v>
      </c>
      <c r="AE3963" s="104" t="s">
        <v>136</v>
      </c>
      <c r="AF3963" s="104" t="s">
        <v>136</v>
      </c>
      <c r="AG3963" s="164">
        <v>23</v>
      </c>
      <c r="AH3963" s="164">
        <v>44</v>
      </c>
      <c r="AI3963" s="104">
        <v>375</v>
      </c>
      <c r="AJ3963" s="104">
        <v>967</v>
      </c>
      <c r="AK3963" s="129" t="s">
        <v>7557</v>
      </c>
      <c r="AL3963" s="104" t="s">
        <v>7521</v>
      </c>
      <c r="AM3963" s="104"/>
      <c r="XEX3963" s="9"/>
      <c r="XEY3963" s="9"/>
      <c r="XEZ3963" s="9"/>
      <c r="XFA3963" s="9"/>
      <c r="XFB3963" s="9"/>
      <c r="XFC3963" s="9"/>
      <c r="XFD3963" s="9"/>
    </row>
    <row r="3964" s="8" customFormat="1" ht="48" spans="1:16384">
      <c r="A3964" s="104" t="s">
        <v>7360</v>
      </c>
      <c r="B3964" s="105" t="s">
        <v>7515</v>
      </c>
      <c r="C3964" s="248" t="s">
        <v>7794</v>
      </c>
      <c r="D3964" s="104" t="s">
        <v>7517</v>
      </c>
      <c r="E3964" s="104" t="s">
        <v>7795</v>
      </c>
      <c r="F3964" s="162" t="s">
        <v>144</v>
      </c>
      <c r="G3964" s="104" t="s">
        <v>7796</v>
      </c>
      <c r="H3964" s="105" t="s">
        <v>138</v>
      </c>
      <c r="I3964" s="104" t="s">
        <v>6149</v>
      </c>
      <c r="J3964" s="104" t="s">
        <v>6150</v>
      </c>
      <c r="K3964" s="104" t="s">
        <v>6151</v>
      </c>
      <c r="L3964" s="112">
        <v>42</v>
      </c>
      <c r="M3964" s="112">
        <v>42</v>
      </c>
      <c r="N3964" s="112"/>
      <c r="O3964" s="112"/>
      <c r="P3964" s="112">
        <v>42</v>
      </c>
      <c r="Q3964" s="112"/>
      <c r="R3964" s="112"/>
      <c r="S3964" s="112"/>
      <c r="T3964" s="112"/>
      <c r="U3964" s="112"/>
      <c r="V3964" s="112"/>
      <c r="W3964" s="112"/>
      <c r="X3964" s="152"/>
      <c r="Y3964" s="152"/>
      <c r="Z3964" s="152"/>
      <c r="AA3964" s="104" t="s">
        <v>135</v>
      </c>
      <c r="AB3964" s="104" t="s">
        <v>116</v>
      </c>
      <c r="AC3964" s="104" t="s">
        <v>116</v>
      </c>
      <c r="AD3964" s="104" t="s">
        <v>136</v>
      </c>
      <c r="AE3964" s="104" t="s">
        <v>136</v>
      </c>
      <c r="AF3964" s="104" t="s">
        <v>136</v>
      </c>
      <c r="AG3964" s="164">
        <v>46</v>
      </c>
      <c r="AH3964" s="164">
        <v>125</v>
      </c>
      <c r="AI3964" s="104">
        <v>157</v>
      </c>
      <c r="AJ3964" s="104">
        <v>476</v>
      </c>
      <c r="AK3964" s="129" t="s">
        <v>7797</v>
      </c>
      <c r="AL3964" s="104" t="s">
        <v>7521</v>
      </c>
      <c r="AM3964" s="104"/>
      <c r="XEX3964" s="9"/>
      <c r="XEY3964" s="9"/>
      <c r="XEZ3964" s="9"/>
      <c r="XFA3964" s="9"/>
      <c r="XFB3964" s="9"/>
      <c r="XFC3964" s="9"/>
      <c r="XFD3964" s="9"/>
    </row>
    <row r="3965" s="8" customFormat="1" ht="36" spans="1:16384">
      <c r="A3965" s="104" t="s">
        <v>7360</v>
      </c>
      <c r="B3965" s="105" t="s">
        <v>7515</v>
      </c>
      <c r="C3965" s="248" t="s">
        <v>7798</v>
      </c>
      <c r="D3965" s="104" t="s">
        <v>7517</v>
      </c>
      <c r="E3965" s="104" t="s">
        <v>7799</v>
      </c>
      <c r="F3965" s="162" t="s">
        <v>144</v>
      </c>
      <c r="G3965" s="104" t="s">
        <v>7800</v>
      </c>
      <c r="H3965" s="105" t="s">
        <v>138</v>
      </c>
      <c r="I3965" s="104" t="s">
        <v>6149</v>
      </c>
      <c r="J3965" s="104" t="s">
        <v>6150</v>
      </c>
      <c r="K3965" s="104" t="s">
        <v>6151</v>
      </c>
      <c r="L3965" s="112">
        <v>12.87</v>
      </c>
      <c r="M3965" s="112">
        <v>12.87</v>
      </c>
      <c r="N3965" s="112"/>
      <c r="O3965" s="112"/>
      <c r="P3965" s="112">
        <v>12.87</v>
      </c>
      <c r="Q3965" s="112"/>
      <c r="R3965" s="112"/>
      <c r="S3965" s="112"/>
      <c r="T3965" s="112"/>
      <c r="U3965" s="112"/>
      <c r="V3965" s="112"/>
      <c r="W3965" s="112"/>
      <c r="X3965" s="152"/>
      <c r="Y3965" s="152"/>
      <c r="Z3965" s="152"/>
      <c r="AA3965" s="104" t="s">
        <v>135</v>
      </c>
      <c r="AB3965" s="104" t="s">
        <v>116</v>
      </c>
      <c r="AC3965" s="104" t="s">
        <v>116</v>
      </c>
      <c r="AD3965" s="104" t="s">
        <v>136</v>
      </c>
      <c r="AE3965" s="104" t="s">
        <v>136</v>
      </c>
      <c r="AF3965" s="104" t="s">
        <v>136</v>
      </c>
      <c r="AG3965" s="164">
        <v>49</v>
      </c>
      <c r="AH3965" s="164">
        <v>143</v>
      </c>
      <c r="AI3965" s="104">
        <v>287</v>
      </c>
      <c r="AJ3965" s="104">
        <v>823</v>
      </c>
      <c r="AK3965" s="129" t="s">
        <v>7651</v>
      </c>
      <c r="AL3965" s="104" t="s">
        <v>7521</v>
      </c>
      <c r="AM3965" s="104"/>
      <c r="XEX3965" s="9"/>
      <c r="XEY3965" s="9"/>
      <c r="XEZ3965" s="9"/>
      <c r="XFA3965" s="9"/>
      <c r="XFB3965" s="9"/>
      <c r="XFC3965" s="9"/>
      <c r="XFD3965" s="9"/>
    </row>
    <row r="3966" s="8" customFormat="1" ht="48" spans="1:16384">
      <c r="A3966" s="104" t="s">
        <v>7360</v>
      </c>
      <c r="B3966" s="105" t="s">
        <v>7515</v>
      </c>
      <c r="C3966" s="248" t="s">
        <v>7801</v>
      </c>
      <c r="D3966" s="104" t="s">
        <v>7517</v>
      </c>
      <c r="E3966" s="104" t="s">
        <v>7570</v>
      </c>
      <c r="F3966" s="162" t="s">
        <v>521</v>
      </c>
      <c r="G3966" s="104" t="s">
        <v>5475</v>
      </c>
      <c r="H3966" s="105" t="s">
        <v>138</v>
      </c>
      <c r="I3966" s="104" t="s">
        <v>6149</v>
      </c>
      <c r="J3966" s="104" t="s">
        <v>6150</v>
      </c>
      <c r="K3966" s="104" t="s">
        <v>6151</v>
      </c>
      <c r="L3966" s="112">
        <v>20</v>
      </c>
      <c r="M3966" s="112">
        <v>20</v>
      </c>
      <c r="N3966" s="112"/>
      <c r="O3966" s="112"/>
      <c r="P3966" s="112">
        <v>20</v>
      </c>
      <c r="Q3966" s="112"/>
      <c r="R3966" s="112"/>
      <c r="S3966" s="112"/>
      <c r="T3966" s="112"/>
      <c r="U3966" s="112"/>
      <c r="V3966" s="112"/>
      <c r="W3966" s="112"/>
      <c r="X3966" s="152"/>
      <c r="Y3966" s="152"/>
      <c r="Z3966" s="152"/>
      <c r="AA3966" s="104" t="s">
        <v>135</v>
      </c>
      <c r="AB3966" s="104" t="s">
        <v>116</v>
      </c>
      <c r="AC3966" s="104" t="s">
        <v>116</v>
      </c>
      <c r="AD3966" s="104" t="s">
        <v>136</v>
      </c>
      <c r="AE3966" s="104" t="s">
        <v>136</v>
      </c>
      <c r="AF3966" s="104" t="s">
        <v>136</v>
      </c>
      <c r="AG3966" s="164">
        <v>90</v>
      </c>
      <c r="AH3966" s="164">
        <v>292</v>
      </c>
      <c r="AI3966" s="104">
        <v>235</v>
      </c>
      <c r="AJ3966" s="104">
        <v>808</v>
      </c>
      <c r="AK3966" s="129" t="s">
        <v>7802</v>
      </c>
      <c r="AL3966" s="104" t="s">
        <v>7521</v>
      </c>
      <c r="AM3966" s="104"/>
      <c r="XEX3966" s="9"/>
      <c r="XEY3966" s="9"/>
      <c r="XEZ3966" s="9"/>
      <c r="XFA3966" s="9"/>
      <c r="XFB3966" s="9"/>
      <c r="XFC3966" s="9"/>
      <c r="XFD3966" s="9"/>
    </row>
    <row r="3967" s="8" customFormat="1" ht="48" spans="1:16384">
      <c r="A3967" s="104" t="s">
        <v>7360</v>
      </c>
      <c r="B3967" s="105" t="s">
        <v>7515</v>
      </c>
      <c r="C3967" s="248" t="s">
        <v>7803</v>
      </c>
      <c r="D3967" s="104" t="s">
        <v>7517</v>
      </c>
      <c r="E3967" s="104" t="s">
        <v>7570</v>
      </c>
      <c r="F3967" s="162" t="s">
        <v>521</v>
      </c>
      <c r="G3967" s="104" t="s">
        <v>7804</v>
      </c>
      <c r="H3967" s="105" t="s">
        <v>138</v>
      </c>
      <c r="I3967" s="104" t="s">
        <v>6149</v>
      </c>
      <c r="J3967" s="104" t="s">
        <v>6150</v>
      </c>
      <c r="K3967" s="104" t="s">
        <v>6151</v>
      </c>
      <c r="L3967" s="112">
        <v>29.96</v>
      </c>
      <c r="M3967" s="112">
        <v>29.96</v>
      </c>
      <c r="N3967" s="112"/>
      <c r="O3967" s="112"/>
      <c r="P3967" s="112">
        <v>29.96</v>
      </c>
      <c r="Q3967" s="112"/>
      <c r="R3967" s="112"/>
      <c r="S3967" s="112"/>
      <c r="T3967" s="112"/>
      <c r="U3967" s="112"/>
      <c r="V3967" s="112"/>
      <c r="W3967" s="112"/>
      <c r="X3967" s="152"/>
      <c r="Y3967" s="152"/>
      <c r="Z3967" s="152"/>
      <c r="AA3967" s="104" t="s">
        <v>135</v>
      </c>
      <c r="AB3967" s="104" t="s">
        <v>116</v>
      </c>
      <c r="AC3967" s="104" t="s">
        <v>116</v>
      </c>
      <c r="AD3967" s="104" t="s">
        <v>136</v>
      </c>
      <c r="AE3967" s="104" t="s">
        <v>136</v>
      </c>
      <c r="AF3967" s="104" t="s">
        <v>136</v>
      </c>
      <c r="AG3967" s="164">
        <v>98</v>
      </c>
      <c r="AH3967" s="164">
        <v>290</v>
      </c>
      <c r="AI3967" s="104">
        <v>253</v>
      </c>
      <c r="AJ3967" s="104">
        <v>897</v>
      </c>
      <c r="AK3967" s="129" t="s">
        <v>7805</v>
      </c>
      <c r="AL3967" s="104" t="s">
        <v>7521</v>
      </c>
      <c r="AM3967" s="104"/>
      <c r="XEX3967" s="9"/>
      <c r="XEY3967" s="9"/>
      <c r="XEZ3967" s="9"/>
      <c r="XFA3967" s="9"/>
      <c r="XFB3967" s="9"/>
      <c r="XFC3967" s="9"/>
      <c r="XFD3967" s="9"/>
    </row>
    <row r="3968" s="8" customFormat="1" ht="84" spans="1:16384">
      <c r="A3968" s="104" t="s">
        <v>7360</v>
      </c>
      <c r="B3968" s="105" t="s">
        <v>7515</v>
      </c>
      <c r="C3968" s="248" t="s">
        <v>7806</v>
      </c>
      <c r="D3968" s="104" t="s">
        <v>7517</v>
      </c>
      <c r="E3968" s="104" t="s">
        <v>7619</v>
      </c>
      <c r="F3968" s="162" t="s">
        <v>521</v>
      </c>
      <c r="G3968" s="104" t="s">
        <v>547</v>
      </c>
      <c r="H3968" s="105" t="s">
        <v>138</v>
      </c>
      <c r="I3968" s="104" t="s">
        <v>6149</v>
      </c>
      <c r="J3968" s="104" t="s">
        <v>6150</v>
      </c>
      <c r="K3968" s="104" t="s">
        <v>6151</v>
      </c>
      <c r="L3968" s="112">
        <v>40.06</v>
      </c>
      <c r="M3968" s="112">
        <v>40.06</v>
      </c>
      <c r="N3968" s="112"/>
      <c r="O3968" s="112"/>
      <c r="P3968" s="112">
        <v>40.06</v>
      </c>
      <c r="Q3968" s="112"/>
      <c r="R3968" s="112"/>
      <c r="S3968" s="112"/>
      <c r="T3968" s="112"/>
      <c r="U3968" s="112"/>
      <c r="V3968" s="112"/>
      <c r="W3968" s="112"/>
      <c r="X3968" s="152"/>
      <c r="Y3968" s="152"/>
      <c r="Z3968" s="152"/>
      <c r="AA3968" s="104" t="s">
        <v>135</v>
      </c>
      <c r="AB3968" s="104" t="s">
        <v>116</v>
      </c>
      <c r="AC3968" s="104" t="s">
        <v>116</v>
      </c>
      <c r="AD3968" s="104" t="s">
        <v>136</v>
      </c>
      <c r="AE3968" s="104" t="s">
        <v>136</v>
      </c>
      <c r="AF3968" s="104" t="s">
        <v>136</v>
      </c>
      <c r="AG3968" s="164">
        <v>30</v>
      </c>
      <c r="AH3968" s="164">
        <v>99</v>
      </c>
      <c r="AI3968" s="104">
        <v>105</v>
      </c>
      <c r="AJ3968" s="104">
        <v>415</v>
      </c>
      <c r="AK3968" s="129" t="s">
        <v>7601</v>
      </c>
      <c r="AL3968" s="104" t="s">
        <v>7521</v>
      </c>
      <c r="AM3968" s="104"/>
      <c r="XEX3968" s="9"/>
      <c r="XEY3968" s="9"/>
      <c r="XEZ3968" s="9"/>
      <c r="XFA3968" s="9"/>
      <c r="XFB3968" s="9"/>
      <c r="XFC3968" s="9"/>
      <c r="XFD3968" s="9"/>
    </row>
    <row r="3969" s="8" customFormat="1" ht="48" spans="1:16384">
      <c r="A3969" s="104" t="s">
        <v>7360</v>
      </c>
      <c r="B3969" s="105" t="s">
        <v>7515</v>
      </c>
      <c r="C3969" s="248" t="s">
        <v>7807</v>
      </c>
      <c r="D3969" s="104" t="s">
        <v>7517</v>
      </c>
      <c r="E3969" s="104" t="s">
        <v>7808</v>
      </c>
      <c r="F3969" s="104" t="s">
        <v>387</v>
      </c>
      <c r="G3969" s="104" t="s">
        <v>4962</v>
      </c>
      <c r="H3969" s="105" t="s">
        <v>138</v>
      </c>
      <c r="I3969" s="104" t="s">
        <v>6149</v>
      </c>
      <c r="J3969" s="104" t="s">
        <v>6150</v>
      </c>
      <c r="K3969" s="104" t="s">
        <v>6151</v>
      </c>
      <c r="L3969" s="112">
        <v>19.5</v>
      </c>
      <c r="M3969" s="112">
        <v>19.5</v>
      </c>
      <c r="N3969" s="112">
        <v>19.5</v>
      </c>
      <c r="O3969" s="112"/>
      <c r="P3969" s="112"/>
      <c r="Q3969" s="112"/>
      <c r="R3969" s="112"/>
      <c r="S3969" s="112"/>
      <c r="T3969" s="112"/>
      <c r="U3969" s="112"/>
      <c r="V3969" s="112"/>
      <c r="W3969" s="112"/>
      <c r="X3969" s="152"/>
      <c r="Y3969" s="152"/>
      <c r="Z3969" s="152"/>
      <c r="AA3969" s="104" t="s">
        <v>135</v>
      </c>
      <c r="AB3969" s="104" t="s">
        <v>116</v>
      </c>
      <c r="AC3969" s="104" t="s">
        <v>116</v>
      </c>
      <c r="AD3969" s="104" t="s">
        <v>136</v>
      </c>
      <c r="AE3969" s="104" t="s">
        <v>136</v>
      </c>
      <c r="AF3969" s="104" t="s">
        <v>136</v>
      </c>
      <c r="AG3969" s="164">
        <v>45</v>
      </c>
      <c r="AH3969" s="164">
        <v>127</v>
      </c>
      <c r="AI3969" s="104">
        <v>148</v>
      </c>
      <c r="AJ3969" s="104">
        <v>448</v>
      </c>
      <c r="AK3969" s="129" t="s">
        <v>7809</v>
      </c>
      <c r="AL3969" s="104" t="s">
        <v>7521</v>
      </c>
      <c r="AM3969" s="104"/>
      <c r="XEX3969" s="9"/>
      <c r="XEY3969" s="9"/>
      <c r="XEZ3969" s="9"/>
      <c r="XFA3969" s="9"/>
      <c r="XFB3969" s="9"/>
      <c r="XFC3969" s="9"/>
      <c r="XFD3969" s="9"/>
    </row>
    <row r="3970" s="8" customFormat="1" ht="108" spans="1:16384">
      <c r="A3970" s="104" t="s">
        <v>7360</v>
      </c>
      <c r="B3970" s="105" t="s">
        <v>7515</v>
      </c>
      <c r="C3970" s="248" t="s">
        <v>7810</v>
      </c>
      <c r="D3970" s="104" t="s">
        <v>7517</v>
      </c>
      <c r="E3970" s="104" t="s">
        <v>7811</v>
      </c>
      <c r="F3970" s="104" t="s">
        <v>387</v>
      </c>
      <c r="G3970" s="104" t="s">
        <v>7812</v>
      </c>
      <c r="H3970" s="105" t="s">
        <v>138</v>
      </c>
      <c r="I3970" s="104" t="s">
        <v>6149</v>
      </c>
      <c r="J3970" s="104" t="s">
        <v>6150</v>
      </c>
      <c r="K3970" s="104" t="s">
        <v>6151</v>
      </c>
      <c r="L3970" s="112">
        <v>20</v>
      </c>
      <c r="M3970" s="112">
        <v>20</v>
      </c>
      <c r="N3970" s="112"/>
      <c r="O3970" s="112"/>
      <c r="P3970" s="112">
        <v>20</v>
      </c>
      <c r="Q3970" s="112"/>
      <c r="R3970" s="112"/>
      <c r="S3970" s="112"/>
      <c r="T3970" s="112"/>
      <c r="U3970" s="112"/>
      <c r="V3970" s="112"/>
      <c r="W3970" s="112"/>
      <c r="X3970" s="152"/>
      <c r="Y3970" s="152"/>
      <c r="Z3970" s="152"/>
      <c r="AA3970" s="104" t="s">
        <v>135</v>
      </c>
      <c r="AB3970" s="104" t="s">
        <v>116</v>
      </c>
      <c r="AC3970" s="104" t="s">
        <v>116</v>
      </c>
      <c r="AD3970" s="104" t="s">
        <v>136</v>
      </c>
      <c r="AE3970" s="104" t="s">
        <v>136</v>
      </c>
      <c r="AF3970" s="104" t="s">
        <v>136</v>
      </c>
      <c r="AG3970" s="104">
        <v>37</v>
      </c>
      <c r="AH3970" s="104">
        <v>103</v>
      </c>
      <c r="AI3970" s="104">
        <v>234</v>
      </c>
      <c r="AJ3970" s="104">
        <v>756</v>
      </c>
      <c r="AK3970" s="129" t="s">
        <v>7647</v>
      </c>
      <c r="AL3970" s="104" t="s">
        <v>7521</v>
      </c>
      <c r="AM3970" s="104"/>
      <c r="XEX3970" s="9"/>
      <c r="XEY3970" s="9"/>
      <c r="XEZ3970" s="9"/>
      <c r="XFA3970" s="9"/>
      <c r="XFB3970" s="9"/>
      <c r="XFC3970" s="9"/>
      <c r="XFD3970" s="9"/>
    </row>
    <row r="3971" s="8" customFormat="1" ht="36" spans="1:16384">
      <c r="A3971" s="104" t="s">
        <v>7360</v>
      </c>
      <c r="B3971" s="105" t="s">
        <v>7515</v>
      </c>
      <c r="C3971" s="248" t="s">
        <v>7813</v>
      </c>
      <c r="D3971" s="104" t="s">
        <v>7517</v>
      </c>
      <c r="E3971" s="104" t="s">
        <v>7814</v>
      </c>
      <c r="F3971" s="104" t="s">
        <v>387</v>
      </c>
      <c r="G3971" s="104" t="s">
        <v>7815</v>
      </c>
      <c r="H3971" s="105" t="s">
        <v>138</v>
      </c>
      <c r="I3971" s="104" t="s">
        <v>6149</v>
      </c>
      <c r="J3971" s="104" t="s">
        <v>6150</v>
      </c>
      <c r="K3971" s="104" t="s">
        <v>6151</v>
      </c>
      <c r="L3971" s="112">
        <v>15</v>
      </c>
      <c r="M3971" s="112">
        <v>15</v>
      </c>
      <c r="N3971" s="112"/>
      <c r="O3971" s="112"/>
      <c r="P3971" s="112">
        <v>15</v>
      </c>
      <c r="Q3971" s="112"/>
      <c r="R3971" s="112"/>
      <c r="S3971" s="112"/>
      <c r="T3971" s="112"/>
      <c r="U3971" s="112"/>
      <c r="V3971" s="112"/>
      <c r="W3971" s="112"/>
      <c r="X3971" s="152"/>
      <c r="Y3971" s="152"/>
      <c r="Z3971" s="152"/>
      <c r="AA3971" s="104" t="s">
        <v>135</v>
      </c>
      <c r="AB3971" s="104" t="s">
        <v>116</v>
      </c>
      <c r="AC3971" s="104" t="s">
        <v>116</v>
      </c>
      <c r="AD3971" s="104" t="s">
        <v>136</v>
      </c>
      <c r="AE3971" s="104" t="s">
        <v>136</v>
      </c>
      <c r="AF3971" s="104" t="s">
        <v>136</v>
      </c>
      <c r="AG3971" s="104">
        <v>35</v>
      </c>
      <c r="AH3971" s="104">
        <v>74</v>
      </c>
      <c r="AI3971" s="104">
        <v>260</v>
      </c>
      <c r="AJ3971" s="104">
        <v>1013</v>
      </c>
      <c r="AK3971" s="129" t="s">
        <v>7665</v>
      </c>
      <c r="AL3971" s="104" t="s">
        <v>7521</v>
      </c>
      <c r="AM3971" s="104"/>
      <c r="XEX3971" s="9"/>
      <c r="XEY3971" s="9"/>
      <c r="XEZ3971" s="9"/>
      <c r="XFA3971" s="9"/>
      <c r="XFB3971" s="9"/>
      <c r="XFC3971" s="9"/>
      <c r="XFD3971" s="9"/>
    </row>
    <row r="3972" s="8" customFormat="1" ht="48" spans="1:16384">
      <c r="A3972" s="104" t="s">
        <v>7360</v>
      </c>
      <c r="B3972" s="105" t="s">
        <v>7515</v>
      </c>
      <c r="C3972" s="248" t="s">
        <v>7816</v>
      </c>
      <c r="D3972" s="104" t="s">
        <v>7517</v>
      </c>
      <c r="E3972" s="104" t="s">
        <v>7570</v>
      </c>
      <c r="F3972" s="104" t="s">
        <v>387</v>
      </c>
      <c r="G3972" s="104" t="s">
        <v>7817</v>
      </c>
      <c r="H3972" s="105" t="s">
        <v>138</v>
      </c>
      <c r="I3972" s="104" t="s">
        <v>6149</v>
      </c>
      <c r="J3972" s="104" t="s">
        <v>6150</v>
      </c>
      <c r="K3972" s="104" t="s">
        <v>6151</v>
      </c>
      <c r="L3972" s="112">
        <v>25.6</v>
      </c>
      <c r="M3972" s="112">
        <v>25.6</v>
      </c>
      <c r="N3972" s="112"/>
      <c r="O3972" s="112"/>
      <c r="P3972" s="112">
        <v>25.6</v>
      </c>
      <c r="Q3972" s="112"/>
      <c r="R3972" s="112"/>
      <c r="S3972" s="112"/>
      <c r="T3972" s="112"/>
      <c r="U3972" s="112"/>
      <c r="V3972" s="112"/>
      <c r="W3972" s="112"/>
      <c r="X3972" s="152"/>
      <c r="Y3972" s="152"/>
      <c r="Z3972" s="152"/>
      <c r="AA3972" s="104" t="s">
        <v>135</v>
      </c>
      <c r="AB3972" s="104" t="s">
        <v>116</v>
      </c>
      <c r="AC3972" s="104" t="s">
        <v>116</v>
      </c>
      <c r="AD3972" s="104" t="s">
        <v>136</v>
      </c>
      <c r="AE3972" s="104" t="s">
        <v>136</v>
      </c>
      <c r="AF3972" s="104" t="s">
        <v>136</v>
      </c>
      <c r="AG3972" s="104">
        <v>25</v>
      </c>
      <c r="AH3972" s="104">
        <v>56</v>
      </c>
      <c r="AI3972" s="104">
        <v>136</v>
      </c>
      <c r="AJ3972" s="104">
        <v>478</v>
      </c>
      <c r="AK3972" s="129" t="s">
        <v>7576</v>
      </c>
      <c r="AL3972" s="104" t="s">
        <v>7521</v>
      </c>
      <c r="AM3972" s="104"/>
      <c r="XEX3972" s="9"/>
      <c r="XEY3972" s="9"/>
      <c r="XEZ3972" s="9"/>
      <c r="XFA3972" s="9"/>
      <c r="XFB3972" s="9"/>
      <c r="XFC3972" s="9"/>
      <c r="XFD3972" s="9"/>
    </row>
    <row r="3973" s="8" customFormat="1" ht="48" spans="1:16384">
      <c r="A3973" s="104" t="s">
        <v>7360</v>
      </c>
      <c r="B3973" s="105" t="s">
        <v>7515</v>
      </c>
      <c r="C3973" s="248" t="s">
        <v>7818</v>
      </c>
      <c r="D3973" s="104" t="s">
        <v>7517</v>
      </c>
      <c r="E3973" s="104" t="s">
        <v>7819</v>
      </c>
      <c r="F3973" s="104" t="s">
        <v>387</v>
      </c>
      <c r="G3973" s="104" t="s">
        <v>6500</v>
      </c>
      <c r="H3973" s="105" t="s">
        <v>138</v>
      </c>
      <c r="I3973" s="104" t="s">
        <v>6149</v>
      </c>
      <c r="J3973" s="104" t="s">
        <v>6150</v>
      </c>
      <c r="K3973" s="104" t="s">
        <v>6151</v>
      </c>
      <c r="L3973" s="112">
        <v>48</v>
      </c>
      <c r="M3973" s="112">
        <v>48</v>
      </c>
      <c r="N3973" s="112">
        <v>48</v>
      </c>
      <c r="O3973" s="112"/>
      <c r="P3973" s="112"/>
      <c r="Q3973" s="112"/>
      <c r="R3973" s="112"/>
      <c r="S3973" s="112"/>
      <c r="T3973" s="112"/>
      <c r="U3973" s="112"/>
      <c r="V3973" s="112"/>
      <c r="W3973" s="112"/>
      <c r="X3973" s="152"/>
      <c r="Y3973" s="152"/>
      <c r="Z3973" s="152"/>
      <c r="AA3973" s="104" t="s">
        <v>135</v>
      </c>
      <c r="AB3973" s="104" t="s">
        <v>116</v>
      </c>
      <c r="AC3973" s="104" t="s">
        <v>116</v>
      </c>
      <c r="AD3973" s="104" t="s">
        <v>136</v>
      </c>
      <c r="AE3973" s="104" t="s">
        <v>136</v>
      </c>
      <c r="AF3973" s="104" t="s">
        <v>136</v>
      </c>
      <c r="AG3973" s="104">
        <v>42</v>
      </c>
      <c r="AH3973" s="104">
        <v>135</v>
      </c>
      <c r="AI3973" s="104">
        <v>192</v>
      </c>
      <c r="AJ3973" s="104">
        <v>597</v>
      </c>
      <c r="AK3973" s="129" t="s">
        <v>7693</v>
      </c>
      <c r="AL3973" s="104" t="s">
        <v>7521</v>
      </c>
      <c r="AM3973" s="104"/>
      <c r="XEX3973" s="9"/>
      <c r="XEY3973" s="9"/>
      <c r="XEZ3973" s="9"/>
      <c r="XFA3973" s="9"/>
      <c r="XFB3973" s="9"/>
      <c r="XFC3973" s="9"/>
      <c r="XFD3973" s="9"/>
    </row>
    <row r="3974" s="8" customFormat="1" ht="60" spans="1:16384">
      <c r="A3974" s="104" t="s">
        <v>7360</v>
      </c>
      <c r="B3974" s="105" t="s">
        <v>7515</v>
      </c>
      <c r="C3974" s="248" t="s">
        <v>7820</v>
      </c>
      <c r="D3974" s="104" t="s">
        <v>7517</v>
      </c>
      <c r="E3974" s="104" t="s">
        <v>7821</v>
      </c>
      <c r="F3974" s="162" t="s">
        <v>377</v>
      </c>
      <c r="G3974" s="104" t="s">
        <v>2116</v>
      </c>
      <c r="H3974" s="105" t="s">
        <v>138</v>
      </c>
      <c r="I3974" s="104" t="s">
        <v>6149</v>
      </c>
      <c r="J3974" s="104" t="s">
        <v>6150</v>
      </c>
      <c r="K3974" s="104" t="s">
        <v>6151</v>
      </c>
      <c r="L3974" s="112">
        <v>24</v>
      </c>
      <c r="M3974" s="112">
        <v>24</v>
      </c>
      <c r="N3974" s="112"/>
      <c r="O3974" s="112"/>
      <c r="P3974" s="112">
        <v>24</v>
      </c>
      <c r="Q3974" s="112"/>
      <c r="R3974" s="112"/>
      <c r="S3974" s="112"/>
      <c r="T3974" s="112"/>
      <c r="U3974" s="112"/>
      <c r="V3974" s="112"/>
      <c r="W3974" s="112"/>
      <c r="X3974" s="152"/>
      <c r="Y3974" s="152"/>
      <c r="Z3974" s="152"/>
      <c r="AA3974" s="104" t="s">
        <v>135</v>
      </c>
      <c r="AB3974" s="104" t="s">
        <v>116</v>
      </c>
      <c r="AC3974" s="104" t="s">
        <v>116</v>
      </c>
      <c r="AD3974" s="104" t="s">
        <v>136</v>
      </c>
      <c r="AE3974" s="104" t="s">
        <v>136</v>
      </c>
      <c r="AF3974" s="104" t="s">
        <v>136</v>
      </c>
      <c r="AG3974" s="104">
        <v>10</v>
      </c>
      <c r="AH3974" s="104">
        <v>24</v>
      </c>
      <c r="AI3974" s="104">
        <v>86</v>
      </c>
      <c r="AJ3974" s="104">
        <v>412</v>
      </c>
      <c r="AK3974" s="129" t="s">
        <v>7583</v>
      </c>
      <c r="AL3974" s="104" t="s">
        <v>7521</v>
      </c>
      <c r="AM3974" s="104"/>
      <c r="XEX3974" s="9"/>
      <c r="XEY3974" s="9"/>
      <c r="XEZ3974" s="9"/>
      <c r="XFA3974" s="9"/>
      <c r="XFB3974" s="9"/>
      <c r="XFC3974" s="9"/>
      <c r="XFD3974" s="9"/>
    </row>
    <row r="3975" s="8" customFormat="1" ht="36" spans="1:16384">
      <c r="A3975" s="104" t="s">
        <v>7360</v>
      </c>
      <c r="B3975" s="105" t="s">
        <v>7515</v>
      </c>
      <c r="C3975" s="248" t="s">
        <v>7822</v>
      </c>
      <c r="D3975" s="104" t="s">
        <v>7517</v>
      </c>
      <c r="E3975" s="104" t="s">
        <v>7823</v>
      </c>
      <c r="F3975" s="162" t="s">
        <v>377</v>
      </c>
      <c r="G3975" s="104" t="s">
        <v>7824</v>
      </c>
      <c r="H3975" s="105" t="s">
        <v>138</v>
      </c>
      <c r="I3975" s="104" t="s">
        <v>6149</v>
      </c>
      <c r="J3975" s="104" t="s">
        <v>6150</v>
      </c>
      <c r="K3975" s="104" t="s">
        <v>6151</v>
      </c>
      <c r="L3975" s="112">
        <v>84.9</v>
      </c>
      <c r="M3975" s="112">
        <v>84.9</v>
      </c>
      <c r="N3975" s="112"/>
      <c r="O3975" s="112"/>
      <c r="P3975" s="112">
        <v>84.9</v>
      </c>
      <c r="Q3975" s="112"/>
      <c r="R3975" s="112"/>
      <c r="S3975" s="112"/>
      <c r="T3975" s="112"/>
      <c r="U3975" s="112"/>
      <c r="V3975" s="112"/>
      <c r="W3975" s="112"/>
      <c r="X3975" s="152"/>
      <c r="Y3975" s="152"/>
      <c r="Z3975" s="152"/>
      <c r="AA3975" s="104" t="s">
        <v>135</v>
      </c>
      <c r="AB3975" s="104" t="s">
        <v>116</v>
      </c>
      <c r="AC3975" s="104" t="s">
        <v>116</v>
      </c>
      <c r="AD3975" s="104" t="s">
        <v>136</v>
      </c>
      <c r="AE3975" s="104" t="s">
        <v>136</v>
      </c>
      <c r="AF3975" s="104" t="s">
        <v>136</v>
      </c>
      <c r="AG3975" s="104">
        <v>30</v>
      </c>
      <c r="AH3975" s="104">
        <v>68</v>
      </c>
      <c r="AI3975" s="104">
        <v>79</v>
      </c>
      <c r="AJ3975" s="104">
        <v>303</v>
      </c>
      <c r="AK3975" s="129" t="s">
        <v>7601</v>
      </c>
      <c r="AL3975" s="104" t="s">
        <v>7521</v>
      </c>
      <c r="AM3975" s="104"/>
      <c r="XEX3975" s="9"/>
      <c r="XEY3975" s="9"/>
      <c r="XEZ3975" s="9"/>
      <c r="XFA3975" s="9"/>
      <c r="XFB3975" s="9"/>
      <c r="XFC3975" s="9"/>
      <c r="XFD3975" s="9"/>
    </row>
    <row r="3976" s="8" customFormat="1" ht="48" spans="1:16384">
      <c r="A3976" s="104" t="s">
        <v>7360</v>
      </c>
      <c r="B3976" s="105" t="s">
        <v>7515</v>
      </c>
      <c r="C3976" s="248" t="s">
        <v>7825</v>
      </c>
      <c r="D3976" s="104" t="s">
        <v>7517</v>
      </c>
      <c r="E3976" s="104" t="s">
        <v>7826</v>
      </c>
      <c r="F3976" s="162" t="s">
        <v>377</v>
      </c>
      <c r="G3976" s="104" t="s">
        <v>7827</v>
      </c>
      <c r="H3976" s="105" t="s">
        <v>138</v>
      </c>
      <c r="I3976" s="104" t="s">
        <v>6149</v>
      </c>
      <c r="J3976" s="104" t="s">
        <v>6150</v>
      </c>
      <c r="K3976" s="104" t="s">
        <v>6151</v>
      </c>
      <c r="L3976" s="112">
        <v>31.96</v>
      </c>
      <c r="M3976" s="112">
        <v>31.96</v>
      </c>
      <c r="N3976" s="112"/>
      <c r="O3976" s="112"/>
      <c r="P3976" s="112">
        <v>31.96</v>
      </c>
      <c r="Q3976" s="112"/>
      <c r="R3976" s="112"/>
      <c r="S3976" s="112"/>
      <c r="T3976" s="112"/>
      <c r="U3976" s="112"/>
      <c r="V3976" s="112"/>
      <c r="W3976" s="112"/>
      <c r="X3976" s="152"/>
      <c r="Y3976" s="152"/>
      <c r="Z3976" s="152"/>
      <c r="AA3976" s="104" t="s">
        <v>135</v>
      </c>
      <c r="AB3976" s="104" t="s">
        <v>116</v>
      </c>
      <c r="AC3976" s="104" t="s">
        <v>116</v>
      </c>
      <c r="AD3976" s="104" t="s">
        <v>136</v>
      </c>
      <c r="AE3976" s="104" t="s">
        <v>136</v>
      </c>
      <c r="AF3976" s="104" t="s">
        <v>136</v>
      </c>
      <c r="AG3976" s="104">
        <v>2</v>
      </c>
      <c r="AH3976" s="104">
        <v>4</v>
      </c>
      <c r="AI3976" s="104">
        <v>261</v>
      </c>
      <c r="AJ3976" s="104">
        <v>830</v>
      </c>
      <c r="AK3976" s="129" t="s">
        <v>7828</v>
      </c>
      <c r="AL3976" s="104" t="s">
        <v>7521</v>
      </c>
      <c r="AM3976" s="104"/>
      <c r="XEX3976" s="9"/>
      <c r="XEY3976" s="9"/>
      <c r="XEZ3976" s="9"/>
      <c r="XFA3976" s="9"/>
      <c r="XFB3976" s="9"/>
      <c r="XFC3976" s="9"/>
      <c r="XFD3976" s="9"/>
    </row>
    <row r="3977" s="8" customFormat="1" ht="24" spans="1:16384">
      <c r="A3977" s="104" t="s">
        <v>7360</v>
      </c>
      <c r="B3977" s="105" t="s">
        <v>7515</v>
      </c>
      <c r="C3977" s="248" t="s">
        <v>7829</v>
      </c>
      <c r="D3977" s="104" t="s">
        <v>7517</v>
      </c>
      <c r="E3977" s="104" t="s">
        <v>7830</v>
      </c>
      <c r="F3977" s="104" t="s">
        <v>1434</v>
      </c>
      <c r="G3977" s="104" t="s">
        <v>4022</v>
      </c>
      <c r="H3977" s="105" t="s">
        <v>138</v>
      </c>
      <c r="I3977" s="104" t="s">
        <v>6149</v>
      </c>
      <c r="J3977" s="104" t="s">
        <v>6150</v>
      </c>
      <c r="K3977" s="104" t="s">
        <v>6151</v>
      </c>
      <c r="L3977" s="112">
        <v>8.6</v>
      </c>
      <c r="M3977" s="112">
        <v>8.6</v>
      </c>
      <c r="N3977" s="112">
        <v>8.6</v>
      </c>
      <c r="O3977" s="112"/>
      <c r="P3977" s="112"/>
      <c r="Q3977" s="112"/>
      <c r="R3977" s="112"/>
      <c r="S3977" s="112"/>
      <c r="T3977" s="112"/>
      <c r="U3977" s="112"/>
      <c r="V3977" s="112"/>
      <c r="W3977" s="112"/>
      <c r="X3977" s="152"/>
      <c r="Y3977" s="152"/>
      <c r="Z3977" s="152"/>
      <c r="AA3977" s="104" t="s">
        <v>135</v>
      </c>
      <c r="AB3977" s="104" t="s">
        <v>116</v>
      </c>
      <c r="AC3977" s="104" t="s">
        <v>116</v>
      </c>
      <c r="AD3977" s="104" t="s">
        <v>136</v>
      </c>
      <c r="AE3977" s="104" t="s">
        <v>136</v>
      </c>
      <c r="AF3977" s="104" t="s">
        <v>136</v>
      </c>
      <c r="AG3977" s="104">
        <v>82</v>
      </c>
      <c r="AH3977" s="104">
        <v>218</v>
      </c>
      <c r="AI3977" s="104">
        <v>146</v>
      </c>
      <c r="AJ3977" s="104">
        <v>448</v>
      </c>
      <c r="AK3977" s="129" t="s">
        <v>7788</v>
      </c>
      <c r="AL3977" s="104" t="s">
        <v>7521</v>
      </c>
      <c r="AM3977" s="104"/>
      <c r="XEX3977" s="9"/>
      <c r="XEY3977" s="9"/>
      <c r="XEZ3977" s="9"/>
      <c r="XFA3977" s="9"/>
      <c r="XFB3977" s="9"/>
      <c r="XFC3977" s="9"/>
      <c r="XFD3977" s="9"/>
    </row>
    <row r="3978" s="8" customFormat="1" ht="24" spans="1:16384">
      <c r="A3978" s="104" t="s">
        <v>7360</v>
      </c>
      <c r="B3978" s="105" t="s">
        <v>7515</v>
      </c>
      <c r="C3978" s="248" t="s">
        <v>7831</v>
      </c>
      <c r="D3978" s="104" t="s">
        <v>7517</v>
      </c>
      <c r="E3978" s="104" t="s">
        <v>7832</v>
      </c>
      <c r="F3978" s="104" t="s">
        <v>1434</v>
      </c>
      <c r="G3978" s="152" t="s">
        <v>6000</v>
      </c>
      <c r="H3978" s="105" t="s">
        <v>138</v>
      </c>
      <c r="I3978" s="104" t="s">
        <v>6149</v>
      </c>
      <c r="J3978" s="104" t="s">
        <v>6150</v>
      </c>
      <c r="K3978" s="104" t="s">
        <v>6151</v>
      </c>
      <c r="L3978" s="112">
        <v>4.65</v>
      </c>
      <c r="M3978" s="112">
        <v>4.65</v>
      </c>
      <c r="N3978" s="112">
        <v>4.65</v>
      </c>
      <c r="O3978" s="112"/>
      <c r="P3978" s="112"/>
      <c r="Q3978" s="112"/>
      <c r="R3978" s="112"/>
      <c r="S3978" s="112"/>
      <c r="T3978" s="112"/>
      <c r="U3978" s="112"/>
      <c r="V3978" s="112"/>
      <c r="W3978" s="112"/>
      <c r="X3978" s="152"/>
      <c r="Y3978" s="152"/>
      <c r="Z3978" s="152"/>
      <c r="AA3978" s="104" t="s">
        <v>135</v>
      </c>
      <c r="AB3978" s="104" t="s">
        <v>116</v>
      </c>
      <c r="AC3978" s="104" t="s">
        <v>116</v>
      </c>
      <c r="AD3978" s="104" t="s">
        <v>136</v>
      </c>
      <c r="AE3978" s="104" t="s">
        <v>136</v>
      </c>
      <c r="AF3978" s="104" t="s">
        <v>136</v>
      </c>
      <c r="AG3978" s="104">
        <v>31</v>
      </c>
      <c r="AH3978" s="104">
        <v>80</v>
      </c>
      <c r="AI3978" s="104">
        <v>224</v>
      </c>
      <c r="AJ3978" s="104">
        <v>628</v>
      </c>
      <c r="AK3978" s="129" t="s">
        <v>7607</v>
      </c>
      <c r="AL3978" s="104" t="s">
        <v>7521</v>
      </c>
      <c r="AM3978" s="104"/>
      <c r="XEX3978" s="9"/>
      <c r="XEY3978" s="9"/>
      <c r="XEZ3978" s="9"/>
      <c r="XFA3978" s="9"/>
      <c r="XFB3978" s="9"/>
      <c r="XFC3978" s="9"/>
      <c r="XFD3978" s="9"/>
    </row>
    <row r="3979" s="8" customFormat="1" ht="36" spans="1:16384">
      <c r="A3979" s="104" t="s">
        <v>7360</v>
      </c>
      <c r="B3979" s="105" t="s">
        <v>7515</v>
      </c>
      <c r="C3979" s="248" t="s">
        <v>7833</v>
      </c>
      <c r="D3979" s="104" t="s">
        <v>7517</v>
      </c>
      <c r="E3979" s="104" t="s">
        <v>7834</v>
      </c>
      <c r="F3979" s="162" t="s">
        <v>324</v>
      </c>
      <c r="G3979" s="104" t="s">
        <v>335</v>
      </c>
      <c r="H3979" s="105" t="s">
        <v>138</v>
      </c>
      <c r="I3979" s="104" t="s">
        <v>6149</v>
      </c>
      <c r="J3979" s="104" t="s">
        <v>6150</v>
      </c>
      <c r="K3979" s="104" t="s">
        <v>6151</v>
      </c>
      <c r="L3979" s="112">
        <v>5.89</v>
      </c>
      <c r="M3979" s="112">
        <v>5.89</v>
      </c>
      <c r="N3979" s="112">
        <v>5.89</v>
      </c>
      <c r="O3979" s="112"/>
      <c r="P3979" s="112"/>
      <c r="Q3979" s="112"/>
      <c r="R3979" s="112"/>
      <c r="S3979" s="112"/>
      <c r="T3979" s="112"/>
      <c r="U3979" s="112"/>
      <c r="V3979" s="112"/>
      <c r="W3979" s="112"/>
      <c r="X3979" s="152"/>
      <c r="Y3979" s="152"/>
      <c r="Z3979" s="152"/>
      <c r="AA3979" s="104" t="s">
        <v>135</v>
      </c>
      <c r="AB3979" s="104" t="s">
        <v>116</v>
      </c>
      <c r="AC3979" s="104" t="s">
        <v>116</v>
      </c>
      <c r="AD3979" s="104" t="s">
        <v>136</v>
      </c>
      <c r="AE3979" s="104" t="s">
        <v>136</v>
      </c>
      <c r="AF3979" s="104" t="s">
        <v>136</v>
      </c>
      <c r="AG3979" s="104">
        <v>29</v>
      </c>
      <c r="AH3979" s="104">
        <v>81</v>
      </c>
      <c r="AI3979" s="104">
        <v>225</v>
      </c>
      <c r="AJ3979" s="104">
        <v>729</v>
      </c>
      <c r="AK3979" s="129" t="s">
        <v>7530</v>
      </c>
      <c r="AL3979" s="104" t="s">
        <v>7521</v>
      </c>
      <c r="AM3979" s="104"/>
      <c r="XEX3979" s="9"/>
      <c r="XEY3979" s="9"/>
      <c r="XEZ3979" s="9"/>
      <c r="XFA3979" s="9"/>
      <c r="XFB3979" s="9"/>
      <c r="XFC3979" s="9"/>
      <c r="XFD3979" s="9"/>
    </row>
    <row r="3980" s="8" customFormat="1" ht="36" spans="1:16384">
      <c r="A3980" s="104" t="s">
        <v>7360</v>
      </c>
      <c r="B3980" s="105" t="s">
        <v>7515</v>
      </c>
      <c r="C3980" s="248" t="s">
        <v>7835</v>
      </c>
      <c r="D3980" s="104" t="s">
        <v>7517</v>
      </c>
      <c r="E3980" s="104" t="s">
        <v>7836</v>
      </c>
      <c r="F3980" s="162" t="s">
        <v>324</v>
      </c>
      <c r="G3980" s="104" t="s">
        <v>7837</v>
      </c>
      <c r="H3980" s="105" t="s">
        <v>138</v>
      </c>
      <c r="I3980" s="104" t="s">
        <v>6149</v>
      </c>
      <c r="J3980" s="104" t="s">
        <v>6150</v>
      </c>
      <c r="K3980" s="104" t="s">
        <v>6151</v>
      </c>
      <c r="L3980" s="112">
        <v>8</v>
      </c>
      <c r="M3980" s="112">
        <v>8</v>
      </c>
      <c r="N3980" s="112"/>
      <c r="O3980" s="112"/>
      <c r="P3980" s="112">
        <v>8</v>
      </c>
      <c r="Q3980" s="112"/>
      <c r="R3980" s="112"/>
      <c r="S3980" s="112"/>
      <c r="T3980" s="112"/>
      <c r="U3980" s="112"/>
      <c r="V3980" s="112"/>
      <c r="W3980" s="112"/>
      <c r="X3980" s="152"/>
      <c r="Y3980" s="152"/>
      <c r="Z3980" s="152"/>
      <c r="AA3980" s="104" t="s">
        <v>135</v>
      </c>
      <c r="AB3980" s="104" t="s">
        <v>116</v>
      </c>
      <c r="AC3980" s="104" t="s">
        <v>116</v>
      </c>
      <c r="AD3980" s="104" t="s">
        <v>136</v>
      </c>
      <c r="AE3980" s="104" t="s">
        <v>136</v>
      </c>
      <c r="AF3980" s="104" t="s">
        <v>136</v>
      </c>
      <c r="AG3980" s="104">
        <v>95</v>
      </c>
      <c r="AH3980" s="104">
        <v>276</v>
      </c>
      <c r="AI3980" s="104">
        <v>260</v>
      </c>
      <c r="AJ3980" s="104">
        <v>1013</v>
      </c>
      <c r="AK3980" s="129" t="s">
        <v>7838</v>
      </c>
      <c r="AL3980" s="104" t="s">
        <v>7521</v>
      </c>
      <c r="AM3980" s="104"/>
      <c r="XEX3980" s="9"/>
      <c r="XEY3980" s="9"/>
      <c r="XEZ3980" s="9"/>
      <c r="XFA3980" s="9"/>
      <c r="XFB3980" s="9"/>
      <c r="XFC3980" s="9"/>
      <c r="XFD3980" s="9"/>
    </row>
    <row r="3981" s="8" customFormat="1" ht="36" spans="1:16384">
      <c r="A3981" s="104" t="s">
        <v>7360</v>
      </c>
      <c r="B3981" s="105" t="s">
        <v>7515</v>
      </c>
      <c r="C3981" s="248" t="s">
        <v>7839</v>
      </c>
      <c r="D3981" s="104" t="s">
        <v>7517</v>
      </c>
      <c r="E3981" s="104" t="s">
        <v>7840</v>
      </c>
      <c r="F3981" s="162" t="s">
        <v>324</v>
      </c>
      <c r="G3981" s="104" t="s">
        <v>7841</v>
      </c>
      <c r="H3981" s="105" t="s">
        <v>138</v>
      </c>
      <c r="I3981" s="104" t="s">
        <v>6149</v>
      </c>
      <c r="J3981" s="104" t="s">
        <v>6150</v>
      </c>
      <c r="K3981" s="104" t="s">
        <v>6151</v>
      </c>
      <c r="L3981" s="112">
        <v>2</v>
      </c>
      <c r="M3981" s="112">
        <v>2</v>
      </c>
      <c r="N3981" s="112">
        <v>2</v>
      </c>
      <c r="O3981" s="112"/>
      <c r="P3981" s="112"/>
      <c r="Q3981" s="112"/>
      <c r="R3981" s="112"/>
      <c r="S3981" s="112"/>
      <c r="T3981" s="112"/>
      <c r="U3981" s="112"/>
      <c r="V3981" s="112"/>
      <c r="W3981" s="112"/>
      <c r="X3981" s="152"/>
      <c r="Y3981" s="152"/>
      <c r="Z3981" s="152"/>
      <c r="AA3981" s="104" t="s">
        <v>135</v>
      </c>
      <c r="AB3981" s="104" t="s">
        <v>116</v>
      </c>
      <c r="AC3981" s="104" t="s">
        <v>116</v>
      </c>
      <c r="AD3981" s="104" t="s">
        <v>136</v>
      </c>
      <c r="AE3981" s="104" t="s">
        <v>136</v>
      </c>
      <c r="AF3981" s="104" t="s">
        <v>136</v>
      </c>
      <c r="AG3981" s="104">
        <v>44</v>
      </c>
      <c r="AH3981" s="104">
        <v>124</v>
      </c>
      <c r="AI3981" s="104">
        <v>136</v>
      </c>
      <c r="AJ3981" s="104">
        <v>478</v>
      </c>
      <c r="AK3981" s="129" t="s">
        <v>7534</v>
      </c>
      <c r="AL3981" s="104" t="s">
        <v>7521</v>
      </c>
      <c r="AM3981" s="104"/>
      <c r="XEX3981" s="9"/>
      <c r="XEY3981" s="9"/>
      <c r="XEZ3981" s="9"/>
      <c r="XFA3981" s="9"/>
      <c r="XFB3981" s="9"/>
      <c r="XFC3981" s="9"/>
      <c r="XFD3981" s="9"/>
    </row>
    <row r="3982" s="8" customFormat="1" ht="48" spans="1:16384">
      <c r="A3982" s="104" t="s">
        <v>7360</v>
      </c>
      <c r="B3982" s="105" t="s">
        <v>7515</v>
      </c>
      <c r="C3982" s="248" t="s">
        <v>7842</v>
      </c>
      <c r="D3982" s="104" t="s">
        <v>7517</v>
      </c>
      <c r="E3982" s="104" t="s">
        <v>7683</v>
      </c>
      <c r="F3982" s="162" t="s">
        <v>1452</v>
      </c>
      <c r="G3982" s="104" t="s">
        <v>4010</v>
      </c>
      <c r="H3982" s="105" t="s">
        <v>138</v>
      </c>
      <c r="I3982" s="104" t="s">
        <v>6149</v>
      </c>
      <c r="J3982" s="104" t="s">
        <v>6150</v>
      </c>
      <c r="K3982" s="104" t="s">
        <v>6151</v>
      </c>
      <c r="L3982" s="112">
        <v>30</v>
      </c>
      <c r="M3982" s="112">
        <v>30</v>
      </c>
      <c r="N3982" s="112">
        <v>30</v>
      </c>
      <c r="O3982" s="112"/>
      <c r="P3982" s="112"/>
      <c r="Q3982" s="112"/>
      <c r="R3982" s="112"/>
      <c r="S3982" s="112"/>
      <c r="T3982" s="112"/>
      <c r="U3982" s="112"/>
      <c r="V3982" s="112"/>
      <c r="W3982" s="112"/>
      <c r="X3982" s="152"/>
      <c r="Y3982" s="152"/>
      <c r="Z3982" s="152"/>
      <c r="AA3982" s="104" t="s">
        <v>135</v>
      </c>
      <c r="AB3982" s="104" t="s">
        <v>116</v>
      </c>
      <c r="AC3982" s="104" t="s">
        <v>116</v>
      </c>
      <c r="AD3982" s="104" t="s">
        <v>136</v>
      </c>
      <c r="AE3982" s="104" t="s">
        <v>136</v>
      </c>
      <c r="AF3982" s="104" t="s">
        <v>136</v>
      </c>
      <c r="AG3982" s="104">
        <v>69</v>
      </c>
      <c r="AH3982" s="104">
        <v>165</v>
      </c>
      <c r="AI3982" s="104">
        <v>289</v>
      </c>
      <c r="AJ3982" s="104">
        <v>822</v>
      </c>
      <c r="AK3982" s="129" t="s">
        <v>7527</v>
      </c>
      <c r="AL3982" s="104" t="s">
        <v>7521</v>
      </c>
      <c r="AM3982" s="104"/>
      <c r="XEX3982" s="9"/>
      <c r="XEY3982" s="9"/>
      <c r="XEZ3982" s="9"/>
      <c r="XFA3982" s="9"/>
      <c r="XFB3982" s="9"/>
      <c r="XFC3982" s="9"/>
      <c r="XFD3982" s="9"/>
    </row>
    <row r="3983" s="8" customFormat="1" ht="60" spans="1:16384">
      <c r="A3983" s="104" t="s">
        <v>7360</v>
      </c>
      <c r="B3983" s="105" t="s">
        <v>7515</v>
      </c>
      <c r="C3983" s="248" t="s">
        <v>7843</v>
      </c>
      <c r="D3983" s="104" t="s">
        <v>7517</v>
      </c>
      <c r="E3983" s="104" t="s">
        <v>7844</v>
      </c>
      <c r="F3983" s="162" t="s">
        <v>1849</v>
      </c>
      <c r="G3983" s="104" t="s">
        <v>7845</v>
      </c>
      <c r="H3983" s="105" t="s">
        <v>138</v>
      </c>
      <c r="I3983" s="104" t="s">
        <v>6149</v>
      </c>
      <c r="J3983" s="104" t="s">
        <v>6150</v>
      </c>
      <c r="K3983" s="104" t="s">
        <v>6151</v>
      </c>
      <c r="L3983" s="112">
        <v>33.22</v>
      </c>
      <c r="M3983" s="112">
        <v>33.22</v>
      </c>
      <c r="N3983" s="112">
        <v>33.22</v>
      </c>
      <c r="O3983" s="112"/>
      <c r="P3983" s="112"/>
      <c r="Q3983" s="112"/>
      <c r="R3983" s="112"/>
      <c r="S3983" s="112"/>
      <c r="T3983" s="112"/>
      <c r="U3983" s="112"/>
      <c r="V3983" s="112"/>
      <c r="W3983" s="112"/>
      <c r="X3983" s="152"/>
      <c r="Y3983" s="152"/>
      <c r="Z3983" s="152"/>
      <c r="AA3983" s="104" t="s">
        <v>135</v>
      </c>
      <c r="AB3983" s="104" t="s">
        <v>116</v>
      </c>
      <c r="AC3983" s="104" t="s">
        <v>116</v>
      </c>
      <c r="AD3983" s="104" t="s">
        <v>136</v>
      </c>
      <c r="AE3983" s="104" t="s">
        <v>136</v>
      </c>
      <c r="AF3983" s="104" t="s">
        <v>136</v>
      </c>
      <c r="AG3983" s="104">
        <v>23</v>
      </c>
      <c r="AH3983" s="104">
        <v>74</v>
      </c>
      <c r="AI3983" s="104">
        <v>63</v>
      </c>
      <c r="AJ3983" s="104">
        <v>242</v>
      </c>
      <c r="AK3983" s="129" t="s">
        <v>7557</v>
      </c>
      <c r="AL3983" s="104" t="s">
        <v>7521</v>
      </c>
      <c r="AM3983" s="104"/>
      <c r="XEX3983" s="9"/>
      <c r="XEY3983" s="9"/>
      <c r="XEZ3983" s="9"/>
      <c r="XFA3983" s="9"/>
      <c r="XFB3983" s="9"/>
      <c r="XFC3983" s="9"/>
      <c r="XFD3983" s="9"/>
    </row>
    <row r="3984" s="7" customFormat="1" ht="53" customHeight="1" spans="1:45">
      <c r="A3984" s="23" t="s">
        <v>7846</v>
      </c>
      <c r="B3984" s="24" t="s">
        <v>7847</v>
      </c>
      <c r="C3984" s="23" t="s">
        <v>7848</v>
      </c>
      <c r="D3984" s="165" t="s">
        <v>7849</v>
      </c>
      <c r="E3984" s="166" t="s">
        <v>7850</v>
      </c>
      <c r="F3984" s="167" t="s">
        <v>383</v>
      </c>
      <c r="G3984" s="167" t="s">
        <v>7851</v>
      </c>
      <c r="H3984" s="144" t="s">
        <v>138</v>
      </c>
      <c r="I3984" s="174" t="s">
        <v>7366</v>
      </c>
      <c r="J3984" s="41" t="s">
        <v>7367</v>
      </c>
      <c r="K3984" s="41">
        <v>6721078</v>
      </c>
      <c r="L3984" s="175">
        <v>142.33</v>
      </c>
      <c r="M3984" s="175">
        <v>142.33</v>
      </c>
      <c r="N3984" s="175">
        <v>142.33</v>
      </c>
      <c r="O3984" s="111"/>
      <c r="P3984" s="111"/>
      <c r="Q3984" s="111"/>
      <c r="R3984" s="177"/>
      <c r="S3984" s="41"/>
      <c r="T3984" s="167"/>
      <c r="U3984" s="23"/>
      <c r="V3984" s="48" t="str">
        <f t="shared" ref="V3984:V4015" si="62">T3984&amp;U3984</f>
        <v/>
      </c>
      <c r="W3984" s="41"/>
      <c r="X3984" s="41"/>
      <c r="Y3984" s="41"/>
      <c r="Z3984" s="41"/>
      <c r="AA3984" s="41" t="s">
        <v>135</v>
      </c>
      <c r="AB3984" s="41" t="s">
        <v>116</v>
      </c>
      <c r="AC3984" s="41" t="s">
        <v>116</v>
      </c>
      <c r="AD3984" s="41" t="s">
        <v>136</v>
      </c>
      <c r="AE3984" s="41" t="s">
        <v>136</v>
      </c>
      <c r="AF3984" s="41" t="s">
        <v>136</v>
      </c>
      <c r="AG3984" s="147">
        <v>23</v>
      </c>
      <c r="AH3984" s="41">
        <v>34</v>
      </c>
      <c r="AI3984" s="41">
        <v>246</v>
      </c>
      <c r="AJ3984" s="41">
        <v>719</v>
      </c>
      <c r="AK3984" s="159" t="s">
        <v>6139</v>
      </c>
      <c r="AL3984" s="159" t="s">
        <v>6154</v>
      </c>
      <c r="AM3984" s="41"/>
      <c r="AP3984" s="54"/>
      <c r="AQ3984" s="54"/>
      <c r="AR3984" s="54"/>
      <c r="AS3984" s="54"/>
    </row>
    <row r="3985" s="7" customFormat="1" ht="53" customHeight="1" spans="1:45">
      <c r="A3985" s="23" t="s">
        <v>7846</v>
      </c>
      <c r="B3985" s="24" t="s">
        <v>7847</v>
      </c>
      <c r="C3985" s="23" t="s">
        <v>7852</v>
      </c>
      <c r="D3985" s="167" t="s">
        <v>7849</v>
      </c>
      <c r="E3985" s="168" t="s">
        <v>7853</v>
      </c>
      <c r="F3985" s="169" t="s">
        <v>236</v>
      </c>
      <c r="G3985" s="169" t="s">
        <v>7854</v>
      </c>
      <c r="H3985" s="144" t="s">
        <v>138</v>
      </c>
      <c r="I3985" s="174" t="s">
        <v>7366</v>
      </c>
      <c r="J3985" s="41" t="s">
        <v>7367</v>
      </c>
      <c r="K3985" s="41">
        <v>6721078</v>
      </c>
      <c r="L3985" s="176">
        <v>26</v>
      </c>
      <c r="M3985" s="176">
        <v>26</v>
      </c>
      <c r="N3985" s="176">
        <v>26</v>
      </c>
      <c r="O3985" s="111"/>
      <c r="P3985" s="111"/>
      <c r="Q3985" s="111"/>
      <c r="R3985" s="177"/>
      <c r="S3985" s="41"/>
      <c r="T3985" s="169"/>
      <c r="U3985" s="23"/>
      <c r="V3985" s="48" t="str">
        <f t="shared" si="62"/>
        <v/>
      </c>
      <c r="W3985" s="41"/>
      <c r="X3985" s="41"/>
      <c r="Y3985" s="41"/>
      <c r="Z3985" s="41"/>
      <c r="AA3985" s="41" t="s">
        <v>135</v>
      </c>
      <c r="AB3985" s="41" t="s">
        <v>116</v>
      </c>
      <c r="AC3985" s="41" t="s">
        <v>116</v>
      </c>
      <c r="AD3985" s="41" t="s">
        <v>136</v>
      </c>
      <c r="AE3985" s="41" t="s">
        <v>136</v>
      </c>
      <c r="AF3985" s="41" t="s">
        <v>136</v>
      </c>
      <c r="AG3985" s="157">
        <v>9</v>
      </c>
      <c r="AH3985" s="157">
        <v>17</v>
      </c>
      <c r="AI3985" s="157">
        <v>195</v>
      </c>
      <c r="AJ3985" s="157">
        <v>650</v>
      </c>
      <c r="AK3985" s="159" t="s">
        <v>6139</v>
      </c>
      <c r="AL3985" s="159" t="s">
        <v>6154</v>
      </c>
      <c r="AM3985" s="41"/>
      <c r="AP3985" s="54"/>
      <c r="AQ3985" s="54"/>
      <c r="AR3985" s="54"/>
      <c r="AS3985" s="54"/>
    </row>
    <row r="3986" s="7" customFormat="1" ht="53" customHeight="1" spans="1:45">
      <c r="A3986" s="23" t="s">
        <v>7846</v>
      </c>
      <c r="B3986" s="24" t="s">
        <v>7847</v>
      </c>
      <c r="C3986" s="23" t="s">
        <v>7855</v>
      </c>
      <c r="D3986" s="167" t="s">
        <v>7849</v>
      </c>
      <c r="E3986" s="168" t="s">
        <v>7856</v>
      </c>
      <c r="F3986" s="147" t="s">
        <v>1434</v>
      </c>
      <c r="G3986" s="147" t="s">
        <v>7857</v>
      </c>
      <c r="H3986" s="144" t="s">
        <v>138</v>
      </c>
      <c r="I3986" s="174" t="s">
        <v>7366</v>
      </c>
      <c r="J3986" s="41" t="s">
        <v>7367</v>
      </c>
      <c r="K3986" s="41">
        <v>6721078</v>
      </c>
      <c r="L3986" s="177">
        <v>50</v>
      </c>
      <c r="M3986" s="177">
        <v>50</v>
      </c>
      <c r="N3986" s="177">
        <v>50</v>
      </c>
      <c r="O3986" s="111"/>
      <c r="P3986" s="111"/>
      <c r="Q3986" s="111"/>
      <c r="R3986" s="177"/>
      <c r="S3986" s="41"/>
      <c r="T3986" s="147"/>
      <c r="U3986" s="23"/>
      <c r="V3986" s="48" t="str">
        <f t="shared" si="62"/>
        <v/>
      </c>
      <c r="W3986" s="41"/>
      <c r="X3986" s="41"/>
      <c r="Y3986" s="41"/>
      <c r="Z3986" s="41"/>
      <c r="AA3986" s="41" t="s">
        <v>135</v>
      </c>
      <c r="AB3986" s="41" t="s">
        <v>116</v>
      </c>
      <c r="AC3986" s="41" t="s">
        <v>116</v>
      </c>
      <c r="AD3986" s="41" t="s">
        <v>136</v>
      </c>
      <c r="AE3986" s="41" t="s">
        <v>136</v>
      </c>
      <c r="AF3986" s="41" t="s">
        <v>136</v>
      </c>
      <c r="AG3986" s="157">
        <v>13</v>
      </c>
      <c r="AH3986" s="157">
        <v>19</v>
      </c>
      <c r="AI3986" s="155">
        <v>268</v>
      </c>
      <c r="AJ3986" s="155">
        <v>836</v>
      </c>
      <c r="AK3986" s="159" t="s">
        <v>6139</v>
      </c>
      <c r="AL3986" s="159" t="s">
        <v>6154</v>
      </c>
      <c r="AM3986" s="41"/>
      <c r="AP3986" s="54"/>
      <c r="AQ3986" s="54"/>
      <c r="AR3986" s="54"/>
      <c r="AS3986" s="54"/>
    </row>
    <row r="3987" s="7" customFormat="1" ht="53" customHeight="1" spans="1:45">
      <c r="A3987" s="23" t="s">
        <v>7846</v>
      </c>
      <c r="B3987" s="24" t="s">
        <v>7847</v>
      </c>
      <c r="C3987" s="23" t="s">
        <v>7858</v>
      </c>
      <c r="D3987" s="167" t="s">
        <v>7849</v>
      </c>
      <c r="E3987" s="169" t="s">
        <v>7859</v>
      </c>
      <c r="F3987" s="169" t="s">
        <v>1434</v>
      </c>
      <c r="G3987" s="169" t="s">
        <v>7860</v>
      </c>
      <c r="H3987" s="144" t="s">
        <v>138</v>
      </c>
      <c r="I3987" s="174" t="s">
        <v>7366</v>
      </c>
      <c r="J3987" s="41" t="s">
        <v>7367</v>
      </c>
      <c r="K3987" s="41">
        <v>6721078</v>
      </c>
      <c r="L3987" s="176">
        <v>76.6</v>
      </c>
      <c r="M3987" s="176">
        <v>76.6</v>
      </c>
      <c r="N3987" s="176">
        <v>76.6</v>
      </c>
      <c r="O3987" s="72"/>
      <c r="P3987" s="72"/>
      <c r="Q3987" s="72"/>
      <c r="R3987" s="177"/>
      <c r="S3987" s="41"/>
      <c r="T3987" s="169"/>
      <c r="U3987" s="23"/>
      <c r="V3987" s="48" t="str">
        <f t="shared" si="62"/>
        <v/>
      </c>
      <c r="W3987" s="41"/>
      <c r="X3987" s="41"/>
      <c r="Y3987" s="41"/>
      <c r="Z3987" s="41"/>
      <c r="AA3987" s="41" t="s">
        <v>135</v>
      </c>
      <c r="AB3987" s="41" t="s">
        <v>116</v>
      </c>
      <c r="AC3987" s="41" t="s">
        <v>116</v>
      </c>
      <c r="AD3987" s="41" t="s">
        <v>136</v>
      </c>
      <c r="AE3987" s="41" t="s">
        <v>136</v>
      </c>
      <c r="AF3987" s="41" t="s">
        <v>136</v>
      </c>
      <c r="AG3987" s="157">
        <v>10</v>
      </c>
      <c r="AH3987" s="157">
        <v>14</v>
      </c>
      <c r="AI3987" s="155">
        <v>213</v>
      </c>
      <c r="AJ3987" s="155">
        <v>615</v>
      </c>
      <c r="AK3987" s="159" t="s">
        <v>6139</v>
      </c>
      <c r="AL3987" s="159" t="s">
        <v>6154</v>
      </c>
      <c r="AM3987" s="41"/>
      <c r="AP3987" s="54"/>
      <c r="AQ3987" s="54"/>
      <c r="AR3987" s="54"/>
      <c r="AS3987" s="54"/>
    </row>
    <row r="3988" s="7" customFormat="1" ht="53" customHeight="1" spans="1:45">
      <c r="A3988" s="23" t="s">
        <v>7846</v>
      </c>
      <c r="B3988" s="24" t="s">
        <v>7847</v>
      </c>
      <c r="C3988" s="23" t="s">
        <v>7861</v>
      </c>
      <c r="D3988" s="167" t="s">
        <v>7849</v>
      </c>
      <c r="E3988" s="169" t="s">
        <v>7862</v>
      </c>
      <c r="F3988" s="166" t="s">
        <v>1849</v>
      </c>
      <c r="G3988" s="167" t="s">
        <v>4324</v>
      </c>
      <c r="H3988" s="144" t="s">
        <v>138</v>
      </c>
      <c r="I3988" s="174" t="s">
        <v>7366</v>
      </c>
      <c r="J3988" s="41" t="s">
        <v>7367</v>
      </c>
      <c r="K3988" s="41">
        <v>6721078</v>
      </c>
      <c r="L3988" s="176">
        <v>35</v>
      </c>
      <c r="M3988" s="176">
        <v>35</v>
      </c>
      <c r="N3988" s="176">
        <v>35</v>
      </c>
      <c r="O3988" s="72"/>
      <c r="P3988" s="72"/>
      <c r="Q3988" s="72"/>
      <c r="R3988" s="177"/>
      <c r="S3988" s="41"/>
      <c r="T3988" s="167"/>
      <c r="U3988" s="23"/>
      <c r="V3988" s="48" t="str">
        <f t="shared" si="62"/>
        <v/>
      </c>
      <c r="W3988" s="41"/>
      <c r="X3988" s="41"/>
      <c r="Y3988" s="41"/>
      <c r="Z3988" s="41"/>
      <c r="AA3988" s="41" t="s">
        <v>135</v>
      </c>
      <c r="AB3988" s="41" t="s">
        <v>116</v>
      </c>
      <c r="AC3988" s="41" t="s">
        <v>116</v>
      </c>
      <c r="AD3988" s="41" t="s">
        <v>136</v>
      </c>
      <c r="AE3988" s="41" t="s">
        <v>136</v>
      </c>
      <c r="AF3988" s="41" t="s">
        <v>136</v>
      </c>
      <c r="AG3988" s="41"/>
      <c r="AH3988" s="41"/>
      <c r="AI3988" s="147"/>
      <c r="AJ3988" s="41"/>
      <c r="AK3988" s="159" t="s">
        <v>6139</v>
      </c>
      <c r="AL3988" s="159" t="s">
        <v>6154</v>
      </c>
      <c r="AM3988" s="41"/>
      <c r="AP3988" s="54"/>
      <c r="AQ3988" s="54"/>
      <c r="AR3988" s="54"/>
      <c r="AS3988" s="54"/>
    </row>
    <row r="3989" s="7" customFormat="1" ht="53" customHeight="1" spans="1:45">
      <c r="A3989" s="23" t="s">
        <v>7846</v>
      </c>
      <c r="B3989" s="24" t="s">
        <v>7847</v>
      </c>
      <c r="C3989" s="23" t="s">
        <v>7863</v>
      </c>
      <c r="D3989" s="150" t="s">
        <v>7849</v>
      </c>
      <c r="E3989" s="145" t="s">
        <v>7864</v>
      </c>
      <c r="F3989" s="146" t="s">
        <v>1324</v>
      </c>
      <c r="G3989" s="145" t="s">
        <v>4058</v>
      </c>
      <c r="H3989" s="144" t="s">
        <v>138</v>
      </c>
      <c r="I3989" s="150" t="s">
        <v>7366</v>
      </c>
      <c r="J3989" s="41" t="s">
        <v>7367</v>
      </c>
      <c r="K3989" s="41">
        <v>6721078</v>
      </c>
      <c r="L3989" s="151">
        <v>60.075</v>
      </c>
      <c r="M3989" s="151">
        <v>60.075</v>
      </c>
      <c r="N3989" s="151">
        <v>60.075</v>
      </c>
      <c r="O3989" s="72"/>
      <c r="P3989" s="72"/>
      <c r="Q3989" s="72"/>
      <c r="R3989" s="153"/>
      <c r="S3989" s="41"/>
      <c r="T3989" s="145"/>
      <c r="U3989" s="23"/>
      <c r="V3989" s="48" t="str">
        <f t="shared" si="62"/>
        <v/>
      </c>
      <c r="W3989" s="41"/>
      <c r="X3989" s="41"/>
      <c r="Y3989" s="41"/>
      <c r="Z3989" s="41"/>
      <c r="AA3989" s="41" t="s">
        <v>135</v>
      </c>
      <c r="AB3989" s="41" t="s">
        <v>116</v>
      </c>
      <c r="AC3989" s="41" t="s">
        <v>116</v>
      </c>
      <c r="AD3989" s="41" t="s">
        <v>136</v>
      </c>
      <c r="AE3989" s="41" t="s">
        <v>136</v>
      </c>
      <c r="AF3989" s="41" t="s">
        <v>136</v>
      </c>
      <c r="AG3989" s="155">
        <v>16</v>
      </c>
      <c r="AH3989" s="155">
        <v>23</v>
      </c>
      <c r="AI3989" s="155">
        <v>286</v>
      </c>
      <c r="AJ3989" s="155">
        <v>880</v>
      </c>
      <c r="AK3989" s="159" t="s">
        <v>6139</v>
      </c>
      <c r="AL3989" s="159" t="s">
        <v>6154</v>
      </c>
      <c r="AM3989" s="41"/>
      <c r="AP3989" s="54"/>
      <c r="AQ3989" s="54"/>
      <c r="AR3989" s="54"/>
      <c r="AS3989" s="54"/>
    </row>
    <row r="3990" s="7" customFormat="1" ht="53" customHeight="1" spans="1:45">
      <c r="A3990" s="23" t="s">
        <v>7846</v>
      </c>
      <c r="B3990" s="24" t="s">
        <v>7847</v>
      </c>
      <c r="C3990" s="23" t="s">
        <v>7865</v>
      </c>
      <c r="D3990" s="150" t="s">
        <v>7849</v>
      </c>
      <c r="E3990" s="159" t="s">
        <v>7866</v>
      </c>
      <c r="F3990" s="30" t="s">
        <v>320</v>
      </c>
      <c r="G3990" s="159" t="s">
        <v>7867</v>
      </c>
      <c r="H3990" s="144" t="s">
        <v>138</v>
      </c>
      <c r="I3990" s="150" t="s">
        <v>7366</v>
      </c>
      <c r="J3990" s="41" t="s">
        <v>7367</v>
      </c>
      <c r="K3990" s="41">
        <v>6721078</v>
      </c>
      <c r="L3990" s="178">
        <v>243.8</v>
      </c>
      <c r="M3990" s="178">
        <v>243.8</v>
      </c>
      <c r="N3990" s="178">
        <v>243.8</v>
      </c>
      <c r="O3990" s="72"/>
      <c r="P3990" s="72"/>
      <c r="Q3990" s="72"/>
      <c r="R3990" s="178"/>
      <c r="S3990" s="41"/>
      <c r="T3990" s="159"/>
      <c r="U3990" s="23"/>
      <c r="V3990" s="48" t="str">
        <f t="shared" si="62"/>
        <v/>
      </c>
      <c r="W3990" s="41"/>
      <c r="X3990" s="41"/>
      <c r="Y3990" s="41"/>
      <c r="Z3990" s="41"/>
      <c r="AA3990" s="41" t="s">
        <v>135</v>
      </c>
      <c r="AB3990" s="41" t="s">
        <v>116</v>
      </c>
      <c r="AC3990" s="41" t="s">
        <v>116</v>
      </c>
      <c r="AD3990" s="41" t="s">
        <v>136</v>
      </c>
      <c r="AE3990" s="41" t="s">
        <v>136</v>
      </c>
      <c r="AF3990" s="41" t="s">
        <v>136</v>
      </c>
      <c r="AG3990" s="155">
        <v>8</v>
      </c>
      <c r="AH3990" s="155">
        <v>11</v>
      </c>
      <c r="AI3990" s="155">
        <v>190</v>
      </c>
      <c r="AJ3990" s="155">
        <v>785</v>
      </c>
      <c r="AK3990" s="159" t="s">
        <v>6139</v>
      </c>
      <c r="AL3990" s="159" t="s">
        <v>6154</v>
      </c>
      <c r="AM3990" s="41"/>
      <c r="AP3990" s="54"/>
      <c r="AQ3990" s="54"/>
      <c r="AR3990" s="54"/>
      <c r="AS3990" s="54"/>
    </row>
    <row r="3991" s="7" customFormat="1" ht="53" customHeight="1" spans="1:45">
      <c r="A3991" s="23" t="s">
        <v>7846</v>
      </c>
      <c r="B3991" s="24" t="s">
        <v>7847</v>
      </c>
      <c r="C3991" s="23" t="s">
        <v>7868</v>
      </c>
      <c r="D3991" s="143" t="s">
        <v>7849</v>
      </c>
      <c r="E3991" s="143" t="s">
        <v>7869</v>
      </c>
      <c r="F3991" s="30" t="s">
        <v>396</v>
      </c>
      <c r="G3991" s="143" t="s">
        <v>7385</v>
      </c>
      <c r="H3991" s="144" t="s">
        <v>138</v>
      </c>
      <c r="I3991" s="143" t="s">
        <v>7366</v>
      </c>
      <c r="J3991" s="41" t="s">
        <v>7367</v>
      </c>
      <c r="K3991" s="41">
        <v>6721078</v>
      </c>
      <c r="L3991" s="149">
        <v>10</v>
      </c>
      <c r="M3991" s="149">
        <v>10</v>
      </c>
      <c r="N3991" s="149">
        <v>10</v>
      </c>
      <c r="O3991" s="72"/>
      <c r="P3991" s="72"/>
      <c r="Q3991" s="72"/>
      <c r="R3991" s="149"/>
      <c r="S3991" s="41"/>
      <c r="T3991" s="143"/>
      <c r="U3991" s="23"/>
      <c r="V3991" s="48" t="str">
        <f t="shared" si="62"/>
        <v/>
      </c>
      <c r="W3991" s="41"/>
      <c r="X3991" s="41"/>
      <c r="Y3991" s="41"/>
      <c r="Z3991" s="41"/>
      <c r="AA3991" s="41" t="s">
        <v>135</v>
      </c>
      <c r="AB3991" s="41" t="s">
        <v>116</v>
      </c>
      <c r="AC3991" s="41" t="s">
        <v>116</v>
      </c>
      <c r="AD3991" s="41" t="s">
        <v>136</v>
      </c>
      <c r="AE3991" s="41" t="s">
        <v>136</v>
      </c>
      <c r="AF3991" s="41" t="s">
        <v>136</v>
      </c>
      <c r="AG3991" s="157">
        <v>60</v>
      </c>
      <c r="AH3991" s="157">
        <v>118</v>
      </c>
      <c r="AI3991" s="157">
        <v>411</v>
      </c>
      <c r="AJ3991" s="157">
        <v>1362</v>
      </c>
      <c r="AK3991" s="158" t="s">
        <v>7369</v>
      </c>
      <c r="AL3991" s="143" t="s">
        <v>7370</v>
      </c>
      <c r="AM3991" s="41"/>
      <c r="AP3991" s="54"/>
      <c r="AQ3991" s="54"/>
      <c r="AR3991" s="54"/>
      <c r="AS3991" s="54"/>
    </row>
    <row r="3992" s="7" customFormat="1" ht="53" customHeight="1" spans="1:45">
      <c r="A3992" s="23" t="s">
        <v>7846</v>
      </c>
      <c r="B3992" s="24" t="s">
        <v>7847</v>
      </c>
      <c r="C3992" s="23" t="s">
        <v>7870</v>
      </c>
      <c r="D3992" s="143" t="s">
        <v>7849</v>
      </c>
      <c r="E3992" s="143" t="s">
        <v>7871</v>
      </c>
      <c r="F3992" s="30" t="s">
        <v>396</v>
      </c>
      <c r="G3992" s="143" t="s">
        <v>7872</v>
      </c>
      <c r="H3992" s="144" t="s">
        <v>138</v>
      </c>
      <c r="I3992" s="143" t="s">
        <v>7366</v>
      </c>
      <c r="J3992" s="41" t="s">
        <v>7367</v>
      </c>
      <c r="K3992" s="41">
        <v>6721078</v>
      </c>
      <c r="L3992" s="149">
        <v>35</v>
      </c>
      <c r="M3992" s="149">
        <v>35</v>
      </c>
      <c r="N3992" s="149">
        <v>35</v>
      </c>
      <c r="O3992" s="72"/>
      <c r="P3992" s="72"/>
      <c r="Q3992" s="72"/>
      <c r="R3992" s="149"/>
      <c r="S3992" s="41"/>
      <c r="T3992" s="143"/>
      <c r="U3992" s="23"/>
      <c r="V3992" s="48" t="str">
        <f t="shared" si="62"/>
        <v/>
      </c>
      <c r="W3992" s="41"/>
      <c r="X3992" s="41"/>
      <c r="Y3992" s="41"/>
      <c r="Z3992" s="41"/>
      <c r="AA3992" s="41" t="s">
        <v>135</v>
      </c>
      <c r="AB3992" s="41" t="s">
        <v>116</v>
      </c>
      <c r="AC3992" s="41" t="s">
        <v>116</v>
      </c>
      <c r="AD3992" s="41" t="s">
        <v>136</v>
      </c>
      <c r="AE3992" s="41" t="s">
        <v>136</v>
      </c>
      <c r="AF3992" s="41" t="s">
        <v>136</v>
      </c>
      <c r="AG3992" s="157">
        <v>15</v>
      </c>
      <c r="AH3992" s="157">
        <v>26</v>
      </c>
      <c r="AI3992" s="157">
        <v>351</v>
      </c>
      <c r="AJ3992" s="157">
        <v>860</v>
      </c>
      <c r="AK3992" s="158" t="s">
        <v>7369</v>
      </c>
      <c r="AL3992" s="143" t="s">
        <v>7370</v>
      </c>
      <c r="AM3992" s="41"/>
      <c r="AP3992" s="54"/>
      <c r="AQ3992" s="54"/>
      <c r="AR3992" s="54"/>
      <c r="AS3992" s="54"/>
    </row>
    <row r="3993" s="7" customFormat="1" ht="53" customHeight="1" spans="1:45">
      <c r="A3993" s="23" t="s">
        <v>7846</v>
      </c>
      <c r="B3993" s="24" t="s">
        <v>7847</v>
      </c>
      <c r="C3993" s="23" t="s">
        <v>7873</v>
      </c>
      <c r="D3993" s="150" t="s">
        <v>7849</v>
      </c>
      <c r="E3993" s="167" t="s">
        <v>7874</v>
      </c>
      <c r="F3993" s="30" t="s">
        <v>611</v>
      </c>
      <c r="G3993" s="167" t="s">
        <v>7875</v>
      </c>
      <c r="H3993" s="144" t="s">
        <v>138</v>
      </c>
      <c r="I3993" s="150" t="s">
        <v>7366</v>
      </c>
      <c r="J3993" s="41" t="s">
        <v>7367</v>
      </c>
      <c r="K3993" s="41">
        <v>6721078</v>
      </c>
      <c r="L3993" s="175">
        <v>99</v>
      </c>
      <c r="M3993" s="175">
        <v>99</v>
      </c>
      <c r="N3993" s="175">
        <v>99</v>
      </c>
      <c r="O3993" s="72"/>
      <c r="P3993" s="72"/>
      <c r="Q3993" s="72"/>
      <c r="R3993" s="183"/>
      <c r="S3993" s="157"/>
      <c r="T3993" s="167"/>
      <c r="U3993" s="23"/>
      <c r="V3993" s="48" t="str">
        <f t="shared" si="62"/>
        <v/>
      </c>
      <c r="W3993" s="41"/>
      <c r="X3993" s="41"/>
      <c r="Y3993" s="41"/>
      <c r="Z3993" s="41"/>
      <c r="AA3993" s="41" t="s">
        <v>135</v>
      </c>
      <c r="AB3993" s="41" t="s">
        <v>116</v>
      </c>
      <c r="AC3993" s="41" t="s">
        <v>116</v>
      </c>
      <c r="AD3993" s="41" t="s">
        <v>136</v>
      </c>
      <c r="AE3993" s="41" t="s">
        <v>136</v>
      </c>
      <c r="AF3993" s="41" t="s">
        <v>136</v>
      </c>
      <c r="AG3993" s="157">
        <v>5</v>
      </c>
      <c r="AH3993" s="157">
        <v>12</v>
      </c>
      <c r="AI3993" s="157">
        <v>116</v>
      </c>
      <c r="AJ3993" s="157">
        <v>307</v>
      </c>
      <c r="AK3993" s="159" t="s">
        <v>6139</v>
      </c>
      <c r="AL3993" s="159" t="s">
        <v>6154</v>
      </c>
      <c r="AM3993" s="41"/>
      <c r="AP3993" s="54"/>
      <c r="AQ3993" s="54"/>
      <c r="AR3993" s="54"/>
      <c r="AS3993" s="54"/>
    </row>
    <row r="3994" s="7" customFormat="1" ht="53" customHeight="1" spans="1:45">
      <c r="A3994" s="23" t="s">
        <v>7846</v>
      </c>
      <c r="B3994" s="24" t="s">
        <v>7847</v>
      </c>
      <c r="C3994" s="23" t="s">
        <v>7876</v>
      </c>
      <c r="D3994" s="150" t="s">
        <v>7849</v>
      </c>
      <c r="E3994" s="145" t="s">
        <v>7877</v>
      </c>
      <c r="F3994" s="30" t="s">
        <v>611</v>
      </c>
      <c r="G3994" s="145" t="s">
        <v>7317</v>
      </c>
      <c r="H3994" s="144" t="s">
        <v>138</v>
      </c>
      <c r="I3994" s="150" t="s">
        <v>7366</v>
      </c>
      <c r="J3994" s="41" t="s">
        <v>7367</v>
      </c>
      <c r="K3994" s="41">
        <v>6721078</v>
      </c>
      <c r="L3994" s="151">
        <v>47.25</v>
      </c>
      <c r="M3994" s="151">
        <v>47.25</v>
      </c>
      <c r="N3994" s="151">
        <v>47.25</v>
      </c>
      <c r="O3994" s="72"/>
      <c r="P3994" s="72"/>
      <c r="Q3994" s="72"/>
      <c r="R3994" s="153"/>
      <c r="S3994" s="41"/>
      <c r="T3994" s="145"/>
      <c r="U3994" s="23"/>
      <c r="V3994" s="48" t="str">
        <f t="shared" si="62"/>
        <v/>
      </c>
      <c r="W3994" s="41"/>
      <c r="X3994" s="41"/>
      <c r="Y3994" s="41"/>
      <c r="Z3994" s="41"/>
      <c r="AA3994" s="41" t="s">
        <v>135</v>
      </c>
      <c r="AB3994" s="41" t="s">
        <v>116</v>
      </c>
      <c r="AC3994" s="41" t="s">
        <v>116</v>
      </c>
      <c r="AD3994" s="41" t="s">
        <v>136</v>
      </c>
      <c r="AE3994" s="41" t="s">
        <v>136</v>
      </c>
      <c r="AF3994" s="41" t="s">
        <v>136</v>
      </c>
      <c r="AG3994" s="157">
        <v>4</v>
      </c>
      <c r="AH3994" s="157">
        <v>4</v>
      </c>
      <c r="AI3994" s="157">
        <v>229</v>
      </c>
      <c r="AJ3994" s="157">
        <v>657</v>
      </c>
      <c r="AK3994" s="159" t="s">
        <v>6139</v>
      </c>
      <c r="AL3994" s="159" t="s">
        <v>6154</v>
      </c>
      <c r="AM3994" s="41"/>
      <c r="AP3994" s="54"/>
      <c r="AQ3994" s="54"/>
      <c r="AR3994" s="54"/>
      <c r="AS3994" s="54"/>
    </row>
    <row r="3995" s="7" customFormat="1" ht="53" customHeight="1" spans="1:45">
      <c r="A3995" s="23" t="s">
        <v>7846</v>
      </c>
      <c r="B3995" s="24" t="s">
        <v>7847</v>
      </c>
      <c r="C3995" s="23" t="s">
        <v>7878</v>
      </c>
      <c r="D3995" s="150" t="s">
        <v>7849</v>
      </c>
      <c r="E3995" s="145" t="s">
        <v>7879</v>
      </c>
      <c r="F3995" s="30" t="s">
        <v>611</v>
      </c>
      <c r="G3995" s="147" t="s">
        <v>7328</v>
      </c>
      <c r="H3995" s="144" t="s">
        <v>138</v>
      </c>
      <c r="I3995" s="150" t="s">
        <v>7366</v>
      </c>
      <c r="J3995" s="41" t="s">
        <v>7367</v>
      </c>
      <c r="K3995" s="41">
        <v>6721078</v>
      </c>
      <c r="L3995" s="151">
        <v>2.7</v>
      </c>
      <c r="M3995" s="151">
        <v>2.7</v>
      </c>
      <c r="N3995" s="179">
        <v>2.7</v>
      </c>
      <c r="O3995" s="72"/>
      <c r="P3995" s="72"/>
      <c r="Q3995" s="72"/>
      <c r="R3995" s="153"/>
      <c r="S3995" s="41"/>
      <c r="T3995" s="147"/>
      <c r="U3995" s="23"/>
      <c r="V3995" s="48" t="str">
        <f t="shared" si="62"/>
        <v/>
      </c>
      <c r="W3995" s="41"/>
      <c r="X3995" s="41"/>
      <c r="Y3995" s="41"/>
      <c r="Z3995" s="41"/>
      <c r="AA3995" s="41" t="s">
        <v>135</v>
      </c>
      <c r="AB3995" s="41" t="s">
        <v>116</v>
      </c>
      <c r="AC3995" s="41" t="s">
        <v>116</v>
      </c>
      <c r="AD3995" s="41" t="s">
        <v>136</v>
      </c>
      <c r="AE3995" s="41" t="s">
        <v>136</v>
      </c>
      <c r="AF3995" s="41" t="s">
        <v>136</v>
      </c>
      <c r="AG3995" s="157">
        <v>20</v>
      </c>
      <c r="AH3995" s="157">
        <v>49</v>
      </c>
      <c r="AI3995" s="157">
        <v>304</v>
      </c>
      <c r="AJ3995" s="157">
        <v>854</v>
      </c>
      <c r="AK3995" s="159" t="s">
        <v>6139</v>
      </c>
      <c r="AL3995" s="159" t="s">
        <v>6154</v>
      </c>
      <c r="AM3995" s="41"/>
      <c r="AP3995" s="54"/>
      <c r="AQ3995" s="54"/>
      <c r="AR3995" s="54"/>
      <c r="AS3995" s="54"/>
    </row>
    <row r="3996" s="7" customFormat="1" ht="53" customHeight="1" spans="1:45">
      <c r="A3996" s="23" t="s">
        <v>7846</v>
      </c>
      <c r="B3996" s="24" t="s">
        <v>7847</v>
      </c>
      <c r="C3996" s="23" t="s">
        <v>7880</v>
      </c>
      <c r="D3996" s="150" t="s">
        <v>7849</v>
      </c>
      <c r="E3996" s="167" t="s">
        <v>7881</v>
      </c>
      <c r="F3996" s="28" t="s">
        <v>241</v>
      </c>
      <c r="G3996" s="167" t="s">
        <v>7882</v>
      </c>
      <c r="H3996" s="144" t="s">
        <v>138</v>
      </c>
      <c r="I3996" s="150" t="s">
        <v>7366</v>
      </c>
      <c r="J3996" s="41" t="s">
        <v>7367</v>
      </c>
      <c r="K3996" s="41">
        <v>6721078</v>
      </c>
      <c r="L3996" s="175">
        <v>49</v>
      </c>
      <c r="M3996" s="175">
        <v>49</v>
      </c>
      <c r="N3996" s="175">
        <v>49</v>
      </c>
      <c r="O3996" s="72"/>
      <c r="P3996" s="72"/>
      <c r="Q3996" s="72"/>
      <c r="R3996" s="181"/>
      <c r="S3996" s="41"/>
      <c r="T3996" s="167"/>
      <c r="U3996" s="23"/>
      <c r="V3996" s="48" t="str">
        <f t="shared" si="62"/>
        <v/>
      </c>
      <c r="W3996" s="41"/>
      <c r="X3996" s="41"/>
      <c r="Y3996" s="41"/>
      <c r="Z3996" s="41"/>
      <c r="AA3996" s="41" t="s">
        <v>135</v>
      </c>
      <c r="AB3996" s="41" t="s">
        <v>116</v>
      </c>
      <c r="AC3996" s="41" t="s">
        <v>116</v>
      </c>
      <c r="AD3996" s="41" t="s">
        <v>136</v>
      </c>
      <c r="AE3996" s="41" t="s">
        <v>136</v>
      </c>
      <c r="AF3996" s="41" t="s">
        <v>136</v>
      </c>
      <c r="AG3996" s="157">
        <v>34</v>
      </c>
      <c r="AH3996" s="157">
        <v>74</v>
      </c>
      <c r="AI3996" s="157">
        <v>385</v>
      </c>
      <c r="AJ3996" s="157">
        <v>1018</v>
      </c>
      <c r="AK3996" s="159" t="s">
        <v>6139</v>
      </c>
      <c r="AL3996" s="159" t="s">
        <v>6154</v>
      </c>
      <c r="AM3996" s="41"/>
      <c r="AP3996" s="54"/>
      <c r="AQ3996" s="54"/>
      <c r="AR3996" s="54"/>
      <c r="AS3996" s="54"/>
    </row>
    <row r="3997" s="7" customFormat="1" ht="53" customHeight="1" spans="1:45">
      <c r="A3997" s="23" t="s">
        <v>7846</v>
      </c>
      <c r="B3997" s="24" t="s">
        <v>7847</v>
      </c>
      <c r="C3997" s="23" t="s">
        <v>7883</v>
      </c>
      <c r="D3997" s="150" t="s">
        <v>7849</v>
      </c>
      <c r="E3997" s="145" t="s">
        <v>7884</v>
      </c>
      <c r="F3997" s="28" t="s">
        <v>241</v>
      </c>
      <c r="G3997" s="145" t="s">
        <v>7885</v>
      </c>
      <c r="H3997" s="144" t="s">
        <v>138</v>
      </c>
      <c r="I3997" s="150" t="s">
        <v>7366</v>
      </c>
      <c r="J3997" s="41" t="s">
        <v>7367</v>
      </c>
      <c r="K3997" s="41">
        <v>6721078</v>
      </c>
      <c r="L3997" s="151">
        <v>4.24</v>
      </c>
      <c r="M3997" s="151">
        <v>4.24</v>
      </c>
      <c r="N3997" s="151">
        <v>4.24</v>
      </c>
      <c r="O3997" s="72"/>
      <c r="P3997" s="72"/>
      <c r="Q3997" s="72"/>
      <c r="R3997" s="153"/>
      <c r="S3997" s="41"/>
      <c r="T3997" s="145"/>
      <c r="U3997" s="23"/>
      <c r="V3997" s="48" t="str">
        <f t="shared" si="62"/>
        <v/>
      </c>
      <c r="W3997" s="41"/>
      <c r="X3997" s="41"/>
      <c r="Y3997" s="41"/>
      <c r="Z3997" s="41"/>
      <c r="AA3997" s="41" t="s">
        <v>135</v>
      </c>
      <c r="AB3997" s="41" t="s">
        <v>116</v>
      </c>
      <c r="AC3997" s="41" t="s">
        <v>116</v>
      </c>
      <c r="AD3997" s="41" t="s">
        <v>136</v>
      </c>
      <c r="AE3997" s="41" t="s">
        <v>136</v>
      </c>
      <c r="AF3997" s="41" t="s">
        <v>136</v>
      </c>
      <c r="AG3997" s="157">
        <v>5</v>
      </c>
      <c r="AH3997" s="157">
        <v>9</v>
      </c>
      <c r="AI3997" s="157">
        <v>104</v>
      </c>
      <c r="AJ3997" s="157">
        <v>387</v>
      </c>
      <c r="AK3997" s="159" t="s">
        <v>6139</v>
      </c>
      <c r="AL3997" s="159" t="s">
        <v>6154</v>
      </c>
      <c r="AM3997" s="41"/>
      <c r="AP3997" s="54"/>
      <c r="AQ3997" s="54"/>
      <c r="AR3997" s="54"/>
      <c r="AS3997" s="54"/>
    </row>
    <row r="3998" s="7" customFormat="1" ht="53" customHeight="1" spans="1:45">
      <c r="A3998" s="23" t="s">
        <v>7846</v>
      </c>
      <c r="B3998" s="24" t="s">
        <v>7847</v>
      </c>
      <c r="C3998" s="23" t="s">
        <v>7886</v>
      </c>
      <c r="D3998" s="150" t="s">
        <v>7849</v>
      </c>
      <c r="E3998" s="145" t="s">
        <v>7887</v>
      </c>
      <c r="F3998" s="30" t="s">
        <v>246</v>
      </c>
      <c r="G3998" s="145" t="s">
        <v>986</v>
      </c>
      <c r="H3998" s="144" t="s">
        <v>138</v>
      </c>
      <c r="I3998" s="150" t="s">
        <v>7366</v>
      </c>
      <c r="J3998" s="41" t="s">
        <v>7367</v>
      </c>
      <c r="K3998" s="41">
        <v>6721078</v>
      </c>
      <c r="L3998" s="151">
        <v>10.08</v>
      </c>
      <c r="M3998" s="151">
        <v>10.08</v>
      </c>
      <c r="N3998" s="151">
        <v>10.08</v>
      </c>
      <c r="O3998" s="72"/>
      <c r="P3998" s="72"/>
      <c r="Q3998" s="72"/>
      <c r="R3998" s="153"/>
      <c r="S3998" s="41"/>
      <c r="T3998" s="145"/>
      <c r="U3998" s="23"/>
      <c r="V3998" s="48" t="str">
        <f t="shared" si="62"/>
        <v/>
      </c>
      <c r="W3998" s="41"/>
      <c r="X3998" s="41"/>
      <c r="Y3998" s="41"/>
      <c r="Z3998" s="41"/>
      <c r="AA3998" s="41" t="s">
        <v>135</v>
      </c>
      <c r="AB3998" s="41" t="s">
        <v>116</v>
      </c>
      <c r="AC3998" s="41" t="s">
        <v>116</v>
      </c>
      <c r="AD3998" s="41" t="s">
        <v>136</v>
      </c>
      <c r="AE3998" s="41" t="s">
        <v>136</v>
      </c>
      <c r="AF3998" s="41" t="s">
        <v>136</v>
      </c>
      <c r="AG3998" s="157">
        <v>5</v>
      </c>
      <c r="AH3998" s="157">
        <v>7</v>
      </c>
      <c r="AI3998" s="155">
        <v>125</v>
      </c>
      <c r="AJ3998" s="155">
        <v>516</v>
      </c>
      <c r="AK3998" s="159" t="s">
        <v>6139</v>
      </c>
      <c r="AL3998" s="159" t="s">
        <v>6154</v>
      </c>
      <c r="AM3998" s="41"/>
      <c r="AP3998" s="54"/>
      <c r="AQ3998" s="54"/>
      <c r="AR3998" s="54"/>
      <c r="AS3998" s="54"/>
    </row>
    <row r="3999" s="7" customFormat="1" ht="53" customHeight="1" spans="1:45">
      <c r="A3999" s="23" t="s">
        <v>7846</v>
      </c>
      <c r="B3999" s="24" t="s">
        <v>7847</v>
      </c>
      <c r="C3999" s="23" t="s">
        <v>7888</v>
      </c>
      <c r="D3999" s="165" t="s">
        <v>7849</v>
      </c>
      <c r="E3999" s="170" t="s">
        <v>7889</v>
      </c>
      <c r="F3999" s="166" t="s">
        <v>387</v>
      </c>
      <c r="G3999" s="170" t="s">
        <v>7890</v>
      </c>
      <c r="H3999" s="144" t="s">
        <v>138</v>
      </c>
      <c r="I3999" s="174" t="s">
        <v>7366</v>
      </c>
      <c r="J3999" s="41" t="s">
        <v>7367</v>
      </c>
      <c r="K3999" s="41">
        <v>6721078</v>
      </c>
      <c r="L3999" s="177">
        <v>9.1</v>
      </c>
      <c r="M3999" s="177">
        <v>9.1</v>
      </c>
      <c r="N3999" s="177">
        <v>9.1</v>
      </c>
      <c r="O3999" s="72"/>
      <c r="P3999" s="72"/>
      <c r="Q3999" s="72"/>
      <c r="R3999" s="177"/>
      <c r="S3999" s="41"/>
      <c r="T3999" s="170"/>
      <c r="U3999" s="23"/>
      <c r="V3999" s="48" t="str">
        <f t="shared" si="62"/>
        <v/>
      </c>
      <c r="W3999" s="41"/>
      <c r="X3999" s="41"/>
      <c r="Y3999" s="41"/>
      <c r="Z3999" s="41"/>
      <c r="AA3999" s="41" t="s">
        <v>135</v>
      </c>
      <c r="AB3999" s="41" t="s">
        <v>116</v>
      </c>
      <c r="AC3999" s="41" t="s">
        <v>116</v>
      </c>
      <c r="AD3999" s="41" t="s">
        <v>136</v>
      </c>
      <c r="AE3999" s="41" t="s">
        <v>136</v>
      </c>
      <c r="AF3999" s="41" t="s">
        <v>136</v>
      </c>
      <c r="AG3999" s="157">
        <v>8</v>
      </c>
      <c r="AH3999" s="157">
        <v>13</v>
      </c>
      <c r="AI3999" s="155">
        <v>240</v>
      </c>
      <c r="AJ3999" s="155">
        <v>722</v>
      </c>
      <c r="AK3999" s="159" t="s">
        <v>6139</v>
      </c>
      <c r="AL3999" s="159" t="s">
        <v>6154</v>
      </c>
      <c r="AM3999" s="41"/>
      <c r="AP3999" s="54"/>
      <c r="AQ3999" s="54"/>
      <c r="AR3999" s="54"/>
      <c r="AS3999" s="54"/>
    </row>
    <row r="4000" s="7" customFormat="1" ht="53" customHeight="1" spans="1:45">
      <c r="A4000" s="23" t="s">
        <v>7846</v>
      </c>
      <c r="B4000" s="24" t="s">
        <v>7847</v>
      </c>
      <c r="C4000" s="23" t="s">
        <v>7891</v>
      </c>
      <c r="D4000" s="150" t="s">
        <v>7849</v>
      </c>
      <c r="E4000" s="171" t="s">
        <v>7892</v>
      </c>
      <c r="F4000" s="28" t="s">
        <v>377</v>
      </c>
      <c r="G4000" s="172" t="s">
        <v>7893</v>
      </c>
      <c r="H4000" s="144" t="s">
        <v>138</v>
      </c>
      <c r="I4000" s="150" t="s">
        <v>7366</v>
      </c>
      <c r="J4000" s="41" t="s">
        <v>7367</v>
      </c>
      <c r="K4000" s="41">
        <v>6721078</v>
      </c>
      <c r="L4000" s="180">
        <v>35</v>
      </c>
      <c r="M4000" s="180">
        <v>35</v>
      </c>
      <c r="N4000" s="180">
        <v>35</v>
      </c>
      <c r="O4000" s="72"/>
      <c r="P4000" s="72"/>
      <c r="Q4000" s="72"/>
      <c r="R4000" s="181"/>
      <c r="S4000" s="41"/>
      <c r="T4000" s="172"/>
      <c r="U4000" s="23"/>
      <c r="V4000" s="48" t="str">
        <f t="shared" si="62"/>
        <v/>
      </c>
      <c r="W4000" s="41"/>
      <c r="X4000" s="41"/>
      <c r="Y4000" s="41"/>
      <c r="Z4000" s="41"/>
      <c r="AA4000" s="41" t="s">
        <v>135</v>
      </c>
      <c r="AB4000" s="41" t="s">
        <v>116</v>
      </c>
      <c r="AC4000" s="41" t="s">
        <v>116</v>
      </c>
      <c r="AD4000" s="41" t="s">
        <v>136</v>
      </c>
      <c r="AE4000" s="41" t="s">
        <v>136</v>
      </c>
      <c r="AF4000" s="41" t="s">
        <v>136</v>
      </c>
      <c r="AG4000" s="157">
        <v>12</v>
      </c>
      <c r="AH4000" s="157">
        <v>18</v>
      </c>
      <c r="AI4000" s="155">
        <v>280</v>
      </c>
      <c r="AJ4000" s="155">
        <v>1095</v>
      </c>
      <c r="AK4000" s="159" t="s">
        <v>6139</v>
      </c>
      <c r="AL4000" s="159" t="s">
        <v>6154</v>
      </c>
      <c r="AM4000" s="41"/>
      <c r="AP4000" s="54"/>
      <c r="AQ4000" s="54"/>
      <c r="AR4000" s="54"/>
      <c r="AS4000" s="54"/>
    </row>
    <row r="4001" s="7" customFormat="1" ht="53" customHeight="1" spans="1:45">
      <c r="A4001" s="23" t="s">
        <v>7846</v>
      </c>
      <c r="B4001" s="24" t="s">
        <v>7847</v>
      </c>
      <c r="C4001" s="23" t="s">
        <v>7894</v>
      </c>
      <c r="D4001" s="150" t="s">
        <v>7849</v>
      </c>
      <c r="E4001" s="145" t="s">
        <v>7895</v>
      </c>
      <c r="F4001" s="28" t="s">
        <v>377</v>
      </c>
      <c r="G4001" s="145" t="s">
        <v>1462</v>
      </c>
      <c r="H4001" s="144" t="s">
        <v>138</v>
      </c>
      <c r="I4001" s="150" t="s">
        <v>7366</v>
      </c>
      <c r="J4001" s="41" t="s">
        <v>7367</v>
      </c>
      <c r="K4001" s="41">
        <v>6721078</v>
      </c>
      <c r="L4001" s="151">
        <v>22.05</v>
      </c>
      <c r="M4001" s="151">
        <v>22.05</v>
      </c>
      <c r="N4001" s="151">
        <v>22.05</v>
      </c>
      <c r="O4001" s="72"/>
      <c r="P4001" s="72"/>
      <c r="Q4001" s="72"/>
      <c r="R4001" s="153"/>
      <c r="S4001" s="41"/>
      <c r="T4001" s="145"/>
      <c r="U4001" s="23"/>
      <c r="V4001" s="48" t="str">
        <f t="shared" si="62"/>
        <v/>
      </c>
      <c r="W4001" s="41"/>
      <c r="X4001" s="41"/>
      <c r="Y4001" s="41"/>
      <c r="Z4001" s="41"/>
      <c r="AA4001" s="41" t="s">
        <v>135</v>
      </c>
      <c r="AB4001" s="41" t="s">
        <v>116</v>
      </c>
      <c r="AC4001" s="41" t="s">
        <v>116</v>
      </c>
      <c r="AD4001" s="41" t="s">
        <v>136</v>
      </c>
      <c r="AE4001" s="41" t="s">
        <v>136</v>
      </c>
      <c r="AF4001" s="41" t="s">
        <v>136</v>
      </c>
      <c r="AG4001" s="157">
        <v>20</v>
      </c>
      <c r="AH4001" s="157">
        <v>25</v>
      </c>
      <c r="AI4001" s="155">
        <v>434</v>
      </c>
      <c r="AJ4001" s="155">
        <v>1560</v>
      </c>
      <c r="AK4001" s="159" t="s">
        <v>6139</v>
      </c>
      <c r="AL4001" s="159" t="s">
        <v>6154</v>
      </c>
      <c r="AM4001" s="41"/>
      <c r="AP4001" s="54"/>
      <c r="AQ4001" s="54"/>
      <c r="AR4001" s="54"/>
      <c r="AS4001" s="54"/>
    </row>
    <row r="4002" s="7" customFormat="1" ht="53" customHeight="1" spans="1:45">
      <c r="A4002" s="23" t="s">
        <v>7846</v>
      </c>
      <c r="B4002" s="24" t="s">
        <v>7847</v>
      </c>
      <c r="C4002" s="23" t="s">
        <v>7896</v>
      </c>
      <c r="D4002" s="150" t="s">
        <v>7849</v>
      </c>
      <c r="E4002" s="145" t="s">
        <v>7897</v>
      </c>
      <c r="F4002" s="146" t="s">
        <v>1434</v>
      </c>
      <c r="G4002" s="145" t="s">
        <v>4018</v>
      </c>
      <c r="H4002" s="144" t="s">
        <v>138</v>
      </c>
      <c r="I4002" s="150" t="s">
        <v>7366</v>
      </c>
      <c r="J4002" s="41" t="s">
        <v>7367</v>
      </c>
      <c r="K4002" s="41">
        <v>6721078</v>
      </c>
      <c r="L4002" s="151">
        <v>24.975</v>
      </c>
      <c r="M4002" s="151">
        <v>24.975</v>
      </c>
      <c r="N4002" s="151">
        <v>24.975</v>
      </c>
      <c r="O4002" s="72"/>
      <c r="P4002" s="72"/>
      <c r="Q4002" s="72"/>
      <c r="R4002" s="153"/>
      <c r="S4002" s="41"/>
      <c r="T4002" s="145"/>
      <c r="U4002" s="23"/>
      <c r="V4002" s="48" t="str">
        <f t="shared" si="62"/>
        <v/>
      </c>
      <c r="W4002" s="41"/>
      <c r="X4002" s="41"/>
      <c r="Y4002" s="41"/>
      <c r="Z4002" s="41"/>
      <c r="AA4002" s="41" t="s">
        <v>135</v>
      </c>
      <c r="AB4002" s="41" t="s">
        <v>116</v>
      </c>
      <c r="AC4002" s="41" t="s">
        <v>116</v>
      </c>
      <c r="AD4002" s="41" t="s">
        <v>136</v>
      </c>
      <c r="AE4002" s="41" t="s">
        <v>136</v>
      </c>
      <c r="AF4002" s="41" t="s">
        <v>136</v>
      </c>
      <c r="AG4002" s="157">
        <v>8</v>
      </c>
      <c r="AH4002" s="157">
        <v>14</v>
      </c>
      <c r="AI4002" s="155">
        <v>253</v>
      </c>
      <c r="AJ4002" s="155">
        <v>678</v>
      </c>
      <c r="AK4002" s="159" t="s">
        <v>6139</v>
      </c>
      <c r="AL4002" s="159" t="s">
        <v>6154</v>
      </c>
      <c r="AM4002" s="41"/>
      <c r="AP4002" s="54"/>
      <c r="AQ4002" s="54"/>
      <c r="AR4002" s="54"/>
      <c r="AS4002" s="54"/>
    </row>
    <row r="4003" s="7" customFormat="1" ht="53" customHeight="1" spans="1:45">
      <c r="A4003" s="23" t="s">
        <v>7846</v>
      </c>
      <c r="B4003" s="24" t="s">
        <v>7847</v>
      </c>
      <c r="C4003" s="23" t="s">
        <v>7898</v>
      </c>
      <c r="D4003" s="150" t="s">
        <v>7849</v>
      </c>
      <c r="E4003" s="145" t="s">
        <v>7899</v>
      </c>
      <c r="F4003" s="146" t="s">
        <v>383</v>
      </c>
      <c r="G4003" s="145" t="s">
        <v>2899</v>
      </c>
      <c r="H4003" s="144" t="s">
        <v>138</v>
      </c>
      <c r="I4003" s="150" t="s">
        <v>7366</v>
      </c>
      <c r="J4003" s="41" t="s">
        <v>7367</v>
      </c>
      <c r="K4003" s="41">
        <v>6721078</v>
      </c>
      <c r="L4003" s="151">
        <v>21.6</v>
      </c>
      <c r="M4003" s="151">
        <v>21.6</v>
      </c>
      <c r="N4003" s="151">
        <v>21.6</v>
      </c>
      <c r="O4003" s="72"/>
      <c r="P4003" s="72"/>
      <c r="Q4003" s="72"/>
      <c r="R4003" s="153"/>
      <c r="S4003" s="41"/>
      <c r="T4003" s="145"/>
      <c r="U4003" s="23"/>
      <c r="V4003" s="48" t="str">
        <f t="shared" si="62"/>
        <v/>
      </c>
      <c r="W4003" s="41"/>
      <c r="X4003" s="41"/>
      <c r="Y4003" s="41"/>
      <c r="Z4003" s="41"/>
      <c r="AA4003" s="41" t="s">
        <v>135</v>
      </c>
      <c r="AB4003" s="41" t="s">
        <v>116</v>
      </c>
      <c r="AC4003" s="41" t="s">
        <v>116</v>
      </c>
      <c r="AD4003" s="41" t="s">
        <v>136</v>
      </c>
      <c r="AE4003" s="41" t="s">
        <v>136</v>
      </c>
      <c r="AF4003" s="41" t="s">
        <v>136</v>
      </c>
      <c r="AG4003" s="157">
        <v>13</v>
      </c>
      <c r="AH4003" s="157">
        <v>16</v>
      </c>
      <c r="AI4003" s="157">
        <v>271</v>
      </c>
      <c r="AJ4003" s="157">
        <v>864</v>
      </c>
      <c r="AK4003" s="159" t="s">
        <v>6139</v>
      </c>
      <c r="AL4003" s="159" t="s">
        <v>6154</v>
      </c>
      <c r="AM4003" s="41"/>
      <c r="AP4003" s="54"/>
      <c r="AQ4003" s="54"/>
      <c r="AR4003" s="54"/>
      <c r="AS4003" s="54"/>
    </row>
    <row r="4004" s="7" customFormat="1" ht="53" customHeight="1" spans="1:45">
      <c r="A4004" s="23" t="s">
        <v>7846</v>
      </c>
      <c r="B4004" s="24" t="s">
        <v>7847</v>
      </c>
      <c r="C4004" s="23" t="s">
        <v>7900</v>
      </c>
      <c r="D4004" s="150" t="s">
        <v>7849</v>
      </c>
      <c r="E4004" s="145" t="s">
        <v>7901</v>
      </c>
      <c r="F4004" s="146" t="s">
        <v>383</v>
      </c>
      <c r="G4004" s="145" t="s">
        <v>7902</v>
      </c>
      <c r="H4004" s="144" t="s">
        <v>138</v>
      </c>
      <c r="I4004" s="150" t="s">
        <v>7366</v>
      </c>
      <c r="J4004" s="41" t="s">
        <v>7367</v>
      </c>
      <c r="K4004" s="41">
        <v>6721078</v>
      </c>
      <c r="L4004" s="151">
        <v>54</v>
      </c>
      <c r="M4004" s="151">
        <v>54</v>
      </c>
      <c r="N4004" s="151">
        <v>54</v>
      </c>
      <c r="O4004" s="72"/>
      <c r="P4004" s="72"/>
      <c r="Q4004" s="72"/>
      <c r="R4004" s="153"/>
      <c r="S4004" s="41"/>
      <c r="T4004" s="145"/>
      <c r="U4004" s="23"/>
      <c r="V4004" s="48" t="str">
        <f t="shared" si="62"/>
        <v/>
      </c>
      <c r="W4004" s="41"/>
      <c r="X4004" s="41"/>
      <c r="Y4004" s="41"/>
      <c r="Z4004" s="41"/>
      <c r="AA4004" s="41" t="s">
        <v>135</v>
      </c>
      <c r="AB4004" s="41" t="s">
        <v>116</v>
      </c>
      <c r="AC4004" s="41" t="s">
        <v>116</v>
      </c>
      <c r="AD4004" s="41" t="s">
        <v>136</v>
      </c>
      <c r="AE4004" s="41" t="s">
        <v>136</v>
      </c>
      <c r="AF4004" s="41" t="s">
        <v>136</v>
      </c>
      <c r="AG4004" s="157">
        <v>13</v>
      </c>
      <c r="AH4004" s="157">
        <v>24</v>
      </c>
      <c r="AI4004" s="157">
        <v>355</v>
      </c>
      <c r="AJ4004" s="157">
        <v>1169</v>
      </c>
      <c r="AK4004" s="159" t="s">
        <v>6139</v>
      </c>
      <c r="AL4004" s="159" t="s">
        <v>6154</v>
      </c>
      <c r="AM4004" s="41"/>
      <c r="AP4004" s="54"/>
      <c r="AQ4004" s="54"/>
      <c r="AR4004" s="54"/>
      <c r="AS4004" s="54"/>
    </row>
    <row r="4005" s="7" customFormat="1" ht="53" customHeight="1" spans="1:45">
      <c r="A4005" s="23" t="s">
        <v>7846</v>
      </c>
      <c r="B4005" s="24" t="s">
        <v>7847</v>
      </c>
      <c r="C4005" s="23" t="s">
        <v>7903</v>
      </c>
      <c r="D4005" s="173" t="s">
        <v>7849</v>
      </c>
      <c r="E4005" s="173" t="s">
        <v>7904</v>
      </c>
      <c r="F4005" s="28" t="s">
        <v>324</v>
      </c>
      <c r="G4005" s="173" t="s">
        <v>7905</v>
      </c>
      <c r="H4005" s="144" t="s">
        <v>138</v>
      </c>
      <c r="I4005" s="174" t="s">
        <v>7366</v>
      </c>
      <c r="J4005" s="41" t="s">
        <v>7367</v>
      </c>
      <c r="K4005" s="41">
        <v>6721078</v>
      </c>
      <c r="L4005" s="181">
        <v>17.5</v>
      </c>
      <c r="M4005" s="181">
        <v>17.5</v>
      </c>
      <c r="N4005" s="181">
        <v>17.5</v>
      </c>
      <c r="O4005" s="72"/>
      <c r="P4005" s="72"/>
      <c r="Q4005" s="72"/>
      <c r="R4005" s="181"/>
      <c r="S4005" s="41"/>
      <c r="T4005" s="173"/>
      <c r="U4005" s="23"/>
      <c r="V4005" s="48" t="str">
        <f t="shared" si="62"/>
        <v/>
      </c>
      <c r="W4005" s="41"/>
      <c r="X4005" s="41"/>
      <c r="Y4005" s="41"/>
      <c r="Z4005" s="41"/>
      <c r="AA4005" s="41" t="s">
        <v>135</v>
      </c>
      <c r="AB4005" s="41" t="s">
        <v>116</v>
      </c>
      <c r="AC4005" s="41" t="s">
        <v>116</v>
      </c>
      <c r="AD4005" s="41" t="s">
        <v>136</v>
      </c>
      <c r="AE4005" s="41" t="s">
        <v>136</v>
      </c>
      <c r="AF4005" s="41" t="s">
        <v>136</v>
      </c>
      <c r="AG4005" s="157">
        <v>32</v>
      </c>
      <c r="AH4005" s="157">
        <v>67</v>
      </c>
      <c r="AI4005" s="157">
        <v>256</v>
      </c>
      <c r="AJ4005" s="157">
        <v>1128</v>
      </c>
      <c r="AK4005" s="159" t="s">
        <v>6139</v>
      </c>
      <c r="AL4005" s="159" t="s">
        <v>6154</v>
      </c>
      <c r="AM4005" s="41"/>
      <c r="AP4005" s="54"/>
      <c r="AQ4005" s="54"/>
      <c r="AR4005" s="54"/>
      <c r="AS4005" s="54"/>
    </row>
    <row r="4006" s="7" customFormat="1" ht="53" customHeight="1" spans="1:45">
      <c r="A4006" s="23" t="s">
        <v>7846</v>
      </c>
      <c r="B4006" s="24" t="s">
        <v>7847</v>
      </c>
      <c r="C4006" s="23" t="s">
        <v>7906</v>
      </c>
      <c r="D4006" s="173" t="s">
        <v>7849</v>
      </c>
      <c r="E4006" s="173" t="s">
        <v>7907</v>
      </c>
      <c r="F4006" s="28" t="s">
        <v>324</v>
      </c>
      <c r="G4006" s="173" t="s">
        <v>348</v>
      </c>
      <c r="H4006" s="144" t="s">
        <v>138</v>
      </c>
      <c r="I4006" s="174" t="s">
        <v>7366</v>
      </c>
      <c r="J4006" s="41" t="s">
        <v>7367</v>
      </c>
      <c r="K4006" s="41">
        <v>6721078</v>
      </c>
      <c r="L4006" s="181">
        <v>3</v>
      </c>
      <c r="M4006" s="181">
        <v>3</v>
      </c>
      <c r="N4006" s="181">
        <v>3</v>
      </c>
      <c r="O4006" s="72"/>
      <c r="P4006" s="72"/>
      <c r="Q4006" s="72"/>
      <c r="R4006" s="181"/>
      <c r="S4006" s="41"/>
      <c r="T4006" s="173"/>
      <c r="U4006" s="23"/>
      <c r="V4006" s="48" t="str">
        <f t="shared" si="62"/>
        <v/>
      </c>
      <c r="W4006" s="41"/>
      <c r="X4006" s="41"/>
      <c r="Y4006" s="41"/>
      <c r="Z4006" s="41"/>
      <c r="AA4006" s="41" t="s">
        <v>135</v>
      </c>
      <c r="AB4006" s="41" t="s">
        <v>116</v>
      </c>
      <c r="AC4006" s="41" t="s">
        <v>116</v>
      </c>
      <c r="AD4006" s="41" t="s">
        <v>136</v>
      </c>
      <c r="AE4006" s="41" t="s">
        <v>136</v>
      </c>
      <c r="AF4006" s="41" t="s">
        <v>136</v>
      </c>
      <c r="AG4006" s="157">
        <v>32</v>
      </c>
      <c r="AH4006" s="157">
        <v>61</v>
      </c>
      <c r="AI4006" s="157">
        <v>332</v>
      </c>
      <c r="AJ4006" s="157">
        <v>1289</v>
      </c>
      <c r="AK4006" s="159" t="s">
        <v>6139</v>
      </c>
      <c r="AL4006" s="159" t="s">
        <v>6154</v>
      </c>
      <c r="AM4006" s="41"/>
      <c r="AP4006" s="54"/>
      <c r="AQ4006" s="54"/>
      <c r="AR4006" s="54"/>
      <c r="AS4006" s="54"/>
    </row>
    <row r="4007" s="7" customFormat="1" ht="53" customHeight="1" spans="1:45">
      <c r="A4007" s="23" t="s">
        <v>7846</v>
      </c>
      <c r="B4007" s="24" t="s">
        <v>7847</v>
      </c>
      <c r="C4007" s="23" t="s">
        <v>7908</v>
      </c>
      <c r="D4007" s="173" t="s">
        <v>7849</v>
      </c>
      <c r="E4007" s="173" t="s">
        <v>7909</v>
      </c>
      <c r="F4007" s="28" t="s">
        <v>324</v>
      </c>
      <c r="G4007" s="173" t="s">
        <v>332</v>
      </c>
      <c r="H4007" s="144" t="s">
        <v>138</v>
      </c>
      <c r="I4007" s="182" t="s">
        <v>7366</v>
      </c>
      <c r="J4007" s="41" t="s">
        <v>7367</v>
      </c>
      <c r="K4007" s="41">
        <v>6721078</v>
      </c>
      <c r="L4007" s="181">
        <v>3</v>
      </c>
      <c r="M4007" s="181">
        <v>3</v>
      </c>
      <c r="N4007" s="181">
        <v>3</v>
      </c>
      <c r="O4007" s="72"/>
      <c r="P4007" s="72"/>
      <c r="Q4007" s="72"/>
      <c r="R4007" s="181"/>
      <c r="S4007" s="41"/>
      <c r="T4007" s="173"/>
      <c r="U4007" s="23"/>
      <c r="V4007" s="48" t="str">
        <f t="shared" si="62"/>
        <v/>
      </c>
      <c r="W4007" s="41"/>
      <c r="X4007" s="41"/>
      <c r="Y4007" s="41"/>
      <c r="Z4007" s="41"/>
      <c r="AA4007" s="41" t="s">
        <v>135</v>
      </c>
      <c r="AB4007" s="41" t="s">
        <v>116</v>
      </c>
      <c r="AC4007" s="41" t="s">
        <v>116</v>
      </c>
      <c r="AD4007" s="41" t="s">
        <v>136</v>
      </c>
      <c r="AE4007" s="41" t="s">
        <v>136</v>
      </c>
      <c r="AF4007" s="41" t="s">
        <v>136</v>
      </c>
      <c r="AG4007" s="157">
        <v>24</v>
      </c>
      <c r="AH4007" s="157">
        <v>50</v>
      </c>
      <c r="AI4007" s="157">
        <v>380</v>
      </c>
      <c r="AJ4007" s="157">
        <v>1403</v>
      </c>
      <c r="AK4007" s="159" t="s">
        <v>6139</v>
      </c>
      <c r="AL4007" s="159" t="s">
        <v>6154</v>
      </c>
      <c r="AM4007" s="41"/>
      <c r="AP4007" s="54"/>
      <c r="AQ4007" s="54"/>
      <c r="AR4007" s="54"/>
      <c r="AS4007" s="54"/>
    </row>
    <row r="4008" s="7" customFormat="1" ht="53" customHeight="1" spans="1:45">
      <c r="A4008" s="23" t="s">
        <v>7846</v>
      </c>
      <c r="B4008" s="24" t="s">
        <v>7847</v>
      </c>
      <c r="C4008" s="23" t="s">
        <v>7910</v>
      </c>
      <c r="D4008" s="165" t="s">
        <v>7849</v>
      </c>
      <c r="E4008" s="167" t="s">
        <v>7911</v>
      </c>
      <c r="F4008" s="28" t="s">
        <v>1452</v>
      </c>
      <c r="G4008" s="167" t="s">
        <v>7912</v>
      </c>
      <c r="H4008" s="144" t="s">
        <v>138</v>
      </c>
      <c r="I4008" s="174" t="s">
        <v>7366</v>
      </c>
      <c r="J4008" s="41" t="s">
        <v>7367</v>
      </c>
      <c r="K4008" s="41">
        <v>6721078</v>
      </c>
      <c r="L4008" s="175">
        <v>145</v>
      </c>
      <c r="M4008" s="175">
        <v>145</v>
      </c>
      <c r="N4008" s="175">
        <v>145</v>
      </c>
      <c r="O4008" s="72"/>
      <c r="P4008" s="72"/>
      <c r="Q4008" s="72"/>
      <c r="R4008" s="177"/>
      <c r="S4008" s="41"/>
      <c r="T4008" s="167"/>
      <c r="U4008" s="23"/>
      <c r="V4008" s="48" t="str">
        <f t="shared" si="62"/>
        <v/>
      </c>
      <c r="W4008" s="41"/>
      <c r="X4008" s="41"/>
      <c r="Y4008" s="41"/>
      <c r="Z4008" s="41"/>
      <c r="AA4008" s="41" t="s">
        <v>135</v>
      </c>
      <c r="AB4008" s="41" t="s">
        <v>116</v>
      </c>
      <c r="AC4008" s="41" t="s">
        <v>116</v>
      </c>
      <c r="AD4008" s="41" t="s">
        <v>136</v>
      </c>
      <c r="AE4008" s="41" t="s">
        <v>136</v>
      </c>
      <c r="AF4008" s="41" t="s">
        <v>136</v>
      </c>
      <c r="AG4008" s="157">
        <v>5</v>
      </c>
      <c r="AH4008" s="157">
        <v>5</v>
      </c>
      <c r="AI4008" s="155">
        <v>100</v>
      </c>
      <c r="AJ4008" s="155">
        <v>381</v>
      </c>
      <c r="AK4008" s="159" t="s">
        <v>6139</v>
      </c>
      <c r="AL4008" s="159" t="s">
        <v>6154</v>
      </c>
      <c r="AM4008" s="41"/>
      <c r="AP4008" s="54"/>
      <c r="AQ4008" s="54"/>
      <c r="AR4008" s="54"/>
      <c r="AS4008" s="54"/>
    </row>
    <row r="4009" s="7" customFormat="1" ht="53" customHeight="1" spans="1:45">
      <c r="A4009" s="23" t="s">
        <v>7846</v>
      </c>
      <c r="B4009" s="24" t="s">
        <v>7847</v>
      </c>
      <c r="C4009" s="23" t="s">
        <v>7913</v>
      </c>
      <c r="D4009" s="165" t="s">
        <v>7849</v>
      </c>
      <c r="E4009" s="167" t="s">
        <v>7914</v>
      </c>
      <c r="F4009" s="28" t="s">
        <v>1452</v>
      </c>
      <c r="G4009" s="167" t="s">
        <v>7036</v>
      </c>
      <c r="H4009" s="144" t="s">
        <v>138</v>
      </c>
      <c r="I4009" s="174" t="s">
        <v>7366</v>
      </c>
      <c r="J4009" s="41" t="s">
        <v>7367</v>
      </c>
      <c r="K4009" s="41">
        <v>6721078</v>
      </c>
      <c r="L4009" s="175">
        <v>140</v>
      </c>
      <c r="M4009" s="175">
        <v>140</v>
      </c>
      <c r="N4009" s="175">
        <v>140</v>
      </c>
      <c r="O4009" s="72"/>
      <c r="P4009" s="72"/>
      <c r="Q4009" s="72"/>
      <c r="R4009" s="177"/>
      <c r="S4009" s="41"/>
      <c r="T4009" s="167"/>
      <c r="U4009" s="23"/>
      <c r="V4009" s="48" t="str">
        <f t="shared" si="62"/>
        <v/>
      </c>
      <c r="W4009" s="41"/>
      <c r="X4009" s="41"/>
      <c r="Y4009" s="41"/>
      <c r="Z4009" s="41"/>
      <c r="AA4009" s="41" t="s">
        <v>135</v>
      </c>
      <c r="AB4009" s="41" t="s">
        <v>116</v>
      </c>
      <c r="AC4009" s="41" t="s">
        <v>116</v>
      </c>
      <c r="AD4009" s="41" t="s">
        <v>136</v>
      </c>
      <c r="AE4009" s="41" t="s">
        <v>136</v>
      </c>
      <c r="AF4009" s="41" t="s">
        <v>136</v>
      </c>
      <c r="AG4009" s="157">
        <v>5</v>
      </c>
      <c r="AH4009" s="157">
        <v>5</v>
      </c>
      <c r="AI4009" s="155">
        <v>100</v>
      </c>
      <c r="AJ4009" s="155">
        <v>381</v>
      </c>
      <c r="AK4009" s="159" t="s">
        <v>6139</v>
      </c>
      <c r="AL4009" s="159" t="s">
        <v>6154</v>
      </c>
      <c r="AM4009" s="41"/>
      <c r="AP4009" s="54"/>
      <c r="AQ4009" s="54"/>
      <c r="AR4009" s="54"/>
      <c r="AS4009" s="54"/>
    </row>
    <row r="4010" s="7" customFormat="1" ht="53" customHeight="1" spans="1:45">
      <c r="A4010" s="23" t="s">
        <v>7846</v>
      </c>
      <c r="B4010" s="24" t="s">
        <v>7847</v>
      </c>
      <c r="C4010" s="23" t="s">
        <v>7915</v>
      </c>
      <c r="D4010" s="150" t="s">
        <v>7849</v>
      </c>
      <c r="E4010" s="145" t="s">
        <v>7916</v>
      </c>
      <c r="F4010" s="28" t="s">
        <v>1849</v>
      </c>
      <c r="G4010" s="145" t="s">
        <v>3726</v>
      </c>
      <c r="H4010" s="144" t="s">
        <v>138</v>
      </c>
      <c r="I4010" s="150" t="s">
        <v>7366</v>
      </c>
      <c r="J4010" s="41" t="s">
        <v>7367</v>
      </c>
      <c r="K4010" s="41">
        <v>6721078</v>
      </c>
      <c r="L4010" s="151">
        <v>41.1615</v>
      </c>
      <c r="M4010" s="151">
        <v>41.1615</v>
      </c>
      <c r="N4010" s="151">
        <v>41.1615</v>
      </c>
      <c r="O4010" s="72"/>
      <c r="P4010" s="72"/>
      <c r="Q4010" s="72"/>
      <c r="R4010" s="153"/>
      <c r="S4010" s="41"/>
      <c r="T4010" s="145"/>
      <c r="U4010" s="23"/>
      <c r="V4010" s="48" t="str">
        <f t="shared" si="62"/>
        <v/>
      </c>
      <c r="W4010" s="41"/>
      <c r="X4010" s="41"/>
      <c r="Y4010" s="41"/>
      <c r="Z4010" s="41"/>
      <c r="AA4010" s="41" t="s">
        <v>135</v>
      </c>
      <c r="AB4010" s="41" t="s">
        <v>116</v>
      </c>
      <c r="AC4010" s="41" t="s">
        <v>116</v>
      </c>
      <c r="AD4010" s="41" t="s">
        <v>136</v>
      </c>
      <c r="AE4010" s="41" t="s">
        <v>136</v>
      </c>
      <c r="AF4010" s="41" t="s">
        <v>136</v>
      </c>
      <c r="AG4010" s="157">
        <v>10</v>
      </c>
      <c r="AH4010" s="157">
        <v>20</v>
      </c>
      <c r="AI4010" s="157">
        <v>245</v>
      </c>
      <c r="AJ4010" s="157">
        <v>899</v>
      </c>
      <c r="AK4010" s="159" t="s">
        <v>6139</v>
      </c>
      <c r="AL4010" s="159" t="s">
        <v>6154</v>
      </c>
      <c r="AM4010" s="41"/>
      <c r="AP4010" s="54"/>
      <c r="AQ4010" s="54"/>
      <c r="AR4010" s="54"/>
      <c r="AS4010" s="54"/>
    </row>
    <row r="4011" s="7" customFormat="1" ht="53" customHeight="1" spans="1:45">
      <c r="A4011" s="23" t="s">
        <v>7846</v>
      </c>
      <c r="B4011" s="24" t="s">
        <v>7847</v>
      </c>
      <c r="C4011" s="23" t="s">
        <v>7917</v>
      </c>
      <c r="D4011" s="150" t="s">
        <v>7849</v>
      </c>
      <c r="E4011" s="145" t="s">
        <v>7918</v>
      </c>
      <c r="F4011" s="28" t="s">
        <v>1849</v>
      </c>
      <c r="G4011" s="145" t="s">
        <v>7485</v>
      </c>
      <c r="H4011" s="144" t="s">
        <v>138</v>
      </c>
      <c r="I4011" s="150" t="s">
        <v>7366</v>
      </c>
      <c r="J4011" s="41" t="s">
        <v>7367</v>
      </c>
      <c r="K4011" s="41">
        <v>6721078</v>
      </c>
      <c r="L4011" s="151">
        <v>14.6205</v>
      </c>
      <c r="M4011" s="151">
        <v>14.6205</v>
      </c>
      <c r="N4011" s="151">
        <v>14.6205</v>
      </c>
      <c r="O4011" s="72"/>
      <c r="P4011" s="72"/>
      <c r="Q4011" s="72"/>
      <c r="R4011" s="153"/>
      <c r="S4011" s="41"/>
      <c r="T4011" s="145"/>
      <c r="U4011" s="23"/>
      <c r="V4011" s="48" t="str">
        <f t="shared" si="62"/>
        <v/>
      </c>
      <c r="W4011" s="41"/>
      <c r="X4011" s="41"/>
      <c r="Y4011" s="41"/>
      <c r="Z4011" s="41"/>
      <c r="AA4011" s="41" t="s">
        <v>135</v>
      </c>
      <c r="AB4011" s="41" t="s">
        <v>116</v>
      </c>
      <c r="AC4011" s="41" t="s">
        <v>116</v>
      </c>
      <c r="AD4011" s="41" t="s">
        <v>136</v>
      </c>
      <c r="AE4011" s="41" t="s">
        <v>136</v>
      </c>
      <c r="AF4011" s="41" t="s">
        <v>136</v>
      </c>
      <c r="AG4011" s="157">
        <v>10</v>
      </c>
      <c r="AH4011" s="157">
        <v>20</v>
      </c>
      <c r="AI4011" s="157">
        <v>245</v>
      </c>
      <c r="AJ4011" s="157">
        <v>899</v>
      </c>
      <c r="AK4011" s="159" t="s">
        <v>6139</v>
      </c>
      <c r="AL4011" s="159" t="s">
        <v>6154</v>
      </c>
      <c r="AM4011" s="41"/>
      <c r="AP4011" s="54"/>
      <c r="AQ4011" s="54"/>
      <c r="AR4011" s="54"/>
      <c r="AS4011" s="54"/>
    </row>
    <row r="4012" s="7" customFormat="1" ht="53" customHeight="1" spans="1:45">
      <c r="A4012" s="23" t="s">
        <v>7846</v>
      </c>
      <c r="B4012" s="24" t="s">
        <v>7847</v>
      </c>
      <c r="C4012" s="23" t="s">
        <v>7919</v>
      </c>
      <c r="D4012" s="150" t="s">
        <v>7849</v>
      </c>
      <c r="E4012" s="145" t="s">
        <v>7920</v>
      </c>
      <c r="F4012" s="28" t="s">
        <v>1849</v>
      </c>
      <c r="G4012" s="145" t="s">
        <v>7488</v>
      </c>
      <c r="H4012" s="144" t="s">
        <v>138</v>
      </c>
      <c r="I4012" s="150" t="s">
        <v>7366</v>
      </c>
      <c r="J4012" s="41" t="s">
        <v>7367</v>
      </c>
      <c r="K4012" s="41">
        <v>6721078</v>
      </c>
      <c r="L4012" s="151">
        <v>11.475</v>
      </c>
      <c r="M4012" s="151">
        <v>11.475</v>
      </c>
      <c r="N4012" s="151">
        <v>11.475</v>
      </c>
      <c r="O4012" s="72"/>
      <c r="P4012" s="72"/>
      <c r="Q4012" s="72"/>
      <c r="R4012" s="153"/>
      <c r="S4012" s="41"/>
      <c r="T4012" s="145"/>
      <c r="U4012" s="23"/>
      <c r="V4012" s="48" t="str">
        <f t="shared" si="62"/>
        <v/>
      </c>
      <c r="W4012" s="41"/>
      <c r="X4012" s="41"/>
      <c r="Y4012" s="41"/>
      <c r="Z4012" s="41"/>
      <c r="AA4012" s="41" t="s">
        <v>135</v>
      </c>
      <c r="AB4012" s="41" t="s">
        <v>116</v>
      </c>
      <c r="AC4012" s="41" t="s">
        <v>116</v>
      </c>
      <c r="AD4012" s="41" t="s">
        <v>136</v>
      </c>
      <c r="AE4012" s="41" t="s">
        <v>136</v>
      </c>
      <c r="AF4012" s="41" t="s">
        <v>136</v>
      </c>
      <c r="AG4012" s="157">
        <v>10</v>
      </c>
      <c r="AH4012" s="157">
        <v>20</v>
      </c>
      <c r="AI4012" s="157">
        <v>245</v>
      </c>
      <c r="AJ4012" s="157">
        <v>899</v>
      </c>
      <c r="AK4012" s="159" t="s">
        <v>6139</v>
      </c>
      <c r="AL4012" s="159" t="s">
        <v>6154</v>
      </c>
      <c r="AM4012" s="41"/>
      <c r="AP4012" s="54"/>
      <c r="AQ4012" s="54"/>
      <c r="AR4012" s="54"/>
      <c r="AS4012" s="54"/>
    </row>
    <row r="4013" s="7" customFormat="1" ht="53" customHeight="1" spans="1:45">
      <c r="A4013" s="23" t="s">
        <v>7846</v>
      </c>
      <c r="B4013" s="24" t="s">
        <v>7847</v>
      </c>
      <c r="C4013" s="23" t="s">
        <v>7921</v>
      </c>
      <c r="D4013" s="150" t="s">
        <v>7849</v>
      </c>
      <c r="E4013" s="145" t="s">
        <v>7922</v>
      </c>
      <c r="F4013" s="28" t="s">
        <v>1849</v>
      </c>
      <c r="G4013" s="145" t="s">
        <v>7923</v>
      </c>
      <c r="H4013" s="144" t="s">
        <v>138</v>
      </c>
      <c r="I4013" s="150" t="s">
        <v>7366</v>
      </c>
      <c r="J4013" s="41" t="s">
        <v>7367</v>
      </c>
      <c r="K4013" s="41">
        <v>6721078</v>
      </c>
      <c r="L4013" s="151">
        <v>19.71</v>
      </c>
      <c r="M4013" s="151">
        <v>19.71</v>
      </c>
      <c r="N4013" s="151">
        <v>19.71</v>
      </c>
      <c r="O4013" s="72"/>
      <c r="P4013" s="72"/>
      <c r="Q4013" s="72"/>
      <c r="R4013" s="153"/>
      <c r="S4013" s="41"/>
      <c r="T4013" s="145"/>
      <c r="U4013" s="23"/>
      <c r="V4013" s="48" t="str">
        <f t="shared" si="62"/>
        <v/>
      </c>
      <c r="W4013" s="41"/>
      <c r="X4013" s="41"/>
      <c r="Y4013" s="41"/>
      <c r="Z4013" s="41"/>
      <c r="AA4013" s="41" t="s">
        <v>135</v>
      </c>
      <c r="AB4013" s="41" t="s">
        <v>116</v>
      </c>
      <c r="AC4013" s="41" t="s">
        <v>116</v>
      </c>
      <c r="AD4013" s="41" t="s">
        <v>136</v>
      </c>
      <c r="AE4013" s="41" t="s">
        <v>136</v>
      </c>
      <c r="AF4013" s="41" t="s">
        <v>136</v>
      </c>
      <c r="AG4013" s="157">
        <v>9</v>
      </c>
      <c r="AH4013" s="157">
        <v>20</v>
      </c>
      <c r="AI4013" s="157">
        <v>235</v>
      </c>
      <c r="AJ4013" s="157">
        <v>808</v>
      </c>
      <c r="AK4013" s="159" t="s">
        <v>6139</v>
      </c>
      <c r="AL4013" s="159" t="s">
        <v>6154</v>
      </c>
      <c r="AM4013" s="41"/>
      <c r="AP4013" s="54"/>
      <c r="AQ4013" s="54"/>
      <c r="AR4013" s="54"/>
      <c r="AS4013" s="54"/>
    </row>
    <row r="4014" s="7" customFormat="1" ht="53" customHeight="1" spans="1:45">
      <c r="A4014" s="23" t="s">
        <v>7846</v>
      </c>
      <c r="B4014" s="24" t="s">
        <v>7847</v>
      </c>
      <c r="C4014" s="23" t="s">
        <v>7924</v>
      </c>
      <c r="D4014" s="150" t="s">
        <v>7849</v>
      </c>
      <c r="E4014" s="145" t="s">
        <v>7925</v>
      </c>
      <c r="F4014" s="28" t="s">
        <v>1849</v>
      </c>
      <c r="G4014" s="145" t="s">
        <v>7496</v>
      </c>
      <c r="H4014" s="144" t="s">
        <v>138</v>
      </c>
      <c r="I4014" s="150" t="s">
        <v>7366</v>
      </c>
      <c r="J4014" s="41" t="s">
        <v>7367</v>
      </c>
      <c r="K4014" s="41">
        <v>6721078</v>
      </c>
      <c r="L4014" s="151">
        <v>16.2</v>
      </c>
      <c r="M4014" s="151">
        <v>16.2</v>
      </c>
      <c r="N4014" s="151">
        <v>16.2</v>
      </c>
      <c r="O4014" s="72"/>
      <c r="P4014" s="72"/>
      <c r="Q4014" s="72"/>
      <c r="R4014" s="153"/>
      <c r="S4014" s="41"/>
      <c r="T4014" s="145"/>
      <c r="U4014" s="23"/>
      <c r="V4014" s="48" t="str">
        <f t="shared" si="62"/>
        <v/>
      </c>
      <c r="W4014" s="41"/>
      <c r="X4014" s="41"/>
      <c r="Y4014" s="41"/>
      <c r="Z4014" s="41"/>
      <c r="AA4014" s="41" t="s">
        <v>135</v>
      </c>
      <c r="AB4014" s="41" t="s">
        <v>116</v>
      </c>
      <c r="AC4014" s="41" t="s">
        <v>116</v>
      </c>
      <c r="AD4014" s="41" t="s">
        <v>136</v>
      </c>
      <c r="AE4014" s="41" t="s">
        <v>136</v>
      </c>
      <c r="AF4014" s="41" t="s">
        <v>136</v>
      </c>
      <c r="AG4014" s="157">
        <v>9</v>
      </c>
      <c r="AH4014" s="157">
        <v>20</v>
      </c>
      <c r="AI4014" s="157">
        <v>235</v>
      </c>
      <c r="AJ4014" s="157">
        <v>808</v>
      </c>
      <c r="AK4014" s="159" t="s">
        <v>6139</v>
      </c>
      <c r="AL4014" s="159" t="s">
        <v>6154</v>
      </c>
      <c r="AM4014" s="41"/>
      <c r="AP4014" s="54"/>
      <c r="AQ4014" s="54"/>
      <c r="AR4014" s="54"/>
      <c r="AS4014" s="54"/>
    </row>
    <row r="4015" s="7" customFormat="1" ht="53" customHeight="1" spans="1:45">
      <c r="A4015" s="23" t="s">
        <v>7846</v>
      </c>
      <c r="B4015" s="24" t="s">
        <v>7847</v>
      </c>
      <c r="C4015" s="23" t="s">
        <v>7926</v>
      </c>
      <c r="D4015" s="150" t="s">
        <v>7849</v>
      </c>
      <c r="E4015" s="145" t="s">
        <v>7927</v>
      </c>
      <c r="F4015" s="28" t="s">
        <v>1849</v>
      </c>
      <c r="G4015" s="145" t="s">
        <v>4324</v>
      </c>
      <c r="H4015" s="144" t="s">
        <v>138</v>
      </c>
      <c r="I4015" s="150" t="s">
        <v>7366</v>
      </c>
      <c r="J4015" s="41" t="s">
        <v>7367</v>
      </c>
      <c r="K4015" s="41">
        <v>6721078</v>
      </c>
      <c r="L4015" s="151">
        <v>33.75</v>
      </c>
      <c r="M4015" s="151">
        <v>33.75</v>
      </c>
      <c r="N4015" s="151">
        <v>33.75</v>
      </c>
      <c r="O4015" s="72"/>
      <c r="P4015" s="72"/>
      <c r="Q4015" s="72"/>
      <c r="R4015" s="153"/>
      <c r="S4015" s="41"/>
      <c r="T4015" s="145"/>
      <c r="U4015" s="23"/>
      <c r="V4015" s="48" t="str">
        <f t="shared" si="62"/>
        <v/>
      </c>
      <c r="W4015" s="41"/>
      <c r="X4015" s="41"/>
      <c r="Y4015" s="41"/>
      <c r="Z4015" s="41"/>
      <c r="AA4015" s="41" t="s">
        <v>135</v>
      </c>
      <c r="AB4015" s="41" t="s">
        <v>116</v>
      </c>
      <c r="AC4015" s="41" t="s">
        <v>116</v>
      </c>
      <c r="AD4015" s="41" t="s">
        <v>136</v>
      </c>
      <c r="AE4015" s="41" t="s">
        <v>136</v>
      </c>
      <c r="AF4015" s="41" t="s">
        <v>136</v>
      </c>
      <c r="AG4015" s="157">
        <v>13</v>
      </c>
      <c r="AH4015" s="157">
        <v>25</v>
      </c>
      <c r="AI4015" s="157">
        <v>311</v>
      </c>
      <c r="AJ4015" s="157">
        <v>1003</v>
      </c>
      <c r="AK4015" s="159" t="s">
        <v>6139</v>
      </c>
      <c r="AL4015" s="159" t="s">
        <v>6154</v>
      </c>
      <c r="AM4015" s="41"/>
      <c r="AP4015" s="54"/>
      <c r="AQ4015" s="54"/>
      <c r="AR4015" s="54"/>
      <c r="AS4015" s="54"/>
    </row>
    <row r="4016" s="7" customFormat="1" ht="53" customHeight="1" spans="1:45">
      <c r="A4016" s="23" t="s">
        <v>7846</v>
      </c>
      <c r="B4016" s="24" t="s">
        <v>7847</v>
      </c>
      <c r="C4016" s="23" t="s">
        <v>7928</v>
      </c>
      <c r="D4016" s="150" t="s">
        <v>7849</v>
      </c>
      <c r="E4016" s="145" t="s">
        <v>7929</v>
      </c>
      <c r="F4016" s="28" t="s">
        <v>1849</v>
      </c>
      <c r="G4016" s="145" t="s">
        <v>7501</v>
      </c>
      <c r="H4016" s="144" t="s">
        <v>138</v>
      </c>
      <c r="I4016" s="150" t="s">
        <v>7366</v>
      </c>
      <c r="J4016" s="41" t="s">
        <v>7367</v>
      </c>
      <c r="K4016" s="41">
        <v>6721078</v>
      </c>
      <c r="L4016" s="151">
        <v>21.6</v>
      </c>
      <c r="M4016" s="151">
        <v>21.6</v>
      </c>
      <c r="N4016" s="151">
        <v>21.6</v>
      </c>
      <c r="O4016" s="72"/>
      <c r="P4016" s="72"/>
      <c r="Q4016" s="72"/>
      <c r="R4016" s="153"/>
      <c r="S4016" s="41"/>
      <c r="T4016" s="145"/>
      <c r="U4016" s="23"/>
      <c r="V4016" s="48" t="str">
        <f t="shared" ref="V4016:V4079" si="63">T4016&amp;U4016</f>
        <v/>
      </c>
      <c r="W4016" s="41"/>
      <c r="X4016" s="41"/>
      <c r="Y4016" s="41"/>
      <c r="Z4016" s="41"/>
      <c r="AA4016" s="41" t="s">
        <v>135</v>
      </c>
      <c r="AB4016" s="41" t="s">
        <v>116</v>
      </c>
      <c r="AC4016" s="41" t="s">
        <v>116</v>
      </c>
      <c r="AD4016" s="41" t="s">
        <v>136</v>
      </c>
      <c r="AE4016" s="41" t="s">
        <v>136</v>
      </c>
      <c r="AF4016" s="41" t="s">
        <v>136</v>
      </c>
      <c r="AG4016" s="157">
        <v>13</v>
      </c>
      <c r="AH4016" s="157">
        <v>25</v>
      </c>
      <c r="AI4016" s="157">
        <v>311</v>
      </c>
      <c r="AJ4016" s="157">
        <v>1003</v>
      </c>
      <c r="AK4016" s="159" t="s">
        <v>6139</v>
      </c>
      <c r="AL4016" s="159" t="s">
        <v>6154</v>
      </c>
      <c r="AM4016" s="41"/>
      <c r="AP4016" s="54"/>
      <c r="AQ4016" s="54"/>
      <c r="AR4016" s="54"/>
      <c r="AS4016" s="54"/>
    </row>
    <row r="4017" s="7" customFormat="1" ht="53" customHeight="1" spans="1:45">
      <c r="A4017" s="23" t="s">
        <v>7846</v>
      </c>
      <c r="B4017" s="24" t="s">
        <v>7847</v>
      </c>
      <c r="C4017" s="23" t="s">
        <v>7930</v>
      </c>
      <c r="D4017" s="150" t="s">
        <v>7849</v>
      </c>
      <c r="E4017" s="145" t="s">
        <v>7931</v>
      </c>
      <c r="F4017" s="28" t="s">
        <v>1849</v>
      </c>
      <c r="G4017" s="145" t="s">
        <v>4036</v>
      </c>
      <c r="H4017" s="144" t="s">
        <v>138</v>
      </c>
      <c r="I4017" s="150" t="s">
        <v>7366</v>
      </c>
      <c r="J4017" s="41" t="s">
        <v>7367</v>
      </c>
      <c r="K4017" s="41">
        <v>6721078</v>
      </c>
      <c r="L4017" s="151">
        <v>14.31</v>
      </c>
      <c r="M4017" s="151">
        <v>14.31</v>
      </c>
      <c r="N4017" s="151">
        <v>14.31</v>
      </c>
      <c r="O4017" s="72"/>
      <c r="P4017" s="72"/>
      <c r="Q4017" s="72"/>
      <c r="R4017" s="153"/>
      <c r="S4017" s="41"/>
      <c r="T4017" s="145"/>
      <c r="U4017" s="23"/>
      <c r="V4017" s="48" t="str">
        <f t="shared" si="63"/>
        <v/>
      </c>
      <c r="W4017" s="41"/>
      <c r="X4017" s="41"/>
      <c r="Y4017" s="41"/>
      <c r="Z4017" s="41"/>
      <c r="AA4017" s="41" t="s">
        <v>135</v>
      </c>
      <c r="AB4017" s="41" t="s">
        <v>116</v>
      </c>
      <c r="AC4017" s="41" t="s">
        <v>116</v>
      </c>
      <c r="AD4017" s="41" t="s">
        <v>136</v>
      </c>
      <c r="AE4017" s="41" t="s">
        <v>136</v>
      </c>
      <c r="AF4017" s="41" t="s">
        <v>136</v>
      </c>
      <c r="AG4017" s="157">
        <v>10</v>
      </c>
      <c r="AH4017" s="157">
        <v>27</v>
      </c>
      <c r="AI4017" s="157">
        <v>224</v>
      </c>
      <c r="AJ4017" s="157">
        <v>628</v>
      </c>
      <c r="AK4017" s="159" t="s">
        <v>6139</v>
      </c>
      <c r="AL4017" s="159" t="s">
        <v>6154</v>
      </c>
      <c r="AM4017" s="41"/>
      <c r="AP4017" s="54"/>
      <c r="AQ4017" s="54"/>
      <c r="AR4017" s="54"/>
      <c r="AS4017" s="54"/>
    </row>
    <row r="4018" s="7" customFormat="1" ht="53" customHeight="1" spans="1:45">
      <c r="A4018" s="23" t="s">
        <v>7846</v>
      </c>
      <c r="B4018" s="24" t="s">
        <v>7847</v>
      </c>
      <c r="C4018" s="23" t="s">
        <v>7932</v>
      </c>
      <c r="D4018" s="150" t="s">
        <v>7849</v>
      </c>
      <c r="E4018" s="145" t="s">
        <v>7933</v>
      </c>
      <c r="F4018" s="28" t="s">
        <v>1849</v>
      </c>
      <c r="G4018" s="145" t="s">
        <v>7504</v>
      </c>
      <c r="H4018" s="144" t="s">
        <v>138</v>
      </c>
      <c r="I4018" s="150" t="s">
        <v>7366</v>
      </c>
      <c r="J4018" s="41" t="s">
        <v>7367</v>
      </c>
      <c r="K4018" s="41">
        <v>6721078</v>
      </c>
      <c r="L4018" s="151">
        <v>15.525</v>
      </c>
      <c r="M4018" s="151">
        <v>15.525</v>
      </c>
      <c r="N4018" s="151">
        <v>15.525</v>
      </c>
      <c r="O4018" s="72"/>
      <c r="P4018" s="72"/>
      <c r="Q4018" s="72"/>
      <c r="R4018" s="153"/>
      <c r="S4018" s="41"/>
      <c r="T4018" s="145"/>
      <c r="U4018" s="23"/>
      <c r="V4018" s="48" t="str">
        <f t="shared" si="63"/>
        <v/>
      </c>
      <c r="W4018" s="41"/>
      <c r="X4018" s="41"/>
      <c r="Y4018" s="41"/>
      <c r="Z4018" s="41"/>
      <c r="AA4018" s="41" t="s">
        <v>135</v>
      </c>
      <c r="AB4018" s="41" t="s">
        <v>116</v>
      </c>
      <c r="AC4018" s="41" t="s">
        <v>116</v>
      </c>
      <c r="AD4018" s="41" t="s">
        <v>136</v>
      </c>
      <c r="AE4018" s="41" t="s">
        <v>136</v>
      </c>
      <c r="AF4018" s="41" t="s">
        <v>136</v>
      </c>
      <c r="AG4018" s="157">
        <v>10</v>
      </c>
      <c r="AH4018" s="157">
        <v>27</v>
      </c>
      <c r="AI4018" s="157">
        <v>224</v>
      </c>
      <c r="AJ4018" s="157">
        <v>628</v>
      </c>
      <c r="AK4018" s="159" t="s">
        <v>6139</v>
      </c>
      <c r="AL4018" s="159" t="s">
        <v>6154</v>
      </c>
      <c r="AM4018" s="41"/>
      <c r="AP4018" s="54"/>
      <c r="AQ4018" s="54"/>
      <c r="AR4018" s="54"/>
      <c r="AS4018" s="54"/>
    </row>
    <row r="4019" s="7" customFormat="1" ht="53" customHeight="1" spans="1:45">
      <c r="A4019" s="23" t="s">
        <v>7846</v>
      </c>
      <c r="B4019" s="24" t="s">
        <v>7847</v>
      </c>
      <c r="C4019" s="23" t="s">
        <v>7934</v>
      </c>
      <c r="D4019" s="143" t="s">
        <v>7935</v>
      </c>
      <c r="E4019" s="143" t="s">
        <v>7936</v>
      </c>
      <c r="F4019" s="28" t="s">
        <v>2022</v>
      </c>
      <c r="G4019" s="143" t="s">
        <v>6829</v>
      </c>
      <c r="H4019" s="144" t="s">
        <v>138</v>
      </c>
      <c r="I4019" s="143" t="s">
        <v>7366</v>
      </c>
      <c r="J4019" s="41" t="s">
        <v>7367</v>
      </c>
      <c r="K4019" s="41">
        <v>6721078</v>
      </c>
      <c r="L4019" s="149">
        <v>100</v>
      </c>
      <c r="M4019" s="149">
        <v>100</v>
      </c>
      <c r="N4019" s="149">
        <v>100</v>
      </c>
      <c r="O4019" s="72"/>
      <c r="P4019" s="72"/>
      <c r="Q4019" s="72"/>
      <c r="R4019" s="149"/>
      <c r="S4019" s="41"/>
      <c r="T4019" s="143"/>
      <c r="U4019" s="23"/>
      <c r="V4019" s="48" t="str">
        <f t="shared" si="63"/>
        <v/>
      </c>
      <c r="W4019" s="41"/>
      <c r="X4019" s="41"/>
      <c r="Y4019" s="41"/>
      <c r="Z4019" s="41"/>
      <c r="AA4019" s="41" t="s">
        <v>135</v>
      </c>
      <c r="AB4019" s="41" t="s">
        <v>116</v>
      </c>
      <c r="AC4019" s="41" t="s">
        <v>116</v>
      </c>
      <c r="AD4019" s="41" t="s">
        <v>136</v>
      </c>
      <c r="AE4019" s="41" t="s">
        <v>136</v>
      </c>
      <c r="AF4019" s="41" t="s">
        <v>136</v>
      </c>
      <c r="AG4019" s="157">
        <v>6</v>
      </c>
      <c r="AH4019" s="157">
        <v>7</v>
      </c>
      <c r="AI4019" s="157">
        <v>241</v>
      </c>
      <c r="AJ4019" s="157">
        <v>717</v>
      </c>
      <c r="AK4019" s="158" t="s">
        <v>7369</v>
      </c>
      <c r="AL4019" s="143" t="s">
        <v>7508</v>
      </c>
      <c r="AM4019" s="41"/>
      <c r="AP4019" s="54"/>
      <c r="AQ4019" s="54"/>
      <c r="AR4019" s="54"/>
      <c r="AS4019" s="54"/>
    </row>
    <row r="4020" s="7" customFormat="1" ht="53" customHeight="1" spans="1:45">
      <c r="A4020" s="23" t="s">
        <v>7846</v>
      </c>
      <c r="B4020" s="24" t="s">
        <v>7847</v>
      </c>
      <c r="C4020" s="23" t="s">
        <v>7937</v>
      </c>
      <c r="D4020" s="143" t="s">
        <v>7935</v>
      </c>
      <c r="E4020" s="143" t="s">
        <v>7938</v>
      </c>
      <c r="F4020" s="158" t="s">
        <v>383</v>
      </c>
      <c r="G4020" s="143" t="s">
        <v>7939</v>
      </c>
      <c r="H4020" s="144" t="s">
        <v>138</v>
      </c>
      <c r="I4020" s="143" t="s">
        <v>7366</v>
      </c>
      <c r="J4020" s="41" t="s">
        <v>7367</v>
      </c>
      <c r="K4020" s="41">
        <v>6721078</v>
      </c>
      <c r="L4020" s="149">
        <v>60</v>
      </c>
      <c r="M4020" s="149">
        <v>60</v>
      </c>
      <c r="N4020" s="149">
        <v>60</v>
      </c>
      <c r="O4020" s="72"/>
      <c r="P4020" s="72"/>
      <c r="Q4020" s="72"/>
      <c r="R4020" s="149"/>
      <c r="S4020" s="41"/>
      <c r="T4020" s="143"/>
      <c r="U4020" s="23"/>
      <c r="V4020" s="48" t="str">
        <f t="shared" si="63"/>
        <v/>
      </c>
      <c r="W4020" s="41"/>
      <c r="X4020" s="41"/>
      <c r="Y4020" s="41"/>
      <c r="Z4020" s="41"/>
      <c r="AA4020" s="41" t="s">
        <v>135</v>
      </c>
      <c r="AB4020" s="41" t="s">
        <v>116</v>
      </c>
      <c r="AC4020" s="41" t="s">
        <v>116</v>
      </c>
      <c r="AD4020" s="41" t="s">
        <v>136</v>
      </c>
      <c r="AE4020" s="41" t="s">
        <v>136</v>
      </c>
      <c r="AF4020" s="41" t="s">
        <v>136</v>
      </c>
      <c r="AG4020" s="157">
        <v>28</v>
      </c>
      <c r="AH4020" s="157">
        <v>44</v>
      </c>
      <c r="AI4020" s="157">
        <v>178</v>
      </c>
      <c r="AJ4020" s="157">
        <v>538</v>
      </c>
      <c r="AK4020" s="158" t="s">
        <v>7369</v>
      </c>
      <c r="AL4020" s="143" t="s">
        <v>7508</v>
      </c>
      <c r="AM4020" s="41"/>
      <c r="AP4020" s="54"/>
      <c r="AQ4020" s="54"/>
      <c r="AR4020" s="54"/>
      <c r="AS4020" s="54"/>
    </row>
    <row r="4021" s="7" customFormat="1" ht="53" customHeight="1" spans="1:45">
      <c r="A4021" s="23" t="s">
        <v>7846</v>
      </c>
      <c r="B4021" s="24" t="s">
        <v>7847</v>
      </c>
      <c r="C4021" s="23" t="s">
        <v>7940</v>
      </c>
      <c r="D4021" s="143" t="s">
        <v>7935</v>
      </c>
      <c r="E4021" s="143" t="s">
        <v>7941</v>
      </c>
      <c r="F4021" s="158" t="s">
        <v>383</v>
      </c>
      <c r="G4021" s="143" t="s">
        <v>7942</v>
      </c>
      <c r="H4021" s="144" t="s">
        <v>138</v>
      </c>
      <c r="I4021" s="143" t="s">
        <v>7366</v>
      </c>
      <c r="J4021" s="41" t="s">
        <v>7367</v>
      </c>
      <c r="K4021" s="41">
        <v>6721078</v>
      </c>
      <c r="L4021" s="149">
        <v>70</v>
      </c>
      <c r="M4021" s="149">
        <v>70</v>
      </c>
      <c r="N4021" s="149">
        <v>70</v>
      </c>
      <c r="O4021" s="72"/>
      <c r="P4021" s="72"/>
      <c r="Q4021" s="72"/>
      <c r="R4021" s="149"/>
      <c r="S4021" s="41"/>
      <c r="T4021" s="143"/>
      <c r="U4021" s="23"/>
      <c r="V4021" s="48" t="str">
        <f t="shared" si="63"/>
        <v/>
      </c>
      <c r="W4021" s="41"/>
      <c r="X4021" s="41"/>
      <c r="Y4021" s="41"/>
      <c r="Z4021" s="41"/>
      <c r="AA4021" s="41" t="s">
        <v>135</v>
      </c>
      <c r="AB4021" s="41" t="s">
        <v>116</v>
      </c>
      <c r="AC4021" s="41" t="s">
        <v>116</v>
      </c>
      <c r="AD4021" s="41" t="s">
        <v>136</v>
      </c>
      <c r="AE4021" s="41" t="s">
        <v>136</v>
      </c>
      <c r="AF4021" s="41" t="s">
        <v>136</v>
      </c>
      <c r="AG4021" s="157">
        <v>38</v>
      </c>
      <c r="AH4021" s="157">
        <v>56</v>
      </c>
      <c r="AI4021" s="157">
        <v>300</v>
      </c>
      <c r="AJ4021" s="157">
        <v>876</v>
      </c>
      <c r="AK4021" s="158" t="s">
        <v>7369</v>
      </c>
      <c r="AL4021" s="143" t="s">
        <v>7508</v>
      </c>
      <c r="AM4021" s="41"/>
      <c r="AP4021" s="54"/>
      <c r="AQ4021" s="54"/>
      <c r="AR4021" s="54"/>
      <c r="AS4021" s="54"/>
    </row>
    <row r="4022" s="7" customFormat="1" ht="53" customHeight="1" spans="1:45">
      <c r="A4022" s="23" t="s">
        <v>7846</v>
      </c>
      <c r="B4022" s="24" t="s">
        <v>7847</v>
      </c>
      <c r="C4022" s="23" t="s">
        <v>7943</v>
      </c>
      <c r="D4022" s="143" t="s">
        <v>7935</v>
      </c>
      <c r="E4022" s="143" t="s">
        <v>7944</v>
      </c>
      <c r="F4022" s="28" t="s">
        <v>456</v>
      </c>
      <c r="G4022" s="143" t="s">
        <v>7945</v>
      </c>
      <c r="H4022" s="144" t="s">
        <v>138</v>
      </c>
      <c r="I4022" s="143" t="s">
        <v>7366</v>
      </c>
      <c r="J4022" s="41" t="s">
        <v>7367</v>
      </c>
      <c r="K4022" s="41">
        <v>6721078</v>
      </c>
      <c r="L4022" s="149">
        <v>20</v>
      </c>
      <c r="M4022" s="149">
        <v>20</v>
      </c>
      <c r="N4022" s="149">
        <v>20</v>
      </c>
      <c r="O4022" s="72"/>
      <c r="P4022" s="72"/>
      <c r="Q4022" s="72"/>
      <c r="R4022" s="149"/>
      <c r="S4022" s="41"/>
      <c r="T4022" s="143"/>
      <c r="U4022" s="23"/>
      <c r="V4022" s="48" t="str">
        <f t="shared" si="63"/>
        <v/>
      </c>
      <c r="W4022" s="41"/>
      <c r="X4022" s="41"/>
      <c r="Y4022" s="41"/>
      <c r="Z4022" s="41"/>
      <c r="AA4022" s="41" t="s">
        <v>135</v>
      </c>
      <c r="AB4022" s="41" t="s">
        <v>116</v>
      </c>
      <c r="AC4022" s="41" t="s">
        <v>116</v>
      </c>
      <c r="AD4022" s="41" t="s">
        <v>136</v>
      </c>
      <c r="AE4022" s="41" t="s">
        <v>136</v>
      </c>
      <c r="AF4022" s="41" t="s">
        <v>136</v>
      </c>
      <c r="AG4022" s="157">
        <v>7</v>
      </c>
      <c r="AH4022" s="157">
        <v>12</v>
      </c>
      <c r="AI4022" s="155">
        <v>287</v>
      </c>
      <c r="AJ4022" s="155">
        <v>823</v>
      </c>
      <c r="AK4022" s="158" t="s">
        <v>7369</v>
      </c>
      <c r="AL4022" s="143" t="s">
        <v>7508</v>
      </c>
      <c r="AM4022" s="41"/>
      <c r="AP4022" s="54"/>
      <c r="AQ4022" s="54"/>
      <c r="AR4022" s="54"/>
      <c r="AS4022" s="54"/>
    </row>
    <row r="4023" s="7" customFormat="1" ht="53" customHeight="1" spans="1:45">
      <c r="A4023" s="23" t="s">
        <v>7846</v>
      </c>
      <c r="B4023" s="24" t="s">
        <v>7847</v>
      </c>
      <c r="C4023" s="23" t="s">
        <v>7946</v>
      </c>
      <c r="D4023" s="143" t="s">
        <v>7947</v>
      </c>
      <c r="E4023" s="143" t="s">
        <v>7948</v>
      </c>
      <c r="F4023" s="30" t="s">
        <v>320</v>
      </c>
      <c r="G4023" s="143" t="s">
        <v>7949</v>
      </c>
      <c r="H4023" s="144" t="s">
        <v>138</v>
      </c>
      <c r="I4023" s="143" t="s">
        <v>7366</v>
      </c>
      <c r="J4023" s="41" t="s">
        <v>7367</v>
      </c>
      <c r="K4023" s="41">
        <v>6721078</v>
      </c>
      <c r="L4023" s="149">
        <v>52</v>
      </c>
      <c r="M4023" s="149">
        <v>52</v>
      </c>
      <c r="N4023" s="149">
        <v>52</v>
      </c>
      <c r="O4023" s="72"/>
      <c r="P4023" s="72"/>
      <c r="Q4023" s="72"/>
      <c r="R4023" s="149"/>
      <c r="S4023" s="41"/>
      <c r="T4023" s="143"/>
      <c r="U4023" s="23"/>
      <c r="V4023" s="48" t="str">
        <f t="shared" si="63"/>
        <v/>
      </c>
      <c r="W4023" s="41"/>
      <c r="X4023" s="41"/>
      <c r="Y4023" s="41"/>
      <c r="Z4023" s="41"/>
      <c r="AA4023" s="41" t="s">
        <v>135</v>
      </c>
      <c r="AB4023" s="41" t="s">
        <v>116</v>
      </c>
      <c r="AC4023" s="41" t="s">
        <v>116</v>
      </c>
      <c r="AD4023" s="41" t="s">
        <v>136</v>
      </c>
      <c r="AE4023" s="41" t="s">
        <v>136</v>
      </c>
      <c r="AF4023" s="41" t="s">
        <v>136</v>
      </c>
      <c r="AG4023" s="155">
        <v>8</v>
      </c>
      <c r="AH4023" s="155">
        <v>11</v>
      </c>
      <c r="AI4023" s="155">
        <v>190</v>
      </c>
      <c r="AJ4023" s="155">
        <v>785</v>
      </c>
      <c r="AK4023" s="158" t="s">
        <v>7369</v>
      </c>
      <c r="AL4023" s="143" t="s">
        <v>7508</v>
      </c>
      <c r="AM4023" s="41"/>
      <c r="AP4023" s="54"/>
      <c r="AQ4023" s="54"/>
      <c r="AR4023" s="54"/>
      <c r="AS4023" s="54"/>
    </row>
    <row r="4024" s="7" customFormat="1" ht="53" customHeight="1" spans="1:45">
      <c r="A4024" s="23" t="s">
        <v>7846</v>
      </c>
      <c r="B4024" s="24" t="s">
        <v>7847</v>
      </c>
      <c r="C4024" s="23" t="s">
        <v>7950</v>
      </c>
      <c r="D4024" s="143" t="s">
        <v>7947</v>
      </c>
      <c r="E4024" s="143" t="s">
        <v>7951</v>
      </c>
      <c r="F4024" s="30" t="s">
        <v>320</v>
      </c>
      <c r="G4024" s="143" t="s">
        <v>7952</v>
      </c>
      <c r="H4024" s="144" t="s">
        <v>138</v>
      </c>
      <c r="I4024" s="143" t="s">
        <v>7366</v>
      </c>
      <c r="J4024" s="41" t="s">
        <v>7367</v>
      </c>
      <c r="K4024" s="41">
        <v>6721078</v>
      </c>
      <c r="L4024" s="149">
        <v>64</v>
      </c>
      <c r="M4024" s="149">
        <v>64</v>
      </c>
      <c r="N4024" s="149">
        <v>64</v>
      </c>
      <c r="O4024" s="72"/>
      <c r="P4024" s="72"/>
      <c r="Q4024" s="72"/>
      <c r="R4024" s="149"/>
      <c r="S4024" s="41"/>
      <c r="T4024" s="143"/>
      <c r="U4024" s="23"/>
      <c r="V4024" s="48" t="str">
        <f t="shared" si="63"/>
        <v/>
      </c>
      <c r="W4024" s="41"/>
      <c r="X4024" s="41"/>
      <c r="Y4024" s="41"/>
      <c r="Z4024" s="41"/>
      <c r="AA4024" s="41" t="s">
        <v>135</v>
      </c>
      <c r="AB4024" s="41" t="s">
        <v>116</v>
      </c>
      <c r="AC4024" s="41" t="s">
        <v>116</v>
      </c>
      <c r="AD4024" s="41" t="s">
        <v>136</v>
      </c>
      <c r="AE4024" s="41" t="s">
        <v>136</v>
      </c>
      <c r="AF4024" s="41" t="s">
        <v>136</v>
      </c>
      <c r="AG4024" s="155">
        <v>7</v>
      </c>
      <c r="AH4024" s="155">
        <v>9</v>
      </c>
      <c r="AI4024" s="155">
        <v>152</v>
      </c>
      <c r="AJ4024" s="155">
        <v>568</v>
      </c>
      <c r="AK4024" s="158" t="s">
        <v>7369</v>
      </c>
      <c r="AL4024" s="143" t="s">
        <v>7508</v>
      </c>
      <c r="AM4024" s="41"/>
      <c r="AP4024" s="54"/>
      <c r="AQ4024" s="54"/>
      <c r="AR4024" s="54"/>
      <c r="AS4024" s="54"/>
    </row>
    <row r="4025" s="7" customFormat="1" ht="53" customHeight="1" spans="1:45">
      <c r="A4025" s="23" t="s">
        <v>7846</v>
      </c>
      <c r="B4025" s="24" t="s">
        <v>7847</v>
      </c>
      <c r="C4025" s="23" t="s">
        <v>7953</v>
      </c>
      <c r="D4025" s="143" t="s">
        <v>7947</v>
      </c>
      <c r="E4025" s="143" t="s">
        <v>7954</v>
      </c>
      <c r="F4025" s="30" t="s">
        <v>320</v>
      </c>
      <c r="G4025" s="143" t="s">
        <v>7955</v>
      </c>
      <c r="H4025" s="144" t="s">
        <v>138</v>
      </c>
      <c r="I4025" s="143" t="s">
        <v>7366</v>
      </c>
      <c r="J4025" s="41" t="s">
        <v>7367</v>
      </c>
      <c r="K4025" s="41">
        <v>6721078</v>
      </c>
      <c r="L4025" s="149">
        <v>100</v>
      </c>
      <c r="M4025" s="149">
        <v>100</v>
      </c>
      <c r="N4025" s="149">
        <v>100</v>
      </c>
      <c r="O4025" s="72"/>
      <c r="P4025" s="72"/>
      <c r="Q4025" s="72"/>
      <c r="R4025" s="149"/>
      <c r="S4025" s="41"/>
      <c r="T4025" s="143"/>
      <c r="U4025" s="23"/>
      <c r="V4025" s="48" t="str">
        <f t="shared" si="63"/>
        <v/>
      </c>
      <c r="W4025" s="41"/>
      <c r="X4025" s="41"/>
      <c r="Y4025" s="41"/>
      <c r="Z4025" s="41"/>
      <c r="AA4025" s="41" t="s">
        <v>135</v>
      </c>
      <c r="AB4025" s="41" t="s">
        <v>116</v>
      </c>
      <c r="AC4025" s="41" t="s">
        <v>116</v>
      </c>
      <c r="AD4025" s="41" t="s">
        <v>136</v>
      </c>
      <c r="AE4025" s="41" t="s">
        <v>136</v>
      </c>
      <c r="AF4025" s="41" t="s">
        <v>136</v>
      </c>
      <c r="AG4025" s="155">
        <v>7</v>
      </c>
      <c r="AH4025" s="155">
        <v>20</v>
      </c>
      <c r="AI4025" s="155">
        <v>168</v>
      </c>
      <c r="AJ4025" s="155">
        <v>612</v>
      </c>
      <c r="AK4025" s="158" t="s">
        <v>7369</v>
      </c>
      <c r="AL4025" s="143" t="s">
        <v>7508</v>
      </c>
      <c r="AM4025" s="41"/>
      <c r="AP4025" s="54"/>
      <c r="AQ4025" s="54"/>
      <c r="AR4025" s="54"/>
      <c r="AS4025" s="54"/>
    </row>
    <row r="4026" s="7" customFormat="1" ht="53" customHeight="1" spans="1:45">
      <c r="A4026" s="23" t="s">
        <v>7846</v>
      </c>
      <c r="B4026" s="24" t="s">
        <v>7847</v>
      </c>
      <c r="C4026" s="23" t="s">
        <v>7956</v>
      </c>
      <c r="D4026" s="143" t="s">
        <v>7947</v>
      </c>
      <c r="E4026" s="143" t="s">
        <v>7957</v>
      </c>
      <c r="F4026" s="30" t="s">
        <v>396</v>
      </c>
      <c r="G4026" s="143" t="s">
        <v>7958</v>
      </c>
      <c r="H4026" s="144" t="s">
        <v>138</v>
      </c>
      <c r="I4026" s="143" t="s">
        <v>7366</v>
      </c>
      <c r="J4026" s="41" t="s">
        <v>7367</v>
      </c>
      <c r="K4026" s="41">
        <v>6721078</v>
      </c>
      <c r="L4026" s="149">
        <v>50</v>
      </c>
      <c r="M4026" s="149">
        <v>50</v>
      </c>
      <c r="N4026" s="149">
        <v>50</v>
      </c>
      <c r="O4026" s="72"/>
      <c r="P4026" s="72"/>
      <c r="Q4026" s="72"/>
      <c r="R4026" s="149"/>
      <c r="S4026" s="41"/>
      <c r="T4026" s="143"/>
      <c r="U4026" s="23"/>
      <c r="V4026" s="48" t="str">
        <f t="shared" si="63"/>
        <v/>
      </c>
      <c r="W4026" s="41"/>
      <c r="X4026" s="41"/>
      <c r="Y4026" s="41"/>
      <c r="Z4026" s="41"/>
      <c r="AA4026" s="41" t="s">
        <v>135</v>
      </c>
      <c r="AB4026" s="41" t="s">
        <v>116</v>
      </c>
      <c r="AC4026" s="41" t="s">
        <v>116</v>
      </c>
      <c r="AD4026" s="41" t="s">
        <v>136</v>
      </c>
      <c r="AE4026" s="41" t="s">
        <v>136</v>
      </c>
      <c r="AF4026" s="41" t="s">
        <v>136</v>
      </c>
      <c r="AG4026" s="157">
        <v>9</v>
      </c>
      <c r="AH4026" s="157">
        <v>12</v>
      </c>
      <c r="AI4026" s="157">
        <v>251</v>
      </c>
      <c r="AJ4026" s="157">
        <v>667</v>
      </c>
      <c r="AK4026" s="158" t="s">
        <v>7369</v>
      </c>
      <c r="AL4026" s="143" t="s">
        <v>7508</v>
      </c>
      <c r="AM4026" s="41"/>
      <c r="AP4026" s="54"/>
      <c r="AQ4026" s="54"/>
      <c r="AR4026" s="54"/>
      <c r="AS4026" s="54"/>
    </row>
    <row r="4027" s="7" customFormat="1" ht="53" customHeight="1" spans="1:45">
      <c r="A4027" s="23" t="s">
        <v>7846</v>
      </c>
      <c r="B4027" s="24" t="s">
        <v>7847</v>
      </c>
      <c r="C4027" s="23" t="s">
        <v>7959</v>
      </c>
      <c r="D4027" s="143" t="s">
        <v>7947</v>
      </c>
      <c r="E4027" s="143" t="s">
        <v>7960</v>
      </c>
      <c r="F4027" s="30" t="s">
        <v>396</v>
      </c>
      <c r="G4027" s="143" t="s">
        <v>7376</v>
      </c>
      <c r="H4027" s="144" t="s">
        <v>138</v>
      </c>
      <c r="I4027" s="143" t="s">
        <v>7366</v>
      </c>
      <c r="J4027" s="41" t="s">
        <v>7367</v>
      </c>
      <c r="K4027" s="41">
        <v>6721078</v>
      </c>
      <c r="L4027" s="149">
        <v>60</v>
      </c>
      <c r="M4027" s="149">
        <v>60</v>
      </c>
      <c r="N4027" s="149">
        <v>60</v>
      </c>
      <c r="O4027" s="72"/>
      <c r="P4027" s="72"/>
      <c r="Q4027" s="72"/>
      <c r="R4027" s="149"/>
      <c r="S4027" s="41"/>
      <c r="T4027" s="143"/>
      <c r="U4027" s="23"/>
      <c r="V4027" s="48" t="str">
        <f t="shared" si="63"/>
        <v/>
      </c>
      <c r="W4027" s="41"/>
      <c r="X4027" s="41"/>
      <c r="Y4027" s="41"/>
      <c r="Z4027" s="41"/>
      <c r="AA4027" s="41" t="s">
        <v>135</v>
      </c>
      <c r="AB4027" s="41" t="s">
        <v>116</v>
      </c>
      <c r="AC4027" s="41" t="s">
        <v>116</v>
      </c>
      <c r="AD4027" s="41" t="s">
        <v>136</v>
      </c>
      <c r="AE4027" s="41" t="s">
        <v>136</v>
      </c>
      <c r="AF4027" s="41" t="s">
        <v>136</v>
      </c>
      <c r="AG4027" s="157">
        <v>26</v>
      </c>
      <c r="AH4027" s="157">
        <v>46</v>
      </c>
      <c r="AI4027" s="157">
        <v>176</v>
      </c>
      <c r="AJ4027" s="157">
        <v>604</v>
      </c>
      <c r="AK4027" s="158" t="s">
        <v>7369</v>
      </c>
      <c r="AL4027" s="143" t="s">
        <v>7508</v>
      </c>
      <c r="AM4027" s="41"/>
      <c r="AP4027" s="54"/>
      <c r="AQ4027" s="54"/>
      <c r="AR4027" s="54"/>
      <c r="AS4027" s="54"/>
    </row>
    <row r="4028" s="7" customFormat="1" ht="53" customHeight="1" spans="1:45">
      <c r="A4028" s="23" t="s">
        <v>7846</v>
      </c>
      <c r="B4028" s="24" t="s">
        <v>7847</v>
      </c>
      <c r="C4028" s="23" t="s">
        <v>7961</v>
      </c>
      <c r="D4028" s="143" t="s">
        <v>7947</v>
      </c>
      <c r="E4028" s="143" t="s">
        <v>7962</v>
      </c>
      <c r="F4028" s="30" t="s">
        <v>396</v>
      </c>
      <c r="G4028" s="143" t="s">
        <v>7963</v>
      </c>
      <c r="H4028" s="144" t="s">
        <v>138</v>
      </c>
      <c r="I4028" s="143" t="s">
        <v>7366</v>
      </c>
      <c r="J4028" s="41" t="s">
        <v>7367</v>
      </c>
      <c r="K4028" s="41">
        <v>6721078</v>
      </c>
      <c r="L4028" s="149">
        <v>35</v>
      </c>
      <c r="M4028" s="149">
        <v>35</v>
      </c>
      <c r="N4028" s="149">
        <v>35</v>
      </c>
      <c r="O4028" s="72"/>
      <c r="P4028" s="72"/>
      <c r="Q4028" s="72"/>
      <c r="R4028" s="149"/>
      <c r="S4028" s="41"/>
      <c r="T4028" s="143"/>
      <c r="U4028" s="23"/>
      <c r="V4028" s="48" t="str">
        <f t="shared" si="63"/>
        <v/>
      </c>
      <c r="W4028" s="41"/>
      <c r="X4028" s="41"/>
      <c r="Y4028" s="41"/>
      <c r="Z4028" s="41"/>
      <c r="AA4028" s="41" t="s">
        <v>135</v>
      </c>
      <c r="AB4028" s="41" t="s">
        <v>116</v>
      </c>
      <c r="AC4028" s="41" t="s">
        <v>116</v>
      </c>
      <c r="AD4028" s="41" t="s">
        <v>136</v>
      </c>
      <c r="AE4028" s="41" t="s">
        <v>136</v>
      </c>
      <c r="AF4028" s="41" t="s">
        <v>136</v>
      </c>
      <c r="AG4028" s="157">
        <v>4</v>
      </c>
      <c r="AH4028" s="157">
        <v>9</v>
      </c>
      <c r="AI4028" s="157">
        <v>186</v>
      </c>
      <c r="AJ4028" s="157">
        <v>506</v>
      </c>
      <c r="AK4028" s="158" t="s">
        <v>7369</v>
      </c>
      <c r="AL4028" s="143" t="s">
        <v>7508</v>
      </c>
      <c r="AM4028" s="41"/>
      <c r="AP4028" s="54"/>
      <c r="AQ4028" s="54"/>
      <c r="AR4028" s="54"/>
      <c r="AS4028" s="54"/>
    </row>
    <row r="4029" s="7" customFormat="1" ht="53" customHeight="1" spans="1:45">
      <c r="A4029" s="23" t="s">
        <v>7846</v>
      </c>
      <c r="B4029" s="24" t="s">
        <v>7847</v>
      </c>
      <c r="C4029" s="23" t="s">
        <v>7964</v>
      </c>
      <c r="D4029" s="143" t="s">
        <v>7947</v>
      </c>
      <c r="E4029" s="143" t="s">
        <v>7965</v>
      </c>
      <c r="F4029" s="30" t="s">
        <v>396</v>
      </c>
      <c r="G4029" s="143" t="s">
        <v>7872</v>
      </c>
      <c r="H4029" s="144" t="s">
        <v>138</v>
      </c>
      <c r="I4029" s="143" t="s">
        <v>7366</v>
      </c>
      <c r="J4029" s="41" t="s">
        <v>7367</v>
      </c>
      <c r="K4029" s="41">
        <v>6721078</v>
      </c>
      <c r="L4029" s="149">
        <v>80</v>
      </c>
      <c r="M4029" s="149">
        <v>80</v>
      </c>
      <c r="N4029" s="149">
        <v>80</v>
      </c>
      <c r="O4029" s="72"/>
      <c r="P4029" s="72"/>
      <c r="Q4029" s="72"/>
      <c r="R4029" s="149"/>
      <c r="S4029" s="41"/>
      <c r="T4029" s="143"/>
      <c r="U4029" s="23"/>
      <c r="V4029" s="48" t="str">
        <f t="shared" si="63"/>
        <v/>
      </c>
      <c r="W4029" s="41"/>
      <c r="X4029" s="41"/>
      <c r="Y4029" s="41"/>
      <c r="Z4029" s="41"/>
      <c r="AA4029" s="41" t="s">
        <v>135</v>
      </c>
      <c r="AB4029" s="41" t="s">
        <v>116</v>
      </c>
      <c r="AC4029" s="41" t="s">
        <v>116</v>
      </c>
      <c r="AD4029" s="41" t="s">
        <v>136</v>
      </c>
      <c r="AE4029" s="41" t="s">
        <v>136</v>
      </c>
      <c r="AF4029" s="41" t="s">
        <v>136</v>
      </c>
      <c r="AG4029" s="157">
        <v>15</v>
      </c>
      <c r="AH4029" s="157">
        <v>26</v>
      </c>
      <c r="AI4029" s="157">
        <v>351</v>
      </c>
      <c r="AJ4029" s="157">
        <v>860</v>
      </c>
      <c r="AK4029" s="158" t="s">
        <v>7369</v>
      </c>
      <c r="AL4029" s="143" t="s">
        <v>7508</v>
      </c>
      <c r="AM4029" s="41"/>
      <c r="AP4029" s="54"/>
      <c r="AQ4029" s="54"/>
      <c r="AR4029" s="54"/>
      <c r="AS4029" s="54"/>
    </row>
    <row r="4030" s="7" customFormat="1" ht="53" customHeight="1" spans="1:45">
      <c r="A4030" s="23" t="s">
        <v>7846</v>
      </c>
      <c r="B4030" s="24" t="s">
        <v>7847</v>
      </c>
      <c r="C4030" s="23" t="s">
        <v>7966</v>
      </c>
      <c r="D4030" s="143" t="s">
        <v>7947</v>
      </c>
      <c r="E4030" s="143" t="s">
        <v>7967</v>
      </c>
      <c r="F4030" s="30" t="s">
        <v>396</v>
      </c>
      <c r="G4030" s="143" t="s">
        <v>7872</v>
      </c>
      <c r="H4030" s="144" t="s">
        <v>138</v>
      </c>
      <c r="I4030" s="143" t="s">
        <v>7366</v>
      </c>
      <c r="J4030" s="41" t="s">
        <v>7367</v>
      </c>
      <c r="K4030" s="41">
        <v>6721078</v>
      </c>
      <c r="L4030" s="149">
        <v>70</v>
      </c>
      <c r="M4030" s="149">
        <v>70</v>
      </c>
      <c r="N4030" s="149">
        <v>70</v>
      </c>
      <c r="O4030" s="72"/>
      <c r="P4030" s="72"/>
      <c r="Q4030" s="72"/>
      <c r="R4030" s="149"/>
      <c r="S4030" s="41"/>
      <c r="T4030" s="143"/>
      <c r="U4030" s="23"/>
      <c r="V4030" s="48" t="str">
        <f t="shared" si="63"/>
        <v/>
      </c>
      <c r="W4030" s="41"/>
      <c r="X4030" s="41"/>
      <c r="Y4030" s="41"/>
      <c r="Z4030" s="41"/>
      <c r="AA4030" s="41" t="s">
        <v>135</v>
      </c>
      <c r="AB4030" s="41" t="s">
        <v>116</v>
      </c>
      <c r="AC4030" s="41" t="s">
        <v>116</v>
      </c>
      <c r="AD4030" s="41" t="s">
        <v>136</v>
      </c>
      <c r="AE4030" s="41" t="s">
        <v>136</v>
      </c>
      <c r="AF4030" s="41" t="s">
        <v>136</v>
      </c>
      <c r="AG4030" s="157">
        <v>15</v>
      </c>
      <c r="AH4030" s="157">
        <v>26</v>
      </c>
      <c r="AI4030" s="157">
        <v>351</v>
      </c>
      <c r="AJ4030" s="157">
        <v>860</v>
      </c>
      <c r="AK4030" s="158" t="s">
        <v>7369</v>
      </c>
      <c r="AL4030" s="143" t="s">
        <v>7508</v>
      </c>
      <c r="AM4030" s="41"/>
      <c r="AP4030" s="54"/>
      <c r="AQ4030" s="54"/>
      <c r="AR4030" s="54"/>
      <c r="AS4030" s="54"/>
    </row>
    <row r="4031" s="7" customFormat="1" ht="53" customHeight="1" spans="1:45">
      <c r="A4031" s="23" t="s">
        <v>7846</v>
      </c>
      <c r="B4031" s="24" t="s">
        <v>7847</v>
      </c>
      <c r="C4031" s="23" t="s">
        <v>7968</v>
      </c>
      <c r="D4031" s="143" t="s">
        <v>7947</v>
      </c>
      <c r="E4031" s="143" t="s">
        <v>7957</v>
      </c>
      <c r="F4031" s="30" t="s">
        <v>396</v>
      </c>
      <c r="G4031" s="158" t="s">
        <v>1164</v>
      </c>
      <c r="H4031" s="144" t="s">
        <v>138</v>
      </c>
      <c r="I4031" s="143" t="s">
        <v>7366</v>
      </c>
      <c r="J4031" s="41" t="s">
        <v>7367</v>
      </c>
      <c r="K4031" s="41">
        <v>6721078</v>
      </c>
      <c r="L4031" s="149">
        <v>150</v>
      </c>
      <c r="M4031" s="149">
        <v>150</v>
      </c>
      <c r="N4031" s="149">
        <v>150</v>
      </c>
      <c r="O4031" s="72"/>
      <c r="P4031" s="72"/>
      <c r="Q4031" s="72"/>
      <c r="R4031" s="149"/>
      <c r="S4031" s="41"/>
      <c r="T4031" s="158"/>
      <c r="U4031" s="23"/>
      <c r="V4031" s="48" t="str">
        <f t="shared" si="63"/>
        <v/>
      </c>
      <c r="W4031" s="41"/>
      <c r="X4031" s="41"/>
      <c r="Y4031" s="41"/>
      <c r="Z4031" s="41"/>
      <c r="AA4031" s="41" t="s">
        <v>135</v>
      </c>
      <c r="AB4031" s="41" t="s">
        <v>116</v>
      </c>
      <c r="AC4031" s="41" t="s">
        <v>116</v>
      </c>
      <c r="AD4031" s="41" t="s">
        <v>136</v>
      </c>
      <c r="AE4031" s="41" t="s">
        <v>136</v>
      </c>
      <c r="AF4031" s="41" t="s">
        <v>136</v>
      </c>
      <c r="AG4031" s="157">
        <v>9</v>
      </c>
      <c r="AH4031" s="157">
        <v>12</v>
      </c>
      <c r="AI4031" s="157">
        <v>251</v>
      </c>
      <c r="AJ4031" s="157">
        <v>667</v>
      </c>
      <c r="AK4031" s="158" t="s">
        <v>7369</v>
      </c>
      <c r="AL4031" s="143" t="s">
        <v>7508</v>
      </c>
      <c r="AM4031" s="41"/>
      <c r="AP4031" s="54"/>
      <c r="AQ4031" s="54"/>
      <c r="AR4031" s="54"/>
      <c r="AS4031" s="54"/>
    </row>
    <row r="4032" s="7" customFormat="1" ht="53" customHeight="1" spans="1:45">
      <c r="A4032" s="23" t="s">
        <v>7846</v>
      </c>
      <c r="B4032" s="24" t="s">
        <v>7847</v>
      </c>
      <c r="C4032" s="23" t="s">
        <v>7969</v>
      </c>
      <c r="D4032" s="143" t="s">
        <v>7947</v>
      </c>
      <c r="E4032" s="143" t="s">
        <v>7962</v>
      </c>
      <c r="F4032" s="30" t="s">
        <v>396</v>
      </c>
      <c r="G4032" s="158" t="s">
        <v>404</v>
      </c>
      <c r="H4032" s="144" t="s">
        <v>138</v>
      </c>
      <c r="I4032" s="143" t="s">
        <v>7366</v>
      </c>
      <c r="J4032" s="41" t="s">
        <v>7367</v>
      </c>
      <c r="K4032" s="41">
        <v>6721078</v>
      </c>
      <c r="L4032" s="149">
        <v>128</v>
      </c>
      <c r="M4032" s="149">
        <v>128</v>
      </c>
      <c r="N4032" s="149">
        <v>128</v>
      </c>
      <c r="O4032" s="72"/>
      <c r="P4032" s="72"/>
      <c r="Q4032" s="72"/>
      <c r="R4032" s="149"/>
      <c r="S4032" s="41"/>
      <c r="T4032" s="158"/>
      <c r="U4032" s="23"/>
      <c r="V4032" s="48" t="str">
        <f t="shared" si="63"/>
        <v/>
      </c>
      <c r="W4032" s="41"/>
      <c r="X4032" s="41"/>
      <c r="Y4032" s="41"/>
      <c r="Z4032" s="41"/>
      <c r="AA4032" s="41" t="s">
        <v>135</v>
      </c>
      <c r="AB4032" s="41" t="s">
        <v>116</v>
      </c>
      <c r="AC4032" s="41" t="s">
        <v>116</v>
      </c>
      <c r="AD4032" s="41" t="s">
        <v>136</v>
      </c>
      <c r="AE4032" s="41" t="s">
        <v>136</v>
      </c>
      <c r="AF4032" s="41" t="s">
        <v>136</v>
      </c>
      <c r="AG4032" s="157">
        <v>4</v>
      </c>
      <c r="AH4032" s="157">
        <v>9</v>
      </c>
      <c r="AI4032" s="157">
        <v>186</v>
      </c>
      <c r="AJ4032" s="157">
        <v>506</v>
      </c>
      <c r="AK4032" s="158" t="s">
        <v>7369</v>
      </c>
      <c r="AL4032" s="143" t="s">
        <v>7508</v>
      </c>
      <c r="AM4032" s="41"/>
      <c r="AP4032" s="54"/>
      <c r="AQ4032" s="54"/>
      <c r="AR4032" s="54"/>
      <c r="AS4032" s="54"/>
    </row>
    <row r="4033" s="7" customFormat="1" ht="53" customHeight="1" spans="1:45">
      <c r="A4033" s="23" t="s">
        <v>7846</v>
      </c>
      <c r="B4033" s="24" t="s">
        <v>7847</v>
      </c>
      <c r="C4033" s="23" t="s">
        <v>7970</v>
      </c>
      <c r="D4033" s="143" t="s">
        <v>7947</v>
      </c>
      <c r="E4033" s="143" t="s">
        <v>7965</v>
      </c>
      <c r="F4033" s="30" t="s">
        <v>396</v>
      </c>
      <c r="G4033" s="158" t="s">
        <v>407</v>
      </c>
      <c r="H4033" s="144" t="s">
        <v>138</v>
      </c>
      <c r="I4033" s="143" t="s">
        <v>7366</v>
      </c>
      <c r="J4033" s="41" t="s">
        <v>7367</v>
      </c>
      <c r="K4033" s="41">
        <v>6721078</v>
      </c>
      <c r="L4033" s="149">
        <v>50</v>
      </c>
      <c r="M4033" s="149">
        <v>50</v>
      </c>
      <c r="N4033" s="149">
        <v>50</v>
      </c>
      <c r="O4033" s="72"/>
      <c r="P4033" s="72"/>
      <c r="Q4033" s="72"/>
      <c r="R4033" s="149"/>
      <c r="S4033" s="41"/>
      <c r="T4033" s="158"/>
      <c r="U4033" s="23"/>
      <c r="V4033" s="48" t="str">
        <f t="shared" si="63"/>
        <v/>
      </c>
      <c r="W4033" s="41"/>
      <c r="X4033" s="41"/>
      <c r="Y4033" s="41"/>
      <c r="Z4033" s="41"/>
      <c r="AA4033" s="41" t="s">
        <v>135</v>
      </c>
      <c r="AB4033" s="41" t="s">
        <v>116</v>
      </c>
      <c r="AC4033" s="41" t="s">
        <v>116</v>
      </c>
      <c r="AD4033" s="41" t="s">
        <v>136</v>
      </c>
      <c r="AE4033" s="41" t="s">
        <v>136</v>
      </c>
      <c r="AF4033" s="41" t="s">
        <v>136</v>
      </c>
      <c r="AG4033" s="157">
        <v>15</v>
      </c>
      <c r="AH4033" s="157">
        <v>26</v>
      </c>
      <c r="AI4033" s="157">
        <v>351</v>
      </c>
      <c r="AJ4033" s="157">
        <v>860</v>
      </c>
      <c r="AK4033" s="158" t="s">
        <v>7369</v>
      </c>
      <c r="AL4033" s="143" t="s">
        <v>7508</v>
      </c>
      <c r="AM4033" s="41"/>
      <c r="AP4033" s="54"/>
      <c r="AQ4033" s="54"/>
      <c r="AR4033" s="54"/>
      <c r="AS4033" s="54"/>
    </row>
    <row r="4034" s="7" customFormat="1" ht="53" customHeight="1" spans="1:45">
      <c r="A4034" s="23" t="s">
        <v>7846</v>
      </c>
      <c r="B4034" s="24" t="s">
        <v>7847</v>
      </c>
      <c r="C4034" s="23" t="s">
        <v>7971</v>
      </c>
      <c r="D4034" s="143" t="s">
        <v>7947</v>
      </c>
      <c r="E4034" s="143" t="s">
        <v>7967</v>
      </c>
      <c r="F4034" s="30" t="s">
        <v>396</v>
      </c>
      <c r="G4034" s="158" t="s">
        <v>407</v>
      </c>
      <c r="H4034" s="144" t="s">
        <v>138</v>
      </c>
      <c r="I4034" s="143" t="s">
        <v>7366</v>
      </c>
      <c r="J4034" s="41" t="s">
        <v>7367</v>
      </c>
      <c r="K4034" s="41">
        <v>6721078</v>
      </c>
      <c r="L4034" s="149">
        <v>80</v>
      </c>
      <c r="M4034" s="149">
        <v>80</v>
      </c>
      <c r="N4034" s="149">
        <v>80</v>
      </c>
      <c r="O4034" s="72"/>
      <c r="P4034" s="72"/>
      <c r="Q4034" s="72"/>
      <c r="R4034" s="149"/>
      <c r="S4034" s="41"/>
      <c r="T4034" s="158"/>
      <c r="U4034" s="23"/>
      <c r="V4034" s="48" t="str">
        <f t="shared" si="63"/>
        <v/>
      </c>
      <c r="W4034" s="41"/>
      <c r="X4034" s="41"/>
      <c r="Y4034" s="41"/>
      <c r="Z4034" s="41"/>
      <c r="AA4034" s="41" t="s">
        <v>135</v>
      </c>
      <c r="AB4034" s="41" t="s">
        <v>116</v>
      </c>
      <c r="AC4034" s="41" t="s">
        <v>116</v>
      </c>
      <c r="AD4034" s="41" t="s">
        <v>136</v>
      </c>
      <c r="AE4034" s="41" t="s">
        <v>136</v>
      </c>
      <c r="AF4034" s="41" t="s">
        <v>136</v>
      </c>
      <c r="AG4034" s="157">
        <v>15</v>
      </c>
      <c r="AH4034" s="157">
        <v>26</v>
      </c>
      <c r="AI4034" s="157">
        <v>351</v>
      </c>
      <c r="AJ4034" s="157">
        <v>860</v>
      </c>
      <c r="AK4034" s="158" t="s">
        <v>7369</v>
      </c>
      <c r="AL4034" s="143" t="s">
        <v>7508</v>
      </c>
      <c r="AM4034" s="41"/>
      <c r="AP4034" s="54"/>
      <c r="AQ4034" s="54"/>
      <c r="AR4034" s="54"/>
      <c r="AS4034" s="54"/>
    </row>
    <row r="4035" s="7" customFormat="1" ht="53" customHeight="1" spans="1:45">
      <c r="A4035" s="23" t="s">
        <v>7846</v>
      </c>
      <c r="B4035" s="24" t="s">
        <v>7847</v>
      </c>
      <c r="C4035" s="23" t="s">
        <v>7972</v>
      </c>
      <c r="D4035" s="143" t="s">
        <v>7947</v>
      </c>
      <c r="E4035" s="143" t="s">
        <v>7973</v>
      </c>
      <c r="F4035" s="28" t="s">
        <v>2022</v>
      </c>
      <c r="G4035" s="143" t="s">
        <v>7974</v>
      </c>
      <c r="H4035" s="144" t="s">
        <v>138</v>
      </c>
      <c r="I4035" s="143" t="s">
        <v>7366</v>
      </c>
      <c r="J4035" s="41" t="s">
        <v>7367</v>
      </c>
      <c r="K4035" s="41">
        <v>6721078</v>
      </c>
      <c r="L4035" s="149">
        <v>120</v>
      </c>
      <c r="M4035" s="149">
        <v>120</v>
      </c>
      <c r="N4035" s="149">
        <v>120</v>
      </c>
      <c r="O4035" s="72"/>
      <c r="P4035" s="72"/>
      <c r="Q4035" s="72"/>
      <c r="R4035" s="149"/>
      <c r="S4035" s="41"/>
      <c r="T4035" s="143"/>
      <c r="U4035" s="23"/>
      <c r="V4035" s="48" t="str">
        <f t="shared" si="63"/>
        <v/>
      </c>
      <c r="W4035" s="41"/>
      <c r="X4035" s="41"/>
      <c r="Y4035" s="41"/>
      <c r="Z4035" s="41"/>
      <c r="AA4035" s="41" t="s">
        <v>135</v>
      </c>
      <c r="AB4035" s="41" t="s">
        <v>116</v>
      </c>
      <c r="AC4035" s="41" t="s">
        <v>116</v>
      </c>
      <c r="AD4035" s="41" t="s">
        <v>136</v>
      </c>
      <c r="AE4035" s="41" t="s">
        <v>136</v>
      </c>
      <c r="AF4035" s="41" t="s">
        <v>136</v>
      </c>
      <c r="AG4035" s="157">
        <v>4</v>
      </c>
      <c r="AH4035" s="157">
        <v>6</v>
      </c>
      <c r="AI4035" s="157">
        <v>201</v>
      </c>
      <c r="AJ4035" s="157">
        <v>545</v>
      </c>
      <c r="AK4035" s="158" t="s">
        <v>7369</v>
      </c>
      <c r="AL4035" s="143" t="s">
        <v>7508</v>
      </c>
      <c r="AM4035" s="41"/>
      <c r="AP4035" s="54"/>
      <c r="AQ4035" s="54"/>
      <c r="AR4035" s="54"/>
      <c r="AS4035" s="54"/>
    </row>
    <row r="4036" s="7" customFormat="1" ht="53" customHeight="1" spans="1:45">
      <c r="A4036" s="23" t="s">
        <v>7846</v>
      </c>
      <c r="B4036" s="24" t="s">
        <v>7847</v>
      </c>
      <c r="C4036" s="23" t="s">
        <v>7975</v>
      </c>
      <c r="D4036" s="143" t="s">
        <v>7947</v>
      </c>
      <c r="E4036" s="143" t="s">
        <v>7976</v>
      </c>
      <c r="F4036" s="28" t="s">
        <v>2022</v>
      </c>
      <c r="G4036" s="143" t="s">
        <v>6829</v>
      </c>
      <c r="H4036" s="144" t="s">
        <v>138</v>
      </c>
      <c r="I4036" s="143" t="s">
        <v>7366</v>
      </c>
      <c r="J4036" s="41" t="s">
        <v>7367</v>
      </c>
      <c r="K4036" s="41">
        <v>6721078</v>
      </c>
      <c r="L4036" s="149">
        <v>10</v>
      </c>
      <c r="M4036" s="149">
        <v>10</v>
      </c>
      <c r="N4036" s="149">
        <v>10</v>
      </c>
      <c r="O4036" s="72"/>
      <c r="P4036" s="72"/>
      <c r="Q4036" s="72"/>
      <c r="R4036" s="149"/>
      <c r="S4036" s="41"/>
      <c r="T4036" s="143"/>
      <c r="U4036" s="23"/>
      <c r="V4036" s="48" t="str">
        <f t="shared" si="63"/>
        <v/>
      </c>
      <c r="W4036" s="41"/>
      <c r="X4036" s="41"/>
      <c r="Y4036" s="41"/>
      <c r="Z4036" s="41"/>
      <c r="AA4036" s="41" t="s">
        <v>135</v>
      </c>
      <c r="AB4036" s="41" t="s">
        <v>116</v>
      </c>
      <c r="AC4036" s="41" t="s">
        <v>116</v>
      </c>
      <c r="AD4036" s="41" t="s">
        <v>136</v>
      </c>
      <c r="AE4036" s="41" t="s">
        <v>136</v>
      </c>
      <c r="AF4036" s="41" t="s">
        <v>136</v>
      </c>
      <c r="AG4036" s="157">
        <v>6</v>
      </c>
      <c r="AH4036" s="157">
        <v>7</v>
      </c>
      <c r="AI4036" s="157">
        <v>241</v>
      </c>
      <c r="AJ4036" s="157">
        <v>717</v>
      </c>
      <c r="AK4036" s="158" t="s">
        <v>7369</v>
      </c>
      <c r="AL4036" s="143" t="s">
        <v>7508</v>
      </c>
      <c r="AM4036" s="41"/>
      <c r="AP4036" s="54"/>
      <c r="AQ4036" s="54"/>
      <c r="AR4036" s="54"/>
      <c r="AS4036" s="54"/>
    </row>
    <row r="4037" s="7" customFormat="1" ht="53" customHeight="1" spans="1:45">
      <c r="A4037" s="23" t="s">
        <v>7846</v>
      </c>
      <c r="B4037" s="24" t="s">
        <v>7847</v>
      </c>
      <c r="C4037" s="23" t="s">
        <v>7977</v>
      </c>
      <c r="D4037" s="143" t="s">
        <v>7947</v>
      </c>
      <c r="E4037" s="143" t="s">
        <v>7978</v>
      </c>
      <c r="F4037" s="28" t="s">
        <v>2022</v>
      </c>
      <c r="G4037" s="143" t="s">
        <v>7979</v>
      </c>
      <c r="H4037" s="144" t="s">
        <v>138</v>
      </c>
      <c r="I4037" s="143" t="s">
        <v>7366</v>
      </c>
      <c r="J4037" s="41" t="s">
        <v>7367</v>
      </c>
      <c r="K4037" s="41">
        <v>6721078</v>
      </c>
      <c r="L4037" s="149">
        <v>200</v>
      </c>
      <c r="M4037" s="149">
        <v>200</v>
      </c>
      <c r="N4037" s="149">
        <v>200</v>
      </c>
      <c r="O4037" s="72"/>
      <c r="P4037" s="72"/>
      <c r="Q4037" s="72"/>
      <c r="R4037" s="149"/>
      <c r="S4037" s="41"/>
      <c r="T4037" s="143"/>
      <c r="U4037" s="23"/>
      <c r="V4037" s="48" t="str">
        <f t="shared" si="63"/>
        <v/>
      </c>
      <c r="W4037" s="41"/>
      <c r="X4037" s="41"/>
      <c r="Y4037" s="41"/>
      <c r="Z4037" s="41"/>
      <c r="AA4037" s="41" t="s">
        <v>135</v>
      </c>
      <c r="AB4037" s="41" t="s">
        <v>116</v>
      </c>
      <c r="AC4037" s="41" t="s">
        <v>116</v>
      </c>
      <c r="AD4037" s="41" t="s">
        <v>136</v>
      </c>
      <c r="AE4037" s="41" t="s">
        <v>136</v>
      </c>
      <c r="AF4037" s="41" t="s">
        <v>136</v>
      </c>
      <c r="AG4037" s="157">
        <v>15</v>
      </c>
      <c r="AH4037" s="157">
        <v>26</v>
      </c>
      <c r="AI4037" s="157">
        <v>260</v>
      </c>
      <c r="AJ4037" s="157">
        <v>1013</v>
      </c>
      <c r="AK4037" s="158" t="s">
        <v>7369</v>
      </c>
      <c r="AL4037" s="143" t="s">
        <v>7508</v>
      </c>
      <c r="AM4037" s="41"/>
      <c r="AP4037" s="54"/>
      <c r="AQ4037" s="54"/>
      <c r="AR4037" s="54"/>
      <c r="AS4037" s="54"/>
    </row>
    <row r="4038" s="7" customFormat="1" ht="53" customHeight="1" spans="1:45">
      <c r="A4038" s="23" t="s">
        <v>7846</v>
      </c>
      <c r="B4038" s="24" t="s">
        <v>7847</v>
      </c>
      <c r="C4038" s="23" t="s">
        <v>7980</v>
      </c>
      <c r="D4038" s="143" t="s">
        <v>7947</v>
      </c>
      <c r="E4038" s="143" t="s">
        <v>7981</v>
      </c>
      <c r="F4038" s="28" t="s">
        <v>2022</v>
      </c>
      <c r="G4038" s="143" t="s">
        <v>7982</v>
      </c>
      <c r="H4038" s="144" t="s">
        <v>138</v>
      </c>
      <c r="I4038" s="143" t="s">
        <v>7366</v>
      </c>
      <c r="J4038" s="41" t="s">
        <v>7367</v>
      </c>
      <c r="K4038" s="41">
        <v>6721078</v>
      </c>
      <c r="L4038" s="149">
        <v>40</v>
      </c>
      <c r="M4038" s="149">
        <v>40</v>
      </c>
      <c r="N4038" s="149">
        <v>40</v>
      </c>
      <c r="O4038" s="72"/>
      <c r="P4038" s="72"/>
      <c r="Q4038" s="72"/>
      <c r="R4038" s="149"/>
      <c r="S4038" s="41"/>
      <c r="T4038" s="143"/>
      <c r="U4038" s="23"/>
      <c r="V4038" s="48" t="str">
        <f t="shared" si="63"/>
        <v/>
      </c>
      <c r="W4038" s="41"/>
      <c r="X4038" s="41"/>
      <c r="Y4038" s="41"/>
      <c r="Z4038" s="41"/>
      <c r="AA4038" s="41" t="s">
        <v>135</v>
      </c>
      <c r="AB4038" s="41" t="s">
        <v>116</v>
      </c>
      <c r="AC4038" s="41" t="s">
        <v>116</v>
      </c>
      <c r="AD4038" s="41" t="s">
        <v>136</v>
      </c>
      <c r="AE4038" s="41" t="s">
        <v>136</v>
      </c>
      <c r="AF4038" s="41" t="s">
        <v>136</v>
      </c>
      <c r="AG4038" s="157">
        <v>11</v>
      </c>
      <c r="AH4038" s="157">
        <v>20</v>
      </c>
      <c r="AI4038" s="157">
        <v>302</v>
      </c>
      <c r="AJ4038" s="157">
        <v>873</v>
      </c>
      <c r="AK4038" s="158" t="s">
        <v>7369</v>
      </c>
      <c r="AL4038" s="143" t="s">
        <v>7508</v>
      </c>
      <c r="AM4038" s="41"/>
      <c r="AP4038" s="54"/>
      <c r="AQ4038" s="54"/>
      <c r="AR4038" s="54"/>
      <c r="AS4038" s="54"/>
    </row>
    <row r="4039" s="7" customFormat="1" ht="53" customHeight="1" spans="1:45">
      <c r="A4039" s="23" t="s">
        <v>7846</v>
      </c>
      <c r="B4039" s="24" t="s">
        <v>7847</v>
      </c>
      <c r="C4039" s="23" t="s">
        <v>7983</v>
      </c>
      <c r="D4039" s="143" t="s">
        <v>7947</v>
      </c>
      <c r="E4039" s="143" t="s">
        <v>7984</v>
      </c>
      <c r="F4039" s="28" t="s">
        <v>2022</v>
      </c>
      <c r="G4039" s="143" t="s">
        <v>7982</v>
      </c>
      <c r="H4039" s="144" t="s">
        <v>138</v>
      </c>
      <c r="I4039" s="143" t="s">
        <v>7366</v>
      </c>
      <c r="J4039" s="41" t="s">
        <v>7367</v>
      </c>
      <c r="K4039" s="41">
        <v>6721078</v>
      </c>
      <c r="L4039" s="149">
        <v>100</v>
      </c>
      <c r="M4039" s="149">
        <v>100</v>
      </c>
      <c r="N4039" s="149">
        <v>100</v>
      </c>
      <c r="O4039" s="72"/>
      <c r="P4039" s="72"/>
      <c r="Q4039" s="72"/>
      <c r="R4039" s="149"/>
      <c r="S4039" s="41"/>
      <c r="T4039" s="143"/>
      <c r="U4039" s="23"/>
      <c r="V4039" s="48" t="str">
        <f t="shared" si="63"/>
        <v/>
      </c>
      <c r="W4039" s="41"/>
      <c r="X4039" s="41"/>
      <c r="Y4039" s="41"/>
      <c r="Z4039" s="41"/>
      <c r="AA4039" s="41" t="s">
        <v>135</v>
      </c>
      <c r="AB4039" s="41" t="s">
        <v>116</v>
      </c>
      <c r="AC4039" s="41" t="s">
        <v>116</v>
      </c>
      <c r="AD4039" s="41" t="s">
        <v>136</v>
      </c>
      <c r="AE4039" s="41" t="s">
        <v>136</v>
      </c>
      <c r="AF4039" s="41" t="s">
        <v>136</v>
      </c>
      <c r="AG4039" s="157">
        <v>11</v>
      </c>
      <c r="AH4039" s="157">
        <v>20</v>
      </c>
      <c r="AI4039" s="157">
        <v>302</v>
      </c>
      <c r="AJ4039" s="157">
        <v>873</v>
      </c>
      <c r="AK4039" s="158" t="s">
        <v>7369</v>
      </c>
      <c r="AL4039" s="143" t="s">
        <v>7508</v>
      </c>
      <c r="AM4039" s="41"/>
      <c r="AP4039" s="54"/>
      <c r="AQ4039" s="54"/>
      <c r="AR4039" s="54"/>
      <c r="AS4039" s="54"/>
    </row>
    <row r="4040" s="7" customFormat="1" ht="53" customHeight="1" spans="1:45">
      <c r="A4040" s="23" t="s">
        <v>7846</v>
      </c>
      <c r="B4040" s="24" t="s">
        <v>7847</v>
      </c>
      <c r="C4040" s="23" t="s">
        <v>7985</v>
      </c>
      <c r="D4040" s="143" t="s">
        <v>7947</v>
      </c>
      <c r="E4040" s="143" t="s">
        <v>7986</v>
      </c>
      <c r="F4040" s="28" t="s">
        <v>241</v>
      </c>
      <c r="G4040" s="143" t="s">
        <v>7987</v>
      </c>
      <c r="H4040" s="144" t="s">
        <v>138</v>
      </c>
      <c r="I4040" s="143" t="s">
        <v>7366</v>
      </c>
      <c r="J4040" s="41" t="s">
        <v>7367</v>
      </c>
      <c r="K4040" s="41">
        <v>6721078</v>
      </c>
      <c r="L4040" s="149">
        <v>180</v>
      </c>
      <c r="M4040" s="149">
        <v>180</v>
      </c>
      <c r="N4040" s="149">
        <v>180</v>
      </c>
      <c r="O4040" s="72"/>
      <c r="P4040" s="72"/>
      <c r="Q4040" s="72"/>
      <c r="R4040" s="149"/>
      <c r="S4040" s="41"/>
      <c r="T4040" s="143"/>
      <c r="U4040" s="23"/>
      <c r="V4040" s="48" t="str">
        <f t="shared" si="63"/>
        <v/>
      </c>
      <c r="W4040" s="41"/>
      <c r="X4040" s="41"/>
      <c r="Y4040" s="41"/>
      <c r="Z4040" s="41"/>
      <c r="AA4040" s="41" t="s">
        <v>135</v>
      </c>
      <c r="AB4040" s="41" t="s">
        <v>116</v>
      </c>
      <c r="AC4040" s="41" t="s">
        <v>116</v>
      </c>
      <c r="AD4040" s="41" t="s">
        <v>136</v>
      </c>
      <c r="AE4040" s="41" t="s">
        <v>136</v>
      </c>
      <c r="AF4040" s="41" t="s">
        <v>136</v>
      </c>
      <c r="AG4040" s="157">
        <v>2</v>
      </c>
      <c r="AH4040" s="157">
        <v>5</v>
      </c>
      <c r="AI4040" s="157">
        <v>225</v>
      </c>
      <c r="AJ4040" s="157">
        <v>598</v>
      </c>
      <c r="AK4040" s="158" t="s">
        <v>7369</v>
      </c>
      <c r="AL4040" s="143" t="s">
        <v>7508</v>
      </c>
      <c r="AM4040" s="41"/>
      <c r="AP4040" s="54"/>
      <c r="AQ4040" s="54"/>
      <c r="AR4040" s="54"/>
      <c r="AS4040" s="54"/>
    </row>
    <row r="4041" s="7" customFormat="1" ht="53" customHeight="1" spans="1:45">
      <c r="A4041" s="23" t="s">
        <v>7846</v>
      </c>
      <c r="B4041" s="24" t="s">
        <v>7847</v>
      </c>
      <c r="C4041" s="23" t="s">
        <v>7988</v>
      </c>
      <c r="D4041" s="143" t="s">
        <v>7947</v>
      </c>
      <c r="E4041" s="143" t="s">
        <v>7989</v>
      </c>
      <c r="F4041" s="28" t="s">
        <v>241</v>
      </c>
      <c r="G4041" s="143" t="s">
        <v>7990</v>
      </c>
      <c r="H4041" s="144" t="s">
        <v>138</v>
      </c>
      <c r="I4041" s="143" t="s">
        <v>7366</v>
      </c>
      <c r="J4041" s="41" t="s">
        <v>7367</v>
      </c>
      <c r="K4041" s="41">
        <v>6721078</v>
      </c>
      <c r="L4041" s="149">
        <v>230</v>
      </c>
      <c r="M4041" s="149">
        <v>230</v>
      </c>
      <c r="N4041" s="149">
        <v>230</v>
      </c>
      <c r="O4041" s="72"/>
      <c r="P4041" s="72"/>
      <c r="Q4041" s="72"/>
      <c r="R4041" s="149"/>
      <c r="S4041" s="41"/>
      <c r="T4041" s="143"/>
      <c r="U4041" s="23"/>
      <c r="V4041" s="48" t="str">
        <f t="shared" si="63"/>
        <v/>
      </c>
      <c r="W4041" s="41"/>
      <c r="X4041" s="41"/>
      <c r="Y4041" s="41"/>
      <c r="Z4041" s="41"/>
      <c r="AA4041" s="41" t="s">
        <v>135</v>
      </c>
      <c r="AB4041" s="41" t="s">
        <v>116</v>
      </c>
      <c r="AC4041" s="41" t="s">
        <v>116</v>
      </c>
      <c r="AD4041" s="41" t="s">
        <v>136</v>
      </c>
      <c r="AE4041" s="41" t="s">
        <v>136</v>
      </c>
      <c r="AF4041" s="41" t="s">
        <v>136</v>
      </c>
      <c r="AG4041" s="157">
        <v>5</v>
      </c>
      <c r="AH4041" s="157">
        <v>12</v>
      </c>
      <c r="AI4041" s="157">
        <v>261</v>
      </c>
      <c r="AJ4041" s="157">
        <v>708</v>
      </c>
      <c r="AK4041" s="158" t="s">
        <v>7369</v>
      </c>
      <c r="AL4041" s="143" t="s">
        <v>7508</v>
      </c>
      <c r="AM4041" s="41"/>
      <c r="AP4041" s="54"/>
      <c r="AQ4041" s="54"/>
      <c r="AR4041" s="54"/>
      <c r="AS4041" s="54"/>
    </row>
    <row r="4042" s="7" customFormat="1" ht="53" customHeight="1" spans="1:45">
      <c r="A4042" s="23" t="s">
        <v>7846</v>
      </c>
      <c r="B4042" s="24" t="s">
        <v>7847</v>
      </c>
      <c r="C4042" s="23" t="s">
        <v>7991</v>
      </c>
      <c r="D4042" s="143" t="s">
        <v>7947</v>
      </c>
      <c r="E4042" s="143" t="s">
        <v>7992</v>
      </c>
      <c r="F4042" s="28" t="s">
        <v>241</v>
      </c>
      <c r="G4042" s="143" t="s">
        <v>7993</v>
      </c>
      <c r="H4042" s="144" t="s">
        <v>138</v>
      </c>
      <c r="I4042" s="143" t="s">
        <v>7366</v>
      </c>
      <c r="J4042" s="41" t="s">
        <v>7367</v>
      </c>
      <c r="K4042" s="41">
        <v>6721078</v>
      </c>
      <c r="L4042" s="149">
        <v>100</v>
      </c>
      <c r="M4042" s="149">
        <v>100</v>
      </c>
      <c r="N4042" s="149">
        <v>100</v>
      </c>
      <c r="O4042" s="72"/>
      <c r="P4042" s="72"/>
      <c r="Q4042" s="72"/>
      <c r="R4042" s="149"/>
      <c r="S4042" s="41"/>
      <c r="T4042" s="143"/>
      <c r="U4042" s="23"/>
      <c r="V4042" s="48" t="str">
        <f t="shared" si="63"/>
        <v/>
      </c>
      <c r="W4042" s="41"/>
      <c r="X4042" s="41"/>
      <c r="Y4042" s="41"/>
      <c r="Z4042" s="41"/>
      <c r="AA4042" s="41" t="s">
        <v>135</v>
      </c>
      <c r="AB4042" s="41" t="s">
        <v>116</v>
      </c>
      <c r="AC4042" s="41" t="s">
        <v>116</v>
      </c>
      <c r="AD4042" s="41" t="s">
        <v>136</v>
      </c>
      <c r="AE4042" s="41" t="s">
        <v>136</v>
      </c>
      <c r="AF4042" s="41" t="s">
        <v>136</v>
      </c>
      <c r="AG4042" s="157">
        <v>14</v>
      </c>
      <c r="AH4042" s="157">
        <v>33</v>
      </c>
      <c r="AI4042" s="157">
        <v>184</v>
      </c>
      <c r="AJ4042" s="157">
        <v>509</v>
      </c>
      <c r="AK4042" s="158" t="s">
        <v>7369</v>
      </c>
      <c r="AL4042" s="143" t="s">
        <v>7508</v>
      </c>
      <c r="AM4042" s="41"/>
      <c r="AP4042" s="54"/>
      <c r="AQ4042" s="54"/>
      <c r="AR4042" s="54"/>
      <c r="AS4042" s="54"/>
    </row>
    <row r="4043" s="7" customFormat="1" ht="53" customHeight="1" spans="1:45">
      <c r="A4043" s="23" t="s">
        <v>7846</v>
      </c>
      <c r="B4043" s="24" t="s">
        <v>7847</v>
      </c>
      <c r="C4043" s="23" t="s">
        <v>7994</v>
      </c>
      <c r="D4043" s="143" t="s">
        <v>7947</v>
      </c>
      <c r="E4043" s="143" t="s">
        <v>7995</v>
      </c>
      <c r="F4043" s="28" t="s">
        <v>241</v>
      </c>
      <c r="G4043" s="143" t="s">
        <v>7996</v>
      </c>
      <c r="H4043" s="144" t="s">
        <v>138</v>
      </c>
      <c r="I4043" s="143" t="s">
        <v>7366</v>
      </c>
      <c r="J4043" s="41" t="s">
        <v>7367</v>
      </c>
      <c r="K4043" s="41">
        <v>6721078</v>
      </c>
      <c r="L4043" s="149">
        <v>14</v>
      </c>
      <c r="M4043" s="149">
        <v>14</v>
      </c>
      <c r="N4043" s="149">
        <v>14</v>
      </c>
      <c r="O4043" s="72"/>
      <c r="P4043" s="72"/>
      <c r="Q4043" s="72"/>
      <c r="R4043" s="149"/>
      <c r="S4043" s="41"/>
      <c r="T4043" s="143"/>
      <c r="U4043" s="23"/>
      <c r="V4043" s="48" t="str">
        <f t="shared" si="63"/>
        <v/>
      </c>
      <c r="W4043" s="41"/>
      <c r="X4043" s="41"/>
      <c r="Y4043" s="41"/>
      <c r="Z4043" s="41"/>
      <c r="AA4043" s="41" t="s">
        <v>135</v>
      </c>
      <c r="AB4043" s="41" t="s">
        <v>116</v>
      </c>
      <c r="AC4043" s="41" t="s">
        <v>116</v>
      </c>
      <c r="AD4043" s="41" t="s">
        <v>136</v>
      </c>
      <c r="AE4043" s="41" t="s">
        <v>136</v>
      </c>
      <c r="AF4043" s="41" t="s">
        <v>136</v>
      </c>
      <c r="AG4043" s="157">
        <v>9</v>
      </c>
      <c r="AH4043" s="157">
        <v>18</v>
      </c>
      <c r="AI4043" s="157">
        <v>319</v>
      </c>
      <c r="AJ4043" s="157">
        <v>960</v>
      </c>
      <c r="AK4043" s="158" t="s">
        <v>7369</v>
      </c>
      <c r="AL4043" s="143" t="s">
        <v>7508</v>
      </c>
      <c r="AM4043" s="41"/>
      <c r="AP4043" s="54"/>
      <c r="AQ4043" s="54"/>
      <c r="AR4043" s="54"/>
      <c r="AS4043" s="54"/>
    </row>
    <row r="4044" s="7" customFormat="1" ht="53" customHeight="1" spans="1:45">
      <c r="A4044" s="23" t="s">
        <v>7846</v>
      </c>
      <c r="B4044" s="24" t="s">
        <v>7847</v>
      </c>
      <c r="C4044" s="23" t="s">
        <v>7997</v>
      </c>
      <c r="D4044" s="143" t="s">
        <v>7947</v>
      </c>
      <c r="E4044" s="143" t="s">
        <v>7998</v>
      </c>
      <c r="F4044" s="30" t="s">
        <v>521</v>
      </c>
      <c r="G4044" s="143" t="s">
        <v>7999</v>
      </c>
      <c r="H4044" s="144" t="s">
        <v>138</v>
      </c>
      <c r="I4044" s="143" t="s">
        <v>7366</v>
      </c>
      <c r="J4044" s="41" t="s">
        <v>7367</v>
      </c>
      <c r="K4044" s="41">
        <v>6721078</v>
      </c>
      <c r="L4044" s="149">
        <v>100</v>
      </c>
      <c r="M4044" s="149">
        <v>100</v>
      </c>
      <c r="N4044" s="149">
        <v>100</v>
      </c>
      <c r="O4044" s="72"/>
      <c r="P4044" s="72"/>
      <c r="Q4044" s="72"/>
      <c r="R4044" s="149"/>
      <c r="S4044" s="41"/>
      <c r="T4044" s="143"/>
      <c r="U4044" s="23"/>
      <c r="V4044" s="48" t="str">
        <f t="shared" si="63"/>
        <v/>
      </c>
      <c r="W4044" s="41"/>
      <c r="X4044" s="41"/>
      <c r="Y4044" s="41"/>
      <c r="Z4044" s="41"/>
      <c r="AA4044" s="41" t="s">
        <v>135</v>
      </c>
      <c r="AB4044" s="41" t="s">
        <v>116</v>
      </c>
      <c r="AC4044" s="41" t="s">
        <v>116</v>
      </c>
      <c r="AD4044" s="41" t="s">
        <v>136</v>
      </c>
      <c r="AE4044" s="41" t="s">
        <v>136</v>
      </c>
      <c r="AF4044" s="41" t="s">
        <v>136</v>
      </c>
      <c r="AG4044" s="157">
        <v>3</v>
      </c>
      <c r="AH4044" s="157">
        <v>4</v>
      </c>
      <c r="AI4044" s="157">
        <v>183</v>
      </c>
      <c r="AJ4044" s="157">
        <v>521</v>
      </c>
      <c r="AK4044" s="158" t="s">
        <v>7369</v>
      </c>
      <c r="AL4044" s="143" t="s">
        <v>7508</v>
      </c>
      <c r="AM4044" s="41"/>
      <c r="AP4044" s="54"/>
      <c r="AQ4044" s="54"/>
      <c r="AR4044" s="54"/>
      <c r="AS4044" s="54"/>
    </row>
    <row r="4045" s="7" customFormat="1" ht="53" customHeight="1" spans="1:45">
      <c r="A4045" s="23" t="s">
        <v>7846</v>
      </c>
      <c r="B4045" s="24" t="s">
        <v>7847</v>
      </c>
      <c r="C4045" s="23" t="s">
        <v>8000</v>
      </c>
      <c r="D4045" s="143" t="s">
        <v>7947</v>
      </c>
      <c r="E4045" s="143" t="s">
        <v>8001</v>
      </c>
      <c r="F4045" s="30" t="s">
        <v>521</v>
      </c>
      <c r="G4045" s="143" t="s">
        <v>8002</v>
      </c>
      <c r="H4045" s="144" t="s">
        <v>138</v>
      </c>
      <c r="I4045" s="143" t="s">
        <v>7366</v>
      </c>
      <c r="J4045" s="41" t="s">
        <v>7367</v>
      </c>
      <c r="K4045" s="41">
        <v>6721078</v>
      </c>
      <c r="L4045" s="149">
        <v>20</v>
      </c>
      <c r="M4045" s="149">
        <v>20</v>
      </c>
      <c r="N4045" s="149">
        <v>20</v>
      </c>
      <c r="O4045" s="72"/>
      <c r="P4045" s="72"/>
      <c r="Q4045" s="72"/>
      <c r="R4045" s="149"/>
      <c r="S4045" s="41"/>
      <c r="T4045" s="143"/>
      <c r="U4045" s="23"/>
      <c r="V4045" s="48" t="str">
        <f t="shared" si="63"/>
        <v/>
      </c>
      <c r="W4045" s="41"/>
      <c r="X4045" s="41"/>
      <c r="Y4045" s="41"/>
      <c r="Z4045" s="41"/>
      <c r="AA4045" s="41" t="s">
        <v>135</v>
      </c>
      <c r="AB4045" s="41" t="s">
        <v>116</v>
      </c>
      <c r="AC4045" s="41" t="s">
        <v>116</v>
      </c>
      <c r="AD4045" s="41" t="s">
        <v>136</v>
      </c>
      <c r="AE4045" s="41" t="s">
        <v>136</v>
      </c>
      <c r="AF4045" s="41" t="s">
        <v>136</v>
      </c>
      <c r="AG4045" s="157">
        <v>3</v>
      </c>
      <c r="AH4045" s="157">
        <v>4</v>
      </c>
      <c r="AI4045" s="157">
        <v>183</v>
      </c>
      <c r="AJ4045" s="157">
        <v>521</v>
      </c>
      <c r="AK4045" s="158" t="s">
        <v>7369</v>
      </c>
      <c r="AL4045" s="143" t="s">
        <v>7508</v>
      </c>
      <c r="AM4045" s="41"/>
      <c r="AP4045" s="54"/>
      <c r="AQ4045" s="54"/>
      <c r="AR4045" s="54"/>
      <c r="AS4045" s="54"/>
    </row>
    <row r="4046" s="7" customFormat="1" ht="53" customHeight="1" spans="1:45">
      <c r="A4046" s="23" t="s">
        <v>7846</v>
      </c>
      <c r="B4046" s="24" t="s">
        <v>7847</v>
      </c>
      <c r="C4046" s="23" t="s">
        <v>8003</v>
      </c>
      <c r="D4046" s="143" t="s">
        <v>7947</v>
      </c>
      <c r="E4046" s="143" t="s">
        <v>8004</v>
      </c>
      <c r="F4046" s="30" t="s">
        <v>521</v>
      </c>
      <c r="G4046" s="143" t="s">
        <v>8005</v>
      </c>
      <c r="H4046" s="144" t="s">
        <v>138</v>
      </c>
      <c r="I4046" s="143" t="s">
        <v>7366</v>
      </c>
      <c r="J4046" s="41" t="s">
        <v>7367</v>
      </c>
      <c r="K4046" s="41">
        <v>6721078</v>
      </c>
      <c r="L4046" s="149">
        <v>25</v>
      </c>
      <c r="M4046" s="149">
        <v>25</v>
      </c>
      <c r="N4046" s="149">
        <v>25</v>
      </c>
      <c r="O4046" s="72"/>
      <c r="P4046" s="72"/>
      <c r="Q4046" s="72"/>
      <c r="R4046" s="149"/>
      <c r="S4046" s="41"/>
      <c r="T4046" s="143"/>
      <c r="U4046" s="23"/>
      <c r="V4046" s="48" t="str">
        <f t="shared" si="63"/>
        <v/>
      </c>
      <c r="W4046" s="41"/>
      <c r="X4046" s="41"/>
      <c r="Y4046" s="41"/>
      <c r="Z4046" s="41"/>
      <c r="AA4046" s="41" t="s">
        <v>135</v>
      </c>
      <c r="AB4046" s="41" t="s">
        <v>116</v>
      </c>
      <c r="AC4046" s="41" t="s">
        <v>116</v>
      </c>
      <c r="AD4046" s="41" t="s">
        <v>136</v>
      </c>
      <c r="AE4046" s="41" t="s">
        <v>136</v>
      </c>
      <c r="AF4046" s="41" t="s">
        <v>136</v>
      </c>
      <c r="AG4046" s="157">
        <v>13</v>
      </c>
      <c r="AH4046" s="157">
        <v>25</v>
      </c>
      <c r="AI4046" s="157">
        <v>357</v>
      </c>
      <c r="AJ4046" s="157">
        <v>961</v>
      </c>
      <c r="AK4046" s="158" t="s">
        <v>7369</v>
      </c>
      <c r="AL4046" s="143" t="s">
        <v>7508</v>
      </c>
      <c r="AM4046" s="41"/>
      <c r="AP4046" s="54"/>
      <c r="AQ4046" s="54"/>
      <c r="AR4046" s="54"/>
      <c r="AS4046" s="54"/>
    </row>
    <row r="4047" s="7" customFormat="1" ht="53" customHeight="1" spans="1:45">
      <c r="A4047" s="23" t="s">
        <v>7846</v>
      </c>
      <c r="B4047" s="24" t="s">
        <v>7847</v>
      </c>
      <c r="C4047" s="23" t="s">
        <v>8006</v>
      </c>
      <c r="D4047" s="143" t="s">
        <v>7947</v>
      </c>
      <c r="E4047" s="143" t="s">
        <v>8007</v>
      </c>
      <c r="F4047" s="30" t="s">
        <v>521</v>
      </c>
      <c r="G4047" s="143" t="s">
        <v>8008</v>
      </c>
      <c r="H4047" s="144" t="s">
        <v>138</v>
      </c>
      <c r="I4047" s="143" t="s">
        <v>7366</v>
      </c>
      <c r="J4047" s="41" t="s">
        <v>7367</v>
      </c>
      <c r="K4047" s="41">
        <v>6721078</v>
      </c>
      <c r="L4047" s="149">
        <v>48</v>
      </c>
      <c r="M4047" s="149">
        <v>48</v>
      </c>
      <c r="N4047" s="149">
        <v>48</v>
      </c>
      <c r="O4047" s="72"/>
      <c r="P4047" s="72"/>
      <c r="Q4047" s="72"/>
      <c r="R4047" s="149"/>
      <c r="S4047" s="41"/>
      <c r="T4047" s="143"/>
      <c r="U4047" s="23"/>
      <c r="V4047" s="48" t="str">
        <f t="shared" si="63"/>
        <v/>
      </c>
      <c r="W4047" s="41"/>
      <c r="X4047" s="41"/>
      <c r="Y4047" s="41"/>
      <c r="Z4047" s="41"/>
      <c r="AA4047" s="41" t="s">
        <v>135</v>
      </c>
      <c r="AB4047" s="41" t="s">
        <v>116</v>
      </c>
      <c r="AC4047" s="41" t="s">
        <v>116</v>
      </c>
      <c r="AD4047" s="41" t="s">
        <v>136</v>
      </c>
      <c r="AE4047" s="41" t="s">
        <v>136</v>
      </c>
      <c r="AF4047" s="41" t="s">
        <v>136</v>
      </c>
      <c r="AG4047" s="157">
        <v>3</v>
      </c>
      <c r="AH4047" s="157">
        <v>5</v>
      </c>
      <c r="AI4047" s="157">
        <v>207</v>
      </c>
      <c r="AJ4047" s="157">
        <v>587</v>
      </c>
      <c r="AK4047" s="158" t="s">
        <v>7369</v>
      </c>
      <c r="AL4047" s="143" t="s">
        <v>7508</v>
      </c>
      <c r="AM4047" s="41"/>
      <c r="AP4047" s="54"/>
      <c r="AQ4047" s="54"/>
      <c r="AR4047" s="54"/>
      <c r="AS4047" s="54"/>
    </row>
    <row r="4048" s="7" customFormat="1" ht="53" customHeight="1" spans="1:45">
      <c r="A4048" s="23" t="s">
        <v>7846</v>
      </c>
      <c r="B4048" s="24" t="s">
        <v>7847</v>
      </c>
      <c r="C4048" s="23" t="s">
        <v>8009</v>
      </c>
      <c r="D4048" s="143" t="s">
        <v>7947</v>
      </c>
      <c r="E4048" s="143" t="s">
        <v>8010</v>
      </c>
      <c r="F4048" s="30" t="s">
        <v>521</v>
      </c>
      <c r="G4048" s="143" t="s">
        <v>8008</v>
      </c>
      <c r="H4048" s="144" t="s">
        <v>138</v>
      </c>
      <c r="I4048" s="143" t="s">
        <v>7366</v>
      </c>
      <c r="J4048" s="41" t="s">
        <v>7367</v>
      </c>
      <c r="K4048" s="41">
        <v>6721078</v>
      </c>
      <c r="L4048" s="149">
        <v>52</v>
      </c>
      <c r="M4048" s="149">
        <v>52</v>
      </c>
      <c r="N4048" s="149">
        <v>52</v>
      </c>
      <c r="O4048" s="72"/>
      <c r="P4048" s="72"/>
      <c r="Q4048" s="72"/>
      <c r="R4048" s="149"/>
      <c r="S4048" s="41"/>
      <c r="T4048" s="143"/>
      <c r="U4048" s="23"/>
      <c r="V4048" s="48" t="str">
        <f t="shared" si="63"/>
        <v/>
      </c>
      <c r="W4048" s="41"/>
      <c r="X4048" s="41"/>
      <c r="Y4048" s="41"/>
      <c r="Z4048" s="41"/>
      <c r="AA4048" s="41" t="s">
        <v>135</v>
      </c>
      <c r="AB4048" s="41" t="s">
        <v>116</v>
      </c>
      <c r="AC4048" s="41" t="s">
        <v>116</v>
      </c>
      <c r="AD4048" s="41" t="s">
        <v>136</v>
      </c>
      <c r="AE4048" s="41" t="s">
        <v>136</v>
      </c>
      <c r="AF4048" s="41" t="s">
        <v>136</v>
      </c>
      <c r="AG4048" s="157">
        <v>3</v>
      </c>
      <c r="AH4048" s="157">
        <v>5</v>
      </c>
      <c r="AI4048" s="157">
        <v>207</v>
      </c>
      <c r="AJ4048" s="157">
        <v>587</v>
      </c>
      <c r="AK4048" s="158" t="s">
        <v>7369</v>
      </c>
      <c r="AL4048" s="143" t="s">
        <v>7508</v>
      </c>
      <c r="AM4048" s="41"/>
      <c r="AP4048" s="54"/>
      <c r="AQ4048" s="54"/>
      <c r="AR4048" s="54"/>
      <c r="AS4048" s="54"/>
    </row>
    <row r="4049" s="7" customFormat="1" ht="53" customHeight="1" spans="1:45">
      <c r="A4049" s="23" t="s">
        <v>7846</v>
      </c>
      <c r="B4049" s="24" t="s">
        <v>7847</v>
      </c>
      <c r="C4049" s="23" t="s">
        <v>8011</v>
      </c>
      <c r="D4049" s="143" t="s">
        <v>7947</v>
      </c>
      <c r="E4049" s="143" t="s">
        <v>8012</v>
      </c>
      <c r="F4049" s="30" t="s">
        <v>521</v>
      </c>
      <c r="G4049" s="143" t="s">
        <v>8013</v>
      </c>
      <c r="H4049" s="144" t="s">
        <v>138</v>
      </c>
      <c r="I4049" s="143" t="s">
        <v>7366</v>
      </c>
      <c r="J4049" s="41" t="s">
        <v>7367</v>
      </c>
      <c r="K4049" s="41">
        <v>6721078</v>
      </c>
      <c r="L4049" s="149">
        <v>10</v>
      </c>
      <c r="M4049" s="149">
        <v>10</v>
      </c>
      <c r="N4049" s="149">
        <v>10</v>
      </c>
      <c r="O4049" s="72"/>
      <c r="P4049" s="72"/>
      <c r="Q4049" s="72"/>
      <c r="R4049" s="149"/>
      <c r="S4049" s="41"/>
      <c r="T4049" s="143"/>
      <c r="U4049" s="23"/>
      <c r="V4049" s="48" t="str">
        <f t="shared" si="63"/>
        <v/>
      </c>
      <c r="W4049" s="41"/>
      <c r="X4049" s="41"/>
      <c r="Y4049" s="41"/>
      <c r="Z4049" s="41"/>
      <c r="AA4049" s="41" t="s">
        <v>135</v>
      </c>
      <c r="AB4049" s="41" t="s">
        <v>116</v>
      </c>
      <c r="AC4049" s="41" t="s">
        <v>116</v>
      </c>
      <c r="AD4049" s="41" t="s">
        <v>136</v>
      </c>
      <c r="AE4049" s="41" t="s">
        <v>136</v>
      </c>
      <c r="AF4049" s="41" t="s">
        <v>136</v>
      </c>
      <c r="AG4049" s="157">
        <v>7</v>
      </c>
      <c r="AH4049" s="157">
        <v>10</v>
      </c>
      <c r="AI4049" s="157">
        <v>178</v>
      </c>
      <c r="AJ4049" s="157">
        <v>522</v>
      </c>
      <c r="AK4049" s="158" t="s">
        <v>7369</v>
      </c>
      <c r="AL4049" s="143" t="s">
        <v>7508</v>
      </c>
      <c r="AM4049" s="41"/>
      <c r="AP4049" s="54"/>
      <c r="AQ4049" s="54"/>
      <c r="AR4049" s="54"/>
      <c r="AS4049" s="54"/>
    </row>
    <row r="4050" s="7" customFormat="1" ht="53" customHeight="1" spans="1:45">
      <c r="A4050" s="23" t="s">
        <v>7846</v>
      </c>
      <c r="B4050" s="24" t="s">
        <v>7847</v>
      </c>
      <c r="C4050" s="23" t="s">
        <v>8014</v>
      </c>
      <c r="D4050" s="143" t="s">
        <v>7947</v>
      </c>
      <c r="E4050" s="143" t="s">
        <v>8015</v>
      </c>
      <c r="F4050" s="30" t="s">
        <v>521</v>
      </c>
      <c r="G4050" s="143" t="s">
        <v>8013</v>
      </c>
      <c r="H4050" s="144" t="s">
        <v>138</v>
      </c>
      <c r="I4050" s="143" t="s">
        <v>7366</v>
      </c>
      <c r="J4050" s="41" t="s">
        <v>7367</v>
      </c>
      <c r="K4050" s="41">
        <v>6721078</v>
      </c>
      <c r="L4050" s="149">
        <v>200</v>
      </c>
      <c r="M4050" s="149">
        <v>200</v>
      </c>
      <c r="N4050" s="149">
        <v>200</v>
      </c>
      <c r="O4050" s="72"/>
      <c r="P4050" s="72"/>
      <c r="Q4050" s="72"/>
      <c r="R4050" s="149"/>
      <c r="S4050" s="41"/>
      <c r="T4050" s="143"/>
      <c r="U4050" s="23"/>
      <c r="V4050" s="48" t="str">
        <f t="shared" si="63"/>
        <v/>
      </c>
      <c r="W4050" s="41"/>
      <c r="X4050" s="41"/>
      <c r="Y4050" s="41"/>
      <c r="Z4050" s="41"/>
      <c r="AA4050" s="41" t="s">
        <v>135</v>
      </c>
      <c r="AB4050" s="41" t="s">
        <v>116</v>
      </c>
      <c r="AC4050" s="41" t="s">
        <v>116</v>
      </c>
      <c r="AD4050" s="41" t="s">
        <v>136</v>
      </c>
      <c r="AE4050" s="41" t="s">
        <v>136</v>
      </c>
      <c r="AF4050" s="41" t="s">
        <v>136</v>
      </c>
      <c r="AG4050" s="157">
        <v>7</v>
      </c>
      <c r="AH4050" s="157">
        <v>10</v>
      </c>
      <c r="AI4050" s="157">
        <v>178</v>
      </c>
      <c r="AJ4050" s="157">
        <v>522</v>
      </c>
      <c r="AK4050" s="158" t="s">
        <v>7369</v>
      </c>
      <c r="AL4050" s="143" t="s">
        <v>7508</v>
      </c>
      <c r="AM4050" s="41"/>
      <c r="AP4050" s="54"/>
      <c r="AQ4050" s="54"/>
      <c r="AR4050" s="54"/>
      <c r="AS4050" s="54"/>
    </row>
    <row r="4051" s="7" customFormat="1" ht="53" customHeight="1" spans="1:45">
      <c r="A4051" s="23" t="s">
        <v>7846</v>
      </c>
      <c r="B4051" s="24" t="s">
        <v>7847</v>
      </c>
      <c r="C4051" s="23" t="s">
        <v>8016</v>
      </c>
      <c r="D4051" s="143" t="s">
        <v>7947</v>
      </c>
      <c r="E4051" s="143" t="s">
        <v>8017</v>
      </c>
      <c r="F4051" s="30" t="s">
        <v>521</v>
      </c>
      <c r="G4051" s="143" t="s">
        <v>8018</v>
      </c>
      <c r="H4051" s="144" t="s">
        <v>138</v>
      </c>
      <c r="I4051" s="143" t="s">
        <v>7366</v>
      </c>
      <c r="J4051" s="41" t="s">
        <v>7367</v>
      </c>
      <c r="K4051" s="41">
        <v>6721078</v>
      </c>
      <c r="L4051" s="149">
        <v>50</v>
      </c>
      <c r="M4051" s="149">
        <v>50</v>
      </c>
      <c r="N4051" s="149">
        <v>50</v>
      </c>
      <c r="O4051" s="72"/>
      <c r="P4051" s="72"/>
      <c r="Q4051" s="72"/>
      <c r="R4051" s="149"/>
      <c r="S4051" s="41"/>
      <c r="T4051" s="143"/>
      <c r="U4051" s="23"/>
      <c r="V4051" s="48" t="str">
        <f t="shared" si="63"/>
        <v/>
      </c>
      <c r="W4051" s="41"/>
      <c r="X4051" s="41"/>
      <c r="Y4051" s="41"/>
      <c r="Z4051" s="41"/>
      <c r="AA4051" s="41" t="s">
        <v>135</v>
      </c>
      <c r="AB4051" s="41" t="s">
        <v>116</v>
      </c>
      <c r="AC4051" s="41" t="s">
        <v>116</v>
      </c>
      <c r="AD4051" s="41" t="s">
        <v>136</v>
      </c>
      <c r="AE4051" s="41" t="s">
        <v>136</v>
      </c>
      <c r="AF4051" s="41" t="s">
        <v>136</v>
      </c>
      <c r="AG4051" s="157">
        <v>7</v>
      </c>
      <c r="AH4051" s="157">
        <v>10</v>
      </c>
      <c r="AI4051" s="157">
        <v>178</v>
      </c>
      <c r="AJ4051" s="157">
        <v>522</v>
      </c>
      <c r="AK4051" s="158" t="s">
        <v>7369</v>
      </c>
      <c r="AL4051" s="143" t="s">
        <v>7508</v>
      </c>
      <c r="AM4051" s="41"/>
      <c r="AP4051" s="54"/>
      <c r="AQ4051" s="54"/>
      <c r="AR4051" s="54"/>
      <c r="AS4051" s="54"/>
    </row>
    <row r="4052" s="7" customFormat="1" ht="53" customHeight="1" spans="1:45">
      <c r="A4052" s="23" t="s">
        <v>7846</v>
      </c>
      <c r="B4052" s="24" t="s">
        <v>7847</v>
      </c>
      <c r="C4052" s="23" t="s">
        <v>8019</v>
      </c>
      <c r="D4052" s="143" t="s">
        <v>7947</v>
      </c>
      <c r="E4052" s="143" t="s">
        <v>8020</v>
      </c>
      <c r="F4052" s="30" t="s">
        <v>521</v>
      </c>
      <c r="G4052" s="143" t="s">
        <v>8021</v>
      </c>
      <c r="H4052" s="144" t="s">
        <v>138</v>
      </c>
      <c r="I4052" s="143" t="s">
        <v>7366</v>
      </c>
      <c r="J4052" s="41" t="s">
        <v>7367</v>
      </c>
      <c r="K4052" s="41">
        <v>6721078</v>
      </c>
      <c r="L4052" s="149">
        <v>20</v>
      </c>
      <c r="M4052" s="149">
        <v>20</v>
      </c>
      <c r="N4052" s="149">
        <v>20</v>
      </c>
      <c r="O4052" s="72"/>
      <c r="P4052" s="72"/>
      <c r="Q4052" s="72"/>
      <c r="R4052" s="149"/>
      <c r="S4052" s="41"/>
      <c r="T4052" s="143"/>
      <c r="U4052" s="23"/>
      <c r="V4052" s="48" t="str">
        <f t="shared" si="63"/>
        <v/>
      </c>
      <c r="W4052" s="41"/>
      <c r="X4052" s="41"/>
      <c r="Y4052" s="41"/>
      <c r="Z4052" s="41"/>
      <c r="AA4052" s="41" t="s">
        <v>135</v>
      </c>
      <c r="AB4052" s="41" t="s">
        <v>116</v>
      </c>
      <c r="AC4052" s="41" t="s">
        <v>116</v>
      </c>
      <c r="AD4052" s="41" t="s">
        <v>136</v>
      </c>
      <c r="AE4052" s="41" t="s">
        <v>136</v>
      </c>
      <c r="AF4052" s="41" t="s">
        <v>136</v>
      </c>
      <c r="AG4052" s="157">
        <v>7</v>
      </c>
      <c r="AH4052" s="157">
        <v>10</v>
      </c>
      <c r="AI4052" s="157">
        <v>178</v>
      </c>
      <c r="AJ4052" s="157">
        <v>522</v>
      </c>
      <c r="AK4052" s="158" t="s">
        <v>7369</v>
      </c>
      <c r="AL4052" s="143" t="s">
        <v>7508</v>
      </c>
      <c r="AM4052" s="41"/>
      <c r="AP4052" s="54"/>
      <c r="AQ4052" s="54"/>
      <c r="AR4052" s="54"/>
      <c r="AS4052" s="54"/>
    </row>
    <row r="4053" s="7" customFormat="1" ht="53" customHeight="1" spans="1:45">
      <c r="A4053" s="23" t="s">
        <v>7846</v>
      </c>
      <c r="B4053" s="24" t="s">
        <v>7847</v>
      </c>
      <c r="C4053" s="23" t="s">
        <v>8022</v>
      </c>
      <c r="D4053" s="143" t="s">
        <v>7947</v>
      </c>
      <c r="E4053" s="143" t="s">
        <v>8023</v>
      </c>
      <c r="F4053" s="30" t="s">
        <v>521</v>
      </c>
      <c r="G4053" s="143" t="s">
        <v>8024</v>
      </c>
      <c r="H4053" s="144" t="s">
        <v>138</v>
      </c>
      <c r="I4053" s="143" t="s">
        <v>7366</v>
      </c>
      <c r="J4053" s="41" t="s">
        <v>7367</v>
      </c>
      <c r="K4053" s="41">
        <v>6721078</v>
      </c>
      <c r="L4053" s="149">
        <v>50</v>
      </c>
      <c r="M4053" s="149">
        <v>50</v>
      </c>
      <c r="N4053" s="149">
        <v>50</v>
      </c>
      <c r="O4053" s="72"/>
      <c r="P4053" s="72"/>
      <c r="Q4053" s="72"/>
      <c r="R4053" s="149"/>
      <c r="S4053" s="41"/>
      <c r="T4053" s="143"/>
      <c r="U4053" s="23"/>
      <c r="V4053" s="48" t="str">
        <f t="shared" si="63"/>
        <v/>
      </c>
      <c r="W4053" s="41"/>
      <c r="X4053" s="41"/>
      <c r="Y4053" s="41"/>
      <c r="Z4053" s="41"/>
      <c r="AA4053" s="41" t="s">
        <v>135</v>
      </c>
      <c r="AB4053" s="41" t="s">
        <v>116</v>
      </c>
      <c r="AC4053" s="41" t="s">
        <v>116</v>
      </c>
      <c r="AD4053" s="41" t="s">
        <v>136</v>
      </c>
      <c r="AE4053" s="41" t="s">
        <v>136</v>
      </c>
      <c r="AF4053" s="41" t="s">
        <v>136</v>
      </c>
      <c r="AG4053" s="157">
        <v>13</v>
      </c>
      <c r="AH4053" s="157">
        <v>25</v>
      </c>
      <c r="AI4053" s="157">
        <v>357</v>
      </c>
      <c r="AJ4053" s="157">
        <v>961</v>
      </c>
      <c r="AK4053" s="158" t="s">
        <v>7369</v>
      </c>
      <c r="AL4053" s="143" t="s">
        <v>7508</v>
      </c>
      <c r="AM4053" s="41"/>
      <c r="AP4053" s="54"/>
      <c r="AQ4053" s="54"/>
      <c r="AR4053" s="54"/>
      <c r="AS4053" s="54"/>
    </row>
    <row r="4054" s="7" customFormat="1" ht="53" customHeight="1" spans="1:45">
      <c r="A4054" s="23" t="s">
        <v>7846</v>
      </c>
      <c r="B4054" s="24" t="s">
        <v>7847</v>
      </c>
      <c r="C4054" s="23" t="s">
        <v>8025</v>
      </c>
      <c r="D4054" s="143" t="s">
        <v>7947</v>
      </c>
      <c r="E4054" s="143" t="s">
        <v>8026</v>
      </c>
      <c r="F4054" s="30" t="s">
        <v>521</v>
      </c>
      <c r="G4054" s="143" t="s">
        <v>8024</v>
      </c>
      <c r="H4054" s="144" t="s">
        <v>138</v>
      </c>
      <c r="I4054" s="143" t="s">
        <v>7366</v>
      </c>
      <c r="J4054" s="41" t="s">
        <v>7367</v>
      </c>
      <c r="K4054" s="41">
        <v>6721078</v>
      </c>
      <c r="L4054" s="149">
        <v>20</v>
      </c>
      <c r="M4054" s="149">
        <v>20</v>
      </c>
      <c r="N4054" s="149">
        <v>20</v>
      </c>
      <c r="O4054" s="72"/>
      <c r="P4054" s="72"/>
      <c r="Q4054" s="72"/>
      <c r="R4054" s="149"/>
      <c r="S4054" s="41"/>
      <c r="T4054" s="143"/>
      <c r="U4054" s="23"/>
      <c r="V4054" s="48" t="str">
        <f t="shared" si="63"/>
        <v/>
      </c>
      <c r="W4054" s="41"/>
      <c r="X4054" s="41"/>
      <c r="Y4054" s="41"/>
      <c r="Z4054" s="41"/>
      <c r="AA4054" s="41" t="s">
        <v>135</v>
      </c>
      <c r="AB4054" s="41" t="s">
        <v>116</v>
      </c>
      <c r="AC4054" s="41" t="s">
        <v>116</v>
      </c>
      <c r="AD4054" s="41" t="s">
        <v>136</v>
      </c>
      <c r="AE4054" s="41" t="s">
        <v>136</v>
      </c>
      <c r="AF4054" s="41" t="s">
        <v>136</v>
      </c>
      <c r="AG4054" s="157">
        <v>13</v>
      </c>
      <c r="AH4054" s="157">
        <v>25</v>
      </c>
      <c r="AI4054" s="157">
        <v>357</v>
      </c>
      <c r="AJ4054" s="157">
        <v>961</v>
      </c>
      <c r="AK4054" s="158" t="s">
        <v>7369</v>
      </c>
      <c r="AL4054" s="143" t="s">
        <v>7508</v>
      </c>
      <c r="AM4054" s="41"/>
      <c r="AP4054" s="54"/>
      <c r="AQ4054" s="54"/>
      <c r="AR4054" s="54"/>
      <c r="AS4054" s="54"/>
    </row>
    <row r="4055" s="7" customFormat="1" ht="53" customHeight="1" spans="1:45">
      <c r="A4055" s="23" t="s">
        <v>7846</v>
      </c>
      <c r="B4055" s="24" t="s">
        <v>7847</v>
      </c>
      <c r="C4055" s="23" t="s">
        <v>8027</v>
      </c>
      <c r="D4055" s="143" t="s">
        <v>7947</v>
      </c>
      <c r="E4055" s="143" t="s">
        <v>8028</v>
      </c>
      <c r="F4055" s="30" t="s">
        <v>521</v>
      </c>
      <c r="G4055" s="143" t="s">
        <v>8029</v>
      </c>
      <c r="H4055" s="144" t="s">
        <v>138</v>
      </c>
      <c r="I4055" s="143" t="s">
        <v>7366</v>
      </c>
      <c r="J4055" s="41" t="s">
        <v>7367</v>
      </c>
      <c r="K4055" s="41">
        <v>6721078</v>
      </c>
      <c r="L4055" s="149">
        <v>25</v>
      </c>
      <c r="M4055" s="149">
        <v>25</v>
      </c>
      <c r="N4055" s="149">
        <v>25</v>
      </c>
      <c r="O4055" s="72"/>
      <c r="P4055" s="72"/>
      <c r="Q4055" s="72"/>
      <c r="R4055" s="149"/>
      <c r="S4055" s="41"/>
      <c r="T4055" s="143"/>
      <c r="U4055" s="23"/>
      <c r="V4055" s="48" t="str">
        <f t="shared" si="63"/>
        <v/>
      </c>
      <c r="W4055" s="41"/>
      <c r="X4055" s="41"/>
      <c r="Y4055" s="41"/>
      <c r="Z4055" s="41"/>
      <c r="AA4055" s="41" t="s">
        <v>135</v>
      </c>
      <c r="AB4055" s="41" t="s">
        <v>116</v>
      </c>
      <c r="AC4055" s="41" t="s">
        <v>116</v>
      </c>
      <c r="AD4055" s="41" t="s">
        <v>136</v>
      </c>
      <c r="AE4055" s="41" t="s">
        <v>136</v>
      </c>
      <c r="AF4055" s="41" t="s">
        <v>136</v>
      </c>
      <c r="AG4055" s="157">
        <v>11</v>
      </c>
      <c r="AH4055" s="157">
        <v>18</v>
      </c>
      <c r="AI4055" s="157">
        <v>255</v>
      </c>
      <c r="AJ4055" s="157">
        <v>708</v>
      </c>
      <c r="AK4055" s="158" t="s">
        <v>7369</v>
      </c>
      <c r="AL4055" s="143" t="s">
        <v>7508</v>
      </c>
      <c r="AM4055" s="41"/>
      <c r="AP4055" s="54"/>
      <c r="AQ4055" s="54"/>
      <c r="AR4055" s="54"/>
      <c r="AS4055" s="54"/>
    </row>
    <row r="4056" s="7" customFormat="1" ht="53" customHeight="1" spans="1:45">
      <c r="A4056" s="23" t="s">
        <v>7846</v>
      </c>
      <c r="B4056" s="24" t="s">
        <v>7847</v>
      </c>
      <c r="C4056" s="23" t="s">
        <v>8030</v>
      </c>
      <c r="D4056" s="143" t="s">
        <v>7947</v>
      </c>
      <c r="E4056" s="143" t="s">
        <v>8028</v>
      </c>
      <c r="F4056" s="30" t="s">
        <v>521</v>
      </c>
      <c r="G4056" s="143" t="s">
        <v>8031</v>
      </c>
      <c r="H4056" s="144" t="s">
        <v>138</v>
      </c>
      <c r="I4056" s="143" t="s">
        <v>7366</v>
      </c>
      <c r="J4056" s="41" t="s">
        <v>7367</v>
      </c>
      <c r="K4056" s="41">
        <v>6721078</v>
      </c>
      <c r="L4056" s="149">
        <v>40</v>
      </c>
      <c r="M4056" s="149">
        <v>40</v>
      </c>
      <c r="N4056" s="149">
        <v>40</v>
      </c>
      <c r="O4056" s="72"/>
      <c r="P4056" s="72"/>
      <c r="Q4056" s="72"/>
      <c r="R4056" s="149"/>
      <c r="S4056" s="41"/>
      <c r="T4056" s="143"/>
      <c r="U4056" s="23"/>
      <c r="V4056" s="48" t="str">
        <f t="shared" si="63"/>
        <v/>
      </c>
      <c r="W4056" s="41"/>
      <c r="X4056" s="41"/>
      <c r="Y4056" s="41"/>
      <c r="Z4056" s="41"/>
      <c r="AA4056" s="41" t="s">
        <v>135</v>
      </c>
      <c r="AB4056" s="41" t="s">
        <v>116</v>
      </c>
      <c r="AC4056" s="41" t="s">
        <v>116</v>
      </c>
      <c r="AD4056" s="41" t="s">
        <v>136</v>
      </c>
      <c r="AE4056" s="41" t="s">
        <v>136</v>
      </c>
      <c r="AF4056" s="41" t="s">
        <v>136</v>
      </c>
      <c r="AG4056" s="157">
        <v>13</v>
      </c>
      <c r="AH4056" s="157">
        <v>25</v>
      </c>
      <c r="AI4056" s="157">
        <v>357</v>
      </c>
      <c r="AJ4056" s="157">
        <v>961</v>
      </c>
      <c r="AK4056" s="158" t="s">
        <v>7369</v>
      </c>
      <c r="AL4056" s="143" t="s">
        <v>7508</v>
      </c>
      <c r="AM4056" s="41"/>
      <c r="AP4056" s="54"/>
      <c r="AQ4056" s="54"/>
      <c r="AR4056" s="54"/>
      <c r="AS4056" s="54"/>
    </row>
    <row r="4057" s="7" customFormat="1" ht="53" customHeight="1" spans="1:45">
      <c r="A4057" s="23" t="s">
        <v>7846</v>
      </c>
      <c r="B4057" s="24" t="s">
        <v>7847</v>
      </c>
      <c r="C4057" s="23" t="s">
        <v>8032</v>
      </c>
      <c r="D4057" s="143" t="s">
        <v>7947</v>
      </c>
      <c r="E4057" s="143" t="s">
        <v>8033</v>
      </c>
      <c r="F4057" s="30" t="s">
        <v>521</v>
      </c>
      <c r="G4057" s="143" t="s">
        <v>8034</v>
      </c>
      <c r="H4057" s="144" t="s">
        <v>138</v>
      </c>
      <c r="I4057" s="143" t="s">
        <v>7366</v>
      </c>
      <c r="J4057" s="41" t="s">
        <v>7367</v>
      </c>
      <c r="K4057" s="41">
        <v>6721078</v>
      </c>
      <c r="L4057" s="149">
        <v>50</v>
      </c>
      <c r="M4057" s="149">
        <v>50</v>
      </c>
      <c r="N4057" s="149">
        <v>50</v>
      </c>
      <c r="O4057" s="72"/>
      <c r="P4057" s="72"/>
      <c r="Q4057" s="72"/>
      <c r="R4057" s="149"/>
      <c r="S4057" s="41"/>
      <c r="T4057" s="143"/>
      <c r="U4057" s="23"/>
      <c r="V4057" s="48" t="str">
        <f t="shared" si="63"/>
        <v/>
      </c>
      <c r="W4057" s="41"/>
      <c r="X4057" s="41"/>
      <c r="Y4057" s="41"/>
      <c r="Z4057" s="41"/>
      <c r="AA4057" s="41" t="s">
        <v>135</v>
      </c>
      <c r="AB4057" s="41" t="s">
        <v>116</v>
      </c>
      <c r="AC4057" s="41" t="s">
        <v>116</v>
      </c>
      <c r="AD4057" s="41" t="s">
        <v>136</v>
      </c>
      <c r="AE4057" s="41" t="s">
        <v>136</v>
      </c>
      <c r="AF4057" s="41" t="s">
        <v>136</v>
      </c>
      <c r="AG4057" s="157">
        <v>10</v>
      </c>
      <c r="AH4057" s="157">
        <v>12</v>
      </c>
      <c r="AI4057" s="157">
        <v>319</v>
      </c>
      <c r="AJ4057" s="157">
        <v>943</v>
      </c>
      <c r="AK4057" s="158" t="s">
        <v>7369</v>
      </c>
      <c r="AL4057" s="143" t="s">
        <v>7508</v>
      </c>
      <c r="AM4057" s="41"/>
      <c r="AP4057" s="54"/>
      <c r="AQ4057" s="54"/>
      <c r="AR4057" s="54"/>
      <c r="AS4057" s="54"/>
    </row>
    <row r="4058" s="7" customFormat="1" ht="53" customHeight="1" spans="1:45">
      <c r="A4058" s="23" t="s">
        <v>7846</v>
      </c>
      <c r="B4058" s="24" t="s">
        <v>7847</v>
      </c>
      <c r="C4058" s="23" t="s">
        <v>8035</v>
      </c>
      <c r="D4058" s="143" t="s">
        <v>7947</v>
      </c>
      <c r="E4058" s="143" t="s">
        <v>8036</v>
      </c>
      <c r="F4058" s="30" t="s">
        <v>521</v>
      </c>
      <c r="G4058" s="143" t="s">
        <v>8034</v>
      </c>
      <c r="H4058" s="144" t="s">
        <v>138</v>
      </c>
      <c r="I4058" s="143" t="s">
        <v>7366</v>
      </c>
      <c r="J4058" s="41" t="s">
        <v>7367</v>
      </c>
      <c r="K4058" s="41">
        <v>6721078</v>
      </c>
      <c r="L4058" s="149">
        <v>80</v>
      </c>
      <c r="M4058" s="149">
        <v>80</v>
      </c>
      <c r="N4058" s="149">
        <v>80</v>
      </c>
      <c r="O4058" s="72"/>
      <c r="P4058" s="72"/>
      <c r="Q4058" s="72"/>
      <c r="R4058" s="149"/>
      <c r="S4058" s="41"/>
      <c r="T4058" s="143"/>
      <c r="U4058" s="23"/>
      <c r="V4058" s="48" t="str">
        <f t="shared" si="63"/>
        <v/>
      </c>
      <c r="W4058" s="41"/>
      <c r="X4058" s="41"/>
      <c r="Y4058" s="41"/>
      <c r="Z4058" s="41"/>
      <c r="AA4058" s="41" t="s">
        <v>135</v>
      </c>
      <c r="AB4058" s="41" t="s">
        <v>116</v>
      </c>
      <c r="AC4058" s="41" t="s">
        <v>116</v>
      </c>
      <c r="AD4058" s="41" t="s">
        <v>136</v>
      </c>
      <c r="AE4058" s="41" t="s">
        <v>136</v>
      </c>
      <c r="AF4058" s="41" t="s">
        <v>136</v>
      </c>
      <c r="AG4058" s="157">
        <v>10</v>
      </c>
      <c r="AH4058" s="157">
        <v>12</v>
      </c>
      <c r="AI4058" s="157">
        <v>319</v>
      </c>
      <c r="AJ4058" s="157">
        <v>943</v>
      </c>
      <c r="AK4058" s="158" t="s">
        <v>7369</v>
      </c>
      <c r="AL4058" s="143" t="s">
        <v>7508</v>
      </c>
      <c r="AM4058" s="41"/>
      <c r="AP4058" s="54"/>
      <c r="AQ4058" s="54"/>
      <c r="AR4058" s="54"/>
      <c r="AS4058" s="54"/>
    </row>
    <row r="4059" s="7" customFormat="1" ht="53" customHeight="1" spans="1:45">
      <c r="A4059" s="23" t="s">
        <v>7846</v>
      </c>
      <c r="B4059" s="24" t="s">
        <v>7847</v>
      </c>
      <c r="C4059" s="23" t="s">
        <v>8037</v>
      </c>
      <c r="D4059" s="143" t="s">
        <v>7947</v>
      </c>
      <c r="E4059" s="143" t="s">
        <v>8038</v>
      </c>
      <c r="F4059" s="30" t="s">
        <v>521</v>
      </c>
      <c r="G4059" s="143" t="s">
        <v>8039</v>
      </c>
      <c r="H4059" s="144" t="s">
        <v>138</v>
      </c>
      <c r="I4059" s="143" t="s">
        <v>7366</v>
      </c>
      <c r="J4059" s="41" t="s">
        <v>7367</v>
      </c>
      <c r="K4059" s="41">
        <v>6721078</v>
      </c>
      <c r="L4059" s="149">
        <v>18</v>
      </c>
      <c r="M4059" s="149">
        <v>18</v>
      </c>
      <c r="N4059" s="149">
        <v>18</v>
      </c>
      <c r="O4059" s="72"/>
      <c r="P4059" s="72"/>
      <c r="Q4059" s="72"/>
      <c r="R4059" s="149"/>
      <c r="S4059" s="41"/>
      <c r="T4059" s="143"/>
      <c r="U4059" s="23"/>
      <c r="V4059" s="48" t="str">
        <f t="shared" si="63"/>
        <v/>
      </c>
      <c r="W4059" s="41"/>
      <c r="X4059" s="41"/>
      <c r="Y4059" s="41"/>
      <c r="Z4059" s="41"/>
      <c r="AA4059" s="41" t="s">
        <v>135</v>
      </c>
      <c r="AB4059" s="41" t="s">
        <v>116</v>
      </c>
      <c r="AC4059" s="41" t="s">
        <v>116</v>
      </c>
      <c r="AD4059" s="41" t="s">
        <v>136</v>
      </c>
      <c r="AE4059" s="41" t="s">
        <v>136</v>
      </c>
      <c r="AF4059" s="41" t="s">
        <v>136</v>
      </c>
      <c r="AG4059" s="157">
        <v>10</v>
      </c>
      <c r="AH4059" s="157">
        <v>12</v>
      </c>
      <c r="AI4059" s="157">
        <v>319</v>
      </c>
      <c r="AJ4059" s="157">
        <v>943</v>
      </c>
      <c r="AK4059" s="158" t="s">
        <v>7369</v>
      </c>
      <c r="AL4059" s="143" t="s">
        <v>7508</v>
      </c>
      <c r="AM4059" s="41"/>
      <c r="AP4059" s="54"/>
      <c r="AQ4059" s="54"/>
      <c r="AR4059" s="54"/>
      <c r="AS4059" s="54"/>
    </row>
    <row r="4060" s="7" customFormat="1" ht="53" customHeight="1" spans="1:45">
      <c r="A4060" s="23" t="s">
        <v>7846</v>
      </c>
      <c r="B4060" s="24" t="s">
        <v>7847</v>
      </c>
      <c r="C4060" s="23" t="s">
        <v>8040</v>
      </c>
      <c r="D4060" s="143" t="s">
        <v>7947</v>
      </c>
      <c r="E4060" s="143" t="s">
        <v>8041</v>
      </c>
      <c r="F4060" s="30" t="s">
        <v>521</v>
      </c>
      <c r="G4060" s="143" t="s">
        <v>8039</v>
      </c>
      <c r="H4060" s="144" t="s">
        <v>138</v>
      </c>
      <c r="I4060" s="143" t="s">
        <v>7366</v>
      </c>
      <c r="J4060" s="41" t="s">
        <v>7367</v>
      </c>
      <c r="K4060" s="41">
        <v>6721078</v>
      </c>
      <c r="L4060" s="149">
        <v>50</v>
      </c>
      <c r="M4060" s="149">
        <v>50</v>
      </c>
      <c r="N4060" s="149">
        <v>50</v>
      </c>
      <c r="O4060" s="72"/>
      <c r="P4060" s="72"/>
      <c r="Q4060" s="72"/>
      <c r="R4060" s="149"/>
      <c r="S4060" s="41"/>
      <c r="T4060" s="143"/>
      <c r="U4060" s="23"/>
      <c r="V4060" s="48" t="str">
        <f t="shared" si="63"/>
        <v/>
      </c>
      <c r="W4060" s="41"/>
      <c r="X4060" s="41"/>
      <c r="Y4060" s="41"/>
      <c r="Z4060" s="41"/>
      <c r="AA4060" s="41" t="s">
        <v>135</v>
      </c>
      <c r="AB4060" s="41" t="s">
        <v>116</v>
      </c>
      <c r="AC4060" s="41" t="s">
        <v>116</v>
      </c>
      <c r="AD4060" s="41" t="s">
        <v>136</v>
      </c>
      <c r="AE4060" s="41" t="s">
        <v>136</v>
      </c>
      <c r="AF4060" s="41" t="s">
        <v>136</v>
      </c>
      <c r="AG4060" s="157">
        <v>10</v>
      </c>
      <c r="AH4060" s="157">
        <v>12</v>
      </c>
      <c r="AI4060" s="157">
        <v>319</v>
      </c>
      <c r="AJ4060" s="157">
        <v>943</v>
      </c>
      <c r="AK4060" s="158" t="s">
        <v>7369</v>
      </c>
      <c r="AL4060" s="143" t="s">
        <v>7508</v>
      </c>
      <c r="AM4060" s="41"/>
      <c r="AP4060" s="54"/>
      <c r="AQ4060" s="54"/>
      <c r="AR4060" s="54"/>
      <c r="AS4060" s="54"/>
    </row>
    <row r="4061" s="7" customFormat="1" ht="53" customHeight="1" spans="1:45">
      <c r="A4061" s="23" t="s">
        <v>7846</v>
      </c>
      <c r="B4061" s="24" t="s">
        <v>7847</v>
      </c>
      <c r="C4061" s="23" t="s">
        <v>8042</v>
      </c>
      <c r="D4061" s="143" t="s">
        <v>7947</v>
      </c>
      <c r="E4061" s="143" t="s">
        <v>8043</v>
      </c>
      <c r="F4061" s="30" t="s">
        <v>521</v>
      </c>
      <c r="G4061" s="143" t="s">
        <v>7511</v>
      </c>
      <c r="H4061" s="144" t="s">
        <v>138</v>
      </c>
      <c r="I4061" s="143" t="s">
        <v>7366</v>
      </c>
      <c r="J4061" s="41" t="s">
        <v>7367</v>
      </c>
      <c r="K4061" s="41">
        <v>6721078</v>
      </c>
      <c r="L4061" s="149">
        <v>55</v>
      </c>
      <c r="M4061" s="149">
        <v>55</v>
      </c>
      <c r="N4061" s="149">
        <v>55</v>
      </c>
      <c r="O4061" s="72"/>
      <c r="P4061" s="72"/>
      <c r="Q4061" s="72"/>
      <c r="R4061" s="149"/>
      <c r="S4061" s="41"/>
      <c r="T4061" s="143"/>
      <c r="U4061" s="23"/>
      <c r="V4061" s="48" t="str">
        <f t="shared" si="63"/>
        <v/>
      </c>
      <c r="W4061" s="41"/>
      <c r="X4061" s="41"/>
      <c r="Y4061" s="41"/>
      <c r="Z4061" s="41"/>
      <c r="AA4061" s="41" t="s">
        <v>135</v>
      </c>
      <c r="AB4061" s="41" t="s">
        <v>116</v>
      </c>
      <c r="AC4061" s="41" t="s">
        <v>116</v>
      </c>
      <c r="AD4061" s="41" t="s">
        <v>136</v>
      </c>
      <c r="AE4061" s="41" t="s">
        <v>136</v>
      </c>
      <c r="AF4061" s="41" t="s">
        <v>136</v>
      </c>
      <c r="AG4061" s="157">
        <v>2</v>
      </c>
      <c r="AH4061" s="157">
        <v>2</v>
      </c>
      <c r="AI4061" s="157">
        <v>230</v>
      </c>
      <c r="AJ4061" s="157">
        <v>662</v>
      </c>
      <c r="AK4061" s="158" t="s">
        <v>7369</v>
      </c>
      <c r="AL4061" s="143" t="s">
        <v>7508</v>
      </c>
      <c r="AM4061" s="41"/>
      <c r="AP4061" s="54"/>
      <c r="AQ4061" s="54"/>
      <c r="AR4061" s="54"/>
      <c r="AS4061" s="54"/>
    </row>
    <row r="4062" s="7" customFormat="1" ht="53" customHeight="1" spans="1:45">
      <c r="A4062" s="23" t="s">
        <v>7846</v>
      </c>
      <c r="B4062" s="24" t="s">
        <v>7847</v>
      </c>
      <c r="C4062" s="23" t="s">
        <v>8044</v>
      </c>
      <c r="D4062" s="143" t="s">
        <v>7947</v>
      </c>
      <c r="E4062" s="143" t="s">
        <v>8045</v>
      </c>
      <c r="F4062" s="158" t="s">
        <v>387</v>
      </c>
      <c r="G4062" s="143" t="s">
        <v>8046</v>
      </c>
      <c r="H4062" s="144" t="s">
        <v>138</v>
      </c>
      <c r="I4062" s="143" t="s">
        <v>7366</v>
      </c>
      <c r="J4062" s="41" t="s">
        <v>7367</v>
      </c>
      <c r="K4062" s="41">
        <v>6721078</v>
      </c>
      <c r="L4062" s="149">
        <v>80</v>
      </c>
      <c r="M4062" s="149">
        <v>80</v>
      </c>
      <c r="N4062" s="149">
        <v>80</v>
      </c>
      <c r="O4062" s="72"/>
      <c r="P4062" s="72"/>
      <c r="Q4062" s="72"/>
      <c r="R4062" s="149"/>
      <c r="S4062" s="41"/>
      <c r="T4062" s="143"/>
      <c r="U4062" s="23"/>
      <c r="V4062" s="48" t="str">
        <f t="shared" si="63"/>
        <v/>
      </c>
      <c r="W4062" s="41"/>
      <c r="X4062" s="41"/>
      <c r="Y4062" s="41"/>
      <c r="Z4062" s="41"/>
      <c r="AA4062" s="41" t="s">
        <v>135</v>
      </c>
      <c r="AB4062" s="41" t="s">
        <v>116</v>
      </c>
      <c r="AC4062" s="41" t="s">
        <v>116</v>
      </c>
      <c r="AD4062" s="41" t="s">
        <v>136</v>
      </c>
      <c r="AE4062" s="41" t="s">
        <v>136</v>
      </c>
      <c r="AF4062" s="41" t="s">
        <v>136</v>
      </c>
      <c r="AG4062" s="157">
        <v>8</v>
      </c>
      <c r="AH4062" s="157">
        <v>13</v>
      </c>
      <c r="AI4062" s="155">
        <v>240</v>
      </c>
      <c r="AJ4062" s="155">
        <v>722</v>
      </c>
      <c r="AK4062" s="158" t="s">
        <v>7369</v>
      </c>
      <c r="AL4062" s="143" t="s">
        <v>7508</v>
      </c>
      <c r="AM4062" s="41"/>
      <c r="AP4062" s="54"/>
      <c r="AQ4062" s="54"/>
      <c r="AR4062" s="54"/>
      <c r="AS4062" s="54"/>
    </row>
    <row r="4063" s="7" customFormat="1" ht="53" customHeight="1" spans="1:45">
      <c r="A4063" s="23" t="s">
        <v>7846</v>
      </c>
      <c r="B4063" s="24" t="s">
        <v>7847</v>
      </c>
      <c r="C4063" s="23" t="s">
        <v>8047</v>
      </c>
      <c r="D4063" s="143" t="s">
        <v>7947</v>
      </c>
      <c r="E4063" s="143" t="s">
        <v>8048</v>
      </c>
      <c r="F4063" s="158" t="s">
        <v>387</v>
      </c>
      <c r="G4063" s="143" t="s">
        <v>8049</v>
      </c>
      <c r="H4063" s="144" t="s">
        <v>138</v>
      </c>
      <c r="I4063" s="143" t="s">
        <v>7366</v>
      </c>
      <c r="J4063" s="41" t="s">
        <v>7367</v>
      </c>
      <c r="K4063" s="41">
        <v>6721078</v>
      </c>
      <c r="L4063" s="149">
        <v>50</v>
      </c>
      <c r="M4063" s="149">
        <v>50</v>
      </c>
      <c r="N4063" s="149">
        <v>50</v>
      </c>
      <c r="O4063" s="72"/>
      <c r="P4063" s="72"/>
      <c r="Q4063" s="72"/>
      <c r="R4063" s="149"/>
      <c r="S4063" s="41"/>
      <c r="T4063" s="143"/>
      <c r="U4063" s="23"/>
      <c r="V4063" s="48" t="str">
        <f t="shared" si="63"/>
        <v/>
      </c>
      <c r="W4063" s="41"/>
      <c r="X4063" s="41"/>
      <c r="Y4063" s="41"/>
      <c r="Z4063" s="41"/>
      <c r="AA4063" s="41" t="s">
        <v>135</v>
      </c>
      <c r="AB4063" s="41" t="s">
        <v>116</v>
      </c>
      <c r="AC4063" s="41" t="s">
        <v>116</v>
      </c>
      <c r="AD4063" s="41" t="s">
        <v>136</v>
      </c>
      <c r="AE4063" s="41" t="s">
        <v>136</v>
      </c>
      <c r="AF4063" s="41" t="s">
        <v>136</v>
      </c>
      <c r="AG4063" s="157">
        <v>6</v>
      </c>
      <c r="AH4063" s="157">
        <v>15</v>
      </c>
      <c r="AI4063" s="155">
        <v>261</v>
      </c>
      <c r="AJ4063" s="155">
        <v>798</v>
      </c>
      <c r="AK4063" s="158" t="s">
        <v>7369</v>
      </c>
      <c r="AL4063" s="143" t="s">
        <v>7508</v>
      </c>
      <c r="AM4063" s="41"/>
      <c r="AP4063" s="54"/>
      <c r="AQ4063" s="54"/>
      <c r="AR4063" s="54"/>
      <c r="AS4063" s="54"/>
    </row>
    <row r="4064" s="7" customFormat="1" ht="53" customHeight="1" spans="1:45">
      <c r="A4064" s="23" t="s">
        <v>7846</v>
      </c>
      <c r="B4064" s="24" t="s">
        <v>7847</v>
      </c>
      <c r="C4064" s="23" t="s">
        <v>8050</v>
      </c>
      <c r="D4064" s="143" t="s">
        <v>7947</v>
      </c>
      <c r="E4064" s="143" t="s">
        <v>8051</v>
      </c>
      <c r="F4064" s="158" t="s">
        <v>387</v>
      </c>
      <c r="G4064" s="143" t="s">
        <v>8052</v>
      </c>
      <c r="H4064" s="144" t="s">
        <v>138</v>
      </c>
      <c r="I4064" s="143" t="s">
        <v>7366</v>
      </c>
      <c r="J4064" s="41" t="s">
        <v>7367</v>
      </c>
      <c r="K4064" s="41">
        <v>6721078</v>
      </c>
      <c r="L4064" s="149">
        <v>30</v>
      </c>
      <c r="M4064" s="149">
        <v>30</v>
      </c>
      <c r="N4064" s="149">
        <v>30</v>
      </c>
      <c r="O4064" s="72"/>
      <c r="P4064" s="72"/>
      <c r="Q4064" s="72"/>
      <c r="R4064" s="149"/>
      <c r="S4064" s="41"/>
      <c r="T4064" s="143"/>
      <c r="U4064" s="23"/>
      <c r="V4064" s="48" t="str">
        <f t="shared" si="63"/>
        <v/>
      </c>
      <c r="W4064" s="41"/>
      <c r="X4064" s="41"/>
      <c r="Y4064" s="41"/>
      <c r="Z4064" s="41"/>
      <c r="AA4064" s="41" t="s">
        <v>135</v>
      </c>
      <c r="AB4064" s="41" t="s">
        <v>116</v>
      </c>
      <c r="AC4064" s="41" t="s">
        <v>116</v>
      </c>
      <c r="AD4064" s="41" t="s">
        <v>136</v>
      </c>
      <c r="AE4064" s="41" t="s">
        <v>136</v>
      </c>
      <c r="AF4064" s="41" t="s">
        <v>136</v>
      </c>
      <c r="AG4064" s="157">
        <v>9</v>
      </c>
      <c r="AH4064" s="157">
        <v>17</v>
      </c>
      <c r="AI4064" s="155">
        <v>446</v>
      </c>
      <c r="AJ4064" s="155">
        <v>1201</v>
      </c>
      <c r="AK4064" s="158" t="s">
        <v>7369</v>
      </c>
      <c r="AL4064" s="143" t="s">
        <v>7508</v>
      </c>
      <c r="AM4064" s="41"/>
      <c r="AP4064" s="54"/>
      <c r="AQ4064" s="54"/>
      <c r="AR4064" s="54"/>
      <c r="AS4064" s="54"/>
    </row>
    <row r="4065" s="7" customFormat="1" ht="53" customHeight="1" spans="1:45">
      <c r="A4065" s="23" t="s">
        <v>7846</v>
      </c>
      <c r="B4065" s="24" t="s">
        <v>7847</v>
      </c>
      <c r="C4065" s="23" t="s">
        <v>8053</v>
      </c>
      <c r="D4065" s="143" t="s">
        <v>7947</v>
      </c>
      <c r="E4065" s="143" t="s">
        <v>8054</v>
      </c>
      <c r="F4065" s="158" t="s">
        <v>387</v>
      </c>
      <c r="G4065" s="143" t="s">
        <v>8055</v>
      </c>
      <c r="H4065" s="144" t="s">
        <v>138</v>
      </c>
      <c r="I4065" s="143" t="s">
        <v>7366</v>
      </c>
      <c r="J4065" s="41" t="s">
        <v>7367</v>
      </c>
      <c r="K4065" s="41">
        <v>6721078</v>
      </c>
      <c r="L4065" s="149">
        <v>10</v>
      </c>
      <c r="M4065" s="149">
        <v>10</v>
      </c>
      <c r="N4065" s="149">
        <v>10</v>
      </c>
      <c r="O4065" s="72"/>
      <c r="P4065" s="72"/>
      <c r="Q4065" s="72"/>
      <c r="R4065" s="149"/>
      <c r="S4065" s="41"/>
      <c r="T4065" s="143"/>
      <c r="U4065" s="23"/>
      <c r="V4065" s="48" t="str">
        <f t="shared" si="63"/>
        <v/>
      </c>
      <c r="W4065" s="41"/>
      <c r="X4065" s="41"/>
      <c r="Y4065" s="41"/>
      <c r="Z4065" s="41"/>
      <c r="AA4065" s="41" t="s">
        <v>135</v>
      </c>
      <c r="AB4065" s="41" t="s">
        <v>116</v>
      </c>
      <c r="AC4065" s="41" t="s">
        <v>116</v>
      </c>
      <c r="AD4065" s="41" t="s">
        <v>136</v>
      </c>
      <c r="AE4065" s="41" t="s">
        <v>136</v>
      </c>
      <c r="AF4065" s="41" t="s">
        <v>136</v>
      </c>
      <c r="AG4065" s="157">
        <v>11</v>
      </c>
      <c r="AH4065" s="157">
        <v>20</v>
      </c>
      <c r="AI4065" s="155">
        <v>338</v>
      </c>
      <c r="AJ4065" s="155">
        <v>923</v>
      </c>
      <c r="AK4065" s="158" t="s">
        <v>7369</v>
      </c>
      <c r="AL4065" s="143" t="s">
        <v>7508</v>
      </c>
      <c r="AM4065" s="41"/>
      <c r="AP4065" s="54"/>
      <c r="AQ4065" s="54"/>
      <c r="AR4065" s="54"/>
      <c r="AS4065" s="54"/>
    </row>
    <row r="4066" s="7" customFormat="1" ht="53" customHeight="1" spans="1:45">
      <c r="A4066" s="23" t="s">
        <v>7846</v>
      </c>
      <c r="B4066" s="24" t="s">
        <v>7847</v>
      </c>
      <c r="C4066" s="23" t="s">
        <v>8056</v>
      </c>
      <c r="D4066" s="143" t="s">
        <v>7947</v>
      </c>
      <c r="E4066" s="143" t="s">
        <v>8057</v>
      </c>
      <c r="F4066" s="158" t="s">
        <v>387</v>
      </c>
      <c r="G4066" s="143" t="s">
        <v>8058</v>
      </c>
      <c r="H4066" s="144" t="s">
        <v>138</v>
      </c>
      <c r="I4066" s="143" t="s">
        <v>7366</v>
      </c>
      <c r="J4066" s="41" t="s">
        <v>7367</v>
      </c>
      <c r="K4066" s="41">
        <v>6721078</v>
      </c>
      <c r="L4066" s="149">
        <v>20</v>
      </c>
      <c r="M4066" s="149">
        <v>20</v>
      </c>
      <c r="N4066" s="149">
        <v>20</v>
      </c>
      <c r="O4066" s="72"/>
      <c r="P4066" s="72"/>
      <c r="Q4066" s="72"/>
      <c r="R4066" s="149"/>
      <c r="S4066" s="41"/>
      <c r="T4066" s="143"/>
      <c r="U4066" s="23"/>
      <c r="V4066" s="48" t="str">
        <f t="shared" si="63"/>
        <v/>
      </c>
      <c r="W4066" s="41"/>
      <c r="X4066" s="41"/>
      <c r="Y4066" s="41"/>
      <c r="Z4066" s="41"/>
      <c r="AA4066" s="41" t="s">
        <v>135</v>
      </c>
      <c r="AB4066" s="41" t="s">
        <v>116</v>
      </c>
      <c r="AC4066" s="41" t="s">
        <v>116</v>
      </c>
      <c r="AD4066" s="41" t="s">
        <v>136</v>
      </c>
      <c r="AE4066" s="41" t="s">
        <v>136</v>
      </c>
      <c r="AF4066" s="41" t="s">
        <v>136</v>
      </c>
      <c r="AG4066" s="157">
        <v>11</v>
      </c>
      <c r="AH4066" s="157">
        <v>14</v>
      </c>
      <c r="AI4066" s="155">
        <v>133</v>
      </c>
      <c r="AJ4066" s="155">
        <v>458</v>
      </c>
      <c r="AK4066" s="158" t="s">
        <v>7369</v>
      </c>
      <c r="AL4066" s="143" t="s">
        <v>7508</v>
      </c>
      <c r="AM4066" s="41"/>
      <c r="AP4066" s="54"/>
      <c r="AQ4066" s="54"/>
      <c r="AR4066" s="54"/>
      <c r="AS4066" s="54"/>
    </row>
    <row r="4067" s="7" customFormat="1" ht="53" customHeight="1" spans="1:45">
      <c r="A4067" s="23" t="s">
        <v>7846</v>
      </c>
      <c r="B4067" s="24" t="s">
        <v>7847</v>
      </c>
      <c r="C4067" s="23" t="s">
        <v>8059</v>
      </c>
      <c r="D4067" s="143" t="s">
        <v>7947</v>
      </c>
      <c r="E4067" s="143" t="s">
        <v>8060</v>
      </c>
      <c r="F4067" s="158" t="s">
        <v>387</v>
      </c>
      <c r="G4067" s="143" t="s">
        <v>8058</v>
      </c>
      <c r="H4067" s="144" t="s">
        <v>138</v>
      </c>
      <c r="I4067" s="143" t="s">
        <v>7366</v>
      </c>
      <c r="J4067" s="41" t="s">
        <v>7367</v>
      </c>
      <c r="K4067" s="41">
        <v>6721078</v>
      </c>
      <c r="L4067" s="149">
        <v>50</v>
      </c>
      <c r="M4067" s="149">
        <v>50</v>
      </c>
      <c r="N4067" s="149">
        <v>50</v>
      </c>
      <c r="O4067" s="72"/>
      <c r="P4067" s="72"/>
      <c r="Q4067" s="72"/>
      <c r="R4067" s="149"/>
      <c r="S4067" s="41"/>
      <c r="T4067" s="143"/>
      <c r="U4067" s="23"/>
      <c r="V4067" s="48" t="str">
        <f t="shared" si="63"/>
        <v/>
      </c>
      <c r="W4067" s="41"/>
      <c r="X4067" s="41"/>
      <c r="Y4067" s="41"/>
      <c r="Z4067" s="41"/>
      <c r="AA4067" s="41" t="s">
        <v>135</v>
      </c>
      <c r="AB4067" s="41" t="s">
        <v>116</v>
      </c>
      <c r="AC4067" s="41" t="s">
        <v>116</v>
      </c>
      <c r="AD4067" s="41" t="s">
        <v>136</v>
      </c>
      <c r="AE4067" s="41" t="s">
        <v>136</v>
      </c>
      <c r="AF4067" s="41" t="s">
        <v>136</v>
      </c>
      <c r="AG4067" s="157">
        <v>11</v>
      </c>
      <c r="AH4067" s="157">
        <v>14</v>
      </c>
      <c r="AI4067" s="155">
        <v>133</v>
      </c>
      <c r="AJ4067" s="155">
        <v>458</v>
      </c>
      <c r="AK4067" s="158" t="s">
        <v>7369</v>
      </c>
      <c r="AL4067" s="143" t="s">
        <v>7508</v>
      </c>
      <c r="AM4067" s="41"/>
      <c r="AP4067" s="54"/>
      <c r="AQ4067" s="54"/>
      <c r="AR4067" s="54"/>
      <c r="AS4067" s="54"/>
    </row>
    <row r="4068" s="7" customFormat="1" ht="53" customHeight="1" spans="1:45">
      <c r="A4068" s="23" t="s">
        <v>7846</v>
      </c>
      <c r="B4068" s="24" t="s">
        <v>7847</v>
      </c>
      <c r="C4068" s="23" t="s">
        <v>8061</v>
      </c>
      <c r="D4068" s="143" t="s">
        <v>7947</v>
      </c>
      <c r="E4068" s="143" t="s">
        <v>8062</v>
      </c>
      <c r="F4068" s="158" t="s">
        <v>387</v>
      </c>
      <c r="G4068" s="143" t="s">
        <v>8063</v>
      </c>
      <c r="H4068" s="144" t="s">
        <v>138</v>
      </c>
      <c r="I4068" s="143" t="s">
        <v>7366</v>
      </c>
      <c r="J4068" s="41" t="s">
        <v>7367</v>
      </c>
      <c r="K4068" s="41">
        <v>6721078</v>
      </c>
      <c r="L4068" s="149">
        <v>90</v>
      </c>
      <c r="M4068" s="149">
        <v>90</v>
      </c>
      <c r="N4068" s="149">
        <v>90</v>
      </c>
      <c r="O4068" s="72"/>
      <c r="P4068" s="72"/>
      <c r="Q4068" s="72"/>
      <c r="R4068" s="149"/>
      <c r="S4068" s="41"/>
      <c r="T4068" s="143"/>
      <c r="U4068" s="23"/>
      <c r="V4068" s="48" t="str">
        <f t="shared" si="63"/>
        <v/>
      </c>
      <c r="W4068" s="41"/>
      <c r="X4068" s="41"/>
      <c r="Y4068" s="41"/>
      <c r="Z4068" s="41"/>
      <c r="AA4068" s="41" t="s">
        <v>135</v>
      </c>
      <c r="AB4068" s="41" t="s">
        <v>116</v>
      </c>
      <c r="AC4068" s="41" t="s">
        <v>116</v>
      </c>
      <c r="AD4068" s="41" t="s">
        <v>136</v>
      </c>
      <c r="AE4068" s="41" t="s">
        <v>136</v>
      </c>
      <c r="AF4068" s="41" t="s">
        <v>136</v>
      </c>
      <c r="AG4068" s="157">
        <v>9</v>
      </c>
      <c r="AH4068" s="157">
        <v>17</v>
      </c>
      <c r="AI4068" s="155">
        <v>446</v>
      </c>
      <c r="AJ4068" s="155">
        <v>1201</v>
      </c>
      <c r="AK4068" s="158" t="s">
        <v>7369</v>
      </c>
      <c r="AL4068" s="143" t="s">
        <v>7508</v>
      </c>
      <c r="AM4068" s="41"/>
      <c r="AP4068" s="54"/>
      <c r="AQ4068" s="54"/>
      <c r="AR4068" s="54"/>
      <c r="AS4068" s="54"/>
    </row>
    <row r="4069" s="7" customFormat="1" ht="53" customHeight="1" spans="1:45">
      <c r="A4069" s="23" t="s">
        <v>7846</v>
      </c>
      <c r="B4069" s="24" t="s">
        <v>7847</v>
      </c>
      <c r="C4069" s="23" t="s">
        <v>8064</v>
      </c>
      <c r="D4069" s="143" t="s">
        <v>7947</v>
      </c>
      <c r="E4069" s="143" t="s">
        <v>8065</v>
      </c>
      <c r="F4069" s="158" t="s">
        <v>1434</v>
      </c>
      <c r="G4069" s="143" t="s">
        <v>8066</v>
      </c>
      <c r="H4069" s="144" t="s">
        <v>138</v>
      </c>
      <c r="I4069" s="143" t="s">
        <v>7366</v>
      </c>
      <c r="J4069" s="41" t="s">
        <v>7367</v>
      </c>
      <c r="K4069" s="41">
        <v>6721078</v>
      </c>
      <c r="L4069" s="149">
        <v>25</v>
      </c>
      <c r="M4069" s="149">
        <v>25</v>
      </c>
      <c r="N4069" s="149">
        <v>25</v>
      </c>
      <c r="O4069" s="72"/>
      <c r="P4069" s="72"/>
      <c r="Q4069" s="72"/>
      <c r="R4069" s="149"/>
      <c r="S4069" s="41"/>
      <c r="T4069" s="143"/>
      <c r="U4069" s="23"/>
      <c r="V4069" s="48" t="str">
        <f t="shared" si="63"/>
        <v/>
      </c>
      <c r="W4069" s="41"/>
      <c r="X4069" s="41"/>
      <c r="Y4069" s="41"/>
      <c r="Z4069" s="41"/>
      <c r="AA4069" s="41" t="s">
        <v>135</v>
      </c>
      <c r="AB4069" s="41" t="s">
        <v>116</v>
      </c>
      <c r="AC4069" s="41" t="s">
        <v>116</v>
      </c>
      <c r="AD4069" s="41" t="s">
        <v>136</v>
      </c>
      <c r="AE4069" s="41" t="s">
        <v>136</v>
      </c>
      <c r="AF4069" s="41" t="s">
        <v>136</v>
      </c>
      <c r="AG4069" s="157">
        <v>42</v>
      </c>
      <c r="AH4069" s="157">
        <v>81</v>
      </c>
      <c r="AI4069" s="155">
        <v>376</v>
      </c>
      <c r="AJ4069" s="155">
        <v>1358</v>
      </c>
      <c r="AK4069" s="158" t="s">
        <v>7369</v>
      </c>
      <c r="AL4069" s="143" t="s">
        <v>7508</v>
      </c>
      <c r="AM4069" s="41"/>
      <c r="AP4069" s="54"/>
      <c r="AQ4069" s="54"/>
      <c r="AR4069" s="54"/>
      <c r="AS4069" s="54"/>
    </row>
    <row r="4070" s="7" customFormat="1" ht="53" customHeight="1" spans="1:45">
      <c r="A4070" s="23" t="s">
        <v>7846</v>
      </c>
      <c r="B4070" s="24" t="s">
        <v>7847</v>
      </c>
      <c r="C4070" s="23" t="s">
        <v>8067</v>
      </c>
      <c r="D4070" s="143" t="s">
        <v>7947</v>
      </c>
      <c r="E4070" s="143" t="s">
        <v>8068</v>
      </c>
      <c r="F4070" s="158" t="s">
        <v>1434</v>
      </c>
      <c r="G4070" s="143" t="s">
        <v>8069</v>
      </c>
      <c r="H4070" s="144" t="s">
        <v>138</v>
      </c>
      <c r="I4070" s="143" t="s">
        <v>7366</v>
      </c>
      <c r="J4070" s="41" t="s">
        <v>7367</v>
      </c>
      <c r="K4070" s="41">
        <v>6721078</v>
      </c>
      <c r="L4070" s="149">
        <v>20</v>
      </c>
      <c r="M4070" s="149">
        <v>20</v>
      </c>
      <c r="N4070" s="149">
        <v>20</v>
      </c>
      <c r="O4070" s="72"/>
      <c r="P4070" s="72"/>
      <c r="Q4070" s="72"/>
      <c r="R4070" s="149"/>
      <c r="S4070" s="41"/>
      <c r="T4070" s="143"/>
      <c r="U4070" s="23"/>
      <c r="V4070" s="48" t="str">
        <f t="shared" si="63"/>
        <v/>
      </c>
      <c r="W4070" s="41"/>
      <c r="X4070" s="41"/>
      <c r="Y4070" s="41"/>
      <c r="Z4070" s="41"/>
      <c r="AA4070" s="41" t="s">
        <v>135</v>
      </c>
      <c r="AB4070" s="41" t="s">
        <v>116</v>
      </c>
      <c r="AC4070" s="41" t="s">
        <v>116</v>
      </c>
      <c r="AD4070" s="41" t="s">
        <v>136</v>
      </c>
      <c r="AE4070" s="41" t="s">
        <v>136</v>
      </c>
      <c r="AF4070" s="41" t="s">
        <v>136</v>
      </c>
      <c r="AG4070" s="157">
        <v>5</v>
      </c>
      <c r="AH4070" s="157">
        <v>5</v>
      </c>
      <c r="AI4070" s="155">
        <v>242</v>
      </c>
      <c r="AJ4070" s="155">
        <v>723</v>
      </c>
      <c r="AK4070" s="158" t="s">
        <v>7369</v>
      </c>
      <c r="AL4070" s="143" t="s">
        <v>7508</v>
      </c>
      <c r="AM4070" s="41"/>
      <c r="AP4070" s="54"/>
      <c r="AQ4070" s="54"/>
      <c r="AR4070" s="54"/>
      <c r="AS4070" s="54"/>
    </row>
    <row r="4071" s="7" customFormat="1" ht="53" customHeight="1" spans="1:45">
      <c r="A4071" s="23" t="s">
        <v>7846</v>
      </c>
      <c r="B4071" s="24" t="s">
        <v>7847</v>
      </c>
      <c r="C4071" s="23" t="s">
        <v>8070</v>
      </c>
      <c r="D4071" s="143" t="s">
        <v>7947</v>
      </c>
      <c r="E4071" s="143" t="s">
        <v>8071</v>
      </c>
      <c r="F4071" s="158" t="s">
        <v>1434</v>
      </c>
      <c r="G4071" s="143" t="s">
        <v>8072</v>
      </c>
      <c r="H4071" s="144" t="s">
        <v>138</v>
      </c>
      <c r="I4071" s="143" t="s">
        <v>7366</v>
      </c>
      <c r="J4071" s="41" t="s">
        <v>7367</v>
      </c>
      <c r="K4071" s="41">
        <v>6721078</v>
      </c>
      <c r="L4071" s="149">
        <v>25</v>
      </c>
      <c r="M4071" s="149">
        <v>25</v>
      </c>
      <c r="N4071" s="149">
        <v>25</v>
      </c>
      <c r="O4071" s="72"/>
      <c r="P4071" s="72"/>
      <c r="Q4071" s="72"/>
      <c r="R4071" s="149"/>
      <c r="S4071" s="41"/>
      <c r="T4071" s="143"/>
      <c r="U4071" s="23"/>
      <c r="V4071" s="48" t="str">
        <f t="shared" si="63"/>
        <v/>
      </c>
      <c r="W4071" s="41"/>
      <c r="X4071" s="41"/>
      <c r="Y4071" s="41"/>
      <c r="Z4071" s="41"/>
      <c r="AA4071" s="41" t="s">
        <v>135</v>
      </c>
      <c r="AB4071" s="41" t="s">
        <v>116</v>
      </c>
      <c r="AC4071" s="41" t="s">
        <v>116</v>
      </c>
      <c r="AD4071" s="41" t="s">
        <v>136</v>
      </c>
      <c r="AE4071" s="41" t="s">
        <v>136</v>
      </c>
      <c r="AF4071" s="41" t="s">
        <v>136</v>
      </c>
      <c r="AG4071" s="157">
        <v>20</v>
      </c>
      <c r="AH4071" s="157">
        <v>28</v>
      </c>
      <c r="AI4071" s="155">
        <v>175</v>
      </c>
      <c r="AJ4071" s="155">
        <v>697</v>
      </c>
      <c r="AK4071" s="158" t="s">
        <v>7369</v>
      </c>
      <c r="AL4071" s="143" t="s">
        <v>7508</v>
      </c>
      <c r="AM4071" s="41"/>
      <c r="AP4071" s="54"/>
      <c r="AQ4071" s="54"/>
      <c r="AR4071" s="54"/>
      <c r="AS4071" s="54"/>
    </row>
    <row r="4072" s="7" customFormat="1" ht="53" customHeight="1" spans="1:45">
      <c r="A4072" s="23" t="s">
        <v>7846</v>
      </c>
      <c r="B4072" s="24" t="s">
        <v>7847</v>
      </c>
      <c r="C4072" s="23" t="s">
        <v>8073</v>
      </c>
      <c r="D4072" s="143" t="s">
        <v>7947</v>
      </c>
      <c r="E4072" s="143" t="s">
        <v>8074</v>
      </c>
      <c r="F4072" s="158" t="s">
        <v>1434</v>
      </c>
      <c r="G4072" s="143" t="s">
        <v>8075</v>
      </c>
      <c r="H4072" s="144" t="s">
        <v>138</v>
      </c>
      <c r="I4072" s="143" t="s">
        <v>7366</v>
      </c>
      <c r="J4072" s="41" t="s">
        <v>7367</v>
      </c>
      <c r="K4072" s="41">
        <v>6721078</v>
      </c>
      <c r="L4072" s="149">
        <v>20</v>
      </c>
      <c r="M4072" s="149">
        <v>20</v>
      </c>
      <c r="N4072" s="149">
        <v>20</v>
      </c>
      <c r="O4072" s="72"/>
      <c r="P4072" s="72"/>
      <c r="Q4072" s="72"/>
      <c r="R4072" s="149"/>
      <c r="S4072" s="41"/>
      <c r="T4072" s="143"/>
      <c r="U4072" s="23"/>
      <c r="V4072" s="48" t="str">
        <f t="shared" si="63"/>
        <v/>
      </c>
      <c r="W4072" s="41"/>
      <c r="X4072" s="41"/>
      <c r="Y4072" s="41"/>
      <c r="Z4072" s="41"/>
      <c r="AA4072" s="41" t="s">
        <v>135</v>
      </c>
      <c r="AB4072" s="41" t="s">
        <v>116</v>
      </c>
      <c r="AC4072" s="41" t="s">
        <v>116</v>
      </c>
      <c r="AD4072" s="41" t="s">
        <v>136</v>
      </c>
      <c r="AE4072" s="41" t="s">
        <v>136</v>
      </c>
      <c r="AF4072" s="41" t="s">
        <v>136</v>
      </c>
      <c r="AG4072" s="157">
        <v>29</v>
      </c>
      <c r="AH4072" s="157">
        <v>46</v>
      </c>
      <c r="AI4072" s="155">
        <v>393</v>
      </c>
      <c r="AJ4072" s="155">
        <v>1207</v>
      </c>
      <c r="AK4072" s="158" t="s">
        <v>7369</v>
      </c>
      <c r="AL4072" s="143" t="s">
        <v>7508</v>
      </c>
      <c r="AM4072" s="41"/>
      <c r="AP4072" s="54"/>
      <c r="AQ4072" s="54"/>
      <c r="AR4072" s="54"/>
      <c r="AS4072" s="54"/>
    </row>
    <row r="4073" s="7" customFormat="1" ht="53" customHeight="1" spans="1:45">
      <c r="A4073" s="23" t="s">
        <v>7846</v>
      </c>
      <c r="B4073" s="24" t="s">
        <v>7847</v>
      </c>
      <c r="C4073" s="23" t="s">
        <v>8076</v>
      </c>
      <c r="D4073" s="143" t="s">
        <v>7947</v>
      </c>
      <c r="E4073" s="143" t="s">
        <v>8074</v>
      </c>
      <c r="F4073" s="158" t="s">
        <v>1434</v>
      </c>
      <c r="G4073" s="143" t="s">
        <v>8077</v>
      </c>
      <c r="H4073" s="144" t="s">
        <v>138</v>
      </c>
      <c r="I4073" s="143" t="s">
        <v>7366</v>
      </c>
      <c r="J4073" s="41" t="s">
        <v>7367</v>
      </c>
      <c r="K4073" s="41">
        <v>6721078</v>
      </c>
      <c r="L4073" s="149">
        <v>15</v>
      </c>
      <c r="M4073" s="149">
        <v>15</v>
      </c>
      <c r="N4073" s="149">
        <v>15</v>
      </c>
      <c r="O4073" s="72"/>
      <c r="P4073" s="72"/>
      <c r="Q4073" s="72"/>
      <c r="R4073" s="149"/>
      <c r="S4073" s="41"/>
      <c r="T4073" s="143"/>
      <c r="U4073" s="23"/>
      <c r="V4073" s="48" t="str">
        <f t="shared" si="63"/>
        <v/>
      </c>
      <c r="W4073" s="41"/>
      <c r="X4073" s="41"/>
      <c r="Y4073" s="41"/>
      <c r="Z4073" s="41"/>
      <c r="AA4073" s="41" t="s">
        <v>135</v>
      </c>
      <c r="AB4073" s="41" t="s">
        <v>116</v>
      </c>
      <c r="AC4073" s="41" t="s">
        <v>116</v>
      </c>
      <c r="AD4073" s="41" t="s">
        <v>136</v>
      </c>
      <c r="AE4073" s="41" t="s">
        <v>136</v>
      </c>
      <c r="AF4073" s="41" t="s">
        <v>136</v>
      </c>
      <c r="AG4073" s="157">
        <v>20</v>
      </c>
      <c r="AH4073" s="157">
        <v>28</v>
      </c>
      <c r="AI4073" s="155">
        <v>175</v>
      </c>
      <c r="AJ4073" s="155">
        <v>697</v>
      </c>
      <c r="AK4073" s="158" t="s">
        <v>7369</v>
      </c>
      <c r="AL4073" s="143" t="s">
        <v>7508</v>
      </c>
      <c r="AM4073" s="41"/>
      <c r="AP4073" s="54"/>
      <c r="AQ4073" s="54"/>
      <c r="AR4073" s="54"/>
      <c r="AS4073" s="54"/>
    </row>
    <row r="4074" s="7" customFormat="1" ht="53" customHeight="1" spans="1:45">
      <c r="A4074" s="23" t="s">
        <v>7846</v>
      </c>
      <c r="B4074" s="24" t="s">
        <v>7847</v>
      </c>
      <c r="C4074" s="23" t="s">
        <v>8078</v>
      </c>
      <c r="D4074" s="143" t="s">
        <v>7947</v>
      </c>
      <c r="E4074" s="143" t="s">
        <v>8074</v>
      </c>
      <c r="F4074" s="158" t="s">
        <v>1434</v>
      </c>
      <c r="G4074" s="143" t="s">
        <v>8079</v>
      </c>
      <c r="H4074" s="144" t="s">
        <v>138</v>
      </c>
      <c r="I4074" s="143" t="s">
        <v>7366</v>
      </c>
      <c r="J4074" s="41" t="s">
        <v>7367</v>
      </c>
      <c r="K4074" s="41">
        <v>6721078</v>
      </c>
      <c r="L4074" s="149">
        <v>20</v>
      </c>
      <c r="M4074" s="149">
        <v>20</v>
      </c>
      <c r="N4074" s="149">
        <v>20</v>
      </c>
      <c r="O4074" s="72"/>
      <c r="P4074" s="72"/>
      <c r="Q4074" s="72"/>
      <c r="R4074" s="149"/>
      <c r="S4074" s="41"/>
      <c r="T4074" s="143"/>
      <c r="U4074" s="23"/>
      <c r="V4074" s="48" t="str">
        <f t="shared" si="63"/>
        <v/>
      </c>
      <c r="W4074" s="41"/>
      <c r="X4074" s="41"/>
      <c r="Y4074" s="41"/>
      <c r="Z4074" s="41"/>
      <c r="AA4074" s="41" t="s">
        <v>135</v>
      </c>
      <c r="AB4074" s="41" t="s">
        <v>116</v>
      </c>
      <c r="AC4074" s="41" t="s">
        <v>116</v>
      </c>
      <c r="AD4074" s="41" t="s">
        <v>136</v>
      </c>
      <c r="AE4074" s="41" t="s">
        <v>136</v>
      </c>
      <c r="AF4074" s="41" t="s">
        <v>136</v>
      </c>
      <c r="AG4074" s="157">
        <v>8</v>
      </c>
      <c r="AH4074" s="157">
        <v>8</v>
      </c>
      <c r="AI4074" s="155">
        <v>181</v>
      </c>
      <c r="AJ4074" s="155">
        <v>506</v>
      </c>
      <c r="AK4074" s="158" t="s">
        <v>7369</v>
      </c>
      <c r="AL4074" s="143" t="s">
        <v>7508</v>
      </c>
      <c r="AM4074" s="41"/>
      <c r="AP4074" s="54"/>
      <c r="AQ4074" s="54"/>
      <c r="AR4074" s="54"/>
      <c r="AS4074" s="54"/>
    </row>
    <row r="4075" s="7" customFormat="1" ht="53" customHeight="1" spans="1:45">
      <c r="A4075" s="23" t="s">
        <v>7846</v>
      </c>
      <c r="B4075" s="24" t="s">
        <v>7847</v>
      </c>
      <c r="C4075" s="23" t="s">
        <v>8080</v>
      </c>
      <c r="D4075" s="143" t="s">
        <v>7947</v>
      </c>
      <c r="E4075" s="143" t="s">
        <v>8074</v>
      </c>
      <c r="F4075" s="158" t="s">
        <v>1434</v>
      </c>
      <c r="G4075" s="143" t="s">
        <v>8081</v>
      </c>
      <c r="H4075" s="144" t="s">
        <v>138</v>
      </c>
      <c r="I4075" s="143" t="s">
        <v>7366</v>
      </c>
      <c r="J4075" s="41" t="s">
        <v>7367</v>
      </c>
      <c r="K4075" s="41">
        <v>6721078</v>
      </c>
      <c r="L4075" s="149">
        <v>15</v>
      </c>
      <c r="M4075" s="149">
        <v>15</v>
      </c>
      <c r="N4075" s="149">
        <v>15</v>
      </c>
      <c r="O4075" s="72"/>
      <c r="P4075" s="72"/>
      <c r="Q4075" s="72"/>
      <c r="R4075" s="149"/>
      <c r="S4075" s="41"/>
      <c r="T4075" s="143"/>
      <c r="U4075" s="23"/>
      <c r="V4075" s="48" t="str">
        <f t="shared" si="63"/>
        <v/>
      </c>
      <c r="W4075" s="41"/>
      <c r="X4075" s="41"/>
      <c r="Y4075" s="41"/>
      <c r="Z4075" s="41"/>
      <c r="AA4075" s="41" t="s">
        <v>135</v>
      </c>
      <c r="AB4075" s="41" t="s">
        <v>116</v>
      </c>
      <c r="AC4075" s="41" t="s">
        <v>116</v>
      </c>
      <c r="AD4075" s="41" t="s">
        <v>136</v>
      </c>
      <c r="AE4075" s="41" t="s">
        <v>136</v>
      </c>
      <c r="AF4075" s="41" t="s">
        <v>136</v>
      </c>
      <c r="AG4075" s="157">
        <v>37</v>
      </c>
      <c r="AH4075" s="157">
        <v>65</v>
      </c>
      <c r="AI4075" s="155">
        <v>611</v>
      </c>
      <c r="AJ4075" s="155">
        <v>2028</v>
      </c>
      <c r="AK4075" s="158" t="s">
        <v>7369</v>
      </c>
      <c r="AL4075" s="143" t="s">
        <v>7508</v>
      </c>
      <c r="AM4075" s="41"/>
      <c r="AP4075" s="54"/>
      <c r="AQ4075" s="54"/>
      <c r="AR4075" s="54"/>
      <c r="AS4075" s="54"/>
    </row>
    <row r="4076" s="7" customFormat="1" ht="53" customHeight="1" spans="1:45">
      <c r="A4076" s="23" t="s">
        <v>7846</v>
      </c>
      <c r="B4076" s="24" t="s">
        <v>7847</v>
      </c>
      <c r="C4076" s="23" t="s">
        <v>8082</v>
      </c>
      <c r="D4076" s="143" t="s">
        <v>7947</v>
      </c>
      <c r="E4076" s="143" t="s">
        <v>8083</v>
      </c>
      <c r="F4076" s="158" t="s">
        <v>1434</v>
      </c>
      <c r="G4076" s="143" t="s">
        <v>8084</v>
      </c>
      <c r="H4076" s="144" t="s">
        <v>138</v>
      </c>
      <c r="I4076" s="143" t="s">
        <v>7366</v>
      </c>
      <c r="J4076" s="41" t="s">
        <v>7367</v>
      </c>
      <c r="K4076" s="41">
        <v>6721078</v>
      </c>
      <c r="L4076" s="149">
        <v>35</v>
      </c>
      <c r="M4076" s="149">
        <v>35</v>
      </c>
      <c r="N4076" s="149">
        <v>35</v>
      </c>
      <c r="O4076" s="72"/>
      <c r="P4076" s="72"/>
      <c r="Q4076" s="72"/>
      <c r="R4076" s="149"/>
      <c r="S4076" s="41"/>
      <c r="T4076" s="143"/>
      <c r="U4076" s="23"/>
      <c r="V4076" s="48" t="str">
        <f t="shared" si="63"/>
        <v/>
      </c>
      <c r="W4076" s="41"/>
      <c r="X4076" s="41"/>
      <c r="Y4076" s="41"/>
      <c r="Z4076" s="41"/>
      <c r="AA4076" s="41" t="s">
        <v>135</v>
      </c>
      <c r="AB4076" s="41" t="s">
        <v>116</v>
      </c>
      <c r="AC4076" s="41" t="s">
        <v>116</v>
      </c>
      <c r="AD4076" s="41" t="s">
        <v>136</v>
      </c>
      <c r="AE4076" s="41" t="s">
        <v>136</v>
      </c>
      <c r="AF4076" s="41" t="s">
        <v>136</v>
      </c>
      <c r="AG4076" s="157">
        <v>42</v>
      </c>
      <c r="AH4076" s="157">
        <v>81</v>
      </c>
      <c r="AI4076" s="155">
        <v>376</v>
      </c>
      <c r="AJ4076" s="155">
        <v>1358</v>
      </c>
      <c r="AK4076" s="158" t="s">
        <v>7369</v>
      </c>
      <c r="AL4076" s="143" t="s">
        <v>7508</v>
      </c>
      <c r="AM4076" s="41"/>
      <c r="AP4076" s="54"/>
      <c r="AQ4076" s="54"/>
      <c r="AR4076" s="54"/>
      <c r="AS4076" s="54"/>
    </row>
    <row r="4077" s="7" customFormat="1" ht="53" customHeight="1" spans="1:45">
      <c r="A4077" s="23" t="s">
        <v>7846</v>
      </c>
      <c r="B4077" s="24" t="s">
        <v>7847</v>
      </c>
      <c r="C4077" s="23" t="s">
        <v>8085</v>
      </c>
      <c r="D4077" s="143" t="s">
        <v>7947</v>
      </c>
      <c r="E4077" s="143" t="s">
        <v>8086</v>
      </c>
      <c r="F4077" s="158" t="s">
        <v>1434</v>
      </c>
      <c r="G4077" s="143" t="s">
        <v>8087</v>
      </c>
      <c r="H4077" s="144" t="s">
        <v>138</v>
      </c>
      <c r="I4077" s="143" t="s">
        <v>7366</v>
      </c>
      <c r="J4077" s="41" t="s">
        <v>7367</v>
      </c>
      <c r="K4077" s="41">
        <v>6721078</v>
      </c>
      <c r="L4077" s="149">
        <v>30</v>
      </c>
      <c r="M4077" s="149">
        <v>30</v>
      </c>
      <c r="N4077" s="149">
        <v>30</v>
      </c>
      <c r="O4077" s="72"/>
      <c r="P4077" s="72"/>
      <c r="Q4077" s="72"/>
      <c r="R4077" s="149"/>
      <c r="S4077" s="41"/>
      <c r="T4077" s="143"/>
      <c r="U4077" s="23"/>
      <c r="V4077" s="48" t="str">
        <f t="shared" si="63"/>
        <v/>
      </c>
      <c r="W4077" s="41"/>
      <c r="X4077" s="41"/>
      <c r="Y4077" s="41"/>
      <c r="Z4077" s="41"/>
      <c r="AA4077" s="41" t="s">
        <v>135</v>
      </c>
      <c r="AB4077" s="41" t="s">
        <v>116</v>
      </c>
      <c r="AC4077" s="41" t="s">
        <v>116</v>
      </c>
      <c r="AD4077" s="41" t="s">
        <v>136</v>
      </c>
      <c r="AE4077" s="41" t="s">
        <v>136</v>
      </c>
      <c r="AF4077" s="41" t="s">
        <v>136</v>
      </c>
      <c r="AG4077" s="157">
        <v>37</v>
      </c>
      <c r="AH4077" s="157">
        <v>65</v>
      </c>
      <c r="AI4077" s="155">
        <v>611</v>
      </c>
      <c r="AJ4077" s="155">
        <v>2028</v>
      </c>
      <c r="AK4077" s="158" t="s">
        <v>7369</v>
      </c>
      <c r="AL4077" s="143" t="s">
        <v>7508</v>
      </c>
      <c r="AM4077" s="41"/>
      <c r="AP4077" s="54"/>
      <c r="AQ4077" s="54"/>
      <c r="AR4077" s="54"/>
      <c r="AS4077" s="54"/>
    </row>
    <row r="4078" s="7" customFormat="1" ht="53" customHeight="1" spans="1:45">
      <c r="A4078" s="23" t="s">
        <v>7846</v>
      </c>
      <c r="B4078" s="24" t="s">
        <v>7847</v>
      </c>
      <c r="C4078" s="23" t="s">
        <v>8088</v>
      </c>
      <c r="D4078" s="143" t="s">
        <v>7947</v>
      </c>
      <c r="E4078" s="143" t="s">
        <v>8074</v>
      </c>
      <c r="F4078" s="158" t="s">
        <v>1434</v>
      </c>
      <c r="G4078" s="143" t="s">
        <v>8089</v>
      </c>
      <c r="H4078" s="144" t="s">
        <v>138</v>
      </c>
      <c r="I4078" s="143" t="s">
        <v>7366</v>
      </c>
      <c r="J4078" s="41" t="s">
        <v>7367</v>
      </c>
      <c r="K4078" s="41">
        <v>6721078</v>
      </c>
      <c r="L4078" s="149">
        <v>20</v>
      </c>
      <c r="M4078" s="149">
        <v>20</v>
      </c>
      <c r="N4078" s="149">
        <v>20</v>
      </c>
      <c r="O4078" s="72"/>
      <c r="P4078" s="72"/>
      <c r="Q4078" s="72"/>
      <c r="R4078" s="149"/>
      <c r="S4078" s="41"/>
      <c r="T4078" s="143"/>
      <c r="U4078" s="23"/>
      <c r="V4078" s="48" t="str">
        <f t="shared" si="63"/>
        <v/>
      </c>
      <c r="W4078" s="41"/>
      <c r="X4078" s="41"/>
      <c r="Y4078" s="41"/>
      <c r="Z4078" s="41"/>
      <c r="AA4078" s="41" t="s">
        <v>135</v>
      </c>
      <c r="AB4078" s="41" t="s">
        <v>116</v>
      </c>
      <c r="AC4078" s="41" t="s">
        <v>116</v>
      </c>
      <c r="AD4078" s="41" t="s">
        <v>136</v>
      </c>
      <c r="AE4078" s="41" t="s">
        <v>136</v>
      </c>
      <c r="AF4078" s="41" t="s">
        <v>136</v>
      </c>
      <c r="AG4078" s="157">
        <v>29</v>
      </c>
      <c r="AH4078" s="157">
        <v>46</v>
      </c>
      <c r="AI4078" s="155">
        <v>393</v>
      </c>
      <c r="AJ4078" s="155">
        <v>1207</v>
      </c>
      <c r="AK4078" s="158" t="s">
        <v>7369</v>
      </c>
      <c r="AL4078" s="143" t="s">
        <v>7508</v>
      </c>
      <c r="AM4078" s="41"/>
      <c r="AP4078" s="54"/>
      <c r="AQ4078" s="54"/>
      <c r="AR4078" s="54"/>
      <c r="AS4078" s="54"/>
    </row>
    <row r="4079" s="7" customFormat="1" ht="53" customHeight="1" spans="1:45">
      <c r="A4079" s="23" t="s">
        <v>7846</v>
      </c>
      <c r="B4079" s="24" t="s">
        <v>7847</v>
      </c>
      <c r="C4079" s="23" t="s">
        <v>8090</v>
      </c>
      <c r="D4079" s="143" t="s">
        <v>7947</v>
      </c>
      <c r="E4079" s="143" t="s">
        <v>8074</v>
      </c>
      <c r="F4079" s="158" t="s">
        <v>1434</v>
      </c>
      <c r="G4079" s="143" t="s">
        <v>8091</v>
      </c>
      <c r="H4079" s="144" t="s">
        <v>138</v>
      </c>
      <c r="I4079" s="143" t="s">
        <v>7366</v>
      </c>
      <c r="J4079" s="41" t="s">
        <v>7367</v>
      </c>
      <c r="K4079" s="41">
        <v>6721078</v>
      </c>
      <c r="L4079" s="149">
        <v>20</v>
      </c>
      <c r="M4079" s="149">
        <v>20</v>
      </c>
      <c r="N4079" s="149">
        <v>20</v>
      </c>
      <c r="O4079" s="72"/>
      <c r="P4079" s="72"/>
      <c r="Q4079" s="72"/>
      <c r="R4079" s="149"/>
      <c r="S4079" s="41"/>
      <c r="T4079" s="143"/>
      <c r="U4079" s="23"/>
      <c r="V4079" s="48" t="str">
        <f t="shared" si="63"/>
        <v/>
      </c>
      <c r="W4079" s="41"/>
      <c r="X4079" s="41"/>
      <c r="Y4079" s="41"/>
      <c r="Z4079" s="41"/>
      <c r="AA4079" s="41" t="s">
        <v>135</v>
      </c>
      <c r="AB4079" s="41" t="s">
        <v>116</v>
      </c>
      <c r="AC4079" s="41" t="s">
        <v>116</v>
      </c>
      <c r="AD4079" s="41" t="s">
        <v>136</v>
      </c>
      <c r="AE4079" s="41" t="s">
        <v>136</v>
      </c>
      <c r="AF4079" s="41" t="s">
        <v>136</v>
      </c>
      <c r="AG4079" s="157">
        <v>16</v>
      </c>
      <c r="AH4079" s="157">
        <v>33</v>
      </c>
      <c r="AI4079" s="155">
        <v>302</v>
      </c>
      <c r="AJ4079" s="155">
        <v>1012</v>
      </c>
      <c r="AK4079" s="158" t="s">
        <v>7369</v>
      </c>
      <c r="AL4079" s="143" t="s">
        <v>7508</v>
      </c>
      <c r="AM4079" s="41"/>
      <c r="AP4079" s="54"/>
      <c r="AQ4079" s="54"/>
      <c r="AR4079" s="54"/>
      <c r="AS4079" s="54"/>
    </row>
    <row r="4080" s="7" customFormat="1" ht="53" customHeight="1" spans="1:45">
      <c r="A4080" s="23" t="s">
        <v>7846</v>
      </c>
      <c r="B4080" s="24" t="s">
        <v>7847</v>
      </c>
      <c r="C4080" s="23" t="s">
        <v>8092</v>
      </c>
      <c r="D4080" s="143" t="s">
        <v>7947</v>
      </c>
      <c r="E4080" s="143" t="s">
        <v>8065</v>
      </c>
      <c r="F4080" s="158" t="s">
        <v>1434</v>
      </c>
      <c r="G4080" s="143" t="s">
        <v>8093</v>
      </c>
      <c r="H4080" s="144" t="s">
        <v>138</v>
      </c>
      <c r="I4080" s="143" t="s">
        <v>7366</v>
      </c>
      <c r="J4080" s="41" t="s">
        <v>7367</v>
      </c>
      <c r="K4080" s="41">
        <v>6721078</v>
      </c>
      <c r="L4080" s="149">
        <v>18</v>
      </c>
      <c r="M4080" s="149">
        <v>18</v>
      </c>
      <c r="N4080" s="149">
        <v>18</v>
      </c>
      <c r="O4080" s="72"/>
      <c r="P4080" s="72"/>
      <c r="Q4080" s="72"/>
      <c r="R4080" s="149"/>
      <c r="S4080" s="41"/>
      <c r="T4080" s="143"/>
      <c r="U4080" s="23"/>
      <c r="V4080" s="48" t="str">
        <f t="shared" ref="V4080:V4143" si="64">T4080&amp;U4080</f>
        <v/>
      </c>
      <c r="W4080" s="41"/>
      <c r="X4080" s="41"/>
      <c r="Y4080" s="41"/>
      <c r="Z4080" s="41"/>
      <c r="AA4080" s="41" t="s">
        <v>135</v>
      </c>
      <c r="AB4080" s="41" t="s">
        <v>116</v>
      </c>
      <c r="AC4080" s="41" t="s">
        <v>116</v>
      </c>
      <c r="AD4080" s="41" t="s">
        <v>136</v>
      </c>
      <c r="AE4080" s="41" t="s">
        <v>136</v>
      </c>
      <c r="AF4080" s="41" t="s">
        <v>136</v>
      </c>
      <c r="AG4080" s="157">
        <v>10</v>
      </c>
      <c r="AH4080" s="157">
        <v>14</v>
      </c>
      <c r="AI4080" s="155">
        <v>213</v>
      </c>
      <c r="AJ4080" s="155">
        <v>615</v>
      </c>
      <c r="AK4080" s="158" t="s">
        <v>7369</v>
      </c>
      <c r="AL4080" s="143" t="s">
        <v>7508</v>
      </c>
      <c r="AM4080" s="41"/>
      <c r="AP4080" s="54"/>
      <c r="AQ4080" s="54"/>
      <c r="AR4080" s="54"/>
      <c r="AS4080" s="54"/>
    </row>
    <row r="4081" s="7" customFormat="1" ht="53" customHeight="1" spans="1:45">
      <c r="A4081" s="23" t="s">
        <v>7846</v>
      </c>
      <c r="B4081" s="24" t="s">
        <v>7847</v>
      </c>
      <c r="C4081" s="23" t="s">
        <v>8094</v>
      </c>
      <c r="D4081" s="143" t="s">
        <v>7947</v>
      </c>
      <c r="E4081" s="143" t="s">
        <v>8095</v>
      </c>
      <c r="F4081" s="158" t="s">
        <v>1434</v>
      </c>
      <c r="G4081" s="143" t="s">
        <v>8096</v>
      </c>
      <c r="H4081" s="144" t="s">
        <v>138</v>
      </c>
      <c r="I4081" s="143" t="s">
        <v>7366</v>
      </c>
      <c r="J4081" s="41" t="s">
        <v>7367</v>
      </c>
      <c r="K4081" s="41">
        <v>6721078</v>
      </c>
      <c r="L4081" s="149">
        <v>80</v>
      </c>
      <c r="M4081" s="149">
        <v>80</v>
      </c>
      <c r="N4081" s="149">
        <v>80</v>
      </c>
      <c r="O4081" s="72"/>
      <c r="P4081" s="72"/>
      <c r="Q4081" s="72"/>
      <c r="R4081" s="149"/>
      <c r="S4081" s="41"/>
      <c r="T4081" s="143"/>
      <c r="U4081" s="23"/>
      <c r="V4081" s="48" t="str">
        <f t="shared" si="64"/>
        <v/>
      </c>
      <c r="W4081" s="41"/>
      <c r="X4081" s="41"/>
      <c r="Y4081" s="41"/>
      <c r="Z4081" s="41"/>
      <c r="AA4081" s="41" t="s">
        <v>135</v>
      </c>
      <c r="AB4081" s="41" t="s">
        <v>116</v>
      </c>
      <c r="AC4081" s="41" t="s">
        <v>116</v>
      </c>
      <c r="AD4081" s="41" t="s">
        <v>136</v>
      </c>
      <c r="AE4081" s="41" t="s">
        <v>136</v>
      </c>
      <c r="AF4081" s="41" t="s">
        <v>136</v>
      </c>
      <c r="AG4081" s="157">
        <v>14</v>
      </c>
      <c r="AH4081" s="157">
        <v>27</v>
      </c>
      <c r="AI4081" s="155">
        <v>165</v>
      </c>
      <c r="AJ4081" s="155">
        <v>528</v>
      </c>
      <c r="AK4081" s="158" t="s">
        <v>7369</v>
      </c>
      <c r="AL4081" s="143" t="s">
        <v>7508</v>
      </c>
      <c r="AM4081" s="41"/>
      <c r="AP4081" s="54"/>
      <c r="AQ4081" s="54"/>
      <c r="AR4081" s="54"/>
      <c r="AS4081" s="54"/>
    </row>
    <row r="4082" s="7" customFormat="1" ht="53" customHeight="1" spans="1:45">
      <c r="A4082" s="23" t="s">
        <v>7846</v>
      </c>
      <c r="B4082" s="24" t="s">
        <v>7847</v>
      </c>
      <c r="C4082" s="23" t="s">
        <v>8097</v>
      </c>
      <c r="D4082" s="143" t="s">
        <v>7947</v>
      </c>
      <c r="E4082" s="143" t="s">
        <v>8083</v>
      </c>
      <c r="F4082" s="158" t="s">
        <v>1434</v>
      </c>
      <c r="G4082" s="143" t="s">
        <v>7860</v>
      </c>
      <c r="H4082" s="144" t="s">
        <v>138</v>
      </c>
      <c r="I4082" s="143" t="s">
        <v>7366</v>
      </c>
      <c r="J4082" s="41" t="s">
        <v>7367</v>
      </c>
      <c r="K4082" s="41">
        <v>6721078</v>
      </c>
      <c r="L4082" s="149">
        <v>36</v>
      </c>
      <c r="M4082" s="149">
        <v>36</v>
      </c>
      <c r="N4082" s="149">
        <v>36</v>
      </c>
      <c r="O4082" s="72"/>
      <c r="P4082" s="72"/>
      <c r="Q4082" s="72"/>
      <c r="R4082" s="149"/>
      <c r="S4082" s="41"/>
      <c r="T4082" s="143"/>
      <c r="U4082" s="23"/>
      <c r="V4082" s="48" t="str">
        <f t="shared" si="64"/>
        <v/>
      </c>
      <c r="W4082" s="41"/>
      <c r="X4082" s="41"/>
      <c r="Y4082" s="41"/>
      <c r="Z4082" s="41"/>
      <c r="AA4082" s="41" t="s">
        <v>135</v>
      </c>
      <c r="AB4082" s="41" t="s">
        <v>116</v>
      </c>
      <c r="AC4082" s="41" t="s">
        <v>116</v>
      </c>
      <c r="AD4082" s="41" t="s">
        <v>136</v>
      </c>
      <c r="AE4082" s="41" t="s">
        <v>136</v>
      </c>
      <c r="AF4082" s="41" t="s">
        <v>136</v>
      </c>
      <c r="AG4082" s="157">
        <v>14</v>
      </c>
      <c r="AH4082" s="157">
        <v>27</v>
      </c>
      <c r="AI4082" s="155">
        <v>165</v>
      </c>
      <c r="AJ4082" s="155">
        <v>528</v>
      </c>
      <c r="AK4082" s="158" t="s">
        <v>7369</v>
      </c>
      <c r="AL4082" s="143" t="s">
        <v>7508</v>
      </c>
      <c r="AM4082" s="41"/>
      <c r="AP4082" s="54"/>
      <c r="AQ4082" s="54"/>
      <c r="AR4082" s="54"/>
      <c r="AS4082" s="54"/>
    </row>
    <row r="4083" s="7" customFormat="1" ht="53" customHeight="1" spans="1:45">
      <c r="A4083" s="23" t="s">
        <v>7846</v>
      </c>
      <c r="B4083" s="24" t="s">
        <v>7847</v>
      </c>
      <c r="C4083" s="23" t="s">
        <v>8098</v>
      </c>
      <c r="D4083" s="143" t="s">
        <v>7947</v>
      </c>
      <c r="E4083" s="143" t="s">
        <v>8099</v>
      </c>
      <c r="F4083" s="158" t="s">
        <v>1434</v>
      </c>
      <c r="G4083" s="143" t="s">
        <v>8100</v>
      </c>
      <c r="H4083" s="144" t="s">
        <v>138</v>
      </c>
      <c r="I4083" s="143" t="s">
        <v>7366</v>
      </c>
      <c r="J4083" s="41" t="s">
        <v>7367</v>
      </c>
      <c r="K4083" s="41">
        <v>6721078</v>
      </c>
      <c r="L4083" s="149">
        <v>30</v>
      </c>
      <c r="M4083" s="149">
        <v>30</v>
      </c>
      <c r="N4083" s="149">
        <v>30</v>
      </c>
      <c r="O4083" s="72"/>
      <c r="P4083" s="72"/>
      <c r="Q4083" s="72"/>
      <c r="R4083" s="149"/>
      <c r="S4083" s="41"/>
      <c r="T4083" s="143"/>
      <c r="U4083" s="23"/>
      <c r="V4083" s="48" t="str">
        <f t="shared" si="64"/>
        <v/>
      </c>
      <c r="W4083" s="41"/>
      <c r="X4083" s="41"/>
      <c r="Y4083" s="41"/>
      <c r="Z4083" s="41"/>
      <c r="AA4083" s="41" t="s">
        <v>135</v>
      </c>
      <c r="AB4083" s="41" t="s">
        <v>116</v>
      </c>
      <c r="AC4083" s="41" t="s">
        <v>116</v>
      </c>
      <c r="AD4083" s="41" t="s">
        <v>136</v>
      </c>
      <c r="AE4083" s="41" t="s">
        <v>136</v>
      </c>
      <c r="AF4083" s="41" t="s">
        <v>136</v>
      </c>
      <c r="AG4083" s="157">
        <v>6</v>
      </c>
      <c r="AH4083" s="157">
        <v>10</v>
      </c>
      <c r="AI4083" s="155">
        <v>253</v>
      </c>
      <c r="AJ4083" s="155">
        <v>932</v>
      </c>
      <c r="AK4083" s="158" t="s">
        <v>7369</v>
      </c>
      <c r="AL4083" s="143" t="s">
        <v>7508</v>
      </c>
      <c r="AM4083" s="41"/>
      <c r="AP4083" s="54"/>
      <c r="AQ4083" s="54"/>
      <c r="AR4083" s="54"/>
      <c r="AS4083" s="54"/>
    </row>
    <row r="4084" s="7" customFormat="1" ht="53" customHeight="1" spans="1:45">
      <c r="A4084" s="23" t="s">
        <v>7846</v>
      </c>
      <c r="B4084" s="24" t="s">
        <v>7847</v>
      </c>
      <c r="C4084" s="23" t="s">
        <v>8101</v>
      </c>
      <c r="D4084" s="143" t="s">
        <v>7947</v>
      </c>
      <c r="E4084" s="143" t="s">
        <v>8068</v>
      </c>
      <c r="F4084" s="158" t="s">
        <v>1434</v>
      </c>
      <c r="G4084" s="143" t="s">
        <v>8102</v>
      </c>
      <c r="H4084" s="144" t="s">
        <v>138</v>
      </c>
      <c r="I4084" s="143" t="s">
        <v>7366</v>
      </c>
      <c r="J4084" s="41" t="s">
        <v>7367</v>
      </c>
      <c r="K4084" s="41">
        <v>6721078</v>
      </c>
      <c r="L4084" s="149">
        <v>23</v>
      </c>
      <c r="M4084" s="149">
        <v>23</v>
      </c>
      <c r="N4084" s="149">
        <v>23</v>
      </c>
      <c r="O4084" s="72"/>
      <c r="P4084" s="72"/>
      <c r="Q4084" s="72"/>
      <c r="R4084" s="149"/>
      <c r="S4084" s="41"/>
      <c r="T4084" s="143"/>
      <c r="U4084" s="23"/>
      <c r="V4084" s="48" t="str">
        <f t="shared" si="64"/>
        <v/>
      </c>
      <c r="W4084" s="41"/>
      <c r="X4084" s="41"/>
      <c r="Y4084" s="41"/>
      <c r="Z4084" s="41"/>
      <c r="AA4084" s="41" t="s">
        <v>135</v>
      </c>
      <c r="AB4084" s="41" t="s">
        <v>116</v>
      </c>
      <c r="AC4084" s="41" t="s">
        <v>116</v>
      </c>
      <c r="AD4084" s="41" t="s">
        <v>136</v>
      </c>
      <c r="AE4084" s="41" t="s">
        <v>136</v>
      </c>
      <c r="AF4084" s="41" t="s">
        <v>136</v>
      </c>
      <c r="AG4084" s="157">
        <v>37</v>
      </c>
      <c r="AH4084" s="157">
        <v>65</v>
      </c>
      <c r="AI4084" s="155">
        <v>611</v>
      </c>
      <c r="AJ4084" s="155">
        <v>2028</v>
      </c>
      <c r="AK4084" s="158" t="s">
        <v>7369</v>
      </c>
      <c r="AL4084" s="143" t="s">
        <v>7508</v>
      </c>
      <c r="AM4084" s="41"/>
      <c r="AP4084" s="54"/>
      <c r="AQ4084" s="54"/>
      <c r="AR4084" s="54"/>
      <c r="AS4084" s="54"/>
    </row>
    <row r="4085" s="7" customFormat="1" ht="53" customHeight="1" spans="1:45">
      <c r="A4085" s="23" t="s">
        <v>7846</v>
      </c>
      <c r="B4085" s="24" t="s">
        <v>7847</v>
      </c>
      <c r="C4085" s="23" t="s">
        <v>8103</v>
      </c>
      <c r="D4085" s="143" t="s">
        <v>7947</v>
      </c>
      <c r="E4085" s="143" t="s">
        <v>8083</v>
      </c>
      <c r="F4085" s="158" t="s">
        <v>1434</v>
      </c>
      <c r="G4085" s="143" t="s">
        <v>8104</v>
      </c>
      <c r="H4085" s="144" t="s">
        <v>138</v>
      </c>
      <c r="I4085" s="143" t="s">
        <v>7366</v>
      </c>
      <c r="J4085" s="41" t="s">
        <v>7367</v>
      </c>
      <c r="K4085" s="41">
        <v>6721078</v>
      </c>
      <c r="L4085" s="149">
        <v>20</v>
      </c>
      <c r="M4085" s="149">
        <v>20</v>
      </c>
      <c r="N4085" s="149">
        <v>20</v>
      </c>
      <c r="O4085" s="72"/>
      <c r="P4085" s="72"/>
      <c r="Q4085" s="72"/>
      <c r="R4085" s="149"/>
      <c r="S4085" s="41"/>
      <c r="T4085" s="143"/>
      <c r="U4085" s="23"/>
      <c r="V4085" s="48" t="str">
        <f t="shared" si="64"/>
        <v/>
      </c>
      <c r="W4085" s="41"/>
      <c r="X4085" s="41"/>
      <c r="Y4085" s="41"/>
      <c r="Z4085" s="41"/>
      <c r="AA4085" s="41" t="s">
        <v>135</v>
      </c>
      <c r="AB4085" s="41" t="s">
        <v>116</v>
      </c>
      <c r="AC4085" s="41" t="s">
        <v>116</v>
      </c>
      <c r="AD4085" s="41" t="s">
        <v>136</v>
      </c>
      <c r="AE4085" s="41" t="s">
        <v>136</v>
      </c>
      <c r="AF4085" s="41" t="s">
        <v>136</v>
      </c>
      <c r="AG4085" s="157">
        <v>22</v>
      </c>
      <c r="AH4085" s="157">
        <v>35</v>
      </c>
      <c r="AI4085" s="155">
        <v>234</v>
      </c>
      <c r="AJ4085" s="155">
        <v>742</v>
      </c>
      <c r="AK4085" s="158" t="s">
        <v>7369</v>
      </c>
      <c r="AL4085" s="143" t="s">
        <v>7508</v>
      </c>
      <c r="AM4085" s="41"/>
      <c r="AP4085" s="54"/>
      <c r="AQ4085" s="54"/>
      <c r="AR4085" s="54"/>
      <c r="AS4085" s="54"/>
    </row>
    <row r="4086" s="7" customFormat="1" ht="53" customHeight="1" spans="1:45">
      <c r="A4086" s="23" t="s">
        <v>7846</v>
      </c>
      <c r="B4086" s="24" t="s">
        <v>7847</v>
      </c>
      <c r="C4086" s="23" t="s">
        <v>8105</v>
      </c>
      <c r="D4086" s="143" t="s">
        <v>7947</v>
      </c>
      <c r="E4086" s="143" t="s">
        <v>8074</v>
      </c>
      <c r="F4086" s="158" t="s">
        <v>1434</v>
      </c>
      <c r="G4086" s="143" t="s">
        <v>8106</v>
      </c>
      <c r="H4086" s="144" t="s">
        <v>138</v>
      </c>
      <c r="I4086" s="143" t="s">
        <v>7366</v>
      </c>
      <c r="J4086" s="41" t="s">
        <v>7367</v>
      </c>
      <c r="K4086" s="41">
        <v>6721078</v>
      </c>
      <c r="L4086" s="149">
        <v>15</v>
      </c>
      <c r="M4086" s="149">
        <v>15</v>
      </c>
      <c r="N4086" s="149">
        <v>15</v>
      </c>
      <c r="O4086" s="72"/>
      <c r="P4086" s="72"/>
      <c r="Q4086" s="72"/>
      <c r="R4086" s="149"/>
      <c r="S4086" s="41"/>
      <c r="T4086" s="143"/>
      <c r="U4086" s="23"/>
      <c r="V4086" s="48" t="str">
        <f t="shared" si="64"/>
        <v/>
      </c>
      <c r="W4086" s="41"/>
      <c r="X4086" s="41"/>
      <c r="Y4086" s="41"/>
      <c r="Z4086" s="41"/>
      <c r="AA4086" s="41" t="s">
        <v>135</v>
      </c>
      <c r="AB4086" s="41" t="s">
        <v>116</v>
      </c>
      <c r="AC4086" s="41" t="s">
        <v>116</v>
      </c>
      <c r="AD4086" s="41" t="s">
        <v>136</v>
      </c>
      <c r="AE4086" s="41" t="s">
        <v>136</v>
      </c>
      <c r="AF4086" s="41" t="s">
        <v>136</v>
      </c>
      <c r="AG4086" s="157">
        <v>16</v>
      </c>
      <c r="AH4086" s="157">
        <v>33</v>
      </c>
      <c r="AI4086" s="155">
        <v>302</v>
      </c>
      <c r="AJ4086" s="155">
        <v>1012</v>
      </c>
      <c r="AK4086" s="158" t="s">
        <v>7369</v>
      </c>
      <c r="AL4086" s="143" t="s">
        <v>7508</v>
      </c>
      <c r="AM4086" s="41"/>
      <c r="AP4086" s="54"/>
      <c r="AQ4086" s="54"/>
      <c r="AR4086" s="54"/>
      <c r="AS4086" s="54"/>
    </row>
    <row r="4087" s="7" customFormat="1" ht="53" customHeight="1" spans="1:45">
      <c r="A4087" s="23" t="s">
        <v>7846</v>
      </c>
      <c r="B4087" s="24" t="s">
        <v>7847</v>
      </c>
      <c r="C4087" s="23" t="s">
        <v>8107</v>
      </c>
      <c r="D4087" s="143" t="s">
        <v>7947</v>
      </c>
      <c r="E4087" s="143" t="s">
        <v>8095</v>
      </c>
      <c r="F4087" s="158" t="s">
        <v>1434</v>
      </c>
      <c r="G4087" s="143" t="s">
        <v>8108</v>
      </c>
      <c r="H4087" s="144" t="s">
        <v>138</v>
      </c>
      <c r="I4087" s="143" t="s">
        <v>7366</v>
      </c>
      <c r="J4087" s="41" t="s">
        <v>7367</v>
      </c>
      <c r="K4087" s="41">
        <v>6721078</v>
      </c>
      <c r="L4087" s="149">
        <v>50</v>
      </c>
      <c r="M4087" s="149">
        <v>50</v>
      </c>
      <c r="N4087" s="149">
        <v>50</v>
      </c>
      <c r="O4087" s="72"/>
      <c r="P4087" s="72"/>
      <c r="Q4087" s="72"/>
      <c r="R4087" s="149"/>
      <c r="S4087" s="41"/>
      <c r="T4087" s="143"/>
      <c r="U4087" s="23"/>
      <c r="V4087" s="48" t="str">
        <f t="shared" si="64"/>
        <v/>
      </c>
      <c r="W4087" s="41"/>
      <c r="X4087" s="41"/>
      <c r="Y4087" s="41"/>
      <c r="Z4087" s="41"/>
      <c r="AA4087" s="41" t="s">
        <v>135</v>
      </c>
      <c r="AB4087" s="41" t="s">
        <v>116</v>
      </c>
      <c r="AC4087" s="41" t="s">
        <v>116</v>
      </c>
      <c r="AD4087" s="41" t="s">
        <v>136</v>
      </c>
      <c r="AE4087" s="41" t="s">
        <v>136</v>
      </c>
      <c r="AF4087" s="41" t="s">
        <v>136</v>
      </c>
      <c r="AG4087" s="157">
        <v>37</v>
      </c>
      <c r="AH4087" s="157">
        <v>65</v>
      </c>
      <c r="AI4087" s="155">
        <v>611</v>
      </c>
      <c r="AJ4087" s="155">
        <v>2028</v>
      </c>
      <c r="AK4087" s="158" t="s">
        <v>7369</v>
      </c>
      <c r="AL4087" s="143" t="s">
        <v>7508</v>
      </c>
      <c r="AM4087" s="41"/>
      <c r="AP4087" s="54"/>
      <c r="AQ4087" s="54"/>
      <c r="AR4087" s="54"/>
      <c r="AS4087" s="54"/>
    </row>
    <row r="4088" s="7" customFormat="1" ht="53" customHeight="1" spans="1:45">
      <c r="A4088" s="23" t="s">
        <v>7846</v>
      </c>
      <c r="B4088" s="24" t="s">
        <v>7847</v>
      </c>
      <c r="C4088" s="23" t="s">
        <v>8109</v>
      </c>
      <c r="D4088" s="143" t="s">
        <v>7947</v>
      </c>
      <c r="E4088" s="143" t="s">
        <v>8110</v>
      </c>
      <c r="F4088" s="158" t="s">
        <v>1434</v>
      </c>
      <c r="G4088" s="143" t="s">
        <v>8111</v>
      </c>
      <c r="H4088" s="144" t="s">
        <v>138</v>
      </c>
      <c r="I4088" s="143" t="s">
        <v>7366</v>
      </c>
      <c r="J4088" s="41" t="s">
        <v>7367</v>
      </c>
      <c r="K4088" s="41">
        <v>6721078</v>
      </c>
      <c r="L4088" s="149">
        <v>35</v>
      </c>
      <c r="M4088" s="149">
        <v>35</v>
      </c>
      <c r="N4088" s="149">
        <v>35</v>
      </c>
      <c r="O4088" s="72"/>
      <c r="P4088" s="72"/>
      <c r="Q4088" s="72"/>
      <c r="R4088" s="149"/>
      <c r="S4088" s="41"/>
      <c r="T4088" s="143"/>
      <c r="U4088" s="23"/>
      <c r="V4088" s="48" t="str">
        <f t="shared" si="64"/>
        <v/>
      </c>
      <c r="W4088" s="41"/>
      <c r="X4088" s="41"/>
      <c r="Y4088" s="41"/>
      <c r="Z4088" s="41"/>
      <c r="AA4088" s="41" t="s">
        <v>135</v>
      </c>
      <c r="AB4088" s="41" t="s">
        <v>116</v>
      </c>
      <c r="AC4088" s="41" t="s">
        <v>116</v>
      </c>
      <c r="AD4088" s="41" t="s">
        <v>136</v>
      </c>
      <c r="AE4088" s="41" t="s">
        <v>136</v>
      </c>
      <c r="AF4088" s="41" t="s">
        <v>136</v>
      </c>
      <c r="AG4088" s="157">
        <v>25</v>
      </c>
      <c r="AH4088" s="157">
        <v>41</v>
      </c>
      <c r="AI4088" s="155">
        <v>230</v>
      </c>
      <c r="AJ4088" s="155">
        <v>710</v>
      </c>
      <c r="AK4088" s="158" t="s">
        <v>7369</v>
      </c>
      <c r="AL4088" s="143" t="s">
        <v>7508</v>
      </c>
      <c r="AM4088" s="41"/>
      <c r="AP4088" s="54"/>
      <c r="AQ4088" s="54"/>
      <c r="AR4088" s="54"/>
      <c r="AS4088" s="54"/>
    </row>
    <row r="4089" s="7" customFormat="1" ht="53" customHeight="1" spans="1:45">
      <c r="A4089" s="23" t="s">
        <v>7846</v>
      </c>
      <c r="B4089" s="24" t="s">
        <v>7847</v>
      </c>
      <c r="C4089" s="23" t="s">
        <v>8112</v>
      </c>
      <c r="D4089" s="143" t="s">
        <v>7947</v>
      </c>
      <c r="E4089" s="143" t="s">
        <v>8113</v>
      </c>
      <c r="F4089" s="158" t="s">
        <v>1434</v>
      </c>
      <c r="G4089" s="143" t="s">
        <v>8114</v>
      </c>
      <c r="H4089" s="144" t="s">
        <v>138</v>
      </c>
      <c r="I4089" s="143" t="s">
        <v>7366</v>
      </c>
      <c r="J4089" s="41" t="s">
        <v>7367</v>
      </c>
      <c r="K4089" s="41">
        <v>6721078</v>
      </c>
      <c r="L4089" s="149">
        <v>15</v>
      </c>
      <c r="M4089" s="149">
        <v>15</v>
      </c>
      <c r="N4089" s="149">
        <v>15</v>
      </c>
      <c r="O4089" s="72"/>
      <c r="P4089" s="72"/>
      <c r="Q4089" s="72"/>
      <c r="R4089" s="149"/>
      <c r="S4089" s="41"/>
      <c r="T4089" s="143"/>
      <c r="U4089" s="23"/>
      <c r="V4089" s="48" t="str">
        <f t="shared" si="64"/>
        <v/>
      </c>
      <c r="W4089" s="41"/>
      <c r="X4089" s="41"/>
      <c r="Y4089" s="41"/>
      <c r="Z4089" s="41"/>
      <c r="AA4089" s="41" t="s">
        <v>135</v>
      </c>
      <c r="AB4089" s="41" t="s">
        <v>116</v>
      </c>
      <c r="AC4089" s="41" t="s">
        <v>116</v>
      </c>
      <c r="AD4089" s="41" t="s">
        <v>136</v>
      </c>
      <c r="AE4089" s="41" t="s">
        <v>136</v>
      </c>
      <c r="AF4089" s="41" t="s">
        <v>136</v>
      </c>
      <c r="AG4089" s="157">
        <v>8</v>
      </c>
      <c r="AH4089" s="157">
        <v>14</v>
      </c>
      <c r="AI4089" s="155">
        <v>253</v>
      </c>
      <c r="AJ4089" s="155">
        <v>678</v>
      </c>
      <c r="AK4089" s="158" t="s">
        <v>7369</v>
      </c>
      <c r="AL4089" s="143" t="s">
        <v>7508</v>
      </c>
      <c r="AM4089" s="41"/>
      <c r="AP4089" s="54"/>
      <c r="AQ4089" s="54"/>
      <c r="AR4089" s="54"/>
      <c r="AS4089" s="54"/>
    </row>
    <row r="4090" s="7" customFormat="1" ht="53" customHeight="1" spans="1:45">
      <c r="A4090" s="23" t="s">
        <v>7846</v>
      </c>
      <c r="B4090" s="24" t="s">
        <v>7847</v>
      </c>
      <c r="C4090" s="23" t="s">
        <v>8115</v>
      </c>
      <c r="D4090" s="143" t="s">
        <v>7947</v>
      </c>
      <c r="E4090" s="143" t="s">
        <v>8116</v>
      </c>
      <c r="F4090" s="158" t="s">
        <v>1434</v>
      </c>
      <c r="G4090" s="143" t="s">
        <v>7857</v>
      </c>
      <c r="H4090" s="144" t="s">
        <v>138</v>
      </c>
      <c r="I4090" s="143" t="s">
        <v>7366</v>
      </c>
      <c r="J4090" s="41" t="s">
        <v>7367</v>
      </c>
      <c r="K4090" s="41">
        <v>6721078</v>
      </c>
      <c r="L4090" s="149">
        <v>20</v>
      </c>
      <c r="M4090" s="149">
        <v>20</v>
      </c>
      <c r="N4090" s="149">
        <v>20</v>
      </c>
      <c r="O4090" s="72"/>
      <c r="P4090" s="72"/>
      <c r="Q4090" s="72"/>
      <c r="R4090" s="149"/>
      <c r="S4090" s="41"/>
      <c r="T4090" s="143"/>
      <c r="U4090" s="23"/>
      <c r="V4090" s="48" t="str">
        <f t="shared" si="64"/>
        <v/>
      </c>
      <c r="W4090" s="41"/>
      <c r="X4090" s="41"/>
      <c r="Y4090" s="41"/>
      <c r="Z4090" s="41"/>
      <c r="AA4090" s="41" t="s">
        <v>135</v>
      </c>
      <c r="AB4090" s="41" t="s">
        <v>116</v>
      </c>
      <c r="AC4090" s="41" t="s">
        <v>116</v>
      </c>
      <c r="AD4090" s="41" t="s">
        <v>136</v>
      </c>
      <c r="AE4090" s="41" t="s">
        <v>136</v>
      </c>
      <c r="AF4090" s="41" t="s">
        <v>136</v>
      </c>
      <c r="AG4090" s="157">
        <v>13</v>
      </c>
      <c r="AH4090" s="157">
        <v>19</v>
      </c>
      <c r="AI4090" s="155">
        <v>268</v>
      </c>
      <c r="AJ4090" s="155">
        <v>836</v>
      </c>
      <c r="AK4090" s="158" t="s">
        <v>7369</v>
      </c>
      <c r="AL4090" s="143" t="s">
        <v>7508</v>
      </c>
      <c r="AM4090" s="41"/>
      <c r="AP4090" s="54"/>
      <c r="AQ4090" s="54"/>
      <c r="AR4090" s="54"/>
      <c r="AS4090" s="54"/>
    </row>
    <row r="4091" s="7" customFormat="1" ht="53" customHeight="1" spans="1:45">
      <c r="A4091" s="23" t="s">
        <v>7846</v>
      </c>
      <c r="B4091" s="24" t="s">
        <v>7847</v>
      </c>
      <c r="C4091" s="23" t="s">
        <v>8117</v>
      </c>
      <c r="D4091" s="143" t="s">
        <v>7947</v>
      </c>
      <c r="E4091" s="143" t="s">
        <v>8118</v>
      </c>
      <c r="F4091" s="158" t="s">
        <v>1434</v>
      </c>
      <c r="G4091" s="143" t="s">
        <v>8119</v>
      </c>
      <c r="H4091" s="144" t="s">
        <v>138</v>
      </c>
      <c r="I4091" s="143" t="s">
        <v>7366</v>
      </c>
      <c r="J4091" s="41" t="s">
        <v>7367</v>
      </c>
      <c r="K4091" s="41">
        <v>6721078</v>
      </c>
      <c r="L4091" s="149">
        <v>50</v>
      </c>
      <c r="M4091" s="149">
        <v>50</v>
      </c>
      <c r="N4091" s="149">
        <v>50</v>
      </c>
      <c r="O4091" s="74"/>
      <c r="P4091" s="74"/>
      <c r="Q4091" s="74"/>
      <c r="R4091" s="149"/>
      <c r="S4091" s="41"/>
      <c r="T4091" s="143"/>
      <c r="U4091" s="23"/>
      <c r="V4091" s="48" t="str">
        <f t="shared" si="64"/>
        <v/>
      </c>
      <c r="W4091" s="41"/>
      <c r="X4091" s="41"/>
      <c r="Y4091" s="41"/>
      <c r="Z4091" s="41"/>
      <c r="AA4091" s="41" t="s">
        <v>135</v>
      </c>
      <c r="AB4091" s="41" t="s">
        <v>116</v>
      </c>
      <c r="AC4091" s="41" t="s">
        <v>116</v>
      </c>
      <c r="AD4091" s="41" t="s">
        <v>136</v>
      </c>
      <c r="AE4091" s="41" t="s">
        <v>136</v>
      </c>
      <c r="AF4091" s="41" t="s">
        <v>136</v>
      </c>
      <c r="AG4091" s="157">
        <v>22</v>
      </c>
      <c r="AH4091" s="157">
        <v>35</v>
      </c>
      <c r="AI4091" s="155">
        <v>234</v>
      </c>
      <c r="AJ4091" s="155">
        <v>742</v>
      </c>
      <c r="AK4091" s="158" t="s">
        <v>7369</v>
      </c>
      <c r="AL4091" s="143" t="s">
        <v>7508</v>
      </c>
      <c r="AM4091" s="41"/>
      <c r="AP4091" s="54"/>
      <c r="AQ4091" s="54"/>
      <c r="AR4091" s="54"/>
      <c r="AS4091" s="54"/>
    </row>
    <row r="4092" s="7" customFormat="1" ht="53" customHeight="1" spans="1:45">
      <c r="A4092" s="23" t="s">
        <v>7846</v>
      </c>
      <c r="B4092" s="24" t="s">
        <v>7847</v>
      </c>
      <c r="C4092" s="23" t="s">
        <v>8120</v>
      </c>
      <c r="D4092" s="143" t="s">
        <v>7947</v>
      </c>
      <c r="E4092" s="143" t="s">
        <v>8121</v>
      </c>
      <c r="F4092" s="158" t="s">
        <v>383</v>
      </c>
      <c r="G4092" s="143" t="s">
        <v>8122</v>
      </c>
      <c r="H4092" s="144" t="s">
        <v>138</v>
      </c>
      <c r="I4092" s="143" t="s">
        <v>7366</v>
      </c>
      <c r="J4092" s="41" t="s">
        <v>7367</v>
      </c>
      <c r="K4092" s="41">
        <v>6721078</v>
      </c>
      <c r="L4092" s="149">
        <v>45</v>
      </c>
      <c r="M4092" s="149">
        <v>45</v>
      </c>
      <c r="N4092" s="149">
        <v>45</v>
      </c>
      <c r="O4092" s="74"/>
      <c r="P4092" s="74"/>
      <c r="Q4092" s="74"/>
      <c r="R4092" s="149"/>
      <c r="S4092" s="41"/>
      <c r="T4092" s="143"/>
      <c r="U4092" s="23"/>
      <c r="V4092" s="48" t="str">
        <f t="shared" si="64"/>
        <v/>
      </c>
      <c r="W4092" s="41"/>
      <c r="X4092" s="41"/>
      <c r="Y4092" s="41"/>
      <c r="Z4092" s="41"/>
      <c r="AA4092" s="41" t="s">
        <v>135</v>
      </c>
      <c r="AB4092" s="41" t="s">
        <v>116</v>
      </c>
      <c r="AC4092" s="41" t="s">
        <v>116</v>
      </c>
      <c r="AD4092" s="41" t="s">
        <v>136</v>
      </c>
      <c r="AE4092" s="41" t="s">
        <v>136</v>
      </c>
      <c r="AF4092" s="41" t="s">
        <v>136</v>
      </c>
      <c r="AG4092" s="157">
        <v>38</v>
      </c>
      <c r="AH4092" s="157">
        <v>56</v>
      </c>
      <c r="AI4092" s="157">
        <v>300</v>
      </c>
      <c r="AJ4092" s="157">
        <v>876</v>
      </c>
      <c r="AK4092" s="158" t="s">
        <v>7369</v>
      </c>
      <c r="AL4092" s="143" t="s">
        <v>7508</v>
      </c>
      <c r="AM4092" s="41"/>
      <c r="AP4092" s="54"/>
      <c r="AQ4092" s="54"/>
      <c r="AR4092" s="54"/>
      <c r="AS4092" s="54"/>
    </row>
    <row r="4093" s="7" customFormat="1" ht="53" customHeight="1" spans="1:45">
      <c r="A4093" s="23" t="s">
        <v>7846</v>
      </c>
      <c r="B4093" s="24" t="s">
        <v>7847</v>
      </c>
      <c r="C4093" s="23" t="s">
        <v>8123</v>
      </c>
      <c r="D4093" s="143" t="s">
        <v>7947</v>
      </c>
      <c r="E4093" s="143" t="s">
        <v>8124</v>
      </c>
      <c r="F4093" s="158" t="s">
        <v>383</v>
      </c>
      <c r="G4093" s="143" t="s">
        <v>7939</v>
      </c>
      <c r="H4093" s="144" t="s">
        <v>138</v>
      </c>
      <c r="I4093" s="143" t="s">
        <v>7366</v>
      </c>
      <c r="J4093" s="41" t="s">
        <v>7367</v>
      </c>
      <c r="K4093" s="41">
        <v>6721078</v>
      </c>
      <c r="L4093" s="149">
        <v>30</v>
      </c>
      <c r="M4093" s="149">
        <v>30</v>
      </c>
      <c r="N4093" s="149">
        <v>30</v>
      </c>
      <c r="O4093" s="74"/>
      <c r="P4093" s="74"/>
      <c r="Q4093" s="74"/>
      <c r="R4093" s="149"/>
      <c r="S4093" s="41"/>
      <c r="T4093" s="143"/>
      <c r="U4093" s="23"/>
      <c r="V4093" s="48" t="str">
        <f t="shared" si="64"/>
        <v/>
      </c>
      <c r="W4093" s="41"/>
      <c r="X4093" s="41"/>
      <c r="Y4093" s="41"/>
      <c r="Z4093" s="41"/>
      <c r="AA4093" s="41" t="s">
        <v>135</v>
      </c>
      <c r="AB4093" s="41" t="s">
        <v>116</v>
      </c>
      <c r="AC4093" s="41" t="s">
        <v>116</v>
      </c>
      <c r="AD4093" s="41" t="s">
        <v>136</v>
      </c>
      <c r="AE4093" s="41" t="s">
        <v>136</v>
      </c>
      <c r="AF4093" s="41" t="s">
        <v>136</v>
      </c>
      <c r="AG4093" s="157">
        <v>28</v>
      </c>
      <c r="AH4093" s="157">
        <v>44</v>
      </c>
      <c r="AI4093" s="157">
        <v>178</v>
      </c>
      <c r="AJ4093" s="157">
        <v>538</v>
      </c>
      <c r="AK4093" s="158" t="s">
        <v>7369</v>
      </c>
      <c r="AL4093" s="143" t="s">
        <v>7508</v>
      </c>
      <c r="AM4093" s="41"/>
      <c r="AP4093" s="54"/>
      <c r="AQ4093" s="54"/>
      <c r="AR4093" s="54"/>
      <c r="AS4093" s="54"/>
    </row>
    <row r="4094" s="7" customFormat="1" ht="53" customHeight="1" spans="1:45">
      <c r="A4094" s="23" t="s">
        <v>7846</v>
      </c>
      <c r="B4094" s="24" t="s">
        <v>7847</v>
      </c>
      <c r="C4094" s="23" t="s">
        <v>8125</v>
      </c>
      <c r="D4094" s="143" t="s">
        <v>7947</v>
      </c>
      <c r="E4094" s="143" t="s">
        <v>8126</v>
      </c>
      <c r="F4094" s="28" t="s">
        <v>456</v>
      </c>
      <c r="G4094" s="143" t="s">
        <v>8127</v>
      </c>
      <c r="H4094" s="144" t="s">
        <v>138</v>
      </c>
      <c r="I4094" s="143" t="s">
        <v>7366</v>
      </c>
      <c r="J4094" s="41" t="s">
        <v>7367</v>
      </c>
      <c r="K4094" s="41">
        <v>6721078</v>
      </c>
      <c r="L4094" s="149">
        <v>10</v>
      </c>
      <c r="M4094" s="149">
        <v>10</v>
      </c>
      <c r="N4094" s="149">
        <v>10</v>
      </c>
      <c r="O4094" s="184"/>
      <c r="P4094" s="185"/>
      <c r="Q4094" s="185"/>
      <c r="R4094" s="149"/>
      <c r="S4094" s="41"/>
      <c r="T4094" s="143"/>
      <c r="U4094" s="23"/>
      <c r="V4094" s="48" t="str">
        <f t="shared" si="64"/>
        <v/>
      </c>
      <c r="W4094" s="41"/>
      <c r="X4094" s="41"/>
      <c r="Y4094" s="41"/>
      <c r="Z4094" s="41"/>
      <c r="AA4094" s="41" t="s">
        <v>135</v>
      </c>
      <c r="AB4094" s="41" t="s">
        <v>116</v>
      </c>
      <c r="AC4094" s="41" t="s">
        <v>116</v>
      </c>
      <c r="AD4094" s="41" t="s">
        <v>136</v>
      </c>
      <c r="AE4094" s="41" t="s">
        <v>136</v>
      </c>
      <c r="AF4094" s="41" t="s">
        <v>136</v>
      </c>
      <c r="AG4094" s="157">
        <v>12</v>
      </c>
      <c r="AH4094" s="157">
        <v>15</v>
      </c>
      <c r="AI4094" s="155">
        <v>206</v>
      </c>
      <c r="AJ4094" s="155">
        <v>622</v>
      </c>
      <c r="AK4094" s="158" t="s">
        <v>7369</v>
      </c>
      <c r="AL4094" s="143" t="s">
        <v>7508</v>
      </c>
      <c r="AM4094" s="41"/>
      <c r="AP4094" s="54"/>
      <c r="AQ4094" s="54"/>
      <c r="AR4094" s="54"/>
      <c r="AS4094" s="54"/>
    </row>
    <row r="4095" s="7" customFormat="1" ht="53" customHeight="1" spans="1:45">
      <c r="A4095" s="23" t="s">
        <v>7846</v>
      </c>
      <c r="B4095" s="24" t="s">
        <v>7847</v>
      </c>
      <c r="C4095" s="23" t="s">
        <v>8128</v>
      </c>
      <c r="D4095" s="143" t="s">
        <v>7947</v>
      </c>
      <c r="E4095" s="143" t="s">
        <v>8129</v>
      </c>
      <c r="F4095" s="28" t="s">
        <v>456</v>
      </c>
      <c r="G4095" s="143" t="s">
        <v>8130</v>
      </c>
      <c r="H4095" s="144" t="s">
        <v>138</v>
      </c>
      <c r="I4095" s="143" t="s">
        <v>7366</v>
      </c>
      <c r="J4095" s="41" t="s">
        <v>7367</v>
      </c>
      <c r="K4095" s="41">
        <v>6721078</v>
      </c>
      <c r="L4095" s="149">
        <v>12</v>
      </c>
      <c r="M4095" s="149">
        <v>12</v>
      </c>
      <c r="N4095" s="149">
        <v>12</v>
      </c>
      <c r="O4095" s="62"/>
      <c r="P4095" s="161"/>
      <c r="Q4095" s="62"/>
      <c r="R4095" s="149"/>
      <c r="S4095" s="41"/>
      <c r="T4095" s="143"/>
      <c r="U4095" s="23"/>
      <c r="V4095" s="48" t="str">
        <f t="shared" si="64"/>
        <v/>
      </c>
      <c r="W4095" s="41"/>
      <c r="X4095" s="41"/>
      <c r="Y4095" s="41"/>
      <c r="Z4095" s="41"/>
      <c r="AA4095" s="41" t="s">
        <v>135</v>
      </c>
      <c r="AB4095" s="41" t="s">
        <v>116</v>
      </c>
      <c r="AC4095" s="41" t="s">
        <v>116</v>
      </c>
      <c r="AD4095" s="41" t="s">
        <v>136</v>
      </c>
      <c r="AE4095" s="41" t="s">
        <v>136</v>
      </c>
      <c r="AF4095" s="41" t="s">
        <v>136</v>
      </c>
      <c r="AG4095" s="157">
        <v>8</v>
      </c>
      <c r="AH4095" s="157">
        <v>14</v>
      </c>
      <c r="AI4095" s="155">
        <v>289</v>
      </c>
      <c r="AJ4095" s="155">
        <v>822</v>
      </c>
      <c r="AK4095" s="158" t="s">
        <v>7369</v>
      </c>
      <c r="AL4095" s="143" t="s">
        <v>7508</v>
      </c>
      <c r="AM4095" s="41"/>
      <c r="AP4095" s="54"/>
      <c r="AQ4095" s="54"/>
      <c r="AR4095" s="54"/>
      <c r="AS4095" s="54"/>
    </row>
    <row r="4096" s="7" customFormat="1" ht="53" customHeight="1" spans="1:45">
      <c r="A4096" s="23" t="s">
        <v>7846</v>
      </c>
      <c r="B4096" s="24" t="s">
        <v>7847</v>
      </c>
      <c r="C4096" s="23" t="s">
        <v>8131</v>
      </c>
      <c r="D4096" s="143" t="s">
        <v>7947</v>
      </c>
      <c r="E4096" s="143" t="s">
        <v>8132</v>
      </c>
      <c r="F4096" s="28" t="s">
        <v>456</v>
      </c>
      <c r="G4096" s="143" t="s">
        <v>8133</v>
      </c>
      <c r="H4096" s="144" t="s">
        <v>138</v>
      </c>
      <c r="I4096" s="143" t="s">
        <v>7366</v>
      </c>
      <c r="J4096" s="41" t="s">
        <v>7367</v>
      </c>
      <c r="K4096" s="41">
        <v>6721078</v>
      </c>
      <c r="L4096" s="149">
        <v>10</v>
      </c>
      <c r="M4096" s="149">
        <v>10</v>
      </c>
      <c r="N4096" s="149">
        <v>10</v>
      </c>
      <c r="O4096" s="62"/>
      <c r="P4096" s="161"/>
      <c r="Q4096" s="62"/>
      <c r="R4096" s="149"/>
      <c r="S4096" s="41"/>
      <c r="T4096" s="143"/>
      <c r="U4096" s="23"/>
      <c r="V4096" s="48" t="str">
        <f t="shared" si="64"/>
        <v/>
      </c>
      <c r="W4096" s="41"/>
      <c r="X4096" s="41"/>
      <c r="Y4096" s="41"/>
      <c r="Z4096" s="41"/>
      <c r="AA4096" s="41" t="s">
        <v>135</v>
      </c>
      <c r="AB4096" s="41" t="s">
        <v>116</v>
      </c>
      <c r="AC4096" s="41" t="s">
        <v>116</v>
      </c>
      <c r="AD4096" s="41" t="s">
        <v>136</v>
      </c>
      <c r="AE4096" s="41" t="s">
        <v>136</v>
      </c>
      <c r="AF4096" s="41" t="s">
        <v>136</v>
      </c>
      <c r="AG4096" s="157">
        <v>15</v>
      </c>
      <c r="AH4096" s="157">
        <v>26</v>
      </c>
      <c r="AI4096" s="155">
        <v>203</v>
      </c>
      <c r="AJ4096" s="155">
        <v>578</v>
      </c>
      <c r="AK4096" s="158" t="s">
        <v>7369</v>
      </c>
      <c r="AL4096" s="143" t="s">
        <v>7508</v>
      </c>
      <c r="AM4096" s="41"/>
      <c r="AP4096" s="54"/>
      <c r="AQ4096" s="54"/>
      <c r="AR4096" s="54"/>
      <c r="AS4096" s="54"/>
    </row>
    <row r="4097" s="7" customFormat="1" ht="53" customHeight="1" spans="1:45">
      <c r="A4097" s="23" t="s">
        <v>7846</v>
      </c>
      <c r="B4097" s="24" t="s">
        <v>7847</v>
      </c>
      <c r="C4097" s="23" t="s">
        <v>8134</v>
      </c>
      <c r="D4097" s="143" t="s">
        <v>7947</v>
      </c>
      <c r="E4097" s="143" t="s">
        <v>8135</v>
      </c>
      <c r="F4097" s="28" t="s">
        <v>456</v>
      </c>
      <c r="G4097" s="143" t="s">
        <v>8136</v>
      </c>
      <c r="H4097" s="144" t="s">
        <v>138</v>
      </c>
      <c r="I4097" s="143" t="s">
        <v>7366</v>
      </c>
      <c r="J4097" s="41" t="s">
        <v>7367</v>
      </c>
      <c r="K4097" s="41">
        <v>6721078</v>
      </c>
      <c r="L4097" s="149">
        <v>8</v>
      </c>
      <c r="M4097" s="149">
        <v>8</v>
      </c>
      <c r="N4097" s="149">
        <v>8</v>
      </c>
      <c r="O4097" s="62"/>
      <c r="P4097" s="161"/>
      <c r="Q4097" s="62"/>
      <c r="R4097" s="149"/>
      <c r="S4097" s="41"/>
      <c r="T4097" s="143"/>
      <c r="U4097" s="23"/>
      <c r="V4097" s="48" t="str">
        <f t="shared" si="64"/>
        <v/>
      </c>
      <c r="W4097" s="41"/>
      <c r="X4097" s="41"/>
      <c r="Y4097" s="41"/>
      <c r="Z4097" s="41"/>
      <c r="AA4097" s="41" t="s">
        <v>135</v>
      </c>
      <c r="AB4097" s="41" t="s">
        <v>116</v>
      </c>
      <c r="AC4097" s="41" t="s">
        <v>116</v>
      </c>
      <c r="AD4097" s="41" t="s">
        <v>136</v>
      </c>
      <c r="AE4097" s="41" t="s">
        <v>136</v>
      </c>
      <c r="AF4097" s="41" t="s">
        <v>136</v>
      </c>
      <c r="AG4097" s="157">
        <v>7</v>
      </c>
      <c r="AH4097" s="157">
        <v>15</v>
      </c>
      <c r="AI4097" s="155">
        <v>186</v>
      </c>
      <c r="AJ4097" s="155">
        <v>537</v>
      </c>
      <c r="AK4097" s="158" t="s">
        <v>7369</v>
      </c>
      <c r="AL4097" s="143" t="s">
        <v>7508</v>
      </c>
      <c r="AM4097" s="41"/>
      <c r="AP4097" s="54"/>
      <c r="AQ4097" s="54"/>
      <c r="AR4097" s="54"/>
      <c r="AS4097" s="54"/>
    </row>
    <row r="4098" s="7" customFormat="1" ht="53" customHeight="1" spans="1:45">
      <c r="A4098" s="23" t="s">
        <v>7846</v>
      </c>
      <c r="B4098" s="24" t="s">
        <v>7847</v>
      </c>
      <c r="C4098" s="23" t="s">
        <v>8137</v>
      </c>
      <c r="D4098" s="143" t="s">
        <v>7947</v>
      </c>
      <c r="E4098" s="143" t="s">
        <v>8138</v>
      </c>
      <c r="F4098" s="28" t="s">
        <v>324</v>
      </c>
      <c r="G4098" s="143" t="s">
        <v>8139</v>
      </c>
      <c r="H4098" s="144" t="s">
        <v>138</v>
      </c>
      <c r="I4098" s="143" t="s">
        <v>7366</v>
      </c>
      <c r="J4098" s="41" t="s">
        <v>7367</v>
      </c>
      <c r="K4098" s="41">
        <v>6721078</v>
      </c>
      <c r="L4098" s="149">
        <v>200</v>
      </c>
      <c r="M4098" s="149">
        <v>200</v>
      </c>
      <c r="N4098" s="149">
        <v>200</v>
      </c>
      <c r="O4098" s="72"/>
      <c r="P4098" s="72"/>
      <c r="Q4098" s="72"/>
      <c r="R4098" s="149"/>
      <c r="S4098" s="41"/>
      <c r="T4098" s="143"/>
      <c r="U4098" s="23"/>
      <c r="V4098" s="48" t="str">
        <f t="shared" si="64"/>
        <v/>
      </c>
      <c r="W4098" s="41"/>
      <c r="X4098" s="41"/>
      <c r="Y4098" s="41"/>
      <c r="Z4098" s="41"/>
      <c r="AA4098" s="41" t="s">
        <v>135</v>
      </c>
      <c r="AB4098" s="41" t="s">
        <v>116</v>
      </c>
      <c r="AC4098" s="41" t="s">
        <v>116</v>
      </c>
      <c r="AD4098" s="41" t="s">
        <v>136</v>
      </c>
      <c r="AE4098" s="41" t="s">
        <v>136</v>
      </c>
      <c r="AF4098" s="41" t="s">
        <v>136</v>
      </c>
      <c r="AG4098" s="157">
        <v>20</v>
      </c>
      <c r="AH4098" s="157">
        <v>40</v>
      </c>
      <c r="AI4098" s="157">
        <v>265</v>
      </c>
      <c r="AJ4098" s="157">
        <v>956</v>
      </c>
      <c r="AK4098" s="158" t="s">
        <v>7369</v>
      </c>
      <c r="AL4098" s="143" t="s">
        <v>7508</v>
      </c>
      <c r="AM4098" s="41"/>
      <c r="AP4098" s="54"/>
      <c r="AQ4098" s="54"/>
      <c r="AR4098" s="54"/>
      <c r="AS4098" s="54"/>
    </row>
    <row r="4099" s="7" customFormat="1" ht="53" customHeight="1" spans="1:45">
      <c r="A4099" s="23" t="s">
        <v>7846</v>
      </c>
      <c r="B4099" s="24" t="s">
        <v>7847</v>
      </c>
      <c r="C4099" s="23" t="s">
        <v>8140</v>
      </c>
      <c r="D4099" s="143" t="s">
        <v>7947</v>
      </c>
      <c r="E4099" s="143" t="s">
        <v>8141</v>
      </c>
      <c r="F4099" s="28" t="s">
        <v>324</v>
      </c>
      <c r="G4099" s="143" t="s">
        <v>8142</v>
      </c>
      <c r="H4099" s="144" t="s">
        <v>138</v>
      </c>
      <c r="I4099" s="143" t="s">
        <v>7366</v>
      </c>
      <c r="J4099" s="41" t="s">
        <v>7367</v>
      </c>
      <c r="K4099" s="41">
        <v>6721078</v>
      </c>
      <c r="L4099" s="149">
        <v>50</v>
      </c>
      <c r="M4099" s="149">
        <v>50</v>
      </c>
      <c r="N4099" s="149">
        <v>50</v>
      </c>
      <c r="O4099" s="72"/>
      <c r="P4099" s="72"/>
      <c r="Q4099" s="72"/>
      <c r="R4099" s="149"/>
      <c r="S4099" s="41"/>
      <c r="T4099" s="143"/>
      <c r="U4099" s="23"/>
      <c r="V4099" s="48" t="str">
        <f t="shared" si="64"/>
        <v/>
      </c>
      <c r="W4099" s="41"/>
      <c r="X4099" s="41"/>
      <c r="Y4099" s="41"/>
      <c r="Z4099" s="41"/>
      <c r="AA4099" s="41" t="s">
        <v>135</v>
      </c>
      <c r="AB4099" s="41" t="s">
        <v>116</v>
      </c>
      <c r="AC4099" s="41" t="s">
        <v>116</v>
      </c>
      <c r="AD4099" s="41" t="s">
        <v>136</v>
      </c>
      <c r="AE4099" s="41" t="s">
        <v>136</v>
      </c>
      <c r="AF4099" s="41" t="s">
        <v>136</v>
      </c>
      <c r="AG4099" s="157">
        <v>7</v>
      </c>
      <c r="AH4099" s="157">
        <v>11</v>
      </c>
      <c r="AI4099" s="157">
        <v>313</v>
      </c>
      <c r="AJ4099" s="157">
        <v>1129</v>
      </c>
      <c r="AK4099" s="158" t="s">
        <v>7369</v>
      </c>
      <c r="AL4099" s="143" t="s">
        <v>7508</v>
      </c>
      <c r="AM4099" s="41"/>
      <c r="AP4099" s="54"/>
      <c r="AQ4099" s="54"/>
      <c r="AR4099" s="54"/>
      <c r="AS4099" s="54"/>
    </row>
    <row r="4100" s="7" customFormat="1" ht="53" customHeight="1" spans="1:45">
      <c r="A4100" s="23" t="s">
        <v>7846</v>
      </c>
      <c r="B4100" s="24" t="s">
        <v>7847</v>
      </c>
      <c r="C4100" s="23" t="s">
        <v>8143</v>
      </c>
      <c r="D4100" s="143" t="s">
        <v>7947</v>
      </c>
      <c r="E4100" s="143" t="s">
        <v>8144</v>
      </c>
      <c r="F4100" s="28" t="s">
        <v>1452</v>
      </c>
      <c r="G4100" s="143" t="s">
        <v>8145</v>
      </c>
      <c r="H4100" s="144" t="s">
        <v>138</v>
      </c>
      <c r="I4100" s="143" t="s">
        <v>7366</v>
      </c>
      <c r="J4100" s="41" t="s">
        <v>7367</v>
      </c>
      <c r="K4100" s="41">
        <v>6721078</v>
      </c>
      <c r="L4100" s="149">
        <v>125</v>
      </c>
      <c r="M4100" s="149">
        <v>125</v>
      </c>
      <c r="N4100" s="149">
        <v>125</v>
      </c>
      <c r="O4100" s="72"/>
      <c r="P4100" s="72"/>
      <c r="Q4100" s="72"/>
      <c r="R4100" s="149"/>
      <c r="S4100" s="41"/>
      <c r="T4100" s="143"/>
      <c r="U4100" s="23"/>
      <c r="V4100" s="48" t="str">
        <f t="shared" si="64"/>
        <v/>
      </c>
      <c r="W4100" s="41"/>
      <c r="X4100" s="41"/>
      <c r="Y4100" s="41"/>
      <c r="Z4100" s="41"/>
      <c r="AA4100" s="41" t="s">
        <v>135</v>
      </c>
      <c r="AB4100" s="41" t="s">
        <v>116</v>
      </c>
      <c r="AC4100" s="41" t="s">
        <v>116</v>
      </c>
      <c r="AD4100" s="41" t="s">
        <v>136</v>
      </c>
      <c r="AE4100" s="41" t="s">
        <v>136</v>
      </c>
      <c r="AF4100" s="41" t="s">
        <v>136</v>
      </c>
      <c r="AG4100" s="157">
        <v>8</v>
      </c>
      <c r="AH4100" s="157">
        <v>11</v>
      </c>
      <c r="AI4100" s="155">
        <v>112</v>
      </c>
      <c r="AJ4100" s="155">
        <v>455</v>
      </c>
      <c r="AK4100" s="158" t="s">
        <v>7369</v>
      </c>
      <c r="AL4100" s="143" t="s">
        <v>7508</v>
      </c>
      <c r="AM4100" s="41"/>
      <c r="AP4100" s="54"/>
      <c r="AQ4100" s="54"/>
      <c r="AR4100" s="54"/>
      <c r="AS4100" s="54"/>
    </row>
    <row r="4101" s="7" customFormat="1" ht="53" customHeight="1" spans="1:45">
      <c r="A4101" s="23" t="s">
        <v>7846</v>
      </c>
      <c r="B4101" s="24" t="s">
        <v>7847</v>
      </c>
      <c r="C4101" s="23" t="s">
        <v>8146</v>
      </c>
      <c r="D4101" s="143" t="s">
        <v>7947</v>
      </c>
      <c r="E4101" s="143" t="s">
        <v>8147</v>
      </c>
      <c r="F4101" s="28" t="s">
        <v>1452</v>
      </c>
      <c r="G4101" s="143" t="s">
        <v>8148</v>
      </c>
      <c r="H4101" s="144" t="s">
        <v>138</v>
      </c>
      <c r="I4101" s="143" t="s">
        <v>7366</v>
      </c>
      <c r="J4101" s="41" t="s">
        <v>7367</v>
      </c>
      <c r="K4101" s="41">
        <v>6721078</v>
      </c>
      <c r="L4101" s="149">
        <v>100</v>
      </c>
      <c r="M4101" s="149">
        <v>100</v>
      </c>
      <c r="N4101" s="149">
        <v>100</v>
      </c>
      <c r="O4101" s="72"/>
      <c r="P4101" s="72"/>
      <c r="Q4101" s="72"/>
      <c r="R4101" s="149"/>
      <c r="S4101" s="41"/>
      <c r="T4101" s="143"/>
      <c r="U4101" s="23"/>
      <c r="V4101" s="48" t="str">
        <f t="shared" si="64"/>
        <v/>
      </c>
      <c r="W4101" s="41"/>
      <c r="X4101" s="41"/>
      <c r="Y4101" s="41"/>
      <c r="Z4101" s="41"/>
      <c r="AA4101" s="41" t="s">
        <v>135</v>
      </c>
      <c r="AB4101" s="41" t="s">
        <v>116</v>
      </c>
      <c r="AC4101" s="41" t="s">
        <v>116</v>
      </c>
      <c r="AD4101" s="41" t="s">
        <v>136</v>
      </c>
      <c r="AE4101" s="41" t="s">
        <v>136</v>
      </c>
      <c r="AF4101" s="41" t="s">
        <v>136</v>
      </c>
      <c r="AG4101" s="157">
        <v>12</v>
      </c>
      <c r="AH4101" s="157">
        <v>22</v>
      </c>
      <c r="AI4101" s="155">
        <v>151</v>
      </c>
      <c r="AJ4101" s="155">
        <v>590</v>
      </c>
      <c r="AK4101" s="158" t="s">
        <v>7369</v>
      </c>
      <c r="AL4101" s="143" t="s">
        <v>7508</v>
      </c>
      <c r="AM4101" s="41"/>
      <c r="AP4101" s="54"/>
      <c r="AQ4101" s="54"/>
      <c r="AR4101" s="54"/>
      <c r="AS4101" s="54"/>
    </row>
    <row r="4102" s="7" customFormat="1" ht="53" customHeight="1" spans="1:45">
      <c r="A4102" s="23" t="s">
        <v>7846</v>
      </c>
      <c r="B4102" s="24" t="s">
        <v>7847</v>
      </c>
      <c r="C4102" s="23" t="s">
        <v>8149</v>
      </c>
      <c r="D4102" s="143" t="s">
        <v>7947</v>
      </c>
      <c r="E4102" s="143" t="s">
        <v>8150</v>
      </c>
      <c r="F4102" s="28" t="s">
        <v>1452</v>
      </c>
      <c r="G4102" s="143" t="s">
        <v>8151</v>
      </c>
      <c r="H4102" s="144" t="s">
        <v>138</v>
      </c>
      <c r="I4102" s="143" t="s">
        <v>7366</v>
      </c>
      <c r="J4102" s="41" t="s">
        <v>7367</v>
      </c>
      <c r="K4102" s="41">
        <v>6721078</v>
      </c>
      <c r="L4102" s="149">
        <v>40</v>
      </c>
      <c r="M4102" s="149">
        <v>40</v>
      </c>
      <c r="N4102" s="149">
        <v>40</v>
      </c>
      <c r="O4102" s="72"/>
      <c r="P4102" s="72"/>
      <c r="Q4102" s="72"/>
      <c r="R4102" s="149"/>
      <c r="S4102" s="41"/>
      <c r="T4102" s="143"/>
      <c r="U4102" s="23"/>
      <c r="V4102" s="48" t="str">
        <f t="shared" si="64"/>
        <v/>
      </c>
      <c r="W4102" s="41"/>
      <c r="X4102" s="41"/>
      <c r="Y4102" s="41"/>
      <c r="Z4102" s="41"/>
      <c r="AA4102" s="41" t="s">
        <v>135</v>
      </c>
      <c r="AB4102" s="41" t="s">
        <v>116</v>
      </c>
      <c r="AC4102" s="41" t="s">
        <v>116</v>
      </c>
      <c r="AD4102" s="41" t="s">
        <v>136</v>
      </c>
      <c r="AE4102" s="41" t="s">
        <v>136</v>
      </c>
      <c r="AF4102" s="41" t="s">
        <v>136</v>
      </c>
      <c r="AG4102" s="157">
        <v>3</v>
      </c>
      <c r="AH4102" s="157">
        <v>6</v>
      </c>
      <c r="AI4102" s="155">
        <v>164</v>
      </c>
      <c r="AJ4102" s="155">
        <v>690</v>
      </c>
      <c r="AK4102" s="158" t="s">
        <v>7369</v>
      </c>
      <c r="AL4102" s="143" t="s">
        <v>7508</v>
      </c>
      <c r="AM4102" s="41"/>
      <c r="AP4102" s="54"/>
      <c r="AQ4102" s="54"/>
      <c r="AR4102" s="54"/>
      <c r="AS4102" s="54"/>
    </row>
    <row r="4103" s="7" customFormat="1" ht="53" customHeight="1" spans="1:45">
      <c r="A4103" s="23" t="s">
        <v>7846</v>
      </c>
      <c r="B4103" s="24" t="s">
        <v>7847</v>
      </c>
      <c r="C4103" s="23" t="s">
        <v>8152</v>
      </c>
      <c r="D4103" s="143" t="s">
        <v>7947</v>
      </c>
      <c r="E4103" s="143" t="s">
        <v>8153</v>
      </c>
      <c r="F4103" s="28" t="s">
        <v>1452</v>
      </c>
      <c r="G4103" s="143" t="s">
        <v>8154</v>
      </c>
      <c r="H4103" s="144" t="s">
        <v>138</v>
      </c>
      <c r="I4103" s="143" t="s">
        <v>7366</v>
      </c>
      <c r="J4103" s="41" t="s">
        <v>7367</v>
      </c>
      <c r="K4103" s="41">
        <v>6721078</v>
      </c>
      <c r="L4103" s="149">
        <v>10</v>
      </c>
      <c r="M4103" s="149">
        <v>10</v>
      </c>
      <c r="N4103" s="149">
        <v>10</v>
      </c>
      <c r="O4103" s="72"/>
      <c r="P4103" s="72"/>
      <c r="Q4103" s="72"/>
      <c r="R4103" s="149"/>
      <c r="S4103" s="41"/>
      <c r="T4103" s="143"/>
      <c r="U4103" s="23"/>
      <c r="V4103" s="48" t="str">
        <f t="shared" si="64"/>
        <v/>
      </c>
      <c r="W4103" s="41"/>
      <c r="X4103" s="41"/>
      <c r="Y4103" s="41"/>
      <c r="Z4103" s="41"/>
      <c r="AA4103" s="41" t="s">
        <v>135</v>
      </c>
      <c r="AB4103" s="41" t="s">
        <v>116</v>
      </c>
      <c r="AC4103" s="41" t="s">
        <v>116</v>
      </c>
      <c r="AD4103" s="41" t="s">
        <v>136</v>
      </c>
      <c r="AE4103" s="41" t="s">
        <v>136</v>
      </c>
      <c r="AF4103" s="41" t="s">
        <v>136</v>
      </c>
      <c r="AG4103" s="155">
        <v>0</v>
      </c>
      <c r="AH4103" s="155">
        <v>0</v>
      </c>
      <c r="AI4103" s="155">
        <v>79</v>
      </c>
      <c r="AJ4103" s="155">
        <v>303</v>
      </c>
      <c r="AK4103" s="158" t="s">
        <v>7369</v>
      </c>
      <c r="AL4103" s="143" t="s">
        <v>7508</v>
      </c>
      <c r="AM4103" s="41"/>
      <c r="AP4103" s="54"/>
      <c r="AQ4103" s="54"/>
      <c r="AR4103" s="54"/>
      <c r="AS4103" s="54"/>
    </row>
    <row r="4104" s="7" customFormat="1" ht="53" customHeight="1" spans="1:45">
      <c r="A4104" s="23" t="s">
        <v>7846</v>
      </c>
      <c r="B4104" s="24" t="s">
        <v>7847</v>
      </c>
      <c r="C4104" s="23" t="s">
        <v>8155</v>
      </c>
      <c r="D4104" s="143" t="s">
        <v>7947</v>
      </c>
      <c r="E4104" s="143" t="s">
        <v>8156</v>
      </c>
      <c r="F4104" s="28" t="s">
        <v>1849</v>
      </c>
      <c r="G4104" s="143" t="s">
        <v>8157</v>
      </c>
      <c r="H4104" s="144" t="s">
        <v>138</v>
      </c>
      <c r="I4104" s="143" t="s">
        <v>7366</v>
      </c>
      <c r="J4104" s="41" t="s">
        <v>7367</v>
      </c>
      <c r="K4104" s="41">
        <v>6721078</v>
      </c>
      <c r="L4104" s="149">
        <v>35</v>
      </c>
      <c r="M4104" s="149">
        <v>35</v>
      </c>
      <c r="N4104" s="149">
        <v>35</v>
      </c>
      <c r="O4104" s="72"/>
      <c r="P4104" s="72"/>
      <c r="Q4104" s="72"/>
      <c r="R4104" s="149"/>
      <c r="S4104" s="41"/>
      <c r="T4104" s="143"/>
      <c r="U4104" s="23"/>
      <c r="V4104" s="48" t="str">
        <f t="shared" si="64"/>
        <v/>
      </c>
      <c r="W4104" s="41"/>
      <c r="X4104" s="41"/>
      <c r="Y4104" s="41"/>
      <c r="Z4104" s="41"/>
      <c r="AA4104" s="41" t="s">
        <v>135</v>
      </c>
      <c r="AB4104" s="41" t="s">
        <v>116</v>
      </c>
      <c r="AC4104" s="41" t="s">
        <v>116</v>
      </c>
      <c r="AD4104" s="41" t="s">
        <v>136</v>
      </c>
      <c r="AE4104" s="41" t="s">
        <v>136</v>
      </c>
      <c r="AF4104" s="41" t="s">
        <v>136</v>
      </c>
      <c r="AG4104" s="157">
        <v>20</v>
      </c>
      <c r="AH4104" s="157">
        <v>70</v>
      </c>
      <c r="AI4104" s="157">
        <v>241</v>
      </c>
      <c r="AJ4104" s="157">
        <v>880</v>
      </c>
      <c r="AK4104" s="158" t="s">
        <v>7369</v>
      </c>
      <c r="AL4104" s="143" t="s">
        <v>7508</v>
      </c>
      <c r="AM4104" s="41"/>
      <c r="AP4104" s="54"/>
      <c r="AQ4104" s="54"/>
      <c r="AR4104" s="54"/>
      <c r="AS4104" s="54"/>
    </row>
    <row r="4105" s="7" customFormat="1" ht="53" customHeight="1" spans="1:45">
      <c r="A4105" s="23" t="s">
        <v>7846</v>
      </c>
      <c r="B4105" s="24" t="s">
        <v>7847</v>
      </c>
      <c r="C4105" s="23" t="s">
        <v>8158</v>
      </c>
      <c r="D4105" s="143" t="s">
        <v>7947</v>
      </c>
      <c r="E4105" s="143" t="s">
        <v>8159</v>
      </c>
      <c r="F4105" s="28" t="s">
        <v>1849</v>
      </c>
      <c r="G4105" s="143" t="s">
        <v>8160</v>
      </c>
      <c r="H4105" s="144" t="s">
        <v>138</v>
      </c>
      <c r="I4105" s="143" t="s">
        <v>7366</v>
      </c>
      <c r="J4105" s="41" t="s">
        <v>7367</v>
      </c>
      <c r="K4105" s="41">
        <v>6721078</v>
      </c>
      <c r="L4105" s="149">
        <v>15</v>
      </c>
      <c r="M4105" s="149">
        <v>15</v>
      </c>
      <c r="N4105" s="149">
        <v>15</v>
      </c>
      <c r="O4105" s="72"/>
      <c r="P4105" s="72"/>
      <c r="Q4105" s="72"/>
      <c r="R4105" s="149"/>
      <c r="S4105" s="41"/>
      <c r="T4105" s="143"/>
      <c r="U4105" s="23"/>
      <c r="V4105" s="48" t="str">
        <f t="shared" si="64"/>
        <v/>
      </c>
      <c r="W4105" s="41"/>
      <c r="X4105" s="41"/>
      <c r="Y4105" s="41"/>
      <c r="Z4105" s="41"/>
      <c r="AA4105" s="41" t="s">
        <v>135</v>
      </c>
      <c r="AB4105" s="41" t="s">
        <v>116</v>
      </c>
      <c r="AC4105" s="41" t="s">
        <v>116</v>
      </c>
      <c r="AD4105" s="41" t="s">
        <v>136</v>
      </c>
      <c r="AE4105" s="41" t="s">
        <v>136</v>
      </c>
      <c r="AF4105" s="41" t="s">
        <v>136</v>
      </c>
      <c r="AG4105" s="157">
        <v>10</v>
      </c>
      <c r="AH4105" s="157">
        <v>18</v>
      </c>
      <c r="AI4105" s="157">
        <v>146</v>
      </c>
      <c r="AJ4105" s="157">
        <v>448</v>
      </c>
      <c r="AK4105" s="158" t="s">
        <v>7369</v>
      </c>
      <c r="AL4105" s="143" t="s">
        <v>7508</v>
      </c>
      <c r="AM4105" s="41"/>
      <c r="AP4105" s="54"/>
      <c r="AQ4105" s="54"/>
      <c r="AR4105" s="54"/>
      <c r="AS4105" s="54"/>
    </row>
    <row r="4106" s="7" customFormat="1" ht="53" customHeight="1" spans="1:45">
      <c r="A4106" s="23" t="s">
        <v>7846</v>
      </c>
      <c r="B4106" s="24" t="s">
        <v>7847</v>
      </c>
      <c r="C4106" s="23" t="s">
        <v>8161</v>
      </c>
      <c r="D4106" s="143" t="s">
        <v>7947</v>
      </c>
      <c r="E4106" s="143" t="s">
        <v>8162</v>
      </c>
      <c r="F4106" s="28" t="s">
        <v>1849</v>
      </c>
      <c r="G4106" s="143" t="s">
        <v>8163</v>
      </c>
      <c r="H4106" s="144" t="s">
        <v>138</v>
      </c>
      <c r="I4106" s="143" t="s">
        <v>7366</v>
      </c>
      <c r="J4106" s="41" t="s">
        <v>7367</v>
      </c>
      <c r="K4106" s="41">
        <v>6721078</v>
      </c>
      <c r="L4106" s="149">
        <v>70</v>
      </c>
      <c r="M4106" s="149">
        <v>70</v>
      </c>
      <c r="N4106" s="149">
        <v>70</v>
      </c>
      <c r="O4106" s="72"/>
      <c r="P4106" s="72"/>
      <c r="Q4106" s="72"/>
      <c r="R4106" s="149"/>
      <c r="S4106" s="41"/>
      <c r="T4106" s="143"/>
      <c r="U4106" s="23"/>
      <c r="V4106" s="48" t="str">
        <f t="shared" si="64"/>
        <v/>
      </c>
      <c r="W4106" s="41"/>
      <c r="X4106" s="41"/>
      <c r="Y4106" s="41"/>
      <c r="Z4106" s="41"/>
      <c r="AA4106" s="41" t="s">
        <v>135</v>
      </c>
      <c r="AB4106" s="41" t="s">
        <v>116</v>
      </c>
      <c r="AC4106" s="41" t="s">
        <v>116</v>
      </c>
      <c r="AD4106" s="41" t="s">
        <v>136</v>
      </c>
      <c r="AE4106" s="41" t="s">
        <v>136</v>
      </c>
      <c r="AF4106" s="41" t="s">
        <v>136</v>
      </c>
      <c r="AG4106" s="157">
        <v>30</v>
      </c>
      <c r="AH4106" s="157">
        <v>62</v>
      </c>
      <c r="AI4106" s="157">
        <v>242</v>
      </c>
      <c r="AJ4106" s="157">
        <v>839</v>
      </c>
      <c r="AK4106" s="158" t="s">
        <v>7369</v>
      </c>
      <c r="AL4106" s="143" t="s">
        <v>7508</v>
      </c>
      <c r="AM4106" s="41"/>
      <c r="AP4106" s="54"/>
      <c r="AQ4106" s="54"/>
      <c r="AR4106" s="54"/>
      <c r="AS4106" s="54"/>
    </row>
    <row r="4107" s="7" customFormat="1" ht="53" customHeight="1" spans="1:45">
      <c r="A4107" s="23" t="s">
        <v>7846</v>
      </c>
      <c r="B4107" s="24" t="s">
        <v>7847</v>
      </c>
      <c r="C4107" s="23" t="s">
        <v>8164</v>
      </c>
      <c r="D4107" s="143" t="s">
        <v>7947</v>
      </c>
      <c r="E4107" s="143" t="s">
        <v>8165</v>
      </c>
      <c r="F4107" s="28" t="s">
        <v>1849</v>
      </c>
      <c r="G4107" s="143" t="s">
        <v>8166</v>
      </c>
      <c r="H4107" s="144" t="s">
        <v>138</v>
      </c>
      <c r="I4107" s="143" t="s">
        <v>7366</v>
      </c>
      <c r="J4107" s="41" t="s">
        <v>7367</v>
      </c>
      <c r="K4107" s="41">
        <v>6721078</v>
      </c>
      <c r="L4107" s="149">
        <v>15</v>
      </c>
      <c r="M4107" s="149">
        <v>15</v>
      </c>
      <c r="N4107" s="149">
        <v>15</v>
      </c>
      <c r="O4107" s="72"/>
      <c r="P4107" s="72"/>
      <c r="Q4107" s="72"/>
      <c r="R4107" s="149"/>
      <c r="S4107" s="41"/>
      <c r="T4107" s="143"/>
      <c r="U4107" s="23"/>
      <c r="V4107" s="48" t="str">
        <f t="shared" si="64"/>
        <v/>
      </c>
      <c r="W4107" s="41"/>
      <c r="X4107" s="41"/>
      <c r="Y4107" s="41"/>
      <c r="Z4107" s="41"/>
      <c r="AA4107" s="41" t="s">
        <v>135</v>
      </c>
      <c r="AB4107" s="41" t="s">
        <v>116</v>
      </c>
      <c r="AC4107" s="41" t="s">
        <v>116</v>
      </c>
      <c r="AD4107" s="41" t="s">
        <v>136</v>
      </c>
      <c r="AE4107" s="41" t="s">
        <v>136</v>
      </c>
      <c r="AF4107" s="41" t="s">
        <v>136</v>
      </c>
      <c r="AG4107" s="157">
        <v>35</v>
      </c>
      <c r="AH4107" s="157">
        <v>77</v>
      </c>
      <c r="AI4107" s="157">
        <v>269</v>
      </c>
      <c r="AJ4107" s="157">
        <v>986</v>
      </c>
      <c r="AK4107" s="158" t="s">
        <v>7369</v>
      </c>
      <c r="AL4107" s="143" t="s">
        <v>7508</v>
      </c>
      <c r="AM4107" s="41"/>
      <c r="AP4107" s="54"/>
      <c r="AQ4107" s="54"/>
      <c r="AR4107" s="54"/>
      <c r="AS4107" s="54"/>
    </row>
    <row r="4108" s="7" customFormat="1" ht="53" customHeight="1" spans="1:45">
      <c r="A4108" s="23" t="s">
        <v>7846</v>
      </c>
      <c r="B4108" s="24" t="s">
        <v>7847</v>
      </c>
      <c r="C4108" s="23" t="s">
        <v>8167</v>
      </c>
      <c r="D4108" s="143" t="s">
        <v>7947</v>
      </c>
      <c r="E4108" s="143" t="s">
        <v>8168</v>
      </c>
      <c r="F4108" s="28" t="s">
        <v>1849</v>
      </c>
      <c r="G4108" s="143" t="s">
        <v>8169</v>
      </c>
      <c r="H4108" s="144" t="s">
        <v>138</v>
      </c>
      <c r="I4108" s="143" t="s">
        <v>7366</v>
      </c>
      <c r="J4108" s="41" t="s">
        <v>7367</v>
      </c>
      <c r="K4108" s="41">
        <v>6721078</v>
      </c>
      <c r="L4108" s="149">
        <v>45</v>
      </c>
      <c r="M4108" s="149">
        <v>45</v>
      </c>
      <c r="N4108" s="149">
        <v>45</v>
      </c>
      <c r="O4108" s="72"/>
      <c r="P4108" s="72"/>
      <c r="Q4108" s="72"/>
      <c r="R4108" s="149"/>
      <c r="S4108" s="41"/>
      <c r="T4108" s="143"/>
      <c r="U4108" s="23"/>
      <c r="V4108" s="48" t="str">
        <f t="shared" si="64"/>
        <v/>
      </c>
      <c r="W4108" s="41"/>
      <c r="X4108" s="41"/>
      <c r="Y4108" s="41"/>
      <c r="Z4108" s="41"/>
      <c r="AA4108" s="41" t="s">
        <v>135</v>
      </c>
      <c r="AB4108" s="41" t="s">
        <v>116</v>
      </c>
      <c r="AC4108" s="41" t="s">
        <v>116</v>
      </c>
      <c r="AD4108" s="41" t="s">
        <v>136</v>
      </c>
      <c r="AE4108" s="41" t="s">
        <v>136</v>
      </c>
      <c r="AF4108" s="41" t="s">
        <v>136</v>
      </c>
      <c r="AG4108" s="157">
        <v>13</v>
      </c>
      <c r="AH4108" s="157">
        <v>34</v>
      </c>
      <c r="AI4108" s="157">
        <v>179</v>
      </c>
      <c r="AJ4108" s="157">
        <v>592</v>
      </c>
      <c r="AK4108" s="158" t="s">
        <v>7369</v>
      </c>
      <c r="AL4108" s="143" t="s">
        <v>7508</v>
      </c>
      <c r="AM4108" s="41"/>
      <c r="AP4108" s="54"/>
      <c r="AQ4108" s="54"/>
      <c r="AR4108" s="54"/>
      <c r="AS4108" s="54"/>
    </row>
    <row r="4109" s="7" customFormat="1" ht="53" customHeight="1" spans="1:45">
      <c r="A4109" s="23" t="s">
        <v>7846</v>
      </c>
      <c r="B4109" s="24" t="s">
        <v>7847</v>
      </c>
      <c r="C4109" s="23" t="s">
        <v>8170</v>
      </c>
      <c r="D4109" s="143" t="s">
        <v>8171</v>
      </c>
      <c r="E4109" s="143" t="s">
        <v>8172</v>
      </c>
      <c r="F4109" s="30" t="s">
        <v>611</v>
      </c>
      <c r="G4109" s="143" t="s">
        <v>8173</v>
      </c>
      <c r="H4109" s="144" t="s">
        <v>138</v>
      </c>
      <c r="I4109" s="143" t="s">
        <v>7366</v>
      </c>
      <c r="J4109" s="41" t="s">
        <v>7367</v>
      </c>
      <c r="K4109" s="41">
        <v>6721078</v>
      </c>
      <c r="L4109" s="149">
        <v>45</v>
      </c>
      <c r="M4109" s="149">
        <v>45</v>
      </c>
      <c r="N4109" s="149">
        <v>45</v>
      </c>
      <c r="O4109" s="88"/>
      <c r="P4109" s="88"/>
      <c r="Q4109" s="88"/>
      <c r="R4109" s="149"/>
      <c r="S4109" s="41"/>
      <c r="T4109" s="143"/>
      <c r="U4109" s="23"/>
      <c r="V4109" s="48" t="str">
        <f t="shared" si="64"/>
        <v/>
      </c>
      <c r="W4109" s="41"/>
      <c r="X4109" s="41"/>
      <c r="Y4109" s="41"/>
      <c r="Z4109" s="41"/>
      <c r="AA4109" s="41" t="s">
        <v>135</v>
      </c>
      <c r="AB4109" s="41" t="s">
        <v>116</v>
      </c>
      <c r="AC4109" s="41" t="s">
        <v>116</v>
      </c>
      <c r="AD4109" s="41" t="s">
        <v>136</v>
      </c>
      <c r="AE4109" s="41" t="s">
        <v>136</v>
      </c>
      <c r="AF4109" s="41" t="s">
        <v>136</v>
      </c>
      <c r="AG4109" s="157">
        <v>4</v>
      </c>
      <c r="AH4109" s="157">
        <v>4</v>
      </c>
      <c r="AI4109" s="157">
        <v>229</v>
      </c>
      <c r="AJ4109" s="157">
        <v>657</v>
      </c>
      <c r="AK4109" s="158" t="s">
        <v>7369</v>
      </c>
      <c r="AL4109" s="143" t="s">
        <v>7508</v>
      </c>
      <c r="AM4109" s="41"/>
      <c r="AP4109" s="54"/>
      <c r="AQ4109" s="54"/>
      <c r="AR4109" s="54"/>
      <c r="AS4109" s="54"/>
    </row>
    <row r="4110" s="7" customFormat="1" ht="53" customHeight="1" spans="1:45">
      <c r="A4110" s="23" t="s">
        <v>7846</v>
      </c>
      <c r="B4110" s="24" t="s">
        <v>7847</v>
      </c>
      <c r="C4110" s="23" t="s">
        <v>8174</v>
      </c>
      <c r="D4110" s="143" t="s">
        <v>8171</v>
      </c>
      <c r="E4110" s="143" t="s">
        <v>8175</v>
      </c>
      <c r="F4110" s="30" t="s">
        <v>611</v>
      </c>
      <c r="G4110" s="143" t="s">
        <v>8176</v>
      </c>
      <c r="H4110" s="144" t="s">
        <v>138</v>
      </c>
      <c r="I4110" s="143" t="s">
        <v>7366</v>
      </c>
      <c r="J4110" s="41" t="s">
        <v>7367</v>
      </c>
      <c r="K4110" s="41">
        <v>6721078</v>
      </c>
      <c r="L4110" s="149">
        <v>35</v>
      </c>
      <c r="M4110" s="149">
        <v>35</v>
      </c>
      <c r="N4110" s="149">
        <v>35</v>
      </c>
      <c r="O4110" s="88"/>
      <c r="P4110" s="88"/>
      <c r="Q4110" s="88"/>
      <c r="R4110" s="149"/>
      <c r="S4110" s="41"/>
      <c r="T4110" s="143"/>
      <c r="U4110" s="23"/>
      <c r="V4110" s="48" t="str">
        <f t="shared" si="64"/>
        <v/>
      </c>
      <c r="W4110" s="41"/>
      <c r="X4110" s="41"/>
      <c r="Y4110" s="41"/>
      <c r="Z4110" s="41"/>
      <c r="AA4110" s="41" t="s">
        <v>135</v>
      </c>
      <c r="AB4110" s="41" t="s">
        <v>116</v>
      </c>
      <c r="AC4110" s="41" t="s">
        <v>116</v>
      </c>
      <c r="AD4110" s="41" t="s">
        <v>136</v>
      </c>
      <c r="AE4110" s="41" t="s">
        <v>136</v>
      </c>
      <c r="AF4110" s="41" t="s">
        <v>136</v>
      </c>
      <c r="AG4110" s="157">
        <v>9</v>
      </c>
      <c r="AH4110" s="157">
        <v>21</v>
      </c>
      <c r="AI4110" s="157">
        <v>162</v>
      </c>
      <c r="AJ4110" s="157">
        <v>441</v>
      </c>
      <c r="AK4110" s="158" t="s">
        <v>7369</v>
      </c>
      <c r="AL4110" s="143" t="s">
        <v>7508</v>
      </c>
      <c r="AM4110" s="41"/>
      <c r="AP4110" s="54"/>
      <c r="AQ4110" s="54"/>
      <c r="AR4110" s="54"/>
      <c r="AS4110" s="54"/>
    </row>
    <row r="4111" s="7" customFormat="1" ht="53" customHeight="1" spans="1:45">
      <c r="A4111" s="23" t="s">
        <v>7846</v>
      </c>
      <c r="B4111" s="24" t="s">
        <v>7847</v>
      </c>
      <c r="C4111" s="23" t="s">
        <v>8177</v>
      </c>
      <c r="D4111" s="143" t="s">
        <v>8171</v>
      </c>
      <c r="E4111" s="143" t="s">
        <v>8178</v>
      </c>
      <c r="F4111" s="30" t="s">
        <v>611</v>
      </c>
      <c r="G4111" s="143" t="s">
        <v>8179</v>
      </c>
      <c r="H4111" s="144" t="s">
        <v>138</v>
      </c>
      <c r="I4111" s="143" t="s">
        <v>7366</v>
      </c>
      <c r="J4111" s="41" t="s">
        <v>7367</v>
      </c>
      <c r="K4111" s="41">
        <v>6721078</v>
      </c>
      <c r="L4111" s="149">
        <v>35</v>
      </c>
      <c r="M4111" s="149">
        <v>35</v>
      </c>
      <c r="N4111" s="149">
        <v>35</v>
      </c>
      <c r="O4111" s="88"/>
      <c r="P4111" s="88"/>
      <c r="Q4111" s="88"/>
      <c r="R4111" s="149"/>
      <c r="S4111" s="41"/>
      <c r="T4111" s="143"/>
      <c r="U4111" s="23"/>
      <c r="V4111" s="48" t="str">
        <f t="shared" si="64"/>
        <v/>
      </c>
      <c r="W4111" s="41"/>
      <c r="X4111" s="41"/>
      <c r="Y4111" s="41"/>
      <c r="Z4111" s="41"/>
      <c r="AA4111" s="41" t="s">
        <v>135</v>
      </c>
      <c r="AB4111" s="41" t="s">
        <v>116</v>
      </c>
      <c r="AC4111" s="41" t="s">
        <v>116</v>
      </c>
      <c r="AD4111" s="41" t="s">
        <v>136</v>
      </c>
      <c r="AE4111" s="41" t="s">
        <v>136</v>
      </c>
      <c r="AF4111" s="41" t="s">
        <v>136</v>
      </c>
      <c r="AG4111" s="157">
        <v>14</v>
      </c>
      <c r="AH4111" s="157">
        <v>26</v>
      </c>
      <c r="AI4111" s="157">
        <v>152</v>
      </c>
      <c r="AJ4111" s="157">
        <v>413</v>
      </c>
      <c r="AK4111" s="158" t="s">
        <v>7369</v>
      </c>
      <c r="AL4111" s="143" t="s">
        <v>7508</v>
      </c>
      <c r="AM4111" s="41"/>
      <c r="AP4111" s="54"/>
      <c r="AQ4111" s="54"/>
      <c r="AR4111" s="54"/>
      <c r="AS4111" s="54"/>
    </row>
    <row r="4112" s="7" customFormat="1" ht="53" customHeight="1" spans="1:45">
      <c r="A4112" s="23" t="s">
        <v>7846</v>
      </c>
      <c r="B4112" s="24" t="s">
        <v>7847</v>
      </c>
      <c r="C4112" s="23" t="s">
        <v>8180</v>
      </c>
      <c r="D4112" s="143" t="s">
        <v>8171</v>
      </c>
      <c r="E4112" s="143" t="s">
        <v>8181</v>
      </c>
      <c r="F4112" s="28" t="s">
        <v>241</v>
      </c>
      <c r="G4112" s="143" t="s">
        <v>8182</v>
      </c>
      <c r="H4112" s="144" t="s">
        <v>138</v>
      </c>
      <c r="I4112" s="143" t="s">
        <v>7366</v>
      </c>
      <c r="J4112" s="41" t="s">
        <v>7367</v>
      </c>
      <c r="K4112" s="41">
        <v>6721078</v>
      </c>
      <c r="L4112" s="149">
        <v>70</v>
      </c>
      <c r="M4112" s="149">
        <v>70</v>
      </c>
      <c r="N4112" s="149">
        <v>70</v>
      </c>
      <c r="O4112" s="88"/>
      <c r="P4112" s="88"/>
      <c r="Q4112" s="88"/>
      <c r="R4112" s="149"/>
      <c r="S4112" s="41"/>
      <c r="T4112" s="143"/>
      <c r="U4112" s="23"/>
      <c r="V4112" s="48" t="str">
        <f t="shared" si="64"/>
        <v/>
      </c>
      <c r="W4112" s="41"/>
      <c r="X4112" s="41"/>
      <c r="Y4112" s="41"/>
      <c r="Z4112" s="41"/>
      <c r="AA4112" s="41" t="s">
        <v>135</v>
      </c>
      <c r="AB4112" s="41" t="s">
        <v>116</v>
      </c>
      <c r="AC4112" s="41" t="s">
        <v>116</v>
      </c>
      <c r="AD4112" s="41" t="s">
        <v>136</v>
      </c>
      <c r="AE4112" s="41" t="s">
        <v>136</v>
      </c>
      <c r="AF4112" s="41" t="s">
        <v>136</v>
      </c>
      <c r="AG4112" s="157">
        <v>34</v>
      </c>
      <c r="AH4112" s="157">
        <v>74</v>
      </c>
      <c r="AI4112" s="157">
        <v>385</v>
      </c>
      <c r="AJ4112" s="157">
        <v>1018</v>
      </c>
      <c r="AK4112" s="158" t="s">
        <v>7369</v>
      </c>
      <c r="AL4112" s="143" t="s">
        <v>7508</v>
      </c>
      <c r="AM4112" s="41"/>
      <c r="AP4112" s="54"/>
      <c r="AQ4112" s="54"/>
      <c r="AR4112" s="54"/>
      <c r="AS4112" s="54"/>
    </row>
    <row r="4113" s="7" customFormat="1" ht="53" customHeight="1" spans="1:45">
      <c r="A4113" s="23" t="s">
        <v>7846</v>
      </c>
      <c r="B4113" s="24" t="s">
        <v>7847</v>
      </c>
      <c r="C4113" s="23" t="s">
        <v>8183</v>
      </c>
      <c r="D4113" s="143" t="s">
        <v>8171</v>
      </c>
      <c r="E4113" s="143" t="s">
        <v>8184</v>
      </c>
      <c r="F4113" s="28" t="s">
        <v>241</v>
      </c>
      <c r="G4113" s="143" t="s">
        <v>8185</v>
      </c>
      <c r="H4113" s="144" t="s">
        <v>138</v>
      </c>
      <c r="I4113" s="143" t="s">
        <v>7366</v>
      </c>
      <c r="J4113" s="41" t="s">
        <v>7367</v>
      </c>
      <c r="K4113" s="41">
        <v>6721078</v>
      </c>
      <c r="L4113" s="149">
        <v>200</v>
      </c>
      <c r="M4113" s="149">
        <v>200</v>
      </c>
      <c r="N4113" s="149">
        <v>200</v>
      </c>
      <c r="O4113" s="88"/>
      <c r="P4113" s="88"/>
      <c r="Q4113" s="88"/>
      <c r="R4113" s="149"/>
      <c r="S4113" s="41"/>
      <c r="T4113" s="143"/>
      <c r="U4113" s="23"/>
      <c r="V4113" s="48" t="str">
        <f t="shared" si="64"/>
        <v/>
      </c>
      <c r="W4113" s="41"/>
      <c r="X4113" s="41"/>
      <c r="Y4113" s="41"/>
      <c r="Z4113" s="41"/>
      <c r="AA4113" s="41" t="s">
        <v>135</v>
      </c>
      <c r="AB4113" s="41" t="s">
        <v>116</v>
      </c>
      <c r="AC4113" s="41" t="s">
        <v>116</v>
      </c>
      <c r="AD4113" s="41" t="s">
        <v>136</v>
      </c>
      <c r="AE4113" s="41" t="s">
        <v>136</v>
      </c>
      <c r="AF4113" s="41" t="s">
        <v>136</v>
      </c>
      <c r="AG4113" s="157">
        <v>9</v>
      </c>
      <c r="AH4113" s="157">
        <v>17</v>
      </c>
      <c r="AI4113" s="157">
        <v>125</v>
      </c>
      <c r="AJ4113" s="157">
        <v>340</v>
      </c>
      <c r="AK4113" s="158" t="s">
        <v>7369</v>
      </c>
      <c r="AL4113" s="143" t="s">
        <v>7508</v>
      </c>
      <c r="AM4113" s="41"/>
      <c r="AP4113" s="54"/>
      <c r="AQ4113" s="54"/>
      <c r="AR4113" s="54"/>
      <c r="AS4113" s="54"/>
    </row>
    <row r="4114" s="7" customFormat="1" ht="53" customHeight="1" spans="1:45">
      <c r="A4114" s="23" t="s">
        <v>7846</v>
      </c>
      <c r="B4114" s="24" t="s">
        <v>7847</v>
      </c>
      <c r="C4114" s="23" t="s">
        <v>8186</v>
      </c>
      <c r="D4114" s="143" t="s">
        <v>8171</v>
      </c>
      <c r="E4114" s="143" t="s">
        <v>8187</v>
      </c>
      <c r="F4114" s="158" t="s">
        <v>383</v>
      </c>
      <c r="G4114" s="143" t="s">
        <v>8188</v>
      </c>
      <c r="H4114" s="144" t="s">
        <v>138</v>
      </c>
      <c r="I4114" s="143" t="s">
        <v>7366</v>
      </c>
      <c r="J4114" s="41" t="s">
        <v>7367</v>
      </c>
      <c r="K4114" s="41">
        <v>6721078</v>
      </c>
      <c r="L4114" s="149">
        <v>20</v>
      </c>
      <c r="M4114" s="149">
        <v>20</v>
      </c>
      <c r="N4114" s="149">
        <v>20</v>
      </c>
      <c r="O4114" s="88"/>
      <c r="P4114" s="88"/>
      <c r="Q4114" s="88"/>
      <c r="R4114" s="149"/>
      <c r="S4114" s="41"/>
      <c r="T4114" s="143"/>
      <c r="U4114" s="23"/>
      <c r="V4114" s="48" t="str">
        <f t="shared" si="64"/>
        <v/>
      </c>
      <c r="W4114" s="41"/>
      <c r="X4114" s="41"/>
      <c r="Y4114" s="41"/>
      <c r="Z4114" s="41"/>
      <c r="AA4114" s="41" t="s">
        <v>135</v>
      </c>
      <c r="AB4114" s="41" t="s">
        <v>116</v>
      </c>
      <c r="AC4114" s="41" t="s">
        <v>116</v>
      </c>
      <c r="AD4114" s="41" t="s">
        <v>136</v>
      </c>
      <c r="AE4114" s="41" t="s">
        <v>136</v>
      </c>
      <c r="AF4114" s="41" t="s">
        <v>136</v>
      </c>
      <c r="AG4114" s="157">
        <v>15</v>
      </c>
      <c r="AH4114" s="157">
        <v>18</v>
      </c>
      <c r="AI4114" s="157">
        <v>183</v>
      </c>
      <c r="AJ4114" s="157">
        <v>495</v>
      </c>
      <c r="AK4114" s="158" t="s">
        <v>7369</v>
      </c>
      <c r="AL4114" s="143" t="s">
        <v>7508</v>
      </c>
      <c r="AM4114" s="41"/>
      <c r="AP4114" s="54"/>
      <c r="AQ4114" s="54"/>
      <c r="AR4114" s="54"/>
      <c r="AS4114" s="54"/>
    </row>
    <row r="4115" s="7" customFormat="1" ht="53" customHeight="1" spans="1:45">
      <c r="A4115" s="23" t="s">
        <v>7846</v>
      </c>
      <c r="B4115" s="24" t="s">
        <v>7847</v>
      </c>
      <c r="C4115" s="23" t="s">
        <v>8189</v>
      </c>
      <c r="D4115" s="143" t="s">
        <v>8171</v>
      </c>
      <c r="E4115" s="143" t="s">
        <v>8190</v>
      </c>
      <c r="F4115" s="28" t="s">
        <v>456</v>
      </c>
      <c r="G4115" s="143" t="s">
        <v>8191</v>
      </c>
      <c r="H4115" s="144" t="s">
        <v>138</v>
      </c>
      <c r="I4115" s="143" t="s">
        <v>7366</v>
      </c>
      <c r="J4115" s="41" t="s">
        <v>7367</v>
      </c>
      <c r="K4115" s="41">
        <v>6721078</v>
      </c>
      <c r="L4115" s="149">
        <v>10</v>
      </c>
      <c r="M4115" s="149">
        <v>10</v>
      </c>
      <c r="N4115" s="149">
        <v>10</v>
      </c>
      <c r="O4115" s="88"/>
      <c r="P4115" s="88"/>
      <c r="Q4115" s="88"/>
      <c r="R4115" s="149"/>
      <c r="S4115" s="41"/>
      <c r="T4115" s="143"/>
      <c r="U4115" s="23"/>
      <c r="V4115" s="48" t="str">
        <f t="shared" si="64"/>
        <v/>
      </c>
      <c r="W4115" s="41"/>
      <c r="X4115" s="41"/>
      <c r="Y4115" s="41"/>
      <c r="Z4115" s="41"/>
      <c r="AA4115" s="41" t="s">
        <v>135</v>
      </c>
      <c r="AB4115" s="41" t="s">
        <v>116</v>
      </c>
      <c r="AC4115" s="41" t="s">
        <v>116</v>
      </c>
      <c r="AD4115" s="41" t="s">
        <v>136</v>
      </c>
      <c r="AE4115" s="41" t="s">
        <v>136</v>
      </c>
      <c r="AF4115" s="41" t="s">
        <v>136</v>
      </c>
      <c r="AG4115" s="157">
        <v>13</v>
      </c>
      <c r="AH4115" s="157">
        <v>33</v>
      </c>
      <c r="AI4115" s="155">
        <v>265</v>
      </c>
      <c r="AJ4115" s="155">
        <v>724</v>
      </c>
      <c r="AK4115" s="158" t="s">
        <v>7369</v>
      </c>
      <c r="AL4115" s="143" t="s">
        <v>7508</v>
      </c>
      <c r="AM4115" s="41"/>
      <c r="AP4115" s="54"/>
      <c r="AQ4115" s="54"/>
      <c r="AR4115" s="54"/>
      <c r="AS4115" s="54"/>
    </row>
    <row r="4116" s="7" customFormat="1" ht="53" customHeight="1" spans="1:45">
      <c r="A4116" s="23" t="s">
        <v>7846</v>
      </c>
      <c r="B4116" s="24" t="s">
        <v>7847</v>
      </c>
      <c r="C4116" s="23" t="s">
        <v>8192</v>
      </c>
      <c r="D4116" s="143" t="s">
        <v>8171</v>
      </c>
      <c r="E4116" s="143" t="s">
        <v>8193</v>
      </c>
      <c r="F4116" s="28" t="s">
        <v>456</v>
      </c>
      <c r="G4116" s="143" t="s">
        <v>8194</v>
      </c>
      <c r="H4116" s="144" t="s">
        <v>138</v>
      </c>
      <c r="I4116" s="143" t="s">
        <v>7366</v>
      </c>
      <c r="J4116" s="41" t="s">
        <v>7367</v>
      </c>
      <c r="K4116" s="41">
        <v>6721078</v>
      </c>
      <c r="L4116" s="149">
        <v>8</v>
      </c>
      <c r="M4116" s="149">
        <v>8</v>
      </c>
      <c r="N4116" s="149">
        <v>8</v>
      </c>
      <c r="O4116" s="88"/>
      <c r="P4116" s="88"/>
      <c r="Q4116" s="88"/>
      <c r="R4116" s="149"/>
      <c r="S4116" s="41"/>
      <c r="T4116" s="143"/>
      <c r="U4116" s="23"/>
      <c r="V4116" s="48" t="str">
        <f t="shared" si="64"/>
        <v/>
      </c>
      <c r="W4116" s="41"/>
      <c r="X4116" s="41"/>
      <c r="Y4116" s="41"/>
      <c r="Z4116" s="41"/>
      <c r="AA4116" s="41" t="s">
        <v>135</v>
      </c>
      <c r="AB4116" s="41" t="s">
        <v>116</v>
      </c>
      <c r="AC4116" s="41" t="s">
        <v>116</v>
      </c>
      <c r="AD4116" s="41" t="s">
        <v>136</v>
      </c>
      <c r="AE4116" s="41" t="s">
        <v>136</v>
      </c>
      <c r="AF4116" s="41" t="s">
        <v>136</v>
      </c>
      <c r="AG4116" s="157">
        <v>10</v>
      </c>
      <c r="AH4116" s="157">
        <v>26</v>
      </c>
      <c r="AI4116" s="155">
        <v>183</v>
      </c>
      <c r="AJ4116" s="155">
        <v>534</v>
      </c>
      <c r="AK4116" s="158" t="s">
        <v>7369</v>
      </c>
      <c r="AL4116" s="143" t="s">
        <v>7508</v>
      </c>
      <c r="AM4116" s="41"/>
      <c r="AP4116" s="54"/>
      <c r="AQ4116" s="54"/>
      <c r="AR4116" s="54"/>
      <c r="AS4116" s="54"/>
    </row>
    <row r="4117" s="7" customFormat="1" ht="53" customHeight="1" spans="1:45">
      <c r="A4117" s="23" t="s">
        <v>7846</v>
      </c>
      <c r="B4117" s="24" t="s">
        <v>7847</v>
      </c>
      <c r="C4117" s="23" t="s">
        <v>8195</v>
      </c>
      <c r="D4117" s="143" t="s">
        <v>8171</v>
      </c>
      <c r="E4117" s="143" t="s">
        <v>8196</v>
      </c>
      <c r="F4117" s="28" t="s">
        <v>456</v>
      </c>
      <c r="G4117" s="143" t="s">
        <v>8197</v>
      </c>
      <c r="H4117" s="144" t="s">
        <v>138</v>
      </c>
      <c r="I4117" s="143" t="s">
        <v>7366</v>
      </c>
      <c r="J4117" s="41" t="s">
        <v>7367</v>
      </c>
      <c r="K4117" s="41">
        <v>6721078</v>
      </c>
      <c r="L4117" s="149">
        <v>30</v>
      </c>
      <c r="M4117" s="149">
        <v>30</v>
      </c>
      <c r="N4117" s="149">
        <v>30</v>
      </c>
      <c r="O4117" s="88"/>
      <c r="P4117" s="88"/>
      <c r="Q4117" s="88"/>
      <c r="R4117" s="149"/>
      <c r="S4117" s="41"/>
      <c r="T4117" s="143"/>
      <c r="U4117" s="23"/>
      <c r="V4117" s="48" t="str">
        <f t="shared" si="64"/>
        <v/>
      </c>
      <c r="W4117" s="41"/>
      <c r="X4117" s="41"/>
      <c r="Y4117" s="41"/>
      <c r="Z4117" s="41"/>
      <c r="AA4117" s="41" t="s">
        <v>135</v>
      </c>
      <c r="AB4117" s="41" t="s">
        <v>116</v>
      </c>
      <c r="AC4117" s="41" t="s">
        <v>116</v>
      </c>
      <c r="AD4117" s="41" t="s">
        <v>136</v>
      </c>
      <c r="AE4117" s="41" t="s">
        <v>136</v>
      </c>
      <c r="AF4117" s="41" t="s">
        <v>136</v>
      </c>
      <c r="AG4117" s="157">
        <v>29</v>
      </c>
      <c r="AH4117" s="157">
        <v>72</v>
      </c>
      <c r="AI4117" s="155">
        <v>421</v>
      </c>
      <c r="AJ4117" s="155">
        <v>1082</v>
      </c>
      <c r="AK4117" s="158" t="s">
        <v>7369</v>
      </c>
      <c r="AL4117" s="143" t="s">
        <v>7508</v>
      </c>
      <c r="AM4117" s="41"/>
      <c r="AP4117" s="54"/>
      <c r="AQ4117" s="54"/>
      <c r="AR4117" s="54"/>
      <c r="AS4117" s="54"/>
    </row>
    <row r="4118" s="7" customFormat="1" ht="53" customHeight="1" spans="1:45">
      <c r="A4118" s="23" t="s">
        <v>7846</v>
      </c>
      <c r="B4118" s="24" t="s">
        <v>7847</v>
      </c>
      <c r="C4118" s="23" t="s">
        <v>8198</v>
      </c>
      <c r="D4118" s="143" t="s">
        <v>8171</v>
      </c>
      <c r="E4118" s="143" t="s">
        <v>8199</v>
      </c>
      <c r="F4118" s="28" t="s">
        <v>456</v>
      </c>
      <c r="G4118" s="143" t="s">
        <v>8136</v>
      </c>
      <c r="H4118" s="144" t="s">
        <v>138</v>
      </c>
      <c r="I4118" s="143" t="s">
        <v>7366</v>
      </c>
      <c r="J4118" s="41" t="s">
        <v>7367</v>
      </c>
      <c r="K4118" s="41">
        <v>6721078</v>
      </c>
      <c r="L4118" s="149">
        <v>25</v>
      </c>
      <c r="M4118" s="149">
        <v>25</v>
      </c>
      <c r="N4118" s="149">
        <v>25</v>
      </c>
      <c r="O4118" s="88"/>
      <c r="P4118" s="88"/>
      <c r="Q4118" s="88"/>
      <c r="R4118" s="149"/>
      <c r="S4118" s="41"/>
      <c r="T4118" s="143"/>
      <c r="U4118" s="23"/>
      <c r="V4118" s="48" t="str">
        <f t="shared" si="64"/>
        <v/>
      </c>
      <c r="W4118" s="41"/>
      <c r="X4118" s="41"/>
      <c r="Y4118" s="41"/>
      <c r="Z4118" s="41"/>
      <c r="AA4118" s="41" t="s">
        <v>135</v>
      </c>
      <c r="AB4118" s="41" t="s">
        <v>116</v>
      </c>
      <c r="AC4118" s="41" t="s">
        <v>116</v>
      </c>
      <c r="AD4118" s="41" t="s">
        <v>136</v>
      </c>
      <c r="AE4118" s="41" t="s">
        <v>136</v>
      </c>
      <c r="AF4118" s="41" t="s">
        <v>136</v>
      </c>
      <c r="AG4118" s="157">
        <v>7</v>
      </c>
      <c r="AH4118" s="157">
        <v>15</v>
      </c>
      <c r="AI4118" s="155">
        <v>186</v>
      </c>
      <c r="AJ4118" s="155">
        <v>537</v>
      </c>
      <c r="AK4118" s="158" t="s">
        <v>7369</v>
      </c>
      <c r="AL4118" s="143" t="s">
        <v>7508</v>
      </c>
      <c r="AM4118" s="41"/>
      <c r="AP4118" s="54"/>
      <c r="AQ4118" s="54"/>
      <c r="AR4118" s="54"/>
      <c r="AS4118" s="54"/>
    </row>
    <row r="4119" s="7" customFormat="1" ht="53" customHeight="1" spans="1:45">
      <c r="A4119" s="23" t="s">
        <v>7846</v>
      </c>
      <c r="B4119" s="24" t="s">
        <v>7847</v>
      </c>
      <c r="C4119" s="23" t="s">
        <v>8200</v>
      </c>
      <c r="D4119" s="143" t="s">
        <v>8171</v>
      </c>
      <c r="E4119" s="143" t="s">
        <v>8201</v>
      </c>
      <c r="F4119" s="28" t="s">
        <v>456</v>
      </c>
      <c r="G4119" s="143" t="s">
        <v>8202</v>
      </c>
      <c r="H4119" s="144" t="s">
        <v>138</v>
      </c>
      <c r="I4119" s="143" t="s">
        <v>7366</v>
      </c>
      <c r="J4119" s="41" t="s">
        <v>7367</v>
      </c>
      <c r="K4119" s="41">
        <v>6721078</v>
      </c>
      <c r="L4119" s="149">
        <v>6</v>
      </c>
      <c r="M4119" s="149">
        <v>6</v>
      </c>
      <c r="N4119" s="149">
        <v>6</v>
      </c>
      <c r="O4119" s="88"/>
      <c r="P4119" s="88"/>
      <c r="Q4119" s="88"/>
      <c r="R4119" s="149"/>
      <c r="S4119" s="41"/>
      <c r="T4119" s="143"/>
      <c r="U4119" s="23"/>
      <c r="V4119" s="48" t="str">
        <f t="shared" si="64"/>
        <v/>
      </c>
      <c r="W4119" s="41"/>
      <c r="X4119" s="41"/>
      <c r="Y4119" s="41"/>
      <c r="Z4119" s="41"/>
      <c r="AA4119" s="41" t="s">
        <v>135</v>
      </c>
      <c r="AB4119" s="41" t="s">
        <v>116</v>
      </c>
      <c r="AC4119" s="41" t="s">
        <v>116</v>
      </c>
      <c r="AD4119" s="41" t="s">
        <v>136</v>
      </c>
      <c r="AE4119" s="41" t="s">
        <v>136</v>
      </c>
      <c r="AF4119" s="41" t="s">
        <v>136</v>
      </c>
      <c r="AG4119" s="157">
        <v>10</v>
      </c>
      <c r="AH4119" s="157">
        <v>17</v>
      </c>
      <c r="AI4119" s="155">
        <v>375</v>
      </c>
      <c r="AJ4119" s="155">
        <v>967</v>
      </c>
      <c r="AK4119" s="158" t="s">
        <v>7369</v>
      </c>
      <c r="AL4119" s="143" t="s">
        <v>7508</v>
      </c>
      <c r="AM4119" s="41"/>
      <c r="AP4119" s="54"/>
      <c r="AQ4119" s="54"/>
      <c r="AR4119" s="54"/>
      <c r="AS4119" s="54"/>
    </row>
    <row r="4120" s="7" customFormat="1" ht="53" customHeight="1" spans="1:45">
      <c r="A4120" s="23" t="s">
        <v>7846</v>
      </c>
      <c r="B4120" s="24" t="s">
        <v>7847</v>
      </c>
      <c r="C4120" s="23" t="s">
        <v>8203</v>
      </c>
      <c r="D4120" s="143" t="s">
        <v>8171</v>
      </c>
      <c r="E4120" s="143" t="s">
        <v>8204</v>
      </c>
      <c r="F4120" s="28" t="s">
        <v>1452</v>
      </c>
      <c r="G4120" s="143" t="s">
        <v>8205</v>
      </c>
      <c r="H4120" s="144" t="s">
        <v>138</v>
      </c>
      <c r="I4120" s="143" t="s">
        <v>7366</v>
      </c>
      <c r="J4120" s="41" t="s">
        <v>7367</v>
      </c>
      <c r="K4120" s="41">
        <v>6721078</v>
      </c>
      <c r="L4120" s="149">
        <v>20</v>
      </c>
      <c r="M4120" s="149">
        <v>20</v>
      </c>
      <c r="N4120" s="149">
        <v>20</v>
      </c>
      <c r="O4120" s="88"/>
      <c r="P4120" s="88"/>
      <c r="Q4120" s="88"/>
      <c r="R4120" s="149"/>
      <c r="S4120" s="41"/>
      <c r="T4120" s="143"/>
      <c r="U4120" s="23"/>
      <c r="V4120" s="48" t="str">
        <f t="shared" si="64"/>
        <v/>
      </c>
      <c r="W4120" s="41"/>
      <c r="X4120" s="41"/>
      <c r="Y4120" s="41"/>
      <c r="Z4120" s="41"/>
      <c r="AA4120" s="41" t="s">
        <v>135</v>
      </c>
      <c r="AB4120" s="41" t="s">
        <v>116</v>
      </c>
      <c r="AC4120" s="41" t="s">
        <v>116</v>
      </c>
      <c r="AD4120" s="41" t="s">
        <v>136</v>
      </c>
      <c r="AE4120" s="41" t="s">
        <v>136</v>
      </c>
      <c r="AF4120" s="41" t="s">
        <v>136</v>
      </c>
      <c r="AG4120" s="157">
        <v>12</v>
      </c>
      <c r="AH4120" s="157">
        <v>26</v>
      </c>
      <c r="AI4120" s="155">
        <v>159</v>
      </c>
      <c r="AJ4120" s="155">
        <v>644</v>
      </c>
      <c r="AK4120" s="158" t="s">
        <v>7369</v>
      </c>
      <c r="AL4120" s="143" t="s">
        <v>7508</v>
      </c>
      <c r="AM4120" s="41"/>
      <c r="AP4120" s="54"/>
      <c r="AQ4120" s="54"/>
      <c r="AR4120" s="54"/>
      <c r="AS4120" s="54"/>
    </row>
    <row r="4121" s="7" customFormat="1" ht="53" customHeight="1" spans="1:45">
      <c r="A4121" s="23" t="s">
        <v>7846</v>
      </c>
      <c r="B4121" s="24" t="s">
        <v>7847</v>
      </c>
      <c r="C4121" s="23" t="s">
        <v>8206</v>
      </c>
      <c r="D4121" s="143" t="s">
        <v>8171</v>
      </c>
      <c r="E4121" s="143" t="s">
        <v>8207</v>
      </c>
      <c r="F4121" s="28" t="s">
        <v>1452</v>
      </c>
      <c r="G4121" s="143" t="s">
        <v>8208</v>
      </c>
      <c r="H4121" s="144" t="s">
        <v>138</v>
      </c>
      <c r="I4121" s="143" t="s">
        <v>7366</v>
      </c>
      <c r="J4121" s="41" t="s">
        <v>7367</v>
      </c>
      <c r="K4121" s="41">
        <v>6721078</v>
      </c>
      <c r="L4121" s="149">
        <v>20</v>
      </c>
      <c r="M4121" s="149">
        <v>20</v>
      </c>
      <c r="N4121" s="149">
        <v>20</v>
      </c>
      <c r="O4121" s="88"/>
      <c r="P4121" s="88"/>
      <c r="Q4121" s="88"/>
      <c r="R4121" s="149"/>
      <c r="S4121" s="41"/>
      <c r="T4121" s="143"/>
      <c r="U4121" s="23"/>
      <c r="V4121" s="48" t="str">
        <f t="shared" si="64"/>
        <v/>
      </c>
      <c r="W4121" s="41"/>
      <c r="X4121" s="41"/>
      <c r="Y4121" s="41"/>
      <c r="Z4121" s="41"/>
      <c r="AA4121" s="41" t="s">
        <v>135</v>
      </c>
      <c r="AB4121" s="41" t="s">
        <v>116</v>
      </c>
      <c r="AC4121" s="41" t="s">
        <v>116</v>
      </c>
      <c r="AD4121" s="41" t="s">
        <v>136</v>
      </c>
      <c r="AE4121" s="41" t="s">
        <v>136</v>
      </c>
      <c r="AF4121" s="41" t="s">
        <v>136</v>
      </c>
      <c r="AG4121" s="157">
        <v>6</v>
      </c>
      <c r="AH4121" s="157">
        <v>8</v>
      </c>
      <c r="AI4121" s="155">
        <v>93</v>
      </c>
      <c r="AJ4121" s="155">
        <v>363</v>
      </c>
      <c r="AK4121" s="158" t="s">
        <v>7369</v>
      </c>
      <c r="AL4121" s="143" t="s">
        <v>7508</v>
      </c>
      <c r="AM4121" s="41"/>
      <c r="AP4121" s="54"/>
      <c r="AQ4121" s="54"/>
      <c r="AR4121" s="54"/>
      <c r="AS4121" s="54"/>
    </row>
    <row r="4122" s="7" customFormat="1" ht="53" customHeight="1" spans="1:45">
      <c r="A4122" s="23" t="s">
        <v>7846</v>
      </c>
      <c r="B4122" s="24" t="s">
        <v>7847</v>
      </c>
      <c r="C4122" s="23" t="s">
        <v>8209</v>
      </c>
      <c r="D4122" s="143" t="s">
        <v>8210</v>
      </c>
      <c r="E4122" s="143" t="s">
        <v>8211</v>
      </c>
      <c r="F4122" s="158" t="s">
        <v>387</v>
      </c>
      <c r="G4122" s="143" t="s">
        <v>8212</v>
      </c>
      <c r="H4122" s="144" t="s">
        <v>138</v>
      </c>
      <c r="I4122" s="143" t="s">
        <v>7366</v>
      </c>
      <c r="J4122" s="41" t="s">
        <v>7367</v>
      </c>
      <c r="K4122" s="41">
        <v>6721078</v>
      </c>
      <c r="L4122" s="149">
        <v>100</v>
      </c>
      <c r="M4122" s="149">
        <v>100</v>
      </c>
      <c r="N4122" s="149">
        <v>100</v>
      </c>
      <c r="O4122" s="88"/>
      <c r="P4122" s="88"/>
      <c r="Q4122" s="88"/>
      <c r="R4122" s="149"/>
      <c r="S4122" s="41"/>
      <c r="T4122" s="143"/>
      <c r="U4122" s="23"/>
      <c r="V4122" s="48" t="str">
        <f t="shared" si="64"/>
        <v/>
      </c>
      <c r="W4122" s="41"/>
      <c r="X4122" s="41"/>
      <c r="Y4122" s="41"/>
      <c r="Z4122" s="41"/>
      <c r="AA4122" s="41" t="s">
        <v>135</v>
      </c>
      <c r="AB4122" s="41" t="s">
        <v>116</v>
      </c>
      <c r="AC4122" s="41" t="s">
        <v>116</v>
      </c>
      <c r="AD4122" s="41" t="s">
        <v>136</v>
      </c>
      <c r="AE4122" s="41" t="s">
        <v>136</v>
      </c>
      <c r="AF4122" s="41" t="s">
        <v>136</v>
      </c>
      <c r="AG4122" s="157">
        <v>10</v>
      </c>
      <c r="AH4122" s="157">
        <v>16</v>
      </c>
      <c r="AI4122" s="155">
        <v>307</v>
      </c>
      <c r="AJ4122" s="155">
        <v>812</v>
      </c>
      <c r="AK4122" s="158" t="s">
        <v>7369</v>
      </c>
      <c r="AL4122" s="143" t="s">
        <v>7508</v>
      </c>
      <c r="AM4122" s="41"/>
      <c r="AP4122" s="54"/>
      <c r="AQ4122" s="54"/>
      <c r="AR4122" s="54"/>
      <c r="AS4122" s="54"/>
    </row>
    <row r="4123" s="7" customFormat="1" ht="53" customHeight="1" spans="1:45">
      <c r="A4123" s="23" t="s">
        <v>7846</v>
      </c>
      <c r="B4123" s="24" t="s">
        <v>7847</v>
      </c>
      <c r="C4123" s="23" t="s">
        <v>8213</v>
      </c>
      <c r="D4123" s="143" t="s">
        <v>8210</v>
      </c>
      <c r="E4123" s="143" t="s">
        <v>7947</v>
      </c>
      <c r="F4123" s="158" t="s">
        <v>383</v>
      </c>
      <c r="G4123" s="143" t="s">
        <v>8214</v>
      </c>
      <c r="H4123" s="144" t="s">
        <v>138</v>
      </c>
      <c r="I4123" s="143" t="s">
        <v>7366</v>
      </c>
      <c r="J4123" s="41" t="s">
        <v>7367</v>
      </c>
      <c r="K4123" s="41">
        <v>6721078</v>
      </c>
      <c r="L4123" s="149">
        <v>2</v>
      </c>
      <c r="M4123" s="149">
        <v>2</v>
      </c>
      <c r="N4123" s="149">
        <v>2</v>
      </c>
      <c r="O4123" s="88"/>
      <c r="P4123" s="88"/>
      <c r="Q4123" s="88"/>
      <c r="R4123" s="149"/>
      <c r="S4123" s="41"/>
      <c r="T4123" s="143"/>
      <c r="U4123" s="23"/>
      <c r="V4123" s="48" t="str">
        <f t="shared" si="64"/>
        <v/>
      </c>
      <c r="W4123" s="41"/>
      <c r="X4123" s="41"/>
      <c r="Y4123" s="41"/>
      <c r="Z4123" s="41"/>
      <c r="AA4123" s="41" t="s">
        <v>135</v>
      </c>
      <c r="AB4123" s="41" t="s">
        <v>116</v>
      </c>
      <c r="AC4123" s="41" t="s">
        <v>116</v>
      </c>
      <c r="AD4123" s="41" t="s">
        <v>136</v>
      </c>
      <c r="AE4123" s="41" t="s">
        <v>136</v>
      </c>
      <c r="AF4123" s="41" t="s">
        <v>136</v>
      </c>
      <c r="AG4123" s="157">
        <v>16</v>
      </c>
      <c r="AH4123" s="157">
        <v>21</v>
      </c>
      <c r="AI4123" s="157">
        <v>148</v>
      </c>
      <c r="AJ4123" s="157">
        <v>448</v>
      </c>
      <c r="AK4123" s="158" t="s">
        <v>7369</v>
      </c>
      <c r="AL4123" s="143" t="s">
        <v>7508</v>
      </c>
      <c r="AM4123" s="41"/>
      <c r="AP4123" s="54"/>
      <c r="AQ4123" s="54"/>
      <c r="AR4123" s="54"/>
      <c r="AS4123" s="54"/>
    </row>
    <row r="4124" s="7" customFormat="1" ht="53" customHeight="1" spans="1:45">
      <c r="A4124" s="23" t="s">
        <v>7846</v>
      </c>
      <c r="B4124" s="24" t="s">
        <v>7847</v>
      </c>
      <c r="C4124" s="23" t="s">
        <v>8215</v>
      </c>
      <c r="D4124" s="24" t="s">
        <v>7849</v>
      </c>
      <c r="E4124" s="143" t="s">
        <v>7947</v>
      </c>
      <c r="F4124" s="41" t="s">
        <v>1324</v>
      </c>
      <c r="G4124" s="41" t="s">
        <v>8216</v>
      </c>
      <c r="H4124" s="144" t="s">
        <v>138</v>
      </c>
      <c r="I4124" s="150" t="s">
        <v>7366</v>
      </c>
      <c r="J4124" s="41" t="s">
        <v>7367</v>
      </c>
      <c r="K4124" s="41">
        <v>6721078</v>
      </c>
      <c r="L4124" s="111">
        <v>180</v>
      </c>
      <c r="M4124" s="111">
        <v>180</v>
      </c>
      <c r="N4124" s="111">
        <v>180</v>
      </c>
      <c r="O4124" s="62"/>
      <c r="P4124" s="161"/>
      <c r="Q4124" s="62"/>
      <c r="R4124" s="62"/>
      <c r="S4124" s="41"/>
      <c r="T4124" s="41"/>
      <c r="U4124" s="23"/>
      <c r="V4124" s="48" t="str">
        <f t="shared" ref="V4124:V4151" si="65">T4124&amp;U4124</f>
        <v/>
      </c>
      <c r="W4124" s="41"/>
      <c r="X4124" s="41"/>
      <c r="Y4124" s="41"/>
      <c r="Z4124" s="41"/>
      <c r="AA4124" s="41" t="s">
        <v>135</v>
      </c>
      <c r="AB4124" s="41" t="s">
        <v>116</v>
      </c>
      <c r="AC4124" s="41" t="s">
        <v>116</v>
      </c>
      <c r="AD4124" s="41" t="s">
        <v>136</v>
      </c>
      <c r="AE4124" s="41" t="s">
        <v>136</v>
      </c>
      <c r="AF4124" s="41" t="s">
        <v>136</v>
      </c>
      <c r="AG4124" s="41"/>
      <c r="AH4124" s="41"/>
      <c r="AI4124" s="41"/>
      <c r="AJ4124" s="41"/>
      <c r="AK4124" s="159" t="s">
        <v>6139</v>
      </c>
      <c r="AL4124" s="159" t="s">
        <v>6154</v>
      </c>
      <c r="AM4124" s="41"/>
      <c r="AP4124" s="54"/>
      <c r="AQ4124" s="54"/>
      <c r="AR4124" s="54"/>
      <c r="AS4124" s="54"/>
    </row>
    <row r="4125" s="7" customFormat="1" ht="53" customHeight="1" spans="1:45">
      <c r="A4125" s="23" t="s">
        <v>7846</v>
      </c>
      <c r="B4125" s="24" t="s">
        <v>7847</v>
      </c>
      <c r="C4125" s="23" t="s">
        <v>8217</v>
      </c>
      <c r="D4125" s="24" t="s">
        <v>7849</v>
      </c>
      <c r="E4125" s="41" t="s">
        <v>8218</v>
      </c>
      <c r="F4125" s="30" t="s">
        <v>396</v>
      </c>
      <c r="G4125" s="41" t="s">
        <v>8219</v>
      </c>
      <c r="H4125" s="144" t="s">
        <v>138</v>
      </c>
      <c r="I4125" s="150" t="s">
        <v>7366</v>
      </c>
      <c r="J4125" s="41" t="s">
        <v>7367</v>
      </c>
      <c r="K4125" s="41">
        <v>6721078</v>
      </c>
      <c r="L4125" s="111">
        <v>32.7</v>
      </c>
      <c r="M4125" s="111">
        <v>32.7</v>
      </c>
      <c r="N4125" s="111">
        <v>32.7</v>
      </c>
      <c r="O4125" s="62"/>
      <c r="P4125" s="161"/>
      <c r="Q4125" s="62"/>
      <c r="R4125" s="62"/>
      <c r="S4125" s="41"/>
      <c r="T4125" s="41"/>
      <c r="U4125" s="23"/>
      <c r="V4125" s="48" t="str">
        <f t="shared" si="65"/>
        <v/>
      </c>
      <c r="W4125" s="41"/>
      <c r="X4125" s="41"/>
      <c r="Y4125" s="41"/>
      <c r="Z4125" s="41"/>
      <c r="AA4125" s="41" t="s">
        <v>135</v>
      </c>
      <c r="AB4125" s="41" t="s">
        <v>116</v>
      </c>
      <c r="AC4125" s="41" t="s">
        <v>116</v>
      </c>
      <c r="AD4125" s="41" t="s">
        <v>136</v>
      </c>
      <c r="AE4125" s="41" t="s">
        <v>136</v>
      </c>
      <c r="AF4125" s="41" t="s">
        <v>136</v>
      </c>
      <c r="AG4125" s="41">
        <v>46</v>
      </c>
      <c r="AH4125" s="41">
        <v>101</v>
      </c>
      <c r="AI4125" s="41">
        <v>323</v>
      </c>
      <c r="AJ4125" s="41">
        <v>936</v>
      </c>
      <c r="AK4125" s="41" t="s">
        <v>6139</v>
      </c>
      <c r="AL4125" s="41" t="s">
        <v>6154</v>
      </c>
      <c r="AM4125" s="48"/>
      <c r="AP4125" s="54"/>
      <c r="AQ4125" s="54"/>
      <c r="AR4125" s="54"/>
      <c r="AS4125" s="54"/>
    </row>
    <row r="4126" s="7" customFormat="1" ht="53" customHeight="1" spans="1:45">
      <c r="A4126" s="23" t="s">
        <v>7846</v>
      </c>
      <c r="B4126" s="24" t="s">
        <v>7847</v>
      </c>
      <c r="C4126" s="23" t="s">
        <v>8220</v>
      </c>
      <c r="D4126" s="24" t="s">
        <v>7849</v>
      </c>
      <c r="E4126" s="41" t="s">
        <v>8221</v>
      </c>
      <c r="F4126" s="28" t="s">
        <v>2022</v>
      </c>
      <c r="G4126" s="41" t="s">
        <v>2056</v>
      </c>
      <c r="H4126" s="144" t="s">
        <v>138</v>
      </c>
      <c r="I4126" s="150" t="s">
        <v>7366</v>
      </c>
      <c r="J4126" s="41" t="s">
        <v>7367</v>
      </c>
      <c r="K4126" s="41">
        <v>6721078</v>
      </c>
      <c r="L4126" s="111">
        <v>33.7</v>
      </c>
      <c r="M4126" s="111">
        <v>33.7</v>
      </c>
      <c r="N4126" s="111">
        <v>33.7</v>
      </c>
      <c r="O4126" s="62"/>
      <c r="P4126" s="190"/>
      <c r="Q4126" s="62"/>
      <c r="R4126" s="62"/>
      <c r="S4126" s="41"/>
      <c r="T4126" s="41"/>
      <c r="U4126" s="23"/>
      <c r="V4126" s="48" t="str">
        <f t="shared" si="65"/>
        <v/>
      </c>
      <c r="W4126" s="41"/>
      <c r="X4126" s="41"/>
      <c r="Y4126" s="41"/>
      <c r="Z4126" s="41"/>
      <c r="AA4126" s="41" t="s">
        <v>135</v>
      </c>
      <c r="AB4126" s="41" t="s">
        <v>116</v>
      </c>
      <c r="AC4126" s="41" t="s">
        <v>116</v>
      </c>
      <c r="AD4126" s="41" t="s">
        <v>136</v>
      </c>
      <c r="AE4126" s="41" t="s">
        <v>136</v>
      </c>
      <c r="AF4126" s="41" t="s">
        <v>136</v>
      </c>
      <c r="AG4126" s="41">
        <v>58</v>
      </c>
      <c r="AH4126" s="41">
        <v>220</v>
      </c>
      <c r="AI4126" s="41">
        <v>165</v>
      </c>
      <c r="AJ4126" s="41">
        <v>556</v>
      </c>
      <c r="AK4126" s="41" t="s">
        <v>6139</v>
      </c>
      <c r="AL4126" s="41" t="s">
        <v>6154</v>
      </c>
      <c r="AM4126" s="48"/>
      <c r="AP4126" s="54"/>
      <c r="AQ4126" s="54"/>
      <c r="AR4126" s="54"/>
      <c r="AS4126" s="54"/>
    </row>
    <row r="4127" s="7" customFormat="1" ht="53" customHeight="1" spans="1:45">
      <c r="A4127" s="23" t="s">
        <v>7846</v>
      </c>
      <c r="B4127" s="24" t="s">
        <v>7847</v>
      </c>
      <c r="C4127" s="23" t="s">
        <v>8222</v>
      </c>
      <c r="D4127" s="24" t="s">
        <v>7849</v>
      </c>
      <c r="E4127" s="41" t="s">
        <v>8223</v>
      </c>
      <c r="F4127" s="41" t="s">
        <v>387</v>
      </c>
      <c r="G4127" s="41" t="s">
        <v>6925</v>
      </c>
      <c r="H4127" s="144" t="s">
        <v>138</v>
      </c>
      <c r="I4127" s="150" t="s">
        <v>7366</v>
      </c>
      <c r="J4127" s="41" t="s">
        <v>7367</v>
      </c>
      <c r="K4127" s="41">
        <v>6721078</v>
      </c>
      <c r="L4127" s="111">
        <v>9.9</v>
      </c>
      <c r="M4127" s="111">
        <v>9.9</v>
      </c>
      <c r="N4127" s="111">
        <v>9.9</v>
      </c>
      <c r="O4127" s="62"/>
      <c r="P4127" s="62"/>
      <c r="Q4127" s="62"/>
      <c r="R4127" s="62"/>
      <c r="S4127" s="41"/>
      <c r="T4127" s="41"/>
      <c r="U4127" s="23"/>
      <c r="V4127" s="48" t="str">
        <f t="shared" si="65"/>
        <v/>
      </c>
      <c r="W4127" s="41"/>
      <c r="X4127" s="41"/>
      <c r="Y4127" s="41"/>
      <c r="Z4127" s="41"/>
      <c r="AA4127" s="41" t="s">
        <v>135</v>
      </c>
      <c r="AB4127" s="41" t="s">
        <v>116</v>
      </c>
      <c r="AC4127" s="41" t="s">
        <v>116</v>
      </c>
      <c r="AD4127" s="41" t="s">
        <v>136</v>
      </c>
      <c r="AE4127" s="41" t="s">
        <v>136</v>
      </c>
      <c r="AF4127" s="41" t="s">
        <v>136</v>
      </c>
      <c r="AG4127" s="41">
        <v>82</v>
      </c>
      <c r="AH4127" s="41">
        <v>172</v>
      </c>
      <c r="AI4127" s="41">
        <v>347</v>
      </c>
      <c r="AJ4127" s="41">
        <v>957</v>
      </c>
      <c r="AK4127" s="41" t="s">
        <v>6139</v>
      </c>
      <c r="AL4127" s="41" t="s">
        <v>6154</v>
      </c>
      <c r="AM4127" s="48"/>
      <c r="AP4127" s="54"/>
      <c r="AQ4127" s="54"/>
      <c r="AR4127" s="54"/>
      <c r="AS4127" s="54"/>
    </row>
    <row r="4128" s="7" customFormat="1" ht="53" customHeight="1" spans="1:45">
      <c r="A4128" s="23" t="s">
        <v>7846</v>
      </c>
      <c r="B4128" s="24" t="s">
        <v>7847</v>
      </c>
      <c r="C4128" s="23" t="s">
        <v>8224</v>
      </c>
      <c r="D4128" s="24" t="s">
        <v>7849</v>
      </c>
      <c r="E4128" s="41" t="s">
        <v>8225</v>
      </c>
      <c r="F4128" s="41" t="s">
        <v>387</v>
      </c>
      <c r="G4128" s="41" t="s">
        <v>595</v>
      </c>
      <c r="H4128" s="144" t="s">
        <v>138</v>
      </c>
      <c r="I4128" s="150" t="s">
        <v>7366</v>
      </c>
      <c r="J4128" s="41" t="s">
        <v>7367</v>
      </c>
      <c r="K4128" s="41">
        <v>6721078</v>
      </c>
      <c r="L4128" s="111">
        <v>43.6</v>
      </c>
      <c r="M4128" s="111">
        <v>43.6</v>
      </c>
      <c r="N4128" s="111">
        <v>43.6</v>
      </c>
      <c r="O4128" s="62"/>
      <c r="P4128" s="190"/>
      <c r="Q4128" s="62"/>
      <c r="R4128" s="62"/>
      <c r="S4128" s="41"/>
      <c r="T4128" s="41"/>
      <c r="U4128" s="23"/>
      <c r="V4128" s="48" t="str">
        <f t="shared" si="65"/>
        <v/>
      </c>
      <c r="W4128" s="41"/>
      <c r="X4128" s="41"/>
      <c r="Y4128" s="41"/>
      <c r="Z4128" s="41"/>
      <c r="AA4128" s="41" t="s">
        <v>135</v>
      </c>
      <c r="AB4128" s="41" t="s">
        <v>116</v>
      </c>
      <c r="AC4128" s="41" t="s">
        <v>116</v>
      </c>
      <c r="AD4128" s="41" t="s">
        <v>136</v>
      </c>
      <c r="AE4128" s="41" t="s">
        <v>136</v>
      </c>
      <c r="AF4128" s="41" t="s">
        <v>136</v>
      </c>
      <c r="AG4128" s="41">
        <v>50</v>
      </c>
      <c r="AH4128" s="41">
        <v>104</v>
      </c>
      <c r="AI4128" s="41">
        <v>243</v>
      </c>
      <c r="AJ4128" s="41">
        <v>644</v>
      </c>
      <c r="AK4128" s="41" t="s">
        <v>6139</v>
      </c>
      <c r="AL4128" s="41" t="s">
        <v>6154</v>
      </c>
      <c r="AM4128" s="48"/>
      <c r="AP4128" s="54"/>
      <c r="AQ4128" s="54"/>
      <c r="AR4128" s="54"/>
      <c r="AS4128" s="54"/>
    </row>
    <row r="4129" s="7" customFormat="1" ht="53" customHeight="1" spans="1:45">
      <c r="A4129" s="23" t="s">
        <v>7846</v>
      </c>
      <c r="B4129" s="24" t="s">
        <v>7847</v>
      </c>
      <c r="C4129" s="23" t="s">
        <v>8226</v>
      </c>
      <c r="D4129" s="24" t="s">
        <v>7849</v>
      </c>
      <c r="E4129" s="41" t="s">
        <v>8227</v>
      </c>
      <c r="F4129" s="41" t="s">
        <v>387</v>
      </c>
      <c r="G4129" s="41" t="s">
        <v>1652</v>
      </c>
      <c r="H4129" s="144" t="s">
        <v>138</v>
      </c>
      <c r="I4129" s="150" t="s">
        <v>7366</v>
      </c>
      <c r="J4129" s="41" t="s">
        <v>7367</v>
      </c>
      <c r="K4129" s="41">
        <v>6721078</v>
      </c>
      <c r="L4129" s="111">
        <v>23.2</v>
      </c>
      <c r="M4129" s="111">
        <v>23.2</v>
      </c>
      <c r="N4129" s="111">
        <v>23.2</v>
      </c>
      <c r="O4129" s="62"/>
      <c r="P4129" s="190"/>
      <c r="Q4129" s="62"/>
      <c r="R4129" s="62"/>
      <c r="S4129" s="41"/>
      <c r="T4129" s="41"/>
      <c r="U4129" s="23"/>
      <c r="V4129" s="48" t="str">
        <f t="shared" si="65"/>
        <v/>
      </c>
      <c r="W4129" s="41"/>
      <c r="X4129" s="41"/>
      <c r="Y4129" s="41"/>
      <c r="Z4129" s="41"/>
      <c r="AA4129" s="41" t="s">
        <v>135</v>
      </c>
      <c r="AB4129" s="41" t="s">
        <v>116</v>
      </c>
      <c r="AC4129" s="41" t="s">
        <v>116</v>
      </c>
      <c r="AD4129" s="41" t="s">
        <v>136</v>
      </c>
      <c r="AE4129" s="41" t="s">
        <v>136</v>
      </c>
      <c r="AF4129" s="41" t="s">
        <v>136</v>
      </c>
      <c r="AG4129" s="41">
        <v>40</v>
      </c>
      <c r="AH4129" s="41">
        <v>100</v>
      </c>
      <c r="AI4129" s="41">
        <v>147</v>
      </c>
      <c r="AJ4129" s="41">
        <v>368</v>
      </c>
      <c r="AK4129" s="41" t="s">
        <v>6139</v>
      </c>
      <c r="AL4129" s="41" t="s">
        <v>6154</v>
      </c>
      <c r="AM4129" s="48"/>
      <c r="AP4129" s="54"/>
      <c r="AQ4129" s="54"/>
      <c r="AR4129" s="54"/>
      <c r="AS4129" s="54"/>
    </row>
    <row r="4130" s="7" customFormat="1" ht="53" customHeight="1" spans="1:45">
      <c r="A4130" s="23" t="s">
        <v>7846</v>
      </c>
      <c r="B4130" s="24" t="s">
        <v>7847</v>
      </c>
      <c r="C4130" s="23" t="s">
        <v>8228</v>
      </c>
      <c r="D4130" s="24" t="s">
        <v>7849</v>
      </c>
      <c r="E4130" s="41" t="s">
        <v>8229</v>
      </c>
      <c r="F4130" s="41" t="s">
        <v>387</v>
      </c>
      <c r="G4130" s="41" t="s">
        <v>587</v>
      </c>
      <c r="H4130" s="144" t="s">
        <v>138</v>
      </c>
      <c r="I4130" s="150" t="s">
        <v>7366</v>
      </c>
      <c r="J4130" s="41" t="s">
        <v>7367</v>
      </c>
      <c r="K4130" s="41">
        <v>6721078</v>
      </c>
      <c r="L4130" s="111">
        <v>22.2</v>
      </c>
      <c r="M4130" s="111">
        <v>22.2</v>
      </c>
      <c r="N4130" s="111">
        <v>22.2</v>
      </c>
      <c r="O4130" s="184"/>
      <c r="P4130" s="185"/>
      <c r="Q4130" s="185"/>
      <c r="R4130" s="185"/>
      <c r="S4130" s="41"/>
      <c r="T4130" s="41"/>
      <c r="U4130" s="23"/>
      <c r="V4130" s="48" t="str">
        <f t="shared" si="65"/>
        <v/>
      </c>
      <c r="W4130" s="41"/>
      <c r="X4130" s="41"/>
      <c r="Y4130" s="41"/>
      <c r="Z4130" s="41"/>
      <c r="AA4130" s="41" t="s">
        <v>135</v>
      </c>
      <c r="AB4130" s="41" t="s">
        <v>116</v>
      </c>
      <c r="AC4130" s="41" t="s">
        <v>116</v>
      </c>
      <c r="AD4130" s="41" t="s">
        <v>136</v>
      </c>
      <c r="AE4130" s="41" t="s">
        <v>136</v>
      </c>
      <c r="AF4130" s="41" t="s">
        <v>136</v>
      </c>
      <c r="AG4130" s="41">
        <v>95</v>
      </c>
      <c r="AH4130" s="41">
        <v>174</v>
      </c>
      <c r="AI4130" s="41">
        <v>305</v>
      </c>
      <c r="AJ4130" s="41">
        <v>860</v>
      </c>
      <c r="AK4130" s="41" t="s">
        <v>6139</v>
      </c>
      <c r="AL4130" s="41" t="s">
        <v>6154</v>
      </c>
      <c r="AM4130" s="48"/>
      <c r="AP4130" s="54"/>
      <c r="AQ4130" s="54"/>
      <c r="AR4130" s="54"/>
      <c r="AS4130" s="54"/>
    </row>
    <row r="4131" s="7" customFormat="1" ht="53" customHeight="1" spans="1:45">
      <c r="A4131" s="23" t="s">
        <v>7846</v>
      </c>
      <c r="B4131" s="24" t="s">
        <v>7847</v>
      </c>
      <c r="C4131" s="23" t="s">
        <v>8230</v>
      </c>
      <c r="D4131" s="24" t="s">
        <v>7849</v>
      </c>
      <c r="E4131" s="41" t="s">
        <v>8231</v>
      </c>
      <c r="F4131" s="41" t="s">
        <v>387</v>
      </c>
      <c r="G4131" s="41" t="s">
        <v>8232</v>
      </c>
      <c r="H4131" s="144" t="s">
        <v>138</v>
      </c>
      <c r="I4131" s="150" t="s">
        <v>7366</v>
      </c>
      <c r="J4131" s="41" t="s">
        <v>7367</v>
      </c>
      <c r="K4131" s="41">
        <v>6721078</v>
      </c>
      <c r="L4131" s="111">
        <v>14.7</v>
      </c>
      <c r="M4131" s="111">
        <v>14.7</v>
      </c>
      <c r="N4131" s="111">
        <v>14.7</v>
      </c>
      <c r="O4131" s="62"/>
      <c r="P4131" s="161"/>
      <c r="Q4131" s="62"/>
      <c r="R4131" s="62"/>
      <c r="S4131" s="41"/>
      <c r="T4131" s="41"/>
      <c r="U4131" s="23"/>
      <c r="V4131" s="48" t="str">
        <f t="shared" si="65"/>
        <v/>
      </c>
      <c r="W4131" s="41"/>
      <c r="X4131" s="41"/>
      <c r="Y4131" s="41"/>
      <c r="Z4131" s="41"/>
      <c r="AA4131" s="41" t="s">
        <v>135</v>
      </c>
      <c r="AB4131" s="41" t="s">
        <v>116</v>
      </c>
      <c r="AC4131" s="41" t="s">
        <v>116</v>
      </c>
      <c r="AD4131" s="41" t="s">
        <v>136</v>
      </c>
      <c r="AE4131" s="41" t="s">
        <v>136</v>
      </c>
      <c r="AF4131" s="41" t="s">
        <v>136</v>
      </c>
      <c r="AG4131" s="41">
        <v>96</v>
      </c>
      <c r="AH4131" s="41">
        <v>226</v>
      </c>
      <c r="AI4131" s="41">
        <v>550</v>
      </c>
      <c r="AJ4131" s="41">
        <v>1179</v>
      </c>
      <c r="AK4131" s="41" t="s">
        <v>6139</v>
      </c>
      <c r="AL4131" s="41" t="s">
        <v>6154</v>
      </c>
      <c r="AM4131" s="48"/>
      <c r="AP4131" s="54"/>
      <c r="AQ4131" s="54"/>
      <c r="AR4131" s="54"/>
      <c r="AS4131" s="54"/>
    </row>
    <row r="4132" s="7" customFormat="1" ht="53" customHeight="1" spans="1:45">
      <c r="A4132" s="23" t="s">
        <v>7846</v>
      </c>
      <c r="B4132" s="24" t="s">
        <v>8233</v>
      </c>
      <c r="C4132" s="247" t="s">
        <v>8234</v>
      </c>
      <c r="D4132" s="105" t="s">
        <v>8235</v>
      </c>
      <c r="E4132" s="186" t="s">
        <v>8236</v>
      </c>
      <c r="F4132" s="104" t="s">
        <v>1324</v>
      </c>
      <c r="G4132" s="59" t="s">
        <v>8237</v>
      </c>
      <c r="H4132" s="187" t="s">
        <v>138</v>
      </c>
      <c r="I4132" s="104" t="s">
        <v>8238</v>
      </c>
      <c r="J4132" s="105" t="s">
        <v>8239</v>
      </c>
      <c r="K4132" s="104" t="s">
        <v>8240</v>
      </c>
      <c r="L4132" s="62">
        <v>40</v>
      </c>
      <c r="M4132" s="112"/>
      <c r="N4132" s="112"/>
      <c r="O4132" s="112"/>
      <c r="P4132" s="112"/>
      <c r="Q4132" s="112"/>
      <c r="R4132" s="112">
        <v>40</v>
      </c>
      <c r="S4132" s="112"/>
      <c r="T4132" s="59"/>
      <c r="U4132" s="23"/>
      <c r="V4132" s="48" t="str">
        <f t="shared" si="65"/>
        <v/>
      </c>
      <c r="W4132" s="152"/>
      <c r="X4132" s="152"/>
      <c r="Y4132" s="152"/>
      <c r="Z4132" s="152"/>
      <c r="AA4132" s="104" t="s">
        <v>135</v>
      </c>
      <c r="AB4132" s="105" t="s">
        <v>116</v>
      </c>
      <c r="AC4132" s="104" t="s">
        <v>116</v>
      </c>
      <c r="AD4132" s="105" t="s">
        <v>136</v>
      </c>
      <c r="AE4132" s="104" t="s">
        <v>116</v>
      </c>
      <c r="AF4132" s="105" t="s">
        <v>136</v>
      </c>
      <c r="AG4132" s="104">
        <v>74</v>
      </c>
      <c r="AH4132" s="105">
        <v>161</v>
      </c>
      <c r="AI4132" s="104">
        <v>237</v>
      </c>
      <c r="AJ4132" s="105">
        <v>761</v>
      </c>
      <c r="AK4132" s="192" t="s">
        <v>6720</v>
      </c>
      <c r="AL4132" s="129" t="s">
        <v>8241</v>
      </c>
      <c r="AM4132" s="129"/>
      <c r="AP4132" s="54"/>
      <c r="AQ4132" s="54"/>
      <c r="AR4132" s="54"/>
      <c r="AS4132" s="54"/>
    </row>
    <row r="4133" s="7" customFormat="1" ht="53" customHeight="1" spans="1:45">
      <c r="A4133" s="23" t="s">
        <v>7846</v>
      </c>
      <c r="B4133" s="24" t="s">
        <v>8233</v>
      </c>
      <c r="C4133" s="247" t="s">
        <v>8242</v>
      </c>
      <c r="D4133" s="105" t="s">
        <v>8235</v>
      </c>
      <c r="E4133" s="59" t="s">
        <v>8243</v>
      </c>
      <c r="F4133" s="104" t="s">
        <v>1324</v>
      </c>
      <c r="G4133" s="59" t="s">
        <v>8244</v>
      </c>
      <c r="H4133" s="187" t="s">
        <v>138</v>
      </c>
      <c r="I4133" s="104" t="s">
        <v>8238</v>
      </c>
      <c r="J4133" s="105" t="s">
        <v>8239</v>
      </c>
      <c r="K4133" s="104" t="s">
        <v>8240</v>
      </c>
      <c r="L4133" s="62">
        <v>38</v>
      </c>
      <c r="M4133" s="112"/>
      <c r="N4133" s="112"/>
      <c r="O4133" s="112"/>
      <c r="P4133" s="112"/>
      <c r="Q4133" s="112"/>
      <c r="R4133" s="112">
        <v>38</v>
      </c>
      <c r="S4133" s="112"/>
      <c r="T4133" s="59"/>
      <c r="U4133" s="23"/>
      <c r="V4133" s="48" t="str">
        <f t="shared" si="65"/>
        <v/>
      </c>
      <c r="W4133" s="152"/>
      <c r="X4133" s="152"/>
      <c r="Y4133" s="152"/>
      <c r="Z4133" s="152"/>
      <c r="AA4133" s="104" t="s">
        <v>135</v>
      </c>
      <c r="AB4133" s="105" t="s">
        <v>116</v>
      </c>
      <c r="AC4133" s="104" t="s">
        <v>116</v>
      </c>
      <c r="AD4133" s="105" t="s">
        <v>136</v>
      </c>
      <c r="AE4133" s="104" t="s">
        <v>116</v>
      </c>
      <c r="AF4133" s="105" t="s">
        <v>136</v>
      </c>
      <c r="AG4133" s="104">
        <v>113</v>
      </c>
      <c r="AH4133" s="105">
        <v>238</v>
      </c>
      <c r="AI4133" s="104">
        <v>409</v>
      </c>
      <c r="AJ4133" s="105">
        <v>1122</v>
      </c>
      <c r="AK4133" s="192" t="s">
        <v>6720</v>
      </c>
      <c r="AL4133" s="129" t="s">
        <v>8241</v>
      </c>
      <c r="AM4133" s="129"/>
      <c r="AP4133" s="54"/>
      <c r="AQ4133" s="54"/>
      <c r="AR4133" s="54"/>
      <c r="AS4133" s="54"/>
    </row>
    <row r="4134" s="7" customFormat="1" ht="53" customHeight="1" spans="1:45">
      <c r="A4134" s="23" t="s">
        <v>7846</v>
      </c>
      <c r="B4134" s="24" t="s">
        <v>8233</v>
      </c>
      <c r="C4134" s="247" t="s">
        <v>8245</v>
      </c>
      <c r="D4134" s="105" t="s">
        <v>8235</v>
      </c>
      <c r="E4134" s="59" t="s">
        <v>8246</v>
      </c>
      <c r="F4134" s="104" t="s">
        <v>1324</v>
      </c>
      <c r="G4134" s="59" t="s">
        <v>8247</v>
      </c>
      <c r="H4134" s="187" t="s">
        <v>138</v>
      </c>
      <c r="I4134" s="104" t="s">
        <v>8238</v>
      </c>
      <c r="J4134" s="105" t="s">
        <v>8239</v>
      </c>
      <c r="K4134" s="104" t="s">
        <v>8240</v>
      </c>
      <c r="L4134" s="62">
        <v>40</v>
      </c>
      <c r="M4134" s="112"/>
      <c r="N4134" s="112"/>
      <c r="O4134" s="112"/>
      <c r="P4134" s="112"/>
      <c r="Q4134" s="112"/>
      <c r="R4134" s="112">
        <v>40</v>
      </c>
      <c r="S4134" s="112"/>
      <c r="T4134" s="59"/>
      <c r="U4134" s="23"/>
      <c r="V4134" s="48" t="str">
        <f t="shared" si="65"/>
        <v/>
      </c>
      <c r="W4134" s="152"/>
      <c r="X4134" s="152"/>
      <c r="Y4134" s="152"/>
      <c r="Z4134" s="152"/>
      <c r="AA4134" s="104" t="s">
        <v>135</v>
      </c>
      <c r="AB4134" s="105" t="s">
        <v>116</v>
      </c>
      <c r="AC4134" s="104" t="s">
        <v>116</v>
      </c>
      <c r="AD4134" s="105" t="s">
        <v>136</v>
      </c>
      <c r="AE4134" s="104" t="s">
        <v>116</v>
      </c>
      <c r="AF4134" s="105" t="s">
        <v>136</v>
      </c>
      <c r="AG4134" s="104">
        <v>64</v>
      </c>
      <c r="AH4134" s="105">
        <v>170</v>
      </c>
      <c r="AI4134" s="104">
        <v>201</v>
      </c>
      <c r="AJ4134" s="105">
        <v>598</v>
      </c>
      <c r="AK4134" s="192" t="s">
        <v>6720</v>
      </c>
      <c r="AL4134" s="129" t="s">
        <v>8241</v>
      </c>
      <c r="AM4134" s="129"/>
      <c r="AP4134" s="54"/>
      <c r="AQ4134" s="54"/>
      <c r="AR4134" s="54"/>
      <c r="AS4134" s="54"/>
    </row>
    <row r="4135" s="7" customFormat="1" ht="53" customHeight="1" spans="1:45">
      <c r="A4135" s="23" t="s">
        <v>7846</v>
      </c>
      <c r="B4135" s="24" t="s">
        <v>8233</v>
      </c>
      <c r="C4135" s="247" t="s">
        <v>8248</v>
      </c>
      <c r="D4135" s="105" t="s">
        <v>8235</v>
      </c>
      <c r="E4135" s="186" t="s">
        <v>8249</v>
      </c>
      <c r="F4135" s="30" t="s">
        <v>246</v>
      </c>
      <c r="G4135" s="59" t="s">
        <v>8250</v>
      </c>
      <c r="H4135" s="187" t="s">
        <v>138</v>
      </c>
      <c r="I4135" s="104" t="s">
        <v>8238</v>
      </c>
      <c r="J4135" s="105" t="s">
        <v>8239</v>
      </c>
      <c r="K4135" s="104" t="s">
        <v>8240</v>
      </c>
      <c r="L4135" s="62">
        <v>30</v>
      </c>
      <c r="M4135" s="112"/>
      <c r="N4135" s="112"/>
      <c r="O4135" s="112"/>
      <c r="P4135" s="112"/>
      <c r="Q4135" s="112"/>
      <c r="R4135" s="112">
        <v>30</v>
      </c>
      <c r="S4135" s="112"/>
      <c r="T4135" s="59"/>
      <c r="U4135" s="23"/>
      <c r="V4135" s="48" t="str">
        <f t="shared" si="65"/>
        <v/>
      </c>
      <c r="W4135" s="152"/>
      <c r="X4135" s="152"/>
      <c r="Y4135" s="152"/>
      <c r="Z4135" s="152"/>
      <c r="AA4135" s="104" t="s">
        <v>135</v>
      </c>
      <c r="AB4135" s="105" t="s">
        <v>116</v>
      </c>
      <c r="AC4135" s="104" t="s">
        <v>116</v>
      </c>
      <c r="AD4135" s="105" t="s">
        <v>136</v>
      </c>
      <c r="AE4135" s="104" t="s">
        <v>116</v>
      </c>
      <c r="AF4135" s="105" t="s">
        <v>136</v>
      </c>
      <c r="AG4135" s="104">
        <v>64</v>
      </c>
      <c r="AH4135" s="105">
        <v>170</v>
      </c>
      <c r="AI4135" s="104">
        <v>201</v>
      </c>
      <c r="AJ4135" s="105">
        <v>598</v>
      </c>
      <c r="AK4135" s="192" t="s">
        <v>6720</v>
      </c>
      <c r="AL4135" s="129" t="s">
        <v>8241</v>
      </c>
      <c r="AM4135" s="129"/>
      <c r="AP4135" s="54"/>
      <c r="AQ4135" s="54"/>
      <c r="AR4135" s="54"/>
      <c r="AS4135" s="54"/>
    </row>
    <row r="4136" s="7" customFormat="1" ht="53" customHeight="1" spans="1:45">
      <c r="A4136" s="23" t="s">
        <v>7846</v>
      </c>
      <c r="B4136" s="24" t="s">
        <v>8233</v>
      </c>
      <c r="C4136" s="247" t="s">
        <v>8251</v>
      </c>
      <c r="D4136" s="105" t="s">
        <v>8235</v>
      </c>
      <c r="E4136" s="186" t="s">
        <v>8249</v>
      </c>
      <c r="F4136" s="30" t="s">
        <v>611</v>
      </c>
      <c r="G4136" s="59" t="s">
        <v>8252</v>
      </c>
      <c r="H4136" s="187" t="s">
        <v>138</v>
      </c>
      <c r="I4136" s="104" t="s">
        <v>8238</v>
      </c>
      <c r="J4136" s="105" t="s">
        <v>8239</v>
      </c>
      <c r="K4136" s="104" t="s">
        <v>8240</v>
      </c>
      <c r="L4136" s="62">
        <v>30</v>
      </c>
      <c r="M4136" s="112"/>
      <c r="N4136" s="112"/>
      <c r="O4136" s="112"/>
      <c r="P4136" s="112"/>
      <c r="Q4136" s="112"/>
      <c r="R4136" s="112">
        <v>30</v>
      </c>
      <c r="S4136" s="112"/>
      <c r="T4136" s="59"/>
      <c r="U4136" s="23"/>
      <c r="V4136" s="48" t="str">
        <f t="shared" si="65"/>
        <v/>
      </c>
      <c r="W4136" s="152"/>
      <c r="X4136" s="152"/>
      <c r="Y4136" s="152"/>
      <c r="Z4136" s="152"/>
      <c r="AA4136" s="104" t="s">
        <v>135</v>
      </c>
      <c r="AB4136" s="105" t="s">
        <v>116</v>
      </c>
      <c r="AC4136" s="104" t="s">
        <v>116</v>
      </c>
      <c r="AD4136" s="105" t="s">
        <v>136</v>
      </c>
      <c r="AE4136" s="104" t="s">
        <v>116</v>
      </c>
      <c r="AF4136" s="105" t="s">
        <v>136</v>
      </c>
      <c r="AG4136" s="104">
        <v>95</v>
      </c>
      <c r="AH4136" s="105">
        <v>256</v>
      </c>
      <c r="AI4136" s="104">
        <v>303</v>
      </c>
      <c r="AJ4136" s="105">
        <v>910</v>
      </c>
      <c r="AK4136" s="192" t="s">
        <v>6720</v>
      </c>
      <c r="AL4136" s="129" t="s">
        <v>8241</v>
      </c>
      <c r="AM4136" s="129"/>
      <c r="AP4136" s="54"/>
      <c r="AQ4136" s="54"/>
      <c r="AR4136" s="54"/>
      <c r="AS4136" s="54"/>
    </row>
    <row r="4137" s="7" customFormat="1" ht="53" customHeight="1" spans="1:45">
      <c r="A4137" s="23" t="s">
        <v>7846</v>
      </c>
      <c r="B4137" s="24" t="s">
        <v>8233</v>
      </c>
      <c r="C4137" s="247" t="s">
        <v>8253</v>
      </c>
      <c r="D4137" s="105" t="s">
        <v>8235</v>
      </c>
      <c r="E4137" s="67" t="s">
        <v>8254</v>
      </c>
      <c r="F4137" s="30" t="s">
        <v>611</v>
      </c>
      <c r="G4137" s="30" t="s">
        <v>8255</v>
      </c>
      <c r="H4137" s="187" t="s">
        <v>138</v>
      </c>
      <c r="I4137" s="104" t="s">
        <v>8238</v>
      </c>
      <c r="J4137" s="105" t="s">
        <v>8239</v>
      </c>
      <c r="K4137" s="104" t="s">
        <v>8240</v>
      </c>
      <c r="L4137" s="62">
        <v>9</v>
      </c>
      <c r="M4137" s="112"/>
      <c r="N4137" s="112"/>
      <c r="O4137" s="112"/>
      <c r="P4137" s="112"/>
      <c r="Q4137" s="112"/>
      <c r="R4137" s="112">
        <v>9</v>
      </c>
      <c r="S4137" s="112"/>
      <c r="T4137" s="30"/>
      <c r="U4137" s="23"/>
      <c r="V4137" s="48" t="str">
        <f t="shared" si="65"/>
        <v/>
      </c>
      <c r="W4137" s="152"/>
      <c r="X4137" s="152"/>
      <c r="Y4137" s="152"/>
      <c r="Z4137" s="152"/>
      <c r="AA4137" s="104" t="s">
        <v>135</v>
      </c>
      <c r="AB4137" s="105" t="s">
        <v>116</v>
      </c>
      <c r="AC4137" s="104" t="s">
        <v>116</v>
      </c>
      <c r="AD4137" s="105" t="s">
        <v>136</v>
      </c>
      <c r="AE4137" s="104" t="s">
        <v>116</v>
      </c>
      <c r="AF4137" s="105" t="s">
        <v>136</v>
      </c>
      <c r="AG4137" s="104">
        <v>56</v>
      </c>
      <c r="AH4137" s="105">
        <v>153</v>
      </c>
      <c r="AI4137" s="104">
        <v>382</v>
      </c>
      <c r="AJ4137" s="105">
        <v>1104</v>
      </c>
      <c r="AK4137" s="192" t="s">
        <v>6720</v>
      </c>
      <c r="AL4137" s="129" t="s">
        <v>8241</v>
      </c>
      <c r="AM4137" s="129"/>
      <c r="AP4137" s="54"/>
      <c r="AQ4137" s="54"/>
      <c r="AR4137" s="54"/>
      <c r="AS4137" s="54"/>
    </row>
    <row r="4138" s="7" customFormat="1" ht="53" customHeight="1" spans="1:45">
      <c r="A4138" s="23" t="s">
        <v>7846</v>
      </c>
      <c r="B4138" s="24" t="s">
        <v>8233</v>
      </c>
      <c r="C4138" s="247" t="s">
        <v>8256</v>
      </c>
      <c r="D4138" s="105" t="s">
        <v>8235</v>
      </c>
      <c r="E4138" s="67" t="s">
        <v>8257</v>
      </c>
      <c r="F4138" s="30" t="s">
        <v>611</v>
      </c>
      <c r="G4138" s="30" t="s">
        <v>8258</v>
      </c>
      <c r="H4138" s="187" t="s">
        <v>138</v>
      </c>
      <c r="I4138" s="104" t="s">
        <v>8238</v>
      </c>
      <c r="J4138" s="105" t="s">
        <v>8239</v>
      </c>
      <c r="K4138" s="104" t="s">
        <v>8240</v>
      </c>
      <c r="L4138" s="62">
        <v>37</v>
      </c>
      <c r="M4138" s="112"/>
      <c r="N4138" s="112"/>
      <c r="O4138" s="112"/>
      <c r="P4138" s="112"/>
      <c r="Q4138" s="112"/>
      <c r="R4138" s="112">
        <v>37</v>
      </c>
      <c r="S4138" s="112"/>
      <c r="T4138" s="30"/>
      <c r="U4138" s="23"/>
      <c r="V4138" s="48" t="str">
        <f t="shared" si="65"/>
        <v/>
      </c>
      <c r="W4138" s="152"/>
      <c r="X4138" s="152"/>
      <c r="Y4138" s="152"/>
      <c r="Z4138" s="152"/>
      <c r="AA4138" s="104" t="s">
        <v>135</v>
      </c>
      <c r="AB4138" s="105" t="s">
        <v>116</v>
      </c>
      <c r="AC4138" s="104" t="s">
        <v>116</v>
      </c>
      <c r="AD4138" s="105" t="s">
        <v>136</v>
      </c>
      <c r="AE4138" s="104" t="s">
        <v>116</v>
      </c>
      <c r="AF4138" s="105" t="s">
        <v>136</v>
      </c>
      <c r="AG4138" s="104">
        <v>56</v>
      </c>
      <c r="AH4138" s="105">
        <v>153</v>
      </c>
      <c r="AI4138" s="104">
        <v>382</v>
      </c>
      <c r="AJ4138" s="105">
        <v>1104</v>
      </c>
      <c r="AK4138" s="192" t="s">
        <v>6720</v>
      </c>
      <c r="AL4138" s="129" t="s">
        <v>8241</v>
      </c>
      <c r="AM4138" s="129"/>
      <c r="AP4138" s="54"/>
      <c r="AQ4138" s="54"/>
      <c r="AR4138" s="54"/>
      <c r="AS4138" s="54"/>
    </row>
    <row r="4139" s="7" customFormat="1" ht="53" customHeight="1" spans="1:45">
      <c r="A4139" s="23" t="s">
        <v>7846</v>
      </c>
      <c r="B4139" s="24" t="s">
        <v>8233</v>
      </c>
      <c r="C4139" s="247" t="s">
        <v>8259</v>
      </c>
      <c r="D4139" s="105" t="s">
        <v>8235</v>
      </c>
      <c r="E4139" s="67" t="s">
        <v>8257</v>
      </c>
      <c r="F4139" s="104" t="s">
        <v>1324</v>
      </c>
      <c r="G4139" s="30" t="s">
        <v>8260</v>
      </c>
      <c r="H4139" s="187" t="s">
        <v>138</v>
      </c>
      <c r="I4139" s="104" t="s">
        <v>8238</v>
      </c>
      <c r="J4139" s="105" t="s">
        <v>8239</v>
      </c>
      <c r="K4139" s="104" t="s">
        <v>8240</v>
      </c>
      <c r="L4139" s="62">
        <v>36</v>
      </c>
      <c r="M4139" s="112"/>
      <c r="N4139" s="112"/>
      <c r="O4139" s="112"/>
      <c r="P4139" s="112"/>
      <c r="Q4139" s="112"/>
      <c r="R4139" s="112">
        <v>36</v>
      </c>
      <c r="S4139" s="112"/>
      <c r="T4139" s="30"/>
      <c r="U4139" s="23"/>
      <c r="V4139" s="48" t="str">
        <f t="shared" si="65"/>
        <v/>
      </c>
      <c r="W4139" s="152"/>
      <c r="X4139" s="152"/>
      <c r="Y4139" s="152"/>
      <c r="Z4139" s="152"/>
      <c r="AA4139" s="104" t="s">
        <v>135</v>
      </c>
      <c r="AB4139" s="105" t="s">
        <v>116</v>
      </c>
      <c r="AC4139" s="104" t="s">
        <v>116</v>
      </c>
      <c r="AD4139" s="105" t="s">
        <v>136</v>
      </c>
      <c r="AE4139" s="104" t="s">
        <v>116</v>
      </c>
      <c r="AF4139" s="105" t="s">
        <v>136</v>
      </c>
      <c r="AG4139" s="104">
        <v>55</v>
      </c>
      <c r="AH4139" s="105">
        <v>157</v>
      </c>
      <c r="AI4139" s="104">
        <v>214</v>
      </c>
      <c r="AJ4139" s="105">
        <v>555</v>
      </c>
      <c r="AK4139" s="192" t="s">
        <v>6720</v>
      </c>
      <c r="AL4139" s="129" t="s">
        <v>8241</v>
      </c>
      <c r="AM4139" s="129"/>
      <c r="AP4139" s="54"/>
      <c r="AQ4139" s="54"/>
      <c r="AR4139" s="54"/>
      <c r="AS4139" s="54"/>
    </row>
    <row r="4140" s="7" customFormat="1" ht="53" customHeight="1" spans="1:45">
      <c r="A4140" s="23" t="s">
        <v>7846</v>
      </c>
      <c r="B4140" s="24" t="s">
        <v>8233</v>
      </c>
      <c r="C4140" s="247" t="s">
        <v>8261</v>
      </c>
      <c r="D4140" s="105" t="s">
        <v>8235</v>
      </c>
      <c r="E4140" s="67" t="s">
        <v>8262</v>
      </c>
      <c r="F4140" s="105" t="s">
        <v>1324</v>
      </c>
      <c r="G4140" s="30" t="s">
        <v>8263</v>
      </c>
      <c r="H4140" s="187" t="s">
        <v>138</v>
      </c>
      <c r="I4140" s="104" t="s">
        <v>8238</v>
      </c>
      <c r="J4140" s="105" t="s">
        <v>8239</v>
      </c>
      <c r="K4140" s="104" t="s">
        <v>8240</v>
      </c>
      <c r="L4140" s="62">
        <v>36</v>
      </c>
      <c r="M4140" s="112"/>
      <c r="N4140" s="112"/>
      <c r="O4140" s="112"/>
      <c r="P4140" s="112"/>
      <c r="Q4140" s="112"/>
      <c r="R4140" s="112">
        <v>36</v>
      </c>
      <c r="S4140" s="112"/>
      <c r="T4140" s="30"/>
      <c r="U4140" s="23"/>
      <c r="V4140" s="48" t="str">
        <f t="shared" si="65"/>
        <v/>
      </c>
      <c r="W4140" s="152"/>
      <c r="X4140" s="152"/>
      <c r="Y4140" s="152"/>
      <c r="Z4140" s="152"/>
      <c r="AA4140" s="104" t="s">
        <v>135</v>
      </c>
      <c r="AB4140" s="105" t="s">
        <v>116</v>
      </c>
      <c r="AC4140" s="104" t="s">
        <v>116</v>
      </c>
      <c r="AD4140" s="105" t="s">
        <v>136</v>
      </c>
      <c r="AE4140" s="104" t="s">
        <v>116</v>
      </c>
      <c r="AF4140" s="105" t="s">
        <v>136</v>
      </c>
      <c r="AG4140" s="104">
        <v>11</v>
      </c>
      <c r="AH4140" s="105">
        <v>27</v>
      </c>
      <c r="AI4140" s="104">
        <v>93</v>
      </c>
      <c r="AJ4140" s="105">
        <v>343</v>
      </c>
      <c r="AK4140" s="192" t="s">
        <v>6720</v>
      </c>
      <c r="AL4140" s="129" t="s">
        <v>8241</v>
      </c>
      <c r="AM4140" s="129"/>
      <c r="AP4140" s="54"/>
      <c r="AQ4140" s="54"/>
      <c r="AR4140" s="54"/>
      <c r="AS4140" s="54"/>
    </row>
    <row r="4141" s="7" customFormat="1" ht="53" customHeight="1" spans="1:45">
      <c r="A4141" s="23" t="s">
        <v>7846</v>
      </c>
      <c r="B4141" s="24" t="s">
        <v>8233</v>
      </c>
      <c r="C4141" s="247" t="s">
        <v>8264</v>
      </c>
      <c r="D4141" s="105" t="s">
        <v>8235</v>
      </c>
      <c r="E4141" s="67" t="s">
        <v>8265</v>
      </c>
      <c r="F4141" s="28" t="s">
        <v>2022</v>
      </c>
      <c r="G4141" s="30" t="s">
        <v>8266</v>
      </c>
      <c r="H4141" s="187" t="s">
        <v>138</v>
      </c>
      <c r="I4141" s="104" t="s">
        <v>8238</v>
      </c>
      <c r="J4141" s="105" t="s">
        <v>8239</v>
      </c>
      <c r="K4141" s="104" t="s">
        <v>8240</v>
      </c>
      <c r="L4141" s="62">
        <v>26</v>
      </c>
      <c r="M4141" s="112"/>
      <c r="N4141" s="112"/>
      <c r="O4141" s="112"/>
      <c r="P4141" s="112"/>
      <c r="Q4141" s="112"/>
      <c r="R4141" s="112">
        <v>26</v>
      </c>
      <c r="S4141" s="112"/>
      <c r="T4141" s="30"/>
      <c r="U4141" s="23"/>
      <c r="V4141" s="48" t="str">
        <f t="shared" si="65"/>
        <v/>
      </c>
      <c r="W4141" s="152"/>
      <c r="X4141" s="152"/>
      <c r="Y4141" s="152"/>
      <c r="Z4141" s="152"/>
      <c r="AA4141" s="104" t="s">
        <v>135</v>
      </c>
      <c r="AB4141" s="105" t="s">
        <v>116</v>
      </c>
      <c r="AC4141" s="104" t="s">
        <v>116</v>
      </c>
      <c r="AD4141" s="105" t="s">
        <v>136</v>
      </c>
      <c r="AE4141" s="104" t="s">
        <v>116</v>
      </c>
      <c r="AF4141" s="105" t="s">
        <v>136</v>
      </c>
      <c r="AG4141" s="104">
        <v>54</v>
      </c>
      <c r="AH4141" s="105">
        <v>133</v>
      </c>
      <c r="AI4141" s="104">
        <v>192</v>
      </c>
      <c r="AJ4141" s="105">
        <v>753</v>
      </c>
      <c r="AK4141" s="192" t="s">
        <v>6720</v>
      </c>
      <c r="AL4141" s="129" t="s">
        <v>8241</v>
      </c>
      <c r="AM4141" s="129"/>
      <c r="AP4141" s="54"/>
      <c r="AQ4141" s="54"/>
      <c r="AR4141" s="54"/>
      <c r="AS4141" s="54"/>
    </row>
    <row r="4142" s="7" customFormat="1" ht="53" customHeight="1" spans="1:45">
      <c r="A4142" s="23" t="s">
        <v>7846</v>
      </c>
      <c r="B4142" s="24" t="s">
        <v>8233</v>
      </c>
      <c r="C4142" s="247" t="s">
        <v>8267</v>
      </c>
      <c r="D4142" s="105" t="s">
        <v>8235</v>
      </c>
      <c r="E4142" s="67" t="s">
        <v>8268</v>
      </c>
      <c r="F4142" s="30" t="s">
        <v>611</v>
      </c>
      <c r="G4142" s="30" t="s">
        <v>8269</v>
      </c>
      <c r="H4142" s="187" t="s">
        <v>138</v>
      </c>
      <c r="I4142" s="104" t="s">
        <v>8238</v>
      </c>
      <c r="J4142" s="105" t="s">
        <v>8239</v>
      </c>
      <c r="K4142" s="104" t="s">
        <v>8240</v>
      </c>
      <c r="L4142" s="62">
        <v>29</v>
      </c>
      <c r="M4142" s="112"/>
      <c r="N4142" s="112"/>
      <c r="O4142" s="112"/>
      <c r="P4142" s="112"/>
      <c r="Q4142" s="112"/>
      <c r="R4142" s="112">
        <v>29</v>
      </c>
      <c r="S4142" s="112"/>
      <c r="T4142" s="30"/>
      <c r="U4142" s="23"/>
      <c r="V4142" s="48" t="str">
        <f t="shared" si="65"/>
        <v/>
      </c>
      <c r="W4142" s="152"/>
      <c r="X4142" s="152"/>
      <c r="Y4142" s="152"/>
      <c r="Z4142" s="152"/>
      <c r="AA4142" s="104" t="s">
        <v>135</v>
      </c>
      <c r="AB4142" s="105" t="s">
        <v>116</v>
      </c>
      <c r="AC4142" s="104" t="s">
        <v>116</v>
      </c>
      <c r="AD4142" s="105" t="s">
        <v>136</v>
      </c>
      <c r="AE4142" s="104" t="s">
        <v>116</v>
      </c>
      <c r="AF4142" s="105" t="s">
        <v>136</v>
      </c>
      <c r="AG4142" s="104">
        <v>72</v>
      </c>
      <c r="AH4142" s="105">
        <v>214</v>
      </c>
      <c r="AI4142" s="104">
        <v>304</v>
      </c>
      <c r="AJ4142" s="105">
        <v>854</v>
      </c>
      <c r="AK4142" s="192" t="s">
        <v>6720</v>
      </c>
      <c r="AL4142" s="129" t="s">
        <v>8241</v>
      </c>
      <c r="AM4142" s="129"/>
      <c r="AP4142" s="54"/>
      <c r="AQ4142" s="54"/>
      <c r="AR4142" s="54"/>
      <c r="AS4142" s="54"/>
    </row>
    <row r="4143" s="7" customFormat="1" ht="53" customHeight="1" spans="1:45">
      <c r="A4143" s="23" t="s">
        <v>7846</v>
      </c>
      <c r="B4143" s="24" t="s">
        <v>8233</v>
      </c>
      <c r="C4143" s="247" t="s">
        <v>8270</v>
      </c>
      <c r="D4143" s="105" t="s">
        <v>8235</v>
      </c>
      <c r="E4143" s="67" t="s">
        <v>8257</v>
      </c>
      <c r="F4143" s="105" t="s">
        <v>236</v>
      </c>
      <c r="G4143" s="30" t="s">
        <v>8271</v>
      </c>
      <c r="H4143" s="187" t="s">
        <v>138</v>
      </c>
      <c r="I4143" s="104" t="s">
        <v>8238</v>
      </c>
      <c r="J4143" s="105" t="s">
        <v>8239</v>
      </c>
      <c r="K4143" s="104" t="s">
        <v>8240</v>
      </c>
      <c r="L4143" s="62">
        <v>36</v>
      </c>
      <c r="M4143" s="112"/>
      <c r="N4143" s="112"/>
      <c r="O4143" s="112"/>
      <c r="P4143" s="112"/>
      <c r="Q4143" s="112"/>
      <c r="R4143" s="112">
        <v>36</v>
      </c>
      <c r="S4143" s="112"/>
      <c r="T4143" s="30"/>
      <c r="U4143" s="23"/>
      <c r="V4143" s="48" t="str">
        <f t="shared" si="65"/>
        <v/>
      </c>
      <c r="W4143" s="152"/>
      <c r="X4143" s="152"/>
      <c r="Y4143" s="152"/>
      <c r="Z4143" s="152"/>
      <c r="AA4143" s="104" t="s">
        <v>135</v>
      </c>
      <c r="AB4143" s="105" t="s">
        <v>116</v>
      </c>
      <c r="AC4143" s="104" t="s">
        <v>116</v>
      </c>
      <c r="AD4143" s="105" t="s">
        <v>136</v>
      </c>
      <c r="AE4143" s="104" t="s">
        <v>116</v>
      </c>
      <c r="AF4143" s="105" t="s">
        <v>136</v>
      </c>
      <c r="AG4143" s="104">
        <v>73</v>
      </c>
      <c r="AH4143" s="105">
        <v>202</v>
      </c>
      <c r="AI4143" s="104">
        <v>319</v>
      </c>
      <c r="AJ4143" s="105">
        <v>945</v>
      </c>
      <c r="AK4143" s="192" t="s">
        <v>6720</v>
      </c>
      <c r="AL4143" s="129" t="s">
        <v>8241</v>
      </c>
      <c r="AM4143" s="129"/>
      <c r="AP4143" s="54"/>
      <c r="AQ4143" s="54"/>
      <c r="AR4143" s="54"/>
      <c r="AS4143" s="54"/>
    </row>
    <row r="4144" s="7" customFormat="1" ht="53" customHeight="1" spans="1:45">
      <c r="A4144" s="23" t="s">
        <v>7846</v>
      </c>
      <c r="B4144" s="24" t="s">
        <v>8233</v>
      </c>
      <c r="C4144" s="247" t="s">
        <v>8272</v>
      </c>
      <c r="D4144" s="105" t="s">
        <v>8235</v>
      </c>
      <c r="E4144" s="67" t="s">
        <v>8273</v>
      </c>
      <c r="F4144" s="28" t="s">
        <v>324</v>
      </c>
      <c r="G4144" s="30" t="s">
        <v>8274</v>
      </c>
      <c r="H4144" s="187" t="s">
        <v>138</v>
      </c>
      <c r="I4144" s="104" t="s">
        <v>8238</v>
      </c>
      <c r="J4144" s="105" t="s">
        <v>8239</v>
      </c>
      <c r="K4144" s="104" t="s">
        <v>8240</v>
      </c>
      <c r="L4144" s="62">
        <v>25</v>
      </c>
      <c r="M4144" s="112"/>
      <c r="N4144" s="112"/>
      <c r="O4144" s="112"/>
      <c r="P4144" s="112"/>
      <c r="Q4144" s="112"/>
      <c r="R4144" s="112">
        <v>25</v>
      </c>
      <c r="S4144" s="112"/>
      <c r="T4144" s="30"/>
      <c r="U4144" s="23"/>
      <c r="V4144" s="48" t="str">
        <f t="shared" si="65"/>
        <v/>
      </c>
      <c r="W4144" s="152"/>
      <c r="X4144" s="152"/>
      <c r="Y4144" s="152"/>
      <c r="Z4144" s="152"/>
      <c r="AA4144" s="104" t="s">
        <v>135</v>
      </c>
      <c r="AB4144" s="105" t="s">
        <v>116</v>
      </c>
      <c r="AC4144" s="104" t="s">
        <v>116</v>
      </c>
      <c r="AD4144" s="105" t="s">
        <v>136</v>
      </c>
      <c r="AE4144" s="104" t="s">
        <v>116</v>
      </c>
      <c r="AF4144" s="105" t="s">
        <v>136</v>
      </c>
      <c r="AG4144" s="104">
        <v>102</v>
      </c>
      <c r="AH4144" s="105">
        <v>257</v>
      </c>
      <c r="AI4144" s="104">
        <v>265</v>
      </c>
      <c r="AJ4144" s="105">
        <v>956</v>
      </c>
      <c r="AK4144" s="192" t="s">
        <v>6720</v>
      </c>
      <c r="AL4144" s="129" t="s">
        <v>8241</v>
      </c>
      <c r="AM4144" s="129"/>
      <c r="AP4144" s="54"/>
      <c r="AQ4144" s="54"/>
      <c r="AR4144" s="54"/>
      <c r="AS4144" s="54"/>
    </row>
    <row r="4145" s="7" customFormat="1" ht="53" customHeight="1" spans="1:45">
      <c r="A4145" s="23" t="s">
        <v>7846</v>
      </c>
      <c r="B4145" s="24" t="s">
        <v>8233</v>
      </c>
      <c r="C4145" s="247" t="s">
        <v>8275</v>
      </c>
      <c r="D4145" s="105" t="s">
        <v>8276</v>
      </c>
      <c r="E4145" s="67" t="s">
        <v>8277</v>
      </c>
      <c r="F4145" s="30" t="s">
        <v>521</v>
      </c>
      <c r="G4145" s="30" t="s">
        <v>8278</v>
      </c>
      <c r="H4145" s="187" t="s">
        <v>138</v>
      </c>
      <c r="I4145" s="104" t="s">
        <v>8238</v>
      </c>
      <c r="J4145" s="105" t="s">
        <v>8239</v>
      </c>
      <c r="K4145" s="104" t="s">
        <v>8240</v>
      </c>
      <c r="L4145" s="62">
        <v>18.88</v>
      </c>
      <c r="M4145" s="112"/>
      <c r="N4145" s="112"/>
      <c r="O4145" s="112"/>
      <c r="P4145" s="112"/>
      <c r="Q4145" s="112"/>
      <c r="R4145" s="112">
        <v>18.88</v>
      </c>
      <c r="S4145" s="112"/>
      <c r="T4145" s="30"/>
      <c r="U4145" s="23"/>
      <c r="V4145" s="48" t="str">
        <f t="shared" si="65"/>
        <v/>
      </c>
      <c r="W4145" s="152"/>
      <c r="X4145" s="152"/>
      <c r="Y4145" s="152"/>
      <c r="Z4145" s="152"/>
      <c r="AA4145" s="104" t="s">
        <v>135</v>
      </c>
      <c r="AB4145" s="105" t="s">
        <v>116</v>
      </c>
      <c r="AC4145" s="104" t="s">
        <v>116</v>
      </c>
      <c r="AD4145" s="105" t="s">
        <v>116</v>
      </c>
      <c r="AE4145" s="104" t="s">
        <v>116</v>
      </c>
      <c r="AF4145" s="105" t="s">
        <v>136</v>
      </c>
      <c r="AG4145" s="104">
        <v>46</v>
      </c>
      <c r="AH4145" s="105">
        <v>108</v>
      </c>
      <c r="AI4145" s="104">
        <v>379</v>
      </c>
      <c r="AJ4145" s="105">
        <v>1046</v>
      </c>
      <c r="AK4145" s="192" t="s">
        <v>6720</v>
      </c>
      <c r="AL4145" s="129" t="s">
        <v>8241</v>
      </c>
      <c r="AM4145" s="129"/>
      <c r="AP4145" s="54"/>
      <c r="AQ4145" s="54"/>
      <c r="AR4145" s="54"/>
      <c r="AS4145" s="54"/>
    </row>
    <row r="4146" s="7" customFormat="1" ht="53" customHeight="1" spans="1:45">
      <c r="A4146" s="23" t="s">
        <v>7846</v>
      </c>
      <c r="B4146" s="24" t="s">
        <v>8233</v>
      </c>
      <c r="C4146" s="247" t="s">
        <v>8279</v>
      </c>
      <c r="D4146" s="105" t="s">
        <v>8280</v>
      </c>
      <c r="E4146" s="67" t="s">
        <v>8281</v>
      </c>
      <c r="F4146" s="28" t="s">
        <v>377</v>
      </c>
      <c r="G4146" s="30" t="s">
        <v>8282</v>
      </c>
      <c r="H4146" s="187" t="s">
        <v>138</v>
      </c>
      <c r="I4146" s="104" t="s">
        <v>8238</v>
      </c>
      <c r="J4146" s="105" t="s">
        <v>8239</v>
      </c>
      <c r="K4146" s="104" t="s">
        <v>8240</v>
      </c>
      <c r="L4146" s="62">
        <v>22</v>
      </c>
      <c r="M4146" s="112"/>
      <c r="N4146" s="112"/>
      <c r="O4146" s="112"/>
      <c r="P4146" s="112"/>
      <c r="Q4146" s="112"/>
      <c r="R4146" s="112">
        <v>22</v>
      </c>
      <c r="S4146" s="112"/>
      <c r="T4146" s="30"/>
      <c r="U4146" s="23"/>
      <c r="V4146" s="48" t="str">
        <f t="shared" si="65"/>
        <v/>
      </c>
      <c r="W4146" s="152"/>
      <c r="X4146" s="152"/>
      <c r="Y4146" s="152"/>
      <c r="Z4146" s="152"/>
      <c r="AA4146" s="104" t="s">
        <v>135</v>
      </c>
      <c r="AB4146" s="105" t="s">
        <v>116</v>
      </c>
      <c r="AC4146" s="104" t="s">
        <v>116</v>
      </c>
      <c r="AD4146" s="105" t="s">
        <v>116</v>
      </c>
      <c r="AE4146" s="104" t="s">
        <v>116</v>
      </c>
      <c r="AF4146" s="105" t="s">
        <v>136</v>
      </c>
      <c r="AG4146" s="104">
        <v>74</v>
      </c>
      <c r="AH4146" s="105">
        <v>139</v>
      </c>
      <c r="AI4146" s="104">
        <v>434</v>
      </c>
      <c r="AJ4146" s="105">
        <v>1560</v>
      </c>
      <c r="AK4146" s="192" t="s">
        <v>6720</v>
      </c>
      <c r="AL4146" s="129" t="s">
        <v>8241</v>
      </c>
      <c r="AM4146" s="129"/>
      <c r="AP4146" s="54"/>
      <c r="AQ4146" s="54"/>
      <c r="AR4146" s="54"/>
      <c r="AS4146" s="54"/>
    </row>
    <row r="4147" s="7" customFormat="1" ht="53" customHeight="1" spans="1:45">
      <c r="A4147" s="23" t="s">
        <v>7846</v>
      </c>
      <c r="B4147" s="24" t="s">
        <v>8233</v>
      </c>
      <c r="C4147" s="247" t="s">
        <v>8283</v>
      </c>
      <c r="D4147" s="105" t="s">
        <v>8284</v>
      </c>
      <c r="E4147" s="67" t="s">
        <v>8285</v>
      </c>
      <c r="F4147" s="30" t="s">
        <v>396</v>
      </c>
      <c r="G4147" s="30" t="s">
        <v>8286</v>
      </c>
      <c r="H4147" s="187" t="s">
        <v>138</v>
      </c>
      <c r="I4147" s="104" t="s">
        <v>8238</v>
      </c>
      <c r="J4147" s="105" t="s">
        <v>8239</v>
      </c>
      <c r="K4147" s="104" t="s">
        <v>8240</v>
      </c>
      <c r="L4147" s="62">
        <v>13</v>
      </c>
      <c r="M4147" s="112"/>
      <c r="N4147" s="112"/>
      <c r="O4147" s="112"/>
      <c r="P4147" s="112"/>
      <c r="Q4147" s="112"/>
      <c r="R4147" s="112">
        <v>13</v>
      </c>
      <c r="S4147" s="112"/>
      <c r="T4147" s="30"/>
      <c r="U4147" s="23"/>
      <c r="V4147" s="48" t="str">
        <f t="shared" si="65"/>
        <v/>
      </c>
      <c r="W4147" s="152"/>
      <c r="X4147" s="152"/>
      <c r="Y4147" s="152"/>
      <c r="Z4147" s="152"/>
      <c r="AA4147" s="104" t="s">
        <v>135</v>
      </c>
      <c r="AB4147" s="105" t="s">
        <v>116</v>
      </c>
      <c r="AC4147" s="104" t="s">
        <v>116</v>
      </c>
      <c r="AD4147" s="105" t="s">
        <v>116</v>
      </c>
      <c r="AE4147" s="104" t="s">
        <v>116</v>
      </c>
      <c r="AF4147" s="105" t="s">
        <v>136</v>
      </c>
      <c r="AG4147" s="104">
        <v>52</v>
      </c>
      <c r="AH4147" s="105">
        <v>96</v>
      </c>
      <c r="AI4147" s="104">
        <v>268</v>
      </c>
      <c r="AJ4147" s="105">
        <v>914</v>
      </c>
      <c r="AK4147" s="192" t="s">
        <v>6720</v>
      </c>
      <c r="AL4147" s="129" t="s">
        <v>8241</v>
      </c>
      <c r="AM4147" s="129"/>
      <c r="AP4147" s="54"/>
      <c r="AQ4147" s="54"/>
      <c r="AR4147" s="54"/>
      <c r="AS4147" s="54"/>
    </row>
    <row r="4148" s="7" customFormat="1" ht="53" customHeight="1" spans="1:45">
      <c r="A4148" s="23" t="s">
        <v>7846</v>
      </c>
      <c r="B4148" s="24" t="s">
        <v>8233</v>
      </c>
      <c r="C4148" s="247" t="s">
        <v>8287</v>
      </c>
      <c r="D4148" s="105" t="s">
        <v>8288</v>
      </c>
      <c r="E4148" s="67" t="s">
        <v>8289</v>
      </c>
      <c r="F4148" s="105" t="s">
        <v>383</v>
      </c>
      <c r="G4148" s="30" t="s">
        <v>8290</v>
      </c>
      <c r="H4148" s="187" t="s">
        <v>138</v>
      </c>
      <c r="I4148" s="104" t="s">
        <v>8238</v>
      </c>
      <c r="J4148" s="105" t="s">
        <v>8239</v>
      </c>
      <c r="K4148" s="104" t="s">
        <v>8240</v>
      </c>
      <c r="L4148" s="62">
        <v>4</v>
      </c>
      <c r="M4148" s="112"/>
      <c r="N4148" s="112"/>
      <c r="O4148" s="112"/>
      <c r="P4148" s="112"/>
      <c r="Q4148" s="112"/>
      <c r="R4148" s="112">
        <v>4</v>
      </c>
      <c r="S4148" s="112"/>
      <c r="T4148" s="30"/>
      <c r="U4148" s="23"/>
      <c r="V4148" s="48" t="str">
        <f t="shared" si="65"/>
        <v/>
      </c>
      <c r="W4148" s="152"/>
      <c r="X4148" s="152"/>
      <c r="Y4148" s="152"/>
      <c r="Z4148" s="152"/>
      <c r="AA4148" s="104" t="s">
        <v>135</v>
      </c>
      <c r="AB4148" s="105" t="s">
        <v>116</v>
      </c>
      <c r="AC4148" s="104" t="s">
        <v>116</v>
      </c>
      <c r="AD4148" s="105" t="s">
        <v>116</v>
      </c>
      <c r="AE4148" s="104" t="s">
        <v>116</v>
      </c>
      <c r="AF4148" s="105" t="s">
        <v>136</v>
      </c>
      <c r="AG4148" s="104">
        <v>56</v>
      </c>
      <c r="AH4148" s="105">
        <v>153</v>
      </c>
      <c r="AI4148" s="104">
        <v>382</v>
      </c>
      <c r="AJ4148" s="105">
        <v>1104</v>
      </c>
      <c r="AK4148" s="192" t="s">
        <v>6720</v>
      </c>
      <c r="AL4148" s="129" t="s">
        <v>8241</v>
      </c>
      <c r="AM4148" s="129"/>
      <c r="AP4148" s="54"/>
      <c r="AQ4148" s="54"/>
      <c r="AR4148" s="54"/>
      <c r="AS4148" s="54"/>
    </row>
    <row r="4149" s="7" customFormat="1" ht="53" customHeight="1" spans="1:45">
      <c r="A4149" s="23" t="s">
        <v>7846</v>
      </c>
      <c r="B4149" s="24" t="s">
        <v>8233</v>
      </c>
      <c r="C4149" s="247" t="s">
        <v>8291</v>
      </c>
      <c r="D4149" s="105" t="s">
        <v>8288</v>
      </c>
      <c r="E4149" s="67" t="s">
        <v>8292</v>
      </c>
      <c r="F4149" s="30" t="s">
        <v>521</v>
      </c>
      <c r="G4149" s="30" t="s">
        <v>957</v>
      </c>
      <c r="H4149" s="187" t="s">
        <v>138</v>
      </c>
      <c r="I4149" s="104" t="s">
        <v>8238</v>
      </c>
      <c r="J4149" s="105" t="s">
        <v>8239</v>
      </c>
      <c r="K4149" s="104" t="s">
        <v>8240</v>
      </c>
      <c r="L4149" s="62">
        <v>8</v>
      </c>
      <c r="M4149" s="112"/>
      <c r="N4149" s="112"/>
      <c r="O4149" s="112"/>
      <c r="P4149" s="112"/>
      <c r="Q4149" s="112"/>
      <c r="R4149" s="112">
        <v>8</v>
      </c>
      <c r="S4149" s="112"/>
      <c r="T4149" s="30"/>
      <c r="U4149" s="23"/>
      <c r="V4149" s="48" t="str">
        <f t="shared" si="65"/>
        <v/>
      </c>
      <c r="W4149" s="152"/>
      <c r="X4149" s="152"/>
      <c r="Y4149" s="152"/>
      <c r="Z4149" s="152"/>
      <c r="AA4149" s="104" t="s">
        <v>135</v>
      </c>
      <c r="AB4149" s="105" t="s">
        <v>116</v>
      </c>
      <c r="AC4149" s="104" t="s">
        <v>116</v>
      </c>
      <c r="AD4149" s="105" t="s">
        <v>116</v>
      </c>
      <c r="AE4149" s="104" t="s">
        <v>116</v>
      </c>
      <c r="AF4149" s="105" t="s">
        <v>136</v>
      </c>
      <c r="AG4149" s="104">
        <v>47</v>
      </c>
      <c r="AH4149" s="105">
        <v>102</v>
      </c>
      <c r="AI4149" s="104">
        <v>207</v>
      </c>
      <c r="AJ4149" s="105">
        <v>587</v>
      </c>
      <c r="AK4149" s="192" t="s">
        <v>6720</v>
      </c>
      <c r="AL4149" s="129" t="s">
        <v>8241</v>
      </c>
      <c r="AM4149" s="129"/>
      <c r="AP4149" s="54"/>
      <c r="AQ4149" s="54"/>
      <c r="AR4149" s="54"/>
      <c r="AS4149" s="54"/>
    </row>
    <row r="4150" s="5" customFormat="1" ht="53" customHeight="1" spans="1:39">
      <c r="A4150" s="23" t="s">
        <v>7846</v>
      </c>
      <c r="B4150" s="24" t="s">
        <v>8293</v>
      </c>
      <c r="C4150" s="188" t="s">
        <v>8294</v>
      </c>
      <c r="D4150" s="41" t="s">
        <v>8295</v>
      </c>
      <c r="E4150" s="41" t="s">
        <v>8296</v>
      </c>
      <c r="F4150" s="103" t="s">
        <v>1324</v>
      </c>
      <c r="G4150" s="103" t="s">
        <v>5647</v>
      </c>
      <c r="H4150" s="103" t="s">
        <v>138</v>
      </c>
      <c r="I4150" s="103" t="s">
        <v>6136</v>
      </c>
      <c r="J4150" s="103" t="s">
        <v>6137</v>
      </c>
      <c r="K4150" s="103" t="s">
        <v>6138</v>
      </c>
      <c r="L4150" s="43">
        <v>7</v>
      </c>
      <c r="M4150" s="191"/>
      <c r="N4150" s="111"/>
      <c r="O4150" s="111"/>
      <c r="P4150" s="111"/>
      <c r="Q4150" s="111"/>
      <c r="R4150" s="43">
        <v>7</v>
      </c>
      <c r="S4150" s="41"/>
      <c r="T4150" s="103"/>
      <c r="U4150" s="23"/>
      <c r="V4150" s="48" t="str">
        <f t="shared" si="65"/>
        <v/>
      </c>
      <c r="W4150" s="41"/>
      <c r="X4150" s="41"/>
      <c r="Y4150" s="41"/>
      <c r="Z4150" s="41"/>
      <c r="AA4150" s="41" t="s">
        <v>115</v>
      </c>
      <c r="AB4150" s="41" t="s">
        <v>116</v>
      </c>
      <c r="AC4150" s="41" t="s">
        <v>116</v>
      </c>
      <c r="AD4150" s="41" t="s">
        <v>136</v>
      </c>
      <c r="AE4150" s="41" t="s">
        <v>136</v>
      </c>
      <c r="AF4150" s="41" t="s">
        <v>136</v>
      </c>
      <c r="AG4150" s="41">
        <v>42</v>
      </c>
      <c r="AH4150" s="41">
        <v>102</v>
      </c>
      <c r="AI4150" s="41">
        <v>42</v>
      </c>
      <c r="AJ4150" s="41">
        <v>102</v>
      </c>
      <c r="AK4150" s="41" t="s">
        <v>6139</v>
      </c>
      <c r="AL4150" s="41" t="s">
        <v>6140</v>
      </c>
      <c r="AM4150" s="48"/>
    </row>
    <row r="4151" s="5" customFormat="1" ht="53" customHeight="1" spans="1:39">
      <c r="A4151" s="23" t="s">
        <v>7846</v>
      </c>
      <c r="B4151" s="24" t="s">
        <v>8293</v>
      </c>
      <c r="C4151" s="188" t="s">
        <v>8297</v>
      </c>
      <c r="D4151" s="41" t="s">
        <v>8295</v>
      </c>
      <c r="E4151" s="41" t="s">
        <v>8298</v>
      </c>
      <c r="F4151" s="30" t="s">
        <v>320</v>
      </c>
      <c r="G4151" s="103" t="s">
        <v>741</v>
      </c>
      <c r="H4151" s="103" t="s">
        <v>138</v>
      </c>
      <c r="I4151" s="103" t="s">
        <v>6136</v>
      </c>
      <c r="J4151" s="103" t="s">
        <v>6137</v>
      </c>
      <c r="K4151" s="103" t="s">
        <v>6138</v>
      </c>
      <c r="L4151" s="43">
        <v>15</v>
      </c>
      <c r="M4151" s="191"/>
      <c r="N4151" s="111"/>
      <c r="O4151" s="111"/>
      <c r="P4151" s="111"/>
      <c r="Q4151" s="111"/>
      <c r="R4151" s="43">
        <v>15</v>
      </c>
      <c r="S4151" s="41"/>
      <c r="T4151" s="103"/>
      <c r="U4151" s="23"/>
      <c r="V4151" s="48" t="str">
        <f t="shared" si="65"/>
        <v/>
      </c>
      <c r="W4151" s="41"/>
      <c r="X4151" s="41"/>
      <c r="Y4151" s="41"/>
      <c r="Z4151" s="41"/>
      <c r="AA4151" s="41" t="s">
        <v>115</v>
      </c>
      <c r="AB4151" s="41" t="s">
        <v>116</v>
      </c>
      <c r="AC4151" s="41" t="s">
        <v>116</v>
      </c>
      <c r="AD4151" s="41" t="s">
        <v>136</v>
      </c>
      <c r="AE4151" s="41" t="s">
        <v>136</v>
      </c>
      <c r="AF4151" s="41" t="s">
        <v>136</v>
      </c>
      <c r="AG4151" s="41">
        <v>29</v>
      </c>
      <c r="AH4151" s="41">
        <v>68</v>
      </c>
      <c r="AI4151" s="41">
        <v>29</v>
      </c>
      <c r="AJ4151" s="41">
        <v>68</v>
      </c>
      <c r="AK4151" s="41" t="s">
        <v>6139</v>
      </c>
      <c r="AL4151" s="41" t="s">
        <v>6140</v>
      </c>
      <c r="AM4151" s="48"/>
    </row>
    <row r="4152" s="5" customFormat="1" ht="53" customHeight="1" spans="1:39">
      <c r="A4152" s="23" t="s">
        <v>7846</v>
      </c>
      <c r="B4152" s="24" t="s">
        <v>8293</v>
      </c>
      <c r="C4152" s="188" t="s">
        <v>8299</v>
      </c>
      <c r="D4152" s="41" t="s">
        <v>8295</v>
      </c>
      <c r="E4152" s="41" t="s">
        <v>8300</v>
      </c>
      <c r="F4152" s="28" t="s">
        <v>224</v>
      </c>
      <c r="G4152" s="103" t="s">
        <v>7289</v>
      </c>
      <c r="H4152" s="103" t="s">
        <v>138</v>
      </c>
      <c r="I4152" s="103" t="s">
        <v>6136</v>
      </c>
      <c r="J4152" s="103" t="s">
        <v>6137</v>
      </c>
      <c r="K4152" s="103" t="s">
        <v>6138</v>
      </c>
      <c r="L4152" s="43">
        <v>15</v>
      </c>
      <c r="M4152" s="191"/>
      <c r="N4152" s="111"/>
      <c r="O4152" s="111"/>
      <c r="P4152" s="111"/>
      <c r="Q4152" s="111"/>
      <c r="R4152" s="43">
        <v>15</v>
      </c>
      <c r="S4152" s="41"/>
      <c r="T4152" s="103"/>
      <c r="U4152" s="23"/>
      <c r="V4152" s="48" t="str">
        <f t="shared" ref="V4152:V4215" si="66">T4152&amp;U4152</f>
        <v/>
      </c>
      <c r="W4152" s="41"/>
      <c r="X4152" s="41"/>
      <c r="Y4152" s="41"/>
      <c r="Z4152" s="41"/>
      <c r="AA4152" s="41" t="s">
        <v>115</v>
      </c>
      <c r="AB4152" s="41" t="s">
        <v>116</v>
      </c>
      <c r="AC4152" s="41" t="s">
        <v>116</v>
      </c>
      <c r="AD4152" s="41" t="s">
        <v>136</v>
      </c>
      <c r="AE4152" s="41" t="s">
        <v>136</v>
      </c>
      <c r="AF4152" s="41" t="s">
        <v>136</v>
      </c>
      <c r="AG4152" s="41">
        <v>64</v>
      </c>
      <c r="AH4152" s="41">
        <v>171</v>
      </c>
      <c r="AI4152" s="41">
        <v>64</v>
      </c>
      <c r="AJ4152" s="41">
        <v>171</v>
      </c>
      <c r="AK4152" s="41" t="s">
        <v>6139</v>
      </c>
      <c r="AL4152" s="41" t="s">
        <v>6140</v>
      </c>
      <c r="AM4152" s="48"/>
    </row>
    <row r="4153" s="5" customFormat="1" ht="53" customHeight="1" spans="1:39">
      <c r="A4153" s="23" t="s">
        <v>7846</v>
      </c>
      <c r="B4153" s="24" t="s">
        <v>8293</v>
      </c>
      <c r="C4153" s="188" t="s">
        <v>8301</v>
      </c>
      <c r="D4153" s="41" t="s">
        <v>8295</v>
      </c>
      <c r="E4153" s="41" t="s">
        <v>8302</v>
      </c>
      <c r="F4153" s="30" t="s">
        <v>396</v>
      </c>
      <c r="G4153" s="103" t="s">
        <v>7071</v>
      </c>
      <c r="H4153" s="103" t="s">
        <v>138</v>
      </c>
      <c r="I4153" s="103" t="s">
        <v>6136</v>
      </c>
      <c r="J4153" s="103" t="s">
        <v>6137</v>
      </c>
      <c r="K4153" s="103" t="s">
        <v>6138</v>
      </c>
      <c r="L4153" s="43">
        <v>8</v>
      </c>
      <c r="M4153" s="191"/>
      <c r="N4153" s="111"/>
      <c r="O4153" s="111"/>
      <c r="P4153" s="111"/>
      <c r="Q4153" s="111"/>
      <c r="R4153" s="43">
        <v>8</v>
      </c>
      <c r="S4153" s="41"/>
      <c r="T4153" s="103"/>
      <c r="U4153" s="23"/>
      <c r="V4153" s="48" t="str">
        <f t="shared" si="66"/>
        <v/>
      </c>
      <c r="W4153" s="41"/>
      <c r="X4153" s="41"/>
      <c r="Y4153" s="41"/>
      <c r="Z4153" s="41"/>
      <c r="AA4153" s="41" t="s">
        <v>115</v>
      </c>
      <c r="AB4153" s="41" t="s">
        <v>116</v>
      </c>
      <c r="AC4153" s="41" t="s">
        <v>116</v>
      </c>
      <c r="AD4153" s="41" t="s">
        <v>136</v>
      </c>
      <c r="AE4153" s="41" t="s">
        <v>136</v>
      </c>
      <c r="AF4153" s="41" t="s">
        <v>136</v>
      </c>
      <c r="AG4153" s="41">
        <v>48</v>
      </c>
      <c r="AH4153" s="41">
        <v>107</v>
      </c>
      <c r="AI4153" s="41">
        <v>48</v>
      </c>
      <c r="AJ4153" s="41">
        <v>107</v>
      </c>
      <c r="AK4153" s="41" t="s">
        <v>6139</v>
      </c>
      <c r="AL4153" s="41" t="s">
        <v>6140</v>
      </c>
      <c r="AM4153" s="48"/>
    </row>
    <row r="4154" s="5" customFormat="1" ht="53" customHeight="1" spans="1:39">
      <c r="A4154" s="23" t="s">
        <v>7846</v>
      </c>
      <c r="B4154" s="24" t="s">
        <v>8293</v>
      </c>
      <c r="C4154" s="188" t="s">
        <v>8303</v>
      </c>
      <c r="D4154" s="41" t="s">
        <v>8295</v>
      </c>
      <c r="E4154" s="41" t="s">
        <v>8304</v>
      </c>
      <c r="F4154" s="30" t="s">
        <v>396</v>
      </c>
      <c r="G4154" s="103" t="s">
        <v>400</v>
      </c>
      <c r="H4154" s="103" t="s">
        <v>138</v>
      </c>
      <c r="I4154" s="103" t="s">
        <v>6136</v>
      </c>
      <c r="J4154" s="103" t="s">
        <v>6137</v>
      </c>
      <c r="K4154" s="103" t="s">
        <v>6138</v>
      </c>
      <c r="L4154" s="43">
        <v>10</v>
      </c>
      <c r="M4154" s="191"/>
      <c r="N4154" s="111"/>
      <c r="O4154" s="111"/>
      <c r="P4154" s="111"/>
      <c r="Q4154" s="111"/>
      <c r="R4154" s="43">
        <v>10</v>
      </c>
      <c r="S4154" s="41"/>
      <c r="T4154" s="103"/>
      <c r="U4154" s="23"/>
      <c r="V4154" s="48" t="str">
        <f t="shared" si="66"/>
        <v/>
      </c>
      <c r="W4154" s="41"/>
      <c r="X4154" s="41"/>
      <c r="Y4154" s="41"/>
      <c r="Z4154" s="41"/>
      <c r="AA4154" s="41" t="s">
        <v>115</v>
      </c>
      <c r="AB4154" s="41" t="s">
        <v>116</v>
      </c>
      <c r="AC4154" s="41" t="s">
        <v>116</v>
      </c>
      <c r="AD4154" s="41" t="s">
        <v>136</v>
      </c>
      <c r="AE4154" s="41" t="s">
        <v>136</v>
      </c>
      <c r="AF4154" s="41" t="s">
        <v>136</v>
      </c>
      <c r="AG4154" s="41">
        <v>46</v>
      </c>
      <c r="AH4154" s="41">
        <v>101</v>
      </c>
      <c r="AI4154" s="41">
        <v>46</v>
      </c>
      <c r="AJ4154" s="41">
        <v>101</v>
      </c>
      <c r="AK4154" s="41" t="s">
        <v>6139</v>
      </c>
      <c r="AL4154" s="41" t="s">
        <v>6140</v>
      </c>
      <c r="AM4154" s="48"/>
    </row>
    <row r="4155" s="5" customFormat="1" ht="53" customHeight="1" spans="1:39">
      <c r="A4155" s="23" t="s">
        <v>7846</v>
      </c>
      <c r="B4155" s="24" t="s">
        <v>8293</v>
      </c>
      <c r="C4155" s="188" t="s">
        <v>8305</v>
      </c>
      <c r="D4155" s="41" t="s">
        <v>8295</v>
      </c>
      <c r="E4155" s="189" t="s">
        <v>8306</v>
      </c>
      <c r="F4155" s="30" t="s">
        <v>396</v>
      </c>
      <c r="G4155" s="103" t="s">
        <v>7087</v>
      </c>
      <c r="H4155" s="103" t="s">
        <v>138</v>
      </c>
      <c r="I4155" s="103" t="s">
        <v>6136</v>
      </c>
      <c r="J4155" s="103" t="s">
        <v>6137</v>
      </c>
      <c r="K4155" s="103" t="s">
        <v>6138</v>
      </c>
      <c r="L4155" s="43">
        <v>6</v>
      </c>
      <c r="M4155" s="191"/>
      <c r="N4155" s="111"/>
      <c r="O4155" s="111"/>
      <c r="P4155" s="111"/>
      <c r="Q4155" s="111"/>
      <c r="R4155" s="43">
        <v>6</v>
      </c>
      <c r="S4155" s="41"/>
      <c r="T4155" s="103"/>
      <c r="U4155" s="23"/>
      <c r="V4155" s="48" t="str">
        <f t="shared" si="66"/>
        <v/>
      </c>
      <c r="W4155" s="41"/>
      <c r="X4155" s="41"/>
      <c r="Y4155" s="41"/>
      <c r="Z4155" s="41"/>
      <c r="AA4155" s="41" t="s">
        <v>115</v>
      </c>
      <c r="AB4155" s="41" t="s">
        <v>116</v>
      </c>
      <c r="AC4155" s="41" t="s">
        <v>116</v>
      </c>
      <c r="AD4155" s="41" t="s">
        <v>136</v>
      </c>
      <c r="AE4155" s="41" t="s">
        <v>136</v>
      </c>
      <c r="AF4155" s="41" t="s">
        <v>136</v>
      </c>
      <c r="AG4155" s="41">
        <v>27</v>
      </c>
      <c r="AH4155" s="41">
        <v>43</v>
      </c>
      <c r="AI4155" s="41">
        <v>27</v>
      </c>
      <c r="AJ4155" s="41">
        <v>43</v>
      </c>
      <c r="AK4155" s="41" t="s">
        <v>6139</v>
      </c>
      <c r="AL4155" s="41" t="s">
        <v>6140</v>
      </c>
      <c r="AM4155" s="48"/>
    </row>
    <row r="4156" s="5" customFormat="1" ht="53" customHeight="1" spans="1:39">
      <c r="A4156" s="23" t="s">
        <v>7846</v>
      </c>
      <c r="B4156" s="24" t="s">
        <v>8293</v>
      </c>
      <c r="C4156" s="188" t="s">
        <v>8307</v>
      </c>
      <c r="D4156" s="24" t="s">
        <v>8295</v>
      </c>
      <c r="E4156" s="189" t="s">
        <v>8308</v>
      </c>
      <c r="F4156" s="28" t="s">
        <v>324</v>
      </c>
      <c r="G4156" s="103" t="s">
        <v>444</v>
      </c>
      <c r="H4156" s="103" t="s">
        <v>138</v>
      </c>
      <c r="I4156" s="103" t="s">
        <v>6136</v>
      </c>
      <c r="J4156" s="103" t="s">
        <v>6137</v>
      </c>
      <c r="K4156" s="103" t="s">
        <v>6138</v>
      </c>
      <c r="L4156" s="43">
        <v>25</v>
      </c>
      <c r="M4156" s="191"/>
      <c r="N4156" s="111"/>
      <c r="O4156" s="111"/>
      <c r="P4156" s="111"/>
      <c r="Q4156" s="111"/>
      <c r="R4156" s="43">
        <v>25</v>
      </c>
      <c r="S4156" s="41"/>
      <c r="T4156" s="103"/>
      <c r="U4156" s="23"/>
      <c r="V4156" s="48" t="str">
        <f t="shared" si="66"/>
        <v/>
      </c>
      <c r="W4156" s="41"/>
      <c r="X4156" s="41"/>
      <c r="Y4156" s="41"/>
      <c r="Z4156" s="41"/>
      <c r="AA4156" s="41" t="s">
        <v>115</v>
      </c>
      <c r="AB4156" s="41" t="s">
        <v>116</v>
      </c>
      <c r="AC4156" s="41" t="s">
        <v>116</v>
      </c>
      <c r="AD4156" s="41" t="s">
        <v>136</v>
      </c>
      <c r="AE4156" s="41" t="s">
        <v>136</v>
      </c>
      <c r="AF4156" s="41" t="s">
        <v>136</v>
      </c>
      <c r="AG4156" s="41">
        <v>31</v>
      </c>
      <c r="AH4156" s="41">
        <v>54</v>
      </c>
      <c r="AI4156" s="41">
        <v>31</v>
      </c>
      <c r="AJ4156" s="41">
        <v>54</v>
      </c>
      <c r="AK4156" s="41" t="s">
        <v>6139</v>
      </c>
      <c r="AL4156" s="41" t="s">
        <v>6140</v>
      </c>
      <c r="AM4156" s="48"/>
    </row>
    <row r="4157" s="5" customFormat="1" ht="53" customHeight="1" spans="1:39">
      <c r="A4157" s="23" t="s">
        <v>7846</v>
      </c>
      <c r="B4157" s="24" t="s">
        <v>8293</v>
      </c>
      <c r="C4157" s="188" t="s">
        <v>8309</v>
      </c>
      <c r="D4157" s="41" t="s">
        <v>8295</v>
      </c>
      <c r="E4157" s="41" t="s">
        <v>8310</v>
      </c>
      <c r="F4157" s="30" t="s">
        <v>396</v>
      </c>
      <c r="G4157" s="103" t="s">
        <v>413</v>
      </c>
      <c r="H4157" s="103" t="s">
        <v>138</v>
      </c>
      <c r="I4157" s="103" t="s">
        <v>6136</v>
      </c>
      <c r="J4157" s="103" t="s">
        <v>6137</v>
      </c>
      <c r="K4157" s="103" t="s">
        <v>6138</v>
      </c>
      <c r="L4157" s="43">
        <v>5</v>
      </c>
      <c r="M4157" s="191"/>
      <c r="N4157" s="111"/>
      <c r="O4157" s="111"/>
      <c r="P4157" s="111"/>
      <c r="Q4157" s="111"/>
      <c r="R4157" s="43">
        <v>5</v>
      </c>
      <c r="S4157" s="41"/>
      <c r="T4157" s="103"/>
      <c r="U4157" s="23"/>
      <c r="V4157" s="48" t="str">
        <f t="shared" si="66"/>
        <v/>
      </c>
      <c r="W4157" s="41"/>
      <c r="X4157" s="41"/>
      <c r="Y4157" s="41"/>
      <c r="Z4157" s="41"/>
      <c r="AA4157" s="41" t="s">
        <v>115</v>
      </c>
      <c r="AB4157" s="41" t="s">
        <v>116</v>
      </c>
      <c r="AC4157" s="41" t="s">
        <v>116</v>
      </c>
      <c r="AD4157" s="41" t="s">
        <v>136</v>
      </c>
      <c r="AE4157" s="41" t="s">
        <v>136</v>
      </c>
      <c r="AF4157" s="41" t="s">
        <v>136</v>
      </c>
      <c r="AG4157" s="41">
        <v>19</v>
      </c>
      <c r="AH4157" s="41">
        <v>44</v>
      </c>
      <c r="AI4157" s="41">
        <v>19</v>
      </c>
      <c r="AJ4157" s="41">
        <v>44</v>
      </c>
      <c r="AK4157" s="41" t="s">
        <v>6139</v>
      </c>
      <c r="AL4157" s="41" t="s">
        <v>6140</v>
      </c>
      <c r="AM4157" s="48"/>
    </row>
    <row r="4158" s="5" customFormat="1" ht="53" customHeight="1" spans="1:39">
      <c r="A4158" s="23" t="s">
        <v>7846</v>
      </c>
      <c r="B4158" s="24" t="s">
        <v>8293</v>
      </c>
      <c r="C4158" s="188" t="s">
        <v>8311</v>
      </c>
      <c r="D4158" s="41" t="s">
        <v>8295</v>
      </c>
      <c r="E4158" s="41" t="s">
        <v>8312</v>
      </c>
      <c r="F4158" s="30" t="s">
        <v>611</v>
      </c>
      <c r="G4158" s="103" t="s">
        <v>7317</v>
      </c>
      <c r="H4158" s="103" t="s">
        <v>138</v>
      </c>
      <c r="I4158" s="103" t="s">
        <v>6136</v>
      </c>
      <c r="J4158" s="103" t="s">
        <v>6137</v>
      </c>
      <c r="K4158" s="103" t="s">
        <v>6138</v>
      </c>
      <c r="L4158" s="43">
        <v>15</v>
      </c>
      <c r="M4158" s="191"/>
      <c r="N4158" s="111"/>
      <c r="O4158" s="111"/>
      <c r="P4158" s="111"/>
      <c r="Q4158" s="111"/>
      <c r="R4158" s="43">
        <v>15</v>
      </c>
      <c r="S4158" s="41"/>
      <c r="T4158" s="103"/>
      <c r="U4158" s="23"/>
      <c r="V4158" s="48" t="str">
        <f t="shared" si="66"/>
        <v/>
      </c>
      <c r="W4158" s="41"/>
      <c r="X4158" s="41"/>
      <c r="Y4158" s="41"/>
      <c r="Z4158" s="41"/>
      <c r="AA4158" s="41" t="s">
        <v>115</v>
      </c>
      <c r="AB4158" s="41" t="s">
        <v>116</v>
      </c>
      <c r="AC4158" s="41" t="s">
        <v>116</v>
      </c>
      <c r="AD4158" s="41" t="s">
        <v>136</v>
      </c>
      <c r="AE4158" s="41" t="s">
        <v>136</v>
      </c>
      <c r="AF4158" s="41" t="s">
        <v>136</v>
      </c>
      <c r="AG4158" s="48">
        <v>50</v>
      </c>
      <c r="AH4158" s="48">
        <v>150</v>
      </c>
      <c r="AI4158" s="48">
        <v>50</v>
      </c>
      <c r="AJ4158" s="48">
        <v>150</v>
      </c>
      <c r="AK4158" s="41" t="s">
        <v>6139</v>
      </c>
      <c r="AL4158" s="41" t="s">
        <v>6140</v>
      </c>
      <c r="AM4158" s="48"/>
    </row>
    <row r="4159" s="5" customFormat="1" ht="53" customHeight="1" spans="1:39">
      <c r="A4159" s="23" t="s">
        <v>7846</v>
      </c>
      <c r="B4159" s="24" t="s">
        <v>8293</v>
      </c>
      <c r="C4159" s="188" t="s">
        <v>8313</v>
      </c>
      <c r="D4159" s="41" t="s">
        <v>8295</v>
      </c>
      <c r="E4159" s="41" t="s">
        <v>8314</v>
      </c>
      <c r="F4159" s="30" t="s">
        <v>611</v>
      </c>
      <c r="G4159" s="103" t="s">
        <v>7323</v>
      </c>
      <c r="H4159" s="103" t="s">
        <v>138</v>
      </c>
      <c r="I4159" s="103" t="s">
        <v>6136</v>
      </c>
      <c r="J4159" s="103" t="s">
        <v>6137</v>
      </c>
      <c r="K4159" s="103" t="s">
        <v>6138</v>
      </c>
      <c r="L4159" s="43">
        <v>25</v>
      </c>
      <c r="M4159" s="191"/>
      <c r="N4159" s="111"/>
      <c r="O4159" s="111"/>
      <c r="P4159" s="111"/>
      <c r="Q4159" s="111"/>
      <c r="R4159" s="43">
        <v>25</v>
      </c>
      <c r="S4159" s="41"/>
      <c r="T4159" s="103"/>
      <c r="U4159" s="23"/>
      <c r="V4159" s="48" t="str">
        <f t="shared" si="66"/>
        <v/>
      </c>
      <c r="W4159" s="41"/>
      <c r="X4159" s="41"/>
      <c r="Y4159" s="41"/>
      <c r="Z4159" s="41"/>
      <c r="AA4159" s="41" t="s">
        <v>115</v>
      </c>
      <c r="AB4159" s="41" t="s">
        <v>116</v>
      </c>
      <c r="AC4159" s="41" t="s">
        <v>116</v>
      </c>
      <c r="AD4159" s="41" t="s">
        <v>136</v>
      </c>
      <c r="AE4159" s="41" t="s">
        <v>136</v>
      </c>
      <c r="AF4159" s="41" t="s">
        <v>136</v>
      </c>
      <c r="AG4159" s="48">
        <v>34</v>
      </c>
      <c r="AH4159" s="48">
        <v>94</v>
      </c>
      <c r="AI4159" s="48">
        <v>34</v>
      </c>
      <c r="AJ4159" s="48">
        <v>94</v>
      </c>
      <c r="AK4159" s="41" t="s">
        <v>6139</v>
      </c>
      <c r="AL4159" s="41" t="s">
        <v>6140</v>
      </c>
      <c r="AM4159" s="48"/>
    </row>
    <row r="4160" s="5" customFormat="1" ht="53" customHeight="1" spans="1:39">
      <c r="A4160" s="23" t="s">
        <v>7846</v>
      </c>
      <c r="B4160" s="24" t="s">
        <v>8293</v>
      </c>
      <c r="C4160" s="188" t="s">
        <v>8315</v>
      </c>
      <c r="D4160" s="41" t="s">
        <v>8295</v>
      </c>
      <c r="E4160" s="41" t="s">
        <v>8316</v>
      </c>
      <c r="F4160" s="30" t="s">
        <v>611</v>
      </c>
      <c r="G4160" s="103" t="s">
        <v>7333</v>
      </c>
      <c r="H4160" s="103" t="s">
        <v>138</v>
      </c>
      <c r="I4160" s="103" t="s">
        <v>6136</v>
      </c>
      <c r="J4160" s="103" t="s">
        <v>6137</v>
      </c>
      <c r="K4160" s="103" t="s">
        <v>6138</v>
      </c>
      <c r="L4160" s="43">
        <v>12</v>
      </c>
      <c r="M4160" s="191"/>
      <c r="N4160" s="111"/>
      <c r="O4160" s="111"/>
      <c r="P4160" s="111"/>
      <c r="Q4160" s="111"/>
      <c r="R4160" s="43">
        <v>12</v>
      </c>
      <c r="S4160" s="41"/>
      <c r="T4160" s="103"/>
      <c r="U4160" s="23"/>
      <c r="V4160" s="48" t="str">
        <f t="shared" si="66"/>
        <v/>
      </c>
      <c r="W4160" s="41"/>
      <c r="X4160" s="41"/>
      <c r="Y4160" s="41"/>
      <c r="Z4160" s="41"/>
      <c r="AA4160" s="41" t="s">
        <v>115</v>
      </c>
      <c r="AB4160" s="41" t="s">
        <v>116</v>
      </c>
      <c r="AC4160" s="41" t="s">
        <v>116</v>
      </c>
      <c r="AD4160" s="41" t="s">
        <v>136</v>
      </c>
      <c r="AE4160" s="41" t="s">
        <v>136</v>
      </c>
      <c r="AF4160" s="41" t="s">
        <v>136</v>
      </c>
      <c r="AG4160" s="41">
        <v>21</v>
      </c>
      <c r="AH4160" s="41">
        <v>55</v>
      </c>
      <c r="AI4160" s="41">
        <v>21</v>
      </c>
      <c r="AJ4160" s="41">
        <v>55</v>
      </c>
      <c r="AK4160" s="41" t="s">
        <v>6139</v>
      </c>
      <c r="AL4160" s="41" t="s">
        <v>6140</v>
      </c>
      <c r="AM4160" s="48"/>
    </row>
    <row r="4161" s="5" customFormat="1" ht="53" customHeight="1" spans="1:39">
      <c r="A4161" s="23" t="s">
        <v>7846</v>
      </c>
      <c r="B4161" s="24" t="s">
        <v>8293</v>
      </c>
      <c r="C4161" s="188" t="s">
        <v>8317</v>
      </c>
      <c r="D4161" s="41" t="s">
        <v>8295</v>
      </c>
      <c r="E4161" s="41" t="s">
        <v>8318</v>
      </c>
      <c r="F4161" s="30" t="s">
        <v>611</v>
      </c>
      <c r="G4161" s="103" t="s">
        <v>7337</v>
      </c>
      <c r="H4161" s="103" t="s">
        <v>138</v>
      </c>
      <c r="I4161" s="103" t="s">
        <v>6136</v>
      </c>
      <c r="J4161" s="103" t="s">
        <v>6137</v>
      </c>
      <c r="K4161" s="103" t="s">
        <v>6138</v>
      </c>
      <c r="L4161" s="43">
        <v>12</v>
      </c>
      <c r="M4161" s="191"/>
      <c r="N4161" s="111"/>
      <c r="O4161" s="111"/>
      <c r="P4161" s="111"/>
      <c r="Q4161" s="111"/>
      <c r="R4161" s="43">
        <v>12</v>
      </c>
      <c r="S4161" s="41"/>
      <c r="T4161" s="103"/>
      <c r="U4161" s="23"/>
      <c r="V4161" s="48" t="str">
        <f t="shared" si="66"/>
        <v/>
      </c>
      <c r="W4161" s="41"/>
      <c r="X4161" s="41"/>
      <c r="Y4161" s="41"/>
      <c r="Z4161" s="41"/>
      <c r="AA4161" s="41" t="s">
        <v>115</v>
      </c>
      <c r="AB4161" s="41" t="s">
        <v>116</v>
      </c>
      <c r="AC4161" s="41" t="s">
        <v>116</v>
      </c>
      <c r="AD4161" s="41" t="s">
        <v>136</v>
      </c>
      <c r="AE4161" s="41" t="s">
        <v>136</v>
      </c>
      <c r="AF4161" s="41" t="s">
        <v>136</v>
      </c>
      <c r="AG4161" s="41">
        <v>31</v>
      </c>
      <c r="AH4161" s="41">
        <v>68</v>
      </c>
      <c r="AI4161" s="41">
        <v>31</v>
      </c>
      <c r="AJ4161" s="41">
        <v>68</v>
      </c>
      <c r="AK4161" s="41" t="s">
        <v>6139</v>
      </c>
      <c r="AL4161" s="41" t="s">
        <v>6140</v>
      </c>
      <c r="AM4161" s="48"/>
    </row>
    <row r="4162" s="5" customFormat="1" ht="53" customHeight="1" spans="1:39">
      <c r="A4162" s="23" t="s">
        <v>7846</v>
      </c>
      <c r="B4162" s="24" t="s">
        <v>8293</v>
      </c>
      <c r="C4162" s="188" t="s">
        <v>8319</v>
      </c>
      <c r="D4162" s="41" t="s">
        <v>8295</v>
      </c>
      <c r="E4162" s="41" t="s">
        <v>8320</v>
      </c>
      <c r="F4162" s="28" t="s">
        <v>2022</v>
      </c>
      <c r="G4162" s="103" t="s">
        <v>2038</v>
      </c>
      <c r="H4162" s="103" t="s">
        <v>138</v>
      </c>
      <c r="I4162" s="103" t="s">
        <v>6136</v>
      </c>
      <c r="J4162" s="103" t="s">
        <v>6137</v>
      </c>
      <c r="K4162" s="103" t="s">
        <v>6138</v>
      </c>
      <c r="L4162" s="43">
        <v>24</v>
      </c>
      <c r="M4162" s="191"/>
      <c r="N4162" s="111"/>
      <c r="O4162" s="111"/>
      <c r="P4162" s="111"/>
      <c r="Q4162" s="111"/>
      <c r="R4162" s="43">
        <v>24</v>
      </c>
      <c r="S4162" s="41"/>
      <c r="T4162" s="103"/>
      <c r="U4162" s="23"/>
      <c r="V4162" s="48" t="str">
        <f t="shared" si="66"/>
        <v/>
      </c>
      <c r="W4162" s="41"/>
      <c r="X4162" s="41"/>
      <c r="Y4162" s="41"/>
      <c r="Z4162" s="41"/>
      <c r="AA4162" s="41" t="s">
        <v>115</v>
      </c>
      <c r="AB4162" s="41" t="s">
        <v>116</v>
      </c>
      <c r="AC4162" s="41" t="s">
        <v>116</v>
      </c>
      <c r="AD4162" s="41" t="s">
        <v>136</v>
      </c>
      <c r="AE4162" s="41" t="s">
        <v>136</v>
      </c>
      <c r="AF4162" s="41" t="s">
        <v>136</v>
      </c>
      <c r="AG4162" s="41">
        <v>164</v>
      </c>
      <c r="AH4162" s="41">
        <v>435</v>
      </c>
      <c r="AI4162" s="41">
        <v>164</v>
      </c>
      <c r="AJ4162" s="41">
        <v>435</v>
      </c>
      <c r="AK4162" s="41" t="s">
        <v>6139</v>
      </c>
      <c r="AL4162" s="41" t="s">
        <v>6140</v>
      </c>
      <c r="AM4162" s="48"/>
    </row>
    <row r="4163" s="5" customFormat="1" ht="53" customHeight="1" spans="1:39">
      <c r="A4163" s="23" t="s">
        <v>7846</v>
      </c>
      <c r="B4163" s="24" t="s">
        <v>8293</v>
      </c>
      <c r="C4163" s="188" t="s">
        <v>8321</v>
      </c>
      <c r="D4163" s="41" t="s">
        <v>8295</v>
      </c>
      <c r="E4163" s="41" t="s">
        <v>8322</v>
      </c>
      <c r="F4163" s="28" t="s">
        <v>2022</v>
      </c>
      <c r="G4163" s="103" t="s">
        <v>759</v>
      </c>
      <c r="H4163" s="103" t="s">
        <v>138</v>
      </c>
      <c r="I4163" s="103" t="s">
        <v>6136</v>
      </c>
      <c r="J4163" s="103" t="s">
        <v>6137</v>
      </c>
      <c r="K4163" s="103" t="s">
        <v>6138</v>
      </c>
      <c r="L4163" s="43">
        <v>18</v>
      </c>
      <c r="M4163" s="191"/>
      <c r="N4163" s="111"/>
      <c r="O4163" s="111"/>
      <c r="P4163" s="111"/>
      <c r="Q4163" s="111"/>
      <c r="R4163" s="43">
        <v>18</v>
      </c>
      <c r="S4163" s="41"/>
      <c r="T4163" s="103"/>
      <c r="U4163" s="23"/>
      <c r="V4163" s="48" t="str">
        <f t="shared" si="66"/>
        <v/>
      </c>
      <c r="W4163" s="41"/>
      <c r="X4163" s="41"/>
      <c r="Y4163" s="41"/>
      <c r="Z4163" s="41"/>
      <c r="AA4163" s="41" t="s">
        <v>115</v>
      </c>
      <c r="AB4163" s="41" t="s">
        <v>116</v>
      </c>
      <c r="AC4163" s="41" t="s">
        <v>116</v>
      </c>
      <c r="AD4163" s="41" t="s">
        <v>136</v>
      </c>
      <c r="AE4163" s="41" t="s">
        <v>136</v>
      </c>
      <c r="AF4163" s="41" t="s">
        <v>136</v>
      </c>
      <c r="AG4163" s="41">
        <v>73</v>
      </c>
      <c r="AH4163" s="41">
        <v>189</v>
      </c>
      <c r="AI4163" s="41">
        <v>73</v>
      </c>
      <c r="AJ4163" s="41">
        <v>189</v>
      </c>
      <c r="AK4163" s="41" t="s">
        <v>6139</v>
      </c>
      <c r="AL4163" s="41" t="s">
        <v>6140</v>
      </c>
      <c r="AM4163" s="48"/>
    </row>
    <row r="4164" s="5" customFormat="1" ht="53" customHeight="1" spans="1:39">
      <c r="A4164" s="23" t="s">
        <v>7846</v>
      </c>
      <c r="B4164" s="24" t="s">
        <v>8293</v>
      </c>
      <c r="C4164" s="188" t="s">
        <v>8323</v>
      </c>
      <c r="D4164" s="41" t="s">
        <v>8295</v>
      </c>
      <c r="E4164" s="41" t="s">
        <v>8324</v>
      </c>
      <c r="F4164" s="28" t="s">
        <v>2022</v>
      </c>
      <c r="G4164" s="103" t="s">
        <v>2053</v>
      </c>
      <c r="H4164" s="103" t="s">
        <v>138</v>
      </c>
      <c r="I4164" s="103" t="s">
        <v>6136</v>
      </c>
      <c r="J4164" s="103" t="s">
        <v>6137</v>
      </c>
      <c r="K4164" s="103" t="s">
        <v>6138</v>
      </c>
      <c r="L4164" s="43">
        <v>6</v>
      </c>
      <c r="M4164" s="191"/>
      <c r="N4164" s="111"/>
      <c r="O4164" s="111"/>
      <c r="P4164" s="111"/>
      <c r="Q4164" s="111"/>
      <c r="R4164" s="43">
        <v>6</v>
      </c>
      <c r="S4164" s="41"/>
      <c r="T4164" s="103"/>
      <c r="U4164" s="23"/>
      <c r="V4164" s="48" t="str">
        <f t="shared" si="66"/>
        <v/>
      </c>
      <c r="W4164" s="41"/>
      <c r="X4164" s="41"/>
      <c r="Y4164" s="41"/>
      <c r="Z4164" s="41"/>
      <c r="AA4164" s="41" t="s">
        <v>115</v>
      </c>
      <c r="AB4164" s="41" t="s">
        <v>116</v>
      </c>
      <c r="AC4164" s="41" t="s">
        <v>116</v>
      </c>
      <c r="AD4164" s="41" t="s">
        <v>136</v>
      </c>
      <c r="AE4164" s="41" t="s">
        <v>136</v>
      </c>
      <c r="AF4164" s="41" t="s">
        <v>136</v>
      </c>
      <c r="AG4164" s="41">
        <v>75</v>
      </c>
      <c r="AH4164" s="41">
        <v>236</v>
      </c>
      <c r="AI4164" s="41">
        <v>75</v>
      </c>
      <c r="AJ4164" s="41">
        <v>236</v>
      </c>
      <c r="AK4164" s="41" t="s">
        <v>6139</v>
      </c>
      <c r="AL4164" s="41" t="s">
        <v>6140</v>
      </c>
      <c r="AM4164" s="48"/>
    </row>
    <row r="4165" s="5" customFormat="1" ht="53" customHeight="1" spans="1:39">
      <c r="A4165" s="23" t="s">
        <v>7846</v>
      </c>
      <c r="B4165" s="24" t="s">
        <v>8293</v>
      </c>
      <c r="C4165" s="188" t="s">
        <v>8325</v>
      </c>
      <c r="D4165" s="41" t="s">
        <v>8295</v>
      </c>
      <c r="E4165" s="41" t="s">
        <v>8326</v>
      </c>
      <c r="F4165" s="103" t="s">
        <v>236</v>
      </c>
      <c r="G4165" s="103" t="s">
        <v>8327</v>
      </c>
      <c r="H4165" s="103" t="s">
        <v>138</v>
      </c>
      <c r="I4165" s="103" t="s">
        <v>6136</v>
      </c>
      <c r="J4165" s="103" t="s">
        <v>6137</v>
      </c>
      <c r="K4165" s="103" t="s">
        <v>6138</v>
      </c>
      <c r="L4165" s="43">
        <v>6</v>
      </c>
      <c r="M4165" s="196"/>
      <c r="N4165" s="197"/>
      <c r="O4165" s="197"/>
      <c r="P4165" s="197"/>
      <c r="Q4165" s="197"/>
      <c r="R4165" s="43">
        <v>6</v>
      </c>
      <c r="S4165" s="41"/>
      <c r="T4165" s="103"/>
      <c r="U4165" s="23"/>
      <c r="V4165" s="48" t="str">
        <f t="shared" si="66"/>
        <v/>
      </c>
      <c r="W4165" s="41"/>
      <c r="X4165" s="41"/>
      <c r="Y4165" s="41"/>
      <c r="Z4165" s="41"/>
      <c r="AA4165" s="41" t="s">
        <v>115</v>
      </c>
      <c r="AB4165" s="41" t="s">
        <v>116</v>
      </c>
      <c r="AC4165" s="41" t="s">
        <v>116</v>
      </c>
      <c r="AD4165" s="41" t="s">
        <v>136</v>
      </c>
      <c r="AE4165" s="41" t="s">
        <v>136</v>
      </c>
      <c r="AF4165" s="41" t="s">
        <v>136</v>
      </c>
      <c r="AG4165" s="41">
        <v>186</v>
      </c>
      <c r="AH4165" s="41">
        <v>546</v>
      </c>
      <c r="AI4165" s="41">
        <v>186</v>
      </c>
      <c r="AJ4165" s="41">
        <v>546</v>
      </c>
      <c r="AK4165" s="41" t="s">
        <v>6139</v>
      </c>
      <c r="AL4165" s="41" t="s">
        <v>6140</v>
      </c>
      <c r="AM4165" s="48"/>
    </row>
    <row r="4166" s="5" customFormat="1" ht="53" customHeight="1" spans="1:39">
      <c r="A4166" s="23" t="s">
        <v>7846</v>
      </c>
      <c r="B4166" s="24" t="s">
        <v>8293</v>
      </c>
      <c r="C4166" s="188" t="s">
        <v>8328</v>
      </c>
      <c r="D4166" s="41" t="s">
        <v>8295</v>
      </c>
      <c r="E4166" s="41" t="s">
        <v>8329</v>
      </c>
      <c r="F4166" s="103" t="s">
        <v>236</v>
      </c>
      <c r="G4166" s="103" t="s">
        <v>6335</v>
      </c>
      <c r="H4166" s="103" t="s">
        <v>138</v>
      </c>
      <c r="I4166" s="103" t="s">
        <v>6136</v>
      </c>
      <c r="J4166" s="103" t="s">
        <v>6137</v>
      </c>
      <c r="K4166" s="103" t="s">
        <v>6138</v>
      </c>
      <c r="L4166" s="43">
        <v>15</v>
      </c>
      <c r="M4166" s="196"/>
      <c r="N4166" s="197"/>
      <c r="O4166" s="197"/>
      <c r="P4166" s="197"/>
      <c r="Q4166" s="197"/>
      <c r="R4166" s="43">
        <v>15</v>
      </c>
      <c r="S4166" s="41"/>
      <c r="T4166" s="103"/>
      <c r="U4166" s="23"/>
      <c r="V4166" s="48" t="str">
        <f t="shared" si="66"/>
        <v/>
      </c>
      <c r="W4166" s="41"/>
      <c r="X4166" s="41"/>
      <c r="Y4166" s="41"/>
      <c r="Z4166" s="41"/>
      <c r="AA4166" s="41" t="s">
        <v>115</v>
      </c>
      <c r="AB4166" s="41" t="s">
        <v>116</v>
      </c>
      <c r="AC4166" s="41" t="s">
        <v>116</v>
      </c>
      <c r="AD4166" s="41" t="s">
        <v>136</v>
      </c>
      <c r="AE4166" s="41" t="s">
        <v>136</v>
      </c>
      <c r="AF4166" s="41" t="s">
        <v>136</v>
      </c>
      <c r="AG4166" s="41">
        <v>44</v>
      </c>
      <c r="AH4166" s="41">
        <v>145</v>
      </c>
      <c r="AI4166" s="41">
        <v>44</v>
      </c>
      <c r="AJ4166" s="41">
        <v>145</v>
      </c>
      <c r="AK4166" s="41" t="s">
        <v>6139</v>
      </c>
      <c r="AL4166" s="41" t="s">
        <v>6140</v>
      </c>
      <c r="AM4166" s="48"/>
    </row>
    <row r="4167" s="5" customFormat="1" ht="53" customHeight="1" spans="1:39">
      <c r="A4167" s="23" t="s">
        <v>7846</v>
      </c>
      <c r="B4167" s="24" t="s">
        <v>8293</v>
      </c>
      <c r="C4167" s="188" t="s">
        <v>8330</v>
      </c>
      <c r="D4167" s="41" t="s">
        <v>8295</v>
      </c>
      <c r="E4167" s="41" t="s">
        <v>8331</v>
      </c>
      <c r="F4167" s="28" t="s">
        <v>241</v>
      </c>
      <c r="G4167" s="103" t="s">
        <v>980</v>
      </c>
      <c r="H4167" s="103" t="s">
        <v>138</v>
      </c>
      <c r="I4167" s="103" t="s">
        <v>6136</v>
      </c>
      <c r="J4167" s="103" t="s">
        <v>6137</v>
      </c>
      <c r="K4167" s="103" t="s">
        <v>6138</v>
      </c>
      <c r="L4167" s="43">
        <v>7</v>
      </c>
      <c r="M4167" s="196"/>
      <c r="N4167" s="197"/>
      <c r="O4167" s="197"/>
      <c r="P4167" s="197"/>
      <c r="Q4167" s="197"/>
      <c r="R4167" s="43">
        <v>7</v>
      </c>
      <c r="S4167" s="41"/>
      <c r="T4167" s="103"/>
      <c r="U4167" s="23"/>
      <c r="V4167" s="48" t="str">
        <f t="shared" si="66"/>
        <v/>
      </c>
      <c r="W4167" s="41"/>
      <c r="X4167" s="41"/>
      <c r="Y4167" s="41"/>
      <c r="Z4167" s="41"/>
      <c r="AA4167" s="41" t="s">
        <v>115</v>
      </c>
      <c r="AB4167" s="41" t="s">
        <v>116</v>
      </c>
      <c r="AC4167" s="41" t="s">
        <v>116</v>
      </c>
      <c r="AD4167" s="41" t="s">
        <v>136</v>
      </c>
      <c r="AE4167" s="41" t="s">
        <v>136</v>
      </c>
      <c r="AF4167" s="41" t="s">
        <v>136</v>
      </c>
      <c r="AG4167" s="41">
        <v>69</v>
      </c>
      <c r="AH4167" s="41">
        <v>165</v>
      </c>
      <c r="AI4167" s="41">
        <v>69</v>
      </c>
      <c r="AJ4167" s="41">
        <v>165</v>
      </c>
      <c r="AK4167" s="41" t="s">
        <v>6139</v>
      </c>
      <c r="AL4167" s="41" t="s">
        <v>6140</v>
      </c>
      <c r="AM4167" s="48"/>
    </row>
    <row r="4168" s="5" customFormat="1" ht="53" customHeight="1" spans="1:39">
      <c r="A4168" s="23" t="s">
        <v>7846</v>
      </c>
      <c r="B4168" s="24" t="s">
        <v>8293</v>
      </c>
      <c r="C4168" s="188" t="s">
        <v>8332</v>
      </c>
      <c r="D4168" s="41" t="s">
        <v>8295</v>
      </c>
      <c r="E4168" s="41" t="s">
        <v>8333</v>
      </c>
      <c r="F4168" s="28" t="s">
        <v>144</v>
      </c>
      <c r="G4168" s="103" t="s">
        <v>154</v>
      </c>
      <c r="H4168" s="103" t="s">
        <v>138</v>
      </c>
      <c r="I4168" s="103" t="s">
        <v>6136</v>
      </c>
      <c r="J4168" s="103" t="s">
        <v>6137</v>
      </c>
      <c r="K4168" s="103" t="s">
        <v>6138</v>
      </c>
      <c r="L4168" s="43">
        <v>9</v>
      </c>
      <c r="M4168" s="196"/>
      <c r="N4168" s="197"/>
      <c r="O4168" s="197"/>
      <c r="P4168" s="197"/>
      <c r="Q4168" s="197"/>
      <c r="R4168" s="43">
        <v>9</v>
      </c>
      <c r="S4168" s="41"/>
      <c r="T4168" s="103"/>
      <c r="U4168" s="23"/>
      <c r="V4168" s="48" t="str">
        <f t="shared" si="66"/>
        <v/>
      </c>
      <c r="W4168" s="41"/>
      <c r="X4168" s="41"/>
      <c r="Y4168" s="41"/>
      <c r="Z4168" s="41"/>
      <c r="AA4168" s="41" t="s">
        <v>115</v>
      </c>
      <c r="AB4168" s="41" t="s">
        <v>116</v>
      </c>
      <c r="AC4168" s="41" t="s">
        <v>116</v>
      </c>
      <c r="AD4168" s="41" t="s">
        <v>136</v>
      </c>
      <c r="AE4168" s="41" t="s">
        <v>136</v>
      </c>
      <c r="AF4168" s="41" t="s">
        <v>136</v>
      </c>
      <c r="AG4168" s="41">
        <v>16</v>
      </c>
      <c r="AH4168" s="41">
        <v>50</v>
      </c>
      <c r="AI4168" s="41">
        <v>16</v>
      </c>
      <c r="AJ4168" s="41">
        <v>50</v>
      </c>
      <c r="AK4168" s="41" t="s">
        <v>6139</v>
      </c>
      <c r="AL4168" s="41" t="s">
        <v>6140</v>
      </c>
      <c r="AM4168" s="48"/>
    </row>
    <row r="4169" s="5" customFormat="1" ht="53" customHeight="1" spans="1:39">
      <c r="A4169" s="23" t="s">
        <v>7846</v>
      </c>
      <c r="B4169" s="24" t="s">
        <v>8293</v>
      </c>
      <c r="C4169" s="188" t="s">
        <v>8334</v>
      </c>
      <c r="D4169" s="41" t="s">
        <v>8295</v>
      </c>
      <c r="E4169" s="41" t="s">
        <v>8335</v>
      </c>
      <c r="F4169" s="28" t="s">
        <v>144</v>
      </c>
      <c r="G4169" s="103" t="s">
        <v>202</v>
      </c>
      <c r="H4169" s="103" t="s">
        <v>138</v>
      </c>
      <c r="I4169" s="103" t="s">
        <v>6136</v>
      </c>
      <c r="J4169" s="103" t="s">
        <v>6137</v>
      </c>
      <c r="K4169" s="103" t="s">
        <v>6138</v>
      </c>
      <c r="L4169" s="43">
        <v>5</v>
      </c>
      <c r="M4169" s="196"/>
      <c r="N4169" s="197"/>
      <c r="O4169" s="197"/>
      <c r="P4169" s="197"/>
      <c r="Q4169" s="197"/>
      <c r="R4169" s="43">
        <v>5</v>
      </c>
      <c r="S4169" s="41"/>
      <c r="T4169" s="103"/>
      <c r="U4169" s="23"/>
      <c r="V4169" s="48" t="str">
        <f t="shared" si="66"/>
        <v/>
      </c>
      <c r="W4169" s="41"/>
      <c r="X4169" s="41"/>
      <c r="Y4169" s="41"/>
      <c r="Z4169" s="41"/>
      <c r="AA4169" s="41" t="s">
        <v>115</v>
      </c>
      <c r="AB4169" s="41" t="s">
        <v>116</v>
      </c>
      <c r="AC4169" s="41" t="s">
        <v>116</v>
      </c>
      <c r="AD4169" s="41" t="s">
        <v>136</v>
      </c>
      <c r="AE4169" s="41" t="s">
        <v>136</v>
      </c>
      <c r="AF4169" s="41" t="s">
        <v>136</v>
      </c>
      <c r="AG4169" s="41">
        <v>86</v>
      </c>
      <c r="AH4169" s="41">
        <v>197</v>
      </c>
      <c r="AI4169" s="41">
        <v>86</v>
      </c>
      <c r="AJ4169" s="41">
        <v>197</v>
      </c>
      <c r="AK4169" s="41" t="s">
        <v>6139</v>
      </c>
      <c r="AL4169" s="41" t="s">
        <v>6140</v>
      </c>
      <c r="AM4169" s="48"/>
    </row>
    <row r="4170" s="5" customFormat="1" ht="53" customHeight="1" spans="1:39">
      <c r="A4170" s="23" t="s">
        <v>7846</v>
      </c>
      <c r="B4170" s="24" t="s">
        <v>8293</v>
      </c>
      <c r="C4170" s="188" t="s">
        <v>8336</v>
      </c>
      <c r="D4170" s="41" t="s">
        <v>8295</v>
      </c>
      <c r="E4170" s="41" t="s">
        <v>8337</v>
      </c>
      <c r="F4170" s="28" t="s">
        <v>144</v>
      </c>
      <c r="G4170" s="103" t="s">
        <v>145</v>
      </c>
      <c r="H4170" s="103" t="s">
        <v>138</v>
      </c>
      <c r="I4170" s="103" t="s">
        <v>6136</v>
      </c>
      <c r="J4170" s="103" t="s">
        <v>6137</v>
      </c>
      <c r="K4170" s="103" t="s">
        <v>6138</v>
      </c>
      <c r="L4170" s="43">
        <v>12</v>
      </c>
      <c r="M4170" s="196"/>
      <c r="N4170" s="197"/>
      <c r="O4170" s="197"/>
      <c r="P4170" s="197"/>
      <c r="Q4170" s="197"/>
      <c r="R4170" s="43">
        <v>12</v>
      </c>
      <c r="S4170" s="41"/>
      <c r="T4170" s="103"/>
      <c r="U4170" s="23"/>
      <c r="V4170" s="48" t="str">
        <f t="shared" si="66"/>
        <v/>
      </c>
      <c r="W4170" s="41"/>
      <c r="X4170" s="41"/>
      <c r="Y4170" s="41"/>
      <c r="Z4170" s="41"/>
      <c r="AA4170" s="41" t="s">
        <v>115</v>
      </c>
      <c r="AB4170" s="41" t="s">
        <v>116</v>
      </c>
      <c r="AC4170" s="41" t="s">
        <v>116</v>
      </c>
      <c r="AD4170" s="41" t="s">
        <v>136</v>
      </c>
      <c r="AE4170" s="41" t="s">
        <v>136</v>
      </c>
      <c r="AF4170" s="41" t="s">
        <v>136</v>
      </c>
      <c r="AG4170" s="41">
        <v>26</v>
      </c>
      <c r="AH4170" s="41">
        <v>83</v>
      </c>
      <c r="AI4170" s="41">
        <v>26</v>
      </c>
      <c r="AJ4170" s="41">
        <v>83</v>
      </c>
      <c r="AK4170" s="41" t="s">
        <v>6139</v>
      </c>
      <c r="AL4170" s="41" t="s">
        <v>6140</v>
      </c>
      <c r="AM4170" s="48"/>
    </row>
    <row r="4171" s="5" customFormat="1" ht="53" customHeight="1" spans="1:39">
      <c r="A4171" s="23" t="s">
        <v>7846</v>
      </c>
      <c r="B4171" s="24" t="s">
        <v>8293</v>
      </c>
      <c r="C4171" s="188" t="s">
        <v>8338</v>
      </c>
      <c r="D4171" s="41" t="s">
        <v>8295</v>
      </c>
      <c r="E4171" s="41" t="s">
        <v>8339</v>
      </c>
      <c r="F4171" s="28" t="s">
        <v>144</v>
      </c>
      <c r="G4171" s="103" t="s">
        <v>6740</v>
      </c>
      <c r="H4171" s="103" t="s">
        <v>138</v>
      </c>
      <c r="I4171" s="103" t="s">
        <v>6136</v>
      </c>
      <c r="J4171" s="103" t="s">
        <v>6137</v>
      </c>
      <c r="K4171" s="103" t="s">
        <v>6138</v>
      </c>
      <c r="L4171" s="43">
        <v>16</v>
      </c>
      <c r="M4171" s="196"/>
      <c r="N4171" s="197"/>
      <c r="O4171" s="197"/>
      <c r="P4171" s="197"/>
      <c r="Q4171" s="197"/>
      <c r="R4171" s="43">
        <v>16</v>
      </c>
      <c r="S4171" s="41"/>
      <c r="T4171" s="103"/>
      <c r="U4171" s="23"/>
      <c r="V4171" s="48" t="str">
        <f t="shared" si="66"/>
        <v/>
      </c>
      <c r="W4171" s="41"/>
      <c r="X4171" s="41"/>
      <c r="Y4171" s="41"/>
      <c r="Z4171" s="41"/>
      <c r="AA4171" s="41" t="s">
        <v>115</v>
      </c>
      <c r="AB4171" s="41" t="s">
        <v>116</v>
      </c>
      <c r="AC4171" s="41" t="s">
        <v>116</v>
      </c>
      <c r="AD4171" s="41" t="s">
        <v>136</v>
      </c>
      <c r="AE4171" s="41" t="s">
        <v>136</v>
      </c>
      <c r="AF4171" s="41" t="s">
        <v>136</v>
      </c>
      <c r="AG4171" s="41">
        <v>64</v>
      </c>
      <c r="AH4171" s="41">
        <v>186</v>
      </c>
      <c r="AI4171" s="41">
        <v>64</v>
      </c>
      <c r="AJ4171" s="41">
        <v>186</v>
      </c>
      <c r="AK4171" s="41" t="s">
        <v>6139</v>
      </c>
      <c r="AL4171" s="41" t="s">
        <v>6140</v>
      </c>
      <c r="AM4171" s="48"/>
    </row>
    <row r="4172" s="5" customFormat="1" ht="53" customHeight="1" spans="1:39">
      <c r="A4172" s="23" t="s">
        <v>7846</v>
      </c>
      <c r="B4172" s="24" t="s">
        <v>8293</v>
      </c>
      <c r="C4172" s="188" t="s">
        <v>8340</v>
      </c>
      <c r="D4172" s="41" t="s">
        <v>8295</v>
      </c>
      <c r="E4172" s="41" t="s">
        <v>8341</v>
      </c>
      <c r="F4172" s="30" t="s">
        <v>521</v>
      </c>
      <c r="G4172" s="103" t="s">
        <v>8342</v>
      </c>
      <c r="H4172" s="103" t="s">
        <v>138</v>
      </c>
      <c r="I4172" s="103" t="s">
        <v>6136</v>
      </c>
      <c r="J4172" s="103" t="s">
        <v>6137</v>
      </c>
      <c r="K4172" s="103" t="s">
        <v>6138</v>
      </c>
      <c r="L4172" s="43">
        <v>18</v>
      </c>
      <c r="M4172" s="196"/>
      <c r="N4172" s="197"/>
      <c r="O4172" s="197"/>
      <c r="P4172" s="197"/>
      <c r="Q4172" s="197"/>
      <c r="R4172" s="43">
        <v>18</v>
      </c>
      <c r="S4172" s="41"/>
      <c r="T4172" s="103"/>
      <c r="U4172" s="23"/>
      <c r="V4172" s="48" t="str">
        <f t="shared" si="66"/>
        <v/>
      </c>
      <c r="W4172" s="41"/>
      <c r="X4172" s="41"/>
      <c r="Y4172" s="41"/>
      <c r="Z4172" s="41"/>
      <c r="AA4172" s="41" t="s">
        <v>115</v>
      </c>
      <c r="AB4172" s="41" t="s">
        <v>116</v>
      </c>
      <c r="AC4172" s="41" t="s">
        <v>116</v>
      </c>
      <c r="AD4172" s="41" t="s">
        <v>136</v>
      </c>
      <c r="AE4172" s="41" t="s">
        <v>136</v>
      </c>
      <c r="AF4172" s="41" t="s">
        <v>136</v>
      </c>
      <c r="AG4172" s="41">
        <v>50</v>
      </c>
      <c r="AH4172" s="41">
        <v>127</v>
      </c>
      <c r="AI4172" s="41">
        <v>50</v>
      </c>
      <c r="AJ4172" s="41">
        <v>127</v>
      </c>
      <c r="AK4172" s="41" t="s">
        <v>6139</v>
      </c>
      <c r="AL4172" s="41" t="s">
        <v>6140</v>
      </c>
      <c r="AM4172" s="48"/>
    </row>
    <row r="4173" s="5" customFormat="1" ht="53" customHeight="1" spans="1:39">
      <c r="A4173" s="23" t="s">
        <v>7846</v>
      </c>
      <c r="B4173" s="24" t="s">
        <v>8293</v>
      </c>
      <c r="C4173" s="188" t="s">
        <v>8343</v>
      </c>
      <c r="D4173" s="41" t="s">
        <v>8295</v>
      </c>
      <c r="E4173" s="41" t="s">
        <v>8344</v>
      </c>
      <c r="F4173" s="30" t="s">
        <v>521</v>
      </c>
      <c r="G4173" s="103" t="s">
        <v>5495</v>
      </c>
      <c r="H4173" s="103" t="s">
        <v>138</v>
      </c>
      <c r="I4173" s="103" t="s">
        <v>6136</v>
      </c>
      <c r="J4173" s="103" t="s">
        <v>6137</v>
      </c>
      <c r="K4173" s="103" t="s">
        <v>6138</v>
      </c>
      <c r="L4173" s="43">
        <v>7</v>
      </c>
      <c r="M4173" s="196"/>
      <c r="N4173" s="197"/>
      <c r="O4173" s="197"/>
      <c r="P4173" s="197"/>
      <c r="Q4173" s="197"/>
      <c r="R4173" s="43">
        <v>7</v>
      </c>
      <c r="S4173" s="41"/>
      <c r="T4173" s="103"/>
      <c r="U4173" s="23"/>
      <c r="V4173" s="48" t="str">
        <f t="shared" si="66"/>
        <v/>
      </c>
      <c r="W4173" s="41"/>
      <c r="X4173" s="41"/>
      <c r="Y4173" s="41"/>
      <c r="Z4173" s="41"/>
      <c r="AA4173" s="41" t="s">
        <v>115</v>
      </c>
      <c r="AB4173" s="41" t="s">
        <v>116</v>
      </c>
      <c r="AC4173" s="41" t="s">
        <v>116</v>
      </c>
      <c r="AD4173" s="41" t="s">
        <v>136</v>
      </c>
      <c r="AE4173" s="41" t="s">
        <v>136</v>
      </c>
      <c r="AF4173" s="41" t="s">
        <v>136</v>
      </c>
      <c r="AG4173" s="41">
        <v>13</v>
      </c>
      <c r="AH4173" s="41">
        <v>31</v>
      </c>
      <c r="AI4173" s="41">
        <v>13</v>
      </c>
      <c r="AJ4173" s="41">
        <v>31</v>
      </c>
      <c r="AK4173" s="41" t="s">
        <v>6139</v>
      </c>
      <c r="AL4173" s="41" t="s">
        <v>6140</v>
      </c>
      <c r="AM4173" s="48"/>
    </row>
    <row r="4174" s="5" customFormat="1" ht="53" customHeight="1" spans="1:39">
      <c r="A4174" s="23" t="s">
        <v>7846</v>
      </c>
      <c r="B4174" s="24" t="s">
        <v>8293</v>
      </c>
      <c r="C4174" s="188" t="s">
        <v>8345</v>
      </c>
      <c r="D4174" s="41" t="s">
        <v>8295</v>
      </c>
      <c r="E4174" s="41" t="s">
        <v>8346</v>
      </c>
      <c r="F4174" s="30" t="s">
        <v>521</v>
      </c>
      <c r="G4174" s="103" t="s">
        <v>1348</v>
      </c>
      <c r="H4174" s="103" t="s">
        <v>138</v>
      </c>
      <c r="I4174" s="103" t="s">
        <v>6136</v>
      </c>
      <c r="J4174" s="103" t="s">
        <v>6137</v>
      </c>
      <c r="K4174" s="103" t="s">
        <v>6138</v>
      </c>
      <c r="L4174" s="43">
        <v>7</v>
      </c>
      <c r="M4174" s="196"/>
      <c r="N4174" s="197"/>
      <c r="O4174" s="197"/>
      <c r="P4174" s="197"/>
      <c r="Q4174" s="197"/>
      <c r="R4174" s="43">
        <v>7</v>
      </c>
      <c r="S4174" s="41"/>
      <c r="T4174" s="103"/>
      <c r="U4174" s="23"/>
      <c r="V4174" s="48" t="str">
        <f t="shared" si="66"/>
        <v/>
      </c>
      <c r="W4174" s="41"/>
      <c r="X4174" s="41"/>
      <c r="Y4174" s="41"/>
      <c r="Z4174" s="41"/>
      <c r="AA4174" s="41" t="s">
        <v>115</v>
      </c>
      <c r="AB4174" s="41" t="s">
        <v>116</v>
      </c>
      <c r="AC4174" s="41" t="s">
        <v>116</v>
      </c>
      <c r="AD4174" s="41" t="s">
        <v>136</v>
      </c>
      <c r="AE4174" s="41" t="s">
        <v>136</v>
      </c>
      <c r="AF4174" s="41" t="s">
        <v>136</v>
      </c>
      <c r="AG4174" s="41">
        <v>21</v>
      </c>
      <c r="AH4174" s="41">
        <v>44</v>
      </c>
      <c r="AI4174" s="41">
        <v>21</v>
      </c>
      <c r="AJ4174" s="41">
        <v>44</v>
      </c>
      <c r="AK4174" s="41" t="s">
        <v>6139</v>
      </c>
      <c r="AL4174" s="41" t="s">
        <v>6140</v>
      </c>
      <c r="AM4174" s="48"/>
    </row>
    <row r="4175" s="5" customFormat="1" ht="53" customHeight="1" spans="1:39">
      <c r="A4175" s="23" t="s">
        <v>7846</v>
      </c>
      <c r="B4175" s="24" t="s">
        <v>8293</v>
      </c>
      <c r="C4175" s="188" t="s">
        <v>8347</v>
      </c>
      <c r="D4175" s="41" t="s">
        <v>8295</v>
      </c>
      <c r="E4175" s="103" t="s">
        <v>8348</v>
      </c>
      <c r="F4175" s="30" t="s">
        <v>521</v>
      </c>
      <c r="G4175" s="103" t="s">
        <v>5475</v>
      </c>
      <c r="H4175" s="103" t="s">
        <v>138</v>
      </c>
      <c r="I4175" s="103" t="s">
        <v>6136</v>
      </c>
      <c r="J4175" s="103" t="s">
        <v>6137</v>
      </c>
      <c r="K4175" s="103" t="s">
        <v>6138</v>
      </c>
      <c r="L4175" s="43">
        <v>10</v>
      </c>
      <c r="M4175" s="196"/>
      <c r="N4175" s="197"/>
      <c r="O4175" s="197"/>
      <c r="P4175" s="197"/>
      <c r="Q4175" s="197"/>
      <c r="R4175" s="43">
        <v>10</v>
      </c>
      <c r="S4175" s="41"/>
      <c r="T4175" s="103"/>
      <c r="U4175" s="23"/>
      <c r="V4175" s="48" t="str">
        <f t="shared" si="66"/>
        <v/>
      </c>
      <c r="W4175" s="41"/>
      <c r="X4175" s="41"/>
      <c r="Y4175" s="41"/>
      <c r="Z4175" s="41"/>
      <c r="AA4175" s="41" t="s">
        <v>115</v>
      </c>
      <c r="AB4175" s="41" t="s">
        <v>116</v>
      </c>
      <c r="AC4175" s="41" t="s">
        <v>116</v>
      </c>
      <c r="AD4175" s="41" t="s">
        <v>136</v>
      </c>
      <c r="AE4175" s="41" t="s">
        <v>136</v>
      </c>
      <c r="AF4175" s="41" t="s">
        <v>136</v>
      </c>
      <c r="AG4175" s="41">
        <v>47</v>
      </c>
      <c r="AH4175" s="41">
        <v>102</v>
      </c>
      <c r="AI4175" s="41">
        <v>47</v>
      </c>
      <c r="AJ4175" s="41">
        <v>102</v>
      </c>
      <c r="AK4175" s="41" t="s">
        <v>6139</v>
      </c>
      <c r="AL4175" s="41" t="s">
        <v>6140</v>
      </c>
      <c r="AM4175" s="48"/>
    </row>
    <row r="4176" s="5" customFormat="1" ht="53" customHeight="1" spans="1:39">
      <c r="A4176" s="23" t="s">
        <v>7846</v>
      </c>
      <c r="B4176" s="24" t="s">
        <v>8293</v>
      </c>
      <c r="C4176" s="188" t="s">
        <v>8349</v>
      </c>
      <c r="D4176" s="41" t="s">
        <v>8295</v>
      </c>
      <c r="E4176" s="103" t="s">
        <v>8350</v>
      </c>
      <c r="F4176" s="30" t="s">
        <v>521</v>
      </c>
      <c r="G4176" s="103" t="s">
        <v>525</v>
      </c>
      <c r="H4176" s="103" t="s">
        <v>138</v>
      </c>
      <c r="I4176" s="103" t="s">
        <v>6136</v>
      </c>
      <c r="J4176" s="103" t="s">
        <v>6137</v>
      </c>
      <c r="K4176" s="103" t="s">
        <v>6138</v>
      </c>
      <c r="L4176" s="43">
        <v>12</v>
      </c>
      <c r="M4176" s="196"/>
      <c r="N4176" s="197"/>
      <c r="O4176" s="197"/>
      <c r="P4176" s="197"/>
      <c r="Q4176" s="197"/>
      <c r="R4176" s="43">
        <v>12</v>
      </c>
      <c r="S4176" s="41"/>
      <c r="T4176" s="103"/>
      <c r="U4176" s="23"/>
      <c r="V4176" s="48" t="str">
        <f t="shared" si="66"/>
        <v/>
      </c>
      <c r="W4176" s="41"/>
      <c r="X4176" s="41"/>
      <c r="Y4176" s="41"/>
      <c r="Z4176" s="41"/>
      <c r="AA4176" s="41" t="s">
        <v>115</v>
      </c>
      <c r="AB4176" s="41" t="s">
        <v>116</v>
      </c>
      <c r="AC4176" s="41" t="s">
        <v>116</v>
      </c>
      <c r="AD4176" s="41" t="s">
        <v>136</v>
      </c>
      <c r="AE4176" s="41" t="s">
        <v>136</v>
      </c>
      <c r="AF4176" s="41" t="s">
        <v>136</v>
      </c>
      <c r="AG4176" s="41">
        <v>27</v>
      </c>
      <c r="AH4176" s="41">
        <v>78</v>
      </c>
      <c r="AI4176" s="41">
        <v>27</v>
      </c>
      <c r="AJ4176" s="41">
        <v>78</v>
      </c>
      <c r="AK4176" s="41" t="s">
        <v>6139</v>
      </c>
      <c r="AL4176" s="41" t="s">
        <v>6140</v>
      </c>
      <c r="AM4176" s="48"/>
    </row>
    <row r="4177" s="5" customFormat="1" ht="53" customHeight="1" spans="1:39">
      <c r="A4177" s="23" t="s">
        <v>7846</v>
      </c>
      <c r="B4177" s="24" t="s">
        <v>8293</v>
      </c>
      <c r="C4177" s="188" t="s">
        <v>8351</v>
      </c>
      <c r="D4177" s="41" t="s">
        <v>8295</v>
      </c>
      <c r="E4177" s="103" t="s">
        <v>8352</v>
      </c>
      <c r="F4177" s="30" t="s">
        <v>521</v>
      </c>
      <c r="G4177" s="103" t="s">
        <v>5482</v>
      </c>
      <c r="H4177" s="103" t="s">
        <v>138</v>
      </c>
      <c r="I4177" s="103" t="s">
        <v>6136</v>
      </c>
      <c r="J4177" s="103" t="s">
        <v>6137</v>
      </c>
      <c r="K4177" s="103" t="s">
        <v>6138</v>
      </c>
      <c r="L4177" s="43">
        <v>7</v>
      </c>
      <c r="M4177" s="196"/>
      <c r="N4177" s="197"/>
      <c r="O4177" s="197"/>
      <c r="P4177" s="197"/>
      <c r="Q4177" s="197"/>
      <c r="R4177" s="43">
        <v>7</v>
      </c>
      <c r="S4177" s="41"/>
      <c r="T4177" s="103"/>
      <c r="U4177" s="23"/>
      <c r="V4177" s="48" t="str">
        <f t="shared" si="66"/>
        <v/>
      </c>
      <c r="W4177" s="41"/>
      <c r="X4177" s="41"/>
      <c r="Y4177" s="41"/>
      <c r="Z4177" s="41"/>
      <c r="AA4177" s="41" t="s">
        <v>115</v>
      </c>
      <c r="AB4177" s="41" t="s">
        <v>116</v>
      </c>
      <c r="AC4177" s="41" t="s">
        <v>116</v>
      </c>
      <c r="AD4177" s="41" t="s">
        <v>136</v>
      </c>
      <c r="AE4177" s="41" t="s">
        <v>136</v>
      </c>
      <c r="AF4177" s="41" t="s">
        <v>136</v>
      </c>
      <c r="AG4177" s="41">
        <v>47</v>
      </c>
      <c r="AH4177" s="41">
        <v>101</v>
      </c>
      <c r="AI4177" s="41">
        <v>47</v>
      </c>
      <c r="AJ4177" s="41">
        <v>101</v>
      </c>
      <c r="AK4177" s="41" t="s">
        <v>6139</v>
      </c>
      <c r="AL4177" s="41" t="s">
        <v>6140</v>
      </c>
      <c r="AM4177" s="48"/>
    </row>
    <row r="4178" s="5" customFormat="1" ht="53" customHeight="1" spans="1:39">
      <c r="A4178" s="23" t="s">
        <v>7846</v>
      </c>
      <c r="B4178" s="24" t="s">
        <v>8293</v>
      </c>
      <c r="C4178" s="188" t="s">
        <v>8353</v>
      </c>
      <c r="D4178" s="103" t="s">
        <v>8295</v>
      </c>
      <c r="E4178" s="103" t="s">
        <v>8354</v>
      </c>
      <c r="F4178" s="30" t="s">
        <v>521</v>
      </c>
      <c r="G4178" s="103" t="s">
        <v>551</v>
      </c>
      <c r="H4178" s="103" t="s">
        <v>138</v>
      </c>
      <c r="I4178" s="103" t="s">
        <v>6136</v>
      </c>
      <c r="J4178" s="103" t="s">
        <v>6137</v>
      </c>
      <c r="K4178" s="103" t="s">
        <v>6138</v>
      </c>
      <c r="L4178" s="43">
        <v>24</v>
      </c>
      <c r="M4178" s="191"/>
      <c r="N4178" s="191"/>
      <c r="O4178" s="191"/>
      <c r="P4178" s="111"/>
      <c r="Q4178" s="111"/>
      <c r="R4178" s="43">
        <v>24</v>
      </c>
      <c r="S4178" s="125"/>
      <c r="T4178" s="103"/>
      <c r="U4178" s="23"/>
      <c r="V4178" s="48" t="str">
        <f t="shared" si="66"/>
        <v/>
      </c>
      <c r="W4178" s="41"/>
      <c r="X4178" s="41"/>
      <c r="Y4178" s="41"/>
      <c r="Z4178" s="41"/>
      <c r="AA4178" s="41" t="s">
        <v>115</v>
      </c>
      <c r="AB4178" s="41" t="s">
        <v>116</v>
      </c>
      <c r="AC4178" s="41" t="s">
        <v>116</v>
      </c>
      <c r="AD4178" s="41" t="s">
        <v>136</v>
      </c>
      <c r="AE4178" s="41" t="s">
        <v>136</v>
      </c>
      <c r="AF4178" s="41" t="s">
        <v>136</v>
      </c>
      <c r="AG4178" s="41">
        <v>46</v>
      </c>
      <c r="AH4178" s="41">
        <v>108</v>
      </c>
      <c r="AI4178" s="41">
        <v>46</v>
      </c>
      <c r="AJ4178" s="41">
        <v>108</v>
      </c>
      <c r="AK4178" s="41" t="s">
        <v>6139</v>
      </c>
      <c r="AL4178" s="41" t="s">
        <v>6140</v>
      </c>
      <c r="AM4178" s="48"/>
    </row>
    <row r="4179" s="5" customFormat="1" ht="53" customHeight="1" spans="1:39">
      <c r="A4179" s="23" t="s">
        <v>7846</v>
      </c>
      <c r="B4179" s="24" t="s">
        <v>8293</v>
      </c>
      <c r="C4179" s="188" t="s">
        <v>8355</v>
      </c>
      <c r="D4179" s="41" t="s">
        <v>8295</v>
      </c>
      <c r="E4179" s="103" t="s">
        <v>8356</v>
      </c>
      <c r="F4179" s="103" t="s">
        <v>387</v>
      </c>
      <c r="G4179" s="103" t="s">
        <v>1918</v>
      </c>
      <c r="H4179" s="103" t="s">
        <v>138</v>
      </c>
      <c r="I4179" s="103" t="s">
        <v>6136</v>
      </c>
      <c r="J4179" s="103" t="s">
        <v>6137</v>
      </c>
      <c r="K4179" s="103" t="s">
        <v>6138</v>
      </c>
      <c r="L4179" s="43">
        <v>23</v>
      </c>
      <c r="M4179" s="191"/>
      <c r="N4179" s="111"/>
      <c r="O4179" s="111"/>
      <c r="P4179" s="111"/>
      <c r="Q4179" s="111"/>
      <c r="R4179" s="43">
        <v>23</v>
      </c>
      <c r="S4179" s="125"/>
      <c r="T4179" s="103"/>
      <c r="U4179" s="23"/>
      <c r="V4179" s="48" t="str">
        <f t="shared" si="66"/>
        <v/>
      </c>
      <c r="W4179" s="41"/>
      <c r="X4179" s="41"/>
      <c r="Y4179" s="41"/>
      <c r="Z4179" s="41"/>
      <c r="AA4179" s="41" t="s">
        <v>115</v>
      </c>
      <c r="AB4179" s="41" t="s">
        <v>116</v>
      </c>
      <c r="AC4179" s="41" t="s">
        <v>116</v>
      </c>
      <c r="AD4179" s="41" t="s">
        <v>136</v>
      </c>
      <c r="AE4179" s="41" t="s">
        <v>136</v>
      </c>
      <c r="AF4179" s="41" t="s">
        <v>136</v>
      </c>
      <c r="AG4179" s="41">
        <v>84</v>
      </c>
      <c r="AH4179" s="41">
        <v>180</v>
      </c>
      <c r="AI4179" s="41">
        <v>84</v>
      </c>
      <c r="AJ4179" s="41">
        <v>180</v>
      </c>
      <c r="AK4179" s="41" t="s">
        <v>6139</v>
      </c>
      <c r="AL4179" s="41" t="s">
        <v>6140</v>
      </c>
      <c r="AM4179" s="48"/>
    </row>
    <row r="4180" s="5" customFormat="1" ht="53" customHeight="1" spans="1:39">
      <c r="A4180" s="23" t="s">
        <v>7846</v>
      </c>
      <c r="B4180" s="24" t="s">
        <v>8293</v>
      </c>
      <c r="C4180" s="188" t="s">
        <v>8357</v>
      </c>
      <c r="D4180" s="41" t="s">
        <v>8295</v>
      </c>
      <c r="E4180" s="103" t="s">
        <v>8358</v>
      </c>
      <c r="F4180" s="103" t="s">
        <v>387</v>
      </c>
      <c r="G4180" s="103" t="s">
        <v>1932</v>
      </c>
      <c r="H4180" s="103" t="s">
        <v>138</v>
      </c>
      <c r="I4180" s="103" t="s">
        <v>6136</v>
      </c>
      <c r="J4180" s="103" t="s">
        <v>6137</v>
      </c>
      <c r="K4180" s="103" t="s">
        <v>6138</v>
      </c>
      <c r="L4180" s="43">
        <v>16</v>
      </c>
      <c r="M4180" s="191"/>
      <c r="N4180" s="111"/>
      <c r="O4180" s="111"/>
      <c r="P4180" s="111"/>
      <c r="Q4180" s="111"/>
      <c r="R4180" s="43">
        <v>16</v>
      </c>
      <c r="S4180" s="125"/>
      <c r="T4180" s="103"/>
      <c r="U4180" s="23"/>
      <c r="V4180" s="48" t="str">
        <f t="shared" si="66"/>
        <v/>
      </c>
      <c r="W4180" s="41"/>
      <c r="X4180" s="41"/>
      <c r="Y4180" s="41"/>
      <c r="Z4180" s="41"/>
      <c r="AA4180" s="41" t="s">
        <v>115</v>
      </c>
      <c r="AB4180" s="41" t="s">
        <v>116</v>
      </c>
      <c r="AC4180" s="41" t="s">
        <v>116</v>
      </c>
      <c r="AD4180" s="41" t="s">
        <v>136</v>
      </c>
      <c r="AE4180" s="41" t="s">
        <v>136</v>
      </c>
      <c r="AF4180" s="41" t="s">
        <v>136</v>
      </c>
      <c r="AG4180" s="41">
        <v>39</v>
      </c>
      <c r="AH4180" s="41">
        <v>87</v>
      </c>
      <c r="AI4180" s="41">
        <v>39</v>
      </c>
      <c r="AJ4180" s="41">
        <v>87</v>
      </c>
      <c r="AK4180" s="41" t="s">
        <v>6139</v>
      </c>
      <c r="AL4180" s="41" t="s">
        <v>6140</v>
      </c>
      <c r="AM4180" s="48"/>
    </row>
    <row r="4181" s="5" customFormat="1" ht="53" customHeight="1" spans="1:39">
      <c r="A4181" s="23" t="s">
        <v>7846</v>
      </c>
      <c r="B4181" s="24" t="s">
        <v>8293</v>
      </c>
      <c r="C4181" s="188" t="s">
        <v>8359</v>
      </c>
      <c r="D4181" s="41" t="s">
        <v>8295</v>
      </c>
      <c r="E4181" s="103" t="s">
        <v>8360</v>
      </c>
      <c r="F4181" s="103" t="s">
        <v>387</v>
      </c>
      <c r="G4181" s="103" t="s">
        <v>6458</v>
      </c>
      <c r="H4181" s="103" t="s">
        <v>138</v>
      </c>
      <c r="I4181" s="103" t="s">
        <v>6136</v>
      </c>
      <c r="J4181" s="103" t="s">
        <v>6137</v>
      </c>
      <c r="K4181" s="103" t="s">
        <v>6138</v>
      </c>
      <c r="L4181" s="43">
        <v>19</v>
      </c>
      <c r="M4181" s="191"/>
      <c r="N4181" s="111"/>
      <c r="O4181" s="111"/>
      <c r="P4181" s="111"/>
      <c r="Q4181" s="111"/>
      <c r="R4181" s="43">
        <v>19</v>
      </c>
      <c r="S4181" s="131"/>
      <c r="T4181" s="103"/>
      <c r="U4181" s="23"/>
      <c r="V4181" s="48" t="str">
        <f t="shared" si="66"/>
        <v/>
      </c>
      <c r="W4181" s="41"/>
      <c r="X4181" s="41"/>
      <c r="Y4181" s="41"/>
      <c r="Z4181" s="41"/>
      <c r="AA4181" s="41" t="s">
        <v>115</v>
      </c>
      <c r="AB4181" s="41" t="s">
        <v>116</v>
      </c>
      <c r="AC4181" s="41" t="s">
        <v>116</v>
      </c>
      <c r="AD4181" s="41" t="s">
        <v>136</v>
      </c>
      <c r="AE4181" s="41" t="s">
        <v>136</v>
      </c>
      <c r="AF4181" s="41" t="s">
        <v>136</v>
      </c>
      <c r="AG4181" s="41">
        <v>63</v>
      </c>
      <c r="AH4181" s="41">
        <v>123</v>
      </c>
      <c r="AI4181" s="41">
        <v>63</v>
      </c>
      <c r="AJ4181" s="41">
        <v>123</v>
      </c>
      <c r="AK4181" s="41" t="s">
        <v>6139</v>
      </c>
      <c r="AL4181" s="41" t="s">
        <v>6140</v>
      </c>
      <c r="AM4181" s="48"/>
    </row>
    <row r="4182" s="5" customFormat="1" ht="53" customHeight="1" spans="1:39">
      <c r="A4182" s="23" t="s">
        <v>7846</v>
      </c>
      <c r="B4182" s="24" t="s">
        <v>8293</v>
      </c>
      <c r="C4182" s="188" t="s">
        <v>8361</v>
      </c>
      <c r="D4182" s="41" t="s">
        <v>8295</v>
      </c>
      <c r="E4182" s="103" t="s">
        <v>8362</v>
      </c>
      <c r="F4182" s="103" t="s">
        <v>387</v>
      </c>
      <c r="G4182" s="103" t="s">
        <v>1954</v>
      </c>
      <c r="H4182" s="103" t="s">
        <v>138</v>
      </c>
      <c r="I4182" s="103" t="s">
        <v>6136</v>
      </c>
      <c r="J4182" s="103" t="s">
        <v>6137</v>
      </c>
      <c r="K4182" s="103" t="s">
        <v>6138</v>
      </c>
      <c r="L4182" s="43">
        <v>16</v>
      </c>
      <c r="M4182" s="191"/>
      <c r="N4182" s="111"/>
      <c r="O4182" s="111"/>
      <c r="P4182" s="111"/>
      <c r="Q4182" s="111"/>
      <c r="R4182" s="43">
        <v>16</v>
      </c>
      <c r="S4182" s="125"/>
      <c r="T4182" s="103"/>
      <c r="U4182" s="23"/>
      <c r="V4182" s="48" t="str">
        <f t="shared" si="66"/>
        <v/>
      </c>
      <c r="W4182" s="41"/>
      <c r="X4182" s="41"/>
      <c r="Y4182" s="41"/>
      <c r="Z4182" s="41"/>
      <c r="AA4182" s="41" t="s">
        <v>115</v>
      </c>
      <c r="AB4182" s="41" t="s">
        <v>116</v>
      </c>
      <c r="AC4182" s="41" t="s">
        <v>116</v>
      </c>
      <c r="AD4182" s="41" t="s">
        <v>136</v>
      </c>
      <c r="AE4182" s="41" t="s">
        <v>136</v>
      </c>
      <c r="AF4182" s="41" t="s">
        <v>136</v>
      </c>
      <c r="AG4182" s="41">
        <v>82</v>
      </c>
      <c r="AH4182" s="41">
        <v>177</v>
      </c>
      <c r="AI4182" s="41">
        <v>82</v>
      </c>
      <c r="AJ4182" s="41">
        <v>177</v>
      </c>
      <c r="AK4182" s="41" t="s">
        <v>6139</v>
      </c>
      <c r="AL4182" s="41" t="s">
        <v>6140</v>
      </c>
      <c r="AM4182" s="48"/>
    </row>
    <row r="4183" s="5" customFormat="1" ht="53" customHeight="1" spans="1:39">
      <c r="A4183" s="23" t="s">
        <v>7846</v>
      </c>
      <c r="B4183" s="24" t="s">
        <v>8293</v>
      </c>
      <c r="C4183" s="188" t="s">
        <v>8363</v>
      </c>
      <c r="D4183" s="41" t="s">
        <v>8295</v>
      </c>
      <c r="E4183" s="103" t="s">
        <v>8364</v>
      </c>
      <c r="F4183" s="28" t="s">
        <v>377</v>
      </c>
      <c r="G4183" s="103" t="s">
        <v>2099</v>
      </c>
      <c r="H4183" s="103" t="s">
        <v>138</v>
      </c>
      <c r="I4183" s="103" t="s">
        <v>6136</v>
      </c>
      <c r="J4183" s="103" t="s">
        <v>6137</v>
      </c>
      <c r="K4183" s="103" t="s">
        <v>6138</v>
      </c>
      <c r="L4183" s="43">
        <v>7</v>
      </c>
      <c r="M4183" s="191"/>
      <c r="N4183" s="111"/>
      <c r="O4183" s="111"/>
      <c r="P4183" s="111"/>
      <c r="Q4183" s="111"/>
      <c r="R4183" s="43">
        <v>7</v>
      </c>
      <c r="S4183" s="198"/>
      <c r="T4183" s="103"/>
      <c r="U4183" s="23"/>
      <c r="V4183" s="48" t="str">
        <f t="shared" si="66"/>
        <v/>
      </c>
      <c r="W4183" s="41"/>
      <c r="X4183" s="41"/>
      <c r="Y4183" s="41"/>
      <c r="Z4183" s="41"/>
      <c r="AA4183" s="41" t="s">
        <v>115</v>
      </c>
      <c r="AB4183" s="41" t="s">
        <v>116</v>
      </c>
      <c r="AC4183" s="41" t="s">
        <v>116</v>
      </c>
      <c r="AD4183" s="41" t="s">
        <v>136</v>
      </c>
      <c r="AE4183" s="41" t="s">
        <v>136</v>
      </c>
      <c r="AF4183" s="41" t="s">
        <v>136</v>
      </c>
      <c r="AG4183" s="41">
        <v>58</v>
      </c>
      <c r="AH4183" s="41">
        <v>133</v>
      </c>
      <c r="AI4183" s="41">
        <v>58</v>
      </c>
      <c r="AJ4183" s="41">
        <v>133</v>
      </c>
      <c r="AK4183" s="41" t="s">
        <v>6139</v>
      </c>
      <c r="AL4183" s="41" t="s">
        <v>6140</v>
      </c>
      <c r="AM4183" s="48"/>
    </row>
    <row r="4184" s="5" customFormat="1" ht="53" customHeight="1" spans="1:39">
      <c r="A4184" s="23" t="s">
        <v>7846</v>
      </c>
      <c r="B4184" s="24" t="s">
        <v>8293</v>
      </c>
      <c r="C4184" s="188" t="s">
        <v>8365</v>
      </c>
      <c r="D4184" s="41" t="s">
        <v>8295</v>
      </c>
      <c r="E4184" s="193" t="s">
        <v>8366</v>
      </c>
      <c r="F4184" s="28" t="s">
        <v>377</v>
      </c>
      <c r="G4184" s="103" t="s">
        <v>2105</v>
      </c>
      <c r="H4184" s="103" t="s">
        <v>138</v>
      </c>
      <c r="I4184" s="103" t="s">
        <v>6136</v>
      </c>
      <c r="J4184" s="103" t="s">
        <v>6137</v>
      </c>
      <c r="K4184" s="103" t="s">
        <v>6138</v>
      </c>
      <c r="L4184" s="43">
        <v>9</v>
      </c>
      <c r="M4184" s="191"/>
      <c r="N4184" s="111"/>
      <c r="O4184" s="111"/>
      <c r="P4184" s="111"/>
      <c r="Q4184" s="111"/>
      <c r="R4184" s="43">
        <v>9</v>
      </c>
      <c r="S4184" s="125"/>
      <c r="T4184" s="103"/>
      <c r="U4184" s="23"/>
      <c r="V4184" s="48" t="str">
        <f t="shared" si="66"/>
        <v/>
      </c>
      <c r="W4184" s="41"/>
      <c r="X4184" s="41"/>
      <c r="Y4184" s="41"/>
      <c r="Z4184" s="41"/>
      <c r="AA4184" s="41" t="s">
        <v>115</v>
      </c>
      <c r="AB4184" s="41" t="s">
        <v>116</v>
      </c>
      <c r="AC4184" s="41" t="s">
        <v>116</v>
      </c>
      <c r="AD4184" s="41" t="s">
        <v>136</v>
      </c>
      <c r="AE4184" s="41" t="s">
        <v>136</v>
      </c>
      <c r="AF4184" s="41" t="s">
        <v>136</v>
      </c>
      <c r="AG4184" s="41">
        <v>89</v>
      </c>
      <c r="AH4184" s="41">
        <v>171</v>
      </c>
      <c r="AI4184" s="41">
        <v>89</v>
      </c>
      <c r="AJ4184" s="41">
        <v>171</v>
      </c>
      <c r="AK4184" s="41" t="s">
        <v>6139</v>
      </c>
      <c r="AL4184" s="41" t="s">
        <v>6140</v>
      </c>
      <c r="AM4184" s="48"/>
    </row>
    <row r="4185" s="5" customFormat="1" ht="53" customHeight="1" spans="1:39">
      <c r="A4185" s="23" t="s">
        <v>7846</v>
      </c>
      <c r="B4185" s="24" t="s">
        <v>8293</v>
      </c>
      <c r="C4185" s="188" t="s">
        <v>8367</v>
      </c>
      <c r="D4185" s="41" t="s">
        <v>8295</v>
      </c>
      <c r="E4185" s="103" t="s">
        <v>8368</v>
      </c>
      <c r="F4185" s="103" t="s">
        <v>1434</v>
      </c>
      <c r="G4185" s="103" t="s">
        <v>8369</v>
      </c>
      <c r="H4185" s="103" t="s">
        <v>138</v>
      </c>
      <c r="I4185" s="103" t="s">
        <v>6136</v>
      </c>
      <c r="J4185" s="103" t="s">
        <v>6137</v>
      </c>
      <c r="K4185" s="103" t="s">
        <v>6138</v>
      </c>
      <c r="L4185" s="43">
        <v>24</v>
      </c>
      <c r="M4185" s="191"/>
      <c r="N4185" s="111"/>
      <c r="O4185" s="111"/>
      <c r="P4185" s="111"/>
      <c r="Q4185" s="111"/>
      <c r="R4185" s="43">
        <v>24</v>
      </c>
      <c r="S4185" s="125"/>
      <c r="T4185" s="103"/>
      <c r="U4185" s="23"/>
      <c r="V4185" s="48" t="str">
        <f t="shared" si="66"/>
        <v/>
      </c>
      <c r="W4185" s="41"/>
      <c r="X4185" s="41"/>
      <c r="Y4185" s="41"/>
      <c r="Z4185" s="41"/>
      <c r="AA4185" s="41" t="s">
        <v>115</v>
      </c>
      <c r="AB4185" s="41" t="s">
        <v>116</v>
      </c>
      <c r="AC4185" s="41" t="s">
        <v>116</v>
      </c>
      <c r="AD4185" s="41" t="s">
        <v>136</v>
      </c>
      <c r="AE4185" s="41" t="s">
        <v>136</v>
      </c>
      <c r="AF4185" s="41" t="s">
        <v>136</v>
      </c>
      <c r="AG4185" s="41">
        <v>49</v>
      </c>
      <c r="AH4185" s="41">
        <v>137</v>
      </c>
      <c r="AI4185" s="41">
        <v>49</v>
      </c>
      <c r="AJ4185" s="41">
        <v>137</v>
      </c>
      <c r="AK4185" s="41" t="s">
        <v>6139</v>
      </c>
      <c r="AL4185" s="41" t="s">
        <v>6140</v>
      </c>
      <c r="AM4185" s="48"/>
    </row>
    <row r="4186" s="5" customFormat="1" ht="53" customHeight="1" spans="1:39">
      <c r="A4186" s="23" t="s">
        <v>7846</v>
      </c>
      <c r="B4186" s="24" t="s">
        <v>8293</v>
      </c>
      <c r="C4186" s="188" t="s">
        <v>8370</v>
      </c>
      <c r="D4186" s="41" t="s">
        <v>8295</v>
      </c>
      <c r="E4186" s="103" t="s">
        <v>8371</v>
      </c>
      <c r="F4186" s="103" t="s">
        <v>1434</v>
      </c>
      <c r="G4186" s="103" t="s">
        <v>4018</v>
      </c>
      <c r="H4186" s="103" t="s">
        <v>138</v>
      </c>
      <c r="I4186" s="103" t="s">
        <v>6136</v>
      </c>
      <c r="J4186" s="103" t="s">
        <v>6137</v>
      </c>
      <c r="K4186" s="103" t="s">
        <v>6138</v>
      </c>
      <c r="L4186" s="43">
        <v>17</v>
      </c>
      <c r="M4186" s="191"/>
      <c r="N4186" s="111"/>
      <c r="O4186" s="111"/>
      <c r="P4186" s="111"/>
      <c r="Q4186" s="111"/>
      <c r="R4186" s="43">
        <v>17</v>
      </c>
      <c r="S4186" s="131"/>
      <c r="T4186" s="103"/>
      <c r="U4186" s="23"/>
      <c r="V4186" s="48" t="str">
        <f t="shared" si="66"/>
        <v/>
      </c>
      <c r="W4186" s="41"/>
      <c r="X4186" s="41"/>
      <c r="Y4186" s="41"/>
      <c r="Z4186" s="41"/>
      <c r="AA4186" s="41" t="s">
        <v>115</v>
      </c>
      <c r="AB4186" s="41" t="s">
        <v>116</v>
      </c>
      <c r="AC4186" s="41" t="s">
        <v>116</v>
      </c>
      <c r="AD4186" s="41" t="s">
        <v>136</v>
      </c>
      <c r="AE4186" s="41" t="s">
        <v>136</v>
      </c>
      <c r="AF4186" s="41" t="s">
        <v>136</v>
      </c>
      <c r="AG4186" s="41">
        <v>41</v>
      </c>
      <c r="AH4186" s="41">
        <v>91</v>
      </c>
      <c r="AI4186" s="41">
        <v>41</v>
      </c>
      <c r="AJ4186" s="41">
        <v>91</v>
      </c>
      <c r="AK4186" s="41" t="s">
        <v>6139</v>
      </c>
      <c r="AL4186" s="41" t="s">
        <v>6140</v>
      </c>
      <c r="AM4186" s="48"/>
    </row>
    <row r="4187" s="5" customFormat="1" ht="53" customHeight="1" spans="1:39">
      <c r="A4187" s="23" t="s">
        <v>7846</v>
      </c>
      <c r="B4187" s="24" t="s">
        <v>8293</v>
      </c>
      <c r="C4187" s="188" t="s">
        <v>8372</v>
      </c>
      <c r="D4187" s="41" t="s">
        <v>8295</v>
      </c>
      <c r="E4187" s="103" t="s">
        <v>8373</v>
      </c>
      <c r="F4187" s="103" t="s">
        <v>1434</v>
      </c>
      <c r="G4187" s="103" t="s">
        <v>5971</v>
      </c>
      <c r="H4187" s="103" t="s">
        <v>138</v>
      </c>
      <c r="I4187" s="103" t="s">
        <v>6136</v>
      </c>
      <c r="J4187" s="103" t="s">
        <v>6137</v>
      </c>
      <c r="K4187" s="103" t="s">
        <v>6138</v>
      </c>
      <c r="L4187" s="43">
        <v>7</v>
      </c>
      <c r="M4187" s="191"/>
      <c r="N4187" s="111"/>
      <c r="O4187" s="111"/>
      <c r="P4187" s="111"/>
      <c r="Q4187" s="111"/>
      <c r="R4187" s="43">
        <v>7</v>
      </c>
      <c r="S4187" s="41"/>
      <c r="T4187" s="103"/>
      <c r="U4187" s="23"/>
      <c r="V4187" s="48" t="str">
        <f t="shared" si="66"/>
        <v/>
      </c>
      <c r="W4187" s="41"/>
      <c r="X4187" s="41"/>
      <c r="Y4187" s="41"/>
      <c r="Z4187" s="41"/>
      <c r="AA4187" s="41" t="s">
        <v>115</v>
      </c>
      <c r="AB4187" s="41" t="s">
        <v>116</v>
      </c>
      <c r="AC4187" s="41" t="s">
        <v>116</v>
      </c>
      <c r="AD4187" s="41" t="s">
        <v>136</v>
      </c>
      <c r="AE4187" s="41" t="s">
        <v>136</v>
      </c>
      <c r="AF4187" s="41" t="s">
        <v>136</v>
      </c>
      <c r="AG4187" s="41">
        <v>38</v>
      </c>
      <c r="AH4187" s="41">
        <v>81</v>
      </c>
      <c r="AI4187" s="41">
        <v>38</v>
      </c>
      <c r="AJ4187" s="41">
        <v>81</v>
      </c>
      <c r="AK4187" s="41" t="s">
        <v>6139</v>
      </c>
      <c r="AL4187" s="41" t="s">
        <v>6140</v>
      </c>
      <c r="AM4187" s="48"/>
    </row>
    <row r="4188" s="5" customFormat="1" ht="53" customHeight="1" spans="1:39">
      <c r="A4188" s="23" t="s">
        <v>7846</v>
      </c>
      <c r="B4188" s="24" t="s">
        <v>8293</v>
      </c>
      <c r="C4188" s="188" t="s">
        <v>8374</v>
      </c>
      <c r="D4188" s="41" t="s">
        <v>8295</v>
      </c>
      <c r="E4188" s="103" t="s">
        <v>8375</v>
      </c>
      <c r="F4188" s="103" t="s">
        <v>1434</v>
      </c>
      <c r="G4188" s="103" t="s">
        <v>5975</v>
      </c>
      <c r="H4188" s="103" t="s">
        <v>138</v>
      </c>
      <c r="I4188" s="103" t="s">
        <v>6136</v>
      </c>
      <c r="J4188" s="103" t="s">
        <v>6137</v>
      </c>
      <c r="K4188" s="103" t="s">
        <v>6138</v>
      </c>
      <c r="L4188" s="43">
        <v>24</v>
      </c>
      <c r="M4188" s="191"/>
      <c r="N4188" s="111"/>
      <c r="O4188" s="111"/>
      <c r="P4188" s="111"/>
      <c r="Q4188" s="111"/>
      <c r="R4188" s="43">
        <v>24</v>
      </c>
      <c r="S4188" s="41"/>
      <c r="T4188" s="103"/>
      <c r="U4188" s="23"/>
      <c r="V4188" s="48" t="str">
        <f t="shared" si="66"/>
        <v/>
      </c>
      <c r="W4188" s="41"/>
      <c r="X4188" s="41"/>
      <c r="Y4188" s="41"/>
      <c r="Z4188" s="41"/>
      <c r="AA4188" s="41" t="s">
        <v>115</v>
      </c>
      <c r="AB4188" s="41" t="s">
        <v>116</v>
      </c>
      <c r="AC4188" s="41" t="s">
        <v>116</v>
      </c>
      <c r="AD4188" s="41" t="s">
        <v>136</v>
      </c>
      <c r="AE4188" s="41" t="s">
        <v>136</v>
      </c>
      <c r="AF4188" s="41" t="s">
        <v>136</v>
      </c>
      <c r="AG4188" s="41">
        <v>151</v>
      </c>
      <c r="AH4188" s="41">
        <v>405</v>
      </c>
      <c r="AI4188" s="41">
        <v>151</v>
      </c>
      <c r="AJ4188" s="41">
        <v>405</v>
      </c>
      <c r="AK4188" s="41" t="s">
        <v>6139</v>
      </c>
      <c r="AL4188" s="41" t="s">
        <v>6140</v>
      </c>
      <c r="AM4188" s="48"/>
    </row>
    <row r="4189" s="5" customFormat="1" ht="53" customHeight="1" spans="1:39">
      <c r="A4189" s="23" t="s">
        <v>7846</v>
      </c>
      <c r="B4189" s="24" t="s">
        <v>8293</v>
      </c>
      <c r="C4189" s="188" t="s">
        <v>8376</v>
      </c>
      <c r="D4189" s="41" t="s">
        <v>8295</v>
      </c>
      <c r="E4189" s="103" t="s">
        <v>8377</v>
      </c>
      <c r="F4189" s="103" t="s">
        <v>1434</v>
      </c>
      <c r="G4189" s="103" t="s">
        <v>5983</v>
      </c>
      <c r="H4189" s="103" t="s">
        <v>138</v>
      </c>
      <c r="I4189" s="103" t="s">
        <v>6136</v>
      </c>
      <c r="J4189" s="103" t="s">
        <v>6137</v>
      </c>
      <c r="K4189" s="103" t="s">
        <v>6138</v>
      </c>
      <c r="L4189" s="43">
        <v>12</v>
      </c>
      <c r="M4189" s="191"/>
      <c r="N4189" s="111"/>
      <c r="O4189" s="111"/>
      <c r="P4189" s="111"/>
      <c r="Q4189" s="111"/>
      <c r="R4189" s="43">
        <v>12</v>
      </c>
      <c r="S4189" s="41"/>
      <c r="T4189" s="103"/>
      <c r="U4189" s="23"/>
      <c r="V4189" s="48" t="str">
        <f t="shared" si="66"/>
        <v/>
      </c>
      <c r="W4189" s="41"/>
      <c r="X4189" s="41"/>
      <c r="Y4189" s="41"/>
      <c r="Z4189" s="41"/>
      <c r="AA4189" s="41" t="s">
        <v>115</v>
      </c>
      <c r="AB4189" s="41" t="s">
        <v>116</v>
      </c>
      <c r="AC4189" s="41" t="s">
        <v>116</v>
      </c>
      <c r="AD4189" s="41" t="s">
        <v>136</v>
      </c>
      <c r="AE4189" s="41" t="s">
        <v>136</v>
      </c>
      <c r="AF4189" s="41" t="s">
        <v>136</v>
      </c>
      <c r="AG4189" s="41">
        <v>77</v>
      </c>
      <c r="AH4189" s="41">
        <v>182</v>
      </c>
      <c r="AI4189" s="41">
        <v>77</v>
      </c>
      <c r="AJ4189" s="41">
        <v>182</v>
      </c>
      <c r="AK4189" s="41" t="s">
        <v>6139</v>
      </c>
      <c r="AL4189" s="41" t="s">
        <v>6140</v>
      </c>
      <c r="AM4189" s="48"/>
    </row>
    <row r="4190" s="5" customFormat="1" ht="53" customHeight="1" spans="1:39">
      <c r="A4190" s="23" t="s">
        <v>7846</v>
      </c>
      <c r="B4190" s="24" t="s">
        <v>8293</v>
      </c>
      <c r="C4190" s="188" t="s">
        <v>8378</v>
      </c>
      <c r="D4190" s="41" t="s">
        <v>8295</v>
      </c>
      <c r="E4190" s="103" t="s">
        <v>8379</v>
      </c>
      <c r="F4190" s="103" t="s">
        <v>1434</v>
      </c>
      <c r="G4190" s="103" t="s">
        <v>5992</v>
      </c>
      <c r="H4190" s="103" t="s">
        <v>138</v>
      </c>
      <c r="I4190" s="103" t="s">
        <v>6136</v>
      </c>
      <c r="J4190" s="103" t="s">
        <v>6137</v>
      </c>
      <c r="K4190" s="103" t="s">
        <v>6138</v>
      </c>
      <c r="L4190" s="43">
        <v>15</v>
      </c>
      <c r="M4190" s="191"/>
      <c r="N4190" s="111"/>
      <c r="O4190" s="111"/>
      <c r="P4190" s="111"/>
      <c r="Q4190" s="111"/>
      <c r="R4190" s="43">
        <v>15</v>
      </c>
      <c r="S4190" s="41"/>
      <c r="T4190" s="103"/>
      <c r="U4190" s="23"/>
      <c r="V4190" s="48" t="str">
        <f t="shared" si="66"/>
        <v/>
      </c>
      <c r="W4190" s="41"/>
      <c r="X4190" s="41"/>
      <c r="Y4190" s="41"/>
      <c r="Z4190" s="41"/>
      <c r="AA4190" s="41" t="s">
        <v>115</v>
      </c>
      <c r="AB4190" s="41" t="s">
        <v>116</v>
      </c>
      <c r="AC4190" s="41" t="s">
        <v>116</v>
      </c>
      <c r="AD4190" s="41" t="s">
        <v>136</v>
      </c>
      <c r="AE4190" s="41" t="s">
        <v>136</v>
      </c>
      <c r="AF4190" s="41" t="s">
        <v>136</v>
      </c>
      <c r="AG4190" s="41">
        <v>44</v>
      </c>
      <c r="AH4190" s="41">
        <v>124</v>
      </c>
      <c r="AI4190" s="41">
        <v>44</v>
      </c>
      <c r="AJ4190" s="41">
        <v>124</v>
      </c>
      <c r="AK4190" s="41" t="s">
        <v>6139</v>
      </c>
      <c r="AL4190" s="41" t="s">
        <v>6140</v>
      </c>
      <c r="AM4190" s="48"/>
    </row>
    <row r="4191" s="5" customFormat="1" ht="53" customHeight="1" spans="1:39">
      <c r="A4191" s="23" t="s">
        <v>7846</v>
      </c>
      <c r="B4191" s="24" t="s">
        <v>8293</v>
      </c>
      <c r="C4191" s="188" t="s">
        <v>8380</v>
      </c>
      <c r="D4191" s="41" t="s">
        <v>8295</v>
      </c>
      <c r="E4191" s="103" t="s">
        <v>8381</v>
      </c>
      <c r="F4191" s="103" t="s">
        <v>1434</v>
      </c>
      <c r="G4191" s="103" t="s">
        <v>2124</v>
      </c>
      <c r="H4191" s="103" t="s">
        <v>138</v>
      </c>
      <c r="I4191" s="103" t="s">
        <v>6136</v>
      </c>
      <c r="J4191" s="103" t="s">
        <v>6137</v>
      </c>
      <c r="K4191" s="103" t="s">
        <v>6138</v>
      </c>
      <c r="L4191" s="43">
        <v>7</v>
      </c>
      <c r="M4191" s="191"/>
      <c r="N4191" s="111"/>
      <c r="O4191" s="111"/>
      <c r="P4191" s="111"/>
      <c r="Q4191" s="111"/>
      <c r="R4191" s="43">
        <v>7</v>
      </c>
      <c r="S4191" s="41"/>
      <c r="T4191" s="103"/>
      <c r="U4191" s="23"/>
      <c r="V4191" s="48" t="str">
        <f t="shared" si="66"/>
        <v/>
      </c>
      <c r="W4191" s="41"/>
      <c r="X4191" s="41"/>
      <c r="Y4191" s="41"/>
      <c r="Z4191" s="41"/>
      <c r="AA4191" s="41" t="s">
        <v>115</v>
      </c>
      <c r="AB4191" s="41" t="s">
        <v>116</v>
      </c>
      <c r="AC4191" s="41" t="s">
        <v>116</v>
      </c>
      <c r="AD4191" s="41" t="s">
        <v>136</v>
      </c>
      <c r="AE4191" s="41" t="s">
        <v>136</v>
      </c>
      <c r="AF4191" s="41" t="s">
        <v>136</v>
      </c>
      <c r="AG4191" s="41">
        <v>65</v>
      </c>
      <c r="AH4191" s="41">
        <v>185</v>
      </c>
      <c r="AI4191" s="41">
        <v>65</v>
      </c>
      <c r="AJ4191" s="41">
        <v>185</v>
      </c>
      <c r="AK4191" s="41" t="s">
        <v>6139</v>
      </c>
      <c r="AL4191" s="41" t="s">
        <v>6140</v>
      </c>
      <c r="AM4191" s="48"/>
    </row>
    <row r="4192" s="5" customFormat="1" ht="53" customHeight="1" spans="1:39">
      <c r="A4192" s="23" t="s">
        <v>7846</v>
      </c>
      <c r="B4192" s="24" t="s">
        <v>8293</v>
      </c>
      <c r="C4192" s="188" t="s">
        <v>8382</v>
      </c>
      <c r="D4192" s="41" t="s">
        <v>8295</v>
      </c>
      <c r="E4192" s="103" t="s">
        <v>8383</v>
      </c>
      <c r="F4192" s="103" t="s">
        <v>1434</v>
      </c>
      <c r="G4192" s="103" t="s">
        <v>2129</v>
      </c>
      <c r="H4192" s="103" t="s">
        <v>138</v>
      </c>
      <c r="I4192" s="103" t="s">
        <v>6136</v>
      </c>
      <c r="J4192" s="103" t="s">
        <v>6137</v>
      </c>
      <c r="K4192" s="103" t="s">
        <v>6138</v>
      </c>
      <c r="L4192" s="43">
        <v>24</v>
      </c>
      <c r="M4192" s="191"/>
      <c r="N4192" s="111"/>
      <c r="O4192" s="111"/>
      <c r="P4192" s="111"/>
      <c r="Q4192" s="111"/>
      <c r="R4192" s="43">
        <v>24</v>
      </c>
      <c r="S4192" s="41"/>
      <c r="T4192" s="103"/>
      <c r="U4192" s="23"/>
      <c r="V4192" s="48" t="str">
        <f t="shared" si="66"/>
        <v/>
      </c>
      <c r="W4192" s="41"/>
      <c r="X4192" s="41"/>
      <c r="Y4192" s="41"/>
      <c r="Z4192" s="41"/>
      <c r="AA4192" s="41" t="s">
        <v>115</v>
      </c>
      <c r="AB4192" s="41" t="s">
        <v>116</v>
      </c>
      <c r="AC4192" s="41" t="s">
        <v>116</v>
      </c>
      <c r="AD4192" s="41" t="s">
        <v>136</v>
      </c>
      <c r="AE4192" s="41" t="s">
        <v>136</v>
      </c>
      <c r="AF4192" s="41" t="s">
        <v>136</v>
      </c>
      <c r="AG4192" s="41">
        <v>185</v>
      </c>
      <c r="AH4192" s="41">
        <v>416</v>
      </c>
      <c r="AI4192" s="41">
        <v>175</v>
      </c>
      <c r="AJ4192" s="41">
        <v>416</v>
      </c>
      <c r="AK4192" s="41" t="s">
        <v>6139</v>
      </c>
      <c r="AL4192" s="41" t="s">
        <v>6140</v>
      </c>
      <c r="AM4192" s="48"/>
    </row>
    <row r="4193" s="5" customFormat="1" ht="53" customHeight="1" spans="1:39">
      <c r="A4193" s="23" t="s">
        <v>7846</v>
      </c>
      <c r="B4193" s="24" t="s">
        <v>8293</v>
      </c>
      <c r="C4193" s="188" t="s">
        <v>8384</v>
      </c>
      <c r="D4193" s="41" t="s">
        <v>8295</v>
      </c>
      <c r="E4193" s="103" t="s">
        <v>8385</v>
      </c>
      <c r="F4193" s="103" t="s">
        <v>1434</v>
      </c>
      <c r="G4193" s="103" t="s">
        <v>6000</v>
      </c>
      <c r="H4193" s="103" t="s">
        <v>138</v>
      </c>
      <c r="I4193" s="103" t="s">
        <v>6136</v>
      </c>
      <c r="J4193" s="103" t="s">
        <v>6137</v>
      </c>
      <c r="K4193" s="103" t="s">
        <v>6138</v>
      </c>
      <c r="L4193" s="43">
        <v>7</v>
      </c>
      <c r="M4193" s="191"/>
      <c r="N4193" s="111"/>
      <c r="O4193" s="111"/>
      <c r="P4193" s="111"/>
      <c r="Q4193" s="111"/>
      <c r="R4193" s="43">
        <v>7</v>
      </c>
      <c r="S4193" s="41"/>
      <c r="T4193" s="103"/>
      <c r="U4193" s="23"/>
      <c r="V4193" s="48" t="str">
        <f t="shared" si="66"/>
        <v/>
      </c>
      <c r="W4193" s="41"/>
      <c r="X4193" s="41"/>
      <c r="Y4193" s="41"/>
      <c r="Z4193" s="41"/>
      <c r="AA4193" s="41" t="s">
        <v>115</v>
      </c>
      <c r="AB4193" s="41" t="s">
        <v>116</v>
      </c>
      <c r="AC4193" s="41" t="s">
        <v>116</v>
      </c>
      <c r="AD4193" s="41" t="s">
        <v>136</v>
      </c>
      <c r="AE4193" s="41" t="s">
        <v>136</v>
      </c>
      <c r="AF4193" s="41" t="s">
        <v>136</v>
      </c>
      <c r="AG4193" s="41">
        <v>71</v>
      </c>
      <c r="AH4193" s="41">
        <v>179</v>
      </c>
      <c r="AI4193" s="41">
        <v>71</v>
      </c>
      <c r="AJ4193" s="41">
        <v>179</v>
      </c>
      <c r="AK4193" s="41" t="s">
        <v>6139</v>
      </c>
      <c r="AL4193" s="41" t="s">
        <v>6140</v>
      </c>
      <c r="AM4193" s="48"/>
    </row>
    <row r="4194" s="5" customFormat="1" ht="53" customHeight="1" spans="1:39">
      <c r="A4194" s="23" t="s">
        <v>7846</v>
      </c>
      <c r="B4194" s="24" t="s">
        <v>8293</v>
      </c>
      <c r="C4194" s="188" t="s">
        <v>8386</v>
      </c>
      <c r="D4194" s="41" t="s">
        <v>8295</v>
      </c>
      <c r="E4194" s="103" t="s">
        <v>8387</v>
      </c>
      <c r="F4194" s="103" t="s">
        <v>1434</v>
      </c>
      <c r="G4194" s="103" t="s">
        <v>957</v>
      </c>
      <c r="H4194" s="103" t="s">
        <v>138</v>
      </c>
      <c r="I4194" s="103" t="s">
        <v>6136</v>
      </c>
      <c r="J4194" s="103" t="s">
        <v>6137</v>
      </c>
      <c r="K4194" s="103" t="s">
        <v>6138</v>
      </c>
      <c r="L4194" s="43">
        <v>5</v>
      </c>
      <c r="M4194" s="191"/>
      <c r="N4194" s="111"/>
      <c r="O4194" s="111"/>
      <c r="P4194" s="111"/>
      <c r="Q4194" s="111"/>
      <c r="R4194" s="43">
        <v>5</v>
      </c>
      <c r="S4194" s="41"/>
      <c r="T4194" s="103"/>
      <c r="U4194" s="23"/>
      <c r="V4194" s="48" t="str">
        <f t="shared" si="66"/>
        <v/>
      </c>
      <c r="W4194" s="41"/>
      <c r="X4194" s="41"/>
      <c r="Y4194" s="41"/>
      <c r="Z4194" s="41"/>
      <c r="AA4194" s="41" t="s">
        <v>115</v>
      </c>
      <c r="AB4194" s="41" t="s">
        <v>116</v>
      </c>
      <c r="AC4194" s="41" t="s">
        <v>116</v>
      </c>
      <c r="AD4194" s="41" t="s">
        <v>136</v>
      </c>
      <c r="AE4194" s="41" t="s">
        <v>136</v>
      </c>
      <c r="AF4194" s="41" t="s">
        <v>136</v>
      </c>
      <c r="AG4194" s="41">
        <v>65</v>
      </c>
      <c r="AH4194" s="41">
        <v>152</v>
      </c>
      <c r="AI4194" s="41">
        <v>65</v>
      </c>
      <c r="AJ4194" s="41">
        <v>152</v>
      </c>
      <c r="AK4194" s="41" t="s">
        <v>6139</v>
      </c>
      <c r="AL4194" s="41" t="s">
        <v>6140</v>
      </c>
      <c r="AM4194" s="48"/>
    </row>
    <row r="4195" s="5" customFormat="1" ht="53" customHeight="1" spans="1:39">
      <c r="A4195" s="23" t="s">
        <v>7846</v>
      </c>
      <c r="B4195" s="24" t="s">
        <v>8293</v>
      </c>
      <c r="C4195" s="188" t="s">
        <v>8388</v>
      </c>
      <c r="D4195" s="41" t="s">
        <v>8295</v>
      </c>
      <c r="E4195" s="103" t="s">
        <v>8389</v>
      </c>
      <c r="F4195" s="103" t="s">
        <v>1434</v>
      </c>
      <c r="G4195" s="103" t="s">
        <v>6016</v>
      </c>
      <c r="H4195" s="103" t="s">
        <v>138</v>
      </c>
      <c r="I4195" s="103" t="s">
        <v>6136</v>
      </c>
      <c r="J4195" s="103" t="s">
        <v>6137</v>
      </c>
      <c r="K4195" s="103" t="s">
        <v>6138</v>
      </c>
      <c r="L4195" s="43">
        <v>16</v>
      </c>
      <c r="M4195" s="191"/>
      <c r="N4195" s="111"/>
      <c r="O4195" s="111"/>
      <c r="P4195" s="111"/>
      <c r="Q4195" s="111"/>
      <c r="R4195" s="43">
        <v>16</v>
      </c>
      <c r="S4195" s="41"/>
      <c r="T4195" s="103"/>
      <c r="U4195" s="23"/>
      <c r="V4195" s="48" t="str">
        <f t="shared" si="66"/>
        <v/>
      </c>
      <c r="W4195" s="41"/>
      <c r="X4195" s="41"/>
      <c r="Y4195" s="41"/>
      <c r="Z4195" s="41"/>
      <c r="AA4195" s="41" t="s">
        <v>115</v>
      </c>
      <c r="AB4195" s="41" t="s">
        <v>116</v>
      </c>
      <c r="AC4195" s="41" t="s">
        <v>116</v>
      </c>
      <c r="AD4195" s="41" t="s">
        <v>136</v>
      </c>
      <c r="AE4195" s="41" t="s">
        <v>136</v>
      </c>
      <c r="AF4195" s="41" t="s">
        <v>136</v>
      </c>
      <c r="AG4195" s="41">
        <v>56</v>
      </c>
      <c r="AH4195" s="41">
        <v>129</v>
      </c>
      <c r="AI4195" s="41">
        <v>56</v>
      </c>
      <c r="AJ4195" s="41">
        <v>129</v>
      </c>
      <c r="AK4195" s="41" t="s">
        <v>6139</v>
      </c>
      <c r="AL4195" s="41" t="s">
        <v>6140</v>
      </c>
      <c r="AM4195" s="48"/>
    </row>
    <row r="4196" s="5" customFormat="1" ht="53" customHeight="1" spans="1:39">
      <c r="A4196" s="23" t="s">
        <v>7846</v>
      </c>
      <c r="B4196" s="24" t="s">
        <v>8293</v>
      </c>
      <c r="C4196" s="188" t="s">
        <v>8390</v>
      </c>
      <c r="D4196" s="41" t="s">
        <v>8295</v>
      </c>
      <c r="E4196" s="103" t="s">
        <v>8391</v>
      </c>
      <c r="F4196" s="28" t="s">
        <v>456</v>
      </c>
      <c r="G4196" s="103" t="s">
        <v>482</v>
      </c>
      <c r="H4196" s="103" t="s">
        <v>138</v>
      </c>
      <c r="I4196" s="103" t="s">
        <v>6136</v>
      </c>
      <c r="J4196" s="103" t="s">
        <v>6137</v>
      </c>
      <c r="K4196" s="103" t="s">
        <v>6138</v>
      </c>
      <c r="L4196" s="43">
        <v>7</v>
      </c>
      <c r="M4196" s="191"/>
      <c r="N4196" s="111"/>
      <c r="O4196" s="111"/>
      <c r="P4196" s="111"/>
      <c r="Q4196" s="111"/>
      <c r="R4196" s="43">
        <v>7</v>
      </c>
      <c r="S4196" s="41"/>
      <c r="T4196" s="103"/>
      <c r="U4196" s="23"/>
      <c r="V4196" s="48" t="str">
        <f t="shared" si="66"/>
        <v/>
      </c>
      <c r="W4196" s="41"/>
      <c r="X4196" s="41"/>
      <c r="Y4196" s="41"/>
      <c r="Z4196" s="41"/>
      <c r="AA4196" s="41" t="s">
        <v>115</v>
      </c>
      <c r="AB4196" s="41" t="s">
        <v>116</v>
      </c>
      <c r="AC4196" s="41" t="s">
        <v>116</v>
      </c>
      <c r="AD4196" s="41" t="s">
        <v>136</v>
      </c>
      <c r="AE4196" s="41" t="s">
        <v>136</v>
      </c>
      <c r="AF4196" s="41" t="s">
        <v>136</v>
      </c>
      <c r="AG4196" s="41">
        <v>86</v>
      </c>
      <c r="AH4196" s="41">
        <v>237</v>
      </c>
      <c r="AI4196" s="41">
        <v>86</v>
      </c>
      <c r="AJ4196" s="41">
        <v>237</v>
      </c>
      <c r="AK4196" s="41" t="s">
        <v>6139</v>
      </c>
      <c r="AL4196" s="41" t="s">
        <v>6140</v>
      </c>
      <c r="AM4196" s="48"/>
    </row>
    <row r="4197" s="5" customFormat="1" ht="53" customHeight="1" spans="1:39">
      <c r="A4197" s="23" t="s">
        <v>7846</v>
      </c>
      <c r="B4197" s="24" t="s">
        <v>8293</v>
      </c>
      <c r="C4197" s="188" t="s">
        <v>8392</v>
      </c>
      <c r="D4197" s="41" t="s">
        <v>8295</v>
      </c>
      <c r="E4197" s="103" t="s">
        <v>8393</v>
      </c>
      <c r="F4197" s="28" t="s">
        <v>456</v>
      </c>
      <c r="G4197" s="103" t="s">
        <v>7125</v>
      </c>
      <c r="H4197" s="103" t="s">
        <v>138</v>
      </c>
      <c r="I4197" s="103" t="s">
        <v>6136</v>
      </c>
      <c r="J4197" s="103" t="s">
        <v>6137</v>
      </c>
      <c r="K4197" s="103" t="s">
        <v>6138</v>
      </c>
      <c r="L4197" s="43">
        <v>10</v>
      </c>
      <c r="M4197" s="191"/>
      <c r="N4197" s="111"/>
      <c r="O4197" s="111"/>
      <c r="P4197" s="111"/>
      <c r="Q4197" s="111"/>
      <c r="R4197" s="43">
        <v>10</v>
      </c>
      <c r="S4197" s="41"/>
      <c r="T4197" s="103"/>
      <c r="U4197" s="23"/>
      <c r="V4197" s="48" t="str">
        <f t="shared" si="66"/>
        <v/>
      </c>
      <c r="W4197" s="41"/>
      <c r="X4197" s="41"/>
      <c r="Y4197" s="41"/>
      <c r="Z4197" s="41"/>
      <c r="AA4197" s="41" t="s">
        <v>115</v>
      </c>
      <c r="AB4197" s="41" t="s">
        <v>116</v>
      </c>
      <c r="AC4197" s="41" t="s">
        <v>116</v>
      </c>
      <c r="AD4197" s="41" t="s">
        <v>136</v>
      </c>
      <c r="AE4197" s="41" t="s">
        <v>136</v>
      </c>
      <c r="AF4197" s="41" t="s">
        <v>136</v>
      </c>
      <c r="AG4197" s="199">
        <v>107</v>
      </c>
      <c r="AH4197" s="199">
        <v>293</v>
      </c>
      <c r="AI4197" s="199">
        <v>107</v>
      </c>
      <c r="AJ4197" s="199">
        <v>293</v>
      </c>
      <c r="AK4197" s="41" t="s">
        <v>6139</v>
      </c>
      <c r="AL4197" s="41" t="s">
        <v>6140</v>
      </c>
      <c r="AM4197" s="48"/>
    </row>
    <row r="4198" s="5" customFormat="1" ht="53" customHeight="1" spans="1:39">
      <c r="A4198" s="23" t="s">
        <v>7846</v>
      </c>
      <c r="B4198" s="24" t="s">
        <v>8293</v>
      </c>
      <c r="C4198" s="188" t="s">
        <v>8394</v>
      </c>
      <c r="D4198" s="41" t="s">
        <v>8295</v>
      </c>
      <c r="E4198" s="103" t="s">
        <v>8395</v>
      </c>
      <c r="F4198" s="28" t="s">
        <v>456</v>
      </c>
      <c r="G4198" s="103" t="s">
        <v>1819</v>
      </c>
      <c r="H4198" s="103" t="s">
        <v>138</v>
      </c>
      <c r="I4198" s="103" t="s">
        <v>6136</v>
      </c>
      <c r="J4198" s="103" t="s">
        <v>6137</v>
      </c>
      <c r="K4198" s="103" t="s">
        <v>6138</v>
      </c>
      <c r="L4198" s="43">
        <v>19</v>
      </c>
      <c r="M4198" s="191"/>
      <c r="N4198" s="111"/>
      <c r="O4198" s="111"/>
      <c r="P4198" s="111"/>
      <c r="Q4198" s="111"/>
      <c r="R4198" s="43">
        <v>19</v>
      </c>
      <c r="S4198" s="41"/>
      <c r="T4198" s="103"/>
      <c r="U4198" s="23"/>
      <c r="V4198" s="48" t="str">
        <f t="shared" si="66"/>
        <v/>
      </c>
      <c r="W4198" s="41"/>
      <c r="X4198" s="41"/>
      <c r="Y4198" s="41"/>
      <c r="Z4198" s="41"/>
      <c r="AA4198" s="41" t="s">
        <v>115</v>
      </c>
      <c r="AB4198" s="41" t="s">
        <v>116</v>
      </c>
      <c r="AC4198" s="41" t="s">
        <v>116</v>
      </c>
      <c r="AD4198" s="41" t="s">
        <v>136</v>
      </c>
      <c r="AE4198" s="41" t="s">
        <v>136</v>
      </c>
      <c r="AF4198" s="41" t="s">
        <v>136</v>
      </c>
      <c r="AG4198" s="199">
        <v>77</v>
      </c>
      <c r="AH4198" s="199">
        <v>195</v>
      </c>
      <c r="AI4198" s="199">
        <v>77</v>
      </c>
      <c r="AJ4198" s="199">
        <v>195</v>
      </c>
      <c r="AK4198" s="41" t="s">
        <v>6139</v>
      </c>
      <c r="AL4198" s="41" t="s">
        <v>6140</v>
      </c>
      <c r="AM4198" s="48"/>
    </row>
    <row r="4199" s="5" customFormat="1" ht="53" customHeight="1" spans="1:39">
      <c r="A4199" s="23" t="s">
        <v>7846</v>
      </c>
      <c r="B4199" s="24" t="s">
        <v>8293</v>
      </c>
      <c r="C4199" s="188" t="s">
        <v>8396</v>
      </c>
      <c r="D4199" s="41" t="s">
        <v>8295</v>
      </c>
      <c r="E4199" s="103" t="s">
        <v>8397</v>
      </c>
      <c r="F4199" s="28" t="s">
        <v>456</v>
      </c>
      <c r="G4199" s="103" t="s">
        <v>1822</v>
      </c>
      <c r="H4199" s="103" t="s">
        <v>138</v>
      </c>
      <c r="I4199" s="103" t="s">
        <v>6136</v>
      </c>
      <c r="J4199" s="103" t="s">
        <v>6137</v>
      </c>
      <c r="K4199" s="103" t="s">
        <v>6138</v>
      </c>
      <c r="L4199" s="43">
        <v>7</v>
      </c>
      <c r="M4199" s="191"/>
      <c r="N4199" s="111"/>
      <c r="O4199" s="111"/>
      <c r="P4199" s="111"/>
      <c r="Q4199" s="111"/>
      <c r="R4199" s="43">
        <v>7</v>
      </c>
      <c r="S4199" s="41"/>
      <c r="T4199" s="103"/>
      <c r="U4199" s="23"/>
      <c r="V4199" s="48" t="str">
        <f t="shared" si="66"/>
        <v/>
      </c>
      <c r="W4199" s="41"/>
      <c r="X4199" s="41"/>
      <c r="Y4199" s="41"/>
      <c r="Z4199" s="41"/>
      <c r="AA4199" s="41" t="s">
        <v>115</v>
      </c>
      <c r="AB4199" s="41" t="s">
        <v>116</v>
      </c>
      <c r="AC4199" s="41" t="s">
        <v>116</v>
      </c>
      <c r="AD4199" s="41" t="s">
        <v>136</v>
      </c>
      <c r="AE4199" s="41" t="s">
        <v>136</v>
      </c>
      <c r="AF4199" s="41" t="s">
        <v>136</v>
      </c>
      <c r="AG4199" s="199">
        <v>65</v>
      </c>
      <c r="AH4199" s="199">
        <v>162</v>
      </c>
      <c r="AI4199" s="199">
        <v>65</v>
      </c>
      <c r="AJ4199" s="199">
        <v>162</v>
      </c>
      <c r="AK4199" s="41" t="s">
        <v>6139</v>
      </c>
      <c r="AL4199" s="41" t="s">
        <v>6140</v>
      </c>
      <c r="AM4199" s="48"/>
    </row>
    <row r="4200" s="5" customFormat="1" ht="53" customHeight="1" spans="1:39">
      <c r="A4200" s="23" t="s">
        <v>7846</v>
      </c>
      <c r="B4200" s="24" t="s">
        <v>8293</v>
      </c>
      <c r="C4200" s="188" t="s">
        <v>8398</v>
      </c>
      <c r="D4200" s="41" t="s">
        <v>8295</v>
      </c>
      <c r="E4200" s="103" t="s">
        <v>8399</v>
      </c>
      <c r="F4200" s="28" t="s">
        <v>456</v>
      </c>
      <c r="G4200" s="103" t="s">
        <v>962</v>
      </c>
      <c r="H4200" s="103" t="s">
        <v>138</v>
      </c>
      <c r="I4200" s="103" t="s">
        <v>6136</v>
      </c>
      <c r="J4200" s="103" t="s">
        <v>6137</v>
      </c>
      <c r="K4200" s="103" t="s">
        <v>6138</v>
      </c>
      <c r="L4200" s="43">
        <v>10</v>
      </c>
      <c r="M4200" s="191"/>
      <c r="N4200" s="111"/>
      <c r="O4200" s="111"/>
      <c r="P4200" s="111"/>
      <c r="Q4200" s="111"/>
      <c r="R4200" s="43">
        <v>10</v>
      </c>
      <c r="S4200" s="41"/>
      <c r="T4200" s="103"/>
      <c r="U4200" s="23"/>
      <c r="V4200" s="48" t="str">
        <f t="shared" si="66"/>
        <v/>
      </c>
      <c r="W4200" s="41"/>
      <c r="X4200" s="41"/>
      <c r="Y4200" s="41"/>
      <c r="Z4200" s="41"/>
      <c r="AA4200" s="41" t="s">
        <v>115</v>
      </c>
      <c r="AB4200" s="41" t="s">
        <v>116</v>
      </c>
      <c r="AC4200" s="41" t="s">
        <v>116</v>
      </c>
      <c r="AD4200" s="41" t="s">
        <v>136</v>
      </c>
      <c r="AE4200" s="41" t="s">
        <v>136</v>
      </c>
      <c r="AF4200" s="41" t="s">
        <v>136</v>
      </c>
      <c r="AG4200" s="199">
        <v>98</v>
      </c>
      <c r="AH4200" s="199">
        <v>290</v>
      </c>
      <c r="AI4200" s="199">
        <v>98</v>
      </c>
      <c r="AJ4200" s="199">
        <v>290</v>
      </c>
      <c r="AK4200" s="41" t="s">
        <v>6139</v>
      </c>
      <c r="AL4200" s="41" t="s">
        <v>6140</v>
      </c>
      <c r="AM4200" s="48"/>
    </row>
    <row r="4201" s="5" customFormat="1" ht="53" customHeight="1" spans="1:39">
      <c r="A4201" s="23" t="s">
        <v>7846</v>
      </c>
      <c r="B4201" s="24" t="s">
        <v>8293</v>
      </c>
      <c r="C4201" s="188" t="s">
        <v>8400</v>
      </c>
      <c r="D4201" s="41" t="s">
        <v>8295</v>
      </c>
      <c r="E4201" s="103" t="s">
        <v>8401</v>
      </c>
      <c r="F4201" s="28" t="s">
        <v>456</v>
      </c>
      <c r="G4201" s="103" t="s">
        <v>1842</v>
      </c>
      <c r="H4201" s="103" t="s">
        <v>138</v>
      </c>
      <c r="I4201" s="103" t="s">
        <v>6136</v>
      </c>
      <c r="J4201" s="103" t="s">
        <v>6137</v>
      </c>
      <c r="K4201" s="103" t="s">
        <v>6138</v>
      </c>
      <c r="L4201" s="43">
        <v>25</v>
      </c>
      <c r="M4201" s="191"/>
      <c r="N4201" s="111"/>
      <c r="O4201" s="111"/>
      <c r="P4201" s="111"/>
      <c r="Q4201" s="111"/>
      <c r="R4201" s="43">
        <v>25</v>
      </c>
      <c r="S4201" s="41"/>
      <c r="T4201" s="103"/>
      <c r="U4201" s="23"/>
      <c r="V4201" s="48" t="str">
        <f t="shared" si="66"/>
        <v/>
      </c>
      <c r="W4201" s="41"/>
      <c r="X4201" s="41"/>
      <c r="Y4201" s="41"/>
      <c r="Z4201" s="41"/>
      <c r="AA4201" s="41" t="s">
        <v>115</v>
      </c>
      <c r="AB4201" s="41" t="s">
        <v>116</v>
      </c>
      <c r="AC4201" s="41" t="s">
        <v>116</v>
      </c>
      <c r="AD4201" s="41" t="s">
        <v>136</v>
      </c>
      <c r="AE4201" s="41" t="s">
        <v>136</v>
      </c>
      <c r="AF4201" s="41" t="s">
        <v>136</v>
      </c>
      <c r="AG4201" s="41">
        <v>51</v>
      </c>
      <c r="AH4201" s="41">
        <v>135</v>
      </c>
      <c r="AI4201" s="41">
        <v>51</v>
      </c>
      <c r="AJ4201" s="41">
        <v>135</v>
      </c>
      <c r="AK4201" s="41" t="s">
        <v>6139</v>
      </c>
      <c r="AL4201" s="41" t="s">
        <v>6140</v>
      </c>
      <c r="AM4201" s="48"/>
    </row>
    <row r="4202" s="5" customFormat="1" ht="53" customHeight="1" spans="1:39">
      <c r="A4202" s="23" t="s">
        <v>7846</v>
      </c>
      <c r="B4202" s="24" t="s">
        <v>8293</v>
      </c>
      <c r="C4202" s="188" t="s">
        <v>8402</v>
      </c>
      <c r="D4202" s="41" t="s">
        <v>8295</v>
      </c>
      <c r="E4202" s="103" t="s">
        <v>8403</v>
      </c>
      <c r="F4202" s="28" t="s">
        <v>456</v>
      </c>
      <c r="G4202" s="103" t="s">
        <v>1112</v>
      </c>
      <c r="H4202" s="103" t="s">
        <v>138</v>
      </c>
      <c r="I4202" s="103" t="s">
        <v>6136</v>
      </c>
      <c r="J4202" s="103" t="s">
        <v>6137</v>
      </c>
      <c r="K4202" s="103" t="s">
        <v>6138</v>
      </c>
      <c r="L4202" s="43">
        <v>10</v>
      </c>
      <c r="M4202" s="191"/>
      <c r="N4202" s="111"/>
      <c r="O4202" s="111"/>
      <c r="P4202" s="111"/>
      <c r="Q4202" s="111"/>
      <c r="R4202" s="43">
        <v>10</v>
      </c>
      <c r="S4202" s="41"/>
      <c r="T4202" s="103"/>
      <c r="U4202" s="23"/>
      <c r="V4202" s="48" t="str">
        <f t="shared" si="66"/>
        <v/>
      </c>
      <c r="W4202" s="41"/>
      <c r="X4202" s="41"/>
      <c r="Y4202" s="41"/>
      <c r="Z4202" s="41"/>
      <c r="AA4202" s="41" t="s">
        <v>115</v>
      </c>
      <c r="AB4202" s="41" t="s">
        <v>116</v>
      </c>
      <c r="AC4202" s="41" t="s">
        <v>116</v>
      </c>
      <c r="AD4202" s="41" t="s">
        <v>136</v>
      </c>
      <c r="AE4202" s="41" t="s">
        <v>136</v>
      </c>
      <c r="AF4202" s="41" t="s">
        <v>136</v>
      </c>
      <c r="AG4202" s="199">
        <v>77</v>
      </c>
      <c r="AH4202" s="199">
        <v>163</v>
      </c>
      <c r="AI4202" s="199">
        <v>77</v>
      </c>
      <c r="AJ4202" s="199">
        <v>163</v>
      </c>
      <c r="AK4202" s="41" t="s">
        <v>6139</v>
      </c>
      <c r="AL4202" s="41" t="s">
        <v>6140</v>
      </c>
      <c r="AM4202" s="48"/>
    </row>
    <row r="4203" s="5" customFormat="1" ht="53" customHeight="1" spans="1:39">
      <c r="A4203" s="23" t="s">
        <v>7846</v>
      </c>
      <c r="B4203" s="24" t="s">
        <v>8293</v>
      </c>
      <c r="C4203" s="188" t="s">
        <v>8404</v>
      </c>
      <c r="D4203" s="41" t="s">
        <v>8295</v>
      </c>
      <c r="E4203" s="103" t="s">
        <v>8405</v>
      </c>
      <c r="F4203" s="28" t="s">
        <v>324</v>
      </c>
      <c r="G4203" s="103" t="s">
        <v>325</v>
      </c>
      <c r="H4203" s="103" t="s">
        <v>138</v>
      </c>
      <c r="I4203" s="103" t="s">
        <v>6136</v>
      </c>
      <c r="J4203" s="103" t="s">
        <v>6137</v>
      </c>
      <c r="K4203" s="103" t="s">
        <v>6138</v>
      </c>
      <c r="L4203" s="43">
        <v>65</v>
      </c>
      <c r="M4203" s="191"/>
      <c r="N4203" s="111"/>
      <c r="O4203" s="111"/>
      <c r="P4203" s="111"/>
      <c r="Q4203" s="111"/>
      <c r="R4203" s="43">
        <v>65</v>
      </c>
      <c r="S4203" s="41"/>
      <c r="T4203" s="103"/>
      <c r="U4203" s="23"/>
      <c r="V4203" s="48" t="str">
        <f t="shared" si="66"/>
        <v/>
      </c>
      <c r="W4203" s="41"/>
      <c r="X4203" s="41"/>
      <c r="Y4203" s="41"/>
      <c r="Z4203" s="41"/>
      <c r="AA4203" s="41" t="s">
        <v>115</v>
      </c>
      <c r="AB4203" s="41" t="s">
        <v>116</v>
      </c>
      <c r="AC4203" s="41" t="s">
        <v>116</v>
      </c>
      <c r="AD4203" s="41" t="s">
        <v>136</v>
      </c>
      <c r="AE4203" s="41" t="s">
        <v>136</v>
      </c>
      <c r="AF4203" s="41" t="s">
        <v>136</v>
      </c>
      <c r="AG4203" s="199">
        <v>62</v>
      </c>
      <c r="AH4203" s="199">
        <v>149</v>
      </c>
      <c r="AI4203" s="199">
        <v>62</v>
      </c>
      <c r="AJ4203" s="199">
        <v>149</v>
      </c>
      <c r="AK4203" s="41" t="s">
        <v>6139</v>
      </c>
      <c r="AL4203" s="41" t="s">
        <v>6140</v>
      </c>
      <c r="AM4203" s="48"/>
    </row>
    <row r="4204" s="5" customFormat="1" ht="53" customHeight="1" spans="1:39">
      <c r="A4204" s="23" t="s">
        <v>7846</v>
      </c>
      <c r="B4204" s="24" t="s">
        <v>8293</v>
      </c>
      <c r="C4204" s="188" t="s">
        <v>8406</v>
      </c>
      <c r="D4204" s="41" t="s">
        <v>8295</v>
      </c>
      <c r="E4204" s="103" t="s">
        <v>8407</v>
      </c>
      <c r="F4204" s="28" t="s">
        <v>1452</v>
      </c>
      <c r="G4204" s="103" t="s">
        <v>8408</v>
      </c>
      <c r="H4204" s="103" t="s">
        <v>138</v>
      </c>
      <c r="I4204" s="103" t="s">
        <v>6136</v>
      </c>
      <c r="J4204" s="103" t="s">
        <v>6137</v>
      </c>
      <c r="K4204" s="103" t="s">
        <v>6138</v>
      </c>
      <c r="L4204" s="43">
        <v>24</v>
      </c>
      <c r="M4204" s="191"/>
      <c r="N4204" s="111"/>
      <c r="O4204" s="111"/>
      <c r="P4204" s="111"/>
      <c r="Q4204" s="111"/>
      <c r="R4204" s="43">
        <v>24</v>
      </c>
      <c r="S4204" s="41"/>
      <c r="T4204" s="103"/>
      <c r="U4204" s="23"/>
      <c r="V4204" s="48" t="str">
        <f t="shared" si="66"/>
        <v/>
      </c>
      <c r="W4204" s="41"/>
      <c r="X4204" s="41"/>
      <c r="Y4204" s="41"/>
      <c r="Z4204" s="41"/>
      <c r="AA4204" s="41" t="s">
        <v>115</v>
      </c>
      <c r="AB4204" s="41" t="s">
        <v>116</v>
      </c>
      <c r="AC4204" s="41" t="s">
        <v>116</v>
      </c>
      <c r="AD4204" s="41" t="s">
        <v>136</v>
      </c>
      <c r="AE4204" s="41" t="s">
        <v>136</v>
      </c>
      <c r="AF4204" s="41" t="s">
        <v>136</v>
      </c>
      <c r="AG4204" s="41">
        <v>60</v>
      </c>
      <c r="AH4204" s="41">
        <v>205</v>
      </c>
      <c r="AI4204" s="41">
        <v>60</v>
      </c>
      <c r="AJ4204" s="41">
        <v>205</v>
      </c>
      <c r="AK4204" s="41" t="s">
        <v>6139</v>
      </c>
      <c r="AL4204" s="41" t="s">
        <v>6140</v>
      </c>
      <c r="AM4204" s="48"/>
    </row>
    <row r="4205" s="5" customFormat="1" ht="53" customHeight="1" spans="1:39">
      <c r="A4205" s="23" t="s">
        <v>7846</v>
      </c>
      <c r="B4205" s="24" t="s">
        <v>8293</v>
      </c>
      <c r="C4205" s="188" t="s">
        <v>8409</v>
      </c>
      <c r="D4205" s="41" t="s">
        <v>8295</v>
      </c>
      <c r="E4205" s="103" t="s">
        <v>8410</v>
      </c>
      <c r="F4205" s="28" t="s">
        <v>1452</v>
      </c>
      <c r="G4205" s="103" t="s">
        <v>7036</v>
      </c>
      <c r="H4205" s="103" t="s">
        <v>138</v>
      </c>
      <c r="I4205" s="103" t="s">
        <v>6136</v>
      </c>
      <c r="J4205" s="103" t="s">
        <v>6137</v>
      </c>
      <c r="K4205" s="103" t="s">
        <v>6138</v>
      </c>
      <c r="L4205" s="43">
        <v>16</v>
      </c>
      <c r="M4205" s="191"/>
      <c r="N4205" s="111"/>
      <c r="O4205" s="111"/>
      <c r="P4205" s="111"/>
      <c r="Q4205" s="111"/>
      <c r="R4205" s="43">
        <v>16</v>
      </c>
      <c r="S4205" s="41"/>
      <c r="T4205" s="103"/>
      <c r="U4205" s="23"/>
      <c r="V4205" s="48" t="str">
        <f t="shared" si="66"/>
        <v/>
      </c>
      <c r="W4205" s="41"/>
      <c r="X4205" s="41"/>
      <c r="Y4205" s="41"/>
      <c r="Z4205" s="41"/>
      <c r="AA4205" s="41" t="s">
        <v>115</v>
      </c>
      <c r="AB4205" s="41" t="s">
        <v>116</v>
      </c>
      <c r="AC4205" s="41" t="s">
        <v>116</v>
      </c>
      <c r="AD4205" s="41" t="s">
        <v>136</v>
      </c>
      <c r="AE4205" s="41" t="s">
        <v>136</v>
      </c>
      <c r="AF4205" s="41" t="s">
        <v>136</v>
      </c>
      <c r="AG4205" s="199">
        <v>37</v>
      </c>
      <c r="AH4205" s="199">
        <v>100</v>
      </c>
      <c r="AI4205" s="199">
        <v>37</v>
      </c>
      <c r="AJ4205" s="199">
        <v>100</v>
      </c>
      <c r="AK4205" s="41" t="s">
        <v>6139</v>
      </c>
      <c r="AL4205" s="41" t="s">
        <v>6140</v>
      </c>
      <c r="AM4205" s="48"/>
    </row>
    <row r="4206" s="5" customFormat="1" ht="53" customHeight="1" spans="1:39">
      <c r="A4206" s="23" t="s">
        <v>7846</v>
      </c>
      <c r="B4206" s="24" t="s">
        <v>8293</v>
      </c>
      <c r="C4206" s="188" t="s">
        <v>8411</v>
      </c>
      <c r="D4206" s="41" t="s">
        <v>8295</v>
      </c>
      <c r="E4206" s="103" t="s">
        <v>8412</v>
      </c>
      <c r="F4206" s="28" t="s">
        <v>1452</v>
      </c>
      <c r="G4206" s="103" t="s">
        <v>6710</v>
      </c>
      <c r="H4206" s="103" t="s">
        <v>138</v>
      </c>
      <c r="I4206" s="103" t="s">
        <v>6136</v>
      </c>
      <c r="J4206" s="103" t="s">
        <v>6137</v>
      </c>
      <c r="K4206" s="103" t="s">
        <v>6138</v>
      </c>
      <c r="L4206" s="43">
        <v>10</v>
      </c>
      <c r="M4206" s="191"/>
      <c r="N4206" s="111"/>
      <c r="O4206" s="111"/>
      <c r="P4206" s="111"/>
      <c r="Q4206" s="111"/>
      <c r="R4206" s="43">
        <v>10</v>
      </c>
      <c r="S4206" s="41"/>
      <c r="T4206" s="103"/>
      <c r="U4206" s="23"/>
      <c r="V4206" s="48" t="str">
        <f t="shared" si="66"/>
        <v/>
      </c>
      <c r="W4206" s="41"/>
      <c r="X4206" s="41"/>
      <c r="Y4206" s="41"/>
      <c r="Z4206" s="41"/>
      <c r="AA4206" s="41" t="s">
        <v>115</v>
      </c>
      <c r="AB4206" s="41" t="s">
        <v>116</v>
      </c>
      <c r="AC4206" s="41" t="s">
        <v>116</v>
      </c>
      <c r="AD4206" s="41" t="s">
        <v>136</v>
      </c>
      <c r="AE4206" s="41" t="s">
        <v>136</v>
      </c>
      <c r="AF4206" s="41" t="s">
        <v>136</v>
      </c>
      <c r="AG4206" s="41">
        <v>68</v>
      </c>
      <c r="AH4206" s="41">
        <v>194</v>
      </c>
      <c r="AI4206" s="41">
        <v>68</v>
      </c>
      <c r="AJ4206" s="41">
        <v>194</v>
      </c>
      <c r="AK4206" s="41" t="s">
        <v>6139</v>
      </c>
      <c r="AL4206" s="41" t="s">
        <v>6140</v>
      </c>
      <c r="AM4206" s="48"/>
    </row>
    <row r="4207" s="5" customFormat="1" ht="53" customHeight="1" spans="1:39">
      <c r="A4207" s="23" t="s">
        <v>7846</v>
      </c>
      <c r="B4207" s="24" t="s">
        <v>8293</v>
      </c>
      <c r="C4207" s="188" t="s">
        <v>8413</v>
      </c>
      <c r="D4207" s="41" t="s">
        <v>8295</v>
      </c>
      <c r="E4207" s="103" t="s">
        <v>8414</v>
      </c>
      <c r="F4207" s="28" t="s">
        <v>1452</v>
      </c>
      <c r="G4207" s="103" t="s">
        <v>7046</v>
      </c>
      <c r="H4207" s="103" t="s">
        <v>138</v>
      </c>
      <c r="I4207" s="103" t="s">
        <v>6136</v>
      </c>
      <c r="J4207" s="103" t="s">
        <v>6137</v>
      </c>
      <c r="K4207" s="103" t="s">
        <v>6138</v>
      </c>
      <c r="L4207" s="43">
        <v>7</v>
      </c>
      <c r="M4207" s="191"/>
      <c r="N4207" s="111"/>
      <c r="O4207" s="111"/>
      <c r="P4207" s="111"/>
      <c r="Q4207" s="111"/>
      <c r="R4207" s="43">
        <v>7</v>
      </c>
      <c r="S4207" s="41"/>
      <c r="T4207" s="103"/>
      <c r="U4207" s="23"/>
      <c r="V4207" s="48" t="str">
        <f t="shared" si="66"/>
        <v/>
      </c>
      <c r="W4207" s="41"/>
      <c r="X4207" s="41"/>
      <c r="Y4207" s="41"/>
      <c r="Z4207" s="41"/>
      <c r="AA4207" s="41" t="s">
        <v>115</v>
      </c>
      <c r="AB4207" s="41" t="s">
        <v>116</v>
      </c>
      <c r="AC4207" s="41" t="s">
        <v>116</v>
      </c>
      <c r="AD4207" s="41" t="s">
        <v>136</v>
      </c>
      <c r="AE4207" s="41" t="s">
        <v>136</v>
      </c>
      <c r="AF4207" s="41" t="s">
        <v>136</v>
      </c>
      <c r="AG4207" s="41">
        <v>43</v>
      </c>
      <c r="AH4207" s="41">
        <v>107</v>
      </c>
      <c r="AI4207" s="41">
        <v>43</v>
      </c>
      <c r="AJ4207" s="41">
        <v>107</v>
      </c>
      <c r="AK4207" s="41" t="s">
        <v>6139</v>
      </c>
      <c r="AL4207" s="41" t="s">
        <v>6140</v>
      </c>
      <c r="AM4207" s="48"/>
    </row>
    <row r="4208" s="5" customFormat="1" ht="53" customHeight="1" spans="1:39">
      <c r="A4208" s="23" t="s">
        <v>7846</v>
      </c>
      <c r="B4208" s="24" t="s">
        <v>8293</v>
      </c>
      <c r="C4208" s="188" t="s">
        <v>8415</v>
      </c>
      <c r="D4208" s="41" t="s">
        <v>8295</v>
      </c>
      <c r="E4208" s="103" t="s">
        <v>8416</v>
      </c>
      <c r="F4208" s="28" t="s">
        <v>1452</v>
      </c>
      <c r="G4208" s="103" t="s">
        <v>6503</v>
      </c>
      <c r="H4208" s="103" t="s">
        <v>138</v>
      </c>
      <c r="I4208" s="103" t="s">
        <v>6136</v>
      </c>
      <c r="J4208" s="103" t="s">
        <v>6137</v>
      </c>
      <c r="K4208" s="103" t="s">
        <v>6138</v>
      </c>
      <c r="L4208" s="43">
        <v>27</v>
      </c>
      <c r="M4208" s="191"/>
      <c r="N4208" s="111"/>
      <c r="O4208" s="111"/>
      <c r="P4208" s="111"/>
      <c r="Q4208" s="111"/>
      <c r="R4208" s="43">
        <v>27</v>
      </c>
      <c r="S4208" s="41"/>
      <c r="T4208" s="103"/>
      <c r="U4208" s="23"/>
      <c r="V4208" s="48" t="str">
        <f t="shared" si="66"/>
        <v/>
      </c>
      <c r="W4208" s="41"/>
      <c r="X4208" s="41"/>
      <c r="Y4208" s="41"/>
      <c r="Z4208" s="41"/>
      <c r="AA4208" s="41" t="s">
        <v>115</v>
      </c>
      <c r="AB4208" s="41" t="s">
        <v>116</v>
      </c>
      <c r="AC4208" s="41" t="s">
        <v>116</v>
      </c>
      <c r="AD4208" s="41" t="s">
        <v>136</v>
      </c>
      <c r="AE4208" s="41" t="s">
        <v>136</v>
      </c>
      <c r="AF4208" s="41" t="s">
        <v>136</v>
      </c>
      <c r="AG4208" s="41">
        <v>35</v>
      </c>
      <c r="AH4208" s="41">
        <v>86</v>
      </c>
      <c r="AI4208" s="41">
        <v>35</v>
      </c>
      <c r="AJ4208" s="41">
        <v>86</v>
      </c>
      <c r="AK4208" s="41" t="s">
        <v>6139</v>
      </c>
      <c r="AL4208" s="41" t="s">
        <v>6140</v>
      </c>
      <c r="AM4208" s="48"/>
    </row>
    <row r="4209" s="5" customFormat="1" ht="53" customHeight="1" spans="1:39">
      <c r="A4209" s="23" t="s">
        <v>7846</v>
      </c>
      <c r="B4209" s="24" t="s">
        <v>8293</v>
      </c>
      <c r="C4209" s="188" t="s">
        <v>8417</v>
      </c>
      <c r="D4209" s="41" t="s">
        <v>8295</v>
      </c>
      <c r="E4209" s="103" t="s">
        <v>8418</v>
      </c>
      <c r="F4209" s="28" t="s">
        <v>1452</v>
      </c>
      <c r="G4209" s="103" t="s">
        <v>7057</v>
      </c>
      <c r="H4209" s="103" t="s">
        <v>138</v>
      </c>
      <c r="I4209" s="103" t="s">
        <v>6136</v>
      </c>
      <c r="J4209" s="103" t="s">
        <v>6137</v>
      </c>
      <c r="K4209" s="103" t="s">
        <v>6138</v>
      </c>
      <c r="L4209" s="43">
        <v>12</v>
      </c>
      <c r="M4209" s="191"/>
      <c r="N4209" s="111"/>
      <c r="O4209" s="111"/>
      <c r="P4209" s="111"/>
      <c r="Q4209" s="111"/>
      <c r="R4209" s="43">
        <v>12</v>
      </c>
      <c r="S4209" s="41"/>
      <c r="T4209" s="103"/>
      <c r="U4209" s="23"/>
      <c r="V4209" s="48" t="str">
        <f t="shared" si="66"/>
        <v/>
      </c>
      <c r="W4209" s="41"/>
      <c r="X4209" s="41"/>
      <c r="Y4209" s="41"/>
      <c r="Z4209" s="41"/>
      <c r="AA4209" s="41" t="s">
        <v>115</v>
      </c>
      <c r="AB4209" s="41" t="s">
        <v>116</v>
      </c>
      <c r="AC4209" s="41" t="s">
        <v>116</v>
      </c>
      <c r="AD4209" s="41" t="s">
        <v>136</v>
      </c>
      <c r="AE4209" s="41" t="s">
        <v>136</v>
      </c>
      <c r="AF4209" s="41" t="s">
        <v>136</v>
      </c>
      <c r="AG4209" s="41">
        <v>90</v>
      </c>
      <c r="AH4209" s="41">
        <v>292</v>
      </c>
      <c r="AI4209" s="41">
        <v>90</v>
      </c>
      <c r="AJ4209" s="41">
        <v>292</v>
      </c>
      <c r="AK4209" s="41" t="s">
        <v>6139</v>
      </c>
      <c r="AL4209" s="41" t="s">
        <v>6140</v>
      </c>
      <c r="AM4209" s="48"/>
    </row>
    <row r="4210" s="5" customFormat="1" ht="53" customHeight="1" spans="1:39">
      <c r="A4210" s="23" t="s">
        <v>7846</v>
      </c>
      <c r="B4210" s="24" t="s">
        <v>8293</v>
      </c>
      <c r="C4210" s="188" t="s">
        <v>8419</v>
      </c>
      <c r="D4210" s="41" t="s">
        <v>8295</v>
      </c>
      <c r="E4210" s="103" t="s">
        <v>8420</v>
      </c>
      <c r="F4210" s="28" t="s">
        <v>1452</v>
      </c>
      <c r="G4210" s="103" t="s">
        <v>7049</v>
      </c>
      <c r="H4210" s="103" t="s">
        <v>138</v>
      </c>
      <c r="I4210" s="103" t="s">
        <v>6136</v>
      </c>
      <c r="J4210" s="103" t="s">
        <v>6137</v>
      </c>
      <c r="K4210" s="103" t="s">
        <v>6138</v>
      </c>
      <c r="L4210" s="43">
        <v>15</v>
      </c>
      <c r="M4210" s="191"/>
      <c r="N4210" s="111"/>
      <c r="O4210" s="111"/>
      <c r="P4210" s="111"/>
      <c r="Q4210" s="111"/>
      <c r="R4210" s="43">
        <v>15</v>
      </c>
      <c r="S4210" s="41"/>
      <c r="T4210" s="103"/>
      <c r="U4210" s="23"/>
      <c r="V4210" s="48" t="str">
        <f t="shared" si="66"/>
        <v/>
      </c>
      <c r="W4210" s="41"/>
      <c r="X4210" s="41"/>
      <c r="Y4210" s="41"/>
      <c r="Z4210" s="41"/>
      <c r="AA4210" s="41" t="s">
        <v>115</v>
      </c>
      <c r="AB4210" s="41" t="s">
        <v>116</v>
      </c>
      <c r="AC4210" s="41" t="s">
        <v>116</v>
      </c>
      <c r="AD4210" s="41" t="s">
        <v>136</v>
      </c>
      <c r="AE4210" s="41" t="s">
        <v>136</v>
      </c>
      <c r="AF4210" s="41" t="s">
        <v>136</v>
      </c>
      <c r="AG4210" s="41">
        <v>71</v>
      </c>
      <c r="AH4210" s="41">
        <v>258</v>
      </c>
      <c r="AI4210" s="41">
        <v>71</v>
      </c>
      <c r="AJ4210" s="41">
        <v>258</v>
      </c>
      <c r="AK4210" s="41" t="s">
        <v>6139</v>
      </c>
      <c r="AL4210" s="41" t="s">
        <v>6140</v>
      </c>
      <c r="AM4210" s="48"/>
    </row>
    <row r="4211" s="5" customFormat="1" ht="53" customHeight="1" spans="1:39">
      <c r="A4211" s="23" t="s">
        <v>7846</v>
      </c>
      <c r="B4211" s="24" t="s">
        <v>8293</v>
      </c>
      <c r="C4211" s="188" t="s">
        <v>8421</v>
      </c>
      <c r="D4211" s="41" t="s">
        <v>8295</v>
      </c>
      <c r="E4211" s="103" t="s">
        <v>8422</v>
      </c>
      <c r="F4211" s="28" t="s">
        <v>1452</v>
      </c>
      <c r="G4211" s="103" t="s">
        <v>7054</v>
      </c>
      <c r="H4211" s="103" t="s">
        <v>138</v>
      </c>
      <c r="I4211" s="103" t="s">
        <v>6136</v>
      </c>
      <c r="J4211" s="103" t="s">
        <v>6137</v>
      </c>
      <c r="K4211" s="103" t="s">
        <v>6138</v>
      </c>
      <c r="L4211" s="43">
        <v>9</v>
      </c>
      <c r="M4211" s="191"/>
      <c r="N4211" s="111"/>
      <c r="O4211" s="111"/>
      <c r="P4211" s="111"/>
      <c r="Q4211" s="111"/>
      <c r="R4211" s="43">
        <v>9</v>
      </c>
      <c r="S4211" s="41"/>
      <c r="T4211" s="103"/>
      <c r="U4211" s="23"/>
      <c r="V4211" s="48" t="str">
        <f t="shared" si="66"/>
        <v/>
      </c>
      <c r="W4211" s="41"/>
      <c r="X4211" s="41"/>
      <c r="Y4211" s="41"/>
      <c r="Z4211" s="41"/>
      <c r="AA4211" s="41" t="s">
        <v>115</v>
      </c>
      <c r="AB4211" s="41" t="s">
        <v>116</v>
      </c>
      <c r="AC4211" s="41" t="s">
        <v>116</v>
      </c>
      <c r="AD4211" s="41" t="s">
        <v>136</v>
      </c>
      <c r="AE4211" s="41" t="s">
        <v>136</v>
      </c>
      <c r="AF4211" s="41" t="s">
        <v>136</v>
      </c>
      <c r="AG4211" s="41">
        <v>30</v>
      </c>
      <c r="AH4211" s="41">
        <v>99</v>
      </c>
      <c r="AI4211" s="41">
        <v>30</v>
      </c>
      <c r="AJ4211" s="41">
        <v>99</v>
      </c>
      <c r="AK4211" s="41" t="s">
        <v>6139</v>
      </c>
      <c r="AL4211" s="41" t="s">
        <v>6140</v>
      </c>
      <c r="AM4211" s="48"/>
    </row>
    <row r="4212" s="5" customFormat="1" ht="53" customHeight="1" spans="1:39">
      <c r="A4212" s="23" t="s">
        <v>7846</v>
      </c>
      <c r="B4212" s="24" t="s">
        <v>8293</v>
      </c>
      <c r="C4212" s="188" t="s">
        <v>8423</v>
      </c>
      <c r="D4212" s="41" t="s">
        <v>8295</v>
      </c>
      <c r="E4212" s="103" t="s">
        <v>8424</v>
      </c>
      <c r="F4212" s="28" t="s">
        <v>1452</v>
      </c>
      <c r="G4212" s="103" t="s">
        <v>7030</v>
      </c>
      <c r="H4212" s="103" t="s">
        <v>138</v>
      </c>
      <c r="I4212" s="103" t="s">
        <v>6136</v>
      </c>
      <c r="J4212" s="103" t="s">
        <v>6137</v>
      </c>
      <c r="K4212" s="103" t="s">
        <v>6138</v>
      </c>
      <c r="L4212" s="43">
        <v>15</v>
      </c>
      <c r="M4212" s="191"/>
      <c r="N4212" s="111"/>
      <c r="O4212" s="111"/>
      <c r="P4212" s="111"/>
      <c r="Q4212" s="111"/>
      <c r="R4212" s="43">
        <v>15</v>
      </c>
      <c r="S4212" s="41"/>
      <c r="T4212" s="103"/>
      <c r="U4212" s="23"/>
      <c r="V4212" s="48" t="str">
        <f t="shared" si="66"/>
        <v/>
      </c>
      <c r="W4212" s="41"/>
      <c r="X4212" s="41"/>
      <c r="Y4212" s="41"/>
      <c r="Z4212" s="41"/>
      <c r="AA4212" s="41" t="s">
        <v>115</v>
      </c>
      <c r="AB4212" s="41" t="s">
        <v>116</v>
      </c>
      <c r="AC4212" s="41" t="s">
        <v>116</v>
      </c>
      <c r="AD4212" s="41" t="s">
        <v>136</v>
      </c>
      <c r="AE4212" s="41" t="s">
        <v>136</v>
      </c>
      <c r="AF4212" s="41" t="s">
        <v>136</v>
      </c>
      <c r="AG4212" s="41">
        <v>90</v>
      </c>
      <c r="AH4212" s="41">
        <v>263</v>
      </c>
      <c r="AI4212" s="41">
        <v>90</v>
      </c>
      <c r="AJ4212" s="41">
        <v>263</v>
      </c>
      <c r="AK4212" s="41" t="s">
        <v>6139</v>
      </c>
      <c r="AL4212" s="41" t="s">
        <v>6140</v>
      </c>
      <c r="AM4212" s="48"/>
    </row>
    <row r="4213" s="5" customFormat="1" ht="53" customHeight="1" spans="1:39">
      <c r="A4213" s="23" t="s">
        <v>7846</v>
      </c>
      <c r="B4213" s="24" t="s">
        <v>8293</v>
      </c>
      <c r="C4213" s="188" t="s">
        <v>8425</v>
      </c>
      <c r="D4213" s="41" t="s">
        <v>8295</v>
      </c>
      <c r="E4213" s="103" t="s">
        <v>8426</v>
      </c>
      <c r="F4213" s="28" t="s">
        <v>1849</v>
      </c>
      <c r="G4213" s="103" t="s">
        <v>1850</v>
      </c>
      <c r="H4213" s="103" t="s">
        <v>138</v>
      </c>
      <c r="I4213" s="103" t="s">
        <v>6136</v>
      </c>
      <c r="J4213" s="103" t="s">
        <v>6137</v>
      </c>
      <c r="K4213" s="103" t="s">
        <v>6138</v>
      </c>
      <c r="L4213" s="43">
        <v>15</v>
      </c>
      <c r="M4213" s="191"/>
      <c r="N4213" s="111"/>
      <c r="O4213" s="111"/>
      <c r="P4213" s="111"/>
      <c r="Q4213" s="111"/>
      <c r="R4213" s="43">
        <v>15</v>
      </c>
      <c r="S4213" s="41"/>
      <c r="T4213" s="103"/>
      <c r="U4213" s="23"/>
      <c r="V4213" s="48" t="str">
        <f t="shared" si="66"/>
        <v/>
      </c>
      <c r="W4213" s="41"/>
      <c r="X4213" s="41"/>
      <c r="Y4213" s="41"/>
      <c r="Z4213" s="41"/>
      <c r="AA4213" s="41" t="s">
        <v>115</v>
      </c>
      <c r="AB4213" s="41" t="s">
        <v>116</v>
      </c>
      <c r="AC4213" s="41" t="s">
        <v>116</v>
      </c>
      <c r="AD4213" s="41" t="s">
        <v>136</v>
      </c>
      <c r="AE4213" s="41" t="s">
        <v>136</v>
      </c>
      <c r="AF4213" s="41" t="s">
        <v>136</v>
      </c>
      <c r="AG4213" s="41">
        <v>57</v>
      </c>
      <c r="AH4213" s="41">
        <v>209</v>
      </c>
      <c r="AI4213" s="41">
        <v>57</v>
      </c>
      <c r="AJ4213" s="41">
        <v>209</v>
      </c>
      <c r="AK4213" s="41" t="s">
        <v>6139</v>
      </c>
      <c r="AL4213" s="41" t="s">
        <v>6140</v>
      </c>
      <c r="AM4213" s="48"/>
    </row>
    <row r="4214" s="5" customFormat="1" ht="53" customHeight="1" spans="1:39">
      <c r="A4214" s="23" t="s">
        <v>7846</v>
      </c>
      <c r="B4214" s="24" t="s">
        <v>8293</v>
      </c>
      <c r="C4214" s="188" t="s">
        <v>8427</v>
      </c>
      <c r="D4214" s="41" t="s">
        <v>8295</v>
      </c>
      <c r="E4214" s="103" t="s">
        <v>8428</v>
      </c>
      <c r="F4214" s="28" t="s">
        <v>1849</v>
      </c>
      <c r="G4214" s="103" t="s">
        <v>7138</v>
      </c>
      <c r="H4214" s="103" t="s">
        <v>138</v>
      </c>
      <c r="I4214" s="103" t="s">
        <v>6136</v>
      </c>
      <c r="J4214" s="103" t="s">
        <v>6137</v>
      </c>
      <c r="K4214" s="103" t="s">
        <v>6138</v>
      </c>
      <c r="L4214" s="43">
        <v>18</v>
      </c>
      <c r="M4214" s="191"/>
      <c r="N4214" s="111"/>
      <c r="O4214" s="111"/>
      <c r="P4214" s="111"/>
      <c r="Q4214" s="111"/>
      <c r="R4214" s="43">
        <v>18</v>
      </c>
      <c r="S4214" s="41"/>
      <c r="T4214" s="103"/>
      <c r="U4214" s="23"/>
      <c r="V4214" s="48" t="str">
        <f t="shared" si="66"/>
        <v/>
      </c>
      <c r="W4214" s="41"/>
      <c r="X4214" s="41"/>
      <c r="Y4214" s="41"/>
      <c r="Z4214" s="41"/>
      <c r="AA4214" s="41" t="s">
        <v>115</v>
      </c>
      <c r="AB4214" s="41" t="s">
        <v>116</v>
      </c>
      <c r="AC4214" s="41" t="s">
        <v>116</v>
      </c>
      <c r="AD4214" s="41" t="s">
        <v>136</v>
      </c>
      <c r="AE4214" s="41" t="s">
        <v>136</v>
      </c>
      <c r="AF4214" s="41" t="s">
        <v>136</v>
      </c>
      <c r="AG4214" s="41">
        <v>61</v>
      </c>
      <c r="AH4214" s="41">
        <v>156</v>
      </c>
      <c r="AI4214" s="41">
        <v>61</v>
      </c>
      <c r="AJ4214" s="41">
        <v>156</v>
      </c>
      <c r="AK4214" s="41" t="s">
        <v>6139</v>
      </c>
      <c r="AL4214" s="41" t="s">
        <v>6140</v>
      </c>
      <c r="AM4214" s="48"/>
    </row>
    <row r="4215" s="5" customFormat="1" ht="53" customHeight="1" spans="1:39">
      <c r="A4215" s="23" t="s">
        <v>7846</v>
      </c>
      <c r="B4215" s="24" t="s">
        <v>8293</v>
      </c>
      <c r="C4215" s="188" t="s">
        <v>8429</v>
      </c>
      <c r="D4215" s="41" t="s">
        <v>8295</v>
      </c>
      <c r="E4215" s="103" t="s">
        <v>8430</v>
      </c>
      <c r="F4215" s="28" t="s">
        <v>1849</v>
      </c>
      <c r="G4215" s="103" t="s">
        <v>182</v>
      </c>
      <c r="H4215" s="103" t="s">
        <v>138</v>
      </c>
      <c r="I4215" s="103" t="s">
        <v>6136</v>
      </c>
      <c r="J4215" s="103" t="s">
        <v>6137</v>
      </c>
      <c r="K4215" s="103" t="s">
        <v>6138</v>
      </c>
      <c r="L4215" s="43">
        <v>23</v>
      </c>
      <c r="M4215" s="191"/>
      <c r="N4215" s="111"/>
      <c r="O4215" s="111"/>
      <c r="P4215" s="111"/>
      <c r="Q4215" s="111"/>
      <c r="R4215" s="43">
        <v>23</v>
      </c>
      <c r="S4215" s="41"/>
      <c r="T4215" s="103"/>
      <c r="U4215" s="23"/>
      <c r="V4215" s="48" t="str">
        <f t="shared" si="66"/>
        <v/>
      </c>
      <c r="W4215" s="41"/>
      <c r="X4215" s="41"/>
      <c r="Y4215" s="41"/>
      <c r="Z4215" s="41"/>
      <c r="AA4215" s="41" t="s">
        <v>115</v>
      </c>
      <c r="AB4215" s="41" t="s">
        <v>116</v>
      </c>
      <c r="AC4215" s="41" t="s">
        <v>116</v>
      </c>
      <c r="AD4215" s="41" t="s">
        <v>136</v>
      </c>
      <c r="AE4215" s="41" t="s">
        <v>136</v>
      </c>
      <c r="AF4215" s="41" t="s">
        <v>136</v>
      </c>
      <c r="AG4215" s="41">
        <v>56</v>
      </c>
      <c r="AH4215" s="41">
        <v>175</v>
      </c>
      <c r="AI4215" s="41">
        <v>56</v>
      </c>
      <c r="AJ4215" s="41">
        <v>175</v>
      </c>
      <c r="AK4215" s="41" t="s">
        <v>6139</v>
      </c>
      <c r="AL4215" s="41" t="s">
        <v>6140</v>
      </c>
      <c r="AM4215" s="48"/>
    </row>
    <row r="4216" s="5" customFormat="1" ht="53" customHeight="1" spans="1:39">
      <c r="A4216" s="23" t="s">
        <v>7846</v>
      </c>
      <c r="B4216" s="24" t="s">
        <v>8293</v>
      </c>
      <c r="C4216" s="188" t="s">
        <v>8431</v>
      </c>
      <c r="D4216" s="41" t="s">
        <v>8295</v>
      </c>
      <c r="E4216" s="103" t="s">
        <v>8432</v>
      </c>
      <c r="F4216" s="28" t="s">
        <v>1849</v>
      </c>
      <c r="G4216" s="103" t="s">
        <v>755</v>
      </c>
      <c r="H4216" s="103" t="s">
        <v>138</v>
      </c>
      <c r="I4216" s="103" t="s">
        <v>6136</v>
      </c>
      <c r="J4216" s="103" t="s">
        <v>6137</v>
      </c>
      <c r="K4216" s="103" t="s">
        <v>6138</v>
      </c>
      <c r="L4216" s="43">
        <v>21</v>
      </c>
      <c r="M4216" s="191"/>
      <c r="N4216" s="111"/>
      <c r="O4216" s="111"/>
      <c r="P4216" s="111"/>
      <c r="Q4216" s="111"/>
      <c r="R4216" s="43">
        <v>21</v>
      </c>
      <c r="S4216" s="41"/>
      <c r="T4216" s="103"/>
      <c r="U4216" s="23"/>
      <c r="V4216" s="48" t="str">
        <f t="shared" ref="V4216:V4276" si="67">T4216&amp;U4216</f>
        <v/>
      </c>
      <c r="W4216" s="41"/>
      <c r="X4216" s="41"/>
      <c r="Y4216" s="41"/>
      <c r="Z4216" s="41"/>
      <c r="AA4216" s="41" t="s">
        <v>115</v>
      </c>
      <c r="AB4216" s="41" t="s">
        <v>116</v>
      </c>
      <c r="AC4216" s="41" t="s">
        <v>116</v>
      </c>
      <c r="AD4216" s="41" t="s">
        <v>136</v>
      </c>
      <c r="AE4216" s="41" t="s">
        <v>136</v>
      </c>
      <c r="AF4216" s="41" t="s">
        <v>136</v>
      </c>
      <c r="AG4216" s="41">
        <v>39</v>
      </c>
      <c r="AH4216" s="41">
        <v>117</v>
      </c>
      <c r="AI4216" s="41">
        <v>39</v>
      </c>
      <c r="AJ4216" s="41">
        <v>117</v>
      </c>
      <c r="AK4216" s="41" t="s">
        <v>6139</v>
      </c>
      <c r="AL4216" s="41" t="s">
        <v>6140</v>
      </c>
      <c r="AM4216" s="48"/>
    </row>
    <row r="4217" s="5" customFormat="1" ht="53" customHeight="1" spans="1:39">
      <c r="A4217" s="23" t="s">
        <v>7846</v>
      </c>
      <c r="B4217" s="24" t="s">
        <v>8293</v>
      </c>
      <c r="C4217" s="188" t="s">
        <v>8433</v>
      </c>
      <c r="D4217" s="41" t="s">
        <v>8295</v>
      </c>
      <c r="E4217" s="103" t="s">
        <v>8434</v>
      </c>
      <c r="F4217" s="28" t="s">
        <v>1849</v>
      </c>
      <c r="G4217" s="103" t="s">
        <v>8435</v>
      </c>
      <c r="H4217" s="103" t="s">
        <v>138</v>
      </c>
      <c r="I4217" s="103" t="s">
        <v>6136</v>
      </c>
      <c r="J4217" s="103" t="s">
        <v>6137</v>
      </c>
      <c r="K4217" s="103" t="s">
        <v>6138</v>
      </c>
      <c r="L4217" s="43">
        <v>7</v>
      </c>
      <c r="M4217" s="191"/>
      <c r="N4217" s="111"/>
      <c r="O4217" s="111"/>
      <c r="P4217" s="111"/>
      <c r="Q4217" s="111"/>
      <c r="R4217" s="43">
        <v>7</v>
      </c>
      <c r="S4217" s="41"/>
      <c r="T4217" s="103"/>
      <c r="U4217" s="23"/>
      <c r="V4217" s="48" t="str">
        <f t="shared" si="67"/>
        <v/>
      </c>
      <c r="W4217" s="41"/>
      <c r="X4217" s="41"/>
      <c r="Y4217" s="41"/>
      <c r="Z4217" s="41"/>
      <c r="AA4217" s="41" t="s">
        <v>115</v>
      </c>
      <c r="AB4217" s="41" t="s">
        <v>116</v>
      </c>
      <c r="AC4217" s="41" t="s">
        <v>116</v>
      </c>
      <c r="AD4217" s="41" t="s">
        <v>136</v>
      </c>
      <c r="AE4217" s="41" t="s">
        <v>136</v>
      </c>
      <c r="AF4217" s="41" t="s">
        <v>136</v>
      </c>
      <c r="AG4217" s="41">
        <v>86</v>
      </c>
      <c r="AH4217" s="41">
        <v>254</v>
      </c>
      <c r="AI4217" s="41">
        <v>86</v>
      </c>
      <c r="AJ4217" s="41">
        <v>254</v>
      </c>
      <c r="AK4217" s="41" t="s">
        <v>6139</v>
      </c>
      <c r="AL4217" s="41" t="s">
        <v>6140</v>
      </c>
      <c r="AM4217" s="48"/>
    </row>
    <row r="4218" s="5" customFormat="1" ht="53" customHeight="1" spans="1:39">
      <c r="A4218" s="23" t="s">
        <v>7846</v>
      </c>
      <c r="B4218" s="24" t="s">
        <v>8293</v>
      </c>
      <c r="C4218" s="188" t="s">
        <v>8436</v>
      </c>
      <c r="D4218" s="41" t="s">
        <v>8295</v>
      </c>
      <c r="E4218" s="103" t="s">
        <v>8437</v>
      </c>
      <c r="F4218" s="28" t="s">
        <v>1849</v>
      </c>
      <c r="G4218" s="103" t="s">
        <v>4320</v>
      </c>
      <c r="H4218" s="103" t="s">
        <v>138</v>
      </c>
      <c r="I4218" s="103" t="s">
        <v>6136</v>
      </c>
      <c r="J4218" s="103" t="s">
        <v>6137</v>
      </c>
      <c r="K4218" s="103" t="s">
        <v>6138</v>
      </c>
      <c r="L4218" s="43">
        <v>7</v>
      </c>
      <c r="M4218" s="191"/>
      <c r="N4218" s="111"/>
      <c r="O4218" s="111"/>
      <c r="P4218" s="111"/>
      <c r="Q4218" s="111"/>
      <c r="R4218" s="43">
        <v>7</v>
      </c>
      <c r="S4218" s="41"/>
      <c r="T4218" s="103"/>
      <c r="U4218" s="23"/>
      <c r="V4218" s="48" t="str">
        <f t="shared" si="67"/>
        <v/>
      </c>
      <c r="W4218" s="41"/>
      <c r="X4218" s="41"/>
      <c r="Y4218" s="41"/>
      <c r="Z4218" s="41"/>
      <c r="AA4218" s="41" t="s">
        <v>115</v>
      </c>
      <c r="AB4218" s="41" t="s">
        <v>116</v>
      </c>
      <c r="AC4218" s="41" t="s">
        <v>116</v>
      </c>
      <c r="AD4218" s="41" t="s">
        <v>136</v>
      </c>
      <c r="AE4218" s="41" t="s">
        <v>136</v>
      </c>
      <c r="AF4218" s="41" t="s">
        <v>136</v>
      </c>
      <c r="AG4218" s="41">
        <v>32</v>
      </c>
      <c r="AH4218" s="41">
        <v>99</v>
      </c>
      <c r="AI4218" s="41">
        <v>32</v>
      </c>
      <c r="AJ4218" s="41">
        <v>99</v>
      </c>
      <c r="AK4218" s="41" t="s">
        <v>6139</v>
      </c>
      <c r="AL4218" s="41" t="s">
        <v>6140</v>
      </c>
      <c r="AM4218" s="48"/>
    </row>
    <row r="4219" s="5" customFormat="1" ht="53" customHeight="1" spans="1:39">
      <c r="A4219" s="23" t="s">
        <v>7846</v>
      </c>
      <c r="B4219" s="24" t="s">
        <v>8293</v>
      </c>
      <c r="C4219" s="188" t="s">
        <v>8438</v>
      </c>
      <c r="D4219" s="41" t="s">
        <v>8295</v>
      </c>
      <c r="E4219" s="103" t="s">
        <v>8439</v>
      </c>
      <c r="F4219" s="28" t="s">
        <v>1849</v>
      </c>
      <c r="G4219" s="103" t="s">
        <v>4903</v>
      </c>
      <c r="H4219" s="103" t="s">
        <v>138</v>
      </c>
      <c r="I4219" s="103" t="s">
        <v>6136</v>
      </c>
      <c r="J4219" s="103" t="s">
        <v>6137</v>
      </c>
      <c r="K4219" s="103" t="s">
        <v>6138</v>
      </c>
      <c r="L4219" s="43">
        <v>16</v>
      </c>
      <c r="M4219" s="191"/>
      <c r="N4219" s="111"/>
      <c r="O4219" s="111"/>
      <c r="P4219" s="111"/>
      <c r="Q4219" s="111"/>
      <c r="R4219" s="43">
        <v>16</v>
      </c>
      <c r="S4219" s="41"/>
      <c r="T4219" s="103"/>
      <c r="U4219" s="23"/>
      <c r="V4219" s="48" t="str">
        <f t="shared" si="67"/>
        <v/>
      </c>
      <c r="W4219" s="41"/>
      <c r="X4219" s="41"/>
      <c r="Y4219" s="41"/>
      <c r="Z4219" s="41"/>
      <c r="AA4219" s="41" t="s">
        <v>115</v>
      </c>
      <c r="AB4219" s="41" t="s">
        <v>116</v>
      </c>
      <c r="AC4219" s="41" t="s">
        <v>116</v>
      </c>
      <c r="AD4219" s="41" t="s">
        <v>136</v>
      </c>
      <c r="AE4219" s="41" t="s">
        <v>136</v>
      </c>
      <c r="AF4219" s="41" t="s">
        <v>136</v>
      </c>
      <c r="AG4219" s="41">
        <v>67</v>
      </c>
      <c r="AH4219" s="41">
        <v>198</v>
      </c>
      <c r="AI4219" s="41">
        <v>67</v>
      </c>
      <c r="AJ4219" s="41">
        <v>198</v>
      </c>
      <c r="AK4219" s="41" t="s">
        <v>6139</v>
      </c>
      <c r="AL4219" s="41" t="s">
        <v>6140</v>
      </c>
      <c r="AM4219" s="48"/>
    </row>
    <row r="4220" s="5" customFormat="1" ht="53" customHeight="1" spans="1:39">
      <c r="A4220" s="23" t="s">
        <v>7846</v>
      </c>
      <c r="B4220" s="24" t="s">
        <v>8293</v>
      </c>
      <c r="C4220" s="188" t="s">
        <v>8440</v>
      </c>
      <c r="D4220" s="41" t="s">
        <v>8295</v>
      </c>
      <c r="E4220" s="103" t="s">
        <v>8441</v>
      </c>
      <c r="F4220" s="28" t="s">
        <v>1849</v>
      </c>
      <c r="G4220" s="103" t="s">
        <v>2286</v>
      </c>
      <c r="H4220" s="103" t="s">
        <v>138</v>
      </c>
      <c r="I4220" s="103" t="s">
        <v>6136</v>
      </c>
      <c r="J4220" s="103" t="s">
        <v>6137</v>
      </c>
      <c r="K4220" s="103" t="s">
        <v>6138</v>
      </c>
      <c r="L4220" s="43">
        <v>15</v>
      </c>
      <c r="M4220" s="191"/>
      <c r="N4220" s="111"/>
      <c r="O4220" s="111"/>
      <c r="P4220" s="111"/>
      <c r="Q4220" s="111"/>
      <c r="R4220" s="43">
        <v>15</v>
      </c>
      <c r="S4220" s="41"/>
      <c r="T4220" s="103"/>
      <c r="U4220" s="23"/>
      <c r="V4220" s="48" t="str">
        <f t="shared" si="67"/>
        <v/>
      </c>
      <c r="W4220" s="41"/>
      <c r="X4220" s="41"/>
      <c r="Y4220" s="41"/>
      <c r="Z4220" s="41"/>
      <c r="AA4220" s="41" t="s">
        <v>115</v>
      </c>
      <c r="AB4220" s="41" t="s">
        <v>116</v>
      </c>
      <c r="AC4220" s="41" t="s">
        <v>116</v>
      </c>
      <c r="AD4220" s="41" t="s">
        <v>136</v>
      </c>
      <c r="AE4220" s="41" t="s">
        <v>136</v>
      </c>
      <c r="AF4220" s="41" t="s">
        <v>136</v>
      </c>
      <c r="AG4220" s="41">
        <v>42</v>
      </c>
      <c r="AH4220" s="41">
        <v>135</v>
      </c>
      <c r="AI4220" s="41">
        <v>42</v>
      </c>
      <c r="AJ4220" s="41">
        <v>135</v>
      </c>
      <c r="AK4220" s="41" t="s">
        <v>6139</v>
      </c>
      <c r="AL4220" s="41" t="s">
        <v>6140</v>
      </c>
      <c r="AM4220" s="48"/>
    </row>
    <row r="4221" s="5" customFormat="1" ht="53" customHeight="1" spans="1:39">
      <c r="A4221" s="23" t="s">
        <v>7846</v>
      </c>
      <c r="B4221" s="24" t="s">
        <v>8293</v>
      </c>
      <c r="C4221" s="188" t="s">
        <v>8442</v>
      </c>
      <c r="D4221" s="41" t="s">
        <v>8295</v>
      </c>
      <c r="E4221" s="194" t="s">
        <v>8443</v>
      </c>
      <c r="F4221" s="30" t="s">
        <v>219</v>
      </c>
      <c r="G4221" s="194" t="s">
        <v>8444</v>
      </c>
      <c r="H4221" s="103" t="s">
        <v>138</v>
      </c>
      <c r="I4221" s="103" t="s">
        <v>6136</v>
      </c>
      <c r="J4221" s="103" t="s">
        <v>6137</v>
      </c>
      <c r="K4221" s="103" t="s">
        <v>6138</v>
      </c>
      <c r="L4221" s="131">
        <v>10</v>
      </c>
      <c r="M4221" s="191"/>
      <c r="N4221" s="111"/>
      <c r="O4221" s="111"/>
      <c r="P4221" s="111"/>
      <c r="Q4221" s="111"/>
      <c r="R4221" s="131">
        <v>10</v>
      </c>
      <c r="S4221" s="41"/>
      <c r="T4221" s="194"/>
      <c r="U4221" s="23"/>
      <c r="V4221" s="48" t="str">
        <f t="shared" si="67"/>
        <v/>
      </c>
      <c r="W4221" s="41"/>
      <c r="X4221" s="41"/>
      <c r="Y4221" s="41"/>
      <c r="Z4221" s="41"/>
      <c r="AA4221" s="41" t="s">
        <v>115</v>
      </c>
      <c r="AB4221" s="41" t="s">
        <v>116</v>
      </c>
      <c r="AC4221" s="41" t="s">
        <v>116</v>
      </c>
      <c r="AD4221" s="41" t="s">
        <v>136</v>
      </c>
      <c r="AE4221" s="41" t="s">
        <v>136</v>
      </c>
      <c r="AF4221" s="41" t="s">
        <v>136</v>
      </c>
      <c r="AG4221" s="41">
        <v>87</v>
      </c>
      <c r="AH4221" s="41">
        <v>238</v>
      </c>
      <c r="AI4221" s="41">
        <v>87</v>
      </c>
      <c r="AJ4221" s="41">
        <v>238</v>
      </c>
      <c r="AK4221" s="41" t="s">
        <v>6139</v>
      </c>
      <c r="AL4221" s="41" t="s">
        <v>6140</v>
      </c>
      <c r="AM4221" s="48"/>
    </row>
    <row r="4222" s="5" customFormat="1" ht="53" customHeight="1" spans="1:39">
      <c r="A4222" s="23" t="s">
        <v>7846</v>
      </c>
      <c r="B4222" s="24" t="s">
        <v>8293</v>
      </c>
      <c r="C4222" s="188" t="s">
        <v>8445</v>
      </c>
      <c r="D4222" s="41" t="s">
        <v>8295</v>
      </c>
      <c r="E4222" s="194" t="s">
        <v>8446</v>
      </c>
      <c r="F4222" s="30" t="s">
        <v>219</v>
      </c>
      <c r="G4222" s="194" t="s">
        <v>6157</v>
      </c>
      <c r="H4222" s="103" t="s">
        <v>138</v>
      </c>
      <c r="I4222" s="103" t="s">
        <v>6136</v>
      </c>
      <c r="J4222" s="103" t="s">
        <v>6137</v>
      </c>
      <c r="K4222" s="103" t="s">
        <v>6138</v>
      </c>
      <c r="L4222" s="131">
        <v>11.2</v>
      </c>
      <c r="M4222" s="191"/>
      <c r="N4222" s="111"/>
      <c r="O4222" s="111"/>
      <c r="P4222" s="111"/>
      <c r="Q4222" s="111"/>
      <c r="R4222" s="131">
        <v>11.2</v>
      </c>
      <c r="S4222" s="41"/>
      <c r="T4222" s="194"/>
      <c r="U4222" s="23"/>
      <c r="V4222" s="48" t="str">
        <f t="shared" si="67"/>
        <v/>
      </c>
      <c r="W4222" s="41"/>
      <c r="X4222" s="41"/>
      <c r="Y4222" s="41"/>
      <c r="Z4222" s="41"/>
      <c r="AA4222" s="41" t="s">
        <v>115</v>
      </c>
      <c r="AB4222" s="41" t="s">
        <v>116</v>
      </c>
      <c r="AC4222" s="41" t="s">
        <v>116</v>
      </c>
      <c r="AD4222" s="41" t="s">
        <v>136</v>
      </c>
      <c r="AE4222" s="41" t="s">
        <v>136</v>
      </c>
      <c r="AF4222" s="41" t="s">
        <v>136</v>
      </c>
      <c r="AG4222" s="41">
        <v>134</v>
      </c>
      <c r="AH4222" s="41">
        <v>372</v>
      </c>
      <c r="AI4222" s="41">
        <v>134</v>
      </c>
      <c r="AJ4222" s="41">
        <v>372</v>
      </c>
      <c r="AK4222" s="41" t="s">
        <v>6139</v>
      </c>
      <c r="AL4222" s="41" t="s">
        <v>6140</v>
      </c>
      <c r="AM4222" s="48"/>
    </row>
    <row r="4223" s="5" customFormat="1" ht="53" customHeight="1" spans="1:39">
      <c r="A4223" s="23" t="s">
        <v>7846</v>
      </c>
      <c r="B4223" s="24" t="s">
        <v>8293</v>
      </c>
      <c r="C4223" s="188" t="s">
        <v>8447</v>
      </c>
      <c r="D4223" s="41" t="s">
        <v>8295</v>
      </c>
      <c r="E4223" s="195" t="s">
        <v>8448</v>
      </c>
      <c r="F4223" s="30" t="s">
        <v>219</v>
      </c>
      <c r="G4223" s="194" t="s">
        <v>8449</v>
      </c>
      <c r="H4223" s="103" t="s">
        <v>138</v>
      </c>
      <c r="I4223" s="103" t="s">
        <v>6136</v>
      </c>
      <c r="J4223" s="103" t="s">
        <v>6137</v>
      </c>
      <c r="K4223" s="103" t="s">
        <v>6138</v>
      </c>
      <c r="L4223" s="131">
        <v>15</v>
      </c>
      <c r="M4223" s="191"/>
      <c r="N4223" s="111"/>
      <c r="O4223" s="111"/>
      <c r="P4223" s="111"/>
      <c r="Q4223" s="111"/>
      <c r="R4223" s="131">
        <v>15</v>
      </c>
      <c r="S4223" s="41"/>
      <c r="T4223" s="194"/>
      <c r="U4223" s="23"/>
      <c r="V4223" s="48" t="str">
        <f t="shared" si="67"/>
        <v/>
      </c>
      <c r="W4223" s="41"/>
      <c r="X4223" s="41"/>
      <c r="Y4223" s="41"/>
      <c r="Z4223" s="41"/>
      <c r="AA4223" s="41" t="s">
        <v>115</v>
      </c>
      <c r="AB4223" s="41" t="s">
        <v>116</v>
      </c>
      <c r="AC4223" s="41" t="s">
        <v>116</v>
      </c>
      <c r="AD4223" s="41" t="s">
        <v>136</v>
      </c>
      <c r="AE4223" s="41" t="s">
        <v>136</v>
      </c>
      <c r="AF4223" s="41" t="s">
        <v>136</v>
      </c>
      <c r="AG4223" s="41">
        <v>134</v>
      </c>
      <c r="AH4223" s="41">
        <v>372</v>
      </c>
      <c r="AI4223" s="41">
        <v>134</v>
      </c>
      <c r="AJ4223" s="41">
        <v>372</v>
      </c>
      <c r="AK4223" s="41" t="s">
        <v>6139</v>
      </c>
      <c r="AL4223" s="41" t="s">
        <v>6140</v>
      </c>
      <c r="AM4223" s="48"/>
    </row>
    <row r="4224" s="5" customFormat="1" ht="53" customHeight="1" spans="1:39">
      <c r="A4224" s="23" t="s">
        <v>7846</v>
      </c>
      <c r="B4224" s="24" t="s">
        <v>8293</v>
      </c>
      <c r="C4224" s="188" t="s">
        <v>8450</v>
      </c>
      <c r="D4224" s="41" t="s">
        <v>8295</v>
      </c>
      <c r="E4224" s="194" t="s">
        <v>8451</v>
      </c>
      <c r="F4224" s="30" t="s">
        <v>219</v>
      </c>
      <c r="G4224" s="194" t="s">
        <v>566</v>
      </c>
      <c r="H4224" s="103" t="s">
        <v>138</v>
      </c>
      <c r="I4224" s="103" t="s">
        <v>6136</v>
      </c>
      <c r="J4224" s="103" t="s">
        <v>6137</v>
      </c>
      <c r="K4224" s="103" t="s">
        <v>6138</v>
      </c>
      <c r="L4224" s="131">
        <v>13</v>
      </c>
      <c r="M4224" s="191"/>
      <c r="N4224" s="111"/>
      <c r="O4224" s="111"/>
      <c r="P4224" s="111"/>
      <c r="Q4224" s="111"/>
      <c r="R4224" s="131">
        <v>13</v>
      </c>
      <c r="S4224" s="41"/>
      <c r="T4224" s="194"/>
      <c r="U4224" s="23"/>
      <c r="V4224" s="48" t="str">
        <f t="shared" si="67"/>
        <v/>
      </c>
      <c r="W4224" s="41"/>
      <c r="X4224" s="41"/>
      <c r="Y4224" s="41"/>
      <c r="Z4224" s="41"/>
      <c r="AA4224" s="41" t="s">
        <v>115</v>
      </c>
      <c r="AB4224" s="41" t="s">
        <v>116</v>
      </c>
      <c r="AC4224" s="41" t="s">
        <v>116</v>
      </c>
      <c r="AD4224" s="41" t="s">
        <v>136</v>
      </c>
      <c r="AE4224" s="41" t="s">
        <v>136</v>
      </c>
      <c r="AF4224" s="41" t="s">
        <v>136</v>
      </c>
      <c r="AG4224" s="41">
        <v>142</v>
      </c>
      <c r="AH4224" s="41">
        <v>368</v>
      </c>
      <c r="AI4224" s="41">
        <v>142</v>
      </c>
      <c r="AJ4224" s="41">
        <v>368</v>
      </c>
      <c r="AK4224" s="41" t="s">
        <v>6139</v>
      </c>
      <c r="AL4224" s="41" t="s">
        <v>6140</v>
      </c>
      <c r="AM4224" s="48"/>
    </row>
    <row r="4225" s="5" customFormat="1" ht="53" customHeight="1" spans="1:39">
      <c r="A4225" s="23" t="s">
        <v>7846</v>
      </c>
      <c r="B4225" s="24" t="s">
        <v>8293</v>
      </c>
      <c r="C4225" s="188" t="s">
        <v>8452</v>
      </c>
      <c r="D4225" s="41" t="s">
        <v>8295</v>
      </c>
      <c r="E4225" s="200" t="s">
        <v>8453</v>
      </c>
      <c r="F4225" s="194" t="s">
        <v>1324</v>
      </c>
      <c r="G4225" s="194" t="s">
        <v>4041</v>
      </c>
      <c r="H4225" s="103" t="s">
        <v>138</v>
      </c>
      <c r="I4225" s="103" t="s">
        <v>6136</v>
      </c>
      <c r="J4225" s="103" t="s">
        <v>6137</v>
      </c>
      <c r="K4225" s="103" t="s">
        <v>6138</v>
      </c>
      <c r="L4225" s="131">
        <v>15</v>
      </c>
      <c r="M4225" s="191"/>
      <c r="N4225" s="111"/>
      <c r="O4225" s="111"/>
      <c r="P4225" s="111"/>
      <c r="Q4225" s="111"/>
      <c r="R4225" s="131">
        <v>15</v>
      </c>
      <c r="S4225" s="41"/>
      <c r="T4225" s="194"/>
      <c r="U4225" s="23"/>
      <c r="V4225" s="48" t="str">
        <f t="shared" si="67"/>
        <v/>
      </c>
      <c r="W4225" s="41"/>
      <c r="X4225" s="41"/>
      <c r="Y4225" s="41"/>
      <c r="Z4225" s="41"/>
      <c r="AA4225" s="41" t="s">
        <v>115</v>
      </c>
      <c r="AB4225" s="41" t="s">
        <v>116</v>
      </c>
      <c r="AC4225" s="41" t="s">
        <v>116</v>
      </c>
      <c r="AD4225" s="41" t="s">
        <v>136</v>
      </c>
      <c r="AE4225" s="41" t="s">
        <v>136</v>
      </c>
      <c r="AF4225" s="41" t="s">
        <v>136</v>
      </c>
      <c r="AG4225" s="41">
        <v>92</v>
      </c>
      <c r="AH4225" s="41">
        <v>305</v>
      </c>
      <c r="AI4225" s="41">
        <v>92</v>
      </c>
      <c r="AJ4225" s="41">
        <v>305</v>
      </c>
      <c r="AK4225" s="41" t="s">
        <v>6139</v>
      </c>
      <c r="AL4225" s="41" t="s">
        <v>6140</v>
      </c>
      <c r="AM4225" s="48"/>
    </row>
    <row r="4226" s="5" customFormat="1" ht="53" customHeight="1" spans="1:39">
      <c r="A4226" s="23" t="s">
        <v>7846</v>
      </c>
      <c r="B4226" s="24" t="s">
        <v>8293</v>
      </c>
      <c r="C4226" s="188" t="s">
        <v>8454</v>
      </c>
      <c r="D4226" s="41" t="s">
        <v>8295</v>
      </c>
      <c r="E4226" s="201" t="s">
        <v>8455</v>
      </c>
      <c r="F4226" s="194" t="s">
        <v>1324</v>
      </c>
      <c r="G4226" s="194" t="s">
        <v>5650</v>
      </c>
      <c r="H4226" s="103" t="s">
        <v>138</v>
      </c>
      <c r="I4226" s="103" t="s">
        <v>6136</v>
      </c>
      <c r="J4226" s="103" t="s">
        <v>6137</v>
      </c>
      <c r="K4226" s="103" t="s">
        <v>6138</v>
      </c>
      <c r="L4226" s="131">
        <v>18</v>
      </c>
      <c r="M4226" s="191"/>
      <c r="N4226" s="111"/>
      <c r="O4226" s="111"/>
      <c r="P4226" s="111"/>
      <c r="Q4226" s="111"/>
      <c r="R4226" s="131">
        <v>18</v>
      </c>
      <c r="S4226" s="41"/>
      <c r="T4226" s="194"/>
      <c r="U4226" s="23"/>
      <c r="V4226" s="48" t="str">
        <f t="shared" si="67"/>
        <v/>
      </c>
      <c r="W4226" s="41"/>
      <c r="X4226" s="41"/>
      <c r="Y4226" s="41"/>
      <c r="Z4226" s="41"/>
      <c r="AA4226" s="41" t="s">
        <v>115</v>
      </c>
      <c r="AB4226" s="41" t="s">
        <v>116</v>
      </c>
      <c r="AC4226" s="41" t="s">
        <v>116</v>
      </c>
      <c r="AD4226" s="41" t="s">
        <v>136</v>
      </c>
      <c r="AE4226" s="41" t="s">
        <v>136</v>
      </c>
      <c r="AF4226" s="41" t="s">
        <v>136</v>
      </c>
      <c r="AG4226" s="41">
        <v>61</v>
      </c>
      <c r="AH4226" s="41">
        <v>155</v>
      </c>
      <c r="AI4226" s="41">
        <v>61</v>
      </c>
      <c r="AJ4226" s="41">
        <v>155</v>
      </c>
      <c r="AK4226" s="41" t="s">
        <v>6139</v>
      </c>
      <c r="AL4226" s="41" t="s">
        <v>6140</v>
      </c>
      <c r="AM4226" s="48"/>
    </row>
    <row r="4227" s="5" customFormat="1" ht="53" customHeight="1" spans="1:39">
      <c r="A4227" s="23" t="s">
        <v>7846</v>
      </c>
      <c r="B4227" s="24" t="s">
        <v>8293</v>
      </c>
      <c r="C4227" s="188" t="s">
        <v>8456</v>
      </c>
      <c r="D4227" s="41" t="s">
        <v>8295</v>
      </c>
      <c r="E4227" s="201" t="s">
        <v>8457</v>
      </c>
      <c r="F4227" s="194" t="s">
        <v>1324</v>
      </c>
      <c r="G4227" s="194" t="s">
        <v>5657</v>
      </c>
      <c r="H4227" s="103" t="s">
        <v>138</v>
      </c>
      <c r="I4227" s="103" t="s">
        <v>6136</v>
      </c>
      <c r="J4227" s="103" t="s">
        <v>6137</v>
      </c>
      <c r="K4227" s="103" t="s">
        <v>6138</v>
      </c>
      <c r="L4227" s="131">
        <v>14</v>
      </c>
      <c r="M4227" s="191"/>
      <c r="N4227" s="111"/>
      <c r="O4227" s="111"/>
      <c r="P4227" s="111"/>
      <c r="Q4227" s="111"/>
      <c r="R4227" s="131">
        <v>14</v>
      </c>
      <c r="S4227" s="41"/>
      <c r="T4227" s="194"/>
      <c r="U4227" s="23"/>
      <c r="V4227" s="48" t="str">
        <f t="shared" si="67"/>
        <v/>
      </c>
      <c r="W4227" s="41"/>
      <c r="X4227" s="41"/>
      <c r="Y4227" s="41"/>
      <c r="Z4227" s="41"/>
      <c r="AA4227" s="41" t="s">
        <v>115</v>
      </c>
      <c r="AB4227" s="41" t="s">
        <v>116</v>
      </c>
      <c r="AC4227" s="41" t="s">
        <v>116</v>
      </c>
      <c r="AD4227" s="41" t="s">
        <v>136</v>
      </c>
      <c r="AE4227" s="41" t="s">
        <v>136</v>
      </c>
      <c r="AF4227" s="41" t="s">
        <v>136</v>
      </c>
      <c r="AG4227" s="41">
        <v>41</v>
      </c>
      <c r="AH4227" s="41">
        <v>104</v>
      </c>
      <c r="AI4227" s="41">
        <v>41</v>
      </c>
      <c r="AJ4227" s="41">
        <v>104</v>
      </c>
      <c r="AK4227" s="41" t="s">
        <v>6139</v>
      </c>
      <c r="AL4227" s="41" t="s">
        <v>6140</v>
      </c>
      <c r="AM4227" s="48"/>
    </row>
    <row r="4228" s="5" customFormat="1" ht="53" customHeight="1" spans="1:39">
      <c r="A4228" s="23" t="s">
        <v>7846</v>
      </c>
      <c r="B4228" s="24" t="s">
        <v>8293</v>
      </c>
      <c r="C4228" s="188" t="s">
        <v>8458</v>
      </c>
      <c r="D4228" s="41" t="s">
        <v>8295</v>
      </c>
      <c r="E4228" s="201" t="s">
        <v>8459</v>
      </c>
      <c r="F4228" s="30" t="s">
        <v>320</v>
      </c>
      <c r="G4228" s="194" t="s">
        <v>7867</v>
      </c>
      <c r="H4228" s="103" t="s">
        <v>138</v>
      </c>
      <c r="I4228" s="103" t="s">
        <v>6136</v>
      </c>
      <c r="J4228" s="103" t="s">
        <v>6137</v>
      </c>
      <c r="K4228" s="103" t="s">
        <v>6138</v>
      </c>
      <c r="L4228" s="131">
        <v>33</v>
      </c>
      <c r="M4228" s="191"/>
      <c r="N4228" s="111"/>
      <c r="O4228" s="111"/>
      <c r="P4228" s="111"/>
      <c r="Q4228" s="111"/>
      <c r="R4228" s="131">
        <v>33</v>
      </c>
      <c r="S4228" s="41"/>
      <c r="T4228" s="194"/>
      <c r="U4228" s="23"/>
      <c r="V4228" s="48" t="str">
        <f t="shared" si="67"/>
        <v/>
      </c>
      <c r="W4228" s="41"/>
      <c r="X4228" s="41"/>
      <c r="Y4228" s="41"/>
      <c r="Z4228" s="41"/>
      <c r="AA4228" s="41" t="s">
        <v>115</v>
      </c>
      <c r="AB4228" s="41" t="s">
        <v>116</v>
      </c>
      <c r="AC4228" s="41" t="s">
        <v>116</v>
      </c>
      <c r="AD4228" s="41" t="s">
        <v>136</v>
      </c>
      <c r="AE4228" s="41" t="s">
        <v>136</v>
      </c>
      <c r="AF4228" s="41" t="s">
        <v>136</v>
      </c>
      <c r="AG4228" s="41">
        <v>32</v>
      </c>
      <c r="AH4228" s="41">
        <v>81</v>
      </c>
      <c r="AI4228" s="41">
        <v>32</v>
      </c>
      <c r="AJ4228" s="41">
        <v>81</v>
      </c>
      <c r="AK4228" s="41" t="s">
        <v>6139</v>
      </c>
      <c r="AL4228" s="41" t="s">
        <v>6140</v>
      </c>
      <c r="AM4228" s="48"/>
    </row>
    <row r="4229" s="5" customFormat="1" ht="53" customHeight="1" spans="1:39">
      <c r="A4229" s="23" t="s">
        <v>7846</v>
      </c>
      <c r="B4229" s="24" t="s">
        <v>8293</v>
      </c>
      <c r="C4229" s="188" t="s">
        <v>8460</v>
      </c>
      <c r="D4229" s="41" t="s">
        <v>8295</v>
      </c>
      <c r="E4229" s="201" t="s">
        <v>8461</v>
      </c>
      <c r="F4229" s="30" t="s">
        <v>320</v>
      </c>
      <c r="G4229" s="194" t="s">
        <v>781</v>
      </c>
      <c r="H4229" s="103" t="s">
        <v>138</v>
      </c>
      <c r="I4229" s="103" t="s">
        <v>6136</v>
      </c>
      <c r="J4229" s="103" t="s">
        <v>6137</v>
      </c>
      <c r="K4229" s="103" t="s">
        <v>6138</v>
      </c>
      <c r="L4229" s="131">
        <v>21</v>
      </c>
      <c r="M4229" s="191"/>
      <c r="N4229" s="111"/>
      <c r="O4229" s="111"/>
      <c r="P4229" s="111"/>
      <c r="Q4229" s="111"/>
      <c r="R4229" s="131">
        <v>21</v>
      </c>
      <c r="S4229" s="41"/>
      <c r="T4229" s="194"/>
      <c r="U4229" s="23"/>
      <c r="V4229" s="48" t="str">
        <f t="shared" si="67"/>
        <v/>
      </c>
      <c r="W4229" s="41"/>
      <c r="X4229" s="41"/>
      <c r="Y4229" s="41"/>
      <c r="Z4229" s="41"/>
      <c r="AA4229" s="41" t="s">
        <v>115</v>
      </c>
      <c r="AB4229" s="41" t="s">
        <v>116</v>
      </c>
      <c r="AC4229" s="41" t="s">
        <v>116</v>
      </c>
      <c r="AD4229" s="41" t="s">
        <v>136</v>
      </c>
      <c r="AE4229" s="41" t="s">
        <v>136</v>
      </c>
      <c r="AF4229" s="41" t="s">
        <v>136</v>
      </c>
      <c r="AG4229" s="41">
        <v>20</v>
      </c>
      <c r="AH4229" s="41">
        <v>35</v>
      </c>
      <c r="AI4229" s="41">
        <v>20</v>
      </c>
      <c r="AJ4229" s="41">
        <v>35</v>
      </c>
      <c r="AK4229" s="41" t="s">
        <v>6139</v>
      </c>
      <c r="AL4229" s="41" t="s">
        <v>6140</v>
      </c>
      <c r="AM4229" s="48"/>
    </row>
    <row r="4230" s="5" customFormat="1" ht="53" customHeight="1" spans="1:39">
      <c r="A4230" s="23" t="s">
        <v>7846</v>
      </c>
      <c r="B4230" s="24" t="s">
        <v>8293</v>
      </c>
      <c r="C4230" s="188" t="s">
        <v>8462</v>
      </c>
      <c r="D4230" s="41" t="s">
        <v>8295</v>
      </c>
      <c r="E4230" s="201" t="s">
        <v>8463</v>
      </c>
      <c r="F4230" s="30" t="s">
        <v>320</v>
      </c>
      <c r="G4230" s="194" t="s">
        <v>777</v>
      </c>
      <c r="H4230" s="103" t="s">
        <v>138</v>
      </c>
      <c r="I4230" s="103" t="s">
        <v>6136</v>
      </c>
      <c r="J4230" s="103" t="s">
        <v>6137</v>
      </c>
      <c r="K4230" s="103" t="s">
        <v>6138</v>
      </c>
      <c r="L4230" s="131">
        <v>20</v>
      </c>
      <c r="M4230" s="191"/>
      <c r="N4230" s="111"/>
      <c r="O4230" s="111"/>
      <c r="P4230" s="111"/>
      <c r="Q4230" s="111"/>
      <c r="R4230" s="131">
        <v>20</v>
      </c>
      <c r="S4230" s="41"/>
      <c r="T4230" s="194"/>
      <c r="U4230" s="23"/>
      <c r="V4230" s="48" t="str">
        <f t="shared" si="67"/>
        <v/>
      </c>
      <c r="W4230" s="41"/>
      <c r="X4230" s="41"/>
      <c r="Y4230" s="41"/>
      <c r="Z4230" s="41"/>
      <c r="AA4230" s="41" t="s">
        <v>115</v>
      </c>
      <c r="AB4230" s="41" t="s">
        <v>116</v>
      </c>
      <c r="AC4230" s="41" t="s">
        <v>116</v>
      </c>
      <c r="AD4230" s="41" t="s">
        <v>136</v>
      </c>
      <c r="AE4230" s="41" t="s">
        <v>136</v>
      </c>
      <c r="AF4230" s="41" t="s">
        <v>136</v>
      </c>
      <c r="AG4230" s="41">
        <v>14</v>
      </c>
      <c r="AH4230" s="41">
        <v>31</v>
      </c>
      <c r="AI4230" s="41">
        <v>14</v>
      </c>
      <c r="AJ4230" s="41">
        <v>31</v>
      </c>
      <c r="AK4230" s="41" t="s">
        <v>6139</v>
      </c>
      <c r="AL4230" s="41" t="s">
        <v>6140</v>
      </c>
      <c r="AM4230" s="48"/>
    </row>
    <row r="4231" s="5" customFormat="1" ht="53" customHeight="1" spans="1:39">
      <c r="A4231" s="23" t="s">
        <v>7846</v>
      </c>
      <c r="B4231" s="24" t="s">
        <v>8293</v>
      </c>
      <c r="C4231" s="188" t="s">
        <v>8464</v>
      </c>
      <c r="D4231" s="41" t="s">
        <v>8295</v>
      </c>
      <c r="E4231" s="200" t="s">
        <v>8465</v>
      </c>
      <c r="F4231" s="30" t="s">
        <v>320</v>
      </c>
      <c r="G4231" s="194" t="s">
        <v>733</v>
      </c>
      <c r="H4231" s="103" t="s">
        <v>138</v>
      </c>
      <c r="I4231" s="103" t="s">
        <v>6136</v>
      </c>
      <c r="J4231" s="103" t="s">
        <v>6137</v>
      </c>
      <c r="K4231" s="103" t="s">
        <v>6138</v>
      </c>
      <c r="L4231" s="131">
        <v>9.8</v>
      </c>
      <c r="M4231" s="191"/>
      <c r="N4231" s="111"/>
      <c r="O4231" s="111"/>
      <c r="P4231" s="111"/>
      <c r="Q4231" s="111"/>
      <c r="R4231" s="131">
        <v>9.8</v>
      </c>
      <c r="S4231" s="41"/>
      <c r="T4231" s="194"/>
      <c r="U4231" s="23"/>
      <c r="V4231" s="48" t="str">
        <f t="shared" si="67"/>
        <v/>
      </c>
      <c r="W4231" s="41"/>
      <c r="X4231" s="41"/>
      <c r="Y4231" s="41"/>
      <c r="Z4231" s="41"/>
      <c r="AA4231" s="41" t="s">
        <v>115</v>
      </c>
      <c r="AB4231" s="41" t="s">
        <v>116</v>
      </c>
      <c r="AC4231" s="41" t="s">
        <v>116</v>
      </c>
      <c r="AD4231" s="41" t="s">
        <v>136</v>
      </c>
      <c r="AE4231" s="41" t="s">
        <v>136</v>
      </c>
      <c r="AF4231" s="41" t="s">
        <v>136</v>
      </c>
      <c r="AG4231" s="41">
        <v>9</v>
      </c>
      <c r="AH4231" s="41">
        <v>19</v>
      </c>
      <c r="AI4231" s="41">
        <v>9</v>
      </c>
      <c r="AJ4231" s="41">
        <v>19</v>
      </c>
      <c r="AK4231" s="41" t="s">
        <v>6139</v>
      </c>
      <c r="AL4231" s="41" t="s">
        <v>6140</v>
      </c>
      <c r="AM4231" s="48"/>
    </row>
    <row r="4232" s="5" customFormat="1" ht="53" customHeight="1" spans="1:39">
      <c r="A4232" s="23" t="s">
        <v>7846</v>
      </c>
      <c r="B4232" s="24" t="s">
        <v>8293</v>
      </c>
      <c r="C4232" s="188" t="s">
        <v>8466</v>
      </c>
      <c r="D4232" s="41" t="s">
        <v>8295</v>
      </c>
      <c r="E4232" s="201" t="s">
        <v>8467</v>
      </c>
      <c r="F4232" s="30" t="s">
        <v>320</v>
      </c>
      <c r="G4232" s="194" t="s">
        <v>8468</v>
      </c>
      <c r="H4232" s="103" t="s">
        <v>138</v>
      </c>
      <c r="I4232" s="103" t="s">
        <v>6136</v>
      </c>
      <c r="J4232" s="103" t="s">
        <v>6137</v>
      </c>
      <c r="K4232" s="103" t="s">
        <v>6138</v>
      </c>
      <c r="L4232" s="131">
        <v>15</v>
      </c>
      <c r="M4232" s="191"/>
      <c r="N4232" s="111"/>
      <c r="O4232" s="111"/>
      <c r="P4232" s="111"/>
      <c r="Q4232" s="111"/>
      <c r="R4232" s="131">
        <v>15</v>
      </c>
      <c r="S4232" s="41"/>
      <c r="T4232" s="194"/>
      <c r="U4232" s="23"/>
      <c r="V4232" s="48" t="str">
        <f t="shared" si="67"/>
        <v/>
      </c>
      <c r="W4232" s="41"/>
      <c r="X4232" s="41"/>
      <c r="Y4232" s="41"/>
      <c r="Z4232" s="41"/>
      <c r="AA4232" s="41" t="s">
        <v>115</v>
      </c>
      <c r="AB4232" s="41" t="s">
        <v>116</v>
      </c>
      <c r="AC4232" s="41" t="s">
        <v>116</v>
      </c>
      <c r="AD4232" s="41" t="s">
        <v>136</v>
      </c>
      <c r="AE4232" s="41" t="s">
        <v>136</v>
      </c>
      <c r="AF4232" s="41" t="s">
        <v>136</v>
      </c>
      <c r="AG4232" s="41">
        <v>23</v>
      </c>
      <c r="AH4232" s="41">
        <v>64</v>
      </c>
      <c r="AI4232" s="41">
        <v>23</v>
      </c>
      <c r="AJ4232" s="41">
        <v>64</v>
      </c>
      <c r="AK4232" s="41" t="s">
        <v>6139</v>
      </c>
      <c r="AL4232" s="41" t="s">
        <v>6140</v>
      </c>
      <c r="AM4232" s="48"/>
    </row>
    <row r="4233" s="5" customFormat="1" ht="53" customHeight="1" spans="1:39">
      <c r="A4233" s="23" t="s">
        <v>7846</v>
      </c>
      <c r="B4233" s="24" t="s">
        <v>8293</v>
      </c>
      <c r="C4233" s="188" t="s">
        <v>8469</v>
      </c>
      <c r="D4233" s="41" t="s">
        <v>8295</v>
      </c>
      <c r="E4233" s="202" t="s">
        <v>8470</v>
      </c>
      <c r="F4233" s="28" t="s">
        <v>224</v>
      </c>
      <c r="G4233" s="194" t="s">
        <v>225</v>
      </c>
      <c r="H4233" s="103" t="s">
        <v>138</v>
      </c>
      <c r="I4233" s="103" t="s">
        <v>6136</v>
      </c>
      <c r="J4233" s="103" t="s">
        <v>6137</v>
      </c>
      <c r="K4233" s="103" t="s">
        <v>6138</v>
      </c>
      <c r="L4233" s="131">
        <v>15</v>
      </c>
      <c r="M4233" s="191"/>
      <c r="N4233" s="111"/>
      <c r="O4233" s="111"/>
      <c r="P4233" s="111"/>
      <c r="Q4233" s="111"/>
      <c r="R4233" s="131">
        <v>15</v>
      </c>
      <c r="S4233" s="41"/>
      <c r="T4233" s="194"/>
      <c r="U4233" s="23"/>
      <c r="V4233" s="48" t="str">
        <f t="shared" si="67"/>
        <v/>
      </c>
      <c r="W4233" s="41"/>
      <c r="X4233" s="41"/>
      <c r="Y4233" s="41"/>
      <c r="Z4233" s="41"/>
      <c r="AA4233" s="41" t="s">
        <v>115</v>
      </c>
      <c r="AB4233" s="41" t="s">
        <v>116</v>
      </c>
      <c r="AC4233" s="41" t="s">
        <v>116</v>
      </c>
      <c r="AD4233" s="41" t="s">
        <v>136</v>
      </c>
      <c r="AE4233" s="41" t="s">
        <v>136</v>
      </c>
      <c r="AF4233" s="41" t="s">
        <v>136</v>
      </c>
      <c r="AG4233" s="41">
        <v>64</v>
      </c>
      <c r="AH4233" s="41">
        <v>203</v>
      </c>
      <c r="AI4233" s="41">
        <v>64</v>
      </c>
      <c r="AJ4233" s="41">
        <v>203</v>
      </c>
      <c r="AK4233" s="41" t="s">
        <v>6139</v>
      </c>
      <c r="AL4233" s="41" t="s">
        <v>6140</v>
      </c>
      <c r="AM4233" s="48"/>
    </row>
    <row r="4234" s="5" customFormat="1" ht="53" customHeight="1" spans="1:39">
      <c r="A4234" s="23" t="s">
        <v>7846</v>
      </c>
      <c r="B4234" s="24" t="s">
        <v>8293</v>
      </c>
      <c r="C4234" s="188" t="s">
        <v>8471</v>
      </c>
      <c r="D4234" s="41" t="s">
        <v>8295</v>
      </c>
      <c r="E4234" s="201" t="s">
        <v>8472</v>
      </c>
      <c r="F4234" s="28" t="s">
        <v>224</v>
      </c>
      <c r="G4234" s="194" t="s">
        <v>8473</v>
      </c>
      <c r="H4234" s="103" t="s">
        <v>138</v>
      </c>
      <c r="I4234" s="103" t="s">
        <v>6136</v>
      </c>
      <c r="J4234" s="103" t="s">
        <v>6137</v>
      </c>
      <c r="K4234" s="103" t="s">
        <v>6138</v>
      </c>
      <c r="L4234" s="131">
        <v>18</v>
      </c>
      <c r="M4234" s="191"/>
      <c r="N4234" s="111"/>
      <c r="O4234" s="111"/>
      <c r="P4234" s="111"/>
      <c r="Q4234" s="111"/>
      <c r="R4234" s="131">
        <v>18</v>
      </c>
      <c r="S4234" s="41"/>
      <c r="T4234" s="194"/>
      <c r="U4234" s="23"/>
      <c r="V4234" s="48" t="str">
        <f t="shared" si="67"/>
        <v/>
      </c>
      <c r="W4234" s="41"/>
      <c r="X4234" s="41"/>
      <c r="Y4234" s="41"/>
      <c r="Z4234" s="41"/>
      <c r="AA4234" s="41" t="s">
        <v>115</v>
      </c>
      <c r="AB4234" s="41" t="s">
        <v>116</v>
      </c>
      <c r="AC4234" s="41" t="s">
        <v>116</v>
      </c>
      <c r="AD4234" s="41" t="s">
        <v>136</v>
      </c>
      <c r="AE4234" s="41" t="s">
        <v>136</v>
      </c>
      <c r="AF4234" s="41" t="s">
        <v>136</v>
      </c>
      <c r="AG4234" s="41">
        <v>64</v>
      </c>
      <c r="AH4234" s="41">
        <v>171</v>
      </c>
      <c r="AI4234" s="41">
        <v>64</v>
      </c>
      <c r="AJ4234" s="41">
        <v>171</v>
      </c>
      <c r="AK4234" s="41" t="s">
        <v>6139</v>
      </c>
      <c r="AL4234" s="41" t="s">
        <v>6140</v>
      </c>
      <c r="AM4234" s="48"/>
    </row>
    <row r="4235" s="5" customFormat="1" ht="53" customHeight="1" spans="1:39">
      <c r="A4235" s="23" t="s">
        <v>7846</v>
      </c>
      <c r="B4235" s="24" t="s">
        <v>8293</v>
      </c>
      <c r="C4235" s="188" t="s">
        <v>8474</v>
      </c>
      <c r="D4235" s="41" t="s">
        <v>8295</v>
      </c>
      <c r="E4235" s="201" t="s">
        <v>8475</v>
      </c>
      <c r="F4235" s="30" t="s">
        <v>611</v>
      </c>
      <c r="G4235" s="194" t="s">
        <v>8476</v>
      </c>
      <c r="H4235" s="103" t="s">
        <v>138</v>
      </c>
      <c r="I4235" s="103" t="s">
        <v>6136</v>
      </c>
      <c r="J4235" s="103" t="s">
        <v>6137</v>
      </c>
      <c r="K4235" s="103" t="s">
        <v>6138</v>
      </c>
      <c r="L4235" s="131">
        <v>15</v>
      </c>
      <c r="M4235" s="191"/>
      <c r="N4235" s="111"/>
      <c r="O4235" s="111"/>
      <c r="P4235" s="111"/>
      <c r="Q4235" s="111"/>
      <c r="R4235" s="131">
        <v>15</v>
      </c>
      <c r="S4235" s="41"/>
      <c r="T4235" s="194"/>
      <c r="U4235" s="23"/>
      <c r="V4235" s="48" t="str">
        <f t="shared" si="67"/>
        <v/>
      </c>
      <c r="W4235" s="41"/>
      <c r="X4235" s="41"/>
      <c r="Y4235" s="41"/>
      <c r="Z4235" s="41"/>
      <c r="AA4235" s="41" t="s">
        <v>115</v>
      </c>
      <c r="AB4235" s="41" t="s">
        <v>116</v>
      </c>
      <c r="AC4235" s="41" t="s">
        <v>116</v>
      </c>
      <c r="AD4235" s="41" t="s">
        <v>136</v>
      </c>
      <c r="AE4235" s="41" t="s">
        <v>136</v>
      </c>
      <c r="AF4235" s="41" t="s">
        <v>136</v>
      </c>
      <c r="AG4235" s="41">
        <v>32</v>
      </c>
      <c r="AH4235" s="41">
        <v>80</v>
      </c>
      <c r="AI4235" s="41">
        <v>32</v>
      </c>
      <c r="AJ4235" s="41">
        <v>80</v>
      </c>
      <c r="AK4235" s="41" t="s">
        <v>6139</v>
      </c>
      <c r="AL4235" s="41" t="s">
        <v>6140</v>
      </c>
      <c r="AM4235" s="48"/>
    </row>
    <row r="4236" s="5" customFormat="1" ht="53" customHeight="1" spans="1:39">
      <c r="A4236" s="23" t="s">
        <v>7846</v>
      </c>
      <c r="B4236" s="24" t="s">
        <v>8293</v>
      </c>
      <c r="C4236" s="188" t="s">
        <v>8477</v>
      </c>
      <c r="D4236" s="41" t="s">
        <v>8295</v>
      </c>
      <c r="E4236" s="201" t="s">
        <v>8478</v>
      </c>
      <c r="F4236" s="30" t="s">
        <v>611</v>
      </c>
      <c r="G4236" s="194" t="s">
        <v>7341</v>
      </c>
      <c r="H4236" s="103" t="s">
        <v>138</v>
      </c>
      <c r="I4236" s="103" t="s">
        <v>6136</v>
      </c>
      <c r="J4236" s="103" t="s">
        <v>6137</v>
      </c>
      <c r="K4236" s="103" t="s">
        <v>6138</v>
      </c>
      <c r="L4236" s="131">
        <v>15</v>
      </c>
      <c r="M4236" s="191"/>
      <c r="N4236" s="111"/>
      <c r="O4236" s="111"/>
      <c r="P4236" s="111"/>
      <c r="Q4236" s="111"/>
      <c r="R4236" s="131">
        <v>15</v>
      </c>
      <c r="S4236" s="41"/>
      <c r="T4236" s="194"/>
      <c r="U4236" s="23"/>
      <c r="V4236" s="48" t="str">
        <f t="shared" si="67"/>
        <v/>
      </c>
      <c r="W4236" s="41"/>
      <c r="X4236" s="41"/>
      <c r="Y4236" s="41"/>
      <c r="Z4236" s="41"/>
      <c r="AA4236" s="41" t="s">
        <v>115</v>
      </c>
      <c r="AB4236" s="41" t="s">
        <v>116</v>
      </c>
      <c r="AC4236" s="41" t="s">
        <v>116</v>
      </c>
      <c r="AD4236" s="41" t="s">
        <v>136</v>
      </c>
      <c r="AE4236" s="41" t="s">
        <v>136</v>
      </c>
      <c r="AF4236" s="41" t="s">
        <v>136</v>
      </c>
      <c r="AG4236" s="41">
        <v>15</v>
      </c>
      <c r="AH4236" s="41">
        <v>44</v>
      </c>
      <c r="AI4236" s="41">
        <v>15</v>
      </c>
      <c r="AJ4236" s="41">
        <v>44</v>
      </c>
      <c r="AK4236" s="41" t="s">
        <v>6139</v>
      </c>
      <c r="AL4236" s="41" t="s">
        <v>6140</v>
      </c>
      <c r="AM4236" s="48"/>
    </row>
    <row r="4237" s="5" customFormat="1" ht="53" customHeight="1" spans="1:39">
      <c r="A4237" s="23" t="s">
        <v>7846</v>
      </c>
      <c r="B4237" s="24" t="s">
        <v>8293</v>
      </c>
      <c r="C4237" s="188" t="s">
        <v>8479</v>
      </c>
      <c r="D4237" s="41" t="s">
        <v>8295</v>
      </c>
      <c r="E4237" s="201" t="s">
        <v>8480</v>
      </c>
      <c r="F4237" s="28" t="s">
        <v>2022</v>
      </c>
      <c r="G4237" s="194" t="s">
        <v>2044</v>
      </c>
      <c r="H4237" s="103" t="s">
        <v>138</v>
      </c>
      <c r="I4237" s="103" t="s">
        <v>6136</v>
      </c>
      <c r="J4237" s="103" t="s">
        <v>6137</v>
      </c>
      <c r="K4237" s="103" t="s">
        <v>6138</v>
      </c>
      <c r="L4237" s="131">
        <v>10</v>
      </c>
      <c r="M4237" s="191"/>
      <c r="N4237" s="111"/>
      <c r="O4237" s="111"/>
      <c r="P4237" s="111"/>
      <c r="Q4237" s="111"/>
      <c r="R4237" s="131">
        <v>10</v>
      </c>
      <c r="S4237" s="41"/>
      <c r="T4237" s="194"/>
      <c r="U4237" s="23"/>
      <c r="V4237" s="48" t="str">
        <f t="shared" si="67"/>
        <v/>
      </c>
      <c r="W4237" s="41"/>
      <c r="X4237" s="41"/>
      <c r="Y4237" s="41"/>
      <c r="Z4237" s="41"/>
      <c r="AA4237" s="41" t="s">
        <v>115</v>
      </c>
      <c r="AB4237" s="41" t="s">
        <v>116</v>
      </c>
      <c r="AC4237" s="41" t="s">
        <v>116</v>
      </c>
      <c r="AD4237" s="41" t="s">
        <v>136</v>
      </c>
      <c r="AE4237" s="41" t="s">
        <v>136</v>
      </c>
      <c r="AF4237" s="41" t="s">
        <v>136</v>
      </c>
      <c r="AG4237" s="41">
        <v>46</v>
      </c>
      <c r="AH4237" s="41">
        <v>125</v>
      </c>
      <c r="AI4237" s="41">
        <v>46</v>
      </c>
      <c r="AJ4237" s="41">
        <v>125</v>
      </c>
      <c r="AK4237" s="41" t="s">
        <v>6139</v>
      </c>
      <c r="AL4237" s="41" t="s">
        <v>6140</v>
      </c>
      <c r="AM4237" s="48"/>
    </row>
    <row r="4238" s="5" customFormat="1" ht="53" customHeight="1" spans="1:39">
      <c r="A4238" s="23" t="s">
        <v>7846</v>
      </c>
      <c r="B4238" s="24" t="s">
        <v>8293</v>
      </c>
      <c r="C4238" s="188" t="s">
        <v>8481</v>
      </c>
      <c r="D4238" s="41" t="s">
        <v>8295</v>
      </c>
      <c r="E4238" s="201" t="s">
        <v>8482</v>
      </c>
      <c r="F4238" s="194" t="s">
        <v>236</v>
      </c>
      <c r="G4238" s="194" t="s">
        <v>6329</v>
      </c>
      <c r="H4238" s="103" t="s">
        <v>138</v>
      </c>
      <c r="I4238" s="103" t="s">
        <v>6136</v>
      </c>
      <c r="J4238" s="103" t="s">
        <v>6137</v>
      </c>
      <c r="K4238" s="103" t="s">
        <v>6138</v>
      </c>
      <c r="L4238" s="131">
        <v>5</v>
      </c>
      <c r="M4238" s="191"/>
      <c r="N4238" s="111"/>
      <c r="O4238" s="111"/>
      <c r="P4238" s="111"/>
      <c r="Q4238" s="111"/>
      <c r="R4238" s="131">
        <v>5</v>
      </c>
      <c r="S4238" s="41"/>
      <c r="T4238" s="194"/>
      <c r="U4238" s="23"/>
      <c r="V4238" s="48" t="str">
        <f t="shared" si="67"/>
        <v/>
      </c>
      <c r="W4238" s="41"/>
      <c r="X4238" s="41"/>
      <c r="Y4238" s="41"/>
      <c r="Z4238" s="41"/>
      <c r="AA4238" s="41" t="s">
        <v>115</v>
      </c>
      <c r="AB4238" s="41" t="s">
        <v>116</v>
      </c>
      <c r="AC4238" s="41" t="s">
        <v>116</v>
      </c>
      <c r="AD4238" s="41" t="s">
        <v>136</v>
      </c>
      <c r="AE4238" s="41" t="s">
        <v>136</v>
      </c>
      <c r="AF4238" s="41" t="s">
        <v>136</v>
      </c>
      <c r="AG4238" s="41">
        <v>71</v>
      </c>
      <c r="AH4238" s="41">
        <v>224</v>
      </c>
      <c r="AI4238" s="41">
        <v>71</v>
      </c>
      <c r="AJ4238" s="41">
        <v>224</v>
      </c>
      <c r="AK4238" s="41" t="s">
        <v>6139</v>
      </c>
      <c r="AL4238" s="41" t="s">
        <v>6140</v>
      </c>
      <c r="AM4238" s="48"/>
    </row>
    <row r="4239" s="5" customFormat="1" ht="53" customHeight="1" spans="1:39">
      <c r="A4239" s="23" t="s">
        <v>7846</v>
      </c>
      <c r="B4239" s="24" t="s">
        <v>8293</v>
      </c>
      <c r="C4239" s="188" t="s">
        <v>8483</v>
      </c>
      <c r="D4239" s="41" t="s">
        <v>8295</v>
      </c>
      <c r="E4239" s="201" t="s">
        <v>8484</v>
      </c>
      <c r="F4239" s="28" t="s">
        <v>241</v>
      </c>
      <c r="G4239" s="194" t="s">
        <v>955</v>
      </c>
      <c r="H4239" s="103" t="s">
        <v>138</v>
      </c>
      <c r="I4239" s="103" t="s">
        <v>6136</v>
      </c>
      <c r="J4239" s="103" t="s">
        <v>6137</v>
      </c>
      <c r="K4239" s="103" t="s">
        <v>6138</v>
      </c>
      <c r="L4239" s="131">
        <v>11</v>
      </c>
      <c r="M4239" s="191"/>
      <c r="N4239" s="111"/>
      <c r="O4239" s="111"/>
      <c r="P4239" s="111"/>
      <c r="Q4239" s="111"/>
      <c r="R4239" s="131">
        <v>11</v>
      </c>
      <c r="S4239" s="41"/>
      <c r="T4239" s="194"/>
      <c r="U4239" s="23"/>
      <c r="V4239" s="48" t="str">
        <f t="shared" si="67"/>
        <v/>
      </c>
      <c r="W4239" s="41"/>
      <c r="X4239" s="41"/>
      <c r="Y4239" s="41"/>
      <c r="Z4239" s="41"/>
      <c r="AA4239" s="41" t="s">
        <v>115</v>
      </c>
      <c r="AB4239" s="41" t="s">
        <v>116</v>
      </c>
      <c r="AC4239" s="41" t="s">
        <v>116</v>
      </c>
      <c r="AD4239" s="41" t="s">
        <v>136</v>
      </c>
      <c r="AE4239" s="41" t="s">
        <v>136</v>
      </c>
      <c r="AF4239" s="41" t="s">
        <v>136</v>
      </c>
      <c r="AG4239" s="41">
        <v>47</v>
      </c>
      <c r="AH4239" s="41">
        <v>92</v>
      </c>
      <c r="AI4239" s="41">
        <v>47</v>
      </c>
      <c r="AJ4239" s="41">
        <v>92</v>
      </c>
      <c r="AK4239" s="41" t="s">
        <v>6139</v>
      </c>
      <c r="AL4239" s="41" t="s">
        <v>6140</v>
      </c>
      <c r="AM4239" s="48"/>
    </row>
    <row r="4240" s="5" customFormat="1" ht="53" customHeight="1" spans="1:39">
      <c r="A4240" s="23" t="s">
        <v>7846</v>
      </c>
      <c r="B4240" s="24" t="s">
        <v>8293</v>
      </c>
      <c r="C4240" s="188" t="s">
        <v>8485</v>
      </c>
      <c r="D4240" s="41" t="s">
        <v>8295</v>
      </c>
      <c r="E4240" s="201" t="s">
        <v>8486</v>
      </c>
      <c r="F4240" s="28" t="s">
        <v>241</v>
      </c>
      <c r="G4240" s="194" t="s">
        <v>977</v>
      </c>
      <c r="H4240" s="103" t="s">
        <v>138</v>
      </c>
      <c r="I4240" s="103" t="s">
        <v>6136</v>
      </c>
      <c r="J4240" s="103" t="s">
        <v>6137</v>
      </c>
      <c r="K4240" s="103" t="s">
        <v>6138</v>
      </c>
      <c r="L4240" s="131">
        <v>21</v>
      </c>
      <c r="M4240" s="191"/>
      <c r="N4240" s="111"/>
      <c r="O4240" s="111"/>
      <c r="P4240" s="111"/>
      <c r="Q4240" s="111"/>
      <c r="R4240" s="131">
        <v>21</v>
      </c>
      <c r="S4240" s="41"/>
      <c r="T4240" s="194"/>
      <c r="U4240" s="23"/>
      <c r="V4240" s="48" t="str">
        <f t="shared" si="67"/>
        <v/>
      </c>
      <c r="W4240" s="41"/>
      <c r="X4240" s="41"/>
      <c r="Y4240" s="41"/>
      <c r="Z4240" s="41"/>
      <c r="AA4240" s="41" t="s">
        <v>115</v>
      </c>
      <c r="AB4240" s="41" t="s">
        <v>116</v>
      </c>
      <c r="AC4240" s="41" t="s">
        <v>116</v>
      </c>
      <c r="AD4240" s="41" t="s">
        <v>136</v>
      </c>
      <c r="AE4240" s="41" t="s">
        <v>136</v>
      </c>
      <c r="AF4240" s="41" t="s">
        <v>136</v>
      </c>
      <c r="AG4240" s="41">
        <v>53</v>
      </c>
      <c r="AH4240" s="41">
        <v>125</v>
      </c>
      <c r="AI4240" s="41">
        <v>53</v>
      </c>
      <c r="AJ4240" s="41">
        <v>125</v>
      </c>
      <c r="AK4240" s="41" t="s">
        <v>6139</v>
      </c>
      <c r="AL4240" s="41" t="s">
        <v>6140</v>
      </c>
      <c r="AM4240" s="48"/>
    </row>
    <row r="4241" s="5" customFormat="1" ht="53" customHeight="1" spans="1:39">
      <c r="A4241" s="23" t="s">
        <v>7846</v>
      </c>
      <c r="B4241" s="24" t="s">
        <v>8293</v>
      </c>
      <c r="C4241" s="188" t="s">
        <v>8487</v>
      </c>
      <c r="D4241" s="41" t="s">
        <v>8295</v>
      </c>
      <c r="E4241" s="201" t="s">
        <v>8488</v>
      </c>
      <c r="F4241" s="28" t="s">
        <v>241</v>
      </c>
      <c r="G4241" s="194" t="s">
        <v>242</v>
      </c>
      <c r="H4241" s="103" t="s">
        <v>138</v>
      </c>
      <c r="I4241" s="103" t="s">
        <v>6136</v>
      </c>
      <c r="J4241" s="103" t="s">
        <v>6137</v>
      </c>
      <c r="K4241" s="103" t="s">
        <v>6138</v>
      </c>
      <c r="L4241" s="131">
        <v>12</v>
      </c>
      <c r="M4241" s="191"/>
      <c r="N4241" s="111"/>
      <c r="O4241" s="111"/>
      <c r="P4241" s="111"/>
      <c r="Q4241" s="111"/>
      <c r="R4241" s="131">
        <v>12</v>
      </c>
      <c r="S4241" s="41"/>
      <c r="T4241" s="194"/>
      <c r="U4241" s="23"/>
      <c r="V4241" s="48" t="str">
        <f t="shared" si="67"/>
        <v/>
      </c>
      <c r="W4241" s="41"/>
      <c r="X4241" s="41"/>
      <c r="Y4241" s="41"/>
      <c r="Z4241" s="41"/>
      <c r="AA4241" s="41" t="s">
        <v>115</v>
      </c>
      <c r="AB4241" s="41" t="s">
        <v>116</v>
      </c>
      <c r="AC4241" s="41" t="s">
        <v>116</v>
      </c>
      <c r="AD4241" s="41" t="s">
        <v>136</v>
      </c>
      <c r="AE4241" s="41" t="s">
        <v>136</v>
      </c>
      <c r="AF4241" s="41" t="s">
        <v>136</v>
      </c>
      <c r="AG4241" s="41">
        <v>78</v>
      </c>
      <c r="AH4241" s="41">
        <v>169</v>
      </c>
      <c r="AI4241" s="41">
        <v>78</v>
      </c>
      <c r="AJ4241" s="41">
        <v>169</v>
      </c>
      <c r="AK4241" s="41" t="s">
        <v>6139</v>
      </c>
      <c r="AL4241" s="41" t="s">
        <v>6140</v>
      </c>
      <c r="AM4241" s="48"/>
    </row>
    <row r="4242" s="5" customFormat="1" ht="53" customHeight="1" spans="1:39">
      <c r="A4242" s="23" t="s">
        <v>7846</v>
      </c>
      <c r="B4242" s="24" t="s">
        <v>8293</v>
      </c>
      <c r="C4242" s="188" t="s">
        <v>8489</v>
      </c>
      <c r="D4242" s="41" t="s">
        <v>8295</v>
      </c>
      <c r="E4242" s="201" t="s">
        <v>8490</v>
      </c>
      <c r="F4242" s="30" t="s">
        <v>246</v>
      </c>
      <c r="G4242" s="194" t="s">
        <v>3997</v>
      </c>
      <c r="H4242" s="103" t="s">
        <v>138</v>
      </c>
      <c r="I4242" s="103" t="s">
        <v>6136</v>
      </c>
      <c r="J4242" s="103" t="s">
        <v>6137</v>
      </c>
      <c r="K4242" s="103" t="s">
        <v>6138</v>
      </c>
      <c r="L4242" s="131">
        <v>15</v>
      </c>
      <c r="M4242" s="191"/>
      <c r="N4242" s="111"/>
      <c r="O4242" s="111"/>
      <c r="P4242" s="111"/>
      <c r="Q4242" s="111"/>
      <c r="R4242" s="131">
        <v>15</v>
      </c>
      <c r="S4242" s="41"/>
      <c r="T4242" s="194"/>
      <c r="U4242" s="23"/>
      <c r="V4242" s="48" t="str">
        <f t="shared" si="67"/>
        <v/>
      </c>
      <c r="W4242" s="41"/>
      <c r="X4242" s="41"/>
      <c r="Y4242" s="41"/>
      <c r="Z4242" s="41"/>
      <c r="AA4242" s="41" t="s">
        <v>115</v>
      </c>
      <c r="AB4242" s="41" t="s">
        <v>116</v>
      </c>
      <c r="AC4242" s="41" t="s">
        <v>116</v>
      </c>
      <c r="AD4242" s="41" t="s">
        <v>136</v>
      </c>
      <c r="AE4242" s="41" t="s">
        <v>136</v>
      </c>
      <c r="AF4242" s="41" t="s">
        <v>136</v>
      </c>
      <c r="AG4242" s="41">
        <v>106</v>
      </c>
      <c r="AH4242" s="41">
        <v>277</v>
      </c>
      <c r="AI4242" s="41">
        <v>106</v>
      </c>
      <c r="AJ4242" s="41">
        <v>277</v>
      </c>
      <c r="AK4242" s="41" t="s">
        <v>6139</v>
      </c>
      <c r="AL4242" s="41" t="s">
        <v>6140</v>
      </c>
      <c r="AM4242" s="48"/>
    </row>
    <row r="4243" s="5" customFormat="1" ht="53" customHeight="1" spans="1:39">
      <c r="A4243" s="23" t="s">
        <v>7846</v>
      </c>
      <c r="B4243" s="24" t="s">
        <v>8293</v>
      </c>
      <c r="C4243" s="188" t="s">
        <v>8491</v>
      </c>
      <c r="D4243" s="41" t="s">
        <v>8295</v>
      </c>
      <c r="E4243" s="201" t="s">
        <v>8492</v>
      </c>
      <c r="F4243" s="30" t="s">
        <v>246</v>
      </c>
      <c r="G4243" s="194" t="s">
        <v>2086</v>
      </c>
      <c r="H4243" s="103" t="s">
        <v>138</v>
      </c>
      <c r="I4243" s="103" t="s">
        <v>6136</v>
      </c>
      <c r="J4243" s="103" t="s">
        <v>6137</v>
      </c>
      <c r="K4243" s="103" t="s">
        <v>6138</v>
      </c>
      <c r="L4243" s="131">
        <v>8</v>
      </c>
      <c r="M4243" s="191"/>
      <c r="N4243" s="111"/>
      <c r="O4243" s="111"/>
      <c r="P4243" s="111"/>
      <c r="Q4243" s="111"/>
      <c r="R4243" s="131">
        <v>8</v>
      </c>
      <c r="S4243" s="41"/>
      <c r="T4243" s="194"/>
      <c r="U4243" s="23"/>
      <c r="V4243" s="48" t="str">
        <f t="shared" si="67"/>
        <v/>
      </c>
      <c r="W4243" s="41"/>
      <c r="X4243" s="41"/>
      <c r="Y4243" s="41"/>
      <c r="Z4243" s="41"/>
      <c r="AA4243" s="41" t="s">
        <v>115</v>
      </c>
      <c r="AB4243" s="41" t="s">
        <v>116</v>
      </c>
      <c r="AC4243" s="41" t="s">
        <v>116</v>
      </c>
      <c r="AD4243" s="41" t="s">
        <v>136</v>
      </c>
      <c r="AE4243" s="41" t="s">
        <v>136</v>
      </c>
      <c r="AF4243" s="41" t="s">
        <v>136</v>
      </c>
      <c r="AG4243" s="41">
        <v>77</v>
      </c>
      <c r="AH4243" s="41">
        <v>163</v>
      </c>
      <c r="AI4243" s="41">
        <v>77</v>
      </c>
      <c r="AJ4243" s="41">
        <v>163</v>
      </c>
      <c r="AK4243" s="41" t="s">
        <v>6139</v>
      </c>
      <c r="AL4243" s="41" t="s">
        <v>6140</v>
      </c>
      <c r="AM4243" s="48"/>
    </row>
    <row r="4244" s="5" customFormat="1" ht="53" customHeight="1" spans="1:39">
      <c r="A4244" s="23" t="s">
        <v>7846</v>
      </c>
      <c r="B4244" s="24" t="s">
        <v>8293</v>
      </c>
      <c r="C4244" s="188" t="s">
        <v>8493</v>
      </c>
      <c r="D4244" s="41" t="s">
        <v>8295</v>
      </c>
      <c r="E4244" s="201" t="s">
        <v>8494</v>
      </c>
      <c r="F4244" s="28" t="s">
        <v>144</v>
      </c>
      <c r="G4244" s="194" t="s">
        <v>195</v>
      </c>
      <c r="H4244" s="103" t="s">
        <v>138</v>
      </c>
      <c r="I4244" s="103" t="s">
        <v>6136</v>
      </c>
      <c r="J4244" s="103" t="s">
        <v>6137</v>
      </c>
      <c r="K4244" s="103" t="s">
        <v>6138</v>
      </c>
      <c r="L4244" s="131">
        <v>16</v>
      </c>
      <c r="M4244" s="191"/>
      <c r="N4244" s="111"/>
      <c r="O4244" s="111"/>
      <c r="P4244" s="111"/>
      <c r="Q4244" s="111"/>
      <c r="R4244" s="131">
        <v>16</v>
      </c>
      <c r="S4244" s="41"/>
      <c r="T4244" s="194"/>
      <c r="U4244" s="23"/>
      <c r="V4244" s="48" t="str">
        <f t="shared" si="67"/>
        <v/>
      </c>
      <c r="W4244" s="41"/>
      <c r="X4244" s="41"/>
      <c r="Y4244" s="41"/>
      <c r="Z4244" s="41"/>
      <c r="AA4244" s="41" t="s">
        <v>115</v>
      </c>
      <c r="AB4244" s="41" t="s">
        <v>116</v>
      </c>
      <c r="AC4244" s="41" t="s">
        <v>116</v>
      </c>
      <c r="AD4244" s="41" t="s">
        <v>136</v>
      </c>
      <c r="AE4244" s="41" t="s">
        <v>136</v>
      </c>
      <c r="AF4244" s="41" t="s">
        <v>136</v>
      </c>
      <c r="AG4244" s="41">
        <v>59</v>
      </c>
      <c r="AH4244" s="41">
        <v>116</v>
      </c>
      <c r="AI4244" s="41">
        <v>59</v>
      </c>
      <c r="AJ4244" s="41">
        <v>116</v>
      </c>
      <c r="AK4244" s="41" t="s">
        <v>6139</v>
      </c>
      <c r="AL4244" s="41" t="s">
        <v>6140</v>
      </c>
      <c r="AM4244" s="48"/>
    </row>
    <row r="4245" s="5" customFormat="1" ht="53" customHeight="1" spans="1:39">
      <c r="A4245" s="23" t="s">
        <v>7846</v>
      </c>
      <c r="B4245" s="24" t="s">
        <v>8293</v>
      </c>
      <c r="C4245" s="188" t="s">
        <v>8495</v>
      </c>
      <c r="D4245" s="41" t="s">
        <v>8295</v>
      </c>
      <c r="E4245" s="201" t="s">
        <v>8496</v>
      </c>
      <c r="F4245" s="28" t="s">
        <v>144</v>
      </c>
      <c r="G4245" s="194" t="s">
        <v>6409</v>
      </c>
      <c r="H4245" s="103" t="s">
        <v>138</v>
      </c>
      <c r="I4245" s="103" t="s">
        <v>6136</v>
      </c>
      <c r="J4245" s="103" t="s">
        <v>6137</v>
      </c>
      <c r="K4245" s="103" t="s">
        <v>6138</v>
      </c>
      <c r="L4245" s="131">
        <v>24</v>
      </c>
      <c r="M4245" s="191"/>
      <c r="N4245" s="111"/>
      <c r="O4245" s="111"/>
      <c r="P4245" s="111"/>
      <c r="Q4245" s="111"/>
      <c r="R4245" s="131">
        <v>24</v>
      </c>
      <c r="S4245" s="41"/>
      <c r="T4245" s="194"/>
      <c r="U4245" s="23"/>
      <c r="V4245" s="48" t="str">
        <f t="shared" si="67"/>
        <v/>
      </c>
      <c r="W4245" s="41"/>
      <c r="X4245" s="41"/>
      <c r="Y4245" s="41"/>
      <c r="Z4245" s="41"/>
      <c r="AA4245" s="41" t="s">
        <v>115</v>
      </c>
      <c r="AB4245" s="41" t="s">
        <v>116</v>
      </c>
      <c r="AC4245" s="41" t="s">
        <v>116</v>
      </c>
      <c r="AD4245" s="41" t="s">
        <v>136</v>
      </c>
      <c r="AE4245" s="41" t="s">
        <v>136</v>
      </c>
      <c r="AF4245" s="41" t="s">
        <v>136</v>
      </c>
      <c r="AG4245" s="41">
        <v>37</v>
      </c>
      <c r="AH4245" s="41">
        <v>77</v>
      </c>
      <c r="AI4245" s="41">
        <v>37</v>
      </c>
      <c r="AJ4245" s="41">
        <v>77</v>
      </c>
      <c r="AK4245" s="41" t="s">
        <v>6139</v>
      </c>
      <c r="AL4245" s="41" t="s">
        <v>6140</v>
      </c>
      <c r="AM4245" s="48"/>
    </row>
    <row r="4246" s="5" customFormat="1" ht="53" customHeight="1" spans="1:39">
      <c r="A4246" s="23" t="s">
        <v>7846</v>
      </c>
      <c r="B4246" s="24" t="s">
        <v>8293</v>
      </c>
      <c r="C4246" s="188" t="s">
        <v>8497</v>
      </c>
      <c r="D4246" s="41" t="s">
        <v>8295</v>
      </c>
      <c r="E4246" s="201" t="s">
        <v>8498</v>
      </c>
      <c r="F4246" s="194" t="s">
        <v>387</v>
      </c>
      <c r="G4246" s="194" t="s">
        <v>1652</v>
      </c>
      <c r="H4246" s="103" t="s">
        <v>138</v>
      </c>
      <c r="I4246" s="103" t="s">
        <v>6136</v>
      </c>
      <c r="J4246" s="103" t="s">
        <v>6137</v>
      </c>
      <c r="K4246" s="103" t="s">
        <v>6138</v>
      </c>
      <c r="L4246" s="131">
        <v>8</v>
      </c>
      <c r="M4246" s="191"/>
      <c r="N4246" s="111"/>
      <c r="O4246" s="111"/>
      <c r="P4246" s="111"/>
      <c r="Q4246" s="111"/>
      <c r="R4246" s="131">
        <v>8</v>
      </c>
      <c r="S4246" s="41"/>
      <c r="T4246" s="194"/>
      <c r="U4246" s="23"/>
      <c r="V4246" s="48" t="str">
        <f t="shared" si="67"/>
        <v/>
      </c>
      <c r="W4246" s="41"/>
      <c r="X4246" s="41"/>
      <c r="Y4246" s="41"/>
      <c r="Z4246" s="41"/>
      <c r="AA4246" s="41" t="s">
        <v>115</v>
      </c>
      <c r="AB4246" s="41" t="s">
        <v>116</v>
      </c>
      <c r="AC4246" s="41" t="s">
        <v>116</v>
      </c>
      <c r="AD4246" s="41" t="s">
        <v>136</v>
      </c>
      <c r="AE4246" s="41" t="s">
        <v>136</v>
      </c>
      <c r="AF4246" s="41" t="s">
        <v>136</v>
      </c>
      <c r="AG4246" s="41">
        <v>40</v>
      </c>
      <c r="AH4246" s="41">
        <v>100</v>
      </c>
      <c r="AI4246" s="41">
        <v>40</v>
      </c>
      <c r="AJ4246" s="41">
        <v>100</v>
      </c>
      <c r="AK4246" s="41" t="s">
        <v>6139</v>
      </c>
      <c r="AL4246" s="41" t="s">
        <v>6140</v>
      </c>
      <c r="AM4246" s="48"/>
    </row>
    <row r="4247" s="5" customFormat="1" ht="53" customHeight="1" spans="1:39">
      <c r="A4247" s="23" t="s">
        <v>7846</v>
      </c>
      <c r="B4247" s="24" t="s">
        <v>8293</v>
      </c>
      <c r="C4247" s="188" t="s">
        <v>8499</v>
      </c>
      <c r="D4247" s="41" t="s">
        <v>8295</v>
      </c>
      <c r="E4247" s="201" t="s">
        <v>8500</v>
      </c>
      <c r="F4247" s="194" t="s">
        <v>387</v>
      </c>
      <c r="G4247" s="194" t="s">
        <v>158</v>
      </c>
      <c r="H4247" s="103" t="s">
        <v>138</v>
      </c>
      <c r="I4247" s="103" t="s">
        <v>6136</v>
      </c>
      <c r="J4247" s="103" t="s">
        <v>6137</v>
      </c>
      <c r="K4247" s="103" t="s">
        <v>6138</v>
      </c>
      <c r="L4247" s="131">
        <v>18</v>
      </c>
      <c r="M4247" s="191"/>
      <c r="N4247" s="111"/>
      <c r="O4247" s="111"/>
      <c r="P4247" s="111"/>
      <c r="Q4247" s="111"/>
      <c r="R4247" s="131">
        <v>18</v>
      </c>
      <c r="S4247" s="41"/>
      <c r="T4247" s="194"/>
      <c r="U4247" s="23"/>
      <c r="V4247" s="48" t="str">
        <f t="shared" si="67"/>
        <v/>
      </c>
      <c r="W4247" s="41"/>
      <c r="X4247" s="41"/>
      <c r="Y4247" s="41"/>
      <c r="Z4247" s="41"/>
      <c r="AA4247" s="41" t="s">
        <v>115</v>
      </c>
      <c r="AB4247" s="41" t="s">
        <v>116</v>
      </c>
      <c r="AC4247" s="41" t="s">
        <v>116</v>
      </c>
      <c r="AD4247" s="41" t="s">
        <v>136</v>
      </c>
      <c r="AE4247" s="41" t="s">
        <v>136</v>
      </c>
      <c r="AF4247" s="41" t="s">
        <v>136</v>
      </c>
      <c r="AG4247" s="41">
        <v>46</v>
      </c>
      <c r="AH4247" s="41">
        <v>117</v>
      </c>
      <c r="AI4247" s="41">
        <v>46</v>
      </c>
      <c r="AJ4247" s="41">
        <v>117</v>
      </c>
      <c r="AK4247" s="41" t="s">
        <v>6139</v>
      </c>
      <c r="AL4247" s="41" t="s">
        <v>6140</v>
      </c>
      <c r="AM4247" s="48"/>
    </row>
    <row r="4248" s="5" customFormat="1" ht="53" customHeight="1" spans="1:39">
      <c r="A4248" s="23" t="s">
        <v>7846</v>
      </c>
      <c r="B4248" s="24" t="s">
        <v>8293</v>
      </c>
      <c r="C4248" s="188" t="s">
        <v>8501</v>
      </c>
      <c r="D4248" s="41" t="s">
        <v>8295</v>
      </c>
      <c r="E4248" s="201" t="s">
        <v>8502</v>
      </c>
      <c r="F4248" s="194" t="s">
        <v>387</v>
      </c>
      <c r="G4248" s="194" t="s">
        <v>1901</v>
      </c>
      <c r="H4248" s="103" t="s">
        <v>138</v>
      </c>
      <c r="I4248" s="103" t="s">
        <v>6136</v>
      </c>
      <c r="J4248" s="103" t="s">
        <v>6137</v>
      </c>
      <c r="K4248" s="103" t="s">
        <v>6138</v>
      </c>
      <c r="L4248" s="131">
        <v>16</v>
      </c>
      <c r="M4248" s="191"/>
      <c r="N4248" s="111"/>
      <c r="O4248" s="111"/>
      <c r="P4248" s="111"/>
      <c r="Q4248" s="111"/>
      <c r="R4248" s="131">
        <v>16</v>
      </c>
      <c r="S4248" s="41"/>
      <c r="T4248" s="194"/>
      <c r="U4248" s="23"/>
      <c r="V4248" s="48" t="str">
        <f t="shared" si="67"/>
        <v/>
      </c>
      <c r="W4248" s="41"/>
      <c r="X4248" s="41"/>
      <c r="Y4248" s="41"/>
      <c r="Z4248" s="41"/>
      <c r="AA4248" s="41" t="s">
        <v>115</v>
      </c>
      <c r="AB4248" s="41" t="s">
        <v>116</v>
      </c>
      <c r="AC4248" s="41" t="s">
        <v>116</v>
      </c>
      <c r="AD4248" s="41" t="s">
        <v>136</v>
      </c>
      <c r="AE4248" s="41" t="s">
        <v>136</v>
      </c>
      <c r="AF4248" s="41" t="s">
        <v>136</v>
      </c>
      <c r="AG4248" s="41">
        <v>81</v>
      </c>
      <c r="AH4248" s="41">
        <v>224</v>
      </c>
      <c r="AI4248" s="41">
        <v>81</v>
      </c>
      <c r="AJ4248" s="41">
        <v>224</v>
      </c>
      <c r="AK4248" s="41" t="s">
        <v>6139</v>
      </c>
      <c r="AL4248" s="41" t="s">
        <v>6140</v>
      </c>
      <c r="AM4248" s="48"/>
    </row>
    <row r="4249" s="5" customFormat="1" ht="53" customHeight="1" spans="1:39">
      <c r="A4249" s="23" t="s">
        <v>7846</v>
      </c>
      <c r="B4249" s="24" t="s">
        <v>8293</v>
      </c>
      <c r="C4249" s="188" t="s">
        <v>8503</v>
      </c>
      <c r="D4249" s="41" t="s">
        <v>8295</v>
      </c>
      <c r="E4249" s="201" t="s">
        <v>8504</v>
      </c>
      <c r="F4249" s="194" t="s">
        <v>387</v>
      </c>
      <c r="G4249" s="194" t="s">
        <v>8505</v>
      </c>
      <c r="H4249" s="103" t="s">
        <v>138</v>
      </c>
      <c r="I4249" s="103" t="s">
        <v>6136</v>
      </c>
      <c r="J4249" s="103" t="s">
        <v>6137</v>
      </c>
      <c r="K4249" s="103" t="s">
        <v>6138</v>
      </c>
      <c r="L4249" s="131">
        <v>20</v>
      </c>
      <c r="M4249" s="191"/>
      <c r="N4249" s="111"/>
      <c r="O4249" s="111"/>
      <c r="P4249" s="111"/>
      <c r="Q4249" s="111"/>
      <c r="R4249" s="131">
        <v>20</v>
      </c>
      <c r="S4249" s="41"/>
      <c r="T4249" s="194"/>
      <c r="U4249" s="23"/>
      <c r="V4249" s="48" t="str">
        <f t="shared" si="67"/>
        <v/>
      </c>
      <c r="W4249" s="41"/>
      <c r="X4249" s="41"/>
      <c r="Y4249" s="41"/>
      <c r="Z4249" s="41"/>
      <c r="AA4249" s="41" t="s">
        <v>115</v>
      </c>
      <c r="AB4249" s="41" t="s">
        <v>116</v>
      </c>
      <c r="AC4249" s="41" t="s">
        <v>116</v>
      </c>
      <c r="AD4249" s="41" t="s">
        <v>136</v>
      </c>
      <c r="AE4249" s="41" t="s">
        <v>136</v>
      </c>
      <c r="AF4249" s="41" t="s">
        <v>136</v>
      </c>
      <c r="AG4249" s="41">
        <v>59</v>
      </c>
      <c r="AH4249" s="41">
        <v>117</v>
      </c>
      <c r="AI4249" s="41">
        <v>59</v>
      </c>
      <c r="AJ4249" s="41">
        <v>117</v>
      </c>
      <c r="AK4249" s="41" t="s">
        <v>6139</v>
      </c>
      <c r="AL4249" s="41" t="s">
        <v>6140</v>
      </c>
      <c r="AM4249" s="48"/>
    </row>
    <row r="4250" s="5" customFormat="1" ht="53" customHeight="1" spans="1:39">
      <c r="A4250" s="23" t="s">
        <v>7846</v>
      </c>
      <c r="B4250" s="24" t="s">
        <v>8293</v>
      </c>
      <c r="C4250" s="188" t="s">
        <v>8506</v>
      </c>
      <c r="D4250" s="41" t="s">
        <v>8295</v>
      </c>
      <c r="E4250" s="201" t="s">
        <v>8507</v>
      </c>
      <c r="F4250" s="194" t="s">
        <v>387</v>
      </c>
      <c r="G4250" s="194" t="s">
        <v>1905</v>
      </c>
      <c r="H4250" s="103" t="s">
        <v>138</v>
      </c>
      <c r="I4250" s="103" t="s">
        <v>6136</v>
      </c>
      <c r="J4250" s="103" t="s">
        <v>6137</v>
      </c>
      <c r="K4250" s="103" t="s">
        <v>6138</v>
      </c>
      <c r="L4250" s="131">
        <v>10</v>
      </c>
      <c r="M4250" s="191"/>
      <c r="N4250" s="111"/>
      <c r="O4250" s="111"/>
      <c r="P4250" s="111"/>
      <c r="Q4250" s="111"/>
      <c r="R4250" s="131">
        <v>10</v>
      </c>
      <c r="S4250" s="41"/>
      <c r="T4250" s="194"/>
      <c r="U4250" s="23"/>
      <c r="V4250" s="48" t="str">
        <f t="shared" si="67"/>
        <v/>
      </c>
      <c r="W4250" s="41"/>
      <c r="X4250" s="41"/>
      <c r="Y4250" s="41"/>
      <c r="Z4250" s="41"/>
      <c r="AA4250" s="41" t="s">
        <v>115</v>
      </c>
      <c r="AB4250" s="41" t="s">
        <v>116</v>
      </c>
      <c r="AC4250" s="41" t="s">
        <v>116</v>
      </c>
      <c r="AD4250" s="41" t="s">
        <v>136</v>
      </c>
      <c r="AE4250" s="41" t="s">
        <v>136</v>
      </c>
      <c r="AF4250" s="41" t="s">
        <v>136</v>
      </c>
      <c r="AG4250" s="41">
        <v>50</v>
      </c>
      <c r="AH4250" s="41">
        <v>102</v>
      </c>
      <c r="AI4250" s="41">
        <v>50</v>
      </c>
      <c r="AJ4250" s="41">
        <v>102</v>
      </c>
      <c r="AK4250" s="41" t="s">
        <v>6139</v>
      </c>
      <c r="AL4250" s="41" t="s">
        <v>6140</v>
      </c>
      <c r="AM4250" s="48"/>
    </row>
    <row r="4251" s="5" customFormat="1" ht="53" customHeight="1" spans="1:39">
      <c r="A4251" s="23" t="s">
        <v>7846</v>
      </c>
      <c r="B4251" s="24" t="s">
        <v>8293</v>
      </c>
      <c r="C4251" s="188" t="s">
        <v>8508</v>
      </c>
      <c r="D4251" s="41" t="s">
        <v>8295</v>
      </c>
      <c r="E4251" s="201" t="s">
        <v>8509</v>
      </c>
      <c r="F4251" s="194" t="s">
        <v>387</v>
      </c>
      <c r="G4251" s="194" t="s">
        <v>6436</v>
      </c>
      <c r="H4251" s="103" t="s">
        <v>138</v>
      </c>
      <c r="I4251" s="103" t="s">
        <v>6136</v>
      </c>
      <c r="J4251" s="103" t="s">
        <v>6137</v>
      </c>
      <c r="K4251" s="103" t="s">
        <v>6138</v>
      </c>
      <c r="L4251" s="131">
        <v>20</v>
      </c>
      <c r="M4251" s="191"/>
      <c r="N4251" s="111"/>
      <c r="O4251" s="111"/>
      <c r="P4251" s="111"/>
      <c r="Q4251" s="111"/>
      <c r="R4251" s="131">
        <v>20</v>
      </c>
      <c r="S4251" s="41"/>
      <c r="T4251" s="194"/>
      <c r="U4251" s="23"/>
      <c r="V4251" s="48" t="str">
        <f t="shared" si="67"/>
        <v/>
      </c>
      <c r="W4251" s="41"/>
      <c r="X4251" s="41"/>
      <c r="Y4251" s="41"/>
      <c r="Z4251" s="41"/>
      <c r="AA4251" s="41" t="s">
        <v>115</v>
      </c>
      <c r="AB4251" s="41" t="s">
        <v>116</v>
      </c>
      <c r="AC4251" s="41" t="s">
        <v>116</v>
      </c>
      <c r="AD4251" s="41" t="s">
        <v>136</v>
      </c>
      <c r="AE4251" s="41" t="s">
        <v>136</v>
      </c>
      <c r="AF4251" s="41" t="s">
        <v>136</v>
      </c>
      <c r="AG4251" s="41">
        <v>50</v>
      </c>
      <c r="AH4251" s="41">
        <v>104</v>
      </c>
      <c r="AI4251" s="41">
        <v>50</v>
      </c>
      <c r="AJ4251" s="41">
        <v>104</v>
      </c>
      <c r="AK4251" s="41" t="s">
        <v>6139</v>
      </c>
      <c r="AL4251" s="41" t="s">
        <v>6140</v>
      </c>
      <c r="AM4251" s="48"/>
    </row>
    <row r="4252" s="5" customFormat="1" ht="53" customHeight="1" spans="1:39">
      <c r="A4252" s="23" t="s">
        <v>7846</v>
      </c>
      <c r="B4252" s="24" t="s">
        <v>8293</v>
      </c>
      <c r="C4252" s="188" t="s">
        <v>8510</v>
      </c>
      <c r="D4252" s="41" t="s">
        <v>8295</v>
      </c>
      <c r="E4252" s="201" t="s">
        <v>8511</v>
      </c>
      <c r="F4252" s="194" t="s">
        <v>387</v>
      </c>
      <c r="G4252" s="194" t="s">
        <v>8512</v>
      </c>
      <c r="H4252" s="103" t="s">
        <v>138</v>
      </c>
      <c r="I4252" s="103" t="s">
        <v>6136</v>
      </c>
      <c r="J4252" s="103" t="s">
        <v>6137</v>
      </c>
      <c r="K4252" s="103" t="s">
        <v>6138</v>
      </c>
      <c r="L4252" s="131">
        <v>15</v>
      </c>
      <c r="M4252" s="191"/>
      <c r="N4252" s="111"/>
      <c r="O4252" s="111"/>
      <c r="P4252" s="111"/>
      <c r="Q4252" s="111"/>
      <c r="R4252" s="131">
        <v>15</v>
      </c>
      <c r="S4252" s="41"/>
      <c r="T4252" s="194"/>
      <c r="U4252" s="23"/>
      <c r="V4252" s="48" t="str">
        <f t="shared" si="67"/>
        <v/>
      </c>
      <c r="W4252" s="41"/>
      <c r="X4252" s="41"/>
      <c r="Y4252" s="41"/>
      <c r="Z4252" s="41"/>
      <c r="AA4252" s="41" t="s">
        <v>115</v>
      </c>
      <c r="AB4252" s="41" t="s">
        <v>116</v>
      </c>
      <c r="AC4252" s="41" t="s">
        <v>116</v>
      </c>
      <c r="AD4252" s="41" t="s">
        <v>136</v>
      </c>
      <c r="AE4252" s="41" t="s">
        <v>136</v>
      </c>
      <c r="AF4252" s="41" t="s">
        <v>136</v>
      </c>
      <c r="AG4252" s="41">
        <v>44</v>
      </c>
      <c r="AH4252" s="41">
        <v>94</v>
      </c>
      <c r="AI4252" s="41">
        <v>44</v>
      </c>
      <c r="AJ4252" s="41">
        <v>94</v>
      </c>
      <c r="AK4252" s="41" t="s">
        <v>6139</v>
      </c>
      <c r="AL4252" s="41" t="s">
        <v>6140</v>
      </c>
      <c r="AM4252" s="48"/>
    </row>
    <row r="4253" s="5" customFormat="1" ht="53" customHeight="1" spans="1:39">
      <c r="A4253" s="23" t="s">
        <v>7846</v>
      </c>
      <c r="B4253" s="24" t="s">
        <v>8293</v>
      </c>
      <c r="C4253" s="188" t="s">
        <v>8513</v>
      </c>
      <c r="D4253" s="41" t="s">
        <v>8295</v>
      </c>
      <c r="E4253" s="201" t="s">
        <v>8514</v>
      </c>
      <c r="F4253" s="194" t="s">
        <v>387</v>
      </c>
      <c r="G4253" s="194" t="s">
        <v>4962</v>
      </c>
      <c r="H4253" s="103" t="s">
        <v>138</v>
      </c>
      <c r="I4253" s="103" t="s">
        <v>6136</v>
      </c>
      <c r="J4253" s="103" t="s">
        <v>6137</v>
      </c>
      <c r="K4253" s="103" t="s">
        <v>6138</v>
      </c>
      <c r="L4253" s="131">
        <v>15</v>
      </c>
      <c r="M4253" s="191"/>
      <c r="N4253" s="111"/>
      <c r="O4253" s="111"/>
      <c r="P4253" s="111"/>
      <c r="Q4253" s="111"/>
      <c r="R4253" s="131">
        <v>15</v>
      </c>
      <c r="S4253" s="41"/>
      <c r="T4253" s="194"/>
      <c r="U4253" s="23"/>
      <c r="V4253" s="48" t="str">
        <f t="shared" si="67"/>
        <v/>
      </c>
      <c r="W4253" s="41"/>
      <c r="X4253" s="41"/>
      <c r="Y4253" s="41"/>
      <c r="Z4253" s="41"/>
      <c r="AA4253" s="41" t="s">
        <v>115</v>
      </c>
      <c r="AB4253" s="41" t="s">
        <v>116</v>
      </c>
      <c r="AC4253" s="41" t="s">
        <v>116</v>
      </c>
      <c r="AD4253" s="41" t="s">
        <v>136</v>
      </c>
      <c r="AE4253" s="41" t="s">
        <v>136</v>
      </c>
      <c r="AF4253" s="41" t="s">
        <v>136</v>
      </c>
      <c r="AG4253" s="41">
        <v>91</v>
      </c>
      <c r="AH4253" s="41">
        <v>224</v>
      </c>
      <c r="AI4253" s="41">
        <v>91</v>
      </c>
      <c r="AJ4253" s="41">
        <v>224</v>
      </c>
      <c r="AK4253" s="41" t="s">
        <v>6139</v>
      </c>
      <c r="AL4253" s="41" t="s">
        <v>6140</v>
      </c>
      <c r="AM4253" s="48"/>
    </row>
    <row r="4254" s="5" customFormat="1" ht="53" customHeight="1" spans="1:39">
      <c r="A4254" s="23" t="s">
        <v>7846</v>
      </c>
      <c r="B4254" s="24" t="s">
        <v>8293</v>
      </c>
      <c r="C4254" s="188" t="s">
        <v>8515</v>
      </c>
      <c r="D4254" s="41" t="s">
        <v>8295</v>
      </c>
      <c r="E4254" s="201" t="s">
        <v>8516</v>
      </c>
      <c r="F4254" s="194" t="s">
        <v>387</v>
      </c>
      <c r="G4254" s="194" t="s">
        <v>8517</v>
      </c>
      <c r="H4254" s="103" t="s">
        <v>138</v>
      </c>
      <c r="I4254" s="103" t="s">
        <v>6136</v>
      </c>
      <c r="J4254" s="103" t="s">
        <v>6137</v>
      </c>
      <c r="K4254" s="103" t="s">
        <v>6138</v>
      </c>
      <c r="L4254" s="131">
        <v>6</v>
      </c>
      <c r="M4254" s="191"/>
      <c r="N4254" s="111"/>
      <c r="O4254" s="111"/>
      <c r="P4254" s="111"/>
      <c r="Q4254" s="111"/>
      <c r="R4254" s="131">
        <v>6</v>
      </c>
      <c r="S4254" s="41"/>
      <c r="T4254" s="194"/>
      <c r="U4254" s="23"/>
      <c r="V4254" s="48" t="str">
        <f t="shared" si="67"/>
        <v/>
      </c>
      <c r="W4254" s="41"/>
      <c r="X4254" s="41"/>
      <c r="Y4254" s="41"/>
      <c r="Z4254" s="41"/>
      <c r="AA4254" s="41" t="s">
        <v>115</v>
      </c>
      <c r="AB4254" s="41" t="s">
        <v>116</v>
      </c>
      <c r="AC4254" s="41" t="s">
        <v>116</v>
      </c>
      <c r="AD4254" s="41" t="s">
        <v>136</v>
      </c>
      <c r="AE4254" s="41" t="s">
        <v>136</v>
      </c>
      <c r="AF4254" s="41" t="s">
        <v>136</v>
      </c>
      <c r="AG4254" s="41">
        <v>68</v>
      </c>
      <c r="AH4254" s="41">
        <v>141</v>
      </c>
      <c r="AI4254" s="41">
        <v>68</v>
      </c>
      <c r="AJ4254" s="41">
        <v>141</v>
      </c>
      <c r="AK4254" s="41" t="s">
        <v>6139</v>
      </c>
      <c r="AL4254" s="41" t="s">
        <v>6140</v>
      </c>
      <c r="AM4254" s="48"/>
    </row>
    <row r="4255" s="5" customFormat="1" ht="53" customHeight="1" spans="1:39">
      <c r="A4255" s="23" t="s">
        <v>7846</v>
      </c>
      <c r="B4255" s="24" t="s">
        <v>8293</v>
      </c>
      <c r="C4255" s="188" t="s">
        <v>8518</v>
      </c>
      <c r="D4255" s="41" t="s">
        <v>8295</v>
      </c>
      <c r="E4255" s="201" t="s">
        <v>8519</v>
      </c>
      <c r="F4255" s="194" t="s">
        <v>387</v>
      </c>
      <c r="G4255" s="194" t="s">
        <v>8520</v>
      </c>
      <c r="H4255" s="103" t="s">
        <v>138</v>
      </c>
      <c r="I4255" s="103" t="s">
        <v>6136</v>
      </c>
      <c r="J4255" s="103" t="s">
        <v>6137</v>
      </c>
      <c r="K4255" s="103" t="s">
        <v>6138</v>
      </c>
      <c r="L4255" s="131">
        <v>14</v>
      </c>
      <c r="M4255" s="191"/>
      <c r="N4255" s="111"/>
      <c r="O4255" s="111"/>
      <c r="P4255" s="111"/>
      <c r="Q4255" s="111"/>
      <c r="R4255" s="131">
        <v>14</v>
      </c>
      <c r="S4255" s="41"/>
      <c r="T4255" s="194"/>
      <c r="U4255" s="23"/>
      <c r="V4255" s="48" t="str">
        <f t="shared" si="67"/>
        <v/>
      </c>
      <c r="W4255" s="41"/>
      <c r="X4255" s="41"/>
      <c r="Y4255" s="41"/>
      <c r="Z4255" s="41"/>
      <c r="AA4255" s="41" t="s">
        <v>115</v>
      </c>
      <c r="AB4255" s="41" t="s">
        <v>116</v>
      </c>
      <c r="AC4255" s="41" t="s">
        <v>116</v>
      </c>
      <c r="AD4255" s="41" t="s">
        <v>136</v>
      </c>
      <c r="AE4255" s="41" t="s">
        <v>136</v>
      </c>
      <c r="AF4255" s="41" t="s">
        <v>136</v>
      </c>
      <c r="AG4255" s="41">
        <v>79</v>
      </c>
      <c r="AH4255" s="41">
        <v>181</v>
      </c>
      <c r="AI4255" s="41">
        <v>79</v>
      </c>
      <c r="AJ4255" s="41">
        <v>181</v>
      </c>
      <c r="AK4255" s="41" t="s">
        <v>6139</v>
      </c>
      <c r="AL4255" s="41" t="s">
        <v>6140</v>
      </c>
      <c r="AM4255" s="48"/>
    </row>
    <row r="4256" s="5" customFormat="1" ht="53" customHeight="1" spans="1:39">
      <c r="A4256" s="23" t="s">
        <v>7846</v>
      </c>
      <c r="B4256" s="24" t="s">
        <v>8293</v>
      </c>
      <c r="C4256" s="188" t="s">
        <v>8521</v>
      </c>
      <c r="D4256" s="41" t="s">
        <v>8295</v>
      </c>
      <c r="E4256" s="201" t="s">
        <v>8522</v>
      </c>
      <c r="F4256" s="194" t="s">
        <v>387</v>
      </c>
      <c r="G4256" s="194" t="s">
        <v>1946</v>
      </c>
      <c r="H4256" s="103" t="s">
        <v>138</v>
      </c>
      <c r="I4256" s="103" t="s">
        <v>6136</v>
      </c>
      <c r="J4256" s="103" t="s">
        <v>6137</v>
      </c>
      <c r="K4256" s="103" t="s">
        <v>6138</v>
      </c>
      <c r="L4256" s="131">
        <v>19</v>
      </c>
      <c r="M4256" s="191"/>
      <c r="N4256" s="111"/>
      <c r="O4256" s="111"/>
      <c r="P4256" s="111"/>
      <c r="Q4256" s="111"/>
      <c r="R4256" s="131">
        <v>19</v>
      </c>
      <c r="S4256" s="41"/>
      <c r="T4256" s="194"/>
      <c r="U4256" s="23"/>
      <c r="V4256" s="48" t="str">
        <f t="shared" si="67"/>
        <v/>
      </c>
      <c r="W4256" s="41"/>
      <c r="X4256" s="41"/>
      <c r="Y4256" s="41"/>
      <c r="Z4256" s="41"/>
      <c r="AA4256" s="41" t="s">
        <v>115</v>
      </c>
      <c r="AB4256" s="41" t="s">
        <v>116</v>
      </c>
      <c r="AC4256" s="41" t="s">
        <v>116</v>
      </c>
      <c r="AD4256" s="41" t="s">
        <v>136</v>
      </c>
      <c r="AE4256" s="41" t="s">
        <v>136</v>
      </c>
      <c r="AF4256" s="41" t="s">
        <v>136</v>
      </c>
      <c r="AG4256" s="41">
        <v>63</v>
      </c>
      <c r="AH4256" s="41">
        <v>157</v>
      </c>
      <c r="AI4256" s="41">
        <v>63</v>
      </c>
      <c r="AJ4256" s="41">
        <v>157</v>
      </c>
      <c r="AK4256" s="41" t="s">
        <v>6139</v>
      </c>
      <c r="AL4256" s="41" t="s">
        <v>6140</v>
      </c>
      <c r="AM4256" s="48"/>
    </row>
    <row r="4257" s="5" customFormat="1" ht="53" customHeight="1" spans="1:39">
      <c r="A4257" s="23" t="s">
        <v>7846</v>
      </c>
      <c r="B4257" s="24" t="s">
        <v>8293</v>
      </c>
      <c r="C4257" s="188" t="s">
        <v>8523</v>
      </c>
      <c r="D4257" s="41" t="s">
        <v>8295</v>
      </c>
      <c r="E4257" s="201" t="s">
        <v>8524</v>
      </c>
      <c r="F4257" s="194" t="s">
        <v>387</v>
      </c>
      <c r="G4257" s="194" t="s">
        <v>1957</v>
      </c>
      <c r="H4257" s="103" t="s">
        <v>138</v>
      </c>
      <c r="I4257" s="103" t="s">
        <v>6136</v>
      </c>
      <c r="J4257" s="103" t="s">
        <v>6137</v>
      </c>
      <c r="K4257" s="103" t="s">
        <v>6138</v>
      </c>
      <c r="L4257" s="131">
        <v>21</v>
      </c>
      <c r="M4257" s="191"/>
      <c r="N4257" s="111"/>
      <c r="O4257" s="111"/>
      <c r="P4257" s="111"/>
      <c r="Q4257" s="111"/>
      <c r="R4257" s="131">
        <v>21</v>
      </c>
      <c r="S4257" s="41"/>
      <c r="T4257" s="194"/>
      <c r="U4257" s="23"/>
      <c r="V4257" s="48" t="str">
        <f t="shared" si="67"/>
        <v/>
      </c>
      <c r="W4257" s="41"/>
      <c r="X4257" s="41"/>
      <c r="Y4257" s="41"/>
      <c r="Z4257" s="41"/>
      <c r="AA4257" s="41" t="s">
        <v>115</v>
      </c>
      <c r="AB4257" s="41" t="s">
        <v>116</v>
      </c>
      <c r="AC4257" s="41" t="s">
        <v>116</v>
      </c>
      <c r="AD4257" s="41" t="s">
        <v>136</v>
      </c>
      <c r="AE4257" s="41" t="s">
        <v>136</v>
      </c>
      <c r="AF4257" s="41" t="s">
        <v>136</v>
      </c>
      <c r="AG4257" s="41">
        <v>74</v>
      </c>
      <c r="AH4257" s="41">
        <v>165</v>
      </c>
      <c r="AI4257" s="41">
        <v>74</v>
      </c>
      <c r="AJ4257" s="41">
        <v>165</v>
      </c>
      <c r="AK4257" s="41" t="s">
        <v>6139</v>
      </c>
      <c r="AL4257" s="41" t="s">
        <v>6140</v>
      </c>
      <c r="AM4257" s="48"/>
    </row>
    <row r="4258" s="5" customFormat="1" ht="53" customHeight="1" spans="1:39">
      <c r="A4258" s="23" t="s">
        <v>7846</v>
      </c>
      <c r="B4258" s="24" t="s">
        <v>8293</v>
      </c>
      <c r="C4258" s="188" t="s">
        <v>8525</v>
      </c>
      <c r="D4258" s="41" t="s">
        <v>8295</v>
      </c>
      <c r="E4258" s="201" t="s">
        <v>8526</v>
      </c>
      <c r="F4258" s="28" t="s">
        <v>377</v>
      </c>
      <c r="G4258" s="194" t="s">
        <v>812</v>
      </c>
      <c r="H4258" s="103" t="s">
        <v>138</v>
      </c>
      <c r="I4258" s="103" t="s">
        <v>6136</v>
      </c>
      <c r="J4258" s="103" t="s">
        <v>6137</v>
      </c>
      <c r="K4258" s="103" t="s">
        <v>6138</v>
      </c>
      <c r="L4258" s="131">
        <v>5</v>
      </c>
      <c r="M4258" s="191"/>
      <c r="N4258" s="111"/>
      <c r="O4258" s="111"/>
      <c r="P4258" s="111"/>
      <c r="Q4258" s="111"/>
      <c r="R4258" s="131">
        <v>5</v>
      </c>
      <c r="S4258" s="41"/>
      <c r="T4258" s="194"/>
      <c r="U4258" s="23"/>
      <c r="V4258" s="48" t="str">
        <f t="shared" si="67"/>
        <v/>
      </c>
      <c r="W4258" s="41"/>
      <c r="X4258" s="41"/>
      <c r="Y4258" s="41"/>
      <c r="Z4258" s="41"/>
      <c r="AA4258" s="41" t="s">
        <v>115</v>
      </c>
      <c r="AB4258" s="41" t="s">
        <v>116</v>
      </c>
      <c r="AC4258" s="41" t="s">
        <v>116</v>
      </c>
      <c r="AD4258" s="41" t="s">
        <v>136</v>
      </c>
      <c r="AE4258" s="41" t="s">
        <v>136</v>
      </c>
      <c r="AF4258" s="41" t="s">
        <v>136</v>
      </c>
      <c r="AG4258" s="41">
        <v>24</v>
      </c>
      <c r="AH4258" s="41">
        <v>49</v>
      </c>
      <c r="AI4258" s="41">
        <v>24</v>
      </c>
      <c r="AJ4258" s="41">
        <v>49</v>
      </c>
      <c r="AK4258" s="41" t="s">
        <v>6139</v>
      </c>
      <c r="AL4258" s="41" t="s">
        <v>6140</v>
      </c>
      <c r="AM4258" s="48"/>
    </row>
    <row r="4259" s="5" customFormat="1" ht="53" customHeight="1" spans="1:39">
      <c r="A4259" s="23" t="s">
        <v>7846</v>
      </c>
      <c r="B4259" s="24" t="s">
        <v>8293</v>
      </c>
      <c r="C4259" s="188" t="s">
        <v>8527</v>
      </c>
      <c r="D4259" s="41" t="s">
        <v>8295</v>
      </c>
      <c r="E4259" s="201" t="s">
        <v>8528</v>
      </c>
      <c r="F4259" s="28" t="s">
        <v>377</v>
      </c>
      <c r="G4259" s="194" t="s">
        <v>378</v>
      </c>
      <c r="H4259" s="103" t="s">
        <v>138</v>
      </c>
      <c r="I4259" s="103" t="s">
        <v>6136</v>
      </c>
      <c r="J4259" s="103" t="s">
        <v>6137</v>
      </c>
      <c r="K4259" s="103" t="s">
        <v>6138</v>
      </c>
      <c r="L4259" s="131">
        <v>24</v>
      </c>
      <c r="M4259" s="191"/>
      <c r="N4259" s="111"/>
      <c r="O4259" s="111"/>
      <c r="P4259" s="111"/>
      <c r="Q4259" s="111"/>
      <c r="R4259" s="131">
        <v>24</v>
      </c>
      <c r="S4259" s="41"/>
      <c r="T4259" s="194"/>
      <c r="U4259" s="23"/>
      <c r="V4259" s="48" t="str">
        <f t="shared" si="67"/>
        <v/>
      </c>
      <c r="W4259" s="41"/>
      <c r="X4259" s="41"/>
      <c r="Y4259" s="41"/>
      <c r="Z4259" s="41"/>
      <c r="AA4259" s="41" t="s">
        <v>115</v>
      </c>
      <c r="AB4259" s="41" t="s">
        <v>116</v>
      </c>
      <c r="AC4259" s="41" t="s">
        <v>116</v>
      </c>
      <c r="AD4259" s="41" t="s">
        <v>136</v>
      </c>
      <c r="AE4259" s="41" t="s">
        <v>136</v>
      </c>
      <c r="AF4259" s="41" t="s">
        <v>136</v>
      </c>
      <c r="AG4259" s="41">
        <v>42</v>
      </c>
      <c r="AH4259" s="41">
        <v>77</v>
      </c>
      <c r="AI4259" s="41">
        <v>42</v>
      </c>
      <c r="AJ4259" s="41">
        <v>77</v>
      </c>
      <c r="AK4259" s="41" t="s">
        <v>6139</v>
      </c>
      <c r="AL4259" s="41" t="s">
        <v>6140</v>
      </c>
      <c r="AM4259" s="48"/>
    </row>
    <row r="4260" s="5" customFormat="1" ht="53" customHeight="1" spans="1:39">
      <c r="A4260" s="23" t="s">
        <v>7846</v>
      </c>
      <c r="B4260" s="24" t="s">
        <v>8293</v>
      </c>
      <c r="C4260" s="188" t="s">
        <v>8529</v>
      </c>
      <c r="D4260" s="41" t="s">
        <v>8295</v>
      </c>
      <c r="E4260" s="201" t="s">
        <v>8530</v>
      </c>
      <c r="F4260" s="28" t="s">
        <v>377</v>
      </c>
      <c r="G4260" s="194" t="s">
        <v>8531</v>
      </c>
      <c r="H4260" s="103" t="s">
        <v>138</v>
      </c>
      <c r="I4260" s="103" t="s">
        <v>6136</v>
      </c>
      <c r="J4260" s="103" t="s">
        <v>6137</v>
      </c>
      <c r="K4260" s="103" t="s">
        <v>6138</v>
      </c>
      <c r="L4260" s="131">
        <v>12</v>
      </c>
      <c r="M4260" s="191"/>
      <c r="N4260" s="111"/>
      <c r="O4260" s="111"/>
      <c r="P4260" s="111"/>
      <c r="Q4260" s="111"/>
      <c r="R4260" s="131">
        <v>12</v>
      </c>
      <c r="S4260" s="41"/>
      <c r="T4260" s="194"/>
      <c r="U4260" s="23"/>
      <c r="V4260" s="48" t="str">
        <f t="shared" si="67"/>
        <v/>
      </c>
      <c r="W4260" s="41"/>
      <c r="X4260" s="41"/>
      <c r="Y4260" s="41"/>
      <c r="Z4260" s="41"/>
      <c r="AA4260" s="41" t="s">
        <v>115</v>
      </c>
      <c r="AB4260" s="41" t="s">
        <v>116</v>
      </c>
      <c r="AC4260" s="41" t="s">
        <v>116</v>
      </c>
      <c r="AD4260" s="41" t="s">
        <v>136</v>
      </c>
      <c r="AE4260" s="41" t="s">
        <v>136</v>
      </c>
      <c r="AF4260" s="41" t="s">
        <v>136</v>
      </c>
      <c r="AG4260" s="41">
        <v>144</v>
      </c>
      <c r="AH4260" s="41">
        <v>373</v>
      </c>
      <c r="AI4260" s="41">
        <v>144</v>
      </c>
      <c r="AJ4260" s="41">
        <v>373</v>
      </c>
      <c r="AK4260" s="41" t="s">
        <v>6139</v>
      </c>
      <c r="AL4260" s="41" t="s">
        <v>6140</v>
      </c>
      <c r="AM4260" s="48"/>
    </row>
    <row r="4261" s="5" customFormat="1" ht="53" customHeight="1" spans="1:39">
      <c r="A4261" s="23" t="s">
        <v>7846</v>
      </c>
      <c r="B4261" s="24" t="s">
        <v>8293</v>
      </c>
      <c r="C4261" s="188" t="s">
        <v>8532</v>
      </c>
      <c r="D4261" s="41" t="s">
        <v>8295</v>
      </c>
      <c r="E4261" s="201" t="s">
        <v>8533</v>
      </c>
      <c r="F4261" s="194" t="s">
        <v>1434</v>
      </c>
      <c r="G4261" s="194" t="s">
        <v>6541</v>
      </c>
      <c r="H4261" s="103" t="s">
        <v>138</v>
      </c>
      <c r="I4261" s="103" t="s">
        <v>6136</v>
      </c>
      <c r="J4261" s="103" t="s">
        <v>6137</v>
      </c>
      <c r="K4261" s="103" t="s">
        <v>6138</v>
      </c>
      <c r="L4261" s="131">
        <v>20</v>
      </c>
      <c r="M4261" s="191"/>
      <c r="N4261" s="111"/>
      <c r="O4261" s="111"/>
      <c r="P4261" s="111"/>
      <c r="Q4261" s="111"/>
      <c r="R4261" s="131">
        <v>20</v>
      </c>
      <c r="S4261" s="41"/>
      <c r="T4261" s="194"/>
      <c r="U4261" s="23"/>
      <c r="V4261" s="48" t="str">
        <f t="shared" si="67"/>
        <v/>
      </c>
      <c r="W4261" s="41"/>
      <c r="X4261" s="41"/>
      <c r="Y4261" s="41"/>
      <c r="Z4261" s="41"/>
      <c r="AA4261" s="41" t="s">
        <v>115</v>
      </c>
      <c r="AB4261" s="41" t="s">
        <v>116</v>
      </c>
      <c r="AC4261" s="41" t="s">
        <v>116</v>
      </c>
      <c r="AD4261" s="41" t="s">
        <v>136</v>
      </c>
      <c r="AE4261" s="41" t="s">
        <v>136</v>
      </c>
      <c r="AF4261" s="41" t="s">
        <v>136</v>
      </c>
      <c r="AG4261" s="41">
        <v>51</v>
      </c>
      <c r="AH4261" s="41">
        <v>129</v>
      </c>
      <c r="AI4261" s="41">
        <v>51</v>
      </c>
      <c r="AJ4261" s="41">
        <v>129</v>
      </c>
      <c r="AK4261" s="41" t="s">
        <v>6139</v>
      </c>
      <c r="AL4261" s="41"/>
      <c r="AM4261" s="48"/>
    </row>
    <row r="4262" s="5" customFormat="1" ht="53" customHeight="1" spans="1:39">
      <c r="A4262" s="23" t="s">
        <v>7846</v>
      </c>
      <c r="B4262" s="24" t="s">
        <v>8293</v>
      </c>
      <c r="C4262" s="188" t="s">
        <v>8534</v>
      </c>
      <c r="D4262" s="41" t="s">
        <v>8295</v>
      </c>
      <c r="E4262" s="201" t="s">
        <v>8535</v>
      </c>
      <c r="F4262" s="194" t="s">
        <v>1434</v>
      </c>
      <c r="G4262" s="194" t="s">
        <v>182</v>
      </c>
      <c r="H4262" s="103" t="s">
        <v>138</v>
      </c>
      <c r="I4262" s="103" t="s">
        <v>6136</v>
      </c>
      <c r="J4262" s="103" t="s">
        <v>6137</v>
      </c>
      <c r="K4262" s="103" t="s">
        <v>6138</v>
      </c>
      <c r="L4262" s="131">
        <v>12</v>
      </c>
      <c r="M4262" s="191"/>
      <c r="N4262" s="111"/>
      <c r="O4262" s="111"/>
      <c r="P4262" s="111"/>
      <c r="Q4262" s="111"/>
      <c r="R4262" s="131">
        <v>12</v>
      </c>
      <c r="S4262" s="41"/>
      <c r="T4262" s="194"/>
      <c r="U4262" s="23"/>
      <c r="V4262" s="48" t="str">
        <f t="shared" si="67"/>
        <v/>
      </c>
      <c r="W4262" s="41"/>
      <c r="X4262" s="41"/>
      <c r="Y4262" s="41"/>
      <c r="Z4262" s="41"/>
      <c r="AA4262" s="41" t="s">
        <v>115</v>
      </c>
      <c r="AB4262" s="41" t="s">
        <v>116</v>
      </c>
      <c r="AC4262" s="41" t="s">
        <v>116</v>
      </c>
      <c r="AD4262" s="41" t="s">
        <v>136</v>
      </c>
      <c r="AE4262" s="41" t="s">
        <v>136</v>
      </c>
      <c r="AF4262" s="41" t="s">
        <v>136</v>
      </c>
      <c r="AG4262" s="41">
        <v>28</v>
      </c>
      <c r="AH4262" s="41">
        <v>70</v>
      </c>
      <c r="AI4262" s="41">
        <v>28</v>
      </c>
      <c r="AJ4262" s="41">
        <v>70</v>
      </c>
      <c r="AK4262" s="41" t="s">
        <v>6139</v>
      </c>
      <c r="AL4262" s="41"/>
      <c r="AM4262" s="48"/>
    </row>
    <row r="4263" s="5" customFormat="1" ht="53" customHeight="1" spans="1:39">
      <c r="A4263" s="23" t="s">
        <v>7846</v>
      </c>
      <c r="B4263" s="24" t="s">
        <v>8293</v>
      </c>
      <c r="C4263" s="188" t="s">
        <v>8536</v>
      </c>
      <c r="D4263" s="41" t="s">
        <v>8295</v>
      </c>
      <c r="E4263" s="201" t="s">
        <v>8537</v>
      </c>
      <c r="F4263" s="194" t="s">
        <v>1434</v>
      </c>
      <c r="G4263" s="194" t="s">
        <v>4022</v>
      </c>
      <c r="H4263" s="103" t="s">
        <v>138</v>
      </c>
      <c r="I4263" s="103" t="s">
        <v>6136</v>
      </c>
      <c r="J4263" s="103" t="s">
        <v>6137</v>
      </c>
      <c r="K4263" s="103" t="s">
        <v>6138</v>
      </c>
      <c r="L4263" s="131">
        <v>13</v>
      </c>
      <c r="M4263" s="191"/>
      <c r="N4263" s="111"/>
      <c r="O4263" s="111"/>
      <c r="P4263" s="111"/>
      <c r="Q4263" s="111"/>
      <c r="R4263" s="131">
        <v>13</v>
      </c>
      <c r="S4263" s="41"/>
      <c r="T4263" s="194"/>
      <c r="U4263" s="23"/>
      <c r="V4263" s="48" t="str">
        <f t="shared" si="67"/>
        <v/>
      </c>
      <c r="W4263" s="41"/>
      <c r="X4263" s="41"/>
      <c r="Y4263" s="41"/>
      <c r="Z4263" s="41"/>
      <c r="AA4263" s="41" t="s">
        <v>115</v>
      </c>
      <c r="AB4263" s="41" t="s">
        <v>116</v>
      </c>
      <c r="AC4263" s="41" t="s">
        <v>116</v>
      </c>
      <c r="AD4263" s="41" t="s">
        <v>136</v>
      </c>
      <c r="AE4263" s="41" t="s">
        <v>136</v>
      </c>
      <c r="AF4263" s="41" t="s">
        <v>136</v>
      </c>
      <c r="AG4263" s="41">
        <v>80</v>
      </c>
      <c r="AH4263" s="41">
        <v>217</v>
      </c>
      <c r="AI4263" s="41">
        <v>80</v>
      </c>
      <c r="AJ4263" s="41">
        <v>217</v>
      </c>
      <c r="AK4263" s="41" t="s">
        <v>6139</v>
      </c>
      <c r="AL4263" s="41" t="s">
        <v>6140</v>
      </c>
      <c r="AM4263" s="48"/>
    </row>
    <row r="4264" s="5" customFormat="1" ht="53" customHeight="1" spans="1:39">
      <c r="A4264" s="23" t="s">
        <v>7846</v>
      </c>
      <c r="B4264" s="24" t="s">
        <v>8293</v>
      </c>
      <c r="C4264" s="188" t="s">
        <v>8538</v>
      </c>
      <c r="D4264" s="41" t="s">
        <v>8295</v>
      </c>
      <c r="E4264" s="201" t="s">
        <v>8539</v>
      </c>
      <c r="F4264" s="194" t="s">
        <v>1434</v>
      </c>
      <c r="G4264" s="194" t="s">
        <v>5990</v>
      </c>
      <c r="H4264" s="103" t="s">
        <v>138</v>
      </c>
      <c r="I4264" s="103" t="s">
        <v>6136</v>
      </c>
      <c r="J4264" s="103" t="s">
        <v>6137</v>
      </c>
      <c r="K4264" s="103" t="s">
        <v>6138</v>
      </c>
      <c r="L4264" s="131">
        <v>18</v>
      </c>
      <c r="M4264" s="191"/>
      <c r="N4264" s="111"/>
      <c r="O4264" s="111"/>
      <c r="P4264" s="111"/>
      <c r="Q4264" s="111"/>
      <c r="R4264" s="131">
        <v>18</v>
      </c>
      <c r="S4264" s="41"/>
      <c r="T4264" s="194"/>
      <c r="U4264" s="23"/>
      <c r="V4264" s="48" t="str">
        <f t="shared" si="67"/>
        <v/>
      </c>
      <c r="W4264" s="41"/>
      <c r="X4264" s="41"/>
      <c r="Y4264" s="41"/>
      <c r="Z4264" s="41"/>
      <c r="AA4264" s="41" t="s">
        <v>115</v>
      </c>
      <c r="AB4264" s="41" t="s">
        <v>116</v>
      </c>
      <c r="AC4264" s="41" t="s">
        <v>116</v>
      </c>
      <c r="AD4264" s="41" t="s">
        <v>136</v>
      </c>
      <c r="AE4264" s="41" t="s">
        <v>136</v>
      </c>
      <c r="AF4264" s="41" t="s">
        <v>136</v>
      </c>
      <c r="AG4264" s="41">
        <v>53</v>
      </c>
      <c r="AH4264" s="41">
        <v>128</v>
      </c>
      <c r="AI4264" s="41">
        <v>53</v>
      </c>
      <c r="AJ4264" s="41">
        <v>128</v>
      </c>
      <c r="AK4264" s="41" t="s">
        <v>6139</v>
      </c>
      <c r="AL4264" s="41" t="s">
        <v>6140</v>
      </c>
      <c r="AM4264" s="48"/>
    </row>
    <row r="4265" s="5" customFormat="1" ht="53" customHeight="1" spans="1:39">
      <c r="A4265" s="23" t="s">
        <v>7846</v>
      </c>
      <c r="B4265" s="24" t="s">
        <v>8293</v>
      </c>
      <c r="C4265" s="188" t="s">
        <v>8540</v>
      </c>
      <c r="D4265" s="41" t="s">
        <v>8295</v>
      </c>
      <c r="E4265" s="201" t="s">
        <v>8541</v>
      </c>
      <c r="F4265" s="28" t="s">
        <v>456</v>
      </c>
      <c r="G4265" s="194" t="s">
        <v>8542</v>
      </c>
      <c r="H4265" s="103" t="s">
        <v>138</v>
      </c>
      <c r="I4265" s="103" t="s">
        <v>6136</v>
      </c>
      <c r="J4265" s="103" t="s">
        <v>6137</v>
      </c>
      <c r="K4265" s="103" t="s">
        <v>6138</v>
      </c>
      <c r="L4265" s="131">
        <v>20</v>
      </c>
      <c r="M4265" s="191"/>
      <c r="N4265" s="111"/>
      <c r="O4265" s="111"/>
      <c r="P4265" s="111"/>
      <c r="Q4265" s="111"/>
      <c r="R4265" s="131">
        <v>20</v>
      </c>
      <c r="S4265" s="41"/>
      <c r="T4265" s="194"/>
      <c r="U4265" s="23"/>
      <c r="V4265" s="48" t="str">
        <f t="shared" si="67"/>
        <v/>
      </c>
      <c r="W4265" s="41"/>
      <c r="X4265" s="41"/>
      <c r="Y4265" s="41"/>
      <c r="Z4265" s="41"/>
      <c r="AA4265" s="41" t="s">
        <v>115</v>
      </c>
      <c r="AB4265" s="41" t="s">
        <v>116</v>
      </c>
      <c r="AC4265" s="41" t="s">
        <v>116</v>
      </c>
      <c r="AD4265" s="41" t="s">
        <v>136</v>
      </c>
      <c r="AE4265" s="41" t="s">
        <v>136</v>
      </c>
      <c r="AF4265" s="41" t="s">
        <v>136</v>
      </c>
      <c r="AG4265" s="41">
        <v>80</v>
      </c>
      <c r="AH4265" s="41">
        <v>206</v>
      </c>
      <c r="AI4265" s="41">
        <v>80</v>
      </c>
      <c r="AJ4265" s="41">
        <v>206</v>
      </c>
      <c r="AK4265" s="41" t="s">
        <v>6139</v>
      </c>
      <c r="AL4265" s="41" t="s">
        <v>6140</v>
      </c>
      <c r="AM4265" s="48"/>
    </row>
    <row r="4266" s="5" customFormat="1" ht="53" customHeight="1" spans="1:39">
      <c r="A4266" s="23" t="s">
        <v>7846</v>
      </c>
      <c r="B4266" s="24" t="s">
        <v>8293</v>
      </c>
      <c r="C4266" s="188" t="s">
        <v>8543</v>
      </c>
      <c r="D4266" s="41" t="s">
        <v>8295</v>
      </c>
      <c r="E4266" s="201" t="s">
        <v>8544</v>
      </c>
      <c r="F4266" s="28" t="s">
        <v>456</v>
      </c>
      <c r="G4266" s="194" t="s">
        <v>869</v>
      </c>
      <c r="H4266" s="103" t="s">
        <v>138</v>
      </c>
      <c r="I4266" s="103" t="s">
        <v>6136</v>
      </c>
      <c r="J4266" s="103" t="s">
        <v>6137</v>
      </c>
      <c r="K4266" s="103" t="s">
        <v>6138</v>
      </c>
      <c r="L4266" s="131">
        <v>10</v>
      </c>
      <c r="M4266" s="191"/>
      <c r="N4266" s="111"/>
      <c r="O4266" s="111"/>
      <c r="P4266" s="111"/>
      <c r="Q4266" s="111"/>
      <c r="R4266" s="131">
        <v>10</v>
      </c>
      <c r="S4266" s="41"/>
      <c r="T4266" s="194"/>
      <c r="U4266" s="23"/>
      <c r="V4266" s="48" t="str">
        <f t="shared" si="67"/>
        <v/>
      </c>
      <c r="W4266" s="41"/>
      <c r="X4266" s="41"/>
      <c r="Y4266" s="41"/>
      <c r="Z4266" s="41"/>
      <c r="AA4266" s="41" t="s">
        <v>115</v>
      </c>
      <c r="AB4266" s="41" t="s">
        <v>116</v>
      </c>
      <c r="AC4266" s="41" t="s">
        <v>116</v>
      </c>
      <c r="AD4266" s="41" t="s">
        <v>136</v>
      </c>
      <c r="AE4266" s="41" t="s">
        <v>136</v>
      </c>
      <c r="AF4266" s="41" t="s">
        <v>136</v>
      </c>
      <c r="AG4266" s="41">
        <v>45</v>
      </c>
      <c r="AH4266" s="41">
        <v>127</v>
      </c>
      <c r="AI4266" s="41">
        <v>45</v>
      </c>
      <c r="AJ4266" s="41">
        <v>127</v>
      </c>
      <c r="AK4266" s="41" t="s">
        <v>6139</v>
      </c>
      <c r="AL4266" s="41" t="s">
        <v>6140</v>
      </c>
      <c r="AM4266" s="48"/>
    </row>
    <row r="4267" s="5" customFormat="1" ht="53" customHeight="1" spans="1:39">
      <c r="A4267" s="23" t="s">
        <v>7846</v>
      </c>
      <c r="B4267" s="24" t="s">
        <v>8293</v>
      </c>
      <c r="C4267" s="188" t="s">
        <v>8545</v>
      </c>
      <c r="D4267" s="41" t="s">
        <v>8295</v>
      </c>
      <c r="E4267" s="201" t="s">
        <v>8546</v>
      </c>
      <c r="F4267" s="28" t="s">
        <v>1452</v>
      </c>
      <c r="G4267" s="194" t="s">
        <v>494</v>
      </c>
      <c r="H4267" s="103" t="s">
        <v>138</v>
      </c>
      <c r="I4267" s="103" t="s">
        <v>6136</v>
      </c>
      <c r="J4267" s="103" t="s">
        <v>6137</v>
      </c>
      <c r="K4267" s="103" t="s">
        <v>6138</v>
      </c>
      <c r="L4267" s="131">
        <v>15</v>
      </c>
      <c r="M4267" s="191"/>
      <c r="N4267" s="111"/>
      <c r="O4267" s="111"/>
      <c r="P4267" s="111"/>
      <c r="Q4267" s="111"/>
      <c r="R4267" s="131">
        <v>15</v>
      </c>
      <c r="S4267" s="41"/>
      <c r="T4267" s="194"/>
      <c r="U4267" s="23"/>
      <c r="V4267" s="48" t="str">
        <f t="shared" si="67"/>
        <v/>
      </c>
      <c r="W4267" s="41"/>
      <c r="X4267" s="41"/>
      <c r="Y4267" s="41"/>
      <c r="Z4267" s="41"/>
      <c r="AA4267" s="41" t="s">
        <v>115</v>
      </c>
      <c r="AB4267" s="41" t="s">
        <v>116</v>
      </c>
      <c r="AC4267" s="41" t="s">
        <v>116</v>
      </c>
      <c r="AD4267" s="41" t="s">
        <v>136</v>
      </c>
      <c r="AE4267" s="41" t="s">
        <v>136</v>
      </c>
      <c r="AF4267" s="41" t="s">
        <v>136</v>
      </c>
      <c r="AG4267" s="41">
        <v>107</v>
      </c>
      <c r="AH4267" s="41">
        <v>293</v>
      </c>
      <c r="AI4267" s="41">
        <v>107</v>
      </c>
      <c r="AJ4267" s="41">
        <v>293</v>
      </c>
      <c r="AK4267" s="41" t="s">
        <v>6139</v>
      </c>
      <c r="AL4267" s="41" t="s">
        <v>6140</v>
      </c>
      <c r="AM4267" s="48"/>
    </row>
    <row r="4268" s="5" customFormat="1" ht="53" customHeight="1" spans="1:39">
      <c r="A4268" s="23" t="s">
        <v>7846</v>
      </c>
      <c r="B4268" s="24" t="s">
        <v>8293</v>
      </c>
      <c r="C4268" s="188" t="s">
        <v>8547</v>
      </c>
      <c r="D4268" s="41" t="s">
        <v>8295</v>
      </c>
      <c r="E4268" s="201" t="s">
        <v>8548</v>
      </c>
      <c r="F4268" s="28" t="s">
        <v>1452</v>
      </c>
      <c r="G4268" s="194" t="s">
        <v>6710</v>
      </c>
      <c r="H4268" s="103" t="s">
        <v>138</v>
      </c>
      <c r="I4268" s="103" t="s">
        <v>6136</v>
      </c>
      <c r="J4268" s="103" t="s">
        <v>6137</v>
      </c>
      <c r="K4268" s="103" t="s">
        <v>6138</v>
      </c>
      <c r="L4268" s="131">
        <v>15</v>
      </c>
      <c r="M4268" s="191"/>
      <c r="N4268" s="111"/>
      <c r="O4268" s="111"/>
      <c r="P4268" s="111"/>
      <c r="Q4268" s="111"/>
      <c r="R4268" s="131">
        <v>15</v>
      </c>
      <c r="S4268" s="41"/>
      <c r="T4268" s="194"/>
      <c r="U4268" s="23"/>
      <c r="V4268" s="48" t="str">
        <f t="shared" si="67"/>
        <v/>
      </c>
      <c r="W4268" s="41"/>
      <c r="X4268" s="41"/>
      <c r="Y4268" s="41"/>
      <c r="Z4268" s="41"/>
      <c r="AA4268" s="41" t="s">
        <v>115</v>
      </c>
      <c r="AB4268" s="41" t="s">
        <v>116</v>
      </c>
      <c r="AC4268" s="41" t="s">
        <v>116</v>
      </c>
      <c r="AD4268" s="41" t="s">
        <v>136</v>
      </c>
      <c r="AE4268" s="41" t="s">
        <v>136</v>
      </c>
      <c r="AF4268" s="41" t="s">
        <v>136</v>
      </c>
      <c r="AG4268" s="41">
        <v>68</v>
      </c>
      <c r="AH4268" s="41">
        <v>194</v>
      </c>
      <c r="AI4268" s="41">
        <v>68</v>
      </c>
      <c r="AJ4268" s="41">
        <v>194</v>
      </c>
      <c r="AK4268" s="41" t="s">
        <v>6139</v>
      </c>
      <c r="AL4268" s="41" t="s">
        <v>6140</v>
      </c>
      <c r="AM4268" s="48"/>
    </row>
    <row r="4269" s="5" customFormat="1" ht="53" customHeight="1" spans="1:39">
      <c r="A4269" s="23" t="s">
        <v>7846</v>
      </c>
      <c r="B4269" s="24" t="s">
        <v>8293</v>
      </c>
      <c r="C4269" s="188" t="s">
        <v>8549</v>
      </c>
      <c r="D4269" s="41" t="s">
        <v>8295</v>
      </c>
      <c r="E4269" s="201" t="s">
        <v>8550</v>
      </c>
      <c r="F4269" s="28" t="s">
        <v>1452</v>
      </c>
      <c r="G4269" s="194" t="s">
        <v>8408</v>
      </c>
      <c r="H4269" s="103" t="s">
        <v>138</v>
      </c>
      <c r="I4269" s="103" t="s">
        <v>6136</v>
      </c>
      <c r="J4269" s="103" t="s">
        <v>6137</v>
      </c>
      <c r="K4269" s="103" t="s">
        <v>6138</v>
      </c>
      <c r="L4269" s="131">
        <v>20</v>
      </c>
      <c r="M4269" s="191"/>
      <c r="N4269" s="111"/>
      <c r="O4269" s="111"/>
      <c r="P4269" s="111"/>
      <c r="Q4269" s="111"/>
      <c r="R4269" s="131">
        <v>20</v>
      </c>
      <c r="S4269" s="41"/>
      <c r="T4269" s="194"/>
      <c r="U4269" s="23"/>
      <c r="V4269" s="48" t="str">
        <f t="shared" si="67"/>
        <v/>
      </c>
      <c r="W4269" s="41"/>
      <c r="X4269" s="41"/>
      <c r="Y4269" s="41"/>
      <c r="Z4269" s="41"/>
      <c r="AA4269" s="41" t="s">
        <v>115</v>
      </c>
      <c r="AB4269" s="41" t="s">
        <v>116</v>
      </c>
      <c r="AC4269" s="41" t="s">
        <v>116</v>
      </c>
      <c r="AD4269" s="41" t="s">
        <v>136</v>
      </c>
      <c r="AE4269" s="41" t="s">
        <v>136</v>
      </c>
      <c r="AF4269" s="41" t="s">
        <v>136</v>
      </c>
      <c r="AG4269" s="41">
        <v>60</v>
      </c>
      <c r="AH4269" s="41">
        <v>205</v>
      </c>
      <c r="AI4269" s="41">
        <v>60</v>
      </c>
      <c r="AJ4269" s="41">
        <v>205</v>
      </c>
      <c r="AK4269" s="41" t="s">
        <v>6139</v>
      </c>
      <c r="AL4269" s="41" t="s">
        <v>6140</v>
      </c>
      <c r="AM4269" s="48"/>
    </row>
    <row r="4270" s="5" customFormat="1" ht="53" customHeight="1" spans="1:39">
      <c r="A4270" s="23" t="s">
        <v>7846</v>
      </c>
      <c r="B4270" s="24" t="s">
        <v>8293</v>
      </c>
      <c r="C4270" s="188" t="s">
        <v>8551</v>
      </c>
      <c r="D4270" s="41" t="s">
        <v>8295</v>
      </c>
      <c r="E4270" s="201" t="s">
        <v>8552</v>
      </c>
      <c r="F4270" s="28" t="s">
        <v>1849</v>
      </c>
      <c r="G4270" s="194" t="s">
        <v>755</v>
      </c>
      <c r="H4270" s="103" t="s">
        <v>138</v>
      </c>
      <c r="I4270" s="103" t="s">
        <v>6136</v>
      </c>
      <c r="J4270" s="103" t="s">
        <v>6137</v>
      </c>
      <c r="K4270" s="103" t="s">
        <v>6138</v>
      </c>
      <c r="L4270" s="131">
        <v>18</v>
      </c>
      <c r="M4270" s="191"/>
      <c r="N4270" s="111"/>
      <c r="O4270" s="111"/>
      <c r="P4270" s="111"/>
      <c r="Q4270" s="111"/>
      <c r="R4270" s="131">
        <v>18</v>
      </c>
      <c r="S4270" s="41"/>
      <c r="T4270" s="194"/>
      <c r="U4270" s="23"/>
      <c r="V4270" s="48" t="str">
        <f t="shared" si="67"/>
        <v/>
      </c>
      <c r="W4270" s="41"/>
      <c r="X4270" s="41"/>
      <c r="Y4270" s="41"/>
      <c r="Z4270" s="41"/>
      <c r="AA4270" s="41" t="s">
        <v>115</v>
      </c>
      <c r="AB4270" s="41" t="s">
        <v>116</v>
      </c>
      <c r="AC4270" s="41" t="s">
        <v>116</v>
      </c>
      <c r="AD4270" s="41" t="s">
        <v>136</v>
      </c>
      <c r="AE4270" s="41" t="s">
        <v>136</v>
      </c>
      <c r="AF4270" s="41" t="s">
        <v>136</v>
      </c>
      <c r="AG4270" s="41">
        <v>39</v>
      </c>
      <c r="AH4270" s="41">
        <v>117</v>
      </c>
      <c r="AI4270" s="41">
        <v>39</v>
      </c>
      <c r="AJ4270" s="41">
        <v>17</v>
      </c>
      <c r="AK4270" s="41" t="s">
        <v>6139</v>
      </c>
      <c r="AL4270" s="41" t="s">
        <v>6140</v>
      </c>
      <c r="AM4270" s="48"/>
    </row>
    <row r="4271" s="5" customFormat="1" ht="53" customHeight="1" spans="1:39">
      <c r="A4271" s="23" t="s">
        <v>7846</v>
      </c>
      <c r="B4271" s="24" t="s">
        <v>8293</v>
      </c>
      <c r="C4271" s="188" t="s">
        <v>8553</v>
      </c>
      <c r="D4271" s="41" t="s">
        <v>8295</v>
      </c>
      <c r="E4271" s="201" t="s">
        <v>8554</v>
      </c>
      <c r="F4271" s="103" t="s">
        <v>383</v>
      </c>
      <c r="G4271" s="103" t="s">
        <v>2142</v>
      </c>
      <c r="H4271" s="103" t="s">
        <v>138</v>
      </c>
      <c r="I4271" s="103" t="s">
        <v>6136</v>
      </c>
      <c r="J4271" s="103" t="s">
        <v>6137</v>
      </c>
      <c r="K4271" s="103" t="s">
        <v>6138</v>
      </c>
      <c r="L4271" s="87">
        <v>15</v>
      </c>
      <c r="M4271" s="191"/>
      <c r="N4271" s="111"/>
      <c r="O4271" s="111"/>
      <c r="P4271" s="111"/>
      <c r="Q4271" s="111"/>
      <c r="R4271" s="87">
        <v>15</v>
      </c>
      <c r="S4271" s="41"/>
      <c r="T4271" s="103"/>
      <c r="U4271" s="23"/>
      <c r="V4271" s="48" t="str">
        <f t="shared" si="67"/>
        <v/>
      </c>
      <c r="W4271" s="41"/>
      <c r="X4271" s="41"/>
      <c r="Y4271" s="41"/>
      <c r="Z4271" s="41"/>
      <c r="AA4271" s="41" t="s">
        <v>115</v>
      </c>
      <c r="AB4271" s="41" t="s">
        <v>116</v>
      </c>
      <c r="AC4271" s="41" t="s">
        <v>116</v>
      </c>
      <c r="AD4271" s="41" t="s">
        <v>136</v>
      </c>
      <c r="AE4271" s="41" t="s">
        <v>136</v>
      </c>
      <c r="AF4271" s="41" t="s">
        <v>136</v>
      </c>
      <c r="AG4271" s="41">
        <v>52</v>
      </c>
      <c r="AH4271" s="41">
        <v>103</v>
      </c>
      <c r="AI4271" s="41">
        <v>52</v>
      </c>
      <c r="AJ4271" s="41">
        <v>103</v>
      </c>
      <c r="AK4271" s="41" t="s">
        <v>6139</v>
      </c>
      <c r="AL4271" s="41" t="s">
        <v>6140</v>
      </c>
      <c r="AM4271" s="48"/>
    </row>
    <row r="4272" s="5" customFormat="1" ht="53" customHeight="1" spans="1:39">
      <c r="A4272" s="23" t="s">
        <v>7846</v>
      </c>
      <c r="B4272" s="24" t="s">
        <v>8293</v>
      </c>
      <c r="C4272" s="188" t="s">
        <v>8555</v>
      </c>
      <c r="D4272" s="41" t="s">
        <v>8295</v>
      </c>
      <c r="E4272" s="201" t="s">
        <v>8556</v>
      </c>
      <c r="F4272" s="28" t="s">
        <v>144</v>
      </c>
      <c r="G4272" s="103" t="s">
        <v>210</v>
      </c>
      <c r="H4272" s="103" t="s">
        <v>138</v>
      </c>
      <c r="I4272" s="103" t="s">
        <v>6136</v>
      </c>
      <c r="J4272" s="103" t="s">
        <v>6137</v>
      </c>
      <c r="K4272" s="103" t="s">
        <v>6138</v>
      </c>
      <c r="L4272" s="87">
        <v>18</v>
      </c>
      <c r="M4272" s="191"/>
      <c r="N4272" s="111"/>
      <c r="O4272" s="111"/>
      <c r="P4272" s="111"/>
      <c r="Q4272" s="111"/>
      <c r="R4272" s="87">
        <v>18</v>
      </c>
      <c r="S4272" s="41"/>
      <c r="T4272" s="103"/>
      <c r="U4272" s="23"/>
      <c r="V4272" s="48" t="str">
        <f t="shared" si="67"/>
        <v/>
      </c>
      <c r="W4272" s="41"/>
      <c r="X4272" s="41"/>
      <c r="Y4272" s="41"/>
      <c r="Z4272" s="41"/>
      <c r="AA4272" s="41" t="s">
        <v>115</v>
      </c>
      <c r="AB4272" s="41" t="s">
        <v>116</v>
      </c>
      <c r="AC4272" s="41" t="s">
        <v>116</v>
      </c>
      <c r="AD4272" s="41" t="s">
        <v>136</v>
      </c>
      <c r="AE4272" s="41" t="s">
        <v>136</v>
      </c>
      <c r="AF4272" s="41" t="s">
        <v>136</v>
      </c>
      <c r="AG4272" s="41">
        <v>17</v>
      </c>
      <c r="AH4272" s="41">
        <v>24</v>
      </c>
      <c r="AI4272" s="41">
        <v>17</v>
      </c>
      <c r="AJ4272" s="41">
        <v>24</v>
      </c>
      <c r="AK4272" s="41" t="s">
        <v>6139</v>
      </c>
      <c r="AL4272" s="41" t="s">
        <v>6140</v>
      </c>
      <c r="AM4272" s="48"/>
    </row>
    <row r="4273" s="5" customFormat="1" ht="53" customHeight="1" spans="1:39">
      <c r="A4273" s="104" t="s">
        <v>7846</v>
      </c>
      <c r="B4273" s="105" t="s">
        <v>8293</v>
      </c>
      <c r="C4273" s="188" t="s">
        <v>8557</v>
      </c>
      <c r="D4273" s="105" t="s">
        <v>8295</v>
      </c>
      <c r="E4273" s="105" t="s">
        <v>8558</v>
      </c>
      <c r="F4273" s="30" t="s">
        <v>246</v>
      </c>
      <c r="G4273" s="105" t="s">
        <v>986</v>
      </c>
      <c r="H4273" s="104" t="s">
        <v>138</v>
      </c>
      <c r="I4273" s="104" t="s">
        <v>6149</v>
      </c>
      <c r="J4273" s="105" t="s">
        <v>6150</v>
      </c>
      <c r="K4273" s="104" t="s">
        <v>6151</v>
      </c>
      <c r="L4273" s="112">
        <v>77.9</v>
      </c>
      <c r="M4273" s="112">
        <v>77.9</v>
      </c>
      <c r="N4273" s="112">
        <v>77.9</v>
      </c>
      <c r="O4273" s="112"/>
      <c r="P4273" s="112"/>
      <c r="Q4273" s="112"/>
      <c r="R4273" s="112"/>
      <c r="S4273" s="112"/>
      <c r="T4273" s="105"/>
      <c r="U4273" s="23"/>
      <c r="V4273" s="48" t="str">
        <f t="shared" si="67"/>
        <v/>
      </c>
      <c r="W4273" s="112"/>
      <c r="X4273" s="152"/>
      <c r="Y4273" s="152"/>
      <c r="Z4273" s="152"/>
      <c r="AA4273" s="105" t="s">
        <v>135</v>
      </c>
      <c r="AB4273" s="105" t="s">
        <v>116</v>
      </c>
      <c r="AC4273" s="105" t="s">
        <v>116</v>
      </c>
      <c r="AD4273" s="105" t="s">
        <v>136</v>
      </c>
      <c r="AE4273" s="105" t="s">
        <v>136</v>
      </c>
      <c r="AF4273" s="105" t="s">
        <v>136</v>
      </c>
      <c r="AG4273" s="105">
        <v>20</v>
      </c>
      <c r="AH4273" s="105">
        <v>35</v>
      </c>
      <c r="AI4273" s="105">
        <v>137</v>
      </c>
      <c r="AJ4273" s="105">
        <v>360</v>
      </c>
      <c r="AK4273" s="105" t="s">
        <v>6139</v>
      </c>
      <c r="AL4273" s="105" t="s">
        <v>6154</v>
      </c>
      <c r="AM4273" s="104"/>
    </row>
    <row r="4274" s="5" customFormat="1" ht="53" customHeight="1" spans="1:39">
      <c r="A4274" s="23" t="s">
        <v>7846</v>
      </c>
      <c r="B4274" s="24" t="s">
        <v>5634</v>
      </c>
      <c r="C4274" s="188" t="s">
        <v>8559</v>
      </c>
      <c r="D4274" s="41" t="s">
        <v>8560</v>
      </c>
      <c r="E4274" s="41" t="s">
        <v>8561</v>
      </c>
      <c r="F4274" s="103" t="s">
        <v>1324</v>
      </c>
      <c r="G4274" s="103" t="s">
        <v>4055</v>
      </c>
      <c r="H4274" s="103" t="s">
        <v>138</v>
      </c>
      <c r="I4274" s="103" t="s">
        <v>6136</v>
      </c>
      <c r="J4274" s="103" t="s">
        <v>6137</v>
      </c>
      <c r="K4274" s="103" t="s">
        <v>6138</v>
      </c>
      <c r="L4274" s="87">
        <v>20</v>
      </c>
      <c r="M4274" s="191"/>
      <c r="N4274" s="111"/>
      <c r="O4274" s="111"/>
      <c r="P4274" s="111"/>
      <c r="Q4274" s="111"/>
      <c r="R4274" s="86">
        <v>20</v>
      </c>
      <c r="S4274" s="41"/>
      <c r="T4274" s="103"/>
      <c r="U4274" s="23"/>
      <c r="V4274" s="48" t="str">
        <f t="shared" si="67"/>
        <v/>
      </c>
      <c r="W4274" s="41"/>
      <c r="X4274" s="41"/>
      <c r="Y4274" s="41"/>
      <c r="Z4274" s="41"/>
      <c r="AA4274" s="41" t="s">
        <v>115</v>
      </c>
      <c r="AB4274" s="41" t="s">
        <v>116</v>
      </c>
      <c r="AC4274" s="41" t="s">
        <v>116</v>
      </c>
      <c r="AD4274" s="41" t="s">
        <v>136</v>
      </c>
      <c r="AE4274" s="41" t="s">
        <v>136</v>
      </c>
      <c r="AF4274" s="41" t="s">
        <v>136</v>
      </c>
      <c r="AG4274" s="41">
        <v>41</v>
      </c>
      <c r="AH4274" s="41">
        <v>117</v>
      </c>
      <c r="AI4274" s="41">
        <v>41</v>
      </c>
      <c r="AJ4274" s="41">
        <v>117</v>
      </c>
      <c r="AK4274" s="41" t="s">
        <v>6139</v>
      </c>
      <c r="AL4274" s="41" t="s">
        <v>6140</v>
      </c>
      <c r="AM4274" s="48"/>
    </row>
    <row r="4275" s="5" customFormat="1" ht="53" customHeight="1" spans="1:39">
      <c r="A4275" s="23" t="s">
        <v>7846</v>
      </c>
      <c r="B4275" s="105" t="s">
        <v>5634</v>
      </c>
      <c r="C4275" s="249" t="s">
        <v>8559</v>
      </c>
      <c r="D4275" s="105" t="s">
        <v>8562</v>
      </c>
      <c r="E4275" s="105" t="s">
        <v>8563</v>
      </c>
      <c r="F4275" s="30" t="s">
        <v>246</v>
      </c>
      <c r="G4275" s="105" t="s">
        <v>8564</v>
      </c>
      <c r="H4275" s="105" t="s">
        <v>138</v>
      </c>
      <c r="I4275" s="104" t="s">
        <v>6149</v>
      </c>
      <c r="J4275" s="105" t="s">
        <v>6150</v>
      </c>
      <c r="K4275" s="104" t="s">
        <v>6151</v>
      </c>
      <c r="L4275" s="112">
        <v>26.4</v>
      </c>
      <c r="M4275" s="112">
        <v>26.4</v>
      </c>
      <c r="N4275" s="112">
        <v>26.4</v>
      </c>
      <c r="O4275" s="112"/>
      <c r="P4275" s="112"/>
      <c r="Q4275" s="112"/>
      <c r="R4275" s="112"/>
      <c r="S4275" s="112"/>
      <c r="T4275" s="105"/>
      <c r="U4275" s="23"/>
      <c r="V4275" s="48" t="str">
        <f t="shared" si="67"/>
        <v/>
      </c>
      <c r="W4275" s="112"/>
      <c r="X4275" s="152"/>
      <c r="Y4275" s="152"/>
      <c r="Z4275" s="152"/>
      <c r="AA4275" s="105" t="s">
        <v>135</v>
      </c>
      <c r="AB4275" s="105" t="s">
        <v>116</v>
      </c>
      <c r="AC4275" s="105" t="s">
        <v>116</v>
      </c>
      <c r="AD4275" s="105" t="s">
        <v>136</v>
      </c>
      <c r="AE4275" s="105" t="s">
        <v>136</v>
      </c>
      <c r="AF4275" s="105" t="s">
        <v>136</v>
      </c>
      <c r="AG4275" s="105">
        <v>25</v>
      </c>
      <c r="AH4275" s="105">
        <v>46</v>
      </c>
      <c r="AI4275" s="105">
        <v>277</v>
      </c>
      <c r="AJ4275" s="105">
        <v>732</v>
      </c>
      <c r="AK4275" s="105" t="s">
        <v>6139</v>
      </c>
      <c r="AL4275" s="105" t="s">
        <v>6154</v>
      </c>
      <c r="AM4275" s="48"/>
    </row>
    <row r="4276" s="5" customFormat="1" ht="53" customHeight="1" spans="1:39">
      <c r="A4276" s="23" t="s">
        <v>7846</v>
      </c>
      <c r="B4276" s="105" t="s">
        <v>5634</v>
      </c>
      <c r="C4276" s="249" t="s">
        <v>8565</v>
      </c>
      <c r="D4276" s="105" t="s">
        <v>8562</v>
      </c>
      <c r="E4276" s="105" t="s">
        <v>8566</v>
      </c>
      <c r="F4276" s="30" t="s">
        <v>396</v>
      </c>
      <c r="G4276" s="105" t="s">
        <v>4460</v>
      </c>
      <c r="H4276" s="105" t="s">
        <v>138</v>
      </c>
      <c r="I4276" s="104" t="s">
        <v>6149</v>
      </c>
      <c r="J4276" s="105" t="s">
        <v>6150</v>
      </c>
      <c r="K4276" s="104" t="s">
        <v>6151</v>
      </c>
      <c r="L4276" s="112">
        <v>400</v>
      </c>
      <c r="M4276" s="112">
        <v>400</v>
      </c>
      <c r="N4276" s="112"/>
      <c r="O4276" s="112"/>
      <c r="P4276" s="112">
        <v>400</v>
      </c>
      <c r="Q4276" s="112"/>
      <c r="R4276" s="112"/>
      <c r="S4276" s="112"/>
      <c r="T4276" s="105"/>
      <c r="U4276" s="23"/>
      <c r="V4276" s="48" t="str">
        <f t="shared" si="67"/>
        <v/>
      </c>
      <c r="W4276" s="112"/>
      <c r="X4276" s="152"/>
      <c r="Y4276" s="152"/>
      <c r="Z4276" s="152"/>
      <c r="AA4276" s="105" t="s">
        <v>135</v>
      </c>
      <c r="AB4276" s="105" t="s">
        <v>116</v>
      </c>
      <c r="AC4276" s="105" t="s">
        <v>116</v>
      </c>
      <c r="AD4276" s="105" t="s">
        <v>136</v>
      </c>
      <c r="AE4276" s="105" t="s">
        <v>136</v>
      </c>
      <c r="AF4276" s="105" t="s">
        <v>136</v>
      </c>
      <c r="AG4276" s="105">
        <v>30</v>
      </c>
      <c r="AH4276" s="105">
        <v>74</v>
      </c>
      <c r="AI4276" s="105">
        <v>284</v>
      </c>
      <c r="AJ4276" s="105">
        <v>1203</v>
      </c>
      <c r="AK4276" s="105" t="s">
        <v>8567</v>
      </c>
      <c r="AL4276" s="105" t="s">
        <v>8568</v>
      </c>
      <c r="AM4276" s="48"/>
    </row>
    <row r="4277" s="10" customFormat="1" ht="54" customHeight="1" spans="1:39">
      <c r="A4277" s="203" t="s">
        <v>8569</v>
      </c>
      <c r="B4277" s="204"/>
      <c r="C4277" s="204"/>
      <c r="D4277" s="204"/>
      <c r="E4277" s="204"/>
      <c r="F4277" s="204"/>
      <c r="G4277" s="204"/>
      <c r="H4277" s="204"/>
      <c r="I4277" s="204"/>
      <c r="J4277" s="204"/>
      <c r="K4277" s="204"/>
      <c r="L4277" s="205"/>
      <c r="M4277" s="205"/>
      <c r="N4277" s="205"/>
      <c r="O4277" s="205"/>
      <c r="P4277" s="205"/>
      <c r="Q4277" s="205"/>
      <c r="R4277" s="205"/>
      <c r="S4277" s="204"/>
      <c r="T4277" s="204"/>
      <c r="U4277" s="204"/>
      <c r="V4277" s="204"/>
      <c r="W4277" s="204"/>
      <c r="X4277" s="204"/>
      <c r="Y4277" s="204"/>
      <c r="Z4277" s="204"/>
      <c r="AA4277" s="204"/>
      <c r="AB4277" s="204"/>
      <c r="AC4277" s="204"/>
      <c r="AD4277" s="204"/>
      <c r="AE4277" s="204"/>
      <c r="AF4277" s="204"/>
      <c r="AG4277" s="204"/>
      <c r="AH4277" s="204"/>
      <c r="AI4277" s="204"/>
      <c r="AJ4277" s="204"/>
      <c r="AK4277" s="204"/>
      <c r="AL4277" s="204"/>
      <c r="AM4277" s="204"/>
    </row>
    <row r="4278" s="10" customFormat="1" ht="35.1" customHeight="1" spans="1:18">
      <c r="A4278" s="12"/>
      <c r="B4278" s="12"/>
      <c r="L4278" s="206"/>
      <c r="M4278" s="206"/>
      <c r="N4278" s="206"/>
      <c r="O4278" s="206"/>
      <c r="P4278" s="206"/>
      <c r="Q4278" s="206"/>
      <c r="R4278" s="206"/>
    </row>
    <row r="4279" s="10" customFormat="1" ht="35.1" customHeight="1" spans="1:18">
      <c r="A4279" s="12"/>
      <c r="B4279" s="12"/>
      <c r="L4279" s="206"/>
      <c r="M4279" s="206"/>
      <c r="N4279" s="206"/>
      <c r="O4279" s="206"/>
      <c r="P4279" s="206"/>
      <c r="Q4279" s="206"/>
      <c r="R4279" s="206"/>
    </row>
    <row r="4280" s="10" customFormat="1" ht="35.1" customHeight="1" spans="1:18">
      <c r="A4280" s="12"/>
      <c r="B4280" s="12"/>
      <c r="L4280" s="206"/>
      <c r="M4280" s="206"/>
      <c r="N4280" s="206"/>
      <c r="O4280" s="206"/>
      <c r="P4280" s="206"/>
      <c r="Q4280" s="206"/>
      <c r="R4280" s="206"/>
    </row>
    <row r="4281" s="10" customFormat="1" ht="35.1" customHeight="1" spans="1:18">
      <c r="A4281" s="12"/>
      <c r="B4281" s="12"/>
      <c r="L4281" s="206"/>
      <c r="M4281" s="206"/>
      <c r="N4281" s="206"/>
      <c r="O4281" s="206"/>
      <c r="P4281" s="206"/>
      <c r="Q4281" s="206"/>
      <c r="R4281" s="206"/>
    </row>
    <row r="4282" s="10" customFormat="1" ht="35.1" customHeight="1" spans="1:18">
      <c r="A4282" s="12"/>
      <c r="B4282" s="12"/>
      <c r="L4282" s="206"/>
      <c r="M4282" s="206"/>
      <c r="N4282" s="206"/>
      <c r="O4282" s="206"/>
      <c r="P4282" s="206"/>
      <c r="Q4282" s="206"/>
      <c r="R4282" s="206"/>
    </row>
    <row r="4283" s="10" customFormat="1" ht="35.1" customHeight="1" spans="1:18">
      <c r="A4283" s="12"/>
      <c r="B4283" s="12"/>
      <c r="L4283" s="206"/>
      <c r="M4283" s="206"/>
      <c r="N4283" s="206"/>
      <c r="O4283" s="206"/>
      <c r="P4283" s="206"/>
      <c r="Q4283" s="206"/>
      <c r="R4283" s="206"/>
    </row>
    <row r="4284" s="10" customFormat="1" ht="35.1" customHeight="1" spans="1:18">
      <c r="A4284" s="12"/>
      <c r="B4284" s="12"/>
      <c r="L4284" s="206"/>
      <c r="M4284" s="206"/>
      <c r="N4284" s="206"/>
      <c r="O4284" s="206"/>
      <c r="P4284" s="206"/>
      <c r="Q4284" s="206"/>
      <c r="R4284" s="206"/>
    </row>
    <row r="4285" s="10" customFormat="1" ht="35.1" customHeight="1" spans="1:18">
      <c r="A4285" s="12"/>
      <c r="B4285" s="12"/>
      <c r="L4285" s="206"/>
      <c r="M4285" s="206"/>
      <c r="N4285" s="206"/>
      <c r="O4285" s="206"/>
      <c r="P4285" s="206"/>
      <c r="Q4285" s="206"/>
      <c r="R4285" s="206"/>
    </row>
    <row r="4286" s="10" customFormat="1" ht="35.1" customHeight="1" spans="1:18">
      <c r="A4286" s="12"/>
      <c r="B4286" s="12"/>
      <c r="L4286" s="206"/>
      <c r="M4286" s="206"/>
      <c r="N4286" s="206"/>
      <c r="O4286" s="206"/>
      <c r="P4286" s="206"/>
      <c r="Q4286" s="206"/>
      <c r="R4286" s="206"/>
    </row>
    <row r="4287" s="10" customFormat="1" ht="35.1" customHeight="1" spans="1:18">
      <c r="A4287" s="12"/>
      <c r="B4287" s="12"/>
      <c r="L4287" s="206"/>
      <c r="M4287" s="206"/>
      <c r="N4287" s="206"/>
      <c r="O4287" s="206"/>
      <c r="P4287" s="206"/>
      <c r="Q4287" s="206"/>
      <c r="R4287" s="206"/>
    </row>
    <row r="4288" s="10" customFormat="1" ht="35.1" customHeight="1" spans="1:18">
      <c r="A4288" s="12"/>
      <c r="B4288" s="12"/>
      <c r="L4288" s="206"/>
      <c r="M4288" s="206"/>
      <c r="N4288" s="206"/>
      <c r="O4288" s="206"/>
      <c r="P4288" s="206"/>
      <c r="Q4288" s="206"/>
      <c r="R4288" s="206"/>
    </row>
    <row r="4289" s="10" customFormat="1" ht="35.1" customHeight="1" spans="1:18">
      <c r="A4289" s="12"/>
      <c r="B4289" s="12"/>
      <c r="L4289" s="206"/>
      <c r="M4289" s="206"/>
      <c r="N4289" s="206"/>
      <c r="O4289" s="206"/>
      <c r="P4289" s="206"/>
      <c r="Q4289" s="206"/>
      <c r="R4289" s="206"/>
    </row>
    <row r="4290" s="10" customFormat="1" ht="35.1" customHeight="1" spans="1:18">
      <c r="A4290" s="12"/>
      <c r="B4290" s="12"/>
      <c r="L4290" s="206"/>
      <c r="M4290" s="206"/>
      <c r="N4290" s="206"/>
      <c r="O4290" s="206"/>
      <c r="P4290" s="206"/>
      <c r="Q4290" s="206"/>
      <c r="R4290" s="206"/>
    </row>
    <row r="4291" s="10" customFormat="1" ht="35.1" customHeight="1" spans="1:18">
      <c r="A4291" s="12"/>
      <c r="B4291" s="12"/>
      <c r="L4291" s="206"/>
      <c r="M4291" s="206"/>
      <c r="N4291" s="206"/>
      <c r="O4291" s="206"/>
      <c r="P4291" s="206"/>
      <c r="Q4291" s="206"/>
      <c r="R4291" s="206"/>
    </row>
    <row r="4292" s="10" customFormat="1" ht="35.1" customHeight="1" spans="1:18">
      <c r="A4292" s="12"/>
      <c r="B4292" s="12"/>
      <c r="L4292" s="206"/>
      <c r="M4292" s="206"/>
      <c r="N4292" s="206"/>
      <c r="O4292" s="206"/>
      <c r="P4292" s="206"/>
      <c r="Q4292" s="206"/>
      <c r="R4292" s="206"/>
    </row>
    <row r="4293" s="10" customFormat="1" ht="35.1" customHeight="1" spans="1:18">
      <c r="A4293" s="12"/>
      <c r="B4293" s="12"/>
      <c r="L4293" s="206"/>
      <c r="M4293" s="206"/>
      <c r="N4293" s="206"/>
      <c r="O4293" s="206"/>
      <c r="P4293" s="206"/>
      <c r="Q4293" s="206"/>
      <c r="R4293" s="206"/>
    </row>
    <row r="4294" s="10" customFormat="1" ht="35.1" customHeight="1" spans="1:18">
      <c r="A4294" s="12"/>
      <c r="B4294" s="12"/>
      <c r="L4294" s="206"/>
      <c r="M4294" s="206"/>
      <c r="N4294" s="206"/>
      <c r="O4294" s="206"/>
      <c r="P4294" s="206"/>
      <c r="Q4294" s="206"/>
      <c r="R4294" s="206"/>
    </row>
    <row r="4295" s="10" customFormat="1" ht="35.1" customHeight="1" spans="1:18">
      <c r="A4295" s="12"/>
      <c r="B4295" s="12"/>
      <c r="L4295" s="206"/>
      <c r="M4295" s="206"/>
      <c r="N4295" s="206"/>
      <c r="O4295" s="206"/>
      <c r="P4295" s="206"/>
      <c r="Q4295" s="206"/>
      <c r="R4295" s="206"/>
    </row>
    <row r="4296" s="10" customFormat="1" ht="35.1" customHeight="1" spans="1:18">
      <c r="A4296" s="12"/>
      <c r="B4296" s="12"/>
      <c r="L4296" s="206"/>
      <c r="M4296" s="206"/>
      <c r="N4296" s="206"/>
      <c r="O4296" s="206"/>
      <c r="P4296" s="206"/>
      <c r="Q4296" s="206"/>
      <c r="R4296" s="206"/>
    </row>
    <row r="4297" s="10" customFormat="1" ht="35.1" customHeight="1" spans="1:18">
      <c r="A4297" s="12"/>
      <c r="B4297" s="12"/>
      <c r="L4297" s="206"/>
      <c r="M4297" s="206"/>
      <c r="N4297" s="206"/>
      <c r="O4297" s="206"/>
      <c r="P4297" s="206"/>
      <c r="Q4297" s="206"/>
      <c r="R4297" s="206"/>
    </row>
    <row r="4298" s="10" customFormat="1" ht="35.1" customHeight="1" spans="1:18">
      <c r="A4298" s="12"/>
      <c r="B4298" s="12"/>
      <c r="L4298" s="206"/>
      <c r="M4298" s="206"/>
      <c r="N4298" s="206"/>
      <c r="O4298" s="206"/>
      <c r="P4298" s="206"/>
      <c r="Q4298" s="206"/>
      <c r="R4298" s="206"/>
    </row>
    <row r="4299" s="10" customFormat="1" ht="35.1" customHeight="1" spans="1:18">
      <c r="A4299" s="12"/>
      <c r="B4299" s="12"/>
      <c r="L4299" s="206"/>
      <c r="M4299" s="206"/>
      <c r="N4299" s="206"/>
      <c r="O4299" s="206"/>
      <c r="P4299" s="206"/>
      <c r="Q4299" s="206"/>
      <c r="R4299" s="206"/>
    </row>
    <row r="4300" s="10" customFormat="1" ht="50.1" customHeight="1" spans="1:18">
      <c r="A4300" s="12"/>
      <c r="B4300" s="12"/>
      <c r="L4300" s="206"/>
      <c r="M4300" s="206"/>
      <c r="N4300" s="206"/>
      <c r="O4300" s="206"/>
      <c r="P4300" s="206"/>
      <c r="Q4300" s="206"/>
      <c r="R4300" s="206"/>
    </row>
    <row r="4301" s="10" customFormat="1" ht="35.1" customHeight="1" spans="1:18">
      <c r="A4301" s="12"/>
      <c r="B4301" s="12"/>
      <c r="L4301" s="206"/>
      <c r="M4301" s="206"/>
      <c r="N4301" s="206"/>
      <c r="O4301" s="206"/>
      <c r="P4301" s="206"/>
      <c r="Q4301" s="206"/>
      <c r="R4301" s="206"/>
    </row>
    <row r="4302" s="10" customFormat="1" ht="35.1" customHeight="1" spans="1:18">
      <c r="A4302" s="12"/>
      <c r="B4302" s="12"/>
      <c r="L4302" s="206"/>
      <c r="M4302" s="206"/>
      <c r="N4302" s="206"/>
      <c r="O4302" s="206"/>
      <c r="P4302" s="206"/>
      <c r="Q4302" s="206"/>
      <c r="R4302" s="206"/>
    </row>
    <row r="4303" s="10" customFormat="1" ht="35.1" customHeight="1" spans="1:18">
      <c r="A4303" s="12"/>
      <c r="B4303" s="12"/>
      <c r="L4303" s="206"/>
      <c r="M4303" s="206"/>
      <c r="N4303" s="206"/>
      <c r="O4303" s="206"/>
      <c r="P4303" s="206"/>
      <c r="Q4303" s="206"/>
      <c r="R4303" s="206"/>
    </row>
    <row r="4304" s="10" customFormat="1" ht="35.1" customHeight="1" spans="1:18">
      <c r="A4304" s="12"/>
      <c r="B4304" s="12"/>
      <c r="L4304" s="206"/>
      <c r="M4304" s="206"/>
      <c r="N4304" s="206"/>
      <c r="O4304" s="206"/>
      <c r="P4304" s="206"/>
      <c r="Q4304" s="206"/>
      <c r="R4304" s="206"/>
    </row>
    <row r="4305" s="10" customFormat="1" ht="35.1" customHeight="1" spans="1:18">
      <c r="A4305" s="12"/>
      <c r="B4305" s="12"/>
      <c r="L4305" s="206"/>
      <c r="M4305" s="206"/>
      <c r="N4305" s="206"/>
      <c r="O4305" s="206"/>
      <c r="P4305" s="206"/>
      <c r="Q4305" s="206"/>
      <c r="R4305" s="206"/>
    </row>
    <row r="4306" s="10" customFormat="1" ht="35.1" customHeight="1" spans="1:18">
      <c r="A4306" s="12"/>
      <c r="B4306" s="12"/>
      <c r="L4306" s="206"/>
      <c r="M4306" s="206"/>
      <c r="N4306" s="206"/>
      <c r="O4306" s="206"/>
      <c r="P4306" s="206"/>
      <c r="Q4306" s="206"/>
      <c r="R4306" s="206"/>
    </row>
    <row r="4307" s="10" customFormat="1" ht="35.1" customHeight="1" spans="1:18">
      <c r="A4307" s="12"/>
      <c r="B4307" s="12"/>
      <c r="L4307" s="206"/>
      <c r="M4307" s="206"/>
      <c r="N4307" s="206"/>
      <c r="O4307" s="206"/>
      <c r="P4307" s="206"/>
      <c r="Q4307" s="206"/>
      <c r="R4307" s="206"/>
    </row>
    <row r="4308" s="10" customFormat="1" ht="35.1" customHeight="1" spans="1:18">
      <c r="A4308" s="12"/>
      <c r="B4308" s="12"/>
      <c r="L4308" s="206"/>
      <c r="M4308" s="206"/>
      <c r="N4308" s="206"/>
      <c r="O4308" s="206"/>
      <c r="P4308" s="206"/>
      <c r="Q4308" s="206"/>
      <c r="R4308" s="206"/>
    </row>
    <row r="4309" s="10" customFormat="1" ht="35.1" customHeight="1" spans="1:18">
      <c r="A4309" s="12"/>
      <c r="B4309" s="12"/>
      <c r="L4309" s="206"/>
      <c r="M4309" s="206"/>
      <c r="N4309" s="206"/>
      <c r="O4309" s="206"/>
      <c r="P4309" s="206"/>
      <c r="Q4309" s="206"/>
      <c r="R4309" s="206"/>
    </row>
    <row r="4310" s="10" customFormat="1" ht="35.1" customHeight="1" spans="1:18">
      <c r="A4310" s="12"/>
      <c r="B4310" s="12"/>
      <c r="L4310" s="206"/>
      <c r="M4310" s="206"/>
      <c r="N4310" s="206"/>
      <c r="O4310" s="206"/>
      <c r="P4310" s="206"/>
      <c r="Q4310" s="206"/>
      <c r="R4310" s="206"/>
    </row>
    <row r="4311" s="10" customFormat="1" ht="35.1" customHeight="1" spans="1:18">
      <c r="A4311" s="12"/>
      <c r="B4311" s="12"/>
      <c r="L4311" s="206"/>
      <c r="M4311" s="206"/>
      <c r="N4311" s="206"/>
      <c r="O4311" s="206"/>
      <c r="P4311" s="206"/>
      <c r="Q4311" s="206"/>
      <c r="R4311" s="206"/>
    </row>
    <row r="4312" s="10" customFormat="1" ht="35.1" customHeight="1" spans="1:18">
      <c r="A4312" s="12"/>
      <c r="B4312" s="12"/>
      <c r="L4312" s="206"/>
      <c r="M4312" s="206"/>
      <c r="N4312" s="206"/>
      <c r="O4312" s="206"/>
      <c r="P4312" s="206"/>
      <c r="Q4312" s="206"/>
      <c r="R4312" s="206"/>
    </row>
    <row r="4313" s="10" customFormat="1" ht="35.1" customHeight="1" spans="1:18">
      <c r="A4313" s="12"/>
      <c r="B4313" s="12"/>
      <c r="L4313" s="206"/>
      <c r="M4313" s="206"/>
      <c r="N4313" s="206"/>
      <c r="O4313" s="206"/>
      <c r="P4313" s="206"/>
      <c r="Q4313" s="206"/>
      <c r="R4313" s="206"/>
    </row>
    <row r="4314" s="10" customFormat="1" ht="35.1" customHeight="1" spans="1:18">
      <c r="A4314" s="12"/>
      <c r="B4314" s="12"/>
      <c r="L4314" s="206"/>
      <c r="M4314" s="206"/>
      <c r="N4314" s="206"/>
      <c r="O4314" s="206"/>
      <c r="P4314" s="206"/>
      <c r="Q4314" s="206"/>
      <c r="R4314" s="206"/>
    </row>
    <row r="4315" s="10" customFormat="1" ht="35.1" customHeight="1" spans="1:18">
      <c r="A4315" s="12"/>
      <c r="B4315" s="12"/>
      <c r="L4315" s="206"/>
      <c r="M4315" s="206"/>
      <c r="N4315" s="206"/>
      <c r="O4315" s="206"/>
      <c r="P4315" s="206"/>
      <c r="Q4315" s="206"/>
      <c r="R4315" s="206"/>
    </row>
    <row r="4316" s="10" customFormat="1" ht="35.1" customHeight="1" spans="1:18">
      <c r="A4316" s="12"/>
      <c r="B4316" s="12"/>
      <c r="L4316" s="206"/>
      <c r="M4316" s="206"/>
      <c r="N4316" s="206"/>
      <c r="O4316" s="206"/>
      <c r="P4316" s="206"/>
      <c r="Q4316" s="206"/>
      <c r="R4316" s="206"/>
    </row>
    <row r="4317" s="10" customFormat="1" ht="35.1" customHeight="1" spans="1:18">
      <c r="A4317" s="12"/>
      <c r="B4317" s="12"/>
      <c r="L4317" s="206"/>
      <c r="M4317" s="206"/>
      <c r="N4317" s="206"/>
      <c r="O4317" s="206"/>
      <c r="P4317" s="206"/>
      <c r="Q4317" s="206"/>
      <c r="R4317" s="206"/>
    </row>
    <row r="4318" s="10" customFormat="1" ht="35.1" customHeight="1" spans="1:18">
      <c r="A4318" s="12"/>
      <c r="B4318" s="12"/>
      <c r="L4318" s="206"/>
      <c r="M4318" s="206"/>
      <c r="N4318" s="206"/>
      <c r="O4318" s="206"/>
      <c r="P4318" s="206"/>
      <c r="Q4318" s="206"/>
      <c r="R4318" s="206"/>
    </row>
    <row r="4319" s="10" customFormat="1" ht="35.1" customHeight="1" spans="1:18">
      <c r="A4319" s="12"/>
      <c r="B4319" s="12"/>
      <c r="L4319" s="206"/>
      <c r="M4319" s="206"/>
      <c r="N4319" s="206"/>
      <c r="O4319" s="206"/>
      <c r="P4319" s="206"/>
      <c r="Q4319" s="206"/>
      <c r="R4319" s="206"/>
    </row>
    <row r="4320" s="10" customFormat="1" ht="35.1" customHeight="1" spans="1:18">
      <c r="A4320" s="12"/>
      <c r="B4320" s="12"/>
      <c r="L4320" s="206"/>
      <c r="M4320" s="206"/>
      <c r="N4320" s="206"/>
      <c r="O4320" s="206"/>
      <c r="P4320" s="206"/>
      <c r="Q4320" s="206"/>
      <c r="R4320" s="206"/>
    </row>
    <row r="4321" s="10" customFormat="1" ht="35.1" customHeight="1" spans="1:18">
      <c r="A4321" s="12"/>
      <c r="B4321" s="12"/>
      <c r="L4321" s="206"/>
      <c r="M4321" s="206"/>
      <c r="N4321" s="206"/>
      <c r="O4321" s="206"/>
      <c r="P4321" s="206"/>
      <c r="Q4321" s="206"/>
      <c r="R4321" s="206"/>
    </row>
    <row r="4322" s="10" customFormat="1" ht="35.1" customHeight="1" spans="1:18">
      <c r="A4322" s="12"/>
      <c r="B4322" s="12"/>
      <c r="L4322" s="206"/>
      <c r="M4322" s="206"/>
      <c r="N4322" s="206"/>
      <c r="O4322" s="206"/>
      <c r="P4322" s="206"/>
      <c r="Q4322" s="206"/>
      <c r="R4322" s="206"/>
    </row>
    <row r="4323" s="10" customFormat="1" ht="35.1" customHeight="1" spans="1:18">
      <c r="A4323" s="12"/>
      <c r="B4323" s="12"/>
      <c r="L4323" s="206"/>
      <c r="M4323" s="206"/>
      <c r="N4323" s="206"/>
      <c r="O4323" s="206"/>
      <c r="P4323" s="206"/>
      <c r="Q4323" s="206"/>
      <c r="R4323" s="206"/>
    </row>
    <row r="4324" s="10" customFormat="1" ht="35.1" customHeight="1" spans="1:18">
      <c r="A4324" s="12"/>
      <c r="B4324" s="12"/>
      <c r="L4324" s="206"/>
      <c r="M4324" s="206"/>
      <c r="N4324" s="206"/>
      <c r="O4324" s="206"/>
      <c r="P4324" s="206"/>
      <c r="Q4324" s="206"/>
      <c r="R4324" s="206"/>
    </row>
    <row r="4325" s="10" customFormat="1" ht="35.1" customHeight="1" spans="1:18">
      <c r="A4325" s="12"/>
      <c r="B4325" s="12"/>
      <c r="L4325" s="206"/>
      <c r="M4325" s="206"/>
      <c r="N4325" s="206"/>
      <c r="O4325" s="206"/>
      <c r="P4325" s="206"/>
      <c r="Q4325" s="206"/>
      <c r="R4325" s="206"/>
    </row>
    <row r="4326" s="10" customFormat="1" ht="35.1" customHeight="1" spans="1:18">
      <c r="A4326" s="12"/>
      <c r="B4326" s="12"/>
      <c r="L4326" s="206"/>
      <c r="M4326" s="206"/>
      <c r="N4326" s="206"/>
      <c r="O4326" s="206"/>
      <c r="P4326" s="206"/>
      <c r="Q4326" s="206"/>
      <c r="R4326" s="206"/>
    </row>
    <row r="4327" s="11" customFormat="1" ht="35.1" customHeight="1" spans="1:18">
      <c r="A4327" s="12"/>
      <c r="B4327" s="12"/>
      <c r="C4327" s="207"/>
      <c r="L4327" s="208"/>
      <c r="M4327" s="208"/>
      <c r="N4327" s="208"/>
      <c r="O4327" s="208"/>
      <c r="P4327" s="208"/>
      <c r="Q4327" s="208"/>
      <c r="R4327" s="208"/>
    </row>
  </sheetData>
  <mergeCells count="30">
    <mergeCell ref="A2:AL2"/>
    <mergeCell ref="F3:G3"/>
    <mergeCell ref="L3:Z3"/>
    <mergeCell ref="AP3:AS3"/>
    <mergeCell ref="M4:Q4"/>
    <mergeCell ref="R4:Z4"/>
    <mergeCell ref="A4277:AM4277"/>
    <mergeCell ref="A3:A5"/>
    <mergeCell ref="B3:B5"/>
    <mergeCell ref="C3:C5"/>
    <mergeCell ref="D3:D5"/>
    <mergeCell ref="E3:E5"/>
    <mergeCell ref="F4:F5"/>
    <mergeCell ref="G4:G5"/>
    <mergeCell ref="H3:H5"/>
    <mergeCell ref="I3:I5"/>
    <mergeCell ref="J3:J5"/>
    <mergeCell ref="K3:K5"/>
    <mergeCell ref="L4:L5"/>
    <mergeCell ref="AA3:AA5"/>
    <mergeCell ref="AB3:AB5"/>
    <mergeCell ref="AC3:AC5"/>
    <mergeCell ref="AD3:AD5"/>
    <mergeCell ref="AE3:AE5"/>
    <mergeCell ref="AF3:AF5"/>
    <mergeCell ref="AK3:AK5"/>
    <mergeCell ref="AL3:AL5"/>
    <mergeCell ref="AM3:AM5"/>
    <mergeCell ref="AG3:AH4"/>
    <mergeCell ref="AI3:AJ4"/>
  </mergeCells>
  <conditionalFormatting sqref="T3111">
    <cfRule type="duplicateValues" dxfId="0" priority="14"/>
  </conditionalFormatting>
  <conditionalFormatting sqref="N3937">
    <cfRule type="duplicateValues" dxfId="0" priority="11"/>
  </conditionalFormatting>
  <conditionalFormatting sqref="N3938">
    <cfRule type="duplicateValues" dxfId="0" priority="10"/>
  </conditionalFormatting>
  <conditionalFormatting sqref="N3939">
    <cfRule type="duplicateValues" dxfId="0" priority="9"/>
  </conditionalFormatting>
  <conditionalFormatting sqref="N3940">
    <cfRule type="duplicateValues" dxfId="0" priority="8"/>
  </conditionalFormatting>
  <conditionalFormatting sqref="N3942">
    <cfRule type="duplicateValues" dxfId="0" priority="7"/>
  </conditionalFormatting>
  <conditionalFormatting sqref="N3944">
    <cfRule type="duplicateValues" dxfId="0" priority="6"/>
  </conditionalFormatting>
  <conditionalFormatting sqref="N3945">
    <cfRule type="duplicateValues" dxfId="0" priority="5"/>
  </conditionalFormatting>
  <conditionalFormatting sqref="N3946">
    <cfRule type="duplicateValues" dxfId="0" priority="4"/>
  </conditionalFormatting>
  <conditionalFormatting sqref="N3947">
    <cfRule type="duplicateValues" dxfId="0" priority="3"/>
  </conditionalFormatting>
  <conditionalFormatting sqref="N3948">
    <cfRule type="duplicateValues" dxfId="0" priority="2"/>
  </conditionalFormatting>
  <conditionalFormatting sqref="N3959">
    <cfRule type="duplicateValues" dxfId="0" priority="1"/>
  </conditionalFormatting>
  <conditionalFormatting sqref="T86:T105">
    <cfRule type="duplicateValues" dxfId="0" priority="40"/>
  </conditionalFormatting>
  <conditionalFormatting sqref="T106:T259">
    <cfRule type="duplicateValues" dxfId="0" priority="24"/>
  </conditionalFormatting>
  <conditionalFormatting sqref="T260:T366">
    <cfRule type="duplicateValues" dxfId="0" priority="25"/>
  </conditionalFormatting>
  <conditionalFormatting sqref="T367:T513">
    <cfRule type="duplicateValues" dxfId="0" priority="26"/>
  </conditionalFormatting>
  <conditionalFormatting sqref="T514:T582">
    <cfRule type="duplicateValues" dxfId="0" priority="27"/>
  </conditionalFormatting>
  <conditionalFormatting sqref="T583:T588">
    <cfRule type="duplicateValues" dxfId="0" priority="31"/>
  </conditionalFormatting>
  <conditionalFormatting sqref="T661:T702">
    <cfRule type="duplicateValues" dxfId="0" priority="35"/>
  </conditionalFormatting>
  <conditionalFormatting sqref="T1957:T2010">
    <cfRule type="duplicateValues" dxfId="0" priority="34"/>
  </conditionalFormatting>
  <conditionalFormatting sqref="T2011:T2033">
    <cfRule type="duplicateValues" dxfId="0" priority="33"/>
  </conditionalFormatting>
  <conditionalFormatting sqref="T2096:T2127">
    <cfRule type="duplicateValues" dxfId="0" priority="19"/>
  </conditionalFormatting>
  <conditionalFormatting sqref="T2268:T2434">
    <cfRule type="duplicateValues" dxfId="0" priority="21"/>
  </conditionalFormatting>
  <conditionalFormatting sqref="T2722:T2863">
    <cfRule type="duplicateValues" dxfId="0" priority="23"/>
  </conditionalFormatting>
  <conditionalFormatting sqref="T2887:T2900">
    <cfRule type="duplicateValues" dxfId="0" priority="16"/>
  </conditionalFormatting>
  <conditionalFormatting sqref="T2901:T2910">
    <cfRule type="duplicateValues" dxfId="0" priority="17"/>
  </conditionalFormatting>
  <conditionalFormatting sqref="T2913:T2927">
    <cfRule type="duplicateValues" dxfId="0" priority="18"/>
  </conditionalFormatting>
  <conditionalFormatting sqref="T2938:T2945">
    <cfRule type="duplicateValues" dxfId="0" priority="15"/>
  </conditionalFormatting>
  <conditionalFormatting sqref="T7:T30 T1673 T1372 T1129 T660 T633 T62">
    <cfRule type="duplicateValues" dxfId="0" priority="30"/>
  </conditionalFormatting>
  <conditionalFormatting sqref="T31:T61 T63:T85">
    <cfRule type="duplicateValues" dxfId="0" priority="36"/>
  </conditionalFormatting>
  <conditionalFormatting sqref="T589:T632 T634:T659">
    <cfRule type="duplicateValues" dxfId="0" priority="37"/>
  </conditionalFormatting>
  <conditionalFormatting sqref="T703:T890 T892:T944">
    <cfRule type="duplicateValues" dxfId="0" priority="28"/>
  </conditionalFormatting>
  <conditionalFormatting sqref="T945:T1128 T1158:T1198 T1130:T1156">
    <cfRule type="duplicateValues" dxfId="0" priority="29"/>
  </conditionalFormatting>
  <conditionalFormatting sqref="T1199:T1371 T1401:T1468 T1373:T1399">
    <cfRule type="duplicateValues" dxfId="0" priority="32"/>
  </conditionalFormatting>
  <conditionalFormatting sqref="T1469:T1672 T1709:T1792 T1674:T1707">
    <cfRule type="duplicateValues" dxfId="0" priority="38"/>
  </conditionalFormatting>
  <conditionalFormatting sqref="T1793:T1901 T1903:T1931">
    <cfRule type="duplicateValues" dxfId="0" priority="39"/>
  </conditionalFormatting>
  <conditionalFormatting sqref="T2128:T2217 T2219:T2267">
    <cfRule type="duplicateValues" dxfId="0" priority="20"/>
  </conditionalFormatting>
  <conditionalFormatting sqref="T2436:T2654 T2656:T2721">
    <cfRule type="duplicateValues" dxfId="0" priority="22"/>
  </conditionalFormatting>
  <conditionalFormatting sqref="T2947:T3110 T3151:T3232 T3112:T3149">
    <cfRule type="duplicateValues" dxfId="0" priority="13"/>
  </conditionalFormatting>
  <conditionalFormatting sqref="N3935:N3936 N3941 N3943 N3949 N3956:N3958 N3960:N3983">
    <cfRule type="duplicateValues" dxfId="0" priority="12"/>
  </conditionalFormatting>
  <dataValidations count="21">
    <dataValidation type="list" allowBlank="1" showInputMessage="1" showErrorMessage="1" sqref="A4124 A3868:A3870 A3984:A4108 A4109:A4123 A4125:A4131">
      <formula1>[8]数据源!#REF!</formula1>
    </dataValidation>
    <dataValidation type="list" allowBlank="1" showInputMessage="1" showErrorMessage="1" sqref="H2 H6 H4150 H4260 H4261 H4262 H4263 H4264 H4270 H4274 H4320 H4151:H4156 H4157:H4169 H4170:H4211 H4212:H4230 H4231:H4245 H4246:H4249 H4250:H4259 H4265:H4269 H4271:H4272 H4277:H4319 H4321:H1048576">
      <formula1>$AQ$4:$AQ$4149</formula1>
    </dataValidation>
    <dataValidation type="list" allowBlank="1" showInputMessage="1" showErrorMessage="1" sqref="AB2:AF2 AB6:AF6 AB2058 AC2058 AD2058 AE2058 AF2058 AB2059 AC2059 AD2059 AE2059 AF2059 AB2060 AC2060 AD2060 AE2060 AF2060 AB2061 AC2061 AD2061 AE2061 AF2061 AB2062 AC2062 AD2062 AE2062 AF2062 AB2063 AC2063 AD2063 AE2063 AF2063 AB2064 AC2064 AD2064 AE2064 AF2064 AB2065 AC2065 AD2065 AE2065 AF2065 AB2066 AC2066 AD2066 AE2066 AF2066 AB2067 AC2067 AD2067 AE2067 AF2067 AB2068 AC2068 AD2068 AE2068 AF2068 AB2069 AC2069 AD2069 AE2069 AF2069 AB2070 AC2070 AD2070 AE2070 AF2070 AB2071 AC2071 AD2071 AE2071 AF2071 AB2072 AC2072 AD2072 AE2072 AF2072 AB2073 AC2073 AD2073 AE2073 AF2073 AB2074 AC2074 AD2074 AE2074 AF2074 AB2075 AC2075 AD2075 AE2075 AF2075 AB2076 AC2076 AD2076 AE2076 AF2076 AB2077 AC2077 AD2077 AE2077 AF2077 AB2078 AC2078 AD2078 AE2078 AF2078 AB2079 AC2079 AD2079 AE2079 AF2079 AB2080 AC2080 AD2080 AE2080 AF2080 AB2081 AC2081 AD2081 AE2081 AF2081 AB2082 AC2082 AD2082 AE2082 AF2082 AB2083 AC2083 AD2083 AE2083 AF2083 AB2084 AC2084 AD2084 AE2084 AF2084 AB2085 AC2085 AD2085 AE2085 AF2085 AB2086 AC2086 AD2086 AE2086 AF2086 AB2087 AC2087 AD2087 AE2087 AF2087 AB2088 AC2088 AD2088 AE2088 AF2088 AB2089 AC2089 AD2089 AE2089 AF2089 AB2090 AC2090 AD2090 AE2090 AF2090 AB2091 AC2091 AD2091 AE2091 AF2091 AB2092 AC2092 AD2092 AE2092 AF2092 AB2093 AC2093 AD2093 AE2093 AF2093 AB2094 AC2094 AD2094 AE2094 AF2094 AB2095 AC2095 AD2095 AE2095 AF2095 AB2864 AC2864 AD2864 AE2864 AF2864 AB2865 AC2865 AD2865 AE2865 AF2865 AB2932 AC2932 AD2932 AE2932 AF2932 AB2935 AC2935 AD2935 AE2935 AF2935 AB2936 AC2936 AD2936 AE2936 AF2936 AB2937 AC2937 AD2937 AE2937 AF2937 AB2946 AC2946 AD2946 AE2946 AF2946 AB3233 AC3233 AD3233 AE3233 AF3233 AB3236:AC3236 AE3236:AF3236 AB3241 AC3241 AD3241 AE3241 AF3241 AB3242 AC3242 AD3242 AE3242 AF3242 AB3243 AC3243 AD3243 AE3243 AF3243 AB3244 AC3244 AD3244 AE3244 AF3244 AB3245 AC3245 AD3245 AE3245 AF3245 AB3246 AC3246 AD3246 AE3246 AF3246 AB3247 AC3247 AD3247 AE3247 AF3247 AB3248 AC3248 AD3248 AE3248 AF3248 AB3249 AC3249 AD3249 AE3249 AF3249 AB3250 AC3250 AD3250 AE3250 AF3250 AB3251 AC3251 AD3251 AE3251 AF3251 AB3252 AC3252 AD3252 AE3252 AF3252 AB3253 AC3253 AD3253 AE3253 AF3253 AB3254 AC3254 AD3254 AE3254 AF3254 AB3255 AC3255 AD3255 AE3255 AF3255 AB3256 AC3256 AD3256 AE3256 AF3256 AB3257 AC3257 AD3257 AE3257 AF3257 AB3258 AC3258 AD3258 AE3258 AF3258 AB3259 AC3259 AD3259 AE3259 AF3259 AB3260 AC3260 AD3260 AE3260 AF3260 AB3261 AC3261 AD3261 AE3261 AF3261 AB3262 AC3262 AD3262 AE3262 AF3262 AB3263 AC3263 AD3263 AE3263 AF3263 AB3264 AC3264 AD3264 AE3264 AF3264 AB3265 AC3265 AD3265 AE3265 AF3265 AB3266 AC3266 AD3266 AE3266 AF3266 AB3267 AC3267 AD3267 AE3267 AF3267 AB3268 AC3268 AD3268 AE3268 AF3268 AB3269 AC3269 AD3269 AE3269 AF3269 AB3270 AC3270 AD3270 AE3270 AF3270 AB3271 AC3271 AD3271 AE3271 AF3271 AB3272 AC3272 AD3272 AE3272 AF3272 AB3273 AC3273 AD3273 AE3273 AF3273 AB3274 AC3274 AD3274 AE3274 AF3274 AB3275 AC3275 AD3275 AE3275 AF3275 AB3276 AC3276 AD3276 AE3276 AF3276 AB3277 AC3277 AD3277 AE3277 AF3277 AB3278 AC3278 AD3278 AE3278 AF3278 AB3279 AC3279 AD3279 AE3279 AF3279 AB3280 AC3280 AD3280 AE3280 AF3280 AB3281 AC3281 AD3281 AE3281 AF3281 AB3282 AC3282 AD3282 AE3282 AF3282 AB3283 AC3283 AD3283 AE3283 AF3283 AB3284 AC3284 AD3284 AE3284 AF3284 AB3285 AC3285 AD3285 AE3285 AF3285 AB3286 AC3286 AD3286 AE3286 AF3286 AB3287 AC3287 AD3287 AE3287 AF3287 AB3288 AC3288 AD3288 AE3288 AF3288 AB3289 AC3289 AD3289 AE3289 AF3289 AB3290 AC3290 AD3290 AE3290 AF3290 AB3291 AC3291 AD3291 AE3291 AF3291 AB3292 AC3292 AD3292 AE3292 AF3292 AB3293 AC3293 AD3293 AE3293 AF3293 AB3294 AC3294 AD3294 AE3294 AF3294 AB3295 AC3295 AD3295 AE3295 AF3295 AB3296 AC3296 AD3296 AE3296 AF3296 AB3297 AC3297 AD3297 AE3297 AF3297 AB3298 AC3298 AD3298 AE3298 AF3298 AB3299 AC3299 AD3299 AE3299 AF3299 AB3300 AC3300 AD3300 AE3300 AF3300 AB3301 AC3301 AD3301 AE3301 AF3301 AB3302 AC3302 AD3302 AE3302 AF3302 AB3303 AC3303 AD3303 AE3303 AF3303 AB3304 AC3304 AD3304 AE3304 AF3304 AB3305 AC3305 AD3305 AE3305 AF3305 AB3306 AC3306 AD3306 AE3306 AF3306 AB3307 AC3307 AD3307 AE3307 AF3307 AB3308 AC3308 AD3308 AE3308 AF3308 AB3309 AC3309 AD3309 AE3309 AF3309 AB3310 AC3310 AD3310 AE3310 AF3310 AB3311 AC3311 AD3311 AE3311 AF3311 AB3312 AC3312 AD3312 AE3312 AF3312 AB3313 AC3313 AD3313 AE3313 AF3313 AB3314 AC3314 AD3314 AE3314 AF3314 AB3315 AC3315 AD3315 AE3315 AF3315 AB3316 AC3316 AD3316 AE3316 AF3316 AB3317 AC3317 AD3317 AE3317 AF3317 AB3318 AC3318 AD3318 AE3318 AF3318 AB3319 AC3319 AD3319 AE3319 AF3319 AB3320 AC3320 AD3320 AE3320 AF3320 AB3321 AC3321 AD3321 AE3321 AF3321 AB3322 AC3322 AD3322 AE3322 AF3322 AB3323 AC3323 AD3323 AE3323 AF3323 AB3324 AC3324 AD3324 AE3324 AF3324 AB3325 AC3325 AD3325 AE3325 AF3325 AB3326 AC3326 AD3326 AE3326 AF3326 AB3327 AC3327 AD3327 AE3327 AF3327 AB3328 AC3328 AD3328 AE3328 AF3328 AB3329 AC3329 AD3329 AE3329 AF3329 AB3330 AC3330 AD3330 AE3330 AF3330 AB3331 AC3331 AD3331 AE3331 AF3331 AB3332 AC3332 AD3332 AE3332 AF3332 AB3333 AC3333 AD3333 AE3333 AF3333 AB3334 AC3334 AD3334 AE3334 AF3334 AB3335 AC3335 AD3335 AE3335 AF3335 AB3336 AC3336 AD3336 AE3336 AF3336 AB3337 AC3337 AD3337 AE3337 AF3337 AB3338 AC3338 AD3338 AE3338 AF3338 AB3339 AC3339 AD3339 AE3339 AF3339 AB3340 AC3340 AD3340 AE3340 AF3340 AB3341 AC3341 AD3341 AE3341 AF3341 AB3342 AC3342 AD3342 AE3342 AF3342 AB3343 AC3343 AD3343 AE3343 AF3343 AB3344 AC3344 AD3344 AE3344 AF3344 AB3345 AC3345 AD3345 AE3345 AF3345 AB3346 AC3346 AD3346 AE3346 AF3346 AB3347 AC3347 AD3347 AE3347 AF3347 AB3348 AC3348 AD3348 AE3348 AF3348 AB3349 AC3349 AD3349 AE3349 AF3349 AB3350 AC3350 AD3350 AE3350 AF3350 AB3351 AC3351 AD3351 AE3351 AF3351 AB3352 AC3352 AD3352 AE3352 AF3352 AB3353 AC3353 AD3353 AE3353 AF3353 AB3354 AC3354 AD3354 AE3354 AF3354 AB3355 AC3355 AD3355 AE3355 AF3355 AB3356 AC3356 AD3356 AE3356 AF3356 AB3357 AC3357 AD3357 AE3357 AF3357 AB3358 AC3358 AD3358 AE3358 AF3358 AB3359 AC3359 AD3359 AE3359 AF3359 AB3360 AC3360 AD3360 AE3360 AF3360 AB3361 AC3361 AD3361 AE3361 AF3361 AB3362 AC3362 AD3362 AE3362 AF3362 AB3363 AC3363 AD3363 AE3363 AF3363 AB3364 AC3364 AD3364 AE3364 AF3364 AB3365 AC3365 AD3365 AE3365 AF3365 AB3366 AC3366 AD3366 AE3366 AF3366 AB3367 AC3367 AD3367 AE3367 AF3367 AB3368 AC3368 AD3368 AE3368 AF3368 AB3369 AC3369 AD3369 AE3369 AF3369 AB3370 AC3370 AD3370 AE3370 AF3370 AB3371 AC3371 AD3371 AE3371 AF3371 AB3372 AC3372 AD3372 AE3372 AF3372 AB3373 AC3373 AD3373 AE3373 AF3373 AB3374 AC3374 AD3374 AE3374 AF3374 AB3375 AC3375 AD3375 AE3375 AF3375 AB3376 AC3376 AD3376 AE3376 AF3376 AB3377 AC3377 AD3377 AE3377 AF3377 AB3378 AC3378 AD3378 AE3378 AF3378 AB3379 AC3379 AD3379 AE3379 AF3379 AB3380 AC3380 AD3380 AE3380 AF3380 AB3381 AC3381 AD3381 AE3381 AF3381 AB3382 AC3382 AD3382 AE3382 AF3382 AB3383 AC3383 AD3383 AE3383 AF3383 AB3384 AC3384 AD3384 AE3384 AF3384 AB3385 AC3385 AD3385 AE3385 AF3385 AB3386 AC3386 AD3386 AE3386 AF3386 AB3387 AC3387 AD3387 AE3387 AF3387 AB3388 AC3388 AD3388 AE3388 AF3388 AB3389 AC3389 AD3389 AE3389 AF3389 AB3390 AC3390 AD3390 AE3390 AF3390 AB3391 AC3391 AD3391 AE3391 AF3391 AB3392 AC3392 AD3392 AE3392 AF3392 AB3393 AC3393 AD3393 AE3393 AF3393 AB3394 AC3394 AD3394 AE3394 AF3394 AB3395 AC3395 AD3395 AE3395 AF3395 AB3396 AC3396 AD3396 AE3396 AF3396 AB3397 AC3397 AD3397 AE3397 AF3397 AB3398 AC3398 AD3398 AE3398 AF3398 AB3399 AC3399 AD3399 AE3399 AF3399 AB3400 AC3400 AD3400 AE3400 AF3400 AB3401 AC3401 AD3401 AE3401 AF3401 AB3402 AC3402 AD3402 AE3402 AF3402 AB3403 AC3403 AD3403 AE3403 AF3403 AB3404 AC3404 AD3404 AE3404 AF3404 AB3405 AC3405 AD3405 AE3405 AF3405 AB3406 AC3406 AD3406 AE3406 AF3406 AB3407 AC3407 AD3407 AE3407 AF3407 AB3408 AC3408 AD3408 AE3408 AF3408 AB3409 AC3409 AD3409 AE3409 AF3409 AB3410 AC3410 AD3410 AE3410 AF3410 AB3411 AC3411 AD3411 AE3411 AF3411 AB3412 AC3412 AD3412 AE3412 AF3412 AB3413 AC3413 AD3413 AE3413 AF3413 AB3414 AC3414 AD3414 AE3414 AF3414 AB3415 AC3415 AD3415 AE3415 AF3415 AB3416 AC3416 AD3416 AE3416 AF3416 AB3417 AC3417 AD3417 AE3417 AF3417 AB3418 AC3418 AD3418 AE3418 AF3418 AB3419 AC3419 AD3419 AE3419 AF3419 AB3420 AC3420 AD3420 AE3420 AF3420 AB3421 AC3421 AD3421 AE3421 AF3421 AB3422 AC3422 AD3422 AE3422 AF3422 AB3423 AC3423 AD3423 AE3423 AF3423 AB3424 AC3424 AD3424 AE3424 AF3424 AB3425 AC3425 AD3425 AE3425 AF3425 AB3426 AC3426 AD3426 AE3426 AF3426 AB3427 AC3427 AD3427 AE3427 AF3427 AB3428 AC3428 AD3428 AE3428 AF3428 AB3429 AC3429 AD3429 AE3429 AF3429 AB3430 AC3430 AD3430 AE3430 AF3430 AB3431 AC3431 AD3431 AE3431 AF3431 AB3432 AC3432 AD3432 AE3432 AF3432 AB3433 AC3433 AD3433 AE3433 AF3433 AB3434 AC3434 AD3434 AE3434 AF3434 AB3435 AC3435 AD3435 AE3435 AF3435 AB3436 AC3436 AD3436 AE3436 AF3436 AB3437 AC3437 AD3437 AE3437 AF3437 AB3438 AC3438 AD3438 AE3438 AF3438 AB3439 AC3439 AD3439 AE3439 AF3439 AB3440 AC3440 AD3440 AE3440 AF3440 AB3441 AC3441 AD3441 AE3441 AF3441 AB3442 AC3442 AD3442 AE3442 AF3442 AB3443 AC3443 AD3443 AE3443 AF3443 AB3444 AC3444 AD3444 AE3444 AF3444 AB3445 AC3445 AD3445 AE3445 AF3445 AB3446 AC3446 AD3446 AE3446 AF3446 AB3447 AC3447 AD3447 AE3447 AF3447 AB3448 AC3448 AD3448 AE3448 AF3448 AB3449 AC3449 AD3449 AE3449 AF3449 AB3450 AC3450 AD3450 AE3450 AF3450 AB3451 AC3451 AD3451 AE3451 AF3451 AB3452 AC3452 AD3452 AE3452 AF3452 AB3453 AC3453 AD3453 AE3453 AF3453 AB3454 AC3454 AD3454 AE3454 AF3454 AB3455 AC3455 AD3455 AE3455 AF3455 AB3456 AC3456 AD3456 AE3456 AF3456 AB3457 AC3457 AD3457 AE3457 AF3457 AB3458 AC3458 AD3458 AE3458 AF3458 AB3459 AC3459 AD3459 AE3459 AF3459 AB3460 AC3460 AD3460 AE3460 AF3460 AB3461 AC3461 AD3461 AE3461 AF3461 AB3462 AC3462 AD3462 AE3462 AF3462 AB3463 AC3463 AD3463 AE3463 AF3463 AB3464 AC3464 AD3464 AE3464 AF3464 AB3465 AC3465 AD3465 AE3465 AF3465 AB3466 AC3466 AD3466 AE3466 AF3466 AB3467 AC3467 AD3467 AE3467 AF3467 AB3468 AC3468 AD3468 AE3468 AF3468 AB3469 AC3469 AD3469 AE3469 AF3469 AB3470 AC3470 AD3470 AE3470 AF3470 AB3471 AC3471 AD3471 AE3471 AF3471 AB3472 AC3472 AD3472 AE3472 AF3472 AB3473 AC3473 AD3473 AE3473 AF3473 AB3474 AC3474 AD3474 AE3474 AF3474 AB3475 AC3475 AD3475 AE3475 AF3475 AB3476 AC3476 AD3476 AE3476 AF3476 AB3477 AC3477 AD3477 AE3477 AF3477 AB3478 AC3478 AD3478 AE3478 AF3478 AB3479 AC3479 AD3479 AE3479 AF3479 AB3480 AC3480 AD3480 AE3480 AF3480 AB3481 AC3481 AD3481 AE3481 AF3481 AB3482 AC3482 AD3482 AE3482 AF3482 AB3483 AC3483 AD3483 AE3483 AF3483 AB3484 AC3484 AD3484 AE3484 AF3484 AB3485 AC3485 AD3485 AE3485 AF3485 AB3486 AC3486 AD3486 AE3486 AF3486 AB3487 AC3487 AD3487 AE3487 AF3487 AB3488 AC3488 AD3488 AE3488 AF3488 AB3489 AC3489 AD3489 AE3489 AF3489 AB3490 AC3490 AD3490 AE3490 AF3490 AB3491 AC3491 AD3491 AE3491 AF3491 AB3813 AC3813 AD3813 AE3813 AF3813 AB3814 AC3814 AD3814 AE3814 AF3814 AB3935 AC3935 AD3935 AE3935 AF3935 AB3939 AC3939 AD3939 AE3939 AF3939 AB3940 AC3940 AD3940 AE3940 AF3940 AB3941 AC3941 AD3941 AE3941 AF3941 AB3947 AC3947 AD3947 AE3947 AF3947 AB3948 AC3948 AD3948 AE3948 AF3948 AB3949 AC3949 AD3949 AE3949 AF3949 AB3956 AC3956 AD3956 AE3956 AF3956 AB3957 AC3957 AD3957 AE3957 AF3957 AB3961 AC3961 AD3961 AE3961 AF3961 AB3962 AC3962 AD3962 AE3962 AF3962 AB3963 AC3963 AD3963 AE3963 AF3963 AB3966 AC3966 AD3966 AE3966 AF3966 AB3967 AC3967 AD3967 AE3967 AF3967 AB3968 AC3968 AD3968 AE3968 AF3968 AB3969 AC3969 AD3969 AE3969 AF3969 AB3973 AC3973 AD3973 AE3973 AF3973 AB3977 AC3977 AD3977 AE3977 AF3977 AB3978 AC3978 AD3978 AE3978 AF3978 AB3979 AC3979 AD3979 AE3979 AF3979 AB3982 AC3982 AD3982 AE3982 AF3982 AB3983 AC3983 AD3983 AE3983 AF3983 AB4132:AC4132 AE4132:AF4132 AB4150:AC4150 AF4150 AB4157:AC4157 AF4157 AB4212 AC4212 AF4212 AB4213 AC4213 AF4213 AB4214 AC4214 AF4214 AB4215 AC4215 AF4215 AB4216 AC4216 AF4216 AB4217 AC4217 AF4217 AB4218 AC4218 AF4218 AB4219 AC4219 AF4219 AB4220 AC4220 AF4220 AB4221 AC4221 AF4221 AB4222 AC4222 AF4222 AB4223 AC4223 AF4223 AB4224 AC4224 AF4224 AB4225 AC4225 AF4225 AB4226 AC4226 AF4226 AB4227 AC4227 AF4227 AB4228 AC4228 AF4228 AB4229 AC4229 AF4229 AB4230 AC4230 AF4230 AB4231 AC4231 AF4231 AB4232 AC4232 AF4232 AB4233 AC4233 AF4233 AB4234 AC4234 AF4234 AB4235 AC4235 AF4235 AB4236 AC4236 AF4236 AB4237 AC4237 AF4237 AB4238 AC4238 AF4238 AB4239 AC4239 AF4239 AB4240 AC4240 AF4240 AB4241 AC4241 AF4241 AB4242 AC4242 AF4242 AB4243 AC4243 AF4243 AB4244 AC4244 AF4244 AB4245 AC4245 AF4245 AB4246 AC4246 AF4246 AB4247 AC4247 AF4247 AB4248 AC4248 AF4248 AB4249 AC4249 AF4249 AB4250 AC4250 AF4250 AB4251 AC4251 AF4251 AB4252 AC4252 AF4252 AB4253 AC4253 AF4253 AB4254 AC4254 AF4254 AB4255 AC4255 AF4255 AB4256 AC4256 AF4256 AB4257 AC4257 AF4257 AB4258 AC4258 AF4258 AB4259 AC4259 AF4259 AB4260 AC4260 AF4260 AB4261 AC4261 AF4261 AB4262 AC4262 AF4262 AB4263 AC4263 AF4263 AB4264 AC4264 AF4264 AB4265 AC4265 AF4265 AB4266 AC4266 AF4266 AB4267 AC4267 AF4267 AB4268 AC4268 AF4268 AB4269 AC4269 AF4269 AB4270 AC4270 AF4270 AB4271 AC4271 AF4271 AB4272 AC4272 AF4272 AB4274:AC4274 AF4274 AB4320:AF4320 AB7:AB660 AB661:AB1792 AB1793:AB2010 AB2011:AB2033 AB2034:AB2047 AB2048:AB2050 AB2051:AB2052 AB2053:AB2057 AB2096:AB2863 AB2866:AB2878 AB2879:AB2927 AB2928:AB2931 AB2933:AB2934 AB2938:AB2945 AB2947:AB3232 AB3234:AB3235 AB3492:AB3812 AB3936:AB3938 AB3942:AB3946 AB3950:AB3955 AB3958:AB3960 AB3964:AB3965 AB3970:AB3972 AB3974:AB3976 AB3980:AB3981 AC7:AC660 AC661:AC1792 AC1793:AC2010 AC2011:AC2033 AC2034:AC2047 AC2048:AC2050 AC2051:AC2052 AC2053:AC2055 AC2056:AC2057 AC2096:AC2863 AC2866:AC2878 AC2879:AC2927 AC2928:AC2931 AC2933:AC2934 AC2938:AC2945 AC2947:AC3232 AC3234:AC3235 AC3492:AC3495 AC3496:AC3812 AC3936:AC3938 AC3942:AC3946 AC3950:AC3955 AC3958:AC3960 AC3964:AC3965 AC3970:AC3972 AC3974:AC3976 AC3980:AC3981 AD7:AD660 AD661:AD1792 AD1793:AD2010 AD2011:AD2033 AD2034:AD2047 AD2048:AD2050 AD2051:AD2052 AD2053:AD2057 AD2096:AD2863 AD2866:AD2878 AD2879:AD2927 AD2928:AD2931 AD2933:AD2934 AD2938:AD2945 AD2947:AD3232 AD3234:AD3235 AD3236:AD3238 AD3492:AD3812 AD3936:AD3938 AD3942:AD3946 AD3950:AD3955 AD3958:AD3960 AD3964:AD3965 AD3970:AD3972 AD3974:AD3976 AD3980:AD3981 AD4132:AD4144 AD4150:AD4274 AE7:AE660 AE661:AE1792 AE1793:AE2010 AE2011:AE2033 AE2034:AE2047 AE2048:AE2050 AE2051:AE2052 AE2053:AE2057 AE2096:AE2863 AE2866:AE2878 AE2879:AE2927 AE2928:AE2931 AE2933:AE2934 AE2938:AE2945 AE2947:AE3232 AE3234:AE3235 AE3492:AE3812 AE3936:AE3938 AE3942:AE3946 AE3950:AE3955 AE3958:AE3960 AE3964:AE3965 AE3970:AE3972 AE3974:AE3976 AE3980:AE3981 AE4150:AE4274 AF7:AF660 AF661:AF1792 AF1793:AF2010 AF2011:AF2033 AF2034:AF2047 AF2048:AF2050 AF2051:AF2052 AF2053:AF2057 AF2096:AF2863 AF2866:AF2878 AF2879:AF2927 AF2928:AF2931 AF2933:AF2934 AF2938:AF2945 AF2947:AF3232 AF3234:AF3235 AF3492:AF3812 AF3936:AF3938 AF3942:AF3946 AF3950:AF3955 AF3958:AF3960 AF3964:AF3965 AF3970:AF3972 AF3974:AF3976 AF3980:AF3981 AF4151:AF4152 AF4153:AF4156 AF4158:AF4169 AF4170:AF4178 AF4179:AF4185 AF4186:AF4198 AF4199:AF4203 AF4204:AF4211 AB4277:AF4319 AB4321:AF1048576 AB4133:AC4144 AE4133:AF4144 AB4145:AF4149 AB3237:AC3238 AE3237:AF3238 AB4204:AC4211 AB4151:AC4156 AB4158:AC4169 AB4179:AC4185 AB4170:AC4178 AB4186:AC4198 AB4199:AC4203">
      <formula1>$AS$4:$AS$5</formula1>
    </dataValidation>
    <dataValidation type="list" allowBlank="1" showInputMessage="1" showErrorMessage="1" sqref="AA2 AA6 AA2058 AA2059 AA2060 AA2061 AA2062 AA2063 AA2064 AA2065 AA2066 AA2067 AA2068 AA2069 AA2070 AA2071 AA2072 AA2073 AA2074 AA2075 AA2076 AA2077 AA2078 AA2079 AA2080 AA2081 AA2082 AA2083 AA2084 AA2085 AA2086 AA2087 AA2088 AA2089 AA2090 AA2091 AA2092 AA2093 AA2094 AA2095 AA2864 AA2865 AA2932 AA2935 AA2936 AA2937 AA2946 AA3233 AA3236 AA3241 AA3242 AA3243 AA3244 AA3245 AA3246 AA3247 AA3248 AA3249 AA3250 AA3251 AA3252 AA3253 AA3254 AA3255 AA3256 AA3257 AA3258 AA3259 AA3260 AA3261 AA3262 AA3263 AA3264 AA3265 AA3266 AA3267 AA3268 AA3269 AA3270 AA3271 AA3272 AA3273 AA3274 AA3275 AA3276 AA3277 AA3278 AA3279 AA3280 AA3281 AA3282 AA3283 AA3284 AA3285 AA3286 AA3287 AA3288 AA3289 AA3290 AA3291 AA3292 AA3293 AA3294 AA3295 AA3296 AA3297 AA3298 AA3299 AA3300 AA3301 AA3302 AA3303 AA3304 AA3305 AA3306 AA3307 AA3308 AA3309 AA3310 AA3311 AA3312 AA3313 AA3314 AA3315 AA3316 AA3317 AA3318 AA3319 AA3320 AA3321 AA3322 AA3323 AA3324 AA3325 AA3326 AA3327 AA3328 AA3329 AA3330 AA3331 AA3332 AA3333 AA3334 AA3335 AA3336 AA3337 AA3338 AA3339 AA3340 AA3341 AA3342 AA3343 AA3344 AA3345 AA3346 AA3347 AA3348 AA3349 AA3350 AA3351 AA3352 AA3353 AA3354 AA3355 AA3356 AA3357 AA3358 AA3359 AA3360 AA3361 AA3362 AA3363 AA3364 AA3365 AA3366 AA3367 AA3368 AA3369 AA3370 AA3371 AA3372 AA3373 AA3374 AA3375 AA3376 AA3377 AA3378 AA3379 AA3380 AA3381 AA3382 AA3383 AA3384 AA3385 AA3386 AA3387 AA3388 AA3389 AA3390 AA3391 AA3392 AA3393 AA3394 AA3395 AA3396 AA3397 AA3398 AA3399 AA3400 AA3401 AA3402 AA3403 AA3404 AA3405 AA3406 AA3407 AA3408 AA3409 AA3410 AA3411 AA3412 AA3413 AA3414 AA3415 AA3416 AA3417 AA3418 AA3419 AA3420 AA3421 AA3422 AA3423 AA3424 AA3425 AA3426 AA3427 AA3428 AA3429 AA3430 AA3431 AA3432 AA3433 AA3434 AA3435 AA3436 AA3437 AA3438 AA3439 AA3440 AA3441 AA3442 AA3443 AA3444 AA3445 AA3446 AA3447 AA3448 AA3449 AA3450 AA3451 AA3452 AA3453 AA3454 AA3455 AA3456 AA3457 AA3458 AA3459 AA3460 AA3461 AA3462 AA3463 AA3464 AA3465 AA3466 AA3467 AA3468 AA3469 AA3470 AA3471 AA3472 AA3473 AA3474 AA3475 AA3476 AA3477 AA3478 AA3479 AA3480 AA3481 AA3482 AA3483 AA3484 AA3485 AA3486 AA3487 AA3488 AA3489 AA3490 AA3491 AA3813 AA3814 AA3935 AA3939 AA3940 AA3941 AA3947 AA3948 AA3949 AA3956 AA3957 AA3961 AA3962 AA3963 AA3966 AA3967 AA3968 AA3969 AA3973 AA3977 AA3978 AA3979 AA3982 AA3983 AA4150 AA4157 AA4212 AA4213 AA4214 AA4215 AA4216 AA4217 AA4218 AA4219 AA4220 AA4221 AA4222 AA4223 AA4224 AA4225 AA4226 AA4227 AA4228 AA4229 AA4230 AA4231 AA4232 AA4233 AA4234 AA4235 AA4236 AA4237 AA4238 AA4239 AA4240 AA4241 AA4242 AA4243 AA4244 AA4245 AA4246 AA4247 AA4248 AA4249 AA4250 AA4251 AA4252 AA4253 AA4254 AA4255 AA4256 AA4257 AA4258 AA4259 AA4260 AA4261 AA4262 AA4263 AA4264 AA4265 AA4266 AA4267 AA4268 AA4269 AA4270 AA4271 AA4272 AA4274 AA4320 AA7:AA660 AA661:AA1792 AA1793:AA2010 AA2011:AA2033 AA2034:AA2047 AA2048:AA2050 AA2051:AA2052 AA2053:AA2057 AA2096:AA2863 AA2866:AA2878 AA2879:AA2927 AA2928:AA2931 AA2933:AA2934 AA2938:AA2945 AA2947:AA3232 AA3234:AA3235 AA3237:AA3238 AA3492:AA3812 AA3936:AA3938 AA3942:AA3946 AA3950:AA3955 AA3958:AA3960 AA3964:AA3965 AA3970:AA3972 AA3974:AA3976 AA3980:AA3981 AA4132:AA4149 AA4151:AA4152 AA4153:AA4156 AA4158:AA4169 AA4170:AA4178 AA4179:AA4185 AA4186:AA4198 AA4199:AA4203 AA4204:AA4211 AA4277:AA4319 AA4321:AA1048576">
      <formula1>$AR$4:$AR$5</formula1>
    </dataValidation>
    <dataValidation type="list" allowBlank="1" showInputMessage="1" showErrorMessage="1" sqref="A2892 A2893 A2894 A2895 A2896 A2897 A2898 A2899 A2900 A2901 A2902 A2903 A2904 A2905 A2906 A2096:A2766 A2767:A2782 A2783:A2891 A2907:A2937">
      <formula1>[1]数据源!#REF!</formula1>
    </dataValidation>
    <dataValidation type="list" allowBlank="1" showInputMessage="1" showErrorMessage="1" sqref="AB3239 AC3239 AB3240 AC3240 AD3240 AE3240 AF3240 AB3876 AC3876 AD3876 AE3876 AF3876 AB3877 AC3877 AD3877 AE3877 AF3877 AB4273:AC4273 AF4273 AB4275:AD4275 AE4275:AF4275 AB4276:AD4276 AE4276:AF4276 AB3871:AB3875 AB3878:AB3909 AB3910:AB3934 AC3871:AC3875 AC3878:AC3909 AC3910:AC3934 AD3871:AD3875 AD3878:AD3909 AD3910:AD3934 AE3871:AE3875 AE3878:AE3909 AE3910:AE3934 AF3871:AF3875 AF3878:AF3909 AF3910:AF3934">
      <formula1>$AS$7:$AS$8</formula1>
    </dataValidation>
    <dataValidation type="list" allowBlank="1" showInputMessage="1" showErrorMessage="1" sqref="A2058 A2059 A2060 A2061 A2062 A2063 A2064 A2065 A2066 A2067 A2068 A2069 A2070 A2071 A2072 A2073 A2074 A2075 A2076 A2077 A2078 A2079 A2080 A2081 A2082 A2083 A2084 A2085 A2086 A2087 A2088 A2089 A2090 A2091 A2092 A2093 A2094 A2095 A3241 A3242 A3243 A3244 A3245 A3246 A3247 A3248 A3249 A3250 A3251 A3252 A3253 A3254 A3255 A3256 A3257 A3258 A3259 A3260 A3261 A3262 A3263 A3264 A3265 A3266 A3267 A3268 A3269 A3270 A3271 A3272 A3273 A3274 A3275 A3276 A3277 A3278 A3279 A3280 A3281 A3282 A3283 A3284 A3285 A3286 A3287 A3288 A3289 A3290 A3291 A3292 A3293 A3294 A3295 A3296 A3297 A3298 A3299 A3300 A3301 A3302 A3303 A3304 A3305 A3306 A3307 A3308 A3309 A3310 A3311 A3312 A3313 A3314 A3315 A3316 A3317 A3318 A3319 A3320 A3321 A3322 A3323 A3324 A3325 A3326 A3327 A3328 A3329 A3330 A3331 A3332 A3333 A3334 A3335 A3336 A3337 A3338 A3339 A3340 A3341 A3342 A3343 A3344 A3345 A3346 A3347 A3348 A3349 A3350 A3351 A3352 A3353 A3354 A3355 A3356 A3357 A3358 A3359 A3360 A3361 A3362 A3363 A3364 A3365 A3366 A3367 A3368 A3369 A3370 A3371 A3372 A3373 A3374 A3375 A3376 A3377 A3378 A3379 A3380 A3381 A3382 A3383 A3384 A3385 A3386 A3387 A3388 A3389 A3390 A3391 A3392 A3393 A3394 A3395 A3396 A3397 A3398 A3399 A3400 A3401 A3402 A3403 A3404 A3405 A3406 A3407 A3408 A3409 A3410 A3411 A3412 A3413 A3414 A3415 A3416 A3417 A3418 A3419 A3420 A3421 A3422 A3423 A3424 A3425 A3426 A3427 A3428 A3429 A3430 A3431 A3432 A3433 A3434 A3435 A3436 A3437 A3438 A3439 A3440 A3441 A3442 A3443 A3444 A3445 A3446 A3447 A3448 A3449 A3450 A3451 A3452 A3453 A3454 A3455 A3456 A3457 A3458 A3459 A3460 A3461 A3462 A3463 A3464 A3465 A3466 A3467 A3468 A3469 A3470 A3471 A3472 A3473 A3474 A3475 A3476 A3477 A3478 A3479 A3480 A3481 A3482 A3483 A3484 A3485 A3486 A3487 A3488 A3489 A3490 A3491">
      <formula1>[6]数据源!#REF!</formula1>
    </dataValidation>
    <dataValidation type="list" allowBlank="1" showInputMessage="1" showErrorMessage="1" sqref="A3240 A3876 A3877 A3871:A3875 A3878:A3909 A3910:A3934">
      <formula1>[5]数据源!#REF!</formula1>
    </dataValidation>
    <dataValidation type="list" allowBlank="1" showInputMessage="1" showErrorMessage="1" sqref="B2058 B2059 B2060 B2061 B2062 B2063 B2064 B2065 B2066 B2067 B2068 B2069 B2070 B2071 B2072 B2073 B2074 B2075 B2076 B2077 B2078 B2079 B2080 B2081 B2082 B2083 B2084 B2085 B2086 B2087 B2088 B2089 B2090 B2091 B2092 B2093 B2094 B2095 B2892 B2893 B2894 B2895 B2896 B2897 B2898 B2899 B2900 B2901 B2902 B2903 B2904 B2905 B2906 B3236 B3239 B3240 B3492 B3493 B3494 B3495 B3496 B3497 B3498 B3499 B3500 B3501 B3502 B3503 B3504 B3505 B3506 B3507 B3508 B3509 B3510 B3511 B3512 B3513 B3514 B3515 B3516 B3517 B3518 B3519 B3520 B3521 B3522 B3523 B3524 B3525 B3526 B3527 B3528 B3529 B3530 B3531 B3532 B3533 B3534 B3535 B3536 B3537 B3538 B3539 B3540 B3541 B3542 B3543 B3544 B3545 B3546 B3547 B3548 B3549 B3550 B3551 B3552 B3553 B3554 B3555 B3556 B3557 B3558 B3559 B3560 B3561 B3562 B3563 B3564 B3565 B3566 B3567 B3568 B3569 B3570 B3571 B3572 B3573 B3574 B3575 B3576 B3577 B3578 B3579 B3580 B3581 B3582 B3583 B3584 B3585 B3586 B3587 B3588 B3589 B3590 B3591 B3592 B3593 B3594 B3595 B3596 B3597 B3598 B3599 B3600 B3601 B3602 B3603 B3604 B3605 B3606 B3607 B3608 B3609 B3610 B3611 B3612 B3613 B3614 B3615 B3616 B3617 B3618 B3619 B3620 B3621 B3622 B3623 B3624 B3625 B3626 B3627 B3628 B3629 B3630 B3631 B3632 B3633 B3634 B3635 B3636 B3637 B3638 B3639 B3640 B3641 B3642 B3643 B3644 B3645 B3646 B3647 B3648 B3649 B3650 B3651 B3652 B3653 B3654 B3655 B3656 B3657 B3658 B3659 B3660 B3661 B3662 B3663 B3664 B3665 B3666 B3667 B3668 B3669 B3670 B3671 B3672 B3673 B3674 B3675 B3676 B3677 B3678 B3679 B3680 B3681 B3682 B3683 B3684 B3685 B3686 B3687 B3688 B3689 B3690 B3691 B3692 B3693 B3694 B3695 B3696 B3697 B3698 B3699 B3700 B3701 B3702 B3703 B3704 B3705 B3706 B3707 B3708 B3709 B3710 B3711 B3712 B3713 B3714 B3715 B3716 B3717 B3718 B3719 B3720 B3721 B3722 B3723 B3724 B3725 B3726 B3727 B3728 B3729 B3730 B3731 B3732 B3733 B3734 B3735 B3736 B3737 B3738 B3739 B3740 B3741 B3742 B3743 B3744 B3745 B3746 B3747 B3748 B3749 B3750 B3751 B3752 B3753 B3754 B3755 B3756 B3757 B3758 B3759 B3760 B3761 B3762 B3763 B3764 B3765 B3766 B3767 B3768 B3769 B3770 B3771 B3772 B3773 B3774 B3775 B3776 B3777 B3778 B3779 B3780 B3781 B3782 B3783 B3784 B3785 B3786 B3787 B3788 B3789 B3790 B3791 B3792 B3793 B3794 B3795 B3796 B3797 B3798 B3799 B3800 B3801 B3802 B3803 B3804 B3805 B3806 B3807 B3808 B3809 B3810 B3811 B3812 B3813 B3814 B3876 B3877 B3935 B3939 B3940 B3941 B3947 B3948 B3949 B3956 B3957 B3961 B3962 B3963 B3966 B3967 B3968 B3969 B3973 B3977 B3978 B3979 B3982 B3983 B4124 B4213 B4214 B4215 B4216 B4217 B4218 B4219 B4220 B4221 B4222 B4223 B4224 B4225 B4226 B4227 B4228 B4229 B4230 B4231 B4232 B4233 B4234 B4235 B4236 B4237 B4238 B4239 B4240 B4241 B4242 B4243 B4244 B4245 B4246 B4247 B4248 B4249 B4250 B4251 B4252 B4253 B4254 B4255 B4256 B4257 B4258 B4259 B4260 B4261 B4262 B4263 B4264 B4265 B4266 B4267 B4268 B4269 B4270 B4271 B4272 B4273 B4274 B4275 B4276 B7:B10 B11:B1407 B1408:B2057 B2096:B2766 B2767:B2782 B2783:B2878 B2879:B2891 B2907:B2937 B2938:B2946 B2947:B3235 B3237:B3238 B3241:B3491 B3815:B3824 B3825:B3845 B3846:B3867 B3868:B3870 B3871:B3875 B3878:B3909 B3910:B3934 B3936:B3938 B3942:B3946 B3950:B3955 B3958:B3960 B3964:B3965 B3970:B3972 B3974:B3976 B3980:B3981 B3984:B4108 B4109:B4123 B4125:B4131 B4132:B4149 B4150:B4212">
      <formula1>INDIRECT($A7)</formula1>
    </dataValidation>
    <dataValidation type="list" allowBlank="1" showInputMessage="1" showErrorMessage="1" sqref="A3239">
      <formula1>[4]数据源!#REF!</formula1>
    </dataValidation>
    <dataValidation type="list" allowBlank="1" showInputMessage="1" showErrorMessage="1" sqref="AA3239 AA3240 AA3876 AA3877 AA4273 AA4275 AA4276 AA3871:AA3875 AA3878:AA3909 AA3910:AA3934">
      <formula1>$AR$7:$AR$8</formula1>
    </dataValidation>
    <dataValidation type="list" allowBlank="1" showInputMessage="1" showErrorMessage="1" sqref="A3492 A3493 A3494 A3495 A3496 A3497 A3498 A3499 A3500 A3501 A3502 A3503 A3504 A3505 A3506 A3507 A3508 A3509 A3510 A3511 A3512 A3513 A3514 A3515 A3516 A3517 A3518 A3519 A3520 A3521 A3522 A3523 A3524 A3525 A3526 A3527 A3528 A3529 A3530 A3531 A3532 A3533 A3534 A3535 A3536 A3537 A3538 A3539 A3540 A3541 A3542 A3543 A3544 A3545 A3546 A3547 A3548 A3549 A3550 A3551 A3552 A3553 A3554 A3555 A3556 A3557 A3558 A3559 A3560 A3561 A3562 A3563 A3564 A3565 A3566 A3567 A3568 A3569 A3570 A3571 A3572 A3573 A3574 A3575 A3576 A3577 A3578 A3579 A3580 A3581 A3582 A3583 A3584 A3585 A3586 A3587 A3588 A3589 A3590 A3591 A3592 A3593 A3594 A3595 A3596 A3597 A3598 A3599 A3600 A3601 A3602 A3603 A3604 A3605 A3606 A3607 A3608 A3609 A3610 A3611 A3612 A3613 A3614 A3615 A3616 A3617 A3618 A3619 A3620 A3621 A3622 A3623 A3624 A3625 A3626 A3627 A3628 A3629 A3630 A3631 A3632 A3633 A3634 A3635 A3636 A3637 A3638 A3639 A3640 A3641 A3642 A3643 A3644 A3645 A3646 A3647 A3648 A3649 A3650 A3651 A3652 A3653 A3654 A3655 A3656 A3657 A3658 A3659 A3660 A3661 A3662 A3663 A3664 A3665 A3666 A3667 A3668 A3669 A3670 A3671 A3672 A3673 A3674 A3675 A3676 A3677 A3678 A3679 A3680 A3681 A3682 A3683 A3684 A3685 A3686 A3687 A3688 A3689 A3690 A3691 A3692 A3693 A3694 A3695 A3696 A3697 A3698 A3699 A3700 A3701 A3702 A3703 A3704 A3705 A3706 A3707 A3708 A3709 A3710 A3711 A3712 A3713 A3714 A3715 A3716 A3717 A3718 A3719 A3720 A3721 A3722 A3723 A3724 A3725 A3726 A3727 A3728 A3729 A3730 A3731 A3732 A3733 A3734 A3735 A3736 A3737 A3738 A3739 A3740 A3741 A3742 A3743 A3744 A3745 A3746 A3747 A3748 A3749 A3750 A3751 A3752 A3753 A3754 A3755 A3756 A3757 A3758 A3759 A3760 A3761 A3762 A3763 A3764 A3765 A3766 A3767 A3768 A3769 A3770 A3771 A3772 A3773 A3774 A3775 A3776 A3777 A3778 A3779 A3780 A3781 A3782 A3783 A3784 A3785 A3786 A3787 A3788 A3789 A3790 A3791 A3792 A3793 A3794 A3795 A3796 A3797 A3798 A3799 A3800 A3801 A3802 A3803 A3804 A3805 A3806 A3807 A3808 A3809 A3810 A3811 A3812 A3814 A4213 A4214 A4215 A4216 A4217 A4218 A4219 A4220 A4221 A4222 A4223 A4224 A4225 A4226 A4227 A4228 A4229 A4230 A4231 A4232 A4233 A4234 A4235 A4236 A4237 A4238 A4239 A4240 A4241 A4242 A4243 A4244 A4245 A4246 A4247 A4248 A4249 A4250 A4251 A4252 A4253 A4254 A4255 A4256 A4257 A4258 A4259 A4260 A4261 A4262 A4263 A4264 A4265 A4266 A4267 A4268 A4269 A4270 A4271 A4272 A4274 A7:A10 A11:A1407 A1408:A2057 A2938:A2946 A2947:A3235 A4132:A4149 A4150:A4212">
      <formula1>数据源!$A$1:$M$1</formula1>
    </dataValidation>
    <dataValidation type="list" allowBlank="1" showInputMessage="1" showErrorMessage="1" sqref="A3813">
      <formula1>[2]数据源!#REF!</formula1>
    </dataValidation>
    <dataValidation type="list" allowBlank="1" showInputMessage="1" showErrorMessage="1" sqref="A3815 A3816:A3824 A3825:A3845 A3846:A3867">
      <formula1>[9]数据源!#REF!</formula1>
    </dataValidation>
    <dataValidation type="list" allowBlank="1" showInputMessage="1" showErrorMessage="1" sqref="H3864 H3865 H3866 H3867 H4124 H4125 H4126 H4127 H4128 H4129 H4130 H4131 H3815:H3824 H3825:H3845 H3846:H3863 H3868:H3870 H3984:H4108 H4109:H4123">
      <formula1>$AQ$3:$AQ$6</formula1>
    </dataValidation>
    <dataValidation type="list" allowBlank="1" showInputMessage="1" showErrorMessage="1" sqref="A3935 A3939 A3940 A3941 A3947 A3948 A3949 A3956 A3957 A3961 A3962 A3963 A3966 A3967 A3968 A3969 A3973 A3977 A3978 A3979 A3982 A3983 A3936:A3938 A3942:A3946 A3950:A3955 A3958:A3960 A3964:A3965 A3970:A3972 A3974:A3976 A3980:A3981">
      <formula1>[10]数据源!#REF!</formula1>
    </dataValidation>
    <dataValidation type="list" allowBlank="1" showInputMessage="1" showErrorMessage="1" sqref="AA4124 AA3815:AA3824 AA3825:AA3845 AA3846:AA3867 AA3868:AA3870 AA3984:AA4108 AA4109:AA4123 AA4125:AA4131">
      <formula1>$AR$3:$AR$4</formula1>
    </dataValidation>
    <dataValidation type="list" allowBlank="1" showInputMessage="1" showErrorMessage="1" sqref="AB4124:AF4124 AB3815:AF3824 AB3825:AF3845 AB3846:AF3867 AB4125:AF4131 AB3984:AF4108 AB4109:AF4123 AB3868:AF3870">
      <formula1>$AS$3:$AS$4</formula1>
    </dataValidation>
    <dataValidation type="list" allowBlank="1" showInputMessage="1" showErrorMessage="1" sqref="A4273 A4275 A4276">
      <formula1>[3]数据源!#REF!</formula1>
    </dataValidation>
    <dataValidation type="list" allowBlank="1" showInputMessage="1" showErrorMessage="1" sqref="A3236:A3238">
      <formula1>[7]数据源!#REF!</formula1>
    </dataValidation>
    <dataValidation type="list" allowBlank="1" showInputMessage="1" showErrorMessage="1" sqref="H4132:H4149">
      <formula1>$AQ$4:$AQ$6</formula1>
    </dataValidation>
  </dataValidations>
  <printOptions horizontalCentered="1"/>
  <pageMargins left="0.550694444444444" right="0.550694444444444" top="0.786805555555556" bottom="0.786805555555556" header="0.511805555555556" footer="0.511805555555556"/>
  <pageSetup paperSize="8" scale="51" firstPageNumber="7" orientation="landscape" useFirstPageNumber="1" horizontalDpi="600"/>
  <headerFooter>
    <oddFooter>&amp;C- &amp;P -</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D1" sqref="D1:D2 G1:G2 M1:M2 C1:C3 I1:I4 B1:B5 E1:E5 L1:L5 H1:H6 J1:J6 F1:F7 K1:K8 A1:A9"/>
    </sheetView>
  </sheetViews>
  <sheetFormatPr defaultColWidth="13.125" defaultRowHeight="38" customHeight="1"/>
  <cols>
    <col min="1" max="16384" width="13.125" style="1" customWidth="1"/>
  </cols>
  <sheetData>
    <row r="1" customHeight="1" spans="1:13">
      <c r="A1" s="2" t="s">
        <v>139</v>
      </c>
      <c r="B1" s="2" t="s">
        <v>6715</v>
      </c>
      <c r="C1" s="2" t="s">
        <v>8570</v>
      </c>
      <c r="D1" s="2" t="s">
        <v>42</v>
      </c>
      <c r="E1" s="2" t="s">
        <v>8571</v>
      </c>
      <c r="F1" s="2" t="s">
        <v>8572</v>
      </c>
      <c r="G1" s="2" t="s">
        <v>8573</v>
      </c>
      <c r="H1" s="2" t="s">
        <v>7344</v>
      </c>
      <c r="I1" s="2" t="s">
        <v>7360</v>
      </c>
      <c r="J1" s="2" t="s">
        <v>8574</v>
      </c>
      <c r="K1" s="2" t="s">
        <v>7846</v>
      </c>
      <c r="L1" s="2" t="s">
        <v>8575</v>
      </c>
      <c r="M1" s="2" t="s">
        <v>8576</v>
      </c>
    </row>
    <row r="2" customHeight="1" spans="1:13">
      <c r="A2" s="3" t="s">
        <v>140</v>
      </c>
      <c r="B2" s="3" t="s">
        <v>8577</v>
      </c>
      <c r="C2" s="3" t="s">
        <v>8578</v>
      </c>
      <c r="D2" s="3" t="s">
        <v>42</v>
      </c>
      <c r="E2" s="3" t="s">
        <v>8579</v>
      </c>
      <c r="F2" s="3" t="s">
        <v>8580</v>
      </c>
      <c r="G2" s="3" t="s">
        <v>55</v>
      </c>
      <c r="H2" s="3" t="s">
        <v>7345</v>
      </c>
      <c r="I2" s="3" t="s">
        <v>7361</v>
      </c>
      <c r="J2" s="3" t="s">
        <v>8581</v>
      </c>
      <c r="K2" s="3" t="s">
        <v>7847</v>
      </c>
      <c r="L2" s="3" t="s">
        <v>8582</v>
      </c>
      <c r="M2" s="2" t="s">
        <v>8576</v>
      </c>
    </row>
    <row r="3" customHeight="1" spans="1:13">
      <c r="A3" s="4" t="s">
        <v>4121</v>
      </c>
      <c r="B3" s="3" t="s">
        <v>8583</v>
      </c>
      <c r="C3" s="3" t="s">
        <v>8584</v>
      </c>
      <c r="D3" s="2"/>
      <c r="E3" s="3" t="s">
        <v>8585</v>
      </c>
      <c r="F3" s="3" t="s">
        <v>8586</v>
      </c>
      <c r="G3" s="2"/>
      <c r="H3" s="3" t="s">
        <v>8587</v>
      </c>
      <c r="I3" s="3" t="s">
        <v>7515</v>
      </c>
      <c r="J3" s="3" t="s">
        <v>8588</v>
      </c>
      <c r="K3" s="3" t="s">
        <v>8233</v>
      </c>
      <c r="L3" s="3" t="s">
        <v>8589</v>
      </c>
      <c r="M3" s="2"/>
    </row>
    <row r="4" customHeight="1" spans="1:13">
      <c r="A4" s="4" t="s">
        <v>5501</v>
      </c>
      <c r="B4" s="3" t="s">
        <v>8590</v>
      </c>
      <c r="C4" s="2"/>
      <c r="D4" s="2"/>
      <c r="E4" s="3" t="s">
        <v>8591</v>
      </c>
      <c r="F4" s="3" t="s">
        <v>8592</v>
      </c>
      <c r="G4" s="2"/>
      <c r="H4" s="3" t="s">
        <v>8593</v>
      </c>
      <c r="I4" s="3" t="s">
        <v>8594</v>
      </c>
      <c r="J4" s="3" t="s">
        <v>8595</v>
      </c>
      <c r="K4" s="3" t="s">
        <v>8596</v>
      </c>
      <c r="L4" s="3" t="s">
        <v>8597</v>
      </c>
      <c r="M4" s="2"/>
    </row>
    <row r="5" customHeight="1" spans="1:13">
      <c r="A5" s="4" t="s">
        <v>8598</v>
      </c>
      <c r="B5" s="3" t="s">
        <v>6716</v>
      </c>
      <c r="C5" s="2"/>
      <c r="D5" s="2"/>
      <c r="E5" s="3" t="s">
        <v>8599</v>
      </c>
      <c r="F5" s="3" t="s">
        <v>8600</v>
      </c>
      <c r="G5" s="2"/>
      <c r="H5" s="3" t="s">
        <v>8601</v>
      </c>
      <c r="I5" s="2"/>
      <c r="J5" s="3" t="s">
        <v>8602</v>
      </c>
      <c r="K5" s="3" t="s">
        <v>8603</v>
      </c>
      <c r="L5" s="3" t="s">
        <v>8604</v>
      </c>
      <c r="M5" s="2"/>
    </row>
    <row r="6" customHeight="1" spans="1:13">
      <c r="A6" s="3" t="s">
        <v>5611</v>
      </c>
      <c r="B6" s="2"/>
      <c r="C6" s="2"/>
      <c r="D6" s="2"/>
      <c r="E6" s="2"/>
      <c r="F6" s="3" t="s">
        <v>8605</v>
      </c>
      <c r="G6" s="2"/>
      <c r="H6" s="3" t="s">
        <v>5634</v>
      </c>
      <c r="I6" s="2"/>
      <c r="J6" s="3" t="s">
        <v>8606</v>
      </c>
      <c r="K6" s="3" t="s">
        <v>8293</v>
      </c>
      <c r="L6" s="2"/>
      <c r="M6" s="2"/>
    </row>
    <row r="7" customHeight="1" spans="1:13">
      <c r="A7" s="3" t="s">
        <v>8607</v>
      </c>
      <c r="B7" s="2"/>
      <c r="C7" s="2"/>
      <c r="D7" s="2"/>
      <c r="E7" s="2"/>
      <c r="F7" s="3" t="s">
        <v>8608</v>
      </c>
      <c r="G7" s="2"/>
      <c r="H7" s="2"/>
      <c r="I7" s="2"/>
      <c r="J7" s="2"/>
      <c r="K7" s="3" t="s">
        <v>8609</v>
      </c>
      <c r="L7" s="2"/>
      <c r="M7" s="2"/>
    </row>
    <row r="8" customHeight="1" spans="1:13">
      <c r="A8" s="3" t="s">
        <v>8610</v>
      </c>
      <c r="B8" s="2"/>
      <c r="C8" s="2"/>
      <c r="D8" s="2"/>
      <c r="E8" s="2"/>
      <c r="F8" s="2"/>
      <c r="G8" s="2"/>
      <c r="H8" s="2"/>
      <c r="I8" s="2"/>
      <c r="J8" s="2"/>
      <c r="K8" s="3" t="s">
        <v>5634</v>
      </c>
      <c r="L8" s="2"/>
      <c r="M8" s="2"/>
    </row>
    <row r="9" customHeight="1" spans="1:13">
      <c r="A9" s="3" t="s">
        <v>5634</v>
      </c>
      <c r="B9" s="4"/>
      <c r="C9" s="4"/>
      <c r="D9" s="4"/>
      <c r="E9" s="4"/>
      <c r="F9" s="4"/>
      <c r="G9" s="4"/>
      <c r="H9" s="4"/>
      <c r="I9" s="4"/>
      <c r="J9" s="4"/>
      <c r="K9" s="4"/>
      <c r="L9" s="4"/>
      <c r="M9" s="4"/>
    </row>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佳县2020年项目库汇总表</vt:lpstr>
      <vt:lpstr>佳县2020年项目库明细表</vt:lpstr>
      <vt:lpstr>数据源</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GHZ</dc:creator>
  <cp:lastModifiedBy>乐悠悠！！</cp:lastModifiedBy>
  <dcterms:created xsi:type="dcterms:W3CDTF">2019-07-20T09:28:00Z</dcterms:created>
  <cp:lastPrinted>2019-07-26T07:41:00Z</cp:lastPrinted>
  <dcterms:modified xsi:type="dcterms:W3CDTF">2019-08-22T09:02:30Z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2052-11.1.0.8907</vt:lpwstr>
  </property>
</Properties>
</file>